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mc:AlternateContent xmlns:mc="http://schemas.openxmlformats.org/markup-compatibility/2006">
    <mc:Choice Requires="x15">
      <x15ac:absPath xmlns:x15ac="http://schemas.microsoft.com/office/spreadsheetml/2010/11/ac" url="Z:\npt_fs2\Corporate Administration\Governance, Board and Committees\02 Committees\05 Performance and Finance Committee\2024\06. May 2024\PART A\"/>
    </mc:Choice>
  </mc:AlternateContent>
  <xr:revisionPtr revIDLastSave="0" documentId="8_{5053244B-3CAA-40F6-A302-9A1BDBFFF58F}" xr6:coauthVersionLast="47" xr6:coauthVersionMax="47" xr10:uidLastSave="{00000000-0000-0000-0000-000000000000}"/>
  <bookViews>
    <workbookView xWindow="-110" yWindow="-110" windowWidth="19420" windowHeight="10300" tabRatio="815" firstSheet="3" activeTab="3" xr2:uid="{00000000-000D-0000-FFFF-FFFF00000000}"/>
  </bookViews>
  <sheets>
    <sheet name="Lookups" sheetId="1" state="hidden" r:id="rId1"/>
    <sheet name="FULL DATA SHEET" sheetId="2" state="hidden" r:id="rId2"/>
    <sheet name="Savings (d)" sheetId="3" state="hidden" r:id="rId3"/>
    <sheet name="Front Sheet and Checklist" sheetId="4" r:id="rId4"/>
    <sheet name="Completion Guidance" sheetId="5" r:id="rId5"/>
    <sheet name="Validation" sheetId="6" r:id="rId6"/>
    <sheet name="Vaccinations" sheetId="7" r:id="rId7"/>
    <sheet name="Vaccinations (d)" sheetId="8" state="hidden" r:id="rId8"/>
    <sheet name="ServChange (d)" sheetId="10" state="hidden" r:id="rId9"/>
    <sheet name="Bedplan" sheetId="46" r:id="rId10"/>
    <sheet name="Bedplan (d)" sheetId="12" state="hidden" r:id="rId11"/>
    <sheet name="Workforce WTE" sheetId="13" r:id="rId12"/>
    <sheet name="Workforce WTE (d)" sheetId="14" state="hidden" r:id="rId13"/>
    <sheet name="Activity (d)" sheetId="15" state="hidden" r:id="rId14"/>
    <sheet name="Primary Care Activity" sheetId="16" r:id="rId15"/>
    <sheet name="Definitions and Guidance" sheetId="17" state="hidden" r:id="rId16"/>
    <sheet name="Cancer Care Activity" sheetId="20" r:id="rId17"/>
    <sheet name="Mental Health Activity" sheetId="19" r:id="rId18"/>
    <sheet name="Unsch.Care &amp; Ambulance Activity" sheetId="21" r:id="rId19"/>
    <sheet name="Planned Care Activity" sheetId="22" r:id="rId20"/>
    <sheet name="Planned Care (d)" sheetId="23" state="hidden" r:id="rId21"/>
    <sheet name="Underlying deficit (d)" sheetId="25" state="hidden" r:id="rId22"/>
    <sheet name="Revenue Plan (d)" sheetId="27" state="hidden" r:id="rId23"/>
    <sheet name="Cost Pressures (d)" sheetId="31" state="hidden" r:id="rId24"/>
    <sheet name="Savings Tracker Summary (d)" sheetId="39" state="hidden" r:id="rId25"/>
    <sheet name="Income Assumptions (d)" sheetId="29" state="hidden" r:id="rId26"/>
    <sheet name="Net Expenditure (d)" sheetId="33" state="hidden" r:id="rId27"/>
    <sheet name="PayExpend (d)" sheetId="37" state="hidden" r:id="rId28"/>
    <sheet name="Project Profile (d)" sheetId="35" state="hidden" r:id="rId29"/>
    <sheet name="Risks &amp; Opportunities (d)" sheetId="41" state="hidden" r:id="rId30"/>
    <sheet name="Capital (d)" sheetId="43" state="hidden" r:id="rId31"/>
    <sheet name="Asset Investment (d)" sheetId="45" state="hidden" r:id="rId32"/>
  </sheets>
  <externalReferences>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xlnm._FilterDatabase" localSheetId="13" hidden="1">'Activity (d)'!$A$1:$W$105</definedName>
    <definedName name="_xlnm._FilterDatabase" localSheetId="1" hidden="1">'FULL DATA SHEET'!$A$1:$AQ$2276</definedName>
    <definedName name="_xlnm._FilterDatabase" localSheetId="25" hidden="1">'Income Assumptions (d)'!$A$1:$H$74</definedName>
    <definedName name="_xlnm._FilterDatabase" localSheetId="20" hidden="1">'Planned Care (d)'!$A$1:$L$51</definedName>
    <definedName name="_xlnm._FilterDatabase" localSheetId="14" hidden="1">'Primary Care Activity'!$Q$2:$Q$68</definedName>
    <definedName name="_xlnm._FilterDatabase" localSheetId="24" hidden="1">'Savings Tracker Summary (d)'!$A$1:$W$157</definedName>
    <definedName name="Across_Service_Areas" localSheetId="24">#REF!</definedName>
    <definedName name="Across_Service_Areas">#REF!</definedName>
    <definedName name="agage" localSheetId="24">OFFSET(#REF!,1,0,COUNT(#REF!),1)</definedName>
    <definedName name="BNE_MESSAGES_HIDDEN" localSheetId="20" hidden="1">#REF!</definedName>
    <definedName name="BNE_MESSAGES_HIDDEN" localSheetId="2" hidden="1">#REF!</definedName>
    <definedName name="BNE_MESSAGES_HIDDEN" localSheetId="24" hidden="1">#REF!</definedName>
    <definedName name="BNE_MESSAGES_HIDDEN" localSheetId="7" hidden="1">#REF!</definedName>
    <definedName name="BNE_MESSAGES_HIDDEN" hidden="1">#REF!</definedName>
    <definedName name="CFmonths" localSheetId="24">#REF!</definedName>
    <definedName name="CHC" localSheetId="24">#REF!</definedName>
    <definedName name="CHC">#REF!</definedName>
    <definedName name="Clinical_Support" localSheetId="24">#REF!</definedName>
    <definedName name="Clinical_Support">#REF!</definedName>
    <definedName name="Commissioning" localSheetId="24">#REF!</definedName>
    <definedName name="Commissioning">#REF!</definedName>
    <definedName name="Counter" localSheetId="24">COUNTA(INDEX(Valdata,,MATCH([1]Plan!XFD1,[1]Sourcing!$1:$1,0)))</definedName>
    <definedName name="Counter1" localSheetId="24">COUNTA(INDEX(Valdata,,MATCH('[1]STAs SQAs'!XFD1,[1]Sourcing!$1:$1,0)))</definedName>
    <definedName name="DATA_03" localSheetId="24">'[2]Detail of HB Costs'!#REF!</definedName>
    <definedName name="IntroPrintArea" localSheetId="24">#REF!</definedName>
    <definedName name="Look1Area" localSheetId="24">#REF!</definedName>
    <definedName name="Look2Area" localSheetId="24">#REF!</definedName>
    <definedName name="Look3Area" localSheetId="24">#REF!</definedName>
    <definedName name="Look4Area" localSheetId="24">#REF!</definedName>
    <definedName name="Look5Area" localSheetId="24">#REF!</definedName>
    <definedName name="mcboard" localSheetId="24">OFFSET(#REF!,1,0,COUNT(#REF!),1)</definedName>
    <definedName name="Medicines_Management__Secondary_Care_" localSheetId="24">#REF!</definedName>
    <definedName name="Medicines_Management__Secondary_Care_">#REF!</definedName>
    <definedName name="Mental_Health" localSheetId="24">#REF!</definedName>
    <definedName name="Mental_Health">#REF!</definedName>
    <definedName name="name" localSheetId="24">'[3]A - Excess Travel Costs'!#REF!</definedName>
    <definedName name="Non_Clinical_Support__Facilities_Estates_Corporate_" localSheetId="24">#REF!</definedName>
    <definedName name="Non_Clinical_Support__Facilities_Estates_Corporate_">#REF!</definedName>
    <definedName name="old" localSheetId="24">#REF!</definedName>
    <definedName name="Planned_Care" localSheetId="24">#REF!</definedName>
    <definedName name="Planned_Care">#REF!</definedName>
    <definedName name="Prescribing" localSheetId="24">#REF!</definedName>
    <definedName name="Prescribing">#REF!</definedName>
    <definedName name="Primary_and_Community_Care__Excl_Prescribing_" localSheetId="24">#REF!</definedName>
    <definedName name="Primary_and_Community_Care__Excl_Prescribing_">#REF!</definedName>
    <definedName name="_xlnm.Print_Area" localSheetId="24">#REF!</definedName>
    <definedName name="spec" localSheetId="24">#REF!</definedName>
    <definedName name="Unscheduled_Care" localSheetId="24">#REF!</definedName>
    <definedName name="Unscheduled_Care">#REF!</definedName>
    <definedName name="wtecon" localSheetId="24">OFFSET(#REF!,1,0,COUNT(#REF!),1)</definedName>
    <definedName name="xxxxxxx" localSheetId="20" hidden="1">#REF!</definedName>
    <definedName name="xxxxxxx" localSheetId="7" hidden="1">#REF!</definedName>
    <definedName name="xxxxxxx" hidden="1">#REF!</definedName>
    <definedName name="Z_95B84344_25FE_4A71_9083_825DAB5E8F01_.wvu.FilterData" localSheetId="13" hidden="1">'Activity (d)'!$A$1:$W$105</definedName>
    <definedName name="Z_95B84344_25FE_4A71_9083_825DAB5E8F01_.wvu.FilterData" localSheetId="1" hidden="1">'FULL DATA SHEET'!$A$1:$AQ$2276</definedName>
    <definedName name="Z_95B84344_25FE_4A71_9083_825DAB5E8F01_.wvu.FilterData" localSheetId="25" hidden="1">'Income Assumptions (d)'!$A$1:$H$74</definedName>
    <definedName name="Z_95B84344_25FE_4A71_9083_825DAB5E8F01_.wvu.FilterData" localSheetId="20" hidden="1">'Planned Care (d)'!$A$1:$L$51</definedName>
    <definedName name="Z_95B84344_25FE_4A71_9083_825DAB5E8F01_.wvu.FilterData" localSheetId="14" hidden="1">'Primary Care Activity'!$Q$2:$Q$68</definedName>
    <definedName name="Z_95B84344_25FE_4A71_9083_825DAB5E8F01_.wvu.FilterData" localSheetId="24" hidden="1">'Savings Tracker Summary (d)'!$A$1:$W$157</definedName>
  </definedNames>
  <calcPr calcId="191029"/>
  <customWorkbookViews>
    <customWorkbookView name="Bryan Crosland - Personal View" guid="{95B84344-25FE-4A71-9083-825DAB5E8F01}" mergeInterval="0" personalView="1" maximized="1" xWindow="-8" yWindow="-8" windowWidth="1936" windowHeight="1056" tabRatio="815" activeSheetId="2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22" i="7" l="1"/>
  <c r="O122" i="7"/>
  <c r="N122" i="7"/>
  <c r="M122" i="7"/>
  <c r="L122" i="7"/>
  <c r="K122" i="7"/>
  <c r="J122" i="7"/>
  <c r="I122" i="7"/>
  <c r="H122" i="7"/>
  <c r="G122" i="7"/>
  <c r="F122" i="7"/>
  <c r="E122" i="7"/>
  <c r="Q122" i="7" s="1"/>
  <c r="S121" i="7"/>
  <c r="Q121" i="7"/>
  <c r="S120" i="7"/>
  <c r="Q120" i="7"/>
  <c r="S119" i="7"/>
  <c r="Q119" i="7"/>
  <c r="S118" i="7"/>
  <c r="Q118" i="7"/>
  <c r="S117" i="7"/>
  <c r="Q117" i="7"/>
  <c r="S116" i="7"/>
  <c r="Q116" i="7"/>
  <c r="P110" i="7"/>
  <c r="P123" i="7" s="1"/>
  <c r="O110" i="7"/>
  <c r="O123" i="7" s="1"/>
  <c r="N110" i="7"/>
  <c r="M110" i="7"/>
  <c r="M123" i="7" s="1"/>
  <c r="L110" i="7"/>
  <c r="L123" i="7" s="1"/>
  <c r="K110" i="7"/>
  <c r="K123" i="7" s="1"/>
  <c r="J110" i="7"/>
  <c r="J123" i="7" s="1"/>
  <c r="I110" i="7"/>
  <c r="I123" i="7" s="1"/>
  <c r="H110" i="7"/>
  <c r="H123" i="7" s="1"/>
  <c r="G110" i="7"/>
  <c r="G123" i="7" s="1"/>
  <c r="F110" i="7"/>
  <c r="E110" i="7"/>
  <c r="S109" i="7"/>
  <c r="Q109" i="7"/>
  <c r="Q108" i="7"/>
  <c r="Q107" i="7"/>
  <c r="Q106" i="7"/>
  <c r="Q105" i="7"/>
  <c r="S104" i="7"/>
  <c r="Q104" i="7"/>
  <c r="S103" i="7"/>
  <c r="Q103" i="7"/>
  <c r="F97" i="7"/>
  <c r="E97" i="7"/>
  <c r="D97" i="7"/>
  <c r="S96" i="7"/>
  <c r="S95" i="7"/>
  <c r="S94" i="7"/>
  <c r="S93" i="7"/>
  <c r="S92" i="7"/>
  <c r="S91" i="7"/>
  <c r="S90" i="7"/>
  <c r="S89" i="7"/>
  <c r="S88" i="7"/>
  <c r="S87" i="7"/>
  <c r="S86" i="7"/>
  <c r="S85" i="7"/>
  <c r="S84" i="7"/>
  <c r="S83" i="7"/>
  <c r="S82" i="7"/>
  <c r="S81" i="7"/>
  <c r="S80" i="7"/>
  <c r="S79" i="7"/>
  <c r="S78" i="7"/>
  <c r="S77" i="7"/>
  <c r="S76" i="7"/>
  <c r="S75" i="7"/>
  <c r="S74" i="7"/>
  <c r="S73" i="7"/>
  <c r="G65" i="7"/>
  <c r="P64" i="7"/>
  <c r="O64" i="7"/>
  <c r="N64" i="7"/>
  <c r="M64" i="7"/>
  <c r="L64" i="7"/>
  <c r="K64" i="7"/>
  <c r="K65" i="7" s="1"/>
  <c r="J64" i="7"/>
  <c r="I64" i="7"/>
  <c r="I65" i="7" s="1"/>
  <c r="H64" i="7"/>
  <c r="S63" i="7"/>
  <c r="Q63" i="7"/>
  <c r="S62" i="7"/>
  <c r="Q62" i="7"/>
  <c r="S61" i="7"/>
  <c r="Q61" i="7"/>
  <c r="S60" i="7"/>
  <c r="Q60" i="7"/>
  <c r="P54" i="7"/>
  <c r="P65" i="7" s="1"/>
  <c r="O54" i="7"/>
  <c r="O65" i="7" s="1"/>
  <c r="N54" i="7"/>
  <c r="N65" i="7" s="1"/>
  <c r="M54" i="7"/>
  <c r="L54" i="7"/>
  <c r="K54" i="7"/>
  <c r="J54" i="7"/>
  <c r="J65" i="7" s="1"/>
  <c r="I54" i="7"/>
  <c r="H54" i="7"/>
  <c r="H65" i="7" s="1"/>
  <c r="G54" i="7"/>
  <c r="F54" i="7"/>
  <c r="F65" i="7" s="1"/>
  <c r="E54" i="7"/>
  <c r="E65" i="7" s="1"/>
  <c r="S53" i="7"/>
  <c r="Q53" i="7"/>
  <c r="S52" i="7"/>
  <c r="Q52" i="7"/>
  <c r="S51" i="7"/>
  <c r="Q51" i="7"/>
  <c r="S50" i="7"/>
  <c r="Q50" i="7"/>
  <c r="S49" i="7"/>
  <c r="Q49" i="7"/>
  <c r="S48" i="7"/>
  <c r="Q48" i="7"/>
  <c r="S47" i="7"/>
  <c r="Q47" i="7"/>
  <c r="S46" i="7"/>
  <c r="Q46" i="7"/>
  <c r="S45" i="7"/>
  <c r="Q45" i="7"/>
  <c r="S44" i="7"/>
  <c r="Q44" i="7"/>
  <c r="S43" i="7"/>
  <c r="Q43" i="7"/>
  <c r="S42" i="7"/>
  <c r="Q42" i="7"/>
  <c r="S41" i="7"/>
  <c r="Q41" i="7"/>
  <c r="S40" i="7"/>
  <c r="Q40" i="7"/>
  <c r="S39" i="7"/>
  <c r="Q39" i="7"/>
  <c r="S38" i="7"/>
  <c r="Q38" i="7"/>
  <c r="H32" i="7"/>
  <c r="G32" i="7"/>
  <c r="F32" i="7"/>
  <c r="E32" i="7"/>
  <c r="D32" i="7"/>
  <c r="S31" i="7"/>
  <c r="S30" i="7"/>
  <c r="S29" i="7"/>
  <c r="S28" i="7"/>
  <c r="S27" i="7"/>
  <c r="S26" i="7"/>
  <c r="S25" i="7"/>
  <c r="S24" i="7"/>
  <c r="S23" i="7"/>
  <c r="S22" i="7"/>
  <c r="S21" i="7"/>
  <c r="S20" i="7"/>
  <c r="S19" i="7"/>
  <c r="S18" i="7"/>
  <c r="S17" i="7"/>
  <c r="S16" i="7"/>
  <c r="S15" i="7"/>
  <c r="S14" i="7"/>
  <c r="S13" i="7"/>
  <c r="S12" i="7"/>
  <c r="S11" i="7"/>
  <c r="S10" i="7"/>
  <c r="D4" i="7"/>
  <c r="I28" i="46"/>
  <c r="S64" i="7" l="1"/>
  <c r="L65" i="7"/>
  <c r="N123" i="7"/>
  <c r="M65" i="7"/>
  <c r="Q64" i="7"/>
  <c r="Q110" i="7"/>
  <c r="E123" i="7"/>
  <c r="Q123" i="7" s="1"/>
  <c r="F123" i="7"/>
  <c r="S123" i="7"/>
  <c r="Q65" i="7"/>
  <c r="S125" i="7"/>
  <c r="Q54" i="7"/>
  <c r="L40" i="46"/>
  <c r="L39" i="46"/>
  <c r="L36" i="46"/>
  <c r="H31" i="46"/>
  <c r="L30" i="46"/>
  <c r="L29" i="46"/>
  <c r="L37" i="46" s="1"/>
  <c r="I31" i="46"/>
  <c r="H28" i="46"/>
  <c r="G28" i="46"/>
  <c r="G31" i="46" s="1"/>
  <c r="L27" i="46"/>
  <c r="L26" i="46"/>
  <c r="K25" i="46"/>
  <c r="K28" i="46" s="1"/>
  <c r="K31" i="46" s="1"/>
  <c r="J25" i="46"/>
  <c r="J28" i="46" s="1"/>
  <c r="J31" i="46" s="1"/>
  <c r="F25" i="46"/>
  <c r="F28" i="46" s="1"/>
  <c r="F31" i="46" s="1"/>
  <c r="E25" i="46"/>
  <c r="E28" i="46" s="1"/>
  <c r="E31" i="46" s="1"/>
  <c r="D25" i="46"/>
  <c r="D28" i="46" s="1"/>
  <c r="D31" i="46" s="1"/>
  <c r="L24" i="46"/>
  <c r="L19" i="46"/>
  <c r="L18" i="46"/>
  <c r="B2" i="46"/>
  <c r="Q34" i="19" l="1"/>
  <c r="T34" i="19" s="1"/>
  <c r="Q33" i="19"/>
  <c r="T33" i="19" s="1"/>
  <c r="Q32" i="19"/>
  <c r="T32" i="19" s="1"/>
  <c r="Q31" i="19"/>
  <c r="T31" i="19" s="1"/>
  <c r="Q30" i="19"/>
  <c r="T30" i="19" s="1"/>
  <c r="Q29" i="19"/>
  <c r="T29" i="19" s="1"/>
  <c r="Q28" i="19"/>
  <c r="T28" i="19" s="1"/>
  <c r="Q27" i="19"/>
  <c r="T27" i="19" s="1"/>
  <c r="T26" i="19"/>
  <c r="Q26" i="19"/>
  <c r="Q25" i="19"/>
  <c r="T25" i="19" s="1"/>
  <c r="Q24" i="19"/>
  <c r="T24" i="19" s="1"/>
  <c r="Q23" i="19"/>
  <c r="T23" i="19" s="1"/>
  <c r="Q22" i="19"/>
  <c r="T22" i="19" s="1"/>
  <c r="Q21" i="19"/>
  <c r="T21" i="19" s="1"/>
  <c r="T20" i="19"/>
  <c r="Q20" i="19"/>
  <c r="Q19" i="19"/>
  <c r="T19" i="19" s="1"/>
  <c r="Q18" i="19"/>
  <c r="Q17" i="19"/>
  <c r="T17" i="19" s="1"/>
  <c r="Q16" i="19"/>
  <c r="T16" i="19" s="1"/>
  <c r="Q15" i="19"/>
  <c r="T15" i="19" s="1"/>
  <c r="Q14" i="19"/>
  <c r="T14" i="19" s="1"/>
  <c r="T13" i="19"/>
  <c r="Q13" i="19"/>
  <c r="Q12" i="19"/>
  <c r="T12" i="19" s="1"/>
  <c r="Q11" i="19"/>
  <c r="T11" i="19" s="1"/>
  <c r="B2" i="19"/>
  <c r="T36" i="19" l="1"/>
  <c r="Q65" i="16"/>
  <c r="Q64" i="16"/>
  <c r="Q63" i="16"/>
  <c r="Q62" i="16"/>
  <c r="Q61" i="16"/>
  <c r="Q56" i="16"/>
  <c r="Q55" i="16"/>
  <c r="Q54" i="16"/>
  <c r="Q49" i="16"/>
  <c r="Q48" i="16"/>
  <c r="Q43" i="16"/>
  <c r="Q42" i="16"/>
  <c r="Q39" i="16"/>
  <c r="P39" i="16"/>
  <c r="O39" i="16"/>
  <c r="N39" i="16"/>
  <c r="M39" i="16"/>
  <c r="L39" i="16"/>
  <c r="K39" i="16"/>
  <c r="J39" i="16"/>
  <c r="I39" i="16"/>
  <c r="H39" i="16"/>
  <c r="G39" i="16"/>
  <c r="F39" i="16"/>
  <c r="E39" i="16"/>
  <c r="C39" i="16"/>
  <c r="Q37" i="16"/>
  <c r="Q36" i="16"/>
  <c r="Q35" i="16"/>
  <c r="Q34" i="16"/>
  <c r="Q33" i="16"/>
  <c r="M32" i="16"/>
  <c r="L32" i="16"/>
  <c r="K32" i="16"/>
  <c r="J32" i="16"/>
  <c r="I32" i="16"/>
  <c r="H32" i="16"/>
  <c r="Q31" i="16"/>
  <c r="Q30" i="16"/>
  <c r="Q29" i="16"/>
  <c r="Q28" i="16"/>
  <c r="Q27" i="16"/>
  <c r="Q26" i="16"/>
  <c r="Q25" i="16"/>
  <c r="Q24" i="16"/>
  <c r="Q23" i="16"/>
  <c r="Q22" i="16"/>
  <c r="Q21" i="16"/>
  <c r="J20" i="16"/>
  <c r="I20" i="16"/>
  <c r="H20" i="16"/>
  <c r="Q20" i="16" s="1"/>
  <c r="S17" i="16"/>
  <c r="S39" i="16" s="1"/>
  <c r="R17" i="16"/>
  <c r="R39" i="16" s="1"/>
  <c r="B2" i="16"/>
  <c r="Q32" i="16" l="1"/>
  <c r="G103" i="13"/>
  <c r="G102" i="13"/>
  <c r="G101" i="13"/>
  <c r="G98" i="13"/>
  <c r="G97" i="13"/>
  <c r="G96" i="13"/>
  <c r="D90" i="13"/>
  <c r="C90" i="13"/>
  <c r="G89" i="13"/>
  <c r="G88" i="13"/>
  <c r="G87" i="13"/>
  <c r="G86" i="13"/>
  <c r="G85" i="13"/>
  <c r="G84" i="13"/>
  <c r="G83" i="13"/>
  <c r="G82" i="13"/>
  <c r="G81" i="13"/>
  <c r="G80" i="13"/>
  <c r="E76" i="13"/>
  <c r="E75" i="13"/>
  <c r="E74" i="13"/>
  <c r="J67" i="13"/>
  <c r="I67" i="13"/>
  <c r="H67" i="13"/>
  <c r="G67" i="13"/>
  <c r="F67" i="13"/>
  <c r="E67" i="13"/>
  <c r="D67" i="13"/>
  <c r="C67" i="13"/>
  <c r="J66" i="13"/>
  <c r="I66" i="13"/>
  <c r="H66" i="13"/>
  <c r="G66" i="13"/>
  <c r="F66" i="13"/>
  <c r="E66" i="13"/>
  <c r="D66" i="13"/>
  <c r="C66" i="13"/>
  <c r="J65" i="13"/>
  <c r="I65" i="13"/>
  <c r="H65" i="13"/>
  <c r="G65" i="13"/>
  <c r="F65" i="13"/>
  <c r="E65" i="13"/>
  <c r="D65" i="13"/>
  <c r="C65" i="13"/>
  <c r="J64" i="13"/>
  <c r="I64" i="13"/>
  <c r="H64" i="13"/>
  <c r="G64" i="13"/>
  <c r="F64" i="13"/>
  <c r="E64" i="13"/>
  <c r="D64" i="13"/>
  <c r="C64" i="13"/>
  <c r="J63" i="13"/>
  <c r="I63" i="13"/>
  <c r="H63" i="13"/>
  <c r="G63" i="13"/>
  <c r="F63" i="13"/>
  <c r="E63" i="13"/>
  <c r="D63" i="13"/>
  <c r="C63" i="13"/>
  <c r="J62" i="13"/>
  <c r="I62" i="13"/>
  <c r="H62" i="13"/>
  <c r="G62" i="13"/>
  <c r="F62" i="13"/>
  <c r="E62" i="13"/>
  <c r="D62" i="13"/>
  <c r="C62" i="13"/>
  <c r="J61" i="13"/>
  <c r="I61" i="13"/>
  <c r="H61" i="13"/>
  <c r="G61" i="13"/>
  <c r="F61" i="13"/>
  <c r="E61" i="13"/>
  <c r="D61" i="13"/>
  <c r="C61" i="13"/>
  <c r="J60" i="13"/>
  <c r="I60" i="13"/>
  <c r="H60" i="13"/>
  <c r="G60" i="13"/>
  <c r="F60" i="13"/>
  <c r="E60" i="13"/>
  <c r="D60" i="13"/>
  <c r="C60" i="13"/>
  <c r="J59" i="13"/>
  <c r="I59" i="13"/>
  <c r="H59" i="13"/>
  <c r="G59" i="13"/>
  <c r="F59" i="13"/>
  <c r="E59" i="13"/>
  <c r="D59" i="13"/>
  <c r="C59" i="13"/>
  <c r="J58" i="13"/>
  <c r="I58" i="13"/>
  <c r="H58" i="13"/>
  <c r="G58" i="13"/>
  <c r="F58" i="13"/>
  <c r="E58" i="13"/>
  <c r="D58" i="13"/>
  <c r="C58" i="13"/>
  <c r="J57" i="13"/>
  <c r="I57" i="13"/>
  <c r="H57" i="13"/>
  <c r="G57" i="13"/>
  <c r="F57" i="13"/>
  <c r="E57" i="13"/>
  <c r="D57" i="13"/>
  <c r="C57" i="13"/>
  <c r="J53" i="13"/>
  <c r="I53" i="13"/>
  <c r="H53" i="13"/>
  <c r="G53" i="13"/>
  <c r="F53" i="13"/>
  <c r="E53" i="13"/>
  <c r="D53" i="13"/>
  <c r="K52" i="13" s="1"/>
  <c r="B53" i="13"/>
  <c r="K51" i="13"/>
  <c r="K50" i="13"/>
  <c r="K49" i="13"/>
  <c r="K48" i="13"/>
  <c r="K47" i="13"/>
  <c r="K46" i="13"/>
  <c r="K45" i="13"/>
  <c r="K44" i="13"/>
  <c r="K43" i="13"/>
  <c r="J40" i="13"/>
  <c r="I40" i="13"/>
  <c r="H40" i="13"/>
  <c r="G40" i="13"/>
  <c r="F40" i="13"/>
  <c r="E40" i="13"/>
  <c r="D40" i="13"/>
  <c r="C40" i="13"/>
  <c r="B40" i="13"/>
  <c r="K39" i="13"/>
  <c r="K38" i="13"/>
  <c r="K37" i="13"/>
  <c r="K36" i="13"/>
  <c r="K35" i="13"/>
  <c r="K34" i="13"/>
  <c r="K33" i="13"/>
  <c r="K32" i="13"/>
  <c r="K31" i="13"/>
  <c r="K30" i="13"/>
  <c r="J27" i="13"/>
  <c r="I27" i="13"/>
  <c r="H27" i="13"/>
  <c r="G27" i="13"/>
  <c r="F27" i="13"/>
  <c r="E27" i="13"/>
  <c r="D27" i="13"/>
  <c r="D94" i="13" s="1"/>
  <c r="D105" i="13" s="1"/>
  <c r="C27" i="13"/>
  <c r="B27" i="13"/>
  <c r="K26" i="13"/>
  <c r="K25" i="13"/>
  <c r="K24" i="13"/>
  <c r="K23" i="13"/>
  <c r="K22" i="13"/>
  <c r="K21" i="13"/>
  <c r="K20" i="13"/>
  <c r="K19" i="13"/>
  <c r="K18" i="13"/>
  <c r="K17" i="13"/>
  <c r="B2" i="13"/>
  <c r="K108" i="13" l="1"/>
  <c r="Q12" i="20" l="1"/>
  <c r="T12" i="20" s="1"/>
  <c r="Q11" i="20"/>
  <c r="T11" i="20" s="1"/>
  <c r="Q10" i="20"/>
  <c r="T10" i="20" s="1"/>
  <c r="T13" i="20" s="1"/>
  <c r="B2" i="20"/>
  <c r="AJ1606" i="2" l="1"/>
  <c r="AK1606" i="2"/>
  <c r="AJ1607" i="2"/>
  <c r="AK1607" i="2"/>
  <c r="AJ1608" i="2"/>
  <c r="AK1608" i="2"/>
  <c r="AJ1609" i="2"/>
  <c r="AK1609" i="2"/>
  <c r="AJ1610" i="2"/>
  <c r="AK1610" i="2"/>
  <c r="AJ1611" i="2"/>
  <c r="AK1611" i="2"/>
  <c r="AJ1612" i="2"/>
  <c r="AK1612" i="2"/>
  <c r="AJ1613" i="2"/>
  <c r="AK1613" i="2"/>
  <c r="AJ1614" i="2"/>
  <c r="AK1614" i="2"/>
  <c r="AJ1615" i="2"/>
  <c r="AK1615" i="2"/>
  <c r="AJ1616" i="2"/>
  <c r="AK1616" i="2"/>
  <c r="AJ1617" i="2"/>
  <c r="AK1617" i="2"/>
  <c r="AJ1618" i="2"/>
  <c r="AK1618" i="2"/>
  <c r="AJ1619" i="2"/>
  <c r="AK1619" i="2"/>
  <c r="AJ1620" i="2"/>
  <c r="AK1620" i="2"/>
  <c r="AJ1621" i="2"/>
  <c r="AK1621" i="2"/>
  <c r="AJ1622" i="2"/>
  <c r="AK1622" i="2"/>
  <c r="AJ1623" i="2"/>
  <c r="AJ1624" i="2"/>
  <c r="AJ1625" i="2"/>
  <c r="AJ1626" i="2"/>
  <c r="AJ1627" i="2"/>
  <c r="AJ1628" i="2"/>
  <c r="AJ1629" i="2"/>
  <c r="AJ1630" i="2"/>
  <c r="AJ1631" i="2"/>
  <c r="AJ1632" i="2"/>
  <c r="AJ1633" i="2"/>
  <c r="AJ1634" i="2"/>
  <c r="AJ1635" i="2"/>
  <c r="AJ1636" i="2"/>
  <c r="AJ1637" i="2"/>
  <c r="AJ1638" i="2"/>
  <c r="AJ1639" i="2"/>
  <c r="AJ1640" i="2"/>
  <c r="AJ1641" i="2"/>
  <c r="AJ1642" i="2"/>
  <c r="AJ1643" i="2"/>
  <c r="AJ1644" i="2"/>
  <c r="AJ1645" i="2"/>
  <c r="AJ683" i="2"/>
  <c r="AK683" i="2"/>
  <c r="AJ684" i="2"/>
  <c r="AK684" i="2"/>
  <c r="AJ685" i="2"/>
  <c r="AK685" i="2"/>
  <c r="AJ686" i="2"/>
  <c r="AK686" i="2"/>
  <c r="AJ687" i="2"/>
  <c r="AK687" i="2"/>
  <c r="AJ688" i="2"/>
  <c r="AK688" i="2"/>
  <c r="AJ689" i="2"/>
  <c r="AK689" i="2"/>
  <c r="AJ690" i="2"/>
  <c r="AK690" i="2"/>
  <c r="AJ691" i="2"/>
  <c r="AK691" i="2"/>
  <c r="AJ692" i="2"/>
  <c r="AK692" i="2"/>
  <c r="AJ693" i="2"/>
  <c r="AK693" i="2"/>
  <c r="AJ694" i="2"/>
  <c r="AK694" i="2"/>
  <c r="AJ695" i="2"/>
  <c r="AK695" i="2"/>
  <c r="AJ696" i="2"/>
  <c r="AK696" i="2"/>
  <c r="AJ697" i="2"/>
  <c r="AK697" i="2"/>
  <c r="AJ698" i="2"/>
  <c r="AK698" i="2"/>
  <c r="AJ699" i="2"/>
  <c r="AK699" i="2"/>
  <c r="AJ700" i="2"/>
  <c r="AK700" i="2"/>
  <c r="AJ701" i="2"/>
  <c r="AK701" i="2"/>
  <c r="AJ702" i="2"/>
  <c r="AK702" i="2"/>
  <c r="AJ703" i="2"/>
  <c r="AK703" i="2"/>
  <c r="AJ704" i="2"/>
  <c r="AK704" i="2"/>
  <c r="AJ705" i="2"/>
  <c r="AK705" i="2"/>
  <c r="AJ706" i="2"/>
  <c r="AK706" i="2"/>
  <c r="AJ707" i="2"/>
  <c r="AK707" i="2"/>
  <c r="AJ708" i="2"/>
  <c r="AK708" i="2"/>
  <c r="AJ709" i="2"/>
  <c r="AK709" i="2"/>
  <c r="AJ710" i="2"/>
  <c r="AK710" i="2"/>
  <c r="AJ711" i="2"/>
  <c r="AK711" i="2"/>
  <c r="AJ712" i="2"/>
  <c r="AK712" i="2"/>
  <c r="AJ713" i="2"/>
  <c r="AK713" i="2"/>
  <c r="AJ714" i="2"/>
  <c r="AK714" i="2"/>
  <c r="AJ715" i="2"/>
  <c r="AK715" i="2"/>
  <c r="AJ716" i="2"/>
  <c r="AK716" i="2"/>
  <c r="AJ717" i="2"/>
  <c r="AK717" i="2"/>
  <c r="AJ718" i="2"/>
  <c r="AK718" i="2"/>
  <c r="AJ719" i="2"/>
  <c r="AK719" i="2"/>
  <c r="AJ720" i="2"/>
  <c r="AK720" i="2"/>
  <c r="AJ721" i="2"/>
  <c r="AK721" i="2"/>
  <c r="AJ722" i="2"/>
  <c r="AK722" i="2"/>
  <c r="AJ723" i="2"/>
  <c r="AK723" i="2"/>
  <c r="AJ724" i="2"/>
  <c r="AK724" i="2"/>
  <c r="AJ725" i="2"/>
  <c r="AK725" i="2"/>
  <c r="AJ726" i="2"/>
  <c r="AK726" i="2"/>
  <c r="AJ727" i="2"/>
  <c r="AK727" i="2"/>
  <c r="AJ728" i="2"/>
  <c r="AK728" i="2"/>
  <c r="AJ729" i="2"/>
  <c r="AK729" i="2"/>
  <c r="AJ730" i="2"/>
  <c r="AK730" i="2"/>
  <c r="AJ731" i="2"/>
  <c r="AK731" i="2"/>
  <c r="AJ732" i="2"/>
  <c r="AK732" i="2"/>
  <c r="AJ733" i="2"/>
  <c r="AK733" i="2"/>
  <c r="AJ734" i="2"/>
  <c r="AK734" i="2"/>
  <c r="AJ735" i="2"/>
  <c r="AK735" i="2"/>
  <c r="AJ736" i="2"/>
  <c r="AK736" i="2"/>
  <c r="AJ737" i="2"/>
  <c r="AK737" i="2"/>
  <c r="AJ738" i="2"/>
  <c r="AK738" i="2"/>
  <c r="AJ739" i="2"/>
  <c r="AK739" i="2"/>
  <c r="AJ740" i="2"/>
  <c r="AK740" i="2"/>
  <c r="AJ741" i="2"/>
  <c r="AK741" i="2"/>
  <c r="AJ742" i="2"/>
  <c r="AK742" i="2"/>
  <c r="AJ743" i="2"/>
  <c r="AK743" i="2"/>
  <c r="AJ744" i="2"/>
  <c r="AK744" i="2"/>
  <c r="AJ745" i="2"/>
  <c r="AK745" i="2"/>
  <c r="AJ746" i="2"/>
  <c r="AK746" i="2"/>
  <c r="AJ747" i="2"/>
  <c r="AK747" i="2"/>
  <c r="AJ748" i="2"/>
  <c r="AK748" i="2"/>
  <c r="AJ749" i="2"/>
  <c r="AK749" i="2"/>
  <c r="AJ750" i="2"/>
  <c r="AK750" i="2"/>
  <c r="AJ751" i="2"/>
  <c r="AK751" i="2"/>
  <c r="AJ752" i="2"/>
  <c r="AK752" i="2"/>
  <c r="AJ753" i="2"/>
  <c r="AK753" i="2"/>
  <c r="AJ754" i="2"/>
  <c r="AK754" i="2"/>
  <c r="AJ755" i="2"/>
  <c r="AK755" i="2"/>
  <c r="AJ756" i="2"/>
  <c r="AK756" i="2"/>
  <c r="AJ757" i="2"/>
  <c r="AK757" i="2"/>
  <c r="AJ758" i="2"/>
  <c r="AK758" i="2"/>
  <c r="AJ759" i="2"/>
  <c r="AK759" i="2"/>
  <c r="AJ760" i="2"/>
  <c r="AK760" i="2"/>
  <c r="AJ761" i="2"/>
  <c r="AK761" i="2"/>
  <c r="AJ762" i="2"/>
  <c r="AK762" i="2"/>
  <c r="AJ763" i="2"/>
  <c r="AK763" i="2"/>
  <c r="AJ764" i="2"/>
  <c r="AK764" i="2"/>
  <c r="AJ765" i="2"/>
  <c r="AK765" i="2"/>
  <c r="AJ766" i="2"/>
  <c r="AK766" i="2"/>
  <c r="AJ767" i="2"/>
  <c r="AK767" i="2"/>
  <c r="AJ768" i="2"/>
  <c r="AK768" i="2"/>
  <c r="AJ769" i="2"/>
  <c r="AK769" i="2"/>
  <c r="AJ770" i="2"/>
  <c r="AK770" i="2"/>
  <c r="AJ771" i="2"/>
  <c r="AK771" i="2"/>
  <c r="AJ772" i="2"/>
  <c r="AK772" i="2"/>
  <c r="AJ773" i="2"/>
  <c r="AK773" i="2"/>
  <c r="AJ774" i="2"/>
  <c r="AK774" i="2"/>
  <c r="AJ775" i="2"/>
  <c r="AK775" i="2"/>
  <c r="AJ776" i="2"/>
  <c r="AK776" i="2"/>
  <c r="AJ777" i="2"/>
  <c r="AK777" i="2"/>
  <c r="AJ778" i="2"/>
  <c r="AK778" i="2"/>
  <c r="AJ779" i="2"/>
  <c r="AK779" i="2"/>
  <c r="AJ780" i="2"/>
  <c r="AK780" i="2"/>
  <c r="AJ781" i="2"/>
  <c r="AK781" i="2"/>
  <c r="AJ782" i="2"/>
  <c r="AK782" i="2"/>
  <c r="AJ783" i="2"/>
  <c r="AK783" i="2"/>
  <c r="AJ784" i="2"/>
  <c r="AK784" i="2"/>
  <c r="AJ785" i="2"/>
  <c r="AK785" i="2"/>
  <c r="AJ786" i="2"/>
  <c r="AK786" i="2"/>
  <c r="AJ787" i="2"/>
  <c r="AK787" i="2"/>
  <c r="AJ788" i="2"/>
  <c r="AK788" i="2"/>
  <c r="AJ789" i="2"/>
  <c r="AK789" i="2"/>
  <c r="AJ790" i="2"/>
  <c r="AK790" i="2"/>
  <c r="AJ791" i="2"/>
  <c r="AK791" i="2"/>
  <c r="AJ792" i="2"/>
  <c r="AK792" i="2"/>
  <c r="AJ793" i="2"/>
  <c r="AK793" i="2"/>
  <c r="AJ794" i="2"/>
  <c r="AK794" i="2"/>
  <c r="AJ795" i="2"/>
  <c r="AK795" i="2"/>
  <c r="AJ796" i="2"/>
  <c r="AK796" i="2"/>
  <c r="AJ797" i="2"/>
  <c r="AK797" i="2"/>
  <c r="AJ798" i="2"/>
  <c r="AK798" i="2"/>
  <c r="AJ799" i="2"/>
  <c r="AK799" i="2"/>
  <c r="AJ800" i="2"/>
  <c r="AK800" i="2"/>
  <c r="AJ801" i="2"/>
  <c r="AK801" i="2"/>
  <c r="AJ802" i="2"/>
  <c r="AK802" i="2"/>
  <c r="AJ803" i="2"/>
  <c r="AK803" i="2"/>
  <c r="AJ804" i="2"/>
  <c r="AK804" i="2"/>
  <c r="AJ805" i="2"/>
  <c r="AK805" i="2"/>
  <c r="AJ806" i="2"/>
  <c r="AK806" i="2"/>
  <c r="AJ807" i="2"/>
  <c r="AK807" i="2"/>
  <c r="AJ808" i="2"/>
  <c r="AK808" i="2"/>
  <c r="AJ809" i="2"/>
  <c r="AK809" i="2"/>
  <c r="AJ810" i="2"/>
  <c r="AK810" i="2"/>
  <c r="AJ811" i="2"/>
  <c r="AK811" i="2"/>
  <c r="AJ812" i="2"/>
  <c r="AK812" i="2"/>
  <c r="AJ813" i="2"/>
  <c r="AK813" i="2"/>
  <c r="AJ814" i="2"/>
  <c r="AK814" i="2"/>
  <c r="AJ815" i="2"/>
  <c r="AK815" i="2"/>
  <c r="AJ816" i="2"/>
  <c r="AK816" i="2"/>
  <c r="AJ817" i="2"/>
  <c r="AK817" i="2"/>
  <c r="AJ818" i="2"/>
  <c r="AK818" i="2"/>
  <c r="AJ819" i="2"/>
  <c r="AK819" i="2"/>
  <c r="AJ820" i="2"/>
  <c r="AK820" i="2"/>
  <c r="AJ821" i="2"/>
  <c r="AK821" i="2"/>
  <c r="AJ822" i="2"/>
  <c r="AK822" i="2"/>
  <c r="AJ823" i="2"/>
  <c r="AK823" i="2"/>
  <c r="AJ824" i="2"/>
  <c r="AK824" i="2"/>
  <c r="AJ825" i="2"/>
  <c r="AK825" i="2"/>
  <c r="AJ826" i="2"/>
  <c r="AK826" i="2"/>
  <c r="AJ827" i="2"/>
  <c r="AK827" i="2"/>
  <c r="AJ828" i="2"/>
  <c r="AK828" i="2"/>
  <c r="AJ829" i="2"/>
  <c r="AK829" i="2"/>
  <c r="AJ830" i="2"/>
  <c r="AK830" i="2"/>
  <c r="AJ831" i="2"/>
  <c r="AK831" i="2"/>
  <c r="AJ832" i="2"/>
  <c r="AK832" i="2"/>
  <c r="AJ833" i="2"/>
  <c r="AK833" i="2"/>
  <c r="AJ834" i="2"/>
  <c r="AK834" i="2"/>
  <c r="AJ835" i="2"/>
  <c r="AK835" i="2"/>
  <c r="AJ836" i="2"/>
  <c r="AK836" i="2"/>
  <c r="AJ837" i="2"/>
  <c r="AK837" i="2"/>
  <c r="AJ838" i="2"/>
  <c r="AK838" i="2"/>
  <c r="AJ839" i="2"/>
  <c r="AK839" i="2"/>
  <c r="AJ840" i="2"/>
  <c r="AK840" i="2"/>
  <c r="AJ841" i="2"/>
  <c r="AK841" i="2"/>
  <c r="AJ842" i="2"/>
  <c r="AK842" i="2"/>
  <c r="AJ843" i="2"/>
  <c r="AK843" i="2"/>
  <c r="AJ844" i="2"/>
  <c r="AK844" i="2"/>
  <c r="AJ845" i="2"/>
  <c r="AK845" i="2"/>
  <c r="AJ846" i="2"/>
  <c r="AK846" i="2"/>
  <c r="AJ847" i="2"/>
  <c r="AK847" i="2"/>
  <c r="AJ848" i="2"/>
  <c r="AK848" i="2"/>
  <c r="AJ849" i="2"/>
  <c r="AK849" i="2"/>
  <c r="AJ850" i="2"/>
  <c r="AK850" i="2"/>
  <c r="AJ851" i="2"/>
  <c r="AK851" i="2"/>
  <c r="AJ852" i="2"/>
  <c r="AK852" i="2"/>
  <c r="AJ853" i="2"/>
  <c r="AK853" i="2"/>
  <c r="AJ854" i="2"/>
  <c r="AK854" i="2"/>
  <c r="AJ855" i="2"/>
  <c r="AK855" i="2"/>
  <c r="AJ856" i="2"/>
  <c r="AK856" i="2"/>
  <c r="AJ857" i="2"/>
  <c r="AK857" i="2"/>
  <c r="AJ858" i="2"/>
  <c r="AK858" i="2"/>
  <c r="AJ859" i="2"/>
  <c r="AK859" i="2"/>
  <c r="AJ860" i="2"/>
  <c r="AK860" i="2"/>
  <c r="AJ861" i="2"/>
  <c r="AK861" i="2"/>
  <c r="AJ862" i="2"/>
  <c r="AK862" i="2"/>
  <c r="AJ863" i="2"/>
  <c r="AK863" i="2"/>
  <c r="AJ864" i="2"/>
  <c r="AK864" i="2"/>
  <c r="AJ865" i="2"/>
  <c r="AK865" i="2"/>
  <c r="AJ866" i="2"/>
  <c r="AK866" i="2"/>
  <c r="AJ867" i="2"/>
  <c r="AK867" i="2"/>
  <c r="AJ868" i="2"/>
  <c r="AK868" i="2"/>
  <c r="AJ869" i="2"/>
  <c r="AK869" i="2"/>
  <c r="AJ870" i="2"/>
  <c r="AK870" i="2"/>
  <c r="AJ871" i="2"/>
  <c r="AK871" i="2"/>
  <c r="AJ872" i="2"/>
  <c r="AK872" i="2"/>
  <c r="AJ873" i="2"/>
  <c r="AK873" i="2"/>
  <c r="AJ874" i="2"/>
  <c r="AK874" i="2"/>
  <c r="AJ875" i="2"/>
  <c r="AK875" i="2"/>
  <c r="AJ876" i="2"/>
  <c r="AK876" i="2"/>
  <c r="AJ877" i="2"/>
  <c r="AK877" i="2"/>
  <c r="AJ878" i="2"/>
  <c r="AK878" i="2"/>
  <c r="AJ879" i="2"/>
  <c r="AK879" i="2"/>
  <c r="AJ880" i="2"/>
  <c r="AK880" i="2"/>
  <c r="AJ881" i="2"/>
  <c r="AK881" i="2"/>
  <c r="AJ882" i="2"/>
  <c r="AK882" i="2"/>
  <c r="AJ883" i="2"/>
  <c r="AK883" i="2"/>
  <c r="AJ884" i="2"/>
  <c r="AK884" i="2"/>
  <c r="AJ885" i="2"/>
  <c r="AK885" i="2"/>
  <c r="AJ886" i="2"/>
  <c r="AK886" i="2"/>
  <c r="AJ887" i="2"/>
  <c r="AK887" i="2"/>
  <c r="AJ888" i="2"/>
  <c r="AK888" i="2"/>
  <c r="AJ889" i="2"/>
  <c r="AK889" i="2"/>
  <c r="AJ890" i="2"/>
  <c r="AK890" i="2"/>
  <c r="AJ891" i="2"/>
  <c r="AK891" i="2"/>
  <c r="AJ892" i="2"/>
  <c r="AK892" i="2"/>
  <c r="AJ893" i="2"/>
  <c r="AK893" i="2"/>
  <c r="AJ894" i="2"/>
  <c r="AK894" i="2"/>
  <c r="AJ895" i="2"/>
  <c r="AK895" i="2"/>
  <c r="AJ896" i="2"/>
  <c r="AK896" i="2"/>
  <c r="AJ897" i="2"/>
  <c r="AK897" i="2"/>
  <c r="AJ898" i="2"/>
  <c r="AK898" i="2"/>
  <c r="AJ899" i="2"/>
  <c r="AK899" i="2"/>
  <c r="AJ900" i="2"/>
  <c r="AK900" i="2"/>
  <c r="AJ901" i="2"/>
  <c r="AK901" i="2"/>
  <c r="AJ902" i="2"/>
  <c r="AK902" i="2"/>
  <c r="AJ903" i="2"/>
  <c r="AK903" i="2"/>
  <c r="AJ904" i="2"/>
  <c r="AK904" i="2"/>
  <c r="AJ905" i="2"/>
  <c r="AK905" i="2"/>
  <c r="AJ906" i="2"/>
  <c r="AK906" i="2"/>
  <c r="AJ907" i="2"/>
  <c r="AK907" i="2"/>
  <c r="AJ908" i="2"/>
  <c r="AK908" i="2"/>
  <c r="AJ909" i="2"/>
  <c r="AK909" i="2"/>
  <c r="AJ910" i="2"/>
  <c r="AK910" i="2"/>
  <c r="AJ911" i="2"/>
  <c r="AK911" i="2"/>
  <c r="AJ912" i="2"/>
  <c r="AK912" i="2"/>
  <c r="AJ913" i="2"/>
  <c r="AK913" i="2"/>
  <c r="AJ914" i="2"/>
  <c r="AK914" i="2"/>
  <c r="AJ915" i="2"/>
  <c r="AK915" i="2"/>
  <c r="AJ916" i="2"/>
  <c r="AK916" i="2"/>
  <c r="AJ917" i="2"/>
  <c r="AK917" i="2"/>
  <c r="AJ918" i="2"/>
  <c r="AK918" i="2"/>
  <c r="AJ919" i="2"/>
  <c r="AK919" i="2"/>
  <c r="AJ920" i="2"/>
  <c r="AK920" i="2"/>
  <c r="AJ921" i="2"/>
  <c r="AK921" i="2"/>
  <c r="AJ922" i="2"/>
  <c r="AK922" i="2"/>
  <c r="AJ923" i="2"/>
  <c r="AK923" i="2"/>
  <c r="AJ924" i="2"/>
  <c r="AK924" i="2"/>
  <c r="AJ925" i="2"/>
  <c r="AK925" i="2"/>
  <c r="AJ926" i="2"/>
  <c r="AK926" i="2"/>
  <c r="AJ927" i="2"/>
  <c r="AK927" i="2"/>
  <c r="AJ928" i="2"/>
  <c r="AK928" i="2"/>
  <c r="AJ929" i="2"/>
  <c r="AK929" i="2"/>
  <c r="AJ930" i="2"/>
  <c r="AK930" i="2"/>
  <c r="AJ931" i="2"/>
  <c r="AK931" i="2"/>
  <c r="AJ932" i="2"/>
  <c r="AK932" i="2"/>
  <c r="AJ933" i="2"/>
  <c r="AK933" i="2"/>
  <c r="AJ934" i="2"/>
  <c r="AK934" i="2"/>
  <c r="AJ935" i="2"/>
  <c r="AK935" i="2"/>
  <c r="AJ936" i="2"/>
  <c r="AK936" i="2"/>
  <c r="AJ937" i="2"/>
  <c r="AK937" i="2"/>
  <c r="AJ938" i="2"/>
  <c r="AK938" i="2"/>
  <c r="AJ939" i="2"/>
  <c r="AK939" i="2"/>
  <c r="AJ940" i="2"/>
  <c r="AK940" i="2"/>
  <c r="AJ941" i="2"/>
  <c r="AK941" i="2"/>
  <c r="AJ942" i="2"/>
  <c r="AK942" i="2"/>
  <c r="AJ943" i="2"/>
  <c r="AK943" i="2"/>
  <c r="AJ944" i="2"/>
  <c r="AK944" i="2"/>
  <c r="AJ945" i="2"/>
  <c r="AK945" i="2"/>
  <c r="AJ946" i="2"/>
  <c r="AK946" i="2"/>
  <c r="AJ947" i="2"/>
  <c r="AK947" i="2"/>
  <c r="AJ948" i="2"/>
  <c r="AK948" i="2"/>
  <c r="AJ949" i="2"/>
  <c r="AK949" i="2"/>
  <c r="AJ950" i="2"/>
  <c r="AK950" i="2"/>
  <c r="AJ951" i="2"/>
  <c r="AK951" i="2"/>
  <c r="AJ952" i="2"/>
  <c r="AK952" i="2"/>
  <c r="AJ953" i="2"/>
  <c r="AK953" i="2"/>
  <c r="AJ954" i="2"/>
  <c r="AK954" i="2"/>
  <c r="AJ955" i="2"/>
  <c r="AK955" i="2"/>
  <c r="AJ956" i="2"/>
  <c r="AK956" i="2"/>
  <c r="AJ957" i="2"/>
  <c r="AK957" i="2"/>
  <c r="AJ958" i="2"/>
  <c r="AK958" i="2"/>
  <c r="AJ959" i="2"/>
  <c r="AK959" i="2"/>
  <c r="AJ960" i="2"/>
  <c r="AK960" i="2"/>
  <c r="AJ961" i="2"/>
  <c r="AK961" i="2"/>
  <c r="AJ962" i="2"/>
  <c r="AK962" i="2"/>
  <c r="AJ963" i="2"/>
  <c r="AK963" i="2"/>
  <c r="AJ964" i="2"/>
  <c r="AK964" i="2"/>
  <c r="AJ965" i="2"/>
  <c r="AK965" i="2"/>
  <c r="AJ966" i="2"/>
  <c r="AK966" i="2"/>
  <c r="AJ967" i="2"/>
  <c r="AK967" i="2"/>
  <c r="AJ968" i="2"/>
  <c r="AK968" i="2"/>
  <c r="AJ969" i="2"/>
  <c r="AK969" i="2"/>
  <c r="AJ970" i="2"/>
  <c r="AK970" i="2"/>
  <c r="AJ971" i="2"/>
  <c r="AK971" i="2"/>
  <c r="AJ972" i="2"/>
  <c r="AK972" i="2"/>
  <c r="AJ973" i="2"/>
  <c r="AK973" i="2"/>
  <c r="AJ974" i="2"/>
  <c r="AK974" i="2"/>
  <c r="AJ975" i="2"/>
  <c r="AK975" i="2"/>
  <c r="AJ976" i="2"/>
  <c r="AK976" i="2"/>
  <c r="AJ977" i="2"/>
  <c r="AK977" i="2"/>
  <c r="AJ978" i="2"/>
  <c r="AK978" i="2"/>
  <c r="AJ979" i="2"/>
  <c r="AK979" i="2"/>
  <c r="AJ980" i="2"/>
  <c r="AK980" i="2"/>
  <c r="AJ981" i="2"/>
  <c r="AK981" i="2"/>
  <c r="AJ982" i="2"/>
  <c r="AK982" i="2"/>
  <c r="AJ983" i="2"/>
  <c r="AK983" i="2"/>
  <c r="AJ984" i="2"/>
  <c r="AK984" i="2"/>
  <c r="AJ985" i="2"/>
  <c r="AK985" i="2"/>
  <c r="AJ986" i="2"/>
  <c r="AK986" i="2"/>
  <c r="AJ987" i="2"/>
  <c r="AK987" i="2"/>
  <c r="AJ988" i="2"/>
  <c r="AK988" i="2"/>
  <c r="AJ989" i="2"/>
  <c r="AK989" i="2"/>
  <c r="AJ990" i="2"/>
  <c r="AK990" i="2"/>
  <c r="AJ991" i="2"/>
  <c r="AK991" i="2"/>
  <c r="AJ992" i="2"/>
  <c r="AK992" i="2"/>
  <c r="AJ993" i="2"/>
  <c r="AK993" i="2"/>
  <c r="AJ994" i="2"/>
  <c r="AK994" i="2"/>
  <c r="AJ995" i="2"/>
  <c r="AK995" i="2"/>
  <c r="AJ996" i="2"/>
  <c r="AK996" i="2"/>
  <c r="AJ997" i="2"/>
  <c r="AK997" i="2"/>
  <c r="AJ998" i="2"/>
  <c r="AK998" i="2"/>
  <c r="AJ999" i="2"/>
  <c r="AK999" i="2"/>
  <c r="AJ1000" i="2"/>
  <c r="AK1000" i="2"/>
  <c r="AJ1001" i="2"/>
  <c r="AK1001" i="2"/>
  <c r="AJ1002" i="2"/>
  <c r="AK1002" i="2"/>
  <c r="AJ1003" i="2"/>
  <c r="AK1003" i="2"/>
  <c r="AJ1004" i="2"/>
  <c r="AK1004" i="2"/>
  <c r="AJ1005" i="2"/>
  <c r="AK1005" i="2"/>
  <c r="AJ1006" i="2"/>
  <c r="AK1006" i="2"/>
  <c r="AJ1007" i="2"/>
  <c r="AK1007" i="2"/>
  <c r="AJ1008" i="2"/>
  <c r="AK1008" i="2"/>
  <c r="AJ1009" i="2"/>
  <c r="AK1009" i="2"/>
  <c r="AJ1010" i="2"/>
  <c r="AK1010" i="2"/>
  <c r="AJ1011" i="2"/>
  <c r="AK1011" i="2"/>
  <c r="AJ1012" i="2"/>
  <c r="AK1012" i="2"/>
  <c r="AJ1013" i="2"/>
  <c r="AK1013" i="2"/>
  <c r="AJ1014" i="2"/>
  <c r="AK1014" i="2"/>
  <c r="AJ1015" i="2"/>
  <c r="AK1015" i="2"/>
  <c r="AJ1016" i="2"/>
  <c r="AK1016" i="2"/>
  <c r="AJ1017" i="2"/>
  <c r="AK1017" i="2"/>
  <c r="AJ1018" i="2"/>
  <c r="AK1018" i="2"/>
  <c r="AJ1019" i="2"/>
  <c r="AK1019" i="2"/>
  <c r="AJ1020" i="2"/>
  <c r="AK1020" i="2"/>
  <c r="AJ1021" i="2"/>
  <c r="AK1021" i="2"/>
  <c r="AJ1022" i="2"/>
  <c r="AK1022" i="2"/>
  <c r="AJ1023" i="2"/>
  <c r="AK1023" i="2"/>
  <c r="AJ1024" i="2"/>
  <c r="AK1024" i="2"/>
  <c r="AJ1025" i="2"/>
  <c r="AK1025" i="2"/>
  <c r="AJ1026" i="2"/>
  <c r="AK1026" i="2"/>
  <c r="AJ1027" i="2"/>
  <c r="AK1027" i="2"/>
  <c r="AJ1028" i="2"/>
  <c r="AK1028" i="2"/>
  <c r="AJ1029" i="2"/>
  <c r="AK1029" i="2"/>
  <c r="AJ1030" i="2"/>
  <c r="AK1030" i="2"/>
  <c r="AJ1031" i="2"/>
  <c r="AK1031" i="2"/>
  <c r="AJ1032" i="2"/>
  <c r="AK1032" i="2"/>
  <c r="AJ1033" i="2"/>
  <c r="AK1033" i="2"/>
  <c r="AJ1034" i="2"/>
  <c r="AK1034" i="2"/>
  <c r="AJ1035" i="2"/>
  <c r="AK1035" i="2"/>
  <c r="AJ1036" i="2"/>
  <c r="AK1036" i="2"/>
  <c r="AJ1037" i="2"/>
  <c r="AK1037" i="2"/>
  <c r="AJ1038" i="2"/>
  <c r="AK1038" i="2"/>
  <c r="AJ1039" i="2"/>
  <c r="AK1039" i="2"/>
  <c r="AJ1040" i="2"/>
  <c r="AK1040" i="2"/>
  <c r="AJ1041" i="2"/>
  <c r="AK1041" i="2"/>
  <c r="AJ1042" i="2"/>
  <c r="AK1042" i="2"/>
  <c r="AJ1043" i="2"/>
  <c r="AK1043" i="2"/>
  <c r="AJ1044" i="2"/>
  <c r="AK1044" i="2"/>
  <c r="AJ1045" i="2"/>
  <c r="AK1045" i="2"/>
  <c r="AJ1046" i="2"/>
  <c r="AK1046" i="2"/>
  <c r="AJ1047" i="2"/>
  <c r="AK1047" i="2"/>
  <c r="AJ1048" i="2"/>
  <c r="AK1048" i="2"/>
  <c r="AJ1049" i="2"/>
  <c r="AK1049" i="2"/>
  <c r="AJ1050" i="2"/>
  <c r="AK1050" i="2"/>
  <c r="AJ1051" i="2"/>
  <c r="AK1051" i="2"/>
  <c r="AJ1052" i="2"/>
  <c r="AK1052" i="2"/>
  <c r="AJ1053" i="2"/>
  <c r="AK1053" i="2"/>
  <c r="AJ1054" i="2"/>
  <c r="AK1054" i="2"/>
  <c r="AJ1055" i="2"/>
  <c r="AK1055" i="2"/>
  <c r="AJ1056" i="2"/>
  <c r="AK1056" i="2"/>
  <c r="AJ1057" i="2"/>
  <c r="AK1057" i="2"/>
  <c r="AJ1058" i="2"/>
  <c r="AK1058" i="2"/>
  <c r="AJ1059" i="2"/>
  <c r="AK1059" i="2"/>
  <c r="AJ1060" i="2"/>
  <c r="AK1060" i="2"/>
  <c r="AJ1061" i="2"/>
  <c r="AK1061" i="2"/>
  <c r="AJ1062" i="2"/>
  <c r="AK1062" i="2"/>
  <c r="AJ1063" i="2"/>
  <c r="AK1063" i="2"/>
  <c r="AJ1064" i="2"/>
  <c r="AK1064" i="2"/>
  <c r="AJ1065" i="2"/>
  <c r="AK1065" i="2"/>
  <c r="AJ1066" i="2"/>
  <c r="AK1066" i="2"/>
  <c r="AJ1067" i="2"/>
  <c r="AK1067" i="2"/>
  <c r="AJ1068" i="2"/>
  <c r="AK1068" i="2"/>
  <c r="AJ1069" i="2"/>
  <c r="AK1069" i="2"/>
  <c r="AJ1070" i="2"/>
  <c r="AK1070" i="2"/>
  <c r="AJ1071" i="2"/>
  <c r="AK1071" i="2"/>
  <c r="AJ1072" i="2"/>
  <c r="AK1072" i="2"/>
  <c r="AJ1073" i="2"/>
  <c r="AK1073" i="2"/>
  <c r="AJ1074" i="2"/>
  <c r="AK1074" i="2"/>
  <c r="AJ1075" i="2"/>
  <c r="AK1075" i="2"/>
  <c r="AJ1076" i="2"/>
  <c r="AK1076" i="2"/>
  <c r="AJ1077" i="2"/>
  <c r="AK1077" i="2"/>
  <c r="AJ1078" i="2"/>
  <c r="AK1078" i="2"/>
  <c r="AJ1079" i="2"/>
  <c r="AK1079" i="2"/>
  <c r="AJ1080" i="2"/>
  <c r="AK1080" i="2"/>
  <c r="AJ1081" i="2"/>
  <c r="AK1081" i="2"/>
  <c r="AJ1082" i="2"/>
  <c r="AK1082" i="2"/>
  <c r="AJ1083" i="2"/>
  <c r="AK1083" i="2"/>
  <c r="AJ1084" i="2"/>
  <c r="AK1084" i="2"/>
  <c r="AJ1085" i="2"/>
  <c r="AK1085" i="2"/>
  <c r="AJ1086" i="2"/>
  <c r="AK1086" i="2"/>
  <c r="AJ1087" i="2"/>
  <c r="AK1087" i="2"/>
  <c r="AJ1088" i="2"/>
  <c r="AK1088" i="2"/>
  <c r="AJ1089" i="2"/>
  <c r="AK1089" i="2"/>
  <c r="AJ1090" i="2"/>
  <c r="AK1090" i="2"/>
  <c r="AJ1091" i="2"/>
  <c r="AK1091" i="2"/>
  <c r="AJ1092" i="2"/>
  <c r="AK1092" i="2"/>
  <c r="AJ1093" i="2"/>
  <c r="AK1093" i="2"/>
  <c r="AJ1094" i="2"/>
  <c r="AK1094" i="2"/>
  <c r="AJ1095" i="2"/>
  <c r="AK1095" i="2"/>
  <c r="AJ1096" i="2"/>
  <c r="AK1096" i="2"/>
  <c r="AJ1097" i="2"/>
  <c r="AK1097" i="2"/>
  <c r="AJ1098" i="2"/>
  <c r="AK1098" i="2"/>
  <c r="AJ1099" i="2"/>
  <c r="AK1099" i="2"/>
  <c r="AJ1100" i="2"/>
  <c r="AK1100" i="2"/>
  <c r="AJ1101" i="2"/>
  <c r="AK1101" i="2"/>
  <c r="AJ1102" i="2"/>
  <c r="AK1102" i="2"/>
  <c r="AJ1103" i="2"/>
  <c r="AK1103" i="2"/>
  <c r="AJ1104" i="2"/>
  <c r="AK1104" i="2"/>
  <c r="AJ1105" i="2"/>
  <c r="AK1105" i="2"/>
  <c r="AJ1106" i="2"/>
  <c r="AK1106" i="2"/>
  <c r="AJ1107" i="2"/>
  <c r="AK1107" i="2"/>
  <c r="AJ1108" i="2"/>
  <c r="AK1108" i="2"/>
  <c r="AJ1109" i="2"/>
  <c r="AK1109" i="2"/>
  <c r="AJ1110" i="2"/>
  <c r="AK1110" i="2"/>
  <c r="AJ1111" i="2"/>
  <c r="AK1111" i="2"/>
  <c r="AJ1112" i="2"/>
  <c r="AK1112" i="2"/>
  <c r="AJ1113" i="2"/>
  <c r="AK1113" i="2"/>
  <c r="AJ1114" i="2"/>
  <c r="AK1114" i="2"/>
  <c r="AJ1115" i="2"/>
  <c r="AK1115" i="2"/>
  <c r="AJ1116" i="2"/>
  <c r="AK1116" i="2"/>
  <c r="AJ1117" i="2"/>
  <c r="AK1117" i="2"/>
  <c r="AJ1118" i="2"/>
  <c r="AK1118" i="2"/>
  <c r="AJ1119" i="2"/>
  <c r="AK1119" i="2"/>
  <c r="AJ1120" i="2"/>
  <c r="AK1120" i="2"/>
  <c r="AJ1121" i="2"/>
  <c r="AK1121" i="2"/>
  <c r="AJ1122" i="2"/>
  <c r="AK1122" i="2"/>
  <c r="AJ1123" i="2"/>
  <c r="AK1123" i="2"/>
  <c r="AJ1124" i="2"/>
  <c r="AK1124" i="2"/>
  <c r="AJ1125" i="2"/>
  <c r="AK1125" i="2"/>
  <c r="AJ1126" i="2"/>
  <c r="AK1126" i="2"/>
  <c r="AJ1127" i="2"/>
  <c r="AK1127" i="2"/>
  <c r="AJ1128" i="2"/>
  <c r="AK1128" i="2"/>
  <c r="AJ1129" i="2"/>
  <c r="AK1129" i="2"/>
  <c r="AJ1130" i="2"/>
  <c r="AK1130" i="2"/>
  <c r="AJ1131" i="2"/>
  <c r="AK1131" i="2"/>
  <c r="AJ1132" i="2"/>
  <c r="AK1132" i="2"/>
  <c r="AJ1133" i="2"/>
  <c r="AK1133" i="2"/>
  <c r="AJ1134" i="2"/>
  <c r="AK1134" i="2"/>
  <c r="AJ1135" i="2"/>
  <c r="AK1135" i="2"/>
  <c r="AJ1136" i="2"/>
  <c r="AK1136" i="2"/>
  <c r="AJ1137" i="2"/>
  <c r="AK1137" i="2"/>
  <c r="AJ1138" i="2"/>
  <c r="AK1138" i="2"/>
  <c r="AJ1139" i="2"/>
  <c r="AK1139" i="2"/>
  <c r="AJ1140" i="2"/>
  <c r="AK1140" i="2"/>
  <c r="AJ1141" i="2"/>
  <c r="AK1141" i="2"/>
  <c r="AJ1142" i="2"/>
  <c r="AK1142" i="2"/>
  <c r="AJ1143" i="2"/>
  <c r="AK1143" i="2"/>
  <c r="AJ1144" i="2"/>
  <c r="AK1144" i="2"/>
  <c r="AJ1145" i="2"/>
  <c r="AK1145" i="2"/>
  <c r="AJ1146" i="2"/>
  <c r="AK1146" i="2"/>
  <c r="AJ1147" i="2"/>
  <c r="AK1147" i="2"/>
  <c r="AJ1148" i="2"/>
  <c r="AK1148" i="2"/>
  <c r="AJ1149" i="2"/>
  <c r="AK1149" i="2"/>
  <c r="AJ1150" i="2"/>
  <c r="AK1150" i="2"/>
  <c r="AJ1151" i="2"/>
  <c r="AK1151" i="2"/>
  <c r="AJ1152" i="2"/>
  <c r="AK1152" i="2"/>
  <c r="AJ1153" i="2"/>
  <c r="AK1153" i="2"/>
  <c r="AJ1154" i="2"/>
  <c r="AK1154" i="2"/>
  <c r="AJ1155" i="2"/>
  <c r="AK1155" i="2"/>
  <c r="AJ1156" i="2"/>
  <c r="AK1156" i="2"/>
  <c r="AJ1157" i="2"/>
  <c r="AK1157" i="2"/>
  <c r="AJ1158" i="2"/>
  <c r="AK1158" i="2"/>
  <c r="AJ1159" i="2"/>
  <c r="AK1159" i="2"/>
  <c r="AJ1160" i="2"/>
  <c r="AK1160" i="2"/>
  <c r="AJ1161" i="2"/>
  <c r="AK1161" i="2"/>
  <c r="AJ1162" i="2"/>
  <c r="AK1162" i="2"/>
  <c r="AJ1163" i="2"/>
  <c r="AK1163" i="2"/>
  <c r="AJ1164" i="2"/>
  <c r="AK1164" i="2"/>
  <c r="AJ1165" i="2"/>
  <c r="AK1165" i="2"/>
  <c r="AJ1166" i="2"/>
  <c r="AK1166" i="2"/>
  <c r="AJ1167" i="2"/>
  <c r="AK1167" i="2"/>
  <c r="AJ1168" i="2"/>
  <c r="AK1168" i="2"/>
  <c r="AJ1169" i="2"/>
  <c r="AK1169" i="2"/>
  <c r="AJ1170" i="2"/>
  <c r="AK1170" i="2"/>
  <c r="AJ1171" i="2"/>
  <c r="AK1171" i="2"/>
  <c r="AJ1172" i="2"/>
  <c r="AK1172" i="2"/>
  <c r="AJ1173" i="2"/>
  <c r="AK1173" i="2"/>
  <c r="AJ1174" i="2"/>
  <c r="AK1174" i="2"/>
  <c r="AJ1175" i="2"/>
  <c r="AK1175" i="2"/>
  <c r="AJ1176" i="2"/>
  <c r="AK1176" i="2"/>
  <c r="AJ1177" i="2"/>
  <c r="AK1177" i="2"/>
  <c r="AJ1178" i="2"/>
  <c r="AK1178" i="2"/>
  <c r="AJ1179" i="2"/>
  <c r="AK1179" i="2"/>
  <c r="AJ1180" i="2"/>
  <c r="AK1180" i="2"/>
  <c r="AJ1181" i="2"/>
  <c r="AK1181" i="2"/>
  <c r="AJ1182" i="2"/>
  <c r="AK1182" i="2"/>
  <c r="AJ1183" i="2"/>
  <c r="AK1183" i="2"/>
  <c r="AJ1184" i="2"/>
  <c r="AK1184" i="2"/>
  <c r="AJ1185" i="2"/>
  <c r="AK1185" i="2"/>
  <c r="AJ1186" i="2"/>
  <c r="AK1186" i="2"/>
  <c r="AJ1187" i="2"/>
  <c r="AK1187" i="2"/>
  <c r="AJ1188" i="2"/>
  <c r="AK1188" i="2"/>
  <c r="AJ1189" i="2"/>
  <c r="AK1189" i="2"/>
  <c r="AJ1190" i="2"/>
  <c r="AK1190" i="2"/>
  <c r="AJ1191" i="2"/>
  <c r="AK1191" i="2"/>
  <c r="AJ1192" i="2"/>
  <c r="AK1192" i="2"/>
  <c r="AJ1193" i="2"/>
  <c r="AK1193" i="2"/>
  <c r="AJ1194" i="2"/>
  <c r="AK1194" i="2"/>
  <c r="AJ1195" i="2"/>
  <c r="AK1195" i="2"/>
  <c r="AJ1196" i="2"/>
  <c r="AK1196" i="2"/>
  <c r="AJ1197" i="2"/>
  <c r="AK1197" i="2"/>
  <c r="AJ1198" i="2"/>
  <c r="AK1198" i="2"/>
  <c r="AJ1199" i="2"/>
  <c r="AK1199" i="2"/>
  <c r="AJ1200" i="2"/>
  <c r="AK1200" i="2"/>
  <c r="AJ1201" i="2"/>
  <c r="AK1201" i="2"/>
  <c r="AJ1202" i="2"/>
  <c r="AK1202" i="2"/>
  <c r="AJ1203" i="2"/>
  <c r="AK1203" i="2"/>
  <c r="AJ1204" i="2"/>
  <c r="AK1204" i="2"/>
  <c r="AJ1205" i="2"/>
  <c r="AK1205" i="2"/>
  <c r="AJ1206" i="2"/>
  <c r="AK1206" i="2"/>
  <c r="AJ1207" i="2"/>
  <c r="AK1207" i="2"/>
  <c r="AJ1208" i="2"/>
  <c r="AK1208" i="2"/>
  <c r="AJ1209" i="2"/>
  <c r="AK1209" i="2"/>
  <c r="AJ1210" i="2"/>
  <c r="AK1210" i="2"/>
  <c r="AJ1211" i="2"/>
  <c r="AK1211" i="2"/>
  <c r="AJ1212" i="2"/>
  <c r="AK1212" i="2"/>
  <c r="AJ1213" i="2"/>
  <c r="AK1213" i="2"/>
  <c r="AJ1214" i="2"/>
  <c r="AK1214" i="2"/>
  <c r="AJ1215" i="2"/>
  <c r="AK1215" i="2"/>
  <c r="AJ1216" i="2"/>
  <c r="AK1216" i="2"/>
  <c r="AJ1217" i="2"/>
  <c r="AK1217" i="2"/>
  <c r="AJ1218" i="2"/>
  <c r="AK1218" i="2"/>
  <c r="AJ1219" i="2"/>
  <c r="AK1219" i="2"/>
  <c r="AJ1220" i="2"/>
  <c r="AK1220" i="2"/>
  <c r="AJ1221" i="2"/>
  <c r="AK1221" i="2"/>
  <c r="AJ1222" i="2"/>
  <c r="AK1222" i="2"/>
  <c r="AJ1223" i="2"/>
  <c r="AK1223" i="2"/>
  <c r="AJ1224" i="2"/>
  <c r="AK1224" i="2"/>
  <c r="AJ1225" i="2"/>
  <c r="AK1225" i="2"/>
  <c r="AJ1226" i="2"/>
  <c r="AK1226" i="2"/>
  <c r="AJ1227" i="2"/>
  <c r="AK1227" i="2"/>
  <c r="AJ1228" i="2"/>
  <c r="AK1228" i="2"/>
  <c r="AJ1229" i="2"/>
  <c r="AK1229" i="2"/>
  <c r="AJ1230" i="2"/>
  <c r="AK1230" i="2"/>
  <c r="AJ1231" i="2"/>
  <c r="AK1231" i="2"/>
  <c r="AJ1232" i="2"/>
  <c r="AK1232" i="2"/>
  <c r="AJ1233" i="2"/>
  <c r="AK1233" i="2"/>
  <c r="AJ1234" i="2"/>
  <c r="AK1234" i="2"/>
  <c r="AJ1235" i="2"/>
  <c r="AK1235" i="2"/>
  <c r="AJ1236" i="2"/>
  <c r="AK1236" i="2"/>
  <c r="AJ1237" i="2"/>
  <c r="AK1237" i="2"/>
  <c r="AJ1238" i="2"/>
  <c r="AK1238" i="2"/>
  <c r="AJ1239" i="2"/>
  <c r="AK1239" i="2"/>
  <c r="AJ1240" i="2"/>
  <c r="AK1240" i="2"/>
  <c r="AJ1241" i="2"/>
  <c r="AK1241" i="2"/>
  <c r="AJ1242" i="2"/>
  <c r="AK1242" i="2"/>
  <c r="AJ1243" i="2"/>
  <c r="AK1243" i="2"/>
  <c r="AJ1244" i="2"/>
  <c r="AK1244" i="2"/>
  <c r="AJ1245" i="2"/>
  <c r="AK1245" i="2"/>
  <c r="AJ1246" i="2"/>
  <c r="AK1246" i="2"/>
  <c r="AJ1247" i="2"/>
  <c r="AK1247" i="2"/>
  <c r="AJ1248" i="2"/>
  <c r="AK1248" i="2"/>
  <c r="AJ1249" i="2"/>
  <c r="AK1249" i="2"/>
  <c r="AJ1250" i="2"/>
  <c r="AK1250" i="2"/>
  <c r="AJ1251" i="2"/>
  <c r="AK1251" i="2"/>
  <c r="AJ1252" i="2"/>
  <c r="AK1252" i="2"/>
  <c r="AJ1253" i="2"/>
  <c r="AK1253" i="2"/>
  <c r="AJ1254" i="2"/>
  <c r="AK1254" i="2"/>
  <c r="AJ1255" i="2"/>
  <c r="AK1255" i="2"/>
  <c r="AJ1256" i="2"/>
  <c r="AK1256" i="2"/>
  <c r="AJ1257" i="2"/>
  <c r="AK1257" i="2"/>
  <c r="AJ1258" i="2"/>
  <c r="AK1258" i="2"/>
  <c r="AJ1259" i="2"/>
  <c r="AK1259" i="2"/>
  <c r="AJ1260" i="2"/>
  <c r="AK1260" i="2"/>
  <c r="AJ1261" i="2"/>
  <c r="AK1261" i="2"/>
  <c r="AJ1262" i="2"/>
  <c r="AK1262" i="2"/>
  <c r="AJ1263" i="2"/>
  <c r="AK1263" i="2"/>
  <c r="AJ1264" i="2"/>
  <c r="AK1264" i="2"/>
  <c r="AJ1265" i="2"/>
  <c r="AK1265" i="2"/>
  <c r="AJ1266" i="2"/>
  <c r="AK1266" i="2"/>
  <c r="AJ1267" i="2"/>
  <c r="AK1267" i="2"/>
  <c r="AJ1268" i="2"/>
  <c r="AK1268" i="2"/>
  <c r="AJ1269" i="2"/>
  <c r="AK1269" i="2"/>
  <c r="AJ1270" i="2"/>
  <c r="AK1270" i="2"/>
  <c r="AJ1271" i="2"/>
  <c r="AK1271" i="2"/>
  <c r="AJ1272" i="2"/>
  <c r="AK1272" i="2"/>
  <c r="AJ1273" i="2"/>
  <c r="AK1273" i="2"/>
  <c r="AJ1274" i="2"/>
  <c r="AK1274" i="2"/>
  <c r="AJ1275" i="2"/>
  <c r="AK1275" i="2"/>
  <c r="AJ1276" i="2"/>
  <c r="AK1276" i="2"/>
  <c r="AJ1277" i="2"/>
  <c r="AK1277" i="2"/>
  <c r="AJ1278" i="2"/>
  <c r="AK1278" i="2"/>
  <c r="AJ1279" i="2"/>
  <c r="AK1279" i="2"/>
  <c r="AJ1280" i="2"/>
  <c r="AK1280" i="2"/>
  <c r="AJ1281" i="2"/>
  <c r="AK1281" i="2"/>
  <c r="AJ1282" i="2"/>
  <c r="AK1282" i="2"/>
  <c r="AJ1283" i="2"/>
  <c r="AK1283" i="2"/>
  <c r="AJ1284" i="2"/>
  <c r="AK1284" i="2"/>
  <c r="AJ1285" i="2"/>
  <c r="AK1285" i="2"/>
  <c r="AJ1286" i="2"/>
  <c r="AK1286" i="2"/>
  <c r="AJ1287" i="2"/>
  <c r="AK1287" i="2"/>
  <c r="AJ1288" i="2"/>
  <c r="AK1288" i="2"/>
  <c r="AJ1289" i="2"/>
  <c r="AK1289" i="2"/>
  <c r="AJ1290" i="2"/>
  <c r="AK1290" i="2"/>
  <c r="AJ1291" i="2"/>
  <c r="AK1291" i="2"/>
  <c r="AJ1292" i="2"/>
  <c r="AK1292" i="2"/>
  <c r="AJ1293" i="2"/>
  <c r="AK1293" i="2"/>
  <c r="AJ1294" i="2"/>
  <c r="AK1294" i="2"/>
  <c r="AJ1295" i="2"/>
  <c r="AK1295" i="2"/>
  <c r="AJ1296" i="2"/>
  <c r="AK1296" i="2"/>
  <c r="AJ1297" i="2"/>
  <c r="AK1297" i="2"/>
  <c r="AJ1298" i="2"/>
  <c r="AK1298" i="2"/>
  <c r="AJ1299" i="2"/>
  <c r="AK1299" i="2"/>
  <c r="AJ1300" i="2"/>
  <c r="AK1300" i="2"/>
  <c r="AJ1301" i="2"/>
  <c r="AK1301" i="2"/>
  <c r="AJ1302" i="2"/>
  <c r="AK1302" i="2"/>
  <c r="AJ1303" i="2"/>
  <c r="AK1303" i="2"/>
  <c r="AJ1304" i="2"/>
  <c r="AK1304" i="2"/>
  <c r="AJ1305" i="2"/>
  <c r="AK1305" i="2"/>
  <c r="AJ1306" i="2"/>
  <c r="AK1306" i="2"/>
  <c r="AJ1307" i="2"/>
  <c r="AK1307" i="2"/>
  <c r="AJ1308" i="2"/>
  <c r="AK1308" i="2"/>
  <c r="AJ1309" i="2"/>
  <c r="AK1309" i="2"/>
  <c r="AJ1310" i="2"/>
  <c r="AK1310" i="2"/>
  <c r="AJ1311" i="2"/>
  <c r="AK1311" i="2"/>
  <c r="AJ1312" i="2"/>
  <c r="AK1312" i="2"/>
  <c r="AJ1313" i="2"/>
  <c r="AK1313" i="2"/>
  <c r="AJ1314" i="2"/>
  <c r="AK1314" i="2"/>
  <c r="AJ1315" i="2"/>
  <c r="AK1315" i="2"/>
  <c r="AJ1316" i="2"/>
  <c r="AK1316" i="2"/>
  <c r="AJ1317" i="2"/>
  <c r="AK1317" i="2"/>
  <c r="AJ1318" i="2"/>
  <c r="AK1318" i="2"/>
  <c r="AJ1319" i="2"/>
  <c r="AK1319" i="2"/>
  <c r="AJ1320" i="2"/>
  <c r="AK1320" i="2"/>
  <c r="AJ1321" i="2"/>
  <c r="AK1321" i="2"/>
  <c r="AJ1322" i="2"/>
  <c r="AK1322" i="2"/>
  <c r="AJ1323" i="2"/>
  <c r="AK1323" i="2"/>
  <c r="AJ1324" i="2"/>
  <c r="AK1324" i="2"/>
  <c r="AJ1325" i="2"/>
  <c r="AK1325" i="2"/>
  <c r="AJ1326" i="2"/>
  <c r="AK1326" i="2"/>
  <c r="AJ1327" i="2"/>
  <c r="AK1327" i="2"/>
  <c r="AJ1328" i="2"/>
  <c r="AK1328" i="2"/>
  <c r="AJ1329" i="2"/>
  <c r="AK1329" i="2"/>
  <c r="AJ1330" i="2"/>
  <c r="AK1330" i="2"/>
  <c r="AJ1331" i="2"/>
  <c r="AK1331" i="2"/>
  <c r="AJ1332" i="2"/>
  <c r="AK1332" i="2"/>
  <c r="AJ1333" i="2"/>
  <c r="AK1333" i="2"/>
  <c r="AJ1334" i="2"/>
  <c r="AK1334" i="2"/>
  <c r="AJ1335" i="2"/>
  <c r="AK1335" i="2"/>
  <c r="AJ1336" i="2"/>
  <c r="AK1336" i="2"/>
  <c r="AJ1337" i="2"/>
  <c r="AK1337" i="2"/>
  <c r="AJ1338" i="2"/>
  <c r="AK1338" i="2"/>
  <c r="AJ1339" i="2"/>
  <c r="AK1339" i="2"/>
  <c r="AJ1340" i="2"/>
  <c r="AK1340" i="2"/>
  <c r="AJ1341" i="2"/>
  <c r="AK1341" i="2"/>
  <c r="AJ1342" i="2"/>
  <c r="AK1342" i="2"/>
  <c r="AJ1343" i="2"/>
  <c r="AK1343" i="2"/>
  <c r="AJ1344" i="2"/>
  <c r="AK1344" i="2"/>
  <c r="AJ1345" i="2"/>
  <c r="AK1345" i="2"/>
  <c r="AJ1346" i="2"/>
  <c r="AK1346" i="2"/>
  <c r="AJ1347" i="2"/>
  <c r="AK1347" i="2"/>
  <c r="AJ1348" i="2"/>
  <c r="AK1348" i="2"/>
  <c r="AJ1349" i="2"/>
  <c r="AK1349" i="2"/>
  <c r="AJ1350" i="2"/>
  <c r="AK1350" i="2"/>
  <c r="AJ1351" i="2"/>
  <c r="AK1351" i="2"/>
  <c r="AJ1352" i="2"/>
  <c r="AK1352" i="2"/>
  <c r="AJ1353" i="2"/>
  <c r="AK1353" i="2"/>
  <c r="AJ1354" i="2"/>
  <c r="AK1354" i="2"/>
  <c r="AJ1355" i="2"/>
  <c r="AK1355" i="2"/>
  <c r="AJ1356" i="2"/>
  <c r="AK1356" i="2"/>
  <c r="AJ1357" i="2"/>
  <c r="AK1357" i="2"/>
  <c r="AJ1358" i="2"/>
  <c r="AK1358" i="2"/>
  <c r="AJ1359" i="2"/>
  <c r="AK1359" i="2"/>
  <c r="AJ1360" i="2"/>
  <c r="AK1360" i="2"/>
  <c r="AJ1361" i="2"/>
  <c r="AK1361" i="2"/>
  <c r="AJ1362" i="2"/>
  <c r="AK1362" i="2"/>
  <c r="AJ1363" i="2"/>
  <c r="AK1363" i="2"/>
  <c r="AJ1364" i="2"/>
  <c r="AK1364" i="2"/>
  <c r="AJ1365" i="2"/>
  <c r="AK1365" i="2"/>
  <c r="AJ1366" i="2"/>
  <c r="AK1366" i="2"/>
  <c r="AJ1367" i="2"/>
  <c r="AK1367" i="2"/>
  <c r="AJ1368" i="2"/>
  <c r="AK1368" i="2"/>
  <c r="AJ1369" i="2"/>
  <c r="AK1369" i="2"/>
  <c r="AJ1370" i="2"/>
  <c r="AK1370" i="2"/>
  <c r="AJ1371" i="2"/>
  <c r="AK1371" i="2"/>
  <c r="AJ1372" i="2"/>
  <c r="AK1372" i="2"/>
  <c r="AJ1373" i="2"/>
  <c r="AK1373" i="2"/>
  <c r="AJ1374" i="2"/>
  <c r="AK1374" i="2"/>
  <c r="AJ1375" i="2"/>
  <c r="AK1375" i="2"/>
  <c r="AJ1376" i="2"/>
  <c r="AK1376" i="2"/>
  <c r="AJ1377" i="2"/>
  <c r="AK1377" i="2"/>
  <c r="AJ1378" i="2"/>
  <c r="AK1378" i="2"/>
  <c r="AJ1379" i="2"/>
  <c r="AK1379" i="2"/>
  <c r="AJ1380" i="2"/>
  <c r="AK1380" i="2"/>
  <c r="AJ1381" i="2"/>
  <c r="AK1381" i="2"/>
  <c r="AJ1382" i="2"/>
  <c r="AK1382" i="2"/>
  <c r="AJ1383" i="2"/>
  <c r="AK1383" i="2"/>
  <c r="AJ1384" i="2"/>
  <c r="AK1384" i="2"/>
  <c r="AJ1385" i="2"/>
  <c r="AK1385" i="2"/>
  <c r="AJ1386" i="2"/>
  <c r="AK1386" i="2"/>
  <c r="AJ1387" i="2"/>
  <c r="AK1387" i="2"/>
  <c r="AJ1388" i="2"/>
  <c r="AK1388" i="2"/>
  <c r="AJ1389" i="2"/>
  <c r="AK1389" i="2"/>
  <c r="AJ1390" i="2"/>
  <c r="AK1390" i="2"/>
  <c r="AJ1391" i="2"/>
  <c r="AK1391" i="2"/>
  <c r="AJ1392" i="2"/>
  <c r="AK1392" i="2"/>
  <c r="AJ1393" i="2"/>
  <c r="AK1393" i="2"/>
  <c r="AJ1394" i="2"/>
  <c r="AK1394" i="2"/>
  <c r="AJ1395" i="2"/>
  <c r="AK1395" i="2"/>
  <c r="AJ1396" i="2"/>
  <c r="AK1396" i="2"/>
  <c r="AJ1397" i="2"/>
  <c r="AK1397" i="2"/>
  <c r="AJ1398" i="2"/>
  <c r="AK1398" i="2"/>
  <c r="AJ1399" i="2"/>
  <c r="AK1399" i="2"/>
  <c r="AJ1400" i="2"/>
  <c r="AK1400" i="2"/>
  <c r="AJ1401" i="2"/>
  <c r="AK1401" i="2"/>
  <c r="AJ1402" i="2"/>
  <c r="AK1402" i="2"/>
  <c r="AJ1403" i="2"/>
  <c r="AK1403" i="2"/>
  <c r="AJ1404" i="2"/>
  <c r="AK1404" i="2"/>
  <c r="AJ1405" i="2"/>
  <c r="AK1405" i="2"/>
  <c r="AJ1406" i="2"/>
  <c r="AK1406" i="2"/>
  <c r="AJ1407" i="2"/>
  <c r="AK1407" i="2"/>
  <c r="AJ1408" i="2"/>
  <c r="AK1408" i="2"/>
  <c r="AJ1409" i="2"/>
  <c r="AK1409" i="2"/>
  <c r="AJ1410" i="2"/>
  <c r="AK1410" i="2"/>
  <c r="AJ1411" i="2"/>
  <c r="AK1411" i="2"/>
  <c r="AJ1412" i="2"/>
  <c r="AK1412" i="2"/>
  <c r="AJ1413" i="2"/>
  <c r="AK1413" i="2"/>
  <c r="AJ1414" i="2"/>
  <c r="AK1414" i="2"/>
  <c r="AJ1415" i="2"/>
  <c r="AK1415" i="2"/>
  <c r="AJ1416" i="2"/>
  <c r="AK1416" i="2"/>
  <c r="AJ1417" i="2"/>
  <c r="AK1417" i="2"/>
  <c r="AJ1418" i="2"/>
  <c r="AK1418" i="2"/>
  <c r="AJ1419" i="2"/>
  <c r="AK1419" i="2"/>
  <c r="AJ1420" i="2"/>
  <c r="AK1420" i="2"/>
  <c r="AJ1421" i="2"/>
  <c r="AK1421" i="2"/>
  <c r="AJ1422" i="2"/>
  <c r="AK1422" i="2"/>
  <c r="AJ1423" i="2"/>
  <c r="AK1423" i="2"/>
  <c r="AJ1424" i="2"/>
  <c r="AK1424" i="2"/>
  <c r="AJ1425" i="2"/>
  <c r="AK1425" i="2"/>
  <c r="AJ1426" i="2"/>
  <c r="AK1426" i="2"/>
  <c r="AJ1427" i="2"/>
  <c r="AK1427" i="2"/>
  <c r="AJ1428" i="2"/>
  <c r="AK1428" i="2"/>
  <c r="AJ1429" i="2"/>
  <c r="AK1429" i="2"/>
  <c r="AJ1430" i="2"/>
  <c r="AK1430" i="2"/>
  <c r="AJ1431" i="2"/>
  <c r="AK1431" i="2"/>
  <c r="AJ1432" i="2"/>
  <c r="AK1432" i="2"/>
  <c r="AJ1433" i="2"/>
  <c r="AK1433" i="2"/>
  <c r="AJ1434" i="2"/>
  <c r="AK1434" i="2"/>
  <c r="AJ1435" i="2"/>
  <c r="AK1435" i="2"/>
  <c r="AJ1436" i="2"/>
  <c r="AK1436" i="2"/>
  <c r="AJ1437" i="2"/>
  <c r="AK1437" i="2"/>
  <c r="AJ1438" i="2"/>
  <c r="AK1438" i="2"/>
  <c r="AJ1439" i="2"/>
  <c r="AK1439" i="2"/>
  <c r="AJ1440" i="2"/>
  <c r="AK1440" i="2"/>
  <c r="AJ1441" i="2"/>
  <c r="AK1441" i="2"/>
  <c r="AJ1442" i="2"/>
  <c r="AK1442" i="2"/>
  <c r="AJ1443" i="2"/>
  <c r="AK1443" i="2"/>
  <c r="AJ1444" i="2"/>
  <c r="AK1444" i="2"/>
  <c r="AJ1445" i="2"/>
  <c r="AK1445" i="2"/>
  <c r="AJ1446" i="2"/>
  <c r="AK1446" i="2"/>
  <c r="AJ1447" i="2"/>
  <c r="AK1447" i="2"/>
  <c r="AJ1448" i="2"/>
  <c r="AK1448" i="2"/>
  <c r="AJ1449" i="2"/>
  <c r="AK1449" i="2"/>
  <c r="AJ1450" i="2"/>
  <c r="AK1450" i="2"/>
  <c r="AJ1451" i="2"/>
  <c r="AK1451" i="2"/>
  <c r="AJ1452" i="2"/>
  <c r="AK1452" i="2"/>
  <c r="AJ1453" i="2"/>
  <c r="AK1453" i="2"/>
  <c r="AJ1454" i="2"/>
  <c r="AK1454" i="2"/>
  <c r="AJ1455" i="2"/>
  <c r="AK1455" i="2"/>
  <c r="AJ1456" i="2"/>
  <c r="AK1456" i="2"/>
  <c r="AJ1457" i="2"/>
  <c r="AK1457" i="2"/>
  <c r="AJ1458" i="2"/>
  <c r="AK1458" i="2"/>
  <c r="AJ1459" i="2"/>
  <c r="AK1459" i="2"/>
  <c r="AJ1460" i="2"/>
  <c r="AK1460" i="2"/>
  <c r="AJ1461" i="2"/>
  <c r="AK1461" i="2"/>
  <c r="AJ1462" i="2"/>
  <c r="AK1462" i="2"/>
  <c r="AJ1463" i="2"/>
  <c r="AK1463" i="2"/>
  <c r="AJ1464" i="2"/>
  <c r="AK1464" i="2"/>
  <c r="AJ1465" i="2"/>
  <c r="AK1465" i="2"/>
  <c r="AJ1466" i="2"/>
  <c r="AK1466" i="2"/>
  <c r="AJ1467" i="2"/>
  <c r="AK1467" i="2"/>
  <c r="AJ1468" i="2"/>
  <c r="AK1468" i="2"/>
  <c r="AJ1469" i="2"/>
  <c r="AK1469" i="2"/>
  <c r="AJ1470" i="2"/>
  <c r="AK1470" i="2"/>
  <c r="AJ1471" i="2"/>
  <c r="AK1471" i="2"/>
  <c r="AJ1472" i="2"/>
  <c r="AK1472" i="2"/>
  <c r="AJ1473" i="2"/>
  <c r="AK1473" i="2"/>
  <c r="AJ1474" i="2"/>
  <c r="AK1474" i="2"/>
  <c r="AJ1475" i="2"/>
  <c r="AK1475" i="2"/>
  <c r="AJ1476" i="2"/>
  <c r="AK1476" i="2"/>
  <c r="AJ1477" i="2"/>
  <c r="AK1477" i="2"/>
  <c r="AJ1478" i="2"/>
  <c r="AK1478" i="2"/>
  <c r="AJ1479" i="2"/>
  <c r="AK1479" i="2"/>
  <c r="AJ1480" i="2"/>
  <c r="AK1480" i="2"/>
  <c r="AJ1481" i="2"/>
  <c r="AK1481" i="2"/>
  <c r="AJ1482" i="2"/>
  <c r="AK1482" i="2"/>
  <c r="AJ1483" i="2"/>
  <c r="AK1483" i="2"/>
  <c r="AJ1484" i="2"/>
  <c r="AK1484" i="2"/>
  <c r="AJ1485" i="2"/>
  <c r="AK1485" i="2"/>
  <c r="AJ1486" i="2"/>
  <c r="AK1486" i="2"/>
  <c r="AJ1487" i="2"/>
  <c r="AK1487" i="2"/>
  <c r="AJ1488" i="2"/>
  <c r="AK1488" i="2"/>
  <c r="AJ1489" i="2"/>
  <c r="AK1489" i="2"/>
  <c r="AJ1490" i="2"/>
  <c r="AK1490" i="2"/>
  <c r="AJ1491" i="2"/>
  <c r="AK1491" i="2"/>
  <c r="AJ1492" i="2"/>
  <c r="AK1492" i="2"/>
  <c r="AJ1493" i="2"/>
  <c r="AK1493" i="2"/>
  <c r="AJ1494" i="2"/>
  <c r="AK1494" i="2"/>
  <c r="AJ1495" i="2"/>
  <c r="AK1495" i="2"/>
  <c r="AJ1496" i="2"/>
  <c r="AK1496" i="2"/>
  <c r="AJ1497" i="2"/>
  <c r="AK1497" i="2"/>
  <c r="AJ1498" i="2"/>
  <c r="AK1498" i="2"/>
  <c r="AJ1499" i="2"/>
  <c r="AK1499" i="2"/>
  <c r="AJ1500" i="2"/>
  <c r="AK1500" i="2"/>
  <c r="AJ1501" i="2"/>
  <c r="AK1501" i="2"/>
  <c r="AJ1502" i="2"/>
  <c r="AK1502" i="2"/>
  <c r="AJ1503" i="2"/>
  <c r="AK1503" i="2"/>
  <c r="AJ1504" i="2"/>
  <c r="AK1504" i="2"/>
  <c r="AJ1505" i="2"/>
  <c r="AK1505" i="2"/>
  <c r="AJ1506" i="2"/>
  <c r="AK1506" i="2"/>
  <c r="AJ1507" i="2"/>
  <c r="AK1507" i="2"/>
  <c r="AJ1508" i="2"/>
  <c r="AK1508" i="2"/>
  <c r="AJ1509" i="2"/>
  <c r="AK1509" i="2"/>
  <c r="AJ1510" i="2"/>
  <c r="AK1510" i="2"/>
  <c r="AJ1511" i="2"/>
  <c r="AK1511" i="2"/>
  <c r="AJ1512" i="2"/>
  <c r="AK1512" i="2"/>
  <c r="AJ1513" i="2"/>
  <c r="AK1513" i="2"/>
  <c r="AJ1514" i="2"/>
  <c r="AK1514" i="2"/>
  <c r="AJ1515" i="2"/>
  <c r="AK1515" i="2"/>
  <c r="AJ1516" i="2"/>
  <c r="AK1516" i="2"/>
  <c r="AJ1517" i="2"/>
  <c r="AK1517" i="2"/>
  <c r="AJ1518" i="2"/>
  <c r="AK1518" i="2"/>
  <c r="AJ1519" i="2"/>
  <c r="AK1519" i="2"/>
  <c r="AJ1520" i="2"/>
  <c r="AK1520" i="2"/>
  <c r="AJ1521" i="2"/>
  <c r="AK1521" i="2"/>
  <c r="AJ1522" i="2"/>
  <c r="AK1522" i="2"/>
  <c r="AJ1523" i="2"/>
  <c r="AK1523" i="2"/>
  <c r="AJ1524" i="2"/>
  <c r="AK1524" i="2"/>
  <c r="AJ1525" i="2"/>
  <c r="AK1525" i="2"/>
  <c r="AJ1526" i="2"/>
  <c r="AK1526" i="2"/>
  <c r="AJ1527" i="2"/>
  <c r="AK1527" i="2"/>
  <c r="AJ1528" i="2"/>
  <c r="AK1528" i="2"/>
  <c r="AJ1529" i="2"/>
  <c r="AK1529" i="2"/>
  <c r="AJ1530" i="2"/>
  <c r="AK1530" i="2"/>
  <c r="AJ1531" i="2"/>
  <c r="AK1531" i="2"/>
  <c r="AJ1532" i="2"/>
  <c r="AK1532" i="2"/>
  <c r="AJ1533" i="2"/>
  <c r="AK1533" i="2"/>
  <c r="AJ1534" i="2"/>
  <c r="AK1534" i="2"/>
  <c r="AJ1535" i="2"/>
  <c r="AK1535" i="2"/>
  <c r="AJ1536" i="2"/>
  <c r="AK1536" i="2"/>
  <c r="AJ1537" i="2"/>
  <c r="AK1537" i="2"/>
  <c r="AJ1538" i="2"/>
  <c r="AK1538" i="2"/>
  <c r="AJ1539" i="2"/>
  <c r="AK1539" i="2"/>
  <c r="AJ1540" i="2"/>
  <c r="AK1540" i="2"/>
  <c r="AJ1541" i="2"/>
  <c r="AK1541" i="2"/>
  <c r="AJ1542" i="2"/>
  <c r="AK1542" i="2"/>
  <c r="AJ1543" i="2"/>
  <c r="AK1543" i="2"/>
  <c r="AJ1544" i="2"/>
  <c r="AK1544" i="2"/>
  <c r="AJ1545" i="2"/>
  <c r="AK1545" i="2"/>
  <c r="AJ1546" i="2"/>
  <c r="AK1546" i="2"/>
  <c r="AJ1547" i="2"/>
  <c r="AK1547" i="2"/>
  <c r="AJ1548" i="2"/>
  <c r="AK1548" i="2"/>
  <c r="AJ1549" i="2"/>
  <c r="AK1549" i="2"/>
  <c r="AJ1550" i="2"/>
  <c r="AK1550" i="2"/>
  <c r="AJ1551" i="2"/>
  <c r="AK1551" i="2"/>
  <c r="AJ1552" i="2"/>
  <c r="AK1552" i="2"/>
  <c r="AJ1553" i="2"/>
  <c r="AK1553" i="2"/>
  <c r="AJ1554" i="2"/>
  <c r="AK1554" i="2"/>
  <c r="AJ1555" i="2"/>
  <c r="AK1555" i="2"/>
  <c r="AJ1556" i="2"/>
  <c r="AK1556" i="2"/>
  <c r="AJ1557" i="2"/>
  <c r="AK1557" i="2"/>
  <c r="AJ1558" i="2"/>
  <c r="AK1558" i="2"/>
  <c r="AJ1559" i="2"/>
  <c r="AK1559" i="2"/>
  <c r="AJ1560" i="2"/>
  <c r="AK1560" i="2"/>
  <c r="AJ1561" i="2"/>
  <c r="AK1561" i="2"/>
  <c r="AJ1562" i="2"/>
  <c r="AK1562" i="2"/>
  <c r="AJ1563" i="2"/>
  <c r="AK1563" i="2"/>
  <c r="AJ1564" i="2"/>
  <c r="AK1564" i="2"/>
  <c r="AJ1565" i="2"/>
  <c r="AK1565" i="2"/>
  <c r="AJ1566" i="2"/>
  <c r="AK1566" i="2"/>
  <c r="AJ1567" i="2"/>
  <c r="AK1567" i="2"/>
  <c r="AJ1568" i="2"/>
  <c r="AK1568" i="2"/>
  <c r="AJ1569" i="2"/>
  <c r="AK1569" i="2"/>
  <c r="AJ1570" i="2"/>
  <c r="AK1570" i="2"/>
  <c r="AJ1571" i="2"/>
  <c r="AK1571" i="2"/>
  <c r="AJ1572" i="2"/>
  <c r="AK1572" i="2"/>
  <c r="AJ1573" i="2"/>
  <c r="AK1573" i="2"/>
  <c r="AJ1574" i="2"/>
  <c r="AK1574" i="2"/>
  <c r="AJ1575" i="2"/>
  <c r="AK1575" i="2"/>
  <c r="AJ1576" i="2"/>
  <c r="AK1576" i="2"/>
  <c r="AJ1577" i="2"/>
  <c r="AK1577" i="2"/>
  <c r="AJ1578" i="2"/>
  <c r="AK1578" i="2"/>
  <c r="AJ1579" i="2"/>
  <c r="AK1579" i="2"/>
  <c r="AJ1580" i="2"/>
  <c r="AK1580" i="2"/>
  <c r="AJ1581" i="2"/>
  <c r="AK1581" i="2"/>
  <c r="AJ1582" i="2"/>
  <c r="AK1582" i="2"/>
  <c r="AJ1583" i="2"/>
  <c r="AK1583" i="2"/>
  <c r="AJ1584" i="2"/>
  <c r="AK1584" i="2"/>
  <c r="AJ1585" i="2"/>
  <c r="AK1585" i="2"/>
  <c r="AJ1586" i="2"/>
  <c r="AK1586" i="2"/>
  <c r="AJ1587" i="2"/>
  <c r="AK1587" i="2"/>
  <c r="AJ1588" i="2"/>
  <c r="AK1588" i="2"/>
  <c r="AJ1589" i="2"/>
  <c r="AK1589" i="2"/>
  <c r="AJ1590" i="2"/>
  <c r="AK1590" i="2"/>
  <c r="AJ1591" i="2"/>
  <c r="AK1591" i="2"/>
  <c r="AJ1592" i="2"/>
  <c r="AK1592" i="2"/>
  <c r="AJ1593" i="2"/>
  <c r="AK1593" i="2"/>
  <c r="AJ1594" i="2"/>
  <c r="AK1594" i="2"/>
  <c r="AJ1595" i="2"/>
  <c r="AK1595" i="2"/>
  <c r="AJ1596" i="2"/>
  <c r="AK1596" i="2"/>
  <c r="AJ1597" i="2"/>
  <c r="AK1597" i="2"/>
  <c r="AJ1598" i="2"/>
  <c r="AK1598" i="2"/>
  <c r="AJ1599" i="2"/>
  <c r="AK1599" i="2"/>
  <c r="AJ1600" i="2"/>
  <c r="AK1600" i="2"/>
  <c r="AJ1601" i="2"/>
  <c r="AK1601" i="2"/>
  <c r="AJ1602" i="2"/>
  <c r="AK1602" i="2"/>
  <c r="AJ1603" i="2"/>
  <c r="AK1603" i="2"/>
  <c r="AJ1604" i="2"/>
  <c r="AK1604" i="2"/>
  <c r="AJ1605" i="2"/>
  <c r="AK1605" i="2"/>
  <c r="C1643" i="2"/>
  <c r="D1643" i="2"/>
  <c r="E1643" i="2"/>
  <c r="C1644" i="2"/>
  <c r="D1644" i="2"/>
  <c r="E1644" i="2"/>
  <c r="C1645" i="2"/>
  <c r="D1645" i="2"/>
  <c r="E1645" i="2"/>
  <c r="C1628" i="2"/>
  <c r="D1628" i="2"/>
  <c r="E1628" i="2"/>
  <c r="C1629" i="2"/>
  <c r="D1629" i="2"/>
  <c r="E1629" i="2"/>
  <c r="C1630" i="2"/>
  <c r="D1630" i="2"/>
  <c r="E1630" i="2"/>
  <c r="C1631" i="2"/>
  <c r="D1631" i="2"/>
  <c r="E1631" i="2"/>
  <c r="C1632" i="2"/>
  <c r="D1632" i="2"/>
  <c r="E1632" i="2"/>
  <c r="C1633" i="2"/>
  <c r="D1633" i="2"/>
  <c r="E1633" i="2"/>
  <c r="C1634" i="2"/>
  <c r="D1634" i="2"/>
  <c r="E1634" i="2"/>
  <c r="C1635" i="2"/>
  <c r="D1635" i="2"/>
  <c r="E1635" i="2"/>
  <c r="C1636" i="2"/>
  <c r="D1636" i="2"/>
  <c r="E1636" i="2"/>
  <c r="C1637" i="2"/>
  <c r="D1637" i="2"/>
  <c r="E1637" i="2"/>
  <c r="C1638" i="2"/>
  <c r="D1638" i="2"/>
  <c r="E1638" i="2"/>
  <c r="C1639" i="2"/>
  <c r="D1639" i="2"/>
  <c r="E1639" i="2"/>
  <c r="C1640" i="2"/>
  <c r="D1640" i="2"/>
  <c r="E1640" i="2"/>
  <c r="C1641" i="2"/>
  <c r="D1641" i="2"/>
  <c r="E1641" i="2"/>
  <c r="C1642" i="2"/>
  <c r="D1642" i="2"/>
  <c r="E1642" i="2"/>
  <c r="D1617" i="2"/>
  <c r="D1618" i="2"/>
  <c r="D1619" i="2"/>
  <c r="D1620" i="2"/>
  <c r="D1621" i="2"/>
  <c r="D1622" i="2"/>
  <c r="C1623" i="2"/>
  <c r="D1623" i="2"/>
  <c r="E1623" i="2"/>
  <c r="C1624" i="2"/>
  <c r="D1624" i="2"/>
  <c r="E1624" i="2"/>
  <c r="C1625" i="2"/>
  <c r="D1625" i="2"/>
  <c r="E1625" i="2"/>
  <c r="C1626" i="2"/>
  <c r="D1626" i="2"/>
  <c r="E1626" i="2"/>
  <c r="C1627" i="2"/>
  <c r="D1627" i="2"/>
  <c r="E1627" i="2"/>
  <c r="D1606" i="2"/>
  <c r="D1607" i="2"/>
  <c r="D1608" i="2"/>
  <c r="D1609" i="2"/>
  <c r="D1610" i="2"/>
  <c r="D1611" i="2"/>
  <c r="D1612" i="2"/>
  <c r="D1613" i="2"/>
  <c r="D1614" i="2"/>
  <c r="D1615" i="2"/>
  <c r="D1616" i="2"/>
  <c r="B590" i="2"/>
  <c r="D590" i="2"/>
  <c r="E590" i="2"/>
  <c r="B591" i="2"/>
  <c r="D591" i="2"/>
  <c r="E591" i="2"/>
  <c r="B592" i="2"/>
  <c r="D592" i="2"/>
  <c r="E592" i="2"/>
  <c r="B593" i="2"/>
  <c r="D593" i="2"/>
  <c r="E593" i="2"/>
  <c r="B594" i="2"/>
  <c r="D594" i="2"/>
  <c r="E594" i="2"/>
  <c r="B595" i="2"/>
  <c r="D595" i="2"/>
  <c r="E595" i="2"/>
  <c r="B596" i="2"/>
  <c r="D596" i="2"/>
  <c r="E596" i="2"/>
  <c r="B597" i="2"/>
  <c r="D597" i="2"/>
  <c r="E597" i="2"/>
  <c r="B598" i="2"/>
  <c r="D598" i="2"/>
  <c r="E598" i="2"/>
  <c r="B599" i="2"/>
  <c r="D599" i="2"/>
  <c r="E599" i="2"/>
  <c r="B600" i="2"/>
  <c r="D600" i="2"/>
  <c r="E600" i="2"/>
  <c r="B601" i="2"/>
  <c r="D601" i="2"/>
  <c r="E601" i="2"/>
  <c r="B602" i="2"/>
  <c r="D602" i="2"/>
  <c r="E602" i="2"/>
  <c r="B603" i="2"/>
  <c r="D603" i="2"/>
  <c r="E603" i="2"/>
  <c r="B604" i="2"/>
  <c r="D604" i="2"/>
  <c r="E604" i="2"/>
  <c r="B605" i="2"/>
  <c r="D605" i="2"/>
  <c r="E605" i="2"/>
  <c r="B606" i="2"/>
  <c r="D606" i="2"/>
  <c r="E606" i="2"/>
  <c r="B607" i="2"/>
  <c r="D607" i="2"/>
  <c r="E607" i="2"/>
  <c r="B608" i="2"/>
  <c r="D608" i="2"/>
  <c r="E608" i="2"/>
  <c r="B609" i="2"/>
  <c r="D609" i="2"/>
  <c r="E609" i="2"/>
  <c r="B610" i="2"/>
  <c r="D610" i="2"/>
  <c r="E610" i="2"/>
  <c r="B611" i="2"/>
  <c r="D611" i="2"/>
  <c r="E611" i="2"/>
  <c r="B612" i="2"/>
  <c r="D612" i="2"/>
  <c r="E612" i="2"/>
  <c r="B613" i="2"/>
  <c r="D613" i="2"/>
  <c r="E613" i="2"/>
  <c r="B614" i="2"/>
  <c r="D614" i="2"/>
  <c r="E614" i="2"/>
  <c r="B615" i="2"/>
  <c r="D615" i="2"/>
  <c r="E615" i="2"/>
  <c r="B616" i="2"/>
  <c r="D616" i="2"/>
  <c r="E616" i="2"/>
  <c r="B617" i="2"/>
  <c r="D617" i="2"/>
  <c r="E617" i="2"/>
  <c r="B618" i="2"/>
  <c r="D618" i="2"/>
  <c r="E618" i="2"/>
  <c r="B619" i="2"/>
  <c r="D619" i="2"/>
  <c r="E619" i="2"/>
  <c r="B620" i="2"/>
  <c r="D620" i="2"/>
  <c r="E620" i="2"/>
  <c r="B621" i="2"/>
  <c r="D621" i="2"/>
  <c r="E621" i="2"/>
  <c r="B622" i="2"/>
  <c r="D622" i="2"/>
  <c r="E622" i="2"/>
  <c r="B623" i="2"/>
  <c r="D623" i="2"/>
  <c r="E623" i="2"/>
  <c r="B624" i="2"/>
  <c r="D624" i="2"/>
  <c r="E624" i="2"/>
  <c r="B625" i="2"/>
  <c r="D625" i="2"/>
  <c r="E625" i="2"/>
  <c r="B626" i="2"/>
  <c r="D626" i="2"/>
  <c r="E626" i="2"/>
  <c r="B627" i="2"/>
  <c r="D627" i="2"/>
  <c r="E627" i="2"/>
  <c r="B628" i="2"/>
  <c r="D628" i="2"/>
  <c r="E628" i="2"/>
  <c r="B629" i="2"/>
  <c r="D629" i="2"/>
  <c r="E629" i="2"/>
  <c r="B630" i="2"/>
  <c r="D630" i="2"/>
  <c r="E630" i="2"/>
  <c r="B631" i="2"/>
  <c r="D631" i="2"/>
  <c r="E631" i="2"/>
  <c r="B632" i="2"/>
  <c r="D632" i="2"/>
  <c r="E632" i="2"/>
  <c r="B633" i="2"/>
  <c r="D633" i="2"/>
  <c r="E633" i="2"/>
  <c r="B634" i="2"/>
  <c r="D634" i="2"/>
  <c r="E634" i="2"/>
  <c r="B635" i="2"/>
  <c r="D635" i="2"/>
  <c r="E635" i="2"/>
  <c r="B636" i="2"/>
  <c r="D636" i="2"/>
  <c r="E636" i="2"/>
  <c r="B637" i="2"/>
  <c r="D637" i="2"/>
  <c r="E637" i="2"/>
  <c r="B638" i="2"/>
  <c r="D638" i="2"/>
  <c r="E638" i="2"/>
  <c r="B639" i="2"/>
  <c r="D639" i="2"/>
  <c r="E639" i="2"/>
  <c r="B640" i="2"/>
  <c r="D640" i="2"/>
  <c r="E640" i="2"/>
  <c r="B641" i="2"/>
  <c r="D641" i="2"/>
  <c r="E641" i="2"/>
  <c r="B642" i="2"/>
  <c r="D642" i="2"/>
  <c r="E642" i="2"/>
  <c r="B643" i="2"/>
  <c r="D643" i="2"/>
  <c r="E643" i="2"/>
  <c r="B644" i="2"/>
  <c r="D644" i="2"/>
  <c r="E644" i="2"/>
  <c r="B645" i="2"/>
  <c r="D645" i="2"/>
  <c r="E645" i="2"/>
  <c r="B646" i="2"/>
  <c r="D646" i="2"/>
  <c r="E646" i="2"/>
  <c r="B647" i="2"/>
  <c r="D647" i="2"/>
  <c r="E647" i="2"/>
  <c r="B648" i="2"/>
  <c r="D648" i="2"/>
  <c r="E648" i="2"/>
  <c r="B649" i="2"/>
  <c r="D649" i="2"/>
  <c r="E649" i="2"/>
  <c r="B650" i="2"/>
  <c r="D650" i="2"/>
  <c r="E650" i="2"/>
  <c r="B651" i="2"/>
  <c r="D651" i="2"/>
  <c r="E651" i="2"/>
  <c r="B652" i="2"/>
  <c r="D652" i="2"/>
  <c r="E652" i="2"/>
  <c r="B653" i="2"/>
  <c r="D653" i="2"/>
  <c r="E653" i="2"/>
  <c r="B654" i="2"/>
  <c r="D654" i="2"/>
  <c r="E654" i="2"/>
  <c r="B655" i="2"/>
  <c r="D655" i="2"/>
  <c r="E655" i="2"/>
  <c r="B656" i="2"/>
  <c r="D656" i="2"/>
  <c r="E656" i="2"/>
  <c r="B657" i="2"/>
  <c r="D657" i="2"/>
  <c r="E657" i="2"/>
  <c r="B658" i="2"/>
  <c r="D658" i="2"/>
  <c r="E658" i="2"/>
  <c r="B659" i="2"/>
  <c r="D659" i="2"/>
  <c r="E659" i="2"/>
  <c r="B660" i="2"/>
  <c r="D660" i="2"/>
  <c r="E660" i="2"/>
  <c r="B661" i="2"/>
  <c r="D661" i="2"/>
  <c r="E661" i="2"/>
  <c r="B662" i="2"/>
  <c r="D662" i="2"/>
  <c r="E662" i="2"/>
  <c r="B663" i="2"/>
  <c r="D663" i="2"/>
  <c r="E663" i="2"/>
  <c r="B664" i="2"/>
  <c r="D664" i="2"/>
  <c r="E664" i="2"/>
  <c r="B665" i="2"/>
  <c r="D665" i="2"/>
  <c r="E665" i="2"/>
  <c r="B666" i="2"/>
  <c r="D666" i="2"/>
  <c r="E666" i="2"/>
  <c r="B667" i="2"/>
  <c r="D667" i="2"/>
  <c r="E667" i="2"/>
  <c r="B668" i="2"/>
  <c r="D668" i="2"/>
  <c r="E668" i="2"/>
  <c r="B669" i="2"/>
  <c r="D669" i="2"/>
  <c r="E669" i="2"/>
  <c r="B670" i="2"/>
  <c r="D670" i="2"/>
  <c r="E670" i="2"/>
  <c r="B671" i="2"/>
  <c r="D671" i="2"/>
  <c r="E671" i="2"/>
  <c r="B672" i="2"/>
  <c r="D672" i="2"/>
  <c r="E672" i="2"/>
  <c r="B673" i="2"/>
  <c r="D673" i="2"/>
  <c r="E673" i="2"/>
  <c r="B674" i="2"/>
  <c r="D674" i="2"/>
  <c r="E674" i="2"/>
  <c r="B675" i="2"/>
  <c r="D675" i="2"/>
  <c r="E675" i="2"/>
  <c r="B676" i="2"/>
  <c r="D676" i="2"/>
  <c r="E676" i="2"/>
  <c r="B677" i="2"/>
  <c r="D677" i="2"/>
  <c r="E677" i="2"/>
  <c r="B678" i="2"/>
  <c r="D678" i="2"/>
  <c r="E678" i="2"/>
  <c r="B679" i="2"/>
  <c r="D679" i="2"/>
  <c r="E679" i="2"/>
  <c r="B680" i="2"/>
  <c r="D680" i="2"/>
  <c r="E680" i="2"/>
  <c r="B681" i="2"/>
  <c r="D681" i="2"/>
  <c r="E681" i="2"/>
  <c r="B682" i="2"/>
  <c r="D682" i="2"/>
  <c r="E682" i="2"/>
  <c r="D683" i="2"/>
  <c r="D684" i="2"/>
  <c r="D685" i="2"/>
  <c r="D686" i="2"/>
  <c r="D687" i="2"/>
  <c r="D688" i="2"/>
  <c r="D689" i="2"/>
  <c r="D690" i="2"/>
  <c r="D691" i="2"/>
  <c r="D692" i="2"/>
  <c r="D693" i="2"/>
  <c r="D694" i="2"/>
  <c r="D695" i="2"/>
  <c r="D696" i="2"/>
  <c r="D697" i="2"/>
  <c r="D698" i="2"/>
  <c r="D699" i="2"/>
  <c r="D700" i="2"/>
  <c r="D701" i="2"/>
  <c r="D702" i="2"/>
  <c r="D703" i="2"/>
  <c r="D704" i="2"/>
  <c r="D705" i="2"/>
  <c r="D706" i="2"/>
  <c r="D707" i="2"/>
  <c r="D708" i="2"/>
  <c r="D709" i="2"/>
  <c r="D710" i="2"/>
  <c r="D711" i="2"/>
  <c r="D712" i="2"/>
  <c r="D713" i="2"/>
  <c r="D714" i="2"/>
  <c r="D715" i="2"/>
  <c r="D716" i="2"/>
  <c r="D717" i="2"/>
  <c r="D718" i="2"/>
  <c r="D719" i="2"/>
  <c r="D720" i="2"/>
  <c r="D721" i="2"/>
  <c r="D722" i="2"/>
  <c r="D723" i="2"/>
  <c r="D724" i="2"/>
  <c r="D725" i="2"/>
  <c r="D726" i="2"/>
  <c r="D727" i="2"/>
  <c r="D728" i="2"/>
  <c r="D729" i="2"/>
  <c r="D730" i="2"/>
  <c r="D731" i="2"/>
  <c r="D732" i="2"/>
  <c r="D733" i="2"/>
  <c r="D734" i="2"/>
  <c r="D735" i="2"/>
  <c r="D736" i="2"/>
  <c r="D737" i="2"/>
  <c r="D738" i="2"/>
  <c r="D739" i="2"/>
  <c r="D740" i="2"/>
  <c r="D741" i="2"/>
  <c r="D742" i="2"/>
  <c r="D743" i="2"/>
  <c r="D744" i="2"/>
  <c r="D745" i="2"/>
  <c r="D746" i="2"/>
  <c r="D747" i="2"/>
  <c r="D748" i="2"/>
  <c r="D749" i="2"/>
  <c r="D750" i="2"/>
  <c r="D751" i="2"/>
  <c r="D752" i="2"/>
  <c r="D753" i="2"/>
  <c r="D754" i="2"/>
  <c r="D755" i="2"/>
  <c r="D756" i="2"/>
  <c r="D757" i="2"/>
  <c r="D758" i="2"/>
  <c r="D759" i="2"/>
  <c r="D760" i="2"/>
  <c r="D761" i="2"/>
  <c r="D762" i="2"/>
  <c r="D763" i="2"/>
  <c r="D764" i="2"/>
  <c r="D765" i="2"/>
  <c r="D766" i="2"/>
  <c r="D767" i="2"/>
  <c r="D768" i="2"/>
  <c r="D769" i="2"/>
  <c r="D770" i="2"/>
  <c r="D771" i="2"/>
  <c r="D772" i="2"/>
  <c r="D773" i="2"/>
  <c r="D774" i="2"/>
  <c r="D775" i="2"/>
  <c r="D776" i="2"/>
  <c r="D777" i="2"/>
  <c r="D778" i="2"/>
  <c r="D779" i="2"/>
  <c r="D780" i="2"/>
  <c r="D781" i="2"/>
  <c r="D782" i="2"/>
  <c r="D783" i="2"/>
  <c r="D784" i="2"/>
  <c r="D785" i="2"/>
  <c r="D786" i="2"/>
  <c r="D787" i="2"/>
  <c r="D788" i="2"/>
  <c r="D789" i="2"/>
  <c r="D790" i="2"/>
  <c r="D791" i="2"/>
  <c r="D792" i="2"/>
  <c r="D793" i="2"/>
  <c r="D794" i="2"/>
  <c r="D795" i="2"/>
  <c r="D796" i="2"/>
  <c r="D797" i="2"/>
  <c r="D798" i="2"/>
  <c r="D799" i="2"/>
  <c r="D800" i="2"/>
  <c r="D801" i="2"/>
  <c r="D802" i="2"/>
  <c r="D803" i="2"/>
  <c r="D804" i="2"/>
  <c r="D805" i="2"/>
  <c r="D806" i="2"/>
  <c r="D807" i="2"/>
  <c r="D808" i="2"/>
  <c r="D809" i="2"/>
  <c r="D810" i="2"/>
  <c r="D811" i="2"/>
  <c r="D812" i="2"/>
  <c r="D813" i="2"/>
  <c r="D814" i="2"/>
  <c r="D815" i="2"/>
  <c r="D816" i="2"/>
  <c r="D817" i="2"/>
  <c r="D818" i="2"/>
  <c r="D819" i="2"/>
  <c r="D820" i="2"/>
  <c r="D821" i="2"/>
  <c r="D822" i="2"/>
  <c r="D823" i="2"/>
  <c r="D824" i="2"/>
  <c r="D825" i="2"/>
  <c r="D826" i="2"/>
  <c r="D827" i="2"/>
  <c r="D828" i="2"/>
  <c r="D829" i="2"/>
  <c r="D830" i="2"/>
  <c r="D831" i="2"/>
  <c r="D832" i="2"/>
  <c r="D833" i="2"/>
  <c r="D834" i="2"/>
  <c r="D835" i="2"/>
  <c r="D836" i="2"/>
  <c r="D837" i="2"/>
  <c r="D838" i="2"/>
  <c r="D839" i="2"/>
  <c r="D840" i="2"/>
  <c r="D841" i="2"/>
  <c r="D842" i="2"/>
  <c r="D843" i="2"/>
  <c r="D844" i="2"/>
  <c r="D845" i="2"/>
  <c r="D846" i="2"/>
  <c r="D847" i="2"/>
  <c r="D848" i="2"/>
  <c r="D849" i="2"/>
  <c r="D850" i="2"/>
  <c r="D851" i="2"/>
  <c r="D852" i="2"/>
  <c r="D853" i="2"/>
  <c r="D854" i="2"/>
  <c r="D855" i="2"/>
  <c r="D856" i="2"/>
  <c r="D857" i="2"/>
  <c r="D858" i="2"/>
  <c r="D859" i="2"/>
  <c r="D860" i="2"/>
  <c r="D861" i="2"/>
  <c r="D862" i="2"/>
  <c r="D863" i="2"/>
  <c r="D864" i="2"/>
  <c r="D865" i="2"/>
  <c r="D866" i="2"/>
  <c r="D867" i="2"/>
  <c r="D868" i="2"/>
  <c r="D869" i="2"/>
  <c r="D870" i="2"/>
  <c r="D871" i="2"/>
  <c r="D872" i="2"/>
  <c r="D873" i="2"/>
  <c r="D874" i="2"/>
  <c r="D875" i="2"/>
  <c r="D876" i="2"/>
  <c r="D877" i="2"/>
  <c r="D878" i="2"/>
  <c r="D879" i="2"/>
  <c r="D880" i="2"/>
  <c r="D881" i="2"/>
  <c r="D882" i="2"/>
  <c r="D883" i="2"/>
  <c r="D884" i="2"/>
  <c r="D885" i="2"/>
  <c r="D886" i="2"/>
  <c r="D887" i="2"/>
  <c r="D888" i="2"/>
  <c r="D889" i="2"/>
  <c r="D890" i="2"/>
  <c r="D891" i="2"/>
  <c r="D892" i="2"/>
  <c r="D893" i="2"/>
  <c r="D894" i="2"/>
  <c r="D895" i="2"/>
  <c r="D896" i="2"/>
  <c r="D897" i="2"/>
  <c r="D898" i="2"/>
  <c r="D899" i="2"/>
  <c r="D900" i="2"/>
  <c r="D901" i="2"/>
  <c r="D902" i="2"/>
  <c r="D903" i="2"/>
  <c r="D904" i="2"/>
  <c r="D905" i="2"/>
  <c r="D906" i="2"/>
  <c r="D907" i="2"/>
  <c r="D908" i="2"/>
  <c r="D909" i="2"/>
  <c r="D910" i="2"/>
  <c r="D911" i="2"/>
  <c r="D912" i="2"/>
  <c r="D913" i="2"/>
  <c r="D914" i="2"/>
  <c r="D915" i="2"/>
  <c r="D916" i="2"/>
  <c r="D917" i="2"/>
  <c r="D918" i="2"/>
  <c r="D919" i="2"/>
  <c r="D920" i="2"/>
  <c r="D921" i="2"/>
  <c r="D922" i="2"/>
  <c r="D923" i="2"/>
  <c r="D924" i="2"/>
  <c r="D925" i="2"/>
  <c r="D926" i="2"/>
  <c r="D927" i="2"/>
  <c r="D928" i="2"/>
  <c r="D929" i="2"/>
  <c r="D930" i="2"/>
  <c r="D931" i="2"/>
  <c r="D932" i="2"/>
  <c r="D933" i="2"/>
  <c r="D934" i="2"/>
  <c r="D935" i="2"/>
  <c r="D936" i="2"/>
  <c r="D937" i="2"/>
  <c r="D938" i="2"/>
  <c r="D939" i="2"/>
  <c r="D940" i="2"/>
  <c r="D941" i="2"/>
  <c r="D942" i="2"/>
  <c r="D943" i="2"/>
  <c r="D944" i="2"/>
  <c r="D945" i="2"/>
  <c r="D946" i="2"/>
  <c r="D947" i="2"/>
  <c r="D948" i="2"/>
  <c r="D949" i="2"/>
  <c r="D950" i="2"/>
  <c r="D951" i="2"/>
  <c r="D952" i="2"/>
  <c r="D953" i="2"/>
  <c r="D954" i="2"/>
  <c r="D955" i="2"/>
  <c r="D956" i="2"/>
  <c r="D957" i="2"/>
  <c r="D958" i="2"/>
  <c r="D959" i="2"/>
  <c r="D960" i="2"/>
  <c r="D961" i="2"/>
  <c r="D962" i="2"/>
  <c r="D963" i="2"/>
  <c r="D964" i="2"/>
  <c r="D965" i="2"/>
  <c r="D966" i="2"/>
  <c r="D967" i="2"/>
  <c r="D968" i="2"/>
  <c r="D969" i="2"/>
  <c r="D970" i="2"/>
  <c r="D971" i="2"/>
  <c r="D972" i="2"/>
  <c r="D973" i="2"/>
  <c r="D974" i="2"/>
  <c r="D975" i="2"/>
  <c r="D976" i="2"/>
  <c r="D977" i="2"/>
  <c r="D978" i="2"/>
  <c r="D979" i="2"/>
  <c r="D980" i="2"/>
  <c r="D981" i="2"/>
  <c r="D982" i="2"/>
  <c r="D983" i="2"/>
  <c r="D984" i="2"/>
  <c r="D985" i="2"/>
  <c r="D986" i="2"/>
  <c r="D987" i="2"/>
  <c r="D988" i="2"/>
  <c r="D989" i="2"/>
  <c r="D990" i="2"/>
  <c r="D991" i="2"/>
  <c r="D992" i="2"/>
  <c r="D993" i="2"/>
  <c r="D994" i="2"/>
  <c r="D995" i="2"/>
  <c r="D996" i="2"/>
  <c r="D997" i="2"/>
  <c r="D998" i="2"/>
  <c r="D999" i="2"/>
  <c r="D1000" i="2"/>
  <c r="D1001" i="2"/>
  <c r="D1002" i="2"/>
  <c r="D1003" i="2"/>
  <c r="D1004" i="2"/>
  <c r="D1005" i="2"/>
  <c r="D1006" i="2"/>
  <c r="D1007" i="2"/>
  <c r="D1008" i="2"/>
  <c r="D1009" i="2"/>
  <c r="D1010" i="2"/>
  <c r="D1011" i="2"/>
  <c r="D1012" i="2"/>
  <c r="D1013" i="2"/>
  <c r="D1014" i="2"/>
  <c r="D1015" i="2"/>
  <c r="D1016" i="2"/>
  <c r="D1017" i="2"/>
  <c r="D1018" i="2"/>
  <c r="D1019" i="2"/>
  <c r="D1020" i="2"/>
  <c r="D1021" i="2"/>
  <c r="D1022" i="2"/>
  <c r="D1023" i="2"/>
  <c r="D1024" i="2"/>
  <c r="D1025" i="2"/>
  <c r="D1026" i="2"/>
  <c r="D1027" i="2"/>
  <c r="D1028" i="2"/>
  <c r="D1029" i="2"/>
  <c r="D1030" i="2"/>
  <c r="D1031" i="2"/>
  <c r="D1032" i="2"/>
  <c r="D1033" i="2"/>
  <c r="D1034" i="2"/>
  <c r="D1035" i="2"/>
  <c r="D1036" i="2"/>
  <c r="D1037" i="2"/>
  <c r="D1038" i="2"/>
  <c r="D1039" i="2"/>
  <c r="D1040" i="2"/>
  <c r="D1041" i="2"/>
  <c r="D1042" i="2"/>
  <c r="D1043" i="2"/>
  <c r="D1044" i="2"/>
  <c r="D1045" i="2"/>
  <c r="D1046" i="2"/>
  <c r="D1047" i="2"/>
  <c r="D1048" i="2"/>
  <c r="D1049" i="2"/>
  <c r="D1050" i="2"/>
  <c r="D1051" i="2"/>
  <c r="D1052" i="2"/>
  <c r="D1053" i="2"/>
  <c r="D1054" i="2"/>
  <c r="D1055" i="2"/>
  <c r="D1056" i="2"/>
  <c r="D1057" i="2"/>
  <c r="D1058" i="2"/>
  <c r="D1059" i="2"/>
  <c r="D1060" i="2"/>
  <c r="D1061" i="2"/>
  <c r="D1062" i="2"/>
  <c r="D1063" i="2"/>
  <c r="D1064" i="2"/>
  <c r="D1065" i="2"/>
  <c r="D1066" i="2"/>
  <c r="D1067" i="2"/>
  <c r="D1068" i="2"/>
  <c r="D1069" i="2"/>
  <c r="D1070" i="2"/>
  <c r="D1071" i="2"/>
  <c r="D1072" i="2"/>
  <c r="D1073" i="2"/>
  <c r="D1074" i="2"/>
  <c r="D1075" i="2"/>
  <c r="D1076" i="2"/>
  <c r="D1077" i="2"/>
  <c r="D1078" i="2"/>
  <c r="D1079" i="2"/>
  <c r="D1080" i="2"/>
  <c r="D1081" i="2"/>
  <c r="D1082" i="2"/>
  <c r="D1083" i="2"/>
  <c r="D1084" i="2"/>
  <c r="D1085" i="2"/>
  <c r="D1086" i="2"/>
  <c r="D1087" i="2"/>
  <c r="D1088" i="2"/>
  <c r="D1089" i="2"/>
  <c r="D1090" i="2"/>
  <c r="D1091" i="2"/>
  <c r="D1092" i="2"/>
  <c r="D1093" i="2"/>
  <c r="D1094" i="2"/>
  <c r="D1095" i="2"/>
  <c r="D1096" i="2"/>
  <c r="D1097" i="2"/>
  <c r="D1098" i="2"/>
  <c r="D1099" i="2"/>
  <c r="D1100" i="2"/>
  <c r="D1101" i="2"/>
  <c r="D1102" i="2"/>
  <c r="D1103" i="2"/>
  <c r="D1104" i="2"/>
  <c r="D1105" i="2"/>
  <c r="D1106" i="2"/>
  <c r="D1107" i="2"/>
  <c r="D1108" i="2"/>
  <c r="D1109" i="2"/>
  <c r="D1110" i="2"/>
  <c r="D1111" i="2"/>
  <c r="D1112" i="2"/>
  <c r="D1113" i="2"/>
  <c r="D1114" i="2"/>
  <c r="D1115" i="2"/>
  <c r="D1116" i="2"/>
  <c r="D1117" i="2"/>
  <c r="D1118" i="2"/>
  <c r="D1119" i="2"/>
  <c r="D1120" i="2"/>
  <c r="D1121" i="2"/>
  <c r="D1122" i="2"/>
  <c r="D1123" i="2"/>
  <c r="D1124" i="2"/>
  <c r="D1125" i="2"/>
  <c r="D1126" i="2"/>
  <c r="D1127" i="2"/>
  <c r="D1128" i="2"/>
  <c r="D1129" i="2"/>
  <c r="D1130" i="2"/>
  <c r="D1131" i="2"/>
  <c r="D1132" i="2"/>
  <c r="D1133" i="2"/>
  <c r="D1134" i="2"/>
  <c r="D1135" i="2"/>
  <c r="D1136" i="2"/>
  <c r="D1137" i="2"/>
  <c r="D1138" i="2"/>
  <c r="D1139" i="2"/>
  <c r="D1140" i="2"/>
  <c r="D1141" i="2"/>
  <c r="D1142" i="2"/>
  <c r="D1143" i="2"/>
  <c r="D1144" i="2"/>
  <c r="D1145" i="2"/>
  <c r="D1146" i="2"/>
  <c r="D1147" i="2"/>
  <c r="D1148" i="2"/>
  <c r="D1149" i="2"/>
  <c r="D1150" i="2"/>
  <c r="D1151" i="2"/>
  <c r="D1152" i="2"/>
  <c r="D1153" i="2"/>
  <c r="D1154" i="2"/>
  <c r="D1155" i="2"/>
  <c r="D1156" i="2"/>
  <c r="D1157" i="2"/>
  <c r="D1158" i="2"/>
  <c r="D1159" i="2"/>
  <c r="D1160" i="2"/>
  <c r="D1161" i="2"/>
  <c r="D1162" i="2"/>
  <c r="D1163" i="2"/>
  <c r="D1164" i="2"/>
  <c r="D1165" i="2"/>
  <c r="D1166" i="2"/>
  <c r="D1167" i="2"/>
  <c r="D1168" i="2"/>
  <c r="D1169" i="2"/>
  <c r="D1170" i="2"/>
  <c r="D1171" i="2"/>
  <c r="D1172" i="2"/>
  <c r="D1173" i="2"/>
  <c r="D1174" i="2"/>
  <c r="D1175" i="2"/>
  <c r="D1176" i="2"/>
  <c r="D1177" i="2"/>
  <c r="D1178" i="2"/>
  <c r="D1179" i="2"/>
  <c r="D1180" i="2"/>
  <c r="D1181" i="2"/>
  <c r="D1182" i="2"/>
  <c r="D1183" i="2"/>
  <c r="D1184" i="2"/>
  <c r="D1185" i="2"/>
  <c r="D1186" i="2"/>
  <c r="D1187" i="2"/>
  <c r="D1188" i="2"/>
  <c r="D1189" i="2"/>
  <c r="D1190" i="2"/>
  <c r="D1191" i="2"/>
  <c r="D1192" i="2"/>
  <c r="D1193" i="2"/>
  <c r="D1194" i="2"/>
  <c r="D1195" i="2"/>
  <c r="D1196" i="2"/>
  <c r="D1197" i="2"/>
  <c r="D1198" i="2"/>
  <c r="D1199" i="2"/>
  <c r="D1200" i="2"/>
  <c r="D1201" i="2"/>
  <c r="D1202" i="2"/>
  <c r="D1203" i="2"/>
  <c r="D1204" i="2"/>
  <c r="D1205" i="2"/>
  <c r="D1206" i="2"/>
  <c r="D1207" i="2"/>
  <c r="D1208" i="2"/>
  <c r="D1209" i="2"/>
  <c r="D1210" i="2"/>
  <c r="D1211" i="2"/>
  <c r="D1212" i="2"/>
  <c r="D1213" i="2"/>
  <c r="D1214" i="2"/>
  <c r="D1215" i="2"/>
  <c r="D1216" i="2"/>
  <c r="D1217" i="2"/>
  <c r="D1218" i="2"/>
  <c r="D1219" i="2"/>
  <c r="D1220" i="2"/>
  <c r="D1221" i="2"/>
  <c r="D1222" i="2"/>
  <c r="D1223" i="2"/>
  <c r="D1224" i="2"/>
  <c r="D1225" i="2"/>
  <c r="D1226" i="2"/>
  <c r="D1227" i="2"/>
  <c r="D1228" i="2"/>
  <c r="D1229" i="2"/>
  <c r="D1230" i="2"/>
  <c r="D1231" i="2"/>
  <c r="D1232" i="2"/>
  <c r="D1233" i="2"/>
  <c r="D1234" i="2"/>
  <c r="D1235" i="2"/>
  <c r="D1236" i="2"/>
  <c r="D1237" i="2"/>
  <c r="D1238" i="2"/>
  <c r="D1239" i="2"/>
  <c r="D1240" i="2"/>
  <c r="D1241" i="2"/>
  <c r="D1242" i="2"/>
  <c r="D1243" i="2"/>
  <c r="D1244" i="2"/>
  <c r="D1245" i="2"/>
  <c r="D1246" i="2"/>
  <c r="D1247" i="2"/>
  <c r="D1248" i="2"/>
  <c r="D1249" i="2"/>
  <c r="D1250" i="2"/>
  <c r="D1251" i="2"/>
  <c r="D1252" i="2"/>
  <c r="D1253" i="2"/>
  <c r="D1254" i="2"/>
  <c r="D1255" i="2"/>
  <c r="D1256" i="2"/>
  <c r="D1257" i="2"/>
  <c r="D1258" i="2"/>
  <c r="D1259" i="2"/>
  <c r="D1260" i="2"/>
  <c r="D1261" i="2"/>
  <c r="D1262" i="2"/>
  <c r="D1263" i="2"/>
  <c r="D1264" i="2"/>
  <c r="D1265" i="2"/>
  <c r="D1266" i="2"/>
  <c r="D1267" i="2"/>
  <c r="D1268" i="2"/>
  <c r="D1269" i="2"/>
  <c r="D1270" i="2"/>
  <c r="D1271" i="2"/>
  <c r="D1272" i="2"/>
  <c r="D1273" i="2"/>
  <c r="D1274" i="2"/>
  <c r="D1275" i="2"/>
  <c r="D1276" i="2"/>
  <c r="D1277" i="2"/>
  <c r="D1278" i="2"/>
  <c r="D1279" i="2"/>
  <c r="D1280" i="2"/>
  <c r="D1281" i="2"/>
  <c r="D1282" i="2"/>
  <c r="D1283" i="2"/>
  <c r="D1284" i="2"/>
  <c r="D1285" i="2"/>
  <c r="D1286" i="2"/>
  <c r="D1287" i="2"/>
  <c r="D1288" i="2"/>
  <c r="D1289" i="2"/>
  <c r="D1290" i="2"/>
  <c r="D1291" i="2"/>
  <c r="D1292" i="2"/>
  <c r="D1293" i="2"/>
  <c r="D1294" i="2"/>
  <c r="D1295" i="2"/>
  <c r="D1296" i="2"/>
  <c r="D1297" i="2"/>
  <c r="D1298" i="2"/>
  <c r="D1299" i="2"/>
  <c r="D1300" i="2"/>
  <c r="D1301" i="2"/>
  <c r="D1302" i="2"/>
  <c r="D1303" i="2"/>
  <c r="D1304" i="2"/>
  <c r="D1305" i="2"/>
  <c r="D1306" i="2"/>
  <c r="D1307" i="2"/>
  <c r="D1308" i="2"/>
  <c r="D1309" i="2"/>
  <c r="D1310" i="2"/>
  <c r="D1311" i="2"/>
  <c r="D1312" i="2"/>
  <c r="D1313" i="2"/>
  <c r="D1314" i="2"/>
  <c r="D1315" i="2"/>
  <c r="D1316" i="2"/>
  <c r="D1317" i="2"/>
  <c r="D1318" i="2"/>
  <c r="D1319" i="2"/>
  <c r="D1320" i="2"/>
  <c r="D1321" i="2"/>
  <c r="D1322" i="2"/>
  <c r="D1323" i="2"/>
  <c r="D1324" i="2"/>
  <c r="D1325" i="2"/>
  <c r="D1326" i="2"/>
  <c r="D1327" i="2"/>
  <c r="D1328" i="2"/>
  <c r="D1329" i="2"/>
  <c r="D1330" i="2"/>
  <c r="D1331" i="2"/>
  <c r="D1332" i="2"/>
  <c r="D1333" i="2"/>
  <c r="D1334" i="2"/>
  <c r="D1335" i="2"/>
  <c r="D1336" i="2"/>
  <c r="D1337" i="2"/>
  <c r="D1338" i="2"/>
  <c r="D1339" i="2"/>
  <c r="D1340" i="2"/>
  <c r="D1341" i="2"/>
  <c r="D1342" i="2"/>
  <c r="D1343" i="2"/>
  <c r="D1344" i="2"/>
  <c r="D1345" i="2"/>
  <c r="D1346" i="2"/>
  <c r="D1347" i="2"/>
  <c r="D1348" i="2"/>
  <c r="D1349" i="2"/>
  <c r="D1350" i="2"/>
  <c r="D1351" i="2"/>
  <c r="D1352" i="2"/>
  <c r="D1353" i="2"/>
  <c r="D1354" i="2"/>
  <c r="D1355" i="2"/>
  <c r="D1356" i="2"/>
  <c r="D1357" i="2"/>
  <c r="D1358" i="2"/>
  <c r="D1359" i="2"/>
  <c r="D1360" i="2"/>
  <c r="D1361" i="2"/>
  <c r="D1362" i="2"/>
  <c r="D1363" i="2"/>
  <c r="D1364" i="2"/>
  <c r="D1365" i="2"/>
  <c r="D1366" i="2"/>
  <c r="D1367" i="2"/>
  <c r="D1368" i="2"/>
  <c r="D1369" i="2"/>
  <c r="D1370" i="2"/>
  <c r="D1371" i="2"/>
  <c r="D1372" i="2"/>
  <c r="D1373" i="2"/>
  <c r="D1374" i="2"/>
  <c r="D1375" i="2"/>
  <c r="D1376" i="2"/>
  <c r="D1377" i="2"/>
  <c r="D1378" i="2"/>
  <c r="D1379" i="2"/>
  <c r="D1380" i="2"/>
  <c r="D1381" i="2"/>
  <c r="D1382" i="2"/>
  <c r="D1383" i="2"/>
  <c r="D1384" i="2"/>
  <c r="D1385" i="2"/>
  <c r="D1386" i="2"/>
  <c r="D1387" i="2"/>
  <c r="D1388" i="2"/>
  <c r="D1389" i="2"/>
  <c r="D1390" i="2"/>
  <c r="D1391" i="2"/>
  <c r="D1392" i="2"/>
  <c r="D1393" i="2"/>
  <c r="D1394" i="2"/>
  <c r="D1395" i="2"/>
  <c r="D1396" i="2"/>
  <c r="D1397" i="2"/>
  <c r="D1398" i="2"/>
  <c r="D1399" i="2"/>
  <c r="D1400" i="2"/>
  <c r="D1401" i="2"/>
  <c r="D1402" i="2"/>
  <c r="D1403" i="2"/>
  <c r="D1404" i="2"/>
  <c r="D1405" i="2"/>
  <c r="D1406" i="2"/>
  <c r="D1407" i="2"/>
  <c r="D1408" i="2"/>
  <c r="D1409" i="2"/>
  <c r="D1410" i="2"/>
  <c r="D1411" i="2"/>
  <c r="D1412" i="2"/>
  <c r="D1413" i="2"/>
  <c r="D1414" i="2"/>
  <c r="D1415" i="2"/>
  <c r="D1416" i="2"/>
  <c r="D1417" i="2"/>
  <c r="D1418" i="2"/>
  <c r="D1419" i="2"/>
  <c r="D1420" i="2"/>
  <c r="D1421" i="2"/>
  <c r="D1422" i="2"/>
  <c r="D1423" i="2"/>
  <c r="D1424" i="2"/>
  <c r="D1425" i="2"/>
  <c r="D1426" i="2"/>
  <c r="D1427" i="2"/>
  <c r="D1428" i="2"/>
  <c r="D1429" i="2"/>
  <c r="D1430" i="2"/>
  <c r="D1431" i="2"/>
  <c r="D1432" i="2"/>
  <c r="D1433" i="2"/>
  <c r="D1434" i="2"/>
  <c r="D1435" i="2"/>
  <c r="D1436" i="2"/>
  <c r="D1437" i="2"/>
  <c r="D1438" i="2"/>
  <c r="D1439" i="2"/>
  <c r="D1440" i="2"/>
  <c r="D1441" i="2"/>
  <c r="D1442" i="2"/>
  <c r="D1443" i="2"/>
  <c r="D1444" i="2"/>
  <c r="D1445" i="2"/>
  <c r="D1446" i="2"/>
  <c r="D1447" i="2"/>
  <c r="D1448" i="2"/>
  <c r="D1449" i="2"/>
  <c r="D1450" i="2"/>
  <c r="D1451" i="2"/>
  <c r="D1452" i="2"/>
  <c r="D1453" i="2"/>
  <c r="D1454" i="2"/>
  <c r="D1455" i="2"/>
  <c r="D1456" i="2"/>
  <c r="D1457" i="2"/>
  <c r="D1458" i="2"/>
  <c r="D1459" i="2"/>
  <c r="D1460" i="2"/>
  <c r="D1461" i="2"/>
  <c r="D1462" i="2"/>
  <c r="D1463" i="2"/>
  <c r="D1464" i="2"/>
  <c r="D1465" i="2"/>
  <c r="D1466" i="2"/>
  <c r="D1467" i="2"/>
  <c r="D1468" i="2"/>
  <c r="D1469" i="2"/>
  <c r="D1470" i="2"/>
  <c r="D1471" i="2"/>
  <c r="D1472" i="2"/>
  <c r="D1473" i="2"/>
  <c r="D1474" i="2"/>
  <c r="D1475" i="2"/>
  <c r="D1476" i="2"/>
  <c r="D1477" i="2"/>
  <c r="D1478" i="2"/>
  <c r="D1479" i="2"/>
  <c r="D1480" i="2"/>
  <c r="D1481" i="2"/>
  <c r="D1482" i="2"/>
  <c r="D1483" i="2"/>
  <c r="D1484" i="2"/>
  <c r="D1485" i="2"/>
  <c r="D1486" i="2"/>
  <c r="D1487" i="2"/>
  <c r="D1488" i="2"/>
  <c r="D1489" i="2"/>
  <c r="D1490" i="2"/>
  <c r="D1491" i="2"/>
  <c r="D1492" i="2"/>
  <c r="D1493" i="2"/>
  <c r="D1494" i="2"/>
  <c r="D1495" i="2"/>
  <c r="D1496" i="2"/>
  <c r="D1497" i="2"/>
  <c r="D1498" i="2"/>
  <c r="D1499" i="2"/>
  <c r="D1500" i="2"/>
  <c r="D1501" i="2"/>
  <c r="D1502" i="2"/>
  <c r="D1503" i="2"/>
  <c r="D1504" i="2"/>
  <c r="D1505" i="2"/>
  <c r="D1506" i="2"/>
  <c r="D1507" i="2"/>
  <c r="D1508" i="2"/>
  <c r="D1509" i="2"/>
  <c r="D1510" i="2"/>
  <c r="D1511" i="2"/>
  <c r="D1512" i="2"/>
  <c r="D1513" i="2"/>
  <c r="D1514" i="2"/>
  <c r="D1515" i="2"/>
  <c r="D1516" i="2"/>
  <c r="D1517" i="2"/>
  <c r="D1518" i="2"/>
  <c r="D1519" i="2"/>
  <c r="D1520" i="2"/>
  <c r="D1521" i="2"/>
  <c r="D1522" i="2"/>
  <c r="D1523" i="2"/>
  <c r="D1524" i="2"/>
  <c r="D1525" i="2"/>
  <c r="D1526" i="2"/>
  <c r="D1527" i="2"/>
  <c r="D1528" i="2"/>
  <c r="D1529" i="2"/>
  <c r="D1530" i="2"/>
  <c r="D1531" i="2"/>
  <c r="D1532" i="2"/>
  <c r="D1533" i="2"/>
  <c r="D1534" i="2"/>
  <c r="D1535" i="2"/>
  <c r="D1536" i="2"/>
  <c r="D1537" i="2"/>
  <c r="D1538" i="2"/>
  <c r="D1539" i="2"/>
  <c r="D1540" i="2"/>
  <c r="D1541" i="2"/>
  <c r="D1542" i="2"/>
  <c r="D1543" i="2"/>
  <c r="D1544" i="2"/>
  <c r="D1545" i="2"/>
  <c r="D1546" i="2"/>
  <c r="D1547" i="2"/>
  <c r="D1548" i="2"/>
  <c r="D1549" i="2"/>
  <c r="D1550" i="2"/>
  <c r="D1551" i="2"/>
  <c r="D1552" i="2"/>
  <c r="D1553" i="2"/>
  <c r="D1554" i="2"/>
  <c r="D1555" i="2"/>
  <c r="D1556" i="2"/>
  <c r="D1557" i="2"/>
  <c r="D1558" i="2"/>
  <c r="D1559" i="2"/>
  <c r="D1560" i="2"/>
  <c r="D1561" i="2"/>
  <c r="D1562" i="2"/>
  <c r="D1563" i="2"/>
  <c r="D1564" i="2"/>
  <c r="D1565" i="2"/>
  <c r="D1566" i="2"/>
  <c r="D1567" i="2"/>
  <c r="D1568" i="2"/>
  <c r="D1569" i="2"/>
  <c r="D1570" i="2"/>
  <c r="D1571" i="2"/>
  <c r="D1572" i="2"/>
  <c r="D1573" i="2"/>
  <c r="D1574" i="2"/>
  <c r="D1575" i="2"/>
  <c r="D1576" i="2"/>
  <c r="D1577" i="2"/>
  <c r="D1578" i="2"/>
  <c r="D1579" i="2"/>
  <c r="D1580" i="2"/>
  <c r="D1581" i="2"/>
  <c r="D1582" i="2"/>
  <c r="D1583" i="2"/>
  <c r="D1584" i="2"/>
  <c r="D1585" i="2"/>
  <c r="D1586" i="2"/>
  <c r="D1587" i="2"/>
  <c r="D1588" i="2"/>
  <c r="D1589" i="2"/>
  <c r="D1590" i="2"/>
  <c r="D1591" i="2"/>
  <c r="D1592" i="2"/>
  <c r="D1593" i="2"/>
  <c r="D1594" i="2"/>
  <c r="D1595" i="2"/>
  <c r="D1596" i="2"/>
  <c r="D1597" i="2"/>
  <c r="D1598" i="2"/>
  <c r="D1599" i="2"/>
  <c r="D1600" i="2"/>
  <c r="D1601" i="2"/>
  <c r="D1602" i="2"/>
  <c r="D1603" i="2"/>
  <c r="D1604" i="2"/>
  <c r="D1605" i="2"/>
  <c r="W943" i="31"/>
  <c r="AE1530" i="2" s="1"/>
  <c r="Z943" i="31"/>
  <c r="AH1530" i="2" s="1"/>
  <c r="W944" i="31"/>
  <c r="AE1531" i="2" s="1"/>
  <c r="Z944" i="31"/>
  <c r="AH1531" i="2" s="1"/>
  <c r="W945" i="31"/>
  <c r="AE1532" i="2" s="1"/>
  <c r="Z945" i="31"/>
  <c r="AH1532" i="2" s="1"/>
  <c r="W946" i="31"/>
  <c r="AE1533" i="2" s="1"/>
  <c r="Z946" i="31"/>
  <c r="AH1533" i="2" s="1"/>
  <c r="W947" i="31"/>
  <c r="AE1534" i="2" s="1"/>
  <c r="Z947" i="31"/>
  <c r="AH1534" i="2" s="1"/>
  <c r="W948" i="31"/>
  <c r="AE1535" i="2" s="1"/>
  <c r="Z948" i="31"/>
  <c r="AH1535" i="2" s="1"/>
  <c r="W949" i="31"/>
  <c r="AE1536" i="2" s="1"/>
  <c r="Z949" i="31"/>
  <c r="AH1536" i="2" s="1"/>
  <c r="W951" i="31"/>
  <c r="AE1538" i="2" s="1"/>
  <c r="Z951" i="31"/>
  <c r="AH1538" i="2" s="1"/>
  <c r="W952" i="31"/>
  <c r="AE1539" i="2" s="1"/>
  <c r="Z952" i="31"/>
  <c r="AH1539" i="2" s="1"/>
  <c r="W953" i="31"/>
  <c r="AE1540" i="2" s="1"/>
  <c r="Z953" i="31"/>
  <c r="AH1540" i="2" s="1"/>
  <c r="W954" i="31"/>
  <c r="AE1541" i="2" s="1"/>
  <c r="Z954" i="31"/>
  <c r="AH1541" i="2" s="1"/>
  <c r="W955" i="31"/>
  <c r="AE1542" i="2" s="1"/>
  <c r="Z955" i="31"/>
  <c r="AH1542" i="2" s="1"/>
  <c r="W956" i="31"/>
  <c r="AE1543" i="2" s="1"/>
  <c r="Z956" i="31"/>
  <c r="AH1543" i="2" s="1"/>
  <c r="W957" i="31"/>
  <c r="AE1544" i="2" s="1"/>
  <c r="Z957" i="31"/>
  <c r="AH1544" i="2" s="1"/>
  <c r="W958" i="31"/>
  <c r="AE1545" i="2" s="1"/>
  <c r="Z958" i="31"/>
  <c r="AH1545" i="2" s="1"/>
  <c r="W959" i="31"/>
  <c r="AE1546" i="2" s="1"/>
  <c r="Z959" i="31"/>
  <c r="AH1546" i="2" s="1"/>
  <c r="W960" i="31"/>
  <c r="AE1547" i="2" s="1"/>
  <c r="Z960" i="31"/>
  <c r="AH1547" i="2" s="1"/>
  <c r="W961" i="31"/>
  <c r="AE1548" i="2" s="1"/>
  <c r="Z961" i="31"/>
  <c r="AH1548" i="2" s="1"/>
  <c r="W962" i="31"/>
  <c r="AE1549" i="2" s="1"/>
  <c r="Z962" i="31"/>
  <c r="AH1549" i="2" s="1"/>
  <c r="W963" i="31"/>
  <c r="AE1550" i="2" s="1"/>
  <c r="Z963" i="31"/>
  <c r="AH1550" i="2" s="1"/>
  <c r="W964" i="31"/>
  <c r="AE1551" i="2" s="1"/>
  <c r="Z964" i="31"/>
  <c r="AH1551" i="2" s="1"/>
  <c r="W965" i="31"/>
  <c r="AE1552" i="2" s="1"/>
  <c r="Z965" i="31"/>
  <c r="AH1552" i="2" s="1"/>
  <c r="W966" i="31"/>
  <c r="AE1553" i="2" s="1"/>
  <c r="Z966" i="31"/>
  <c r="AH1553" i="2" s="1"/>
  <c r="W967" i="31"/>
  <c r="AE1554" i="2" s="1"/>
  <c r="Z967" i="31"/>
  <c r="AH1554" i="2" s="1"/>
  <c r="W968" i="31"/>
  <c r="AE1555" i="2" s="1"/>
  <c r="Z968" i="31"/>
  <c r="AH1555" i="2" s="1"/>
  <c r="W969" i="31"/>
  <c r="AE1556" i="2" s="1"/>
  <c r="Z969" i="31"/>
  <c r="AH1556" i="2" s="1"/>
  <c r="W970" i="31"/>
  <c r="AE1557" i="2" s="1"/>
  <c r="Z970" i="31"/>
  <c r="AH1557" i="2" s="1"/>
  <c r="W971" i="31"/>
  <c r="AE1558" i="2" s="1"/>
  <c r="Z971" i="31"/>
  <c r="AH1558" i="2" s="1"/>
  <c r="W972" i="31"/>
  <c r="AE1559" i="2" s="1"/>
  <c r="Z972" i="31"/>
  <c r="AH1559" i="2" s="1"/>
  <c r="W973" i="31"/>
  <c r="AE1560" i="2" s="1"/>
  <c r="Z973" i="31"/>
  <c r="AH1560" i="2" s="1"/>
  <c r="W974" i="31"/>
  <c r="AE1561" i="2" s="1"/>
  <c r="Z974" i="31"/>
  <c r="AH1561" i="2" s="1"/>
  <c r="W975" i="31"/>
  <c r="AE1562" i="2" s="1"/>
  <c r="Z975" i="31"/>
  <c r="AH1562" i="2" s="1"/>
  <c r="W976" i="31"/>
  <c r="AE1563" i="2" s="1"/>
  <c r="Z976" i="31"/>
  <c r="AH1563" i="2" s="1"/>
  <c r="W977" i="31"/>
  <c r="AE1564" i="2" s="1"/>
  <c r="Z977" i="31"/>
  <c r="AH1564" i="2" s="1"/>
  <c r="W978" i="31"/>
  <c r="AE1565" i="2" s="1"/>
  <c r="Z978" i="31"/>
  <c r="AH1565" i="2" s="1"/>
  <c r="W979" i="31"/>
  <c r="AE1566" i="2" s="1"/>
  <c r="Z979" i="31"/>
  <c r="AH1566" i="2" s="1"/>
  <c r="W980" i="31"/>
  <c r="AE1567" i="2" s="1"/>
  <c r="Z980" i="31"/>
  <c r="AH1567" i="2" s="1"/>
  <c r="W982" i="31"/>
  <c r="AE1569" i="2" s="1"/>
  <c r="Z982" i="31"/>
  <c r="AH1569" i="2" s="1"/>
  <c r="W983" i="31"/>
  <c r="AE1570" i="2" s="1"/>
  <c r="Z983" i="31"/>
  <c r="AH1570" i="2" s="1"/>
  <c r="W984" i="31"/>
  <c r="AE1571" i="2" s="1"/>
  <c r="Z984" i="31"/>
  <c r="AH1571" i="2" s="1"/>
  <c r="W985" i="31"/>
  <c r="AE1572" i="2" s="1"/>
  <c r="Z985" i="31"/>
  <c r="AH1572" i="2" s="1"/>
  <c r="W986" i="31"/>
  <c r="AE1573" i="2" s="1"/>
  <c r="Z986" i="31"/>
  <c r="AH1573" i="2" s="1"/>
  <c r="W987" i="31"/>
  <c r="AE1574" i="2" s="1"/>
  <c r="Z987" i="31"/>
  <c r="AH1574" i="2" s="1"/>
  <c r="W988" i="31"/>
  <c r="AE1575" i="2" s="1"/>
  <c r="Z988" i="31"/>
  <c r="AH1575" i="2" s="1"/>
  <c r="W989" i="31"/>
  <c r="AE1576" i="2" s="1"/>
  <c r="Z989" i="31"/>
  <c r="AH1576" i="2" s="1"/>
  <c r="W990" i="31"/>
  <c r="AE1577" i="2" s="1"/>
  <c r="Z990" i="31"/>
  <c r="AH1577" i="2" s="1"/>
  <c r="W991" i="31"/>
  <c r="AE1578" i="2" s="1"/>
  <c r="Z991" i="31"/>
  <c r="AH1578" i="2" s="1"/>
  <c r="W992" i="31"/>
  <c r="AE1579" i="2" s="1"/>
  <c r="Z992" i="31"/>
  <c r="AH1579" i="2" s="1"/>
  <c r="W993" i="31"/>
  <c r="AE1580" i="2" s="1"/>
  <c r="Z993" i="31"/>
  <c r="AH1580" i="2" s="1"/>
  <c r="W994" i="31"/>
  <c r="AE1581" i="2" s="1"/>
  <c r="Z994" i="31"/>
  <c r="AH1581" i="2" s="1"/>
  <c r="W995" i="31"/>
  <c r="AE1582" i="2" s="1"/>
  <c r="Z995" i="31"/>
  <c r="AH1582" i="2" s="1"/>
  <c r="W996" i="31"/>
  <c r="AE1583" i="2" s="1"/>
  <c r="Z996" i="31"/>
  <c r="AH1583" i="2" s="1"/>
  <c r="W997" i="31"/>
  <c r="AE1584" i="2" s="1"/>
  <c r="Z997" i="31"/>
  <c r="AH1584" i="2" s="1"/>
  <c r="W998" i="31"/>
  <c r="AE1585" i="2" s="1"/>
  <c r="Z998" i="31"/>
  <c r="AH1585" i="2" s="1"/>
  <c r="W999" i="31"/>
  <c r="AE1586" i="2" s="1"/>
  <c r="Z999" i="31"/>
  <c r="AH1586" i="2" s="1"/>
  <c r="W1000" i="31"/>
  <c r="AE1587" i="2" s="1"/>
  <c r="Z1000" i="31"/>
  <c r="AH1587" i="2" s="1"/>
  <c r="W1001" i="31"/>
  <c r="AE1588" i="2" s="1"/>
  <c r="Z1001" i="31"/>
  <c r="AH1588" i="2" s="1"/>
  <c r="W1002" i="31"/>
  <c r="AE1589" i="2" s="1"/>
  <c r="Z1002" i="31"/>
  <c r="AH1589" i="2" s="1"/>
  <c r="W1003" i="31"/>
  <c r="AE1590" i="2" s="1"/>
  <c r="Z1003" i="31"/>
  <c r="AH1590" i="2" s="1"/>
  <c r="W1004" i="31"/>
  <c r="AE1591" i="2" s="1"/>
  <c r="Z1004" i="31"/>
  <c r="AH1591" i="2" s="1"/>
  <c r="W1005" i="31"/>
  <c r="AE1592" i="2" s="1"/>
  <c r="Z1005" i="31"/>
  <c r="AH1592" i="2" s="1"/>
  <c r="W1006" i="31"/>
  <c r="AE1593" i="2" s="1"/>
  <c r="Z1006" i="31"/>
  <c r="AH1593" i="2" s="1"/>
  <c r="W1007" i="31"/>
  <c r="AE1594" i="2" s="1"/>
  <c r="Z1007" i="31"/>
  <c r="AH1594" i="2" s="1"/>
  <c r="W1008" i="31"/>
  <c r="AE1595" i="2" s="1"/>
  <c r="Z1008" i="31"/>
  <c r="AH1595" i="2" s="1"/>
  <c r="W1009" i="31"/>
  <c r="AE1596" i="2" s="1"/>
  <c r="Z1009" i="31"/>
  <c r="AH1596" i="2" s="1"/>
  <c r="W1010" i="31"/>
  <c r="AE1597" i="2" s="1"/>
  <c r="Z1010" i="31"/>
  <c r="AH1597" i="2" s="1"/>
  <c r="W1011" i="31"/>
  <c r="AE1598" i="2" s="1"/>
  <c r="Z1011" i="31"/>
  <c r="AH1598" i="2" s="1"/>
  <c r="W1012" i="31"/>
  <c r="AE1599" i="2" s="1"/>
  <c r="Z1012" i="31"/>
  <c r="AH1599" i="2" s="1"/>
  <c r="W1014" i="31"/>
  <c r="AE1601" i="2" s="1"/>
  <c r="Z1014" i="31"/>
  <c r="AH1601" i="2" s="1"/>
  <c r="W1015" i="31"/>
  <c r="AE1602" i="2" s="1"/>
  <c r="Z1015" i="31"/>
  <c r="AH1602" i="2" s="1"/>
  <c r="W1016" i="31"/>
  <c r="AE1603" i="2" s="1"/>
  <c r="Z1016" i="31"/>
  <c r="AH1603" i="2" s="1"/>
  <c r="W1017" i="31"/>
  <c r="AE1604" i="2" s="1"/>
  <c r="Z1017" i="31"/>
  <c r="AH1604" i="2" s="1"/>
  <c r="W1018" i="31"/>
  <c r="AE1605" i="2" s="1"/>
  <c r="Z1018" i="31"/>
  <c r="AH1605" i="2" s="1"/>
  <c r="W1019" i="31"/>
  <c r="AE1606" i="2" s="1"/>
  <c r="Z1019" i="31"/>
  <c r="AH1606" i="2" s="1"/>
  <c r="W1020" i="31"/>
  <c r="AE1607" i="2" s="1"/>
  <c r="Z1020" i="31"/>
  <c r="AH1607" i="2" s="1"/>
  <c r="W1021" i="31"/>
  <c r="AE1608" i="2" s="1"/>
  <c r="Z1021" i="31"/>
  <c r="AH1608" i="2" s="1"/>
  <c r="W1022" i="31"/>
  <c r="AE1609" i="2" s="1"/>
  <c r="Z1022" i="31"/>
  <c r="AH1609" i="2" s="1"/>
  <c r="W1023" i="31"/>
  <c r="AE1610" i="2" s="1"/>
  <c r="Z1023" i="31"/>
  <c r="AH1610" i="2" s="1"/>
  <c r="W1024" i="31"/>
  <c r="AE1611" i="2" s="1"/>
  <c r="Z1024" i="31"/>
  <c r="AH1611" i="2" s="1"/>
  <c r="W1025" i="31"/>
  <c r="AE1612" i="2" s="1"/>
  <c r="Z1025" i="31"/>
  <c r="AH1612" i="2" s="1"/>
  <c r="W1026" i="31"/>
  <c r="AE1613" i="2" s="1"/>
  <c r="Z1026" i="31"/>
  <c r="AH1613" i="2" s="1"/>
  <c r="W1027" i="31"/>
  <c r="AE1614" i="2" s="1"/>
  <c r="Z1027" i="31"/>
  <c r="AH1614" i="2" s="1"/>
  <c r="W1028" i="31"/>
  <c r="AE1615" i="2" s="1"/>
  <c r="Z1028" i="31"/>
  <c r="AH1615" i="2" s="1"/>
  <c r="W1029" i="31"/>
  <c r="AE1616" i="2" s="1"/>
  <c r="Z1029" i="31"/>
  <c r="AH1616" i="2" s="1"/>
  <c r="W1030" i="31"/>
  <c r="AE1617" i="2" s="1"/>
  <c r="Z1030" i="31"/>
  <c r="AH1617" i="2" s="1"/>
  <c r="W1031" i="31"/>
  <c r="AE1618" i="2" s="1"/>
  <c r="Z1031" i="31"/>
  <c r="AH1618" i="2" s="1"/>
  <c r="W1032" i="31"/>
  <c r="AE1619" i="2" s="1"/>
  <c r="Z1032" i="31"/>
  <c r="AH1619" i="2" s="1"/>
  <c r="W1034" i="31"/>
  <c r="AE1621" i="2" s="1"/>
  <c r="Z1034" i="31"/>
  <c r="AH1621" i="2" s="1"/>
  <c r="Z942" i="31"/>
  <c r="AH1529" i="2" s="1"/>
  <c r="W942" i="31"/>
  <c r="AE1529" i="2" s="1"/>
  <c r="W849" i="31"/>
  <c r="AE1436" i="2" s="1"/>
  <c r="Z849" i="31"/>
  <c r="AH1436" i="2" s="1"/>
  <c r="W850" i="31"/>
  <c r="AE1437" i="2" s="1"/>
  <c r="Z850" i="31"/>
  <c r="AH1437" i="2" s="1"/>
  <c r="W851" i="31"/>
  <c r="AE1438" i="2" s="1"/>
  <c r="Z851" i="31"/>
  <c r="AH1438" i="2" s="1"/>
  <c r="W852" i="31"/>
  <c r="AE1439" i="2" s="1"/>
  <c r="Z852" i="31"/>
  <c r="AH1439" i="2" s="1"/>
  <c r="W853" i="31"/>
  <c r="AE1440" i="2" s="1"/>
  <c r="Z853" i="31"/>
  <c r="AH1440" i="2" s="1"/>
  <c r="W854" i="31"/>
  <c r="AE1441" i="2" s="1"/>
  <c r="Z854" i="31"/>
  <c r="AH1441" i="2" s="1"/>
  <c r="W855" i="31"/>
  <c r="AE1442" i="2" s="1"/>
  <c r="Z855" i="31"/>
  <c r="AH1442" i="2" s="1"/>
  <c r="W857" i="31"/>
  <c r="AE1444" i="2" s="1"/>
  <c r="Z857" i="31"/>
  <c r="AH1444" i="2" s="1"/>
  <c r="W858" i="31"/>
  <c r="AE1445" i="2" s="1"/>
  <c r="Z858" i="31"/>
  <c r="AH1445" i="2" s="1"/>
  <c r="W859" i="31"/>
  <c r="AE1446" i="2" s="1"/>
  <c r="Z859" i="31"/>
  <c r="AH1446" i="2" s="1"/>
  <c r="W860" i="31"/>
  <c r="AE1447" i="2" s="1"/>
  <c r="Z860" i="31"/>
  <c r="AH1447" i="2" s="1"/>
  <c r="W861" i="31"/>
  <c r="AE1448" i="2" s="1"/>
  <c r="Z861" i="31"/>
  <c r="AH1448" i="2" s="1"/>
  <c r="W862" i="31"/>
  <c r="AE1449" i="2" s="1"/>
  <c r="Z862" i="31"/>
  <c r="AH1449" i="2" s="1"/>
  <c r="W863" i="31"/>
  <c r="AE1450" i="2" s="1"/>
  <c r="Z863" i="31"/>
  <c r="AH1450" i="2" s="1"/>
  <c r="W864" i="31"/>
  <c r="AE1451" i="2" s="1"/>
  <c r="Z864" i="31"/>
  <c r="AH1451" i="2" s="1"/>
  <c r="W865" i="31"/>
  <c r="AE1452" i="2" s="1"/>
  <c r="Z865" i="31"/>
  <c r="AH1452" i="2" s="1"/>
  <c r="W866" i="31"/>
  <c r="AE1453" i="2" s="1"/>
  <c r="Z866" i="31"/>
  <c r="AH1453" i="2" s="1"/>
  <c r="W867" i="31"/>
  <c r="AE1454" i="2" s="1"/>
  <c r="Z867" i="31"/>
  <c r="AH1454" i="2" s="1"/>
  <c r="W868" i="31"/>
  <c r="AE1455" i="2" s="1"/>
  <c r="Z868" i="31"/>
  <c r="AH1455" i="2" s="1"/>
  <c r="W869" i="31"/>
  <c r="AE1456" i="2" s="1"/>
  <c r="Z869" i="31"/>
  <c r="AH1456" i="2" s="1"/>
  <c r="W870" i="31"/>
  <c r="AE1457" i="2" s="1"/>
  <c r="Z870" i="31"/>
  <c r="AH1457" i="2" s="1"/>
  <c r="W871" i="31"/>
  <c r="AE1458" i="2" s="1"/>
  <c r="Z871" i="31"/>
  <c r="AH1458" i="2" s="1"/>
  <c r="W872" i="31"/>
  <c r="AE1459" i="2" s="1"/>
  <c r="Z872" i="31"/>
  <c r="AH1459" i="2" s="1"/>
  <c r="W873" i="31"/>
  <c r="AE1460" i="2" s="1"/>
  <c r="Z873" i="31"/>
  <c r="AH1460" i="2" s="1"/>
  <c r="W874" i="31"/>
  <c r="AE1461" i="2" s="1"/>
  <c r="Z874" i="31"/>
  <c r="AH1461" i="2" s="1"/>
  <c r="W875" i="31"/>
  <c r="AE1462" i="2" s="1"/>
  <c r="Z875" i="31"/>
  <c r="AH1462" i="2" s="1"/>
  <c r="W876" i="31"/>
  <c r="AE1463" i="2" s="1"/>
  <c r="Z876" i="31"/>
  <c r="AH1463" i="2" s="1"/>
  <c r="W877" i="31"/>
  <c r="AE1464" i="2" s="1"/>
  <c r="Z877" i="31"/>
  <c r="AH1464" i="2" s="1"/>
  <c r="W878" i="31"/>
  <c r="AE1465" i="2" s="1"/>
  <c r="Z878" i="31"/>
  <c r="AH1465" i="2" s="1"/>
  <c r="W879" i="31"/>
  <c r="AE1466" i="2" s="1"/>
  <c r="Z879" i="31"/>
  <c r="AH1466" i="2" s="1"/>
  <c r="W880" i="31"/>
  <c r="AE1467" i="2" s="1"/>
  <c r="Z880" i="31"/>
  <c r="AH1467" i="2" s="1"/>
  <c r="W881" i="31"/>
  <c r="AE1468" i="2" s="1"/>
  <c r="Z881" i="31"/>
  <c r="AH1468" i="2" s="1"/>
  <c r="W882" i="31"/>
  <c r="AE1469" i="2" s="1"/>
  <c r="Z882" i="31"/>
  <c r="AH1469" i="2" s="1"/>
  <c r="W883" i="31"/>
  <c r="AE1470" i="2" s="1"/>
  <c r="Z883" i="31"/>
  <c r="AH1470" i="2" s="1"/>
  <c r="W884" i="31"/>
  <c r="AE1471" i="2" s="1"/>
  <c r="Z884" i="31"/>
  <c r="AH1471" i="2" s="1"/>
  <c r="W885" i="31"/>
  <c r="AE1472" i="2" s="1"/>
  <c r="Z885" i="31"/>
  <c r="AH1472" i="2" s="1"/>
  <c r="W886" i="31"/>
  <c r="AE1473" i="2" s="1"/>
  <c r="Z886" i="31"/>
  <c r="AH1473" i="2" s="1"/>
  <c r="W888" i="31"/>
  <c r="AE1475" i="2" s="1"/>
  <c r="Z888" i="31"/>
  <c r="AH1475" i="2" s="1"/>
  <c r="W889" i="31"/>
  <c r="AE1476" i="2" s="1"/>
  <c r="Z889" i="31"/>
  <c r="AH1476" i="2" s="1"/>
  <c r="W890" i="31"/>
  <c r="AE1477" i="2" s="1"/>
  <c r="Z890" i="31"/>
  <c r="AH1477" i="2" s="1"/>
  <c r="W891" i="31"/>
  <c r="AE1478" i="2" s="1"/>
  <c r="Z891" i="31"/>
  <c r="AH1478" i="2" s="1"/>
  <c r="W892" i="31"/>
  <c r="AE1479" i="2" s="1"/>
  <c r="Z892" i="31"/>
  <c r="AH1479" i="2" s="1"/>
  <c r="W893" i="31"/>
  <c r="AE1480" i="2" s="1"/>
  <c r="Z893" i="31"/>
  <c r="AH1480" i="2" s="1"/>
  <c r="W894" i="31"/>
  <c r="AE1481" i="2" s="1"/>
  <c r="Z894" i="31"/>
  <c r="AH1481" i="2" s="1"/>
  <c r="W895" i="31"/>
  <c r="AE1482" i="2" s="1"/>
  <c r="Z895" i="31"/>
  <c r="AH1482" i="2" s="1"/>
  <c r="W896" i="31"/>
  <c r="AE1483" i="2" s="1"/>
  <c r="Z896" i="31"/>
  <c r="AH1483" i="2" s="1"/>
  <c r="W897" i="31"/>
  <c r="AE1484" i="2" s="1"/>
  <c r="Z897" i="31"/>
  <c r="AH1484" i="2" s="1"/>
  <c r="W898" i="31"/>
  <c r="AE1485" i="2" s="1"/>
  <c r="Z898" i="31"/>
  <c r="AH1485" i="2" s="1"/>
  <c r="W899" i="31"/>
  <c r="AE1486" i="2" s="1"/>
  <c r="Z899" i="31"/>
  <c r="AH1486" i="2" s="1"/>
  <c r="W900" i="31"/>
  <c r="AE1487" i="2" s="1"/>
  <c r="Z900" i="31"/>
  <c r="AH1487" i="2" s="1"/>
  <c r="W901" i="31"/>
  <c r="AE1488" i="2" s="1"/>
  <c r="Z901" i="31"/>
  <c r="AH1488" i="2" s="1"/>
  <c r="W902" i="31"/>
  <c r="AE1489" i="2" s="1"/>
  <c r="Z902" i="31"/>
  <c r="AH1489" i="2" s="1"/>
  <c r="W903" i="31"/>
  <c r="AE1490" i="2" s="1"/>
  <c r="Z903" i="31"/>
  <c r="AH1490" i="2" s="1"/>
  <c r="W904" i="31"/>
  <c r="AE1491" i="2" s="1"/>
  <c r="Z904" i="31"/>
  <c r="AH1491" i="2" s="1"/>
  <c r="W905" i="31"/>
  <c r="AE1492" i="2" s="1"/>
  <c r="Z905" i="31"/>
  <c r="AH1492" i="2" s="1"/>
  <c r="W906" i="31"/>
  <c r="AE1493" i="2" s="1"/>
  <c r="Z906" i="31"/>
  <c r="AH1493" i="2" s="1"/>
  <c r="W907" i="31"/>
  <c r="AE1494" i="2" s="1"/>
  <c r="Z907" i="31"/>
  <c r="AH1494" i="2" s="1"/>
  <c r="W908" i="31"/>
  <c r="AE1495" i="2" s="1"/>
  <c r="Z908" i="31"/>
  <c r="AH1495" i="2" s="1"/>
  <c r="W909" i="31"/>
  <c r="AE1496" i="2" s="1"/>
  <c r="Z909" i="31"/>
  <c r="AH1496" i="2" s="1"/>
  <c r="W910" i="31"/>
  <c r="AE1497" i="2" s="1"/>
  <c r="Z910" i="31"/>
  <c r="AH1497" i="2" s="1"/>
  <c r="W911" i="31"/>
  <c r="AE1498" i="2" s="1"/>
  <c r="Z911" i="31"/>
  <c r="AH1498" i="2" s="1"/>
  <c r="W912" i="31"/>
  <c r="AE1499" i="2" s="1"/>
  <c r="Z912" i="31"/>
  <c r="AH1499" i="2" s="1"/>
  <c r="W913" i="31"/>
  <c r="AE1500" i="2" s="1"/>
  <c r="Z913" i="31"/>
  <c r="AH1500" i="2" s="1"/>
  <c r="W914" i="31"/>
  <c r="AE1501" i="2" s="1"/>
  <c r="Z914" i="31"/>
  <c r="AH1501" i="2" s="1"/>
  <c r="W915" i="31"/>
  <c r="AE1502" i="2" s="1"/>
  <c r="Z915" i="31"/>
  <c r="AH1502" i="2" s="1"/>
  <c r="W916" i="31"/>
  <c r="AE1503" i="2" s="1"/>
  <c r="Z916" i="31"/>
  <c r="AH1503" i="2" s="1"/>
  <c r="W917" i="31"/>
  <c r="AE1504" i="2" s="1"/>
  <c r="Z917" i="31"/>
  <c r="AH1504" i="2" s="1"/>
  <c r="W918" i="31"/>
  <c r="AE1505" i="2" s="1"/>
  <c r="Z918" i="31"/>
  <c r="AH1505" i="2" s="1"/>
  <c r="W920" i="31"/>
  <c r="AE1507" i="2" s="1"/>
  <c r="Z920" i="31"/>
  <c r="AH1507" i="2" s="1"/>
  <c r="W921" i="31"/>
  <c r="AE1508" i="2" s="1"/>
  <c r="Z921" i="31"/>
  <c r="AH1508" i="2" s="1"/>
  <c r="W922" i="31"/>
  <c r="AE1509" i="2" s="1"/>
  <c r="Z922" i="31"/>
  <c r="AH1509" i="2" s="1"/>
  <c r="W923" i="31"/>
  <c r="AE1510" i="2" s="1"/>
  <c r="Z923" i="31"/>
  <c r="AH1510" i="2" s="1"/>
  <c r="W924" i="31"/>
  <c r="AE1511" i="2" s="1"/>
  <c r="Z924" i="31"/>
  <c r="AH1511" i="2" s="1"/>
  <c r="W925" i="31"/>
  <c r="AE1512" i="2" s="1"/>
  <c r="Z925" i="31"/>
  <c r="AH1512" i="2" s="1"/>
  <c r="W926" i="31"/>
  <c r="AE1513" i="2" s="1"/>
  <c r="Z926" i="31"/>
  <c r="AH1513" i="2" s="1"/>
  <c r="W927" i="31"/>
  <c r="AE1514" i="2" s="1"/>
  <c r="Z927" i="31"/>
  <c r="AH1514" i="2" s="1"/>
  <c r="W928" i="31"/>
  <c r="AE1515" i="2" s="1"/>
  <c r="Z928" i="31"/>
  <c r="AH1515" i="2" s="1"/>
  <c r="W929" i="31"/>
  <c r="AE1516" i="2" s="1"/>
  <c r="Z929" i="31"/>
  <c r="AH1516" i="2" s="1"/>
  <c r="W930" i="31"/>
  <c r="AE1517" i="2" s="1"/>
  <c r="Z930" i="31"/>
  <c r="AH1517" i="2" s="1"/>
  <c r="W931" i="31"/>
  <c r="AE1518" i="2" s="1"/>
  <c r="Z931" i="31"/>
  <c r="AH1518" i="2" s="1"/>
  <c r="W932" i="31"/>
  <c r="AE1519" i="2" s="1"/>
  <c r="Z932" i="31"/>
  <c r="AH1519" i="2" s="1"/>
  <c r="W933" i="31"/>
  <c r="AE1520" i="2" s="1"/>
  <c r="Z933" i="31"/>
  <c r="AH1520" i="2" s="1"/>
  <c r="W934" i="31"/>
  <c r="AE1521" i="2" s="1"/>
  <c r="Z934" i="31"/>
  <c r="AH1521" i="2" s="1"/>
  <c r="W935" i="31"/>
  <c r="AE1522" i="2" s="1"/>
  <c r="Z935" i="31"/>
  <c r="AH1522" i="2" s="1"/>
  <c r="W936" i="31"/>
  <c r="AE1523" i="2" s="1"/>
  <c r="Z936" i="31"/>
  <c r="AH1523" i="2" s="1"/>
  <c r="W937" i="31"/>
  <c r="AE1524" i="2" s="1"/>
  <c r="Z937" i="31"/>
  <c r="AH1524" i="2" s="1"/>
  <c r="W938" i="31"/>
  <c r="AE1525" i="2" s="1"/>
  <c r="Z938" i="31"/>
  <c r="AH1525" i="2" s="1"/>
  <c r="W940" i="31"/>
  <c r="AE1527" i="2" s="1"/>
  <c r="Z940" i="31"/>
  <c r="AH1527" i="2" s="1"/>
  <c r="Z848" i="31"/>
  <c r="AH1435" i="2" s="1"/>
  <c r="W848" i="31"/>
  <c r="AE1435" i="2" s="1"/>
  <c r="W755" i="31"/>
  <c r="AE1342" i="2" s="1"/>
  <c r="Z755" i="31"/>
  <c r="AH1342" i="2" s="1"/>
  <c r="W756" i="31"/>
  <c r="AE1343" i="2" s="1"/>
  <c r="Z756" i="31"/>
  <c r="AH1343" i="2" s="1"/>
  <c r="W757" i="31"/>
  <c r="AE1344" i="2" s="1"/>
  <c r="Z757" i="31"/>
  <c r="AH1344" i="2" s="1"/>
  <c r="W758" i="31"/>
  <c r="AE1345" i="2" s="1"/>
  <c r="Z758" i="31"/>
  <c r="AH1345" i="2" s="1"/>
  <c r="W759" i="31"/>
  <c r="AE1346" i="2" s="1"/>
  <c r="Z759" i="31"/>
  <c r="AH1346" i="2" s="1"/>
  <c r="W760" i="31"/>
  <c r="AE1347" i="2" s="1"/>
  <c r="Z760" i="31"/>
  <c r="AH1347" i="2" s="1"/>
  <c r="W761" i="31"/>
  <c r="AE1348" i="2" s="1"/>
  <c r="Z761" i="31"/>
  <c r="AH1348" i="2" s="1"/>
  <c r="W763" i="31"/>
  <c r="AE1350" i="2" s="1"/>
  <c r="Z763" i="31"/>
  <c r="AH1350" i="2" s="1"/>
  <c r="W764" i="31"/>
  <c r="AE1351" i="2" s="1"/>
  <c r="Z764" i="31"/>
  <c r="AH1351" i="2" s="1"/>
  <c r="W765" i="31"/>
  <c r="AE1352" i="2" s="1"/>
  <c r="Z765" i="31"/>
  <c r="AH1352" i="2" s="1"/>
  <c r="W766" i="31"/>
  <c r="AE1353" i="2" s="1"/>
  <c r="Z766" i="31"/>
  <c r="AH1353" i="2" s="1"/>
  <c r="W767" i="31"/>
  <c r="AE1354" i="2" s="1"/>
  <c r="Z767" i="31"/>
  <c r="AH1354" i="2" s="1"/>
  <c r="W768" i="31"/>
  <c r="AE1355" i="2" s="1"/>
  <c r="Z768" i="31"/>
  <c r="AH1355" i="2" s="1"/>
  <c r="W769" i="31"/>
  <c r="AE1356" i="2" s="1"/>
  <c r="Z769" i="31"/>
  <c r="AH1356" i="2" s="1"/>
  <c r="W770" i="31"/>
  <c r="AE1357" i="2" s="1"/>
  <c r="Z770" i="31"/>
  <c r="AH1357" i="2" s="1"/>
  <c r="W771" i="31"/>
  <c r="AE1358" i="2" s="1"/>
  <c r="Z771" i="31"/>
  <c r="AH1358" i="2" s="1"/>
  <c r="W772" i="31"/>
  <c r="AE1359" i="2" s="1"/>
  <c r="Z772" i="31"/>
  <c r="AH1359" i="2" s="1"/>
  <c r="W773" i="31"/>
  <c r="AE1360" i="2" s="1"/>
  <c r="Z773" i="31"/>
  <c r="AH1360" i="2" s="1"/>
  <c r="W774" i="31"/>
  <c r="AE1361" i="2" s="1"/>
  <c r="Z774" i="31"/>
  <c r="AH1361" i="2" s="1"/>
  <c r="W775" i="31"/>
  <c r="AE1362" i="2" s="1"/>
  <c r="Z775" i="31"/>
  <c r="AH1362" i="2" s="1"/>
  <c r="W776" i="31"/>
  <c r="AE1363" i="2" s="1"/>
  <c r="Z776" i="31"/>
  <c r="AH1363" i="2" s="1"/>
  <c r="W777" i="31"/>
  <c r="AE1364" i="2" s="1"/>
  <c r="Z777" i="31"/>
  <c r="AH1364" i="2" s="1"/>
  <c r="W778" i="31"/>
  <c r="AE1365" i="2" s="1"/>
  <c r="Z778" i="31"/>
  <c r="AH1365" i="2" s="1"/>
  <c r="W779" i="31"/>
  <c r="AE1366" i="2" s="1"/>
  <c r="Z779" i="31"/>
  <c r="AH1366" i="2" s="1"/>
  <c r="W780" i="31"/>
  <c r="AE1367" i="2" s="1"/>
  <c r="Z780" i="31"/>
  <c r="AH1367" i="2" s="1"/>
  <c r="W781" i="31"/>
  <c r="AE1368" i="2" s="1"/>
  <c r="Z781" i="31"/>
  <c r="AH1368" i="2" s="1"/>
  <c r="W782" i="31"/>
  <c r="AE1369" i="2" s="1"/>
  <c r="Z782" i="31"/>
  <c r="AH1369" i="2" s="1"/>
  <c r="W783" i="31"/>
  <c r="AE1370" i="2" s="1"/>
  <c r="Z783" i="31"/>
  <c r="AH1370" i="2" s="1"/>
  <c r="W784" i="31"/>
  <c r="AE1371" i="2" s="1"/>
  <c r="Z784" i="31"/>
  <c r="AH1371" i="2" s="1"/>
  <c r="W785" i="31"/>
  <c r="AE1372" i="2" s="1"/>
  <c r="Z785" i="31"/>
  <c r="AH1372" i="2" s="1"/>
  <c r="W786" i="31"/>
  <c r="AE1373" i="2" s="1"/>
  <c r="Z786" i="31"/>
  <c r="AH1373" i="2" s="1"/>
  <c r="W787" i="31"/>
  <c r="AE1374" i="2" s="1"/>
  <c r="Z787" i="31"/>
  <c r="AH1374" i="2" s="1"/>
  <c r="W788" i="31"/>
  <c r="AE1375" i="2" s="1"/>
  <c r="Z788" i="31"/>
  <c r="AH1375" i="2" s="1"/>
  <c r="W789" i="31"/>
  <c r="AE1376" i="2" s="1"/>
  <c r="Z789" i="31"/>
  <c r="AH1376" i="2" s="1"/>
  <c r="W790" i="31"/>
  <c r="AE1377" i="2" s="1"/>
  <c r="Z790" i="31"/>
  <c r="AH1377" i="2" s="1"/>
  <c r="W791" i="31"/>
  <c r="AE1378" i="2" s="1"/>
  <c r="Z791" i="31"/>
  <c r="AH1378" i="2" s="1"/>
  <c r="W792" i="31"/>
  <c r="AE1379" i="2" s="1"/>
  <c r="Z792" i="31"/>
  <c r="AH1379" i="2" s="1"/>
  <c r="W794" i="31"/>
  <c r="AE1381" i="2" s="1"/>
  <c r="Z794" i="31"/>
  <c r="AH1381" i="2" s="1"/>
  <c r="W795" i="31"/>
  <c r="AE1382" i="2" s="1"/>
  <c r="Z795" i="31"/>
  <c r="AH1382" i="2" s="1"/>
  <c r="W796" i="31"/>
  <c r="AE1383" i="2" s="1"/>
  <c r="Z796" i="31"/>
  <c r="AH1383" i="2" s="1"/>
  <c r="W797" i="31"/>
  <c r="AE1384" i="2" s="1"/>
  <c r="Z797" i="31"/>
  <c r="AH1384" i="2" s="1"/>
  <c r="W798" i="31"/>
  <c r="AE1385" i="2" s="1"/>
  <c r="Z798" i="31"/>
  <c r="AH1385" i="2" s="1"/>
  <c r="W799" i="31"/>
  <c r="AE1386" i="2" s="1"/>
  <c r="Z799" i="31"/>
  <c r="AH1386" i="2" s="1"/>
  <c r="W800" i="31"/>
  <c r="AE1387" i="2" s="1"/>
  <c r="Z800" i="31"/>
  <c r="AH1387" i="2" s="1"/>
  <c r="W801" i="31"/>
  <c r="AE1388" i="2" s="1"/>
  <c r="Z801" i="31"/>
  <c r="AH1388" i="2" s="1"/>
  <c r="W802" i="31"/>
  <c r="AE1389" i="2" s="1"/>
  <c r="Z802" i="31"/>
  <c r="AH1389" i="2" s="1"/>
  <c r="W803" i="31"/>
  <c r="AE1390" i="2" s="1"/>
  <c r="Z803" i="31"/>
  <c r="AH1390" i="2" s="1"/>
  <c r="W804" i="31"/>
  <c r="AE1391" i="2" s="1"/>
  <c r="Z804" i="31"/>
  <c r="AH1391" i="2" s="1"/>
  <c r="W805" i="31"/>
  <c r="AE1392" i="2" s="1"/>
  <c r="Z805" i="31"/>
  <c r="AH1392" i="2" s="1"/>
  <c r="W806" i="31"/>
  <c r="AE1393" i="2" s="1"/>
  <c r="Z806" i="31"/>
  <c r="AH1393" i="2" s="1"/>
  <c r="W807" i="31"/>
  <c r="AE1394" i="2" s="1"/>
  <c r="Z807" i="31"/>
  <c r="AH1394" i="2" s="1"/>
  <c r="W808" i="31"/>
  <c r="AE1395" i="2" s="1"/>
  <c r="Z808" i="31"/>
  <c r="AH1395" i="2" s="1"/>
  <c r="W809" i="31"/>
  <c r="AE1396" i="2" s="1"/>
  <c r="Z809" i="31"/>
  <c r="AH1396" i="2" s="1"/>
  <c r="W810" i="31"/>
  <c r="AE1397" i="2" s="1"/>
  <c r="Z810" i="31"/>
  <c r="AH1397" i="2" s="1"/>
  <c r="W811" i="31"/>
  <c r="AE1398" i="2" s="1"/>
  <c r="Z811" i="31"/>
  <c r="AH1398" i="2" s="1"/>
  <c r="W812" i="31"/>
  <c r="AE1399" i="2" s="1"/>
  <c r="Z812" i="31"/>
  <c r="AH1399" i="2" s="1"/>
  <c r="W813" i="31"/>
  <c r="AE1400" i="2" s="1"/>
  <c r="Z813" i="31"/>
  <c r="AH1400" i="2" s="1"/>
  <c r="W814" i="31"/>
  <c r="AE1401" i="2" s="1"/>
  <c r="Z814" i="31"/>
  <c r="AH1401" i="2" s="1"/>
  <c r="W815" i="31"/>
  <c r="AE1402" i="2" s="1"/>
  <c r="Z815" i="31"/>
  <c r="AH1402" i="2" s="1"/>
  <c r="W816" i="31"/>
  <c r="AE1403" i="2" s="1"/>
  <c r="Z816" i="31"/>
  <c r="AH1403" i="2" s="1"/>
  <c r="W817" i="31"/>
  <c r="AE1404" i="2" s="1"/>
  <c r="Z817" i="31"/>
  <c r="AH1404" i="2" s="1"/>
  <c r="W818" i="31"/>
  <c r="AE1405" i="2" s="1"/>
  <c r="Z818" i="31"/>
  <c r="AH1405" i="2" s="1"/>
  <c r="W819" i="31"/>
  <c r="AE1406" i="2" s="1"/>
  <c r="Z819" i="31"/>
  <c r="AH1406" i="2" s="1"/>
  <c r="W820" i="31"/>
  <c r="AE1407" i="2" s="1"/>
  <c r="Z820" i="31"/>
  <c r="AH1407" i="2" s="1"/>
  <c r="W821" i="31"/>
  <c r="AE1408" i="2" s="1"/>
  <c r="Z821" i="31"/>
  <c r="AH1408" i="2" s="1"/>
  <c r="W822" i="31"/>
  <c r="AE1409" i="2" s="1"/>
  <c r="Z822" i="31"/>
  <c r="AH1409" i="2" s="1"/>
  <c r="W823" i="31"/>
  <c r="AE1410" i="2" s="1"/>
  <c r="Z823" i="31"/>
  <c r="AH1410" i="2" s="1"/>
  <c r="W824" i="31"/>
  <c r="AE1411" i="2" s="1"/>
  <c r="Z824" i="31"/>
  <c r="AH1411" i="2" s="1"/>
  <c r="W826" i="31"/>
  <c r="AE1413" i="2" s="1"/>
  <c r="Z826" i="31"/>
  <c r="AH1413" i="2" s="1"/>
  <c r="W827" i="31"/>
  <c r="AE1414" i="2" s="1"/>
  <c r="Z827" i="31"/>
  <c r="AH1414" i="2" s="1"/>
  <c r="W828" i="31"/>
  <c r="AE1415" i="2" s="1"/>
  <c r="Z828" i="31"/>
  <c r="AH1415" i="2" s="1"/>
  <c r="W829" i="31"/>
  <c r="AE1416" i="2" s="1"/>
  <c r="Z829" i="31"/>
  <c r="AH1416" i="2" s="1"/>
  <c r="W830" i="31"/>
  <c r="AE1417" i="2" s="1"/>
  <c r="Z830" i="31"/>
  <c r="AH1417" i="2" s="1"/>
  <c r="W831" i="31"/>
  <c r="AE1418" i="2" s="1"/>
  <c r="Z831" i="31"/>
  <c r="AH1418" i="2" s="1"/>
  <c r="W832" i="31"/>
  <c r="AE1419" i="2" s="1"/>
  <c r="Z832" i="31"/>
  <c r="AH1419" i="2" s="1"/>
  <c r="W833" i="31"/>
  <c r="AE1420" i="2" s="1"/>
  <c r="Z833" i="31"/>
  <c r="AH1420" i="2" s="1"/>
  <c r="W834" i="31"/>
  <c r="AE1421" i="2" s="1"/>
  <c r="Z834" i="31"/>
  <c r="AH1421" i="2" s="1"/>
  <c r="W835" i="31"/>
  <c r="AE1422" i="2" s="1"/>
  <c r="Z835" i="31"/>
  <c r="AH1422" i="2" s="1"/>
  <c r="W836" i="31"/>
  <c r="AE1423" i="2" s="1"/>
  <c r="Z836" i="31"/>
  <c r="AH1423" i="2" s="1"/>
  <c r="W837" i="31"/>
  <c r="AE1424" i="2" s="1"/>
  <c r="Z837" i="31"/>
  <c r="AH1424" i="2" s="1"/>
  <c r="W838" i="31"/>
  <c r="AE1425" i="2" s="1"/>
  <c r="Z838" i="31"/>
  <c r="AH1425" i="2" s="1"/>
  <c r="W839" i="31"/>
  <c r="AE1426" i="2" s="1"/>
  <c r="Z839" i="31"/>
  <c r="AH1426" i="2" s="1"/>
  <c r="W840" i="31"/>
  <c r="AE1427" i="2" s="1"/>
  <c r="Z840" i="31"/>
  <c r="AH1427" i="2" s="1"/>
  <c r="W841" i="31"/>
  <c r="AE1428" i="2" s="1"/>
  <c r="Z841" i="31"/>
  <c r="AH1428" i="2" s="1"/>
  <c r="W842" i="31"/>
  <c r="AE1429" i="2" s="1"/>
  <c r="Z842" i="31"/>
  <c r="AH1429" i="2" s="1"/>
  <c r="W843" i="31"/>
  <c r="AE1430" i="2" s="1"/>
  <c r="Z843" i="31"/>
  <c r="AH1430" i="2" s="1"/>
  <c r="W844" i="31"/>
  <c r="AE1431" i="2" s="1"/>
  <c r="Z844" i="31"/>
  <c r="AH1431" i="2" s="1"/>
  <c r="W846" i="31"/>
  <c r="AE1433" i="2" s="1"/>
  <c r="Z846" i="31"/>
  <c r="AH1433" i="2" s="1"/>
  <c r="Z754" i="31"/>
  <c r="AH1341" i="2" s="1"/>
  <c r="W754" i="31"/>
  <c r="AE1341" i="2" s="1"/>
  <c r="W661" i="31"/>
  <c r="AE1248" i="2" s="1"/>
  <c r="Z661" i="31"/>
  <c r="AH1248" i="2" s="1"/>
  <c r="W662" i="31"/>
  <c r="AE1249" i="2" s="1"/>
  <c r="Z662" i="31"/>
  <c r="AH1249" i="2" s="1"/>
  <c r="W663" i="31"/>
  <c r="AE1250" i="2" s="1"/>
  <c r="Z663" i="31"/>
  <c r="AH1250" i="2" s="1"/>
  <c r="W664" i="31"/>
  <c r="AE1251" i="2" s="1"/>
  <c r="Z664" i="31"/>
  <c r="AH1251" i="2" s="1"/>
  <c r="W665" i="31"/>
  <c r="AE1252" i="2" s="1"/>
  <c r="Z665" i="31"/>
  <c r="AH1252" i="2" s="1"/>
  <c r="W666" i="31"/>
  <c r="AE1253" i="2" s="1"/>
  <c r="Z666" i="31"/>
  <c r="AH1253" i="2" s="1"/>
  <c r="W667" i="31"/>
  <c r="AE1254" i="2" s="1"/>
  <c r="Z667" i="31"/>
  <c r="AH1254" i="2" s="1"/>
  <c r="W669" i="31"/>
  <c r="AE1256" i="2" s="1"/>
  <c r="Z669" i="31"/>
  <c r="AH1256" i="2" s="1"/>
  <c r="W670" i="31"/>
  <c r="AE1257" i="2" s="1"/>
  <c r="Z670" i="31"/>
  <c r="AH1257" i="2" s="1"/>
  <c r="W671" i="31"/>
  <c r="AE1258" i="2" s="1"/>
  <c r="Z671" i="31"/>
  <c r="AH1258" i="2" s="1"/>
  <c r="W672" i="31"/>
  <c r="AE1259" i="2" s="1"/>
  <c r="Z672" i="31"/>
  <c r="AH1259" i="2" s="1"/>
  <c r="W673" i="31"/>
  <c r="AE1260" i="2" s="1"/>
  <c r="Z673" i="31"/>
  <c r="AH1260" i="2" s="1"/>
  <c r="W674" i="31"/>
  <c r="AE1261" i="2" s="1"/>
  <c r="Z674" i="31"/>
  <c r="AH1261" i="2" s="1"/>
  <c r="W675" i="31"/>
  <c r="AE1262" i="2" s="1"/>
  <c r="Z675" i="31"/>
  <c r="AH1262" i="2" s="1"/>
  <c r="W676" i="31"/>
  <c r="AE1263" i="2" s="1"/>
  <c r="Z676" i="31"/>
  <c r="AH1263" i="2" s="1"/>
  <c r="W677" i="31"/>
  <c r="AE1264" i="2" s="1"/>
  <c r="Z677" i="31"/>
  <c r="AH1264" i="2" s="1"/>
  <c r="W678" i="31"/>
  <c r="AE1265" i="2" s="1"/>
  <c r="Z678" i="31"/>
  <c r="AH1265" i="2" s="1"/>
  <c r="W679" i="31"/>
  <c r="AE1266" i="2" s="1"/>
  <c r="Z679" i="31"/>
  <c r="AH1266" i="2" s="1"/>
  <c r="W680" i="31"/>
  <c r="AE1267" i="2" s="1"/>
  <c r="Z680" i="31"/>
  <c r="AH1267" i="2" s="1"/>
  <c r="W681" i="31"/>
  <c r="AE1268" i="2" s="1"/>
  <c r="Z681" i="31"/>
  <c r="AH1268" i="2" s="1"/>
  <c r="W682" i="31"/>
  <c r="AE1269" i="2" s="1"/>
  <c r="Z682" i="31"/>
  <c r="AH1269" i="2" s="1"/>
  <c r="W683" i="31"/>
  <c r="AE1270" i="2" s="1"/>
  <c r="Z683" i="31"/>
  <c r="AH1270" i="2" s="1"/>
  <c r="W684" i="31"/>
  <c r="AE1271" i="2" s="1"/>
  <c r="Z684" i="31"/>
  <c r="AH1271" i="2" s="1"/>
  <c r="W685" i="31"/>
  <c r="AE1272" i="2" s="1"/>
  <c r="Z685" i="31"/>
  <c r="AH1272" i="2" s="1"/>
  <c r="W686" i="31"/>
  <c r="AE1273" i="2" s="1"/>
  <c r="Z686" i="31"/>
  <c r="AH1273" i="2" s="1"/>
  <c r="W687" i="31"/>
  <c r="AE1274" i="2" s="1"/>
  <c r="Z687" i="31"/>
  <c r="AH1274" i="2" s="1"/>
  <c r="W688" i="31"/>
  <c r="AE1275" i="2" s="1"/>
  <c r="Z688" i="31"/>
  <c r="AH1275" i="2" s="1"/>
  <c r="W689" i="31"/>
  <c r="AE1276" i="2" s="1"/>
  <c r="Z689" i="31"/>
  <c r="AH1276" i="2" s="1"/>
  <c r="W690" i="31"/>
  <c r="AE1277" i="2" s="1"/>
  <c r="Z690" i="31"/>
  <c r="AH1277" i="2" s="1"/>
  <c r="W691" i="31"/>
  <c r="AE1278" i="2" s="1"/>
  <c r="Z691" i="31"/>
  <c r="AH1278" i="2" s="1"/>
  <c r="W692" i="31"/>
  <c r="AE1279" i="2" s="1"/>
  <c r="Z692" i="31"/>
  <c r="AH1279" i="2" s="1"/>
  <c r="W693" i="31"/>
  <c r="AE1280" i="2" s="1"/>
  <c r="Z693" i="31"/>
  <c r="AH1280" i="2" s="1"/>
  <c r="W694" i="31"/>
  <c r="AE1281" i="2" s="1"/>
  <c r="Z694" i="31"/>
  <c r="AH1281" i="2" s="1"/>
  <c r="W695" i="31"/>
  <c r="AE1282" i="2" s="1"/>
  <c r="Z695" i="31"/>
  <c r="AH1282" i="2" s="1"/>
  <c r="W696" i="31"/>
  <c r="AE1283" i="2" s="1"/>
  <c r="Z696" i="31"/>
  <c r="AH1283" i="2" s="1"/>
  <c r="W697" i="31"/>
  <c r="AE1284" i="2" s="1"/>
  <c r="Z697" i="31"/>
  <c r="AH1284" i="2" s="1"/>
  <c r="W698" i="31"/>
  <c r="AE1285" i="2" s="1"/>
  <c r="Z698" i="31"/>
  <c r="AH1285" i="2" s="1"/>
  <c r="W700" i="31"/>
  <c r="AE1287" i="2" s="1"/>
  <c r="Z700" i="31"/>
  <c r="AH1287" i="2" s="1"/>
  <c r="W701" i="31"/>
  <c r="AE1288" i="2" s="1"/>
  <c r="Z701" i="31"/>
  <c r="AH1288" i="2" s="1"/>
  <c r="W702" i="31"/>
  <c r="AE1289" i="2" s="1"/>
  <c r="Z702" i="31"/>
  <c r="AH1289" i="2" s="1"/>
  <c r="W703" i="31"/>
  <c r="AE1290" i="2" s="1"/>
  <c r="Z703" i="31"/>
  <c r="AH1290" i="2" s="1"/>
  <c r="W704" i="31"/>
  <c r="AE1291" i="2" s="1"/>
  <c r="Z704" i="31"/>
  <c r="AH1291" i="2" s="1"/>
  <c r="W705" i="31"/>
  <c r="AE1292" i="2" s="1"/>
  <c r="Z705" i="31"/>
  <c r="AH1292" i="2" s="1"/>
  <c r="W706" i="31"/>
  <c r="AE1293" i="2" s="1"/>
  <c r="Z706" i="31"/>
  <c r="AH1293" i="2" s="1"/>
  <c r="W707" i="31"/>
  <c r="AE1294" i="2" s="1"/>
  <c r="Z707" i="31"/>
  <c r="AH1294" i="2" s="1"/>
  <c r="W708" i="31"/>
  <c r="AE1295" i="2" s="1"/>
  <c r="Z708" i="31"/>
  <c r="AH1295" i="2" s="1"/>
  <c r="W709" i="31"/>
  <c r="AE1296" i="2" s="1"/>
  <c r="Z709" i="31"/>
  <c r="AH1296" i="2" s="1"/>
  <c r="W710" i="31"/>
  <c r="AE1297" i="2" s="1"/>
  <c r="Z710" i="31"/>
  <c r="AH1297" i="2" s="1"/>
  <c r="W711" i="31"/>
  <c r="AE1298" i="2" s="1"/>
  <c r="Z711" i="31"/>
  <c r="AH1298" i="2" s="1"/>
  <c r="W712" i="31"/>
  <c r="AE1299" i="2" s="1"/>
  <c r="Z712" i="31"/>
  <c r="AH1299" i="2" s="1"/>
  <c r="W713" i="31"/>
  <c r="AE1300" i="2" s="1"/>
  <c r="Z713" i="31"/>
  <c r="AH1300" i="2" s="1"/>
  <c r="W714" i="31"/>
  <c r="AE1301" i="2" s="1"/>
  <c r="Z714" i="31"/>
  <c r="AH1301" i="2" s="1"/>
  <c r="W715" i="31"/>
  <c r="AE1302" i="2" s="1"/>
  <c r="Z715" i="31"/>
  <c r="AH1302" i="2" s="1"/>
  <c r="W716" i="31"/>
  <c r="AE1303" i="2" s="1"/>
  <c r="Z716" i="31"/>
  <c r="AH1303" i="2" s="1"/>
  <c r="W717" i="31"/>
  <c r="AE1304" i="2" s="1"/>
  <c r="Z717" i="31"/>
  <c r="AH1304" i="2" s="1"/>
  <c r="W718" i="31"/>
  <c r="AE1305" i="2" s="1"/>
  <c r="Z718" i="31"/>
  <c r="AH1305" i="2" s="1"/>
  <c r="W719" i="31"/>
  <c r="AE1306" i="2" s="1"/>
  <c r="Z719" i="31"/>
  <c r="AH1306" i="2" s="1"/>
  <c r="W720" i="31"/>
  <c r="AE1307" i="2" s="1"/>
  <c r="Z720" i="31"/>
  <c r="AH1307" i="2" s="1"/>
  <c r="W721" i="31"/>
  <c r="AE1308" i="2" s="1"/>
  <c r="Z721" i="31"/>
  <c r="AH1308" i="2" s="1"/>
  <c r="W722" i="31"/>
  <c r="AE1309" i="2" s="1"/>
  <c r="Z722" i="31"/>
  <c r="AH1309" i="2" s="1"/>
  <c r="W723" i="31"/>
  <c r="AE1310" i="2" s="1"/>
  <c r="Z723" i="31"/>
  <c r="AH1310" i="2" s="1"/>
  <c r="W724" i="31"/>
  <c r="AE1311" i="2" s="1"/>
  <c r="Z724" i="31"/>
  <c r="AH1311" i="2" s="1"/>
  <c r="W725" i="31"/>
  <c r="AE1312" i="2" s="1"/>
  <c r="Z725" i="31"/>
  <c r="AH1312" i="2" s="1"/>
  <c r="W726" i="31"/>
  <c r="AE1313" i="2" s="1"/>
  <c r="Z726" i="31"/>
  <c r="AH1313" i="2" s="1"/>
  <c r="W727" i="31"/>
  <c r="AE1314" i="2" s="1"/>
  <c r="Z727" i="31"/>
  <c r="AH1314" i="2" s="1"/>
  <c r="W728" i="31"/>
  <c r="AE1315" i="2" s="1"/>
  <c r="Z728" i="31"/>
  <c r="AH1315" i="2" s="1"/>
  <c r="W729" i="31"/>
  <c r="AE1316" i="2" s="1"/>
  <c r="Z729" i="31"/>
  <c r="AH1316" i="2" s="1"/>
  <c r="W730" i="31"/>
  <c r="AE1317" i="2" s="1"/>
  <c r="Z730" i="31"/>
  <c r="AH1317" i="2" s="1"/>
  <c r="W732" i="31"/>
  <c r="AE1319" i="2" s="1"/>
  <c r="Z732" i="31"/>
  <c r="AH1319" i="2" s="1"/>
  <c r="W733" i="31"/>
  <c r="AE1320" i="2" s="1"/>
  <c r="Z733" i="31"/>
  <c r="AH1320" i="2" s="1"/>
  <c r="W734" i="31"/>
  <c r="AE1321" i="2" s="1"/>
  <c r="Z734" i="31"/>
  <c r="AH1321" i="2" s="1"/>
  <c r="W735" i="31"/>
  <c r="AE1322" i="2" s="1"/>
  <c r="Z735" i="31"/>
  <c r="AH1322" i="2" s="1"/>
  <c r="W736" i="31"/>
  <c r="AE1323" i="2" s="1"/>
  <c r="Z736" i="31"/>
  <c r="AH1323" i="2" s="1"/>
  <c r="W737" i="31"/>
  <c r="AE1324" i="2" s="1"/>
  <c r="Z737" i="31"/>
  <c r="AH1324" i="2" s="1"/>
  <c r="W738" i="31"/>
  <c r="AE1325" i="2" s="1"/>
  <c r="Z738" i="31"/>
  <c r="AH1325" i="2" s="1"/>
  <c r="W739" i="31"/>
  <c r="AE1326" i="2" s="1"/>
  <c r="Z739" i="31"/>
  <c r="AH1326" i="2" s="1"/>
  <c r="W740" i="31"/>
  <c r="AE1327" i="2" s="1"/>
  <c r="Z740" i="31"/>
  <c r="AH1327" i="2" s="1"/>
  <c r="W741" i="31"/>
  <c r="AE1328" i="2" s="1"/>
  <c r="Z741" i="31"/>
  <c r="AH1328" i="2" s="1"/>
  <c r="W742" i="31"/>
  <c r="AE1329" i="2" s="1"/>
  <c r="Z742" i="31"/>
  <c r="AH1329" i="2" s="1"/>
  <c r="W743" i="31"/>
  <c r="AE1330" i="2" s="1"/>
  <c r="Z743" i="31"/>
  <c r="AH1330" i="2" s="1"/>
  <c r="W744" i="31"/>
  <c r="AE1331" i="2" s="1"/>
  <c r="Z744" i="31"/>
  <c r="AH1331" i="2" s="1"/>
  <c r="W745" i="31"/>
  <c r="AE1332" i="2" s="1"/>
  <c r="Z745" i="31"/>
  <c r="AH1332" i="2" s="1"/>
  <c r="W746" i="31"/>
  <c r="AE1333" i="2" s="1"/>
  <c r="Z746" i="31"/>
  <c r="AH1333" i="2" s="1"/>
  <c r="W747" i="31"/>
  <c r="AE1334" i="2" s="1"/>
  <c r="Z747" i="31"/>
  <c r="AH1334" i="2" s="1"/>
  <c r="W748" i="31"/>
  <c r="AE1335" i="2" s="1"/>
  <c r="Z748" i="31"/>
  <c r="AH1335" i="2" s="1"/>
  <c r="W749" i="31"/>
  <c r="AE1336" i="2" s="1"/>
  <c r="Z749" i="31"/>
  <c r="AH1336" i="2" s="1"/>
  <c r="W750" i="31"/>
  <c r="AE1337" i="2" s="1"/>
  <c r="Z750" i="31"/>
  <c r="AH1337" i="2" s="1"/>
  <c r="W752" i="31"/>
  <c r="AE1339" i="2" s="1"/>
  <c r="Z752" i="31"/>
  <c r="AH1339" i="2" s="1"/>
  <c r="Z660" i="31"/>
  <c r="AH1247" i="2" s="1"/>
  <c r="W660" i="31"/>
  <c r="AE1247" i="2" s="1"/>
  <c r="W567" i="31"/>
  <c r="AE1154" i="2" s="1"/>
  <c r="Z567" i="31"/>
  <c r="AH1154" i="2" s="1"/>
  <c r="W568" i="31"/>
  <c r="AE1155" i="2" s="1"/>
  <c r="Z568" i="31"/>
  <c r="AH1155" i="2" s="1"/>
  <c r="W569" i="31"/>
  <c r="AE1156" i="2" s="1"/>
  <c r="Z569" i="31"/>
  <c r="AH1156" i="2" s="1"/>
  <c r="W570" i="31"/>
  <c r="AE1157" i="2" s="1"/>
  <c r="Z570" i="31"/>
  <c r="AH1157" i="2" s="1"/>
  <c r="W571" i="31"/>
  <c r="AE1158" i="2" s="1"/>
  <c r="Z571" i="31"/>
  <c r="AH1158" i="2" s="1"/>
  <c r="W572" i="31"/>
  <c r="AE1159" i="2" s="1"/>
  <c r="Z572" i="31"/>
  <c r="AH1159" i="2" s="1"/>
  <c r="W573" i="31"/>
  <c r="AE1160" i="2" s="1"/>
  <c r="Z573" i="31"/>
  <c r="AH1160" i="2" s="1"/>
  <c r="W575" i="31"/>
  <c r="AE1162" i="2" s="1"/>
  <c r="Z575" i="31"/>
  <c r="AH1162" i="2" s="1"/>
  <c r="W576" i="31"/>
  <c r="AE1163" i="2" s="1"/>
  <c r="Z576" i="31"/>
  <c r="AH1163" i="2" s="1"/>
  <c r="W577" i="31"/>
  <c r="AE1164" i="2" s="1"/>
  <c r="Z577" i="31"/>
  <c r="AH1164" i="2" s="1"/>
  <c r="W578" i="31"/>
  <c r="AE1165" i="2" s="1"/>
  <c r="Z578" i="31"/>
  <c r="AH1165" i="2" s="1"/>
  <c r="W579" i="31"/>
  <c r="AE1166" i="2" s="1"/>
  <c r="Z579" i="31"/>
  <c r="AH1166" i="2" s="1"/>
  <c r="W580" i="31"/>
  <c r="AE1167" i="2" s="1"/>
  <c r="Z580" i="31"/>
  <c r="AH1167" i="2" s="1"/>
  <c r="W581" i="31"/>
  <c r="AE1168" i="2" s="1"/>
  <c r="Z581" i="31"/>
  <c r="AH1168" i="2" s="1"/>
  <c r="W582" i="31"/>
  <c r="AE1169" i="2" s="1"/>
  <c r="Z582" i="31"/>
  <c r="AH1169" i="2" s="1"/>
  <c r="W583" i="31"/>
  <c r="AE1170" i="2" s="1"/>
  <c r="Z583" i="31"/>
  <c r="AH1170" i="2" s="1"/>
  <c r="W584" i="31"/>
  <c r="AE1171" i="2" s="1"/>
  <c r="Z584" i="31"/>
  <c r="AH1171" i="2" s="1"/>
  <c r="W585" i="31"/>
  <c r="AE1172" i="2" s="1"/>
  <c r="Z585" i="31"/>
  <c r="AH1172" i="2" s="1"/>
  <c r="W586" i="31"/>
  <c r="AE1173" i="2" s="1"/>
  <c r="Z586" i="31"/>
  <c r="AH1173" i="2" s="1"/>
  <c r="W587" i="31"/>
  <c r="AE1174" i="2" s="1"/>
  <c r="Z587" i="31"/>
  <c r="AH1174" i="2" s="1"/>
  <c r="W588" i="31"/>
  <c r="AE1175" i="2" s="1"/>
  <c r="Z588" i="31"/>
  <c r="AH1175" i="2" s="1"/>
  <c r="W589" i="31"/>
  <c r="AE1176" i="2" s="1"/>
  <c r="Z589" i="31"/>
  <c r="AH1176" i="2" s="1"/>
  <c r="W590" i="31"/>
  <c r="AE1177" i="2" s="1"/>
  <c r="Z590" i="31"/>
  <c r="AH1177" i="2" s="1"/>
  <c r="W591" i="31"/>
  <c r="AE1178" i="2" s="1"/>
  <c r="Z591" i="31"/>
  <c r="AH1178" i="2" s="1"/>
  <c r="W592" i="31"/>
  <c r="AE1179" i="2" s="1"/>
  <c r="Z592" i="31"/>
  <c r="AH1179" i="2" s="1"/>
  <c r="W593" i="31"/>
  <c r="AE1180" i="2" s="1"/>
  <c r="Z593" i="31"/>
  <c r="AH1180" i="2" s="1"/>
  <c r="W594" i="31"/>
  <c r="AE1181" i="2" s="1"/>
  <c r="Z594" i="31"/>
  <c r="AH1181" i="2" s="1"/>
  <c r="W595" i="31"/>
  <c r="AE1182" i="2" s="1"/>
  <c r="Z595" i="31"/>
  <c r="AH1182" i="2" s="1"/>
  <c r="W596" i="31"/>
  <c r="AE1183" i="2" s="1"/>
  <c r="Z596" i="31"/>
  <c r="AH1183" i="2" s="1"/>
  <c r="W597" i="31"/>
  <c r="AE1184" i="2" s="1"/>
  <c r="Z597" i="31"/>
  <c r="AH1184" i="2" s="1"/>
  <c r="W598" i="31"/>
  <c r="AE1185" i="2" s="1"/>
  <c r="Z598" i="31"/>
  <c r="AH1185" i="2" s="1"/>
  <c r="W599" i="31"/>
  <c r="AE1186" i="2" s="1"/>
  <c r="Z599" i="31"/>
  <c r="AH1186" i="2" s="1"/>
  <c r="W600" i="31"/>
  <c r="AE1187" i="2" s="1"/>
  <c r="Z600" i="31"/>
  <c r="AH1187" i="2" s="1"/>
  <c r="W601" i="31"/>
  <c r="AE1188" i="2" s="1"/>
  <c r="Z601" i="31"/>
  <c r="AH1188" i="2" s="1"/>
  <c r="W602" i="31"/>
  <c r="AE1189" i="2" s="1"/>
  <c r="Z602" i="31"/>
  <c r="AH1189" i="2" s="1"/>
  <c r="W603" i="31"/>
  <c r="AE1190" i="2" s="1"/>
  <c r="Z603" i="31"/>
  <c r="AH1190" i="2" s="1"/>
  <c r="W604" i="31"/>
  <c r="AE1191" i="2" s="1"/>
  <c r="Z604" i="31"/>
  <c r="AH1191" i="2" s="1"/>
  <c r="W606" i="31"/>
  <c r="AE1193" i="2" s="1"/>
  <c r="Z606" i="31"/>
  <c r="AH1193" i="2" s="1"/>
  <c r="W607" i="31"/>
  <c r="AE1194" i="2" s="1"/>
  <c r="Z607" i="31"/>
  <c r="AH1194" i="2" s="1"/>
  <c r="W608" i="31"/>
  <c r="AE1195" i="2" s="1"/>
  <c r="Z608" i="31"/>
  <c r="AH1195" i="2" s="1"/>
  <c r="W609" i="31"/>
  <c r="AE1196" i="2" s="1"/>
  <c r="Z609" i="31"/>
  <c r="AH1196" i="2" s="1"/>
  <c r="W610" i="31"/>
  <c r="AE1197" i="2" s="1"/>
  <c r="Z610" i="31"/>
  <c r="AH1197" i="2" s="1"/>
  <c r="W611" i="31"/>
  <c r="AE1198" i="2" s="1"/>
  <c r="Z611" i="31"/>
  <c r="AH1198" i="2" s="1"/>
  <c r="W612" i="31"/>
  <c r="AE1199" i="2" s="1"/>
  <c r="Z612" i="31"/>
  <c r="AH1199" i="2" s="1"/>
  <c r="W613" i="31"/>
  <c r="AE1200" i="2" s="1"/>
  <c r="Z613" i="31"/>
  <c r="AH1200" i="2" s="1"/>
  <c r="W614" i="31"/>
  <c r="AE1201" i="2" s="1"/>
  <c r="Z614" i="31"/>
  <c r="AH1201" i="2" s="1"/>
  <c r="W615" i="31"/>
  <c r="AE1202" i="2" s="1"/>
  <c r="Z615" i="31"/>
  <c r="AH1202" i="2" s="1"/>
  <c r="W616" i="31"/>
  <c r="AE1203" i="2" s="1"/>
  <c r="Z616" i="31"/>
  <c r="AH1203" i="2" s="1"/>
  <c r="W617" i="31"/>
  <c r="AE1204" i="2" s="1"/>
  <c r="Z617" i="31"/>
  <c r="AH1204" i="2" s="1"/>
  <c r="W618" i="31"/>
  <c r="AE1205" i="2" s="1"/>
  <c r="Z618" i="31"/>
  <c r="AH1205" i="2" s="1"/>
  <c r="W619" i="31"/>
  <c r="AE1206" i="2" s="1"/>
  <c r="Z619" i="31"/>
  <c r="AH1206" i="2" s="1"/>
  <c r="W620" i="31"/>
  <c r="AE1207" i="2" s="1"/>
  <c r="Z620" i="31"/>
  <c r="AH1207" i="2" s="1"/>
  <c r="W621" i="31"/>
  <c r="AE1208" i="2" s="1"/>
  <c r="Z621" i="31"/>
  <c r="AH1208" i="2" s="1"/>
  <c r="W622" i="31"/>
  <c r="AE1209" i="2" s="1"/>
  <c r="Z622" i="31"/>
  <c r="AH1209" i="2" s="1"/>
  <c r="W623" i="31"/>
  <c r="AE1210" i="2" s="1"/>
  <c r="Z623" i="31"/>
  <c r="AH1210" i="2" s="1"/>
  <c r="W624" i="31"/>
  <c r="AE1211" i="2" s="1"/>
  <c r="Z624" i="31"/>
  <c r="AH1211" i="2" s="1"/>
  <c r="W625" i="31"/>
  <c r="AE1212" i="2" s="1"/>
  <c r="Z625" i="31"/>
  <c r="AH1212" i="2" s="1"/>
  <c r="W626" i="31"/>
  <c r="AE1213" i="2" s="1"/>
  <c r="Z626" i="31"/>
  <c r="AH1213" i="2" s="1"/>
  <c r="W627" i="31"/>
  <c r="AE1214" i="2" s="1"/>
  <c r="Z627" i="31"/>
  <c r="AH1214" i="2" s="1"/>
  <c r="W628" i="31"/>
  <c r="AE1215" i="2" s="1"/>
  <c r="Z628" i="31"/>
  <c r="AH1215" i="2" s="1"/>
  <c r="W629" i="31"/>
  <c r="AE1216" i="2" s="1"/>
  <c r="Z629" i="31"/>
  <c r="AH1216" i="2" s="1"/>
  <c r="W630" i="31"/>
  <c r="AE1217" i="2" s="1"/>
  <c r="Z630" i="31"/>
  <c r="AH1217" i="2" s="1"/>
  <c r="W631" i="31"/>
  <c r="AE1218" i="2" s="1"/>
  <c r="Z631" i="31"/>
  <c r="AH1218" i="2" s="1"/>
  <c r="W632" i="31"/>
  <c r="AE1219" i="2" s="1"/>
  <c r="Z632" i="31"/>
  <c r="AH1219" i="2" s="1"/>
  <c r="W633" i="31"/>
  <c r="AE1220" i="2" s="1"/>
  <c r="Z633" i="31"/>
  <c r="AH1220" i="2" s="1"/>
  <c r="W634" i="31"/>
  <c r="AE1221" i="2" s="1"/>
  <c r="Z634" i="31"/>
  <c r="AH1221" i="2" s="1"/>
  <c r="W635" i="31"/>
  <c r="AE1222" i="2" s="1"/>
  <c r="Z635" i="31"/>
  <c r="AH1222" i="2" s="1"/>
  <c r="W636" i="31"/>
  <c r="AE1223" i="2" s="1"/>
  <c r="Z636" i="31"/>
  <c r="AH1223" i="2" s="1"/>
  <c r="W638" i="31"/>
  <c r="AE1225" i="2" s="1"/>
  <c r="Z638" i="31"/>
  <c r="AH1225" i="2" s="1"/>
  <c r="W639" i="31"/>
  <c r="AE1226" i="2" s="1"/>
  <c r="Z639" i="31"/>
  <c r="AH1226" i="2" s="1"/>
  <c r="W640" i="31"/>
  <c r="AE1227" i="2" s="1"/>
  <c r="Z640" i="31"/>
  <c r="AH1227" i="2" s="1"/>
  <c r="W641" i="31"/>
  <c r="AE1228" i="2" s="1"/>
  <c r="Z641" i="31"/>
  <c r="AH1228" i="2" s="1"/>
  <c r="W642" i="31"/>
  <c r="AE1229" i="2" s="1"/>
  <c r="Z642" i="31"/>
  <c r="AH1229" i="2" s="1"/>
  <c r="W643" i="31"/>
  <c r="AE1230" i="2" s="1"/>
  <c r="Z643" i="31"/>
  <c r="AH1230" i="2" s="1"/>
  <c r="W644" i="31"/>
  <c r="AE1231" i="2" s="1"/>
  <c r="Z644" i="31"/>
  <c r="AH1231" i="2" s="1"/>
  <c r="W645" i="31"/>
  <c r="AE1232" i="2" s="1"/>
  <c r="Z645" i="31"/>
  <c r="AH1232" i="2" s="1"/>
  <c r="W646" i="31"/>
  <c r="AE1233" i="2" s="1"/>
  <c r="Z646" i="31"/>
  <c r="AH1233" i="2" s="1"/>
  <c r="W647" i="31"/>
  <c r="AE1234" i="2" s="1"/>
  <c r="Z647" i="31"/>
  <c r="AH1234" i="2" s="1"/>
  <c r="W648" i="31"/>
  <c r="AE1235" i="2" s="1"/>
  <c r="Z648" i="31"/>
  <c r="AH1235" i="2" s="1"/>
  <c r="W649" i="31"/>
  <c r="AE1236" i="2" s="1"/>
  <c r="Z649" i="31"/>
  <c r="AH1236" i="2" s="1"/>
  <c r="W650" i="31"/>
  <c r="AE1237" i="2" s="1"/>
  <c r="Z650" i="31"/>
  <c r="AH1237" i="2" s="1"/>
  <c r="W651" i="31"/>
  <c r="AE1238" i="2" s="1"/>
  <c r="Z651" i="31"/>
  <c r="AH1238" i="2" s="1"/>
  <c r="W652" i="31"/>
  <c r="AE1239" i="2" s="1"/>
  <c r="Z652" i="31"/>
  <c r="AH1239" i="2" s="1"/>
  <c r="W653" i="31"/>
  <c r="AE1240" i="2" s="1"/>
  <c r="Z653" i="31"/>
  <c r="AH1240" i="2" s="1"/>
  <c r="W654" i="31"/>
  <c r="AE1241" i="2" s="1"/>
  <c r="Z654" i="31"/>
  <c r="AH1241" i="2" s="1"/>
  <c r="W655" i="31"/>
  <c r="AE1242" i="2" s="1"/>
  <c r="Z655" i="31"/>
  <c r="AH1242" i="2" s="1"/>
  <c r="W656" i="31"/>
  <c r="AE1243" i="2" s="1"/>
  <c r="Z656" i="31"/>
  <c r="AH1243" i="2" s="1"/>
  <c r="W658" i="31"/>
  <c r="AE1245" i="2" s="1"/>
  <c r="Z658" i="31"/>
  <c r="AH1245" i="2" s="1"/>
  <c r="Z566" i="31"/>
  <c r="AH1153" i="2" s="1"/>
  <c r="W566" i="31"/>
  <c r="AE1153" i="2" s="1"/>
  <c r="W473" i="31"/>
  <c r="AE1060" i="2" s="1"/>
  <c r="Z473" i="31"/>
  <c r="AH1060" i="2" s="1"/>
  <c r="W474" i="31"/>
  <c r="AE1061" i="2" s="1"/>
  <c r="Z474" i="31"/>
  <c r="AH1061" i="2" s="1"/>
  <c r="W475" i="31"/>
  <c r="AE1062" i="2" s="1"/>
  <c r="Z475" i="31"/>
  <c r="AH1062" i="2" s="1"/>
  <c r="W476" i="31"/>
  <c r="AE1063" i="2" s="1"/>
  <c r="Z476" i="31"/>
  <c r="AH1063" i="2" s="1"/>
  <c r="W477" i="31"/>
  <c r="AE1064" i="2" s="1"/>
  <c r="Z477" i="31"/>
  <c r="AH1064" i="2" s="1"/>
  <c r="W478" i="31"/>
  <c r="AE1065" i="2" s="1"/>
  <c r="Z478" i="31"/>
  <c r="AH1065" i="2" s="1"/>
  <c r="W479" i="31"/>
  <c r="AE1066" i="2" s="1"/>
  <c r="Z479" i="31"/>
  <c r="AH1066" i="2" s="1"/>
  <c r="W481" i="31"/>
  <c r="AE1068" i="2" s="1"/>
  <c r="Z481" i="31"/>
  <c r="AH1068" i="2" s="1"/>
  <c r="W482" i="31"/>
  <c r="AE1069" i="2" s="1"/>
  <c r="Z482" i="31"/>
  <c r="AH1069" i="2" s="1"/>
  <c r="W483" i="31"/>
  <c r="AE1070" i="2" s="1"/>
  <c r="Z483" i="31"/>
  <c r="AH1070" i="2" s="1"/>
  <c r="W484" i="31"/>
  <c r="AE1071" i="2" s="1"/>
  <c r="Z484" i="31"/>
  <c r="AH1071" i="2" s="1"/>
  <c r="W485" i="31"/>
  <c r="AE1072" i="2" s="1"/>
  <c r="Z485" i="31"/>
  <c r="AH1072" i="2" s="1"/>
  <c r="W486" i="31"/>
  <c r="AE1073" i="2" s="1"/>
  <c r="Z486" i="31"/>
  <c r="AH1073" i="2" s="1"/>
  <c r="W487" i="31"/>
  <c r="AE1074" i="2" s="1"/>
  <c r="Z487" i="31"/>
  <c r="AH1074" i="2" s="1"/>
  <c r="W488" i="31"/>
  <c r="AE1075" i="2" s="1"/>
  <c r="Z488" i="31"/>
  <c r="AH1075" i="2" s="1"/>
  <c r="W489" i="31"/>
  <c r="AE1076" i="2" s="1"/>
  <c r="Z489" i="31"/>
  <c r="AH1076" i="2" s="1"/>
  <c r="W490" i="31"/>
  <c r="AE1077" i="2" s="1"/>
  <c r="Z490" i="31"/>
  <c r="AH1077" i="2" s="1"/>
  <c r="W491" i="31"/>
  <c r="AE1078" i="2" s="1"/>
  <c r="Z491" i="31"/>
  <c r="AH1078" i="2" s="1"/>
  <c r="W492" i="31"/>
  <c r="AE1079" i="2" s="1"/>
  <c r="Z492" i="31"/>
  <c r="AH1079" i="2" s="1"/>
  <c r="W493" i="31"/>
  <c r="AE1080" i="2" s="1"/>
  <c r="Z493" i="31"/>
  <c r="AH1080" i="2" s="1"/>
  <c r="W494" i="31"/>
  <c r="AE1081" i="2" s="1"/>
  <c r="Z494" i="31"/>
  <c r="AH1081" i="2" s="1"/>
  <c r="W495" i="31"/>
  <c r="AE1082" i="2" s="1"/>
  <c r="Z495" i="31"/>
  <c r="AH1082" i="2" s="1"/>
  <c r="W496" i="31"/>
  <c r="AE1083" i="2" s="1"/>
  <c r="Z496" i="31"/>
  <c r="AH1083" i="2" s="1"/>
  <c r="W497" i="31"/>
  <c r="AE1084" i="2" s="1"/>
  <c r="Z497" i="31"/>
  <c r="AH1084" i="2" s="1"/>
  <c r="W498" i="31"/>
  <c r="AE1085" i="2" s="1"/>
  <c r="Z498" i="31"/>
  <c r="AH1085" i="2" s="1"/>
  <c r="W499" i="31"/>
  <c r="AE1086" i="2" s="1"/>
  <c r="Z499" i="31"/>
  <c r="AH1086" i="2" s="1"/>
  <c r="W500" i="31"/>
  <c r="AE1087" i="2" s="1"/>
  <c r="Z500" i="31"/>
  <c r="AH1087" i="2" s="1"/>
  <c r="W501" i="31"/>
  <c r="AE1088" i="2" s="1"/>
  <c r="Z501" i="31"/>
  <c r="AH1088" i="2" s="1"/>
  <c r="W502" i="31"/>
  <c r="AE1089" i="2" s="1"/>
  <c r="Z502" i="31"/>
  <c r="AH1089" i="2" s="1"/>
  <c r="W503" i="31"/>
  <c r="AE1090" i="2" s="1"/>
  <c r="Z503" i="31"/>
  <c r="AH1090" i="2" s="1"/>
  <c r="W504" i="31"/>
  <c r="AE1091" i="2" s="1"/>
  <c r="Z504" i="31"/>
  <c r="AH1091" i="2" s="1"/>
  <c r="W505" i="31"/>
  <c r="AE1092" i="2" s="1"/>
  <c r="Z505" i="31"/>
  <c r="AH1092" i="2" s="1"/>
  <c r="W506" i="31"/>
  <c r="AE1093" i="2" s="1"/>
  <c r="Z506" i="31"/>
  <c r="AH1093" i="2" s="1"/>
  <c r="W507" i="31"/>
  <c r="AE1094" i="2" s="1"/>
  <c r="Z507" i="31"/>
  <c r="AH1094" i="2" s="1"/>
  <c r="W508" i="31"/>
  <c r="AE1095" i="2" s="1"/>
  <c r="Z508" i="31"/>
  <c r="AH1095" i="2" s="1"/>
  <c r="W509" i="31"/>
  <c r="AE1096" i="2" s="1"/>
  <c r="Z509" i="31"/>
  <c r="AH1096" i="2" s="1"/>
  <c r="W510" i="31"/>
  <c r="AE1097" i="2" s="1"/>
  <c r="Z510" i="31"/>
  <c r="AH1097" i="2" s="1"/>
  <c r="W512" i="31"/>
  <c r="AE1099" i="2" s="1"/>
  <c r="Z512" i="31"/>
  <c r="AH1099" i="2" s="1"/>
  <c r="W513" i="31"/>
  <c r="AE1100" i="2" s="1"/>
  <c r="Z513" i="31"/>
  <c r="AH1100" i="2" s="1"/>
  <c r="W514" i="31"/>
  <c r="AE1101" i="2" s="1"/>
  <c r="Z514" i="31"/>
  <c r="AH1101" i="2" s="1"/>
  <c r="W515" i="31"/>
  <c r="AE1102" i="2" s="1"/>
  <c r="Z515" i="31"/>
  <c r="AH1102" i="2" s="1"/>
  <c r="W516" i="31"/>
  <c r="AE1103" i="2" s="1"/>
  <c r="Z516" i="31"/>
  <c r="AH1103" i="2" s="1"/>
  <c r="W517" i="31"/>
  <c r="AE1104" i="2" s="1"/>
  <c r="Z517" i="31"/>
  <c r="AH1104" i="2" s="1"/>
  <c r="W518" i="31"/>
  <c r="AE1105" i="2" s="1"/>
  <c r="Z518" i="31"/>
  <c r="AH1105" i="2" s="1"/>
  <c r="W519" i="31"/>
  <c r="AE1106" i="2" s="1"/>
  <c r="Z519" i="31"/>
  <c r="AH1106" i="2" s="1"/>
  <c r="W520" i="31"/>
  <c r="AE1107" i="2" s="1"/>
  <c r="Z520" i="31"/>
  <c r="AH1107" i="2" s="1"/>
  <c r="W521" i="31"/>
  <c r="AE1108" i="2" s="1"/>
  <c r="Z521" i="31"/>
  <c r="AH1108" i="2" s="1"/>
  <c r="W522" i="31"/>
  <c r="AE1109" i="2" s="1"/>
  <c r="Z522" i="31"/>
  <c r="AH1109" i="2" s="1"/>
  <c r="W523" i="31"/>
  <c r="AE1110" i="2" s="1"/>
  <c r="Z523" i="31"/>
  <c r="AH1110" i="2" s="1"/>
  <c r="W524" i="31"/>
  <c r="AE1111" i="2" s="1"/>
  <c r="Z524" i="31"/>
  <c r="AH1111" i="2" s="1"/>
  <c r="W525" i="31"/>
  <c r="AE1112" i="2" s="1"/>
  <c r="Z525" i="31"/>
  <c r="AH1112" i="2" s="1"/>
  <c r="W526" i="31"/>
  <c r="AE1113" i="2" s="1"/>
  <c r="Z526" i="31"/>
  <c r="AH1113" i="2" s="1"/>
  <c r="W527" i="31"/>
  <c r="AE1114" i="2" s="1"/>
  <c r="Z527" i="31"/>
  <c r="AH1114" i="2" s="1"/>
  <c r="W528" i="31"/>
  <c r="AE1115" i="2" s="1"/>
  <c r="Z528" i="31"/>
  <c r="AH1115" i="2" s="1"/>
  <c r="W529" i="31"/>
  <c r="AE1116" i="2" s="1"/>
  <c r="Z529" i="31"/>
  <c r="AH1116" i="2" s="1"/>
  <c r="W530" i="31"/>
  <c r="AE1117" i="2" s="1"/>
  <c r="Z530" i="31"/>
  <c r="AH1117" i="2" s="1"/>
  <c r="W531" i="31"/>
  <c r="AE1118" i="2" s="1"/>
  <c r="Z531" i="31"/>
  <c r="AH1118" i="2" s="1"/>
  <c r="W532" i="31"/>
  <c r="AE1119" i="2" s="1"/>
  <c r="Z532" i="31"/>
  <c r="AH1119" i="2" s="1"/>
  <c r="W533" i="31"/>
  <c r="AE1120" i="2" s="1"/>
  <c r="Z533" i="31"/>
  <c r="AH1120" i="2" s="1"/>
  <c r="W534" i="31"/>
  <c r="AE1121" i="2" s="1"/>
  <c r="Z534" i="31"/>
  <c r="AH1121" i="2" s="1"/>
  <c r="W535" i="31"/>
  <c r="AE1122" i="2" s="1"/>
  <c r="Z535" i="31"/>
  <c r="AH1122" i="2" s="1"/>
  <c r="W536" i="31"/>
  <c r="AE1123" i="2" s="1"/>
  <c r="Z536" i="31"/>
  <c r="AH1123" i="2" s="1"/>
  <c r="W537" i="31"/>
  <c r="AE1124" i="2" s="1"/>
  <c r="Z537" i="31"/>
  <c r="AH1124" i="2" s="1"/>
  <c r="W538" i="31"/>
  <c r="AE1125" i="2" s="1"/>
  <c r="Z538" i="31"/>
  <c r="AH1125" i="2" s="1"/>
  <c r="W539" i="31"/>
  <c r="AE1126" i="2" s="1"/>
  <c r="Z539" i="31"/>
  <c r="AH1126" i="2" s="1"/>
  <c r="W540" i="31"/>
  <c r="AE1127" i="2" s="1"/>
  <c r="Z540" i="31"/>
  <c r="AH1127" i="2" s="1"/>
  <c r="W541" i="31"/>
  <c r="AE1128" i="2" s="1"/>
  <c r="Z541" i="31"/>
  <c r="AH1128" i="2" s="1"/>
  <c r="W542" i="31"/>
  <c r="AE1129" i="2" s="1"/>
  <c r="Z542" i="31"/>
  <c r="AH1129" i="2" s="1"/>
  <c r="W544" i="31"/>
  <c r="AE1131" i="2" s="1"/>
  <c r="Z544" i="31"/>
  <c r="AH1131" i="2" s="1"/>
  <c r="W545" i="31"/>
  <c r="AE1132" i="2" s="1"/>
  <c r="Z545" i="31"/>
  <c r="AH1132" i="2" s="1"/>
  <c r="W546" i="31"/>
  <c r="AE1133" i="2" s="1"/>
  <c r="Z546" i="31"/>
  <c r="AH1133" i="2" s="1"/>
  <c r="W547" i="31"/>
  <c r="AE1134" i="2" s="1"/>
  <c r="Z547" i="31"/>
  <c r="AH1134" i="2" s="1"/>
  <c r="W548" i="31"/>
  <c r="AE1135" i="2" s="1"/>
  <c r="Z548" i="31"/>
  <c r="AH1135" i="2" s="1"/>
  <c r="W549" i="31"/>
  <c r="AE1136" i="2" s="1"/>
  <c r="Z549" i="31"/>
  <c r="AH1136" i="2" s="1"/>
  <c r="W550" i="31"/>
  <c r="AE1137" i="2" s="1"/>
  <c r="Z550" i="31"/>
  <c r="AH1137" i="2" s="1"/>
  <c r="W551" i="31"/>
  <c r="AE1138" i="2" s="1"/>
  <c r="Z551" i="31"/>
  <c r="AH1138" i="2" s="1"/>
  <c r="W552" i="31"/>
  <c r="AE1139" i="2" s="1"/>
  <c r="Z552" i="31"/>
  <c r="AH1139" i="2" s="1"/>
  <c r="W553" i="31"/>
  <c r="AE1140" i="2" s="1"/>
  <c r="Z553" i="31"/>
  <c r="AH1140" i="2" s="1"/>
  <c r="W554" i="31"/>
  <c r="AE1141" i="2" s="1"/>
  <c r="Z554" i="31"/>
  <c r="AH1141" i="2" s="1"/>
  <c r="W555" i="31"/>
  <c r="AE1142" i="2" s="1"/>
  <c r="Z555" i="31"/>
  <c r="AH1142" i="2" s="1"/>
  <c r="W556" i="31"/>
  <c r="AE1143" i="2" s="1"/>
  <c r="Z556" i="31"/>
  <c r="AH1143" i="2" s="1"/>
  <c r="W557" i="31"/>
  <c r="AE1144" i="2" s="1"/>
  <c r="Z557" i="31"/>
  <c r="AH1144" i="2" s="1"/>
  <c r="W558" i="31"/>
  <c r="AE1145" i="2" s="1"/>
  <c r="Z558" i="31"/>
  <c r="AH1145" i="2" s="1"/>
  <c r="W559" i="31"/>
  <c r="AE1146" i="2" s="1"/>
  <c r="Z559" i="31"/>
  <c r="AH1146" i="2" s="1"/>
  <c r="W560" i="31"/>
  <c r="AE1147" i="2" s="1"/>
  <c r="Z560" i="31"/>
  <c r="AH1147" i="2" s="1"/>
  <c r="W561" i="31"/>
  <c r="AE1148" i="2" s="1"/>
  <c r="Z561" i="31"/>
  <c r="AH1148" i="2" s="1"/>
  <c r="W562" i="31"/>
  <c r="AE1149" i="2" s="1"/>
  <c r="Z562" i="31"/>
  <c r="AH1149" i="2" s="1"/>
  <c r="W564" i="31"/>
  <c r="AE1151" i="2" s="1"/>
  <c r="Z564" i="31"/>
  <c r="AH1151" i="2" s="1"/>
  <c r="Z472" i="31"/>
  <c r="AH1059" i="2" s="1"/>
  <c r="W472" i="31"/>
  <c r="AE1059" i="2" s="1"/>
  <c r="W379" i="31"/>
  <c r="AE966" i="2" s="1"/>
  <c r="Z379" i="31"/>
  <c r="AH966" i="2" s="1"/>
  <c r="W380" i="31"/>
  <c r="AE967" i="2" s="1"/>
  <c r="Z380" i="31"/>
  <c r="AH967" i="2" s="1"/>
  <c r="W381" i="31"/>
  <c r="AE968" i="2" s="1"/>
  <c r="Z381" i="31"/>
  <c r="AH968" i="2" s="1"/>
  <c r="W382" i="31"/>
  <c r="AE969" i="2" s="1"/>
  <c r="Z382" i="31"/>
  <c r="AH969" i="2" s="1"/>
  <c r="W383" i="31"/>
  <c r="AE970" i="2" s="1"/>
  <c r="Z383" i="31"/>
  <c r="AH970" i="2" s="1"/>
  <c r="W384" i="31"/>
  <c r="AE971" i="2" s="1"/>
  <c r="Z384" i="31"/>
  <c r="AH971" i="2" s="1"/>
  <c r="W385" i="31"/>
  <c r="AE972" i="2" s="1"/>
  <c r="Z385" i="31"/>
  <c r="AH972" i="2" s="1"/>
  <c r="W387" i="31"/>
  <c r="AE974" i="2" s="1"/>
  <c r="Z387" i="31"/>
  <c r="AH974" i="2" s="1"/>
  <c r="W388" i="31"/>
  <c r="AE975" i="2" s="1"/>
  <c r="Z388" i="31"/>
  <c r="AH975" i="2" s="1"/>
  <c r="W389" i="31"/>
  <c r="AE976" i="2" s="1"/>
  <c r="Z389" i="31"/>
  <c r="AH976" i="2" s="1"/>
  <c r="W390" i="31"/>
  <c r="AE977" i="2" s="1"/>
  <c r="Z390" i="31"/>
  <c r="AH977" i="2" s="1"/>
  <c r="W391" i="31"/>
  <c r="AE978" i="2" s="1"/>
  <c r="Z391" i="31"/>
  <c r="AH978" i="2" s="1"/>
  <c r="W392" i="31"/>
  <c r="AE979" i="2" s="1"/>
  <c r="Z392" i="31"/>
  <c r="AH979" i="2" s="1"/>
  <c r="W393" i="31"/>
  <c r="AE980" i="2" s="1"/>
  <c r="Z393" i="31"/>
  <c r="AH980" i="2" s="1"/>
  <c r="W394" i="31"/>
  <c r="AE981" i="2" s="1"/>
  <c r="Z394" i="31"/>
  <c r="AH981" i="2" s="1"/>
  <c r="W395" i="31"/>
  <c r="AE982" i="2" s="1"/>
  <c r="Z395" i="31"/>
  <c r="AH982" i="2" s="1"/>
  <c r="W396" i="31"/>
  <c r="AE983" i="2" s="1"/>
  <c r="Z396" i="31"/>
  <c r="AH983" i="2" s="1"/>
  <c r="W397" i="31"/>
  <c r="AE984" i="2" s="1"/>
  <c r="Z397" i="31"/>
  <c r="AH984" i="2" s="1"/>
  <c r="W398" i="31"/>
  <c r="AE985" i="2" s="1"/>
  <c r="Z398" i="31"/>
  <c r="AH985" i="2" s="1"/>
  <c r="W399" i="31"/>
  <c r="AE986" i="2" s="1"/>
  <c r="Z399" i="31"/>
  <c r="AH986" i="2" s="1"/>
  <c r="W400" i="31"/>
  <c r="AE987" i="2" s="1"/>
  <c r="Z400" i="31"/>
  <c r="AH987" i="2" s="1"/>
  <c r="W401" i="31"/>
  <c r="AE988" i="2" s="1"/>
  <c r="Z401" i="31"/>
  <c r="AH988" i="2" s="1"/>
  <c r="W402" i="31"/>
  <c r="AE989" i="2" s="1"/>
  <c r="Z402" i="31"/>
  <c r="AH989" i="2" s="1"/>
  <c r="W403" i="31"/>
  <c r="AE990" i="2" s="1"/>
  <c r="Z403" i="31"/>
  <c r="AH990" i="2" s="1"/>
  <c r="W404" i="31"/>
  <c r="AE991" i="2" s="1"/>
  <c r="Z404" i="31"/>
  <c r="AH991" i="2" s="1"/>
  <c r="W405" i="31"/>
  <c r="AE992" i="2" s="1"/>
  <c r="Z405" i="31"/>
  <c r="AH992" i="2" s="1"/>
  <c r="W406" i="31"/>
  <c r="AE993" i="2" s="1"/>
  <c r="Z406" i="31"/>
  <c r="AH993" i="2" s="1"/>
  <c r="W407" i="31"/>
  <c r="AE994" i="2" s="1"/>
  <c r="Z407" i="31"/>
  <c r="AH994" i="2" s="1"/>
  <c r="W408" i="31"/>
  <c r="AE995" i="2" s="1"/>
  <c r="Z408" i="31"/>
  <c r="AH995" i="2" s="1"/>
  <c r="W409" i="31"/>
  <c r="AE996" i="2" s="1"/>
  <c r="Z409" i="31"/>
  <c r="AH996" i="2" s="1"/>
  <c r="W410" i="31"/>
  <c r="AE997" i="2" s="1"/>
  <c r="Z410" i="31"/>
  <c r="AH997" i="2" s="1"/>
  <c r="W411" i="31"/>
  <c r="AE998" i="2" s="1"/>
  <c r="Z411" i="31"/>
  <c r="AH998" i="2" s="1"/>
  <c r="W412" i="31"/>
  <c r="AE999" i="2" s="1"/>
  <c r="Z412" i="31"/>
  <c r="AH999" i="2" s="1"/>
  <c r="W413" i="31"/>
  <c r="AE1000" i="2" s="1"/>
  <c r="Z413" i="31"/>
  <c r="AH1000" i="2" s="1"/>
  <c r="W414" i="31"/>
  <c r="AE1001" i="2" s="1"/>
  <c r="Z414" i="31"/>
  <c r="AH1001" i="2" s="1"/>
  <c r="W415" i="31"/>
  <c r="AE1002" i="2" s="1"/>
  <c r="Z415" i="31"/>
  <c r="AH1002" i="2" s="1"/>
  <c r="W416" i="31"/>
  <c r="AE1003" i="2" s="1"/>
  <c r="Z416" i="31"/>
  <c r="AH1003" i="2" s="1"/>
  <c r="W418" i="31"/>
  <c r="AE1005" i="2" s="1"/>
  <c r="Z418" i="31"/>
  <c r="AH1005" i="2" s="1"/>
  <c r="W419" i="31"/>
  <c r="AE1006" i="2" s="1"/>
  <c r="Z419" i="31"/>
  <c r="AH1006" i="2" s="1"/>
  <c r="W420" i="31"/>
  <c r="AE1007" i="2" s="1"/>
  <c r="Z420" i="31"/>
  <c r="AH1007" i="2" s="1"/>
  <c r="W421" i="31"/>
  <c r="AE1008" i="2" s="1"/>
  <c r="Z421" i="31"/>
  <c r="AH1008" i="2" s="1"/>
  <c r="W422" i="31"/>
  <c r="AE1009" i="2" s="1"/>
  <c r="Z422" i="31"/>
  <c r="AH1009" i="2" s="1"/>
  <c r="W423" i="31"/>
  <c r="AE1010" i="2" s="1"/>
  <c r="Z423" i="31"/>
  <c r="AH1010" i="2" s="1"/>
  <c r="W424" i="31"/>
  <c r="AE1011" i="2" s="1"/>
  <c r="Z424" i="31"/>
  <c r="AH1011" i="2" s="1"/>
  <c r="W425" i="31"/>
  <c r="AE1012" i="2" s="1"/>
  <c r="Z425" i="31"/>
  <c r="AH1012" i="2" s="1"/>
  <c r="W426" i="31"/>
  <c r="AE1013" i="2" s="1"/>
  <c r="Z426" i="31"/>
  <c r="AH1013" i="2" s="1"/>
  <c r="W427" i="31"/>
  <c r="AE1014" i="2" s="1"/>
  <c r="Z427" i="31"/>
  <c r="AH1014" i="2" s="1"/>
  <c r="W428" i="31"/>
  <c r="AE1015" i="2" s="1"/>
  <c r="Z428" i="31"/>
  <c r="AH1015" i="2" s="1"/>
  <c r="W429" i="31"/>
  <c r="AE1016" i="2" s="1"/>
  <c r="Z429" i="31"/>
  <c r="AH1016" i="2" s="1"/>
  <c r="W430" i="31"/>
  <c r="AE1017" i="2" s="1"/>
  <c r="Z430" i="31"/>
  <c r="AH1017" i="2" s="1"/>
  <c r="W431" i="31"/>
  <c r="AE1018" i="2" s="1"/>
  <c r="Z431" i="31"/>
  <c r="AH1018" i="2" s="1"/>
  <c r="W432" i="31"/>
  <c r="AE1019" i="2" s="1"/>
  <c r="Z432" i="31"/>
  <c r="AH1019" i="2" s="1"/>
  <c r="W433" i="31"/>
  <c r="AE1020" i="2" s="1"/>
  <c r="Z433" i="31"/>
  <c r="AH1020" i="2" s="1"/>
  <c r="W434" i="31"/>
  <c r="AE1021" i="2" s="1"/>
  <c r="Z434" i="31"/>
  <c r="AH1021" i="2" s="1"/>
  <c r="W435" i="31"/>
  <c r="AE1022" i="2" s="1"/>
  <c r="Z435" i="31"/>
  <c r="AH1022" i="2" s="1"/>
  <c r="W436" i="31"/>
  <c r="AE1023" i="2" s="1"/>
  <c r="Z436" i="31"/>
  <c r="AH1023" i="2" s="1"/>
  <c r="W437" i="31"/>
  <c r="AE1024" i="2" s="1"/>
  <c r="Z437" i="31"/>
  <c r="AH1024" i="2" s="1"/>
  <c r="W438" i="31"/>
  <c r="AE1025" i="2" s="1"/>
  <c r="Z438" i="31"/>
  <c r="AH1025" i="2" s="1"/>
  <c r="W439" i="31"/>
  <c r="AE1026" i="2" s="1"/>
  <c r="Z439" i="31"/>
  <c r="AH1026" i="2" s="1"/>
  <c r="W440" i="31"/>
  <c r="AE1027" i="2" s="1"/>
  <c r="Z440" i="31"/>
  <c r="AH1027" i="2" s="1"/>
  <c r="W441" i="31"/>
  <c r="AE1028" i="2" s="1"/>
  <c r="Z441" i="31"/>
  <c r="AH1028" i="2" s="1"/>
  <c r="W442" i="31"/>
  <c r="AE1029" i="2" s="1"/>
  <c r="Z442" i="31"/>
  <c r="AH1029" i="2" s="1"/>
  <c r="W443" i="31"/>
  <c r="AE1030" i="2" s="1"/>
  <c r="Z443" i="31"/>
  <c r="AH1030" i="2" s="1"/>
  <c r="W444" i="31"/>
  <c r="AE1031" i="2" s="1"/>
  <c r="Z444" i="31"/>
  <c r="AH1031" i="2" s="1"/>
  <c r="W445" i="31"/>
  <c r="AE1032" i="2" s="1"/>
  <c r="Z445" i="31"/>
  <c r="AH1032" i="2" s="1"/>
  <c r="W446" i="31"/>
  <c r="AE1033" i="2" s="1"/>
  <c r="Z446" i="31"/>
  <c r="AH1033" i="2" s="1"/>
  <c r="W447" i="31"/>
  <c r="AE1034" i="2" s="1"/>
  <c r="Z447" i="31"/>
  <c r="AH1034" i="2" s="1"/>
  <c r="W448" i="31"/>
  <c r="AE1035" i="2" s="1"/>
  <c r="Z448" i="31"/>
  <c r="AH1035" i="2" s="1"/>
  <c r="W450" i="31"/>
  <c r="AE1037" i="2" s="1"/>
  <c r="Z450" i="31"/>
  <c r="AH1037" i="2" s="1"/>
  <c r="W451" i="31"/>
  <c r="AE1038" i="2" s="1"/>
  <c r="Z451" i="31"/>
  <c r="AH1038" i="2" s="1"/>
  <c r="W452" i="31"/>
  <c r="AE1039" i="2" s="1"/>
  <c r="Z452" i="31"/>
  <c r="AH1039" i="2" s="1"/>
  <c r="W453" i="31"/>
  <c r="AE1040" i="2" s="1"/>
  <c r="Z453" i="31"/>
  <c r="AH1040" i="2" s="1"/>
  <c r="W454" i="31"/>
  <c r="AE1041" i="2" s="1"/>
  <c r="Z454" i="31"/>
  <c r="AH1041" i="2" s="1"/>
  <c r="W455" i="31"/>
  <c r="AE1042" i="2" s="1"/>
  <c r="Z455" i="31"/>
  <c r="AH1042" i="2" s="1"/>
  <c r="W456" i="31"/>
  <c r="AE1043" i="2" s="1"/>
  <c r="Z456" i="31"/>
  <c r="AH1043" i="2" s="1"/>
  <c r="W457" i="31"/>
  <c r="AE1044" i="2" s="1"/>
  <c r="Z457" i="31"/>
  <c r="AH1044" i="2" s="1"/>
  <c r="W458" i="31"/>
  <c r="AE1045" i="2" s="1"/>
  <c r="Z458" i="31"/>
  <c r="AH1045" i="2" s="1"/>
  <c r="W459" i="31"/>
  <c r="AE1046" i="2" s="1"/>
  <c r="Z459" i="31"/>
  <c r="AH1046" i="2" s="1"/>
  <c r="W460" i="31"/>
  <c r="AE1047" i="2" s="1"/>
  <c r="Z460" i="31"/>
  <c r="AH1047" i="2" s="1"/>
  <c r="W461" i="31"/>
  <c r="AE1048" i="2" s="1"/>
  <c r="Z461" i="31"/>
  <c r="AH1048" i="2" s="1"/>
  <c r="W462" i="31"/>
  <c r="AE1049" i="2" s="1"/>
  <c r="Z462" i="31"/>
  <c r="AH1049" i="2" s="1"/>
  <c r="W463" i="31"/>
  <c r="AE1050" i="2" s="1"/>
  <c r="Z463" i="31"/>
  <c r="AH1050" i="2" s="1"/>
  <c r="W464" i="31"/>
  <c r="AE1051" i="2" s="1"/>
  <c r="Z464" i="31"/>
  <c r="AH1051" i="2" s="1"/>
  <c r="W465" i="31"/>
  <c r="AE1052" i="2" s="1"/>
  <c r="Z465" i="31"/>
  <c r="AH1052" i="2" s="1"/>
  <c r="W466" i="31"/>
  <c r="AE1053" i="2" s="1"/>
  <c r="Z466" i="31"/>
  <c r="AH1053" i="2" s="1"/>
  <c r="W467" i="31"/>
  <c r="AE1054" i="2" s="1"/>
  <c r="Z467" i="31"/>
  <c r="AH1054" i="2" s="1"/>
  <c r="W468" i="31"/>
  <c r="AE1055" i="2" s="1"/>
  <c r="Z468" i="31"/>
  <c r="AH1055" i="2" s="1"/>
  <c r="W470" i="31"/>
  <c r="AE1057" i="2" s="1"/>
  <c r="Z470" i="31"/>
  <c r="AH1057" i="2" s="1"/>
  <c r="Z378" i="31"/>
  <c r="AH965" i="2" s="1"/>
  <c r="W378" i="31"/>
  <c r="AE965" i="2" s="1"/>
  <c r="W285" i="31"/>
  <c r="AE872" i="2" s="1"/>
  <c r="Z285" i="31"/>
  <c r="AH872" i="2" s="1"/>
  <c r="W286" i="31"/>
  <c r="AE873" i="2" s="1"/>
  <c r="Z286" i="31"/>
  <c r="AH873" i="2" s="1"/>
  <c r="W287" i="31"/>
  <c r="AE874" i="2" s="1"/>
  <c r="Z287" i="31"/>
  <c r="AH874" i="2" s="1"/>
  <c r="W288" i="31"/>
  <c r="AE875" i="2" s="1"/>
  <c r="Z288" i="31"/>
  <c r="AH875" i="2" s="1"/>
  <c r="W289" i="31"/>
  <c r="AE876" i="2" s="1"/>
  <c r="Z289" i="31"/>
  <c r="AH876" i="2" s="1"/>
  <c r="W290" i="31"/>
  <c r="AE877" i="2" s="1"/>
  <c r="Z290" i="31"/>
  <c r="AH877" i="2" s="1"/>
  <c r="W291" i="31"/>
  <c r="AE878" i="2" s="1"/>
  <c r="Z291" i="31"/>
  <c r="AH878" i="2" s="1"/>
  <c r="W293" i="31"/>
  <c r="AE880" i="2" s="1"/>
  <c r="Z293" i="31"/>
  <c r="AH880" i="2" s="1"/>
  <c r="W294" i="31"/>
  <c r="AE881" i="2" s="1"/>
  <c r="Z294" i="31"/>
  <c r="AH881" i="2" s="1"/>
  <c r="W295" i="31"/>
  <c r="AE882" i="2" s="1"/>
  <c r="Z295" i="31"/>
  <c r="AH882" i="2" s="1"/>
  <c r="W296" i="31"/>
  <c r="AE883" i="2" s="1"/>
  <c r="Z296" i="31"/>
  <c r="AH883" i="2" s="1"/>
  <c r="W297" i="31"/>
  <c r="AE884" i="2" s="1"/>
  <c r="Z297" i="31"/>
  <c r="AH884" i="2" s="1"/>
  <c r="W298" i="31"/>
  <c r="AE885" i="2" s="1"/>
  <c r="Z298" i="31"/>
  <c r="AH885" i="2" s="1"/>
  <c r="W299" i="31"/>
  <c r="AE886" i="2" s="1"/>
  <c r="Z299" i="31"/>
  <c r="AH886" i="2" s="1"/>
  <c r="W300" i="31"/>
  <c r="AE887" i="2" s="1"/>
  <c r="Z300" i="31"/>
  <c r="AH887" i="2" s="1"/>
  <c r="W301" i="31"/>
  <c r="AE888" i="2" s="1"/>
  <c r="Z301" i="31"/>
  <c r="AH888" i="2" s="1"/>
  <c r="W302" i="31"/>
  <c r="AE889" i="2" s="1"/>
  <c r="Z302" i="31"/>
  <c r="AH889" i="2" s="1"/>
  <c r="W303" i="31"/>
  <c r="AE890" i="2" s="1"/>
  <c r="Z303" i="31"/>
  <c r="AH890" i="2" s="1"/>
  <c r="W304" i="31"/>
  <c r="AE891" i="2" s="1"/>
  <c r="Z304" i="31"/>
  <c r="AH891" i="2" s="1"/>
  <c r="W305" i="31"/>
  <c r="AE892" i="2" s="1"/>
  <c r="Z305" i="31"/>
  <c r="AH892" i="2" s="1"/>
  <c r="W306" i="31"/>
  <c r="AE893" i="2" s="1"/>
  <c r="Z306" i="31"/>
  <c r="AH893" i="2" s="1"/>
  <c r="W307" i="31"/>
  <c r="AE894" i="2" s="1"/>
  <c r="Z307" i="31"/>
  <c r="AH894" i="2" s="1"/>
  <c r="W308" i="31"/>
  <c r="AE895" i="2" s="1"/>
  <c r="Z308" i="31"/>
  <c r="AH895" i="2" s="1"/>
  <c r="W309" i="31"/>
  <c r="AE896" i="2" s="1"/>
  <c r="Z309" i="31"/>
  <c r="AH896" i="2" s="1"/>
  <c r="W310" i="31"/>
  <c r="AE897" i="2" s="1"/>
  <c r="Z310" i="31"/>
  <c r="AH897" i="2" s="1"/>
  <c r="W311" i="31"/>
  <c r="AE898" i="2" s="1"/>
  <c r="Z311" i="31"/>
  <c r="AH898" i="2" s="1"/>
  <c r="W312" i="31"/>
  <c r="AE899" i="2" s="1"/>
  <c r="Z312" i="31"/>
  <c r="AH899" i="2" s="1"/>
  <c r="W313" i="31"/>
  <c r="AE900" i="2" s="1"/>
  <c r="Z313" i="31"/>
  <c r="AH900" i="2" s="1"/>
  <c r="W314" i="31"/>
  <c r="AE901" i="2" s="1"/>
  <c r="Z314" i="31"/>
  <c r="AH901" i="2" s="1"/>
  <c r="W315" i="31"/>
  <c r="AE902" i="2" s="1"/>
  <c r="Z315" i="31"/>
  <c r="AH902" i="2" s="1"/>
  <c r="W316" i="31"/>
  <c r="AE903" i="2" s="1"/>
  <c r="Z316" i="31"/>
  <c r="AH903" i="2" s="1"/>
  <c r="W317" i="31"/>
  <c r="AE904" i="2" s="1"/>
  <c r="Z317" i="31"/>
  <c r="AH904" i="2" s="1"/>
  <c r="W318" i="31"/>
  <c r="AE905" i="2" s="1"/>
  <c r="Z318" i="31"/>
  <c r="AH905" i="2" s="1"/>
  <c r="W319" i="31"/>
  <c r="AE906" i="2" s="1"/>
  <c r="Z319" i="31"/>
  <c r="AH906" i="2" s="1"/>
  <c r="W320" i="31"/>
  <c r="AE907" i="2" s="1"/>
  <c r="Z320" i="31"/>
  <c r="AH907" i="2" s="1"/>
  <c r="W321" i="31"/>
  <c r="AE908" i="2" s="1"/>
  <c r="Z321" i="31"/>
  <c r="AH908" i="2" s="1"/>
  <c r="W322" i="31"/>
  <c r="AE909" i="2" s="1"/>
  <c r="Z322" i="31"/>
  <c r="AH909" i="2" s="1"/>
  <c r="W324" i="31"/>
  <c r="AE911" i="2" s="1"/>
  <c r="Z324" i="31"/>
  <c r="AH911" i="2" s="1"/>
  <c r="W325" i="31"/>
  <c r="AE912" i="2" s="1"/>
  <c r="Z325" i="31"/>
  <c r="AH912" i="2" s="1"/>
  <c r="W326" i="31"/>
  <c r="AE913" i="2" s="1"/>
  <c r="Z326" i="31"/>
  <c r="AH913" i="2" s="1"/>
  <c r="W327" i="31"/>
  <c r="AE914" i="2" s="1"/>
  <c r="Z327" i="31"/>
  <c r="AH914" i="2" s="1"/>
  <c r="W328" i="31"/>
  <c r="AE915" i="2" s="1"/>
  <c r="Z328" i="31"/>
  <c r="AH915" i="2" s="1"/>
  <c r="W329" i="31"/>
  <c r="AE916" i="2" s="1"/>
  <c r="Z329" i="31"/>
  <c r="AH916" i="2" s="1"/>
  <c r="W330" i="31"/>
  <c r="AE917" i="2" s="1"/>
  <c r="Z330" i="31"/>
  <c r="AH917" i="2" s="1"/>
  <c r="W331" i="31"/>
  <c r="AE918" i="2" s="1"/>
  <c r="Z331" i="31"/>
  <c r="AH918" i="2" s="1"/>
  <c r="W332" i="31"/>
  <c r="AE919" i="2" s="1"/>
  <c r="Z332" i="31"/>
  <c r="AH919" i="2" s="1"/>
  <c r="W333" i="31"/>
  <c r="AE920" i="2" s="1"/>
  <c r="Z333" i="31"/>
  <c r="AH920" i="2" s="1"/>
  <c r="W334" i="31"/>
  <c r="AE921" i="2" s="1"/>
  <c r="Z334" i="31"/>
  <c r="AH921" i="2" s="1"/>
  <c r="W335" i="31"/>
  <c r="AE922" i="2" s="1"/>
  <c r="Z335" i="31"/>
  <c r="AH922" i="2" s="1"/>
  <c r="W336" i="31"/>
  <c r="AE923" i="2" s="1"/>
  <c r="Z336" i="31"/>
  <c r="AH923" i="2" s="1"/>
  <c r="W337" i="31"/>
  <c r="AE924" i="2" s="1"/>
  <c r="Z337" i="31"/>
  <c r="AH924" i="2" s="1"/>
  <c r="W338" i="31"/>
  <c r="AE925" i="2" s="1"/>
  <c r="Z338" i="31"/>
  <c r="AH925" i="2" s="1"/>
  <c r="W339" i="31"/>
  <c r="AE926" i="2" s="1"/>
  <c r="Z339" i="31"/>
  <c r="AH926" i="2" s="1"/>
  <c r="W340" i="31"/>
  <c r="AE927" i="2" s="1"/>
  <c r="Z340" i="31"/>
  <c r="AH927" i="2" s="1"/>
  <c r="W341" i="31"/>
  <c r="AE928" i="2" s="1"/>
  <c r="Z341" i="31"/>
  <c r="AH928" i="2" s="1"/>
  <c r="W342" i="31"/>
  <c r="AE929" i="2" s="1"/>
  <c r="Z342" i="31"/>
  <c r="AH929" i="2" s="1"/>
  <c r="W343" i="31"/>
  <c r="AE930" i="2" s="1"/>
  <c r="Z343" i="31"/>
  <c r="AH930" i="2" s="1"/>
  <c r="W344" i="31"/>
  <c r="AE931" i="2" s="1"/>
  <c r="Z344" i="31"/>
  <c r="AH931" i="2" s="1"/>
  <c r="W345" i="31"/>
  <c r="AE932" i="2" s="1"/>
  <c r="Z345" i="31"/>
  <c r="AH932" i="2" s="1"/>
  <c r="W346" i="31"/>
  <c r="AE933" i="2" s="1"/>
  <c r="Z346" i="31"/>
  <c r="AH933" i="2" s="1"/>
  <c r="W347" i="31"/>
  <c r="AE934" i="2" s="1"/>
  <c r="Z347" i="31"/>
  <c r="AH934" i="2" s="1"/>
  <c r="W348" i="31"/>
  <c r="AE935" i="2" s="1"/>
  <c r="Z348" i="31"/>
  <c r="AH935" i="2" s="1"/>
  <c r="W349" i="31"/>
  <c r="AE936" i="2" s="1"/>
  <c r="Z349" i="31"/>
  <c r="AH936" i="2" s="1"/>
  <c r="W350" i="31"/>
  <c r="AE937" i="2" s="1"/>
  <c r="Z350" i="31"/>
  <c r="AH937" i="2" s="1"/>
  <c r="W351" i="31"/>
  <c r="AE938" i="2" s="1"/>
  <c r="Z351" i="31"/>
  <c r="AH938" i="2" s="1"/>
  <c r="W352" i="31"/>
  <c r="AE939" i="2" s="1"/>
  <c r="Z352" i="31"/>
  <c r="AH939" i="2" s="1"/>
  <c r="W353" i="31"/>
  <c r="AE940" i="2" s="1"/>
  <c r="Z353" i="31"/>
  <c r="AH940" i="2" s="1"/>
  <c r="W354" i="31"/>
  <c r="AE941" i="2" s="1"/>
  <c r="Z354" i="31"/>
  <c r="AH941" i="2" s="1"/>
  <c r="W356" i="31"/>
  <c r="AE943" i="2" s="1"/>
  <c r="Z356" i="31"/>
  <c r="AH943" i="2" s="1"/>
  <c r="W357" i="31"/>
  <c r="AE944" i="2" s="1"/>
  <c r="Z357" i="31"/>
  <c r="AH944" i="2" s="1"/>
  <c r="W358" i="31"/>
  <c r="AE945" i="2" s="1"/>
  <c r="Z358" i="31"/>
  <c r="AH945" i="2" s="1"/>
  <c r="W359" i="31"/>
  <c r="AE946" i="2" s="1"/>
  <c r="Z359" i="31"/>
  <c r="AH946" i="2" s="1"/>
  <c r="W360" i="31"/>
  <c r="AE947" i="2" s="1"/>
  <c r="Z360" i="31"/>
  <c r="AH947" i="2" s="1"/>
  <c r="W361" i="31"/>
  <c r="AE948" i="2" s="1"/>
  <c r="Z361" i="31"/>
  <c r="AH948" i="2" s="1"/>
  <c r="W362" i="31"/>
  <c r="AE949" i="2" s="1"/>
  <c r="Z362" i="31"/>
  <c r="AH949" i="2" s="1"/>
  <c r="W363" i="31"/>
  <c r="AE950" i="2" s="1"/>
  <c r="Z363" i="31"/>
  <c r="AH950" i="2" s="1"/>
  <c r="W364" i="31"/>
  <c r="AE951" i="2" s="1"/>
  <c r="Z364" i="31"/>
  <c r="AH951" i="2" s="1"/>
  <c r="W365" i="31"/>
  <c r="AE952" i="2" s="1"/>
  <c r="Z365" i="31"/>
  <c r="AH952" i="2" s="1"/>
  <c r="W366" i="31"/>
  <c r="AE953" i="2" s="1"/>
  <c r="Z366" i="31"/>
  <c r="AH953" i="2" s="1"/>
  <c r="W367" i="31"/>
  <c r="AE954" i="2" s="1"/>
  <c r="Z367" i="31"/>
  <c r="AH954" i="2" s="1"/>
  <c r="W368" i="31"/>
  <c r="AE955" i="2" s="1"/>
  <c r="Z368" i="31"/>
  <c r="AH955" i="2" s="1"/>
  <c r="W369" i="31"/>
  <c r="AE956" i="2" s="1"/>
  <c r="Z369" i="31"/>
  <c r="AH956" i="2" s="1"/>
  <c r="W370" i="31"/>
  <c r="AE957" i="2" s="1"/>
  <c r="Z370" i="31"/>
  <c r="AH957" i="2" s="1"/>
  <c r="W371" i="31"/>
  <c r="AE958" i="2" s="1"/>
  <c r="Z371" i="31"/>
  <c r="AH958" i="2" s="1"/>
  <c r="W372" i="31"/>
  <c r="AE959" i="2" s="1"/>
  <c r="Z372" i="31"/>
  <c r="AH959" i="2" s="1"/>
  <c r="W373" i="31"/>
  <c r="AE960" i="2" s="1"/>
  <c r="Z373" i="31"/>
  <c r="AH960" i="2" s="1"/>
  <c r="W374" i="31"/>
  <c r="AE961" i="2" s="1"/>
  <c r="Z374" i="31"/>
  <c r="AH961" i="2" s="1"/>
  <c r="W376" i="31"/>
  <c r="AE963" i="2" s="1"/>
  <c r="Z376" i="31"/>
  <c r="AH963" i="2" s="1"/>
  <c r="Z284" i="31"/>
  <c r="AH871" i="2" s="1"/>
  <c r="W284" i="31"/>
  <c r="AE871" i="2" s="1"/>
  <c r="Z191" i="31"/>
  <c r="AH778" i="2" s="1"/>
  <c r="Z192" i="31"/>
  <c r="AH779" i="2" s="1"/>
  <c r="Z193" i="31"/>
  <c r="AH780" i="2" s="1"/>
  <c r="Z194" i="31"/>
  <c r="AH781" i="2" s="1"/>
  <c r="Z195" i="31"/>
  <c r="AH782" i="2" s="1"/>
  <c r="Z196" i="31"/>
  <c r="AH783" i="2" s="1"/>
  <c r="Z197" i="31"/>
  <c r="AH784" i="2" s="1"/>
  <c r="Z199" i="31"/>
  <c r="AH786" i="2" s="1"/>
  <c r="Z200" i="31"/>
  <c r="AH787" i="2" s="1"/>
  <c r="Z201" i="31"/>
  <c r="AH788" i="2" s="1"/>
  <c r="Z202" i="31"/>
  <c r="AH789" i="2" s="1"/>
  <c r="Z203" i="31"/>
  <c r="AH790" i="2" s="1"/>
  <c r="Z204" i="31"/>
  <c r="AH791" i="2" s="1"/>
  <c r="Z205" i="31"/>
  <c r="AH792" i="2" s="1"/>
  <c r="Z206" i="31"/>
  <c r="AH793" i="2" s="1"/>
  <c r="Z207" i="31"/>
  <c r="AH794" i="2" s="1"/>
  <c r="Z208" i="31"/>
  <c r="AH795" i="2" s="1"/>
  <c r="Z209" i="31"/>
  <c r="AH796" i="2" s="1"/>
  <c r="Z210" i="31"/>
  <c r="AH797" i="2" s="1"/>
  <c r="Z211" i="31"/>
  <c r="AH798" i="2" s="1"/>
  <c r="Z212" i="31"/>
  <c r="AH799" i="2" s="1"/>
  <c r="Z213" i="31"/>
  <c r="AH800" i="2" s="1"/>
  <c r="Z214" i="31"/>
  <c r="AH801" i="2" s="1"/>
  <c r="Z215" i="31"/>
  <c r="AH802" i="2" s="1"/>
  <c r="Z216" i="31"/>
  <c r="AH803" i="2" s="1"/>
  <c r="Z217" i="31"/>
  <c r="AH804" i="2" s="1"/>
  <c r="Z218" i="31"/>
  <c r="AH805" i="2" s="1"/>
  <c r="Z219" i="31"/>
  <c r="AH806" i="2" s="1"/>
  <c r="Z220" i="31"/>
  <c r="AH807" i="2" s="1"/>
  <c r="Z221" i="31"/>
  <c r="AH808" i="2" s="1"/>
  <c r="Z222" i="31"/>
  <c r="AH809" i="2" s="1"/>
  <c r="Z223" i="31"/>
  <c r="AH810" i="2" s="1"/>
  <c r="Z224" i="31"/>
  <c r="AH811" i="2" s="1"/>
  <c r="Z225" i="31"/>
  <c r="AH812" i="2" s="1"/>
  <c r="Z226" i="31"/>
  <c r="AH813" i="2" s="1"/>
  <c r="Z227" i="31"/>
  <c r="AH814" i="2" s="1"/>
  <c r="Z228" i="31"/>
  <c r="AH815" i="2" s="1"/>
  <c r="Z230" i="31"/>
  <c r="AH817" i="2" s="1"/>
  <c r="Z231" i="31"/>
  <c r="AH818" i="2" s="1"/>
  <c r="Z232" i="31"/>
  <c r="AH819" i="2" s="1"/>
  <c r="Z233" i="31"/>
  <c r="AH820" i="2" s="1"/>
  <c r="Z234" i="31"/>
  <c r="AH821" i="2" s="1"/>
  <c r="Z235" i="31"/>
  <c r="AH822" i="2" s="1"/>
  <c r="Z236" i="31"/>
  <c r="AH823" i="2" s="1"/>
  <c r="Z237" i="31"/>
  <c r="AH824" i="2" s="1"/>
  <c r="Z238" i="31"/>
  <c r="AH825" i="2" s="1"/>
  <c r="Z239" i="31"/>
  <c r="AH826" i="2" s="1"/>
  <c r="Z240" i="31"/>
  <c r="AH827" i="2" s="1"/>
  <c r="Z241" i="31"/>
  <c r="AH828" i="2" s="1"/>
  <c r="Z242" i="31"/>
  <c r="AH829" i="2" s="1"/>
  <c r="Z243" i="31"/>
  <c r="AH830" i="2" s="1"/>
  <c r="Z244" i="31"/>
  <c r="AH831" i="2" s="1"/>
  <c r="Z245" i="31"/>
  <c r="AH832" i="2" s="1"/>
  <c r="Z246" i="31"/>
  <c r="AH833" i="2" s="1"/>
  <c r="Z247" i="31"/>
  <c r="AH834" i="2" s="1"/>
  <c r="Z248" i="31"/>
  <c r="AH835" i="2" s="1"/>
  <c r="Z249" i="31"/>
  <c r="AH836" i="2" s="1"/>
  <c r="Z250" i="31"/>
  <c r="AH837" i="2" s="1"/>
  <c r="Z251" i="31"/>
  <c r="AH838" i="2" s="1"/>
  <c r="Z252" i="31"/>
  <c r="AH839" i="2" s="1"/>
  <c r="Z253" i="31"/>
  <c r="AH840" i="2" s="1"/>
  <c r="Z254" i="31"/>
  <c r="AH841" i="2" s="1"/>
  <c r="Z255" i="31"/>
  <c r="AH842" i="2" s="1"/>
  <c r="Z256" i="31"/>
  <c r="AH843" i="2" s="1"/>
  <c r="Z257" i="31"/>
  <c r="AH844" i="2" s="1"/>
  <c r="Z258" i="31"/>
  <c r="AH845" i="2" s="1"/>
  <c r="Z259" i="31"/>
  <c r="AH846" i="2" s="1"/>
  <c r="Z260" i="31"/>
  <c r="AH847" i="2" s="1"/>
  <c r="Z262" i="31"/>
  <c r="AH849" i="2" s="1"/>
  <c r="Z263" i="31"/>
  <c r="AH850" i="2" s="1"/>
  <c r="Z264" i="31"/>
  <c r="AH851" i="2" s="1"/>
  <c r="Z265" i="31"/>
  <c r="AH852" i="2" s="1"/>
  <c r="Z266" i="31"/>
  <c r="AH853" i="2" s="1"/>
  <c r="Z267" i="31"/>
  <c r="AH854" i="2" s="1"/>
  <c r="Z268" i="31"/>
  <c r="AH855" i="2" s="1"/>
  <c r="Z269" i="31"/>
  <c r="AH856" i="2" s="1"/>
  <c r="Z270" i="31"/>
  <c r="AH857" i="2" s="1"/>
  <c r="Z271" i="31"/>
  <c r="AH858" i="2" s="1"/>
  <c r="Z272" i="31"/>
  <c r="AH859" i="2" s="1"/>
  <c r="Z273" i="31"/>
  <c r="AH860" i="2" s="1"/>
  <c r="Z274" i="31"/>
  <c r="AH861" i="2" s="1"/>
  <c r="Z275" i="31"/>
  <c r="AH862" i="2" s="1"/>
  <c r="Z276" i="31"/>
  <c r="AH863" i="2" s="1"/>
  <c r="Z277" i="31"/>
  <c r="AH864" i="2" s="1"/>
  <c r="Z278" i="31"/>
  <c r="AH865" i="2" s="1"/>
  <c r="Z279" i="31"/>
  <c r="AH866" i="2" s="1"/>
  <c r="Z280" i="31"/>
  <c r="AH867" i="2" s="1"/>
  <c r="Z282" i="31"/>
  <c r="AH869" i="2" s="1"/>
  <c r="Z190" i="31"/>
  <c r="AH777" i="2" s="1"/>
  <c r="W191" i="31"/>
  <c r="AE778" i="2" s="1"/>
  <c r="W192" i="31"/>
  <c r="AE779" i="2" s="1"/>
  <c r="W193" i="31"/>
  <c r="AE780" i="2" s="1"/>
  <c r="W194" i="31"/>
  <c r="AE781" i="2" s="1"/>
  <c r="W195" i="31"/>
  <c r="AE782" i="2" s="1"/>
  <c r="W196" i="31"/>
  <c r="AE783" i="2" s="1"/>
  <c r="W197" i="31"/>
  <c r="AE784" i="2" s="1"/>
  <c r="W199" i="31"/>
  <c r="AE786" i="2" s="1"/>
  <c r="W200" i="31"/>
  <c r="AE787" i="2" s="1"/>
  <c r="W201" i="31"/>
  <c r="AE788" i="2" s="1"/>
  <c r="W202" i="31"/>
  <c r="AE789" i="2" s="1"/>
  <c r="W203" i="31"/>
  <c r="AE790" i="2" s="1"/>
  <c r="W204" i="31"/>
  <c r="AE791" i="2" s="1"/>
  <c r="W205" i="31"/>
  <c r="AE792" i="2" s="1"/>
  <c r="W206" i="31"/>
  <c r="AE793" i="2" s="1"/>
  <c r="W207" i="31"/>
  <c r="AE794" i="2" s="1"/>
  <c r="W208" i="31"/>
  <c r="AE795" i="2" s="1"/>
  <c r="W209" i="31"/>
  <c r="AE796" i="2" s="1"/>
  <c r="W210" i="31"/>
  <c r="AE797" i="2" s="1"/>
  <c r="W211" i="31"/>
  <c r="AE798" i="2" s="1"/>
  <c r="W212" i="31"/>
  <c r="AE799" i="2" s="1"/>
  <c r="W213" i="31"/>
  <c r="AE800" i="2" s="1"/>
  <c r="W214" i="31"/>
  <c r="AE801" i="2" s="1"/>
  <c r="W215" i="31"/>
  <c r="AE802" i="2" s="1"/>
  <c r="W216" i="31"/>
  <c r="AE803" i="2" s="1"/>
  <c r="W217" i="31"/>
  <c r="AE804" i="2" s="1"/>
  <c r="W218" i="31"/>
  <c r="AE805" i="2" s="1"/>
  <c r="W219" i="31"/>
  <c r="AE806" i="2" s="1"/>
  <c r="W220" i="31"/>
  <c r="AE807" i="2" s="1"/>
  <c r="W221" i="31"/>
  <c r="AE808" i="2" s="1"/>
  <c r="W222" i="31"/>
  <c r="AE809" i="2" s="1"/>
  <c r="W223" i="31"/>
  <c r="AE810" i="2" s="1"/>
  <c r="W224" i="31"/>
  <c r="AE811" i="2" s="1"/>
  <c r="W225" i="31"/>
  <c r="AE812" i="2" s="1"/>
  <c r="W226" i="31"/>
  <c r="AE813" i="2" s="1"/>
  <c r="W227" i="31"/>
  <c r="AE814" i="2" s="1"/>
  <c r="W228" i="31"/>
  <c r="AE815" i="2" s="1"/>
  <c r="W230" i="31"/>
  <c r="AE817" i="2" s="1"/>
  <c r="W231" i="31"/>
  <c r="AE818" i="2" s="1"/>
  <c r="W232" i="31"/>
  <c r="AE819" i="2" s="1"/>
  <c r="W233" i="31"/>
  <c r="AE820" i="2" s="1"/>
  <c r="W234" i="31"/>
  <c r="AE821" i="2" s="1"/>
  <c r="W235" i="31"/>
  <c r="AE822" i="2" s="1"/>
  <c r="W236" i="31"/>
  <c r="AE823" i="2" s="1"/>
  <c r="W237" i="31"/>
  <c r="AE824" i="2" s="1"/>
  <c r="W238" i="31"/>
  <c r="AE825" i="2" s="1"/>
  <c r="W239" i="31"/>
  <c r="AE826" i="2" s="1"/>
  <c r="W240" i="31"/>
  <c r="AE827" i="2" s="1"/>
  <c r="W241" i="31"/>
  <c r="AE828" i="2" s="1"/>
  <c r="W242" i="31"/>
  <c r="AE829" i="2" s="1"/>
  <c r="W243" i="31"/>
  <c r="AE830" i="2" s="1"/>
  <c r="W244" i="31"/>
  <c r="AE831" i="2" s="1"/>
  <c r="W245" i="31"/>
  <c r="AE832" i="2" s="1"/>
  <c r="W246" i="31"/>
  <c r="AE833" i="2" s="1"/>
  <c r="W247" i="31"/>
  <c r="AE834" i="2" s="1"/>
  <c r="W248" i="31"/>
  <c r="AE835" i="2" s="1"/>
  <c r="W249" i="31"/>
  <c r="AE836" i="2" s="1"/>
  <c r="W250" i="31"/>
  <c r="AE837" i="2" s="1"/>
  <c r="W251" i="31"/>
  <c r="AE838" i="2" s="1"/>
  <c r="W252" i="31"/>
  <c r="AE839" i="2" s="1"/>
  <c r="W253" i="31"/>
  <c r="AE840" i="2" s="1"/>
  <c r="W254" i="31"/>
  <c r="AE841" i="2" s="1"/>
  <c r="W255" i="31"/>
  <c r="AE842" i="2" s="1"/>
  <c r="W256" i="31"/>
  <c r="AE843" i="2" s="1"/>
  <c r="W257" i="31"/>
  <c r="AE844" i="2" s="1"/>
  <c r="W258" i="31"/>
  <c r="AE845" i="2" s="1"/>
  <c r="W259" i="31"/>
  <c r="AE846" i="2" s="1"/>
  <c r="W260" i="31"/>
  <c r="AE847" i="2" s="1"/>
  <c r="W262" i="31"/>
  <c r="AE849" i="2" s="1"/>
  <c r="W263" i="31"/>
  <c r="AE850" i="2" s="1"/>
  <c r="W264" i="31"/>
  <c r="AE851" i="2" s="1"/>
  <c r="W265" i="31"/>
  <c r="AE852" i="2" s="1"/>
  <c r="W266" i="31"/>
  <c r="AE853" i="2" s="1"/>
  <c r="W267" i="31"/>
  <c r="AE854" i="2" s="1"/>
  <c r="W268" i="31"/>
  <c r="AE855" i="2" s="1"/>
  <c r="W269" i="31"/>
  <c r="AE856" i="2" s="1"/>
  <c r="W270" i="31"/>
  <c r="AE857" i="2" s="1"/>
  <c r="W271" i="31"/>
  <c r="AE858" i="2" s="1"/>
  <c r="W272" i="31"/>
  <c r="AE859" i="2" s="1"/>
  <c r="W273" i="31"/>
  <c r="AE860" i="2" s="1"/>
  <c r="W274" i="31"/>
  <c r="AE861" i="2" s="1"/>
  <c r="W275" i="31"/>
  <c r="AE862" i="2" s="1"/>
  <c r="W276" i="31"/>
  <c r="AE863" i="2" s="1"/>
  <c r="W277" i="31"/>
  <c r="AE864" i="2" s="1"/>
  <c r="W278" i="31"/>
  <c r="AE865" i="2" s="1"/>
  <c r="W279" i="31"/>
  <c r="AE866" i="2" s="1"/>
  <c r="W280" i="31"/>
  <c r="AE867" i="2" s="1"/>
  <c r="W282" i="31"/>
  <c r="AE869" i="2" s="1"/>
  <c r="W190" i="31"/>
  <c r="AE777" i="2" s="1"/>
  <c r="F1050" i="31"/>
  <c r="F1637" i="2" s="1"/>
  <c r="F1051" i="31"/>
  <c r="F1638" i="2" s="1"/>
  <c r="F1052" i="31"/>
  <c r="F1639" i="2" s="1"/>
  <c r="F1053" i="31"/>
  <c r="F1640" i="2" s="1"/>
  <c r="F1054" i="31"/>
  <c r="F1641" i="2" s="1"/>
  <c r="F1055" i="31"/>
  <c r="F1642" i="2" s="1"/>
  <c r="F1056" i="31"/>
  <c r="F1643" i="2" s="1"/>
  <c r="F1057" i="31"/>
  <c r="F1644" i="2" s="1"/>
  <c r="F1058" i="31"/>
  <c r="F1645" i="2" s="1"/>
  <c r="F1049" i="31"/>
  <c r="F1636" i="2" s="1"/>
  <c r="AB1037" i="31"/>
  <c r="AC1037" i="31"/>
  <c r="AK1624" i="2" s="1"/>
  <c r="AB1038" i="31"/>
  <c r="AC1038" i="31"/>
  <c r="AK1625" i="2" s="1"/>
  <c r="AB1039" i="31"/>
  <c r="AC1039" i="31"/>
  <c r="AK1626" i="2" s="1"/>
  <c r="AB1040" i="31"/>
  <c r="AC1040" i="31"/>
  <c r="AK1627" i="2" s="1"/>
  <c r="AB1041" i="31"/>
  <c r="AC1041" i="31"/>
  <c r="AK1628" i="2" s="1"/>
  <c r="AB1042" i="31"/>
  <c r="AC1042" i="31"/>
  <c r="AK1629" i="2" s="1"/>
  <c r="AB1043" i="31"/>
  <c r="AC1043" i="31"/>
  <c r="AK1630" i="2" s="1"/>
  <c r="AB1044" i="31"/>
  <c r="AC1044" i="31"/>
  <c r="AK1631" i="2" s="1"/>
  <c r="AB1045" i="31"/>
  <c r="AC1045" i="31"/>
  <c r="AK1632" i="2" s="1"/>
  <c r="W1046" i="31"/>
  <c r="AE1633" i="2" s="1"/>
  <c r="Z1046" i="31"/>
  <c r="AH1633" i="2" s="1"/>
  <c r="AB1046" i="31"/>
  <c r="AC1046" i="31"/>
  <c r="AK1633" i="2" s="1"/>
  <c r="W1047" i="31"/>
  <c r="AE1634" i="2" s="1"/>
  <c r="Z1047" i="31"/>
  <c r="AH1634" i="2" s="1"/>
  <c r="W1048" i="31"/>
  <c r="AE1635" i="2" s="1"/>
  <c r="AC1036" i="31"/>
  <c r="AK1623" i="2" s="1"/>
  <c r="AB1036" i="31"/>
  <c r="F1037" i="31"/>
  <c r="F1624" i="2" s="1"/>
  <c r="F1038" i="31"/>
  <c r="F1625" i="2" s="1"/>
  <c r="F1039" i="31"/>
  <c r="F1626" i="2" s="1"/>
  <c r="F1040" i="31"/>
  <c r="F1627" i="2" s="1"/>
  <c r="F1041" i="31"/>
  <c r="F1628" i="2" s="1"/>
  <c r="F1042" i="31"/>
  <c r="F1629" i="2" s="1"/>
  <c r="F1043" i="31"/>
  <c r="F1630" i="2" s="1"/>
  <c r="F1044" i="31"/>
  <c r="F1631" i="2" s="1"/>
  <c r="F1045" i="31"/>
  <c r="F1632" i="2" s="1"/>
  <c r="F1046" i="31"/>
  <c r="F1633" i="2" s="1"/>
  <c r="F1047" i="31"/>
  <c r="F1634" i="2" s="1"/>
  <c r="F1048" i="31"/>
  <c r="F1635" i="2" s="1"/>
  <c r="F1036" i="31"/>
  <c r="F1623" i="2" s="1"/>
  <c r="W97" i="31"/>
  <c r="AE684" i="2" s="1"/>
  <c r="Z97" i="31"/>
  <c r="AH684" i="2" s="1"/>
  <c r="W98" i="31"/>
  <c r="AE685" i="2" s="1"/>
  <c r="Z98" i="31"/>
  <c r="AH685" i="2" s="1"/>
  <c r="W99" i="31"/>
  <c r="AE686" i="2" s="1"/>
  <c r="Z99" i="31"/>
  <c r="AH686" i="2" s="1"/>
  <c r="W100" i="31"/>
  <c r="AE687" i="2" s="1"/>
  <c r="Z100" i="31"/>
  <c r="AH687" i="2" s="1"/>
  <c r="W101" i="31"/>
  <c r="AE688" i="2" s="1"/>
  <c r="Z101" i="31"/>
  <c r="AH688" i="2" s="1"/>
  <c r="W102" i="31"/>
  <c r="AE689" i="2" s="1"/>
  <c r="Z102" i="31"/>
  <c r="AH689" i="2" s="1"/>
  <c r="W103" i="31"/>
  <c r="AE690" i="2" s="1"/>
  <c r="Z103" i="31"/>
  <c r="AH690" i="2" s="1"/>
  <c r="W105" i="31"/>
  <c r="AE692" i="2" s="1"/>
  <c r="Z105" i="31"/>
  <c r="AH692" i="2" s="1"/>
  <c r="W106" i="31"/>
  <c r="AE693" i="2" s="1"/>
  <c r="Z106" i="31"/>
  <c r="AH693" i="2" s="1"/>
  <c r="W107" i="31"/>
  <c r="AE694" i="2" s="1"/>
  <c r="Z107" i="31"/>
  <c r="AH694" i="2" s="1"/>
  <c r="W108" i="31"/>
  <c r="AE695" i="2" s="1"/>
  <c r="Z108" i="31"/>
  <c r="AH695" i="2" s="1"/>
  <c r="W109" i="31"/>
  <c r="AE696" i="2" s="1"/>
  <c r="Z109" i="31"/>
  <c r="AH696" i="2" s="1"/>
  <c r="W110" i="31"/>
  <c r="AE697" i="2" s="1"/>
  <c r="Z110" i="31"/>
  <c r="AH697" i="2" s="1"/>
  <c r="W111" i="31"/>
  <c r="AE698" i="2" s="1"/>
  <c r="Z111" i="31"/>
  <c r="AH698" i="2" s="1"/>
  <c r="W112" i="31"/>
  <c r="AE699" i="2" s="1"/>
  <c r="Z112" i="31"/>
  <c r="AH699" i="2" s="1"/>
  <c r="W113" i="31"/>
  <c r="AE700" i="2" s="1"/>
  <c r="Z113" i="31"/>
  <c r="AH700" i="2" s="1"/>
  <c r="W114" i="31"/>
  <c r="AE701" i="2" s="1"/>
  <c r="Z114" i="31"/>
  <c r="AH701" i="2" s="1"/>
  <c r="W115" i="31"/>
  <c r="AE702" i="2" s="1"/>
  <c r="Z115" i="31"/>
  <c r="AH702" i="2" s="1"/>
  <c r="W116" i="31"/>
  <c r="AE703" i="2" s="1"/>
  <c r="Z116" i="31"/>
  <c r="AH703" i="2" s="1"/>
  <c r="W117" i="31"/>
  <c r="AE704" i="2" s="1"/>
  <c r="Z117" i="31"/>
  <c r="AH704" i="2" s="1"/>
  <c r="W118" i="31"/>
  <c r="AE705" i="2" s="1"/>
  <c r="Z118" i="31"/>
  <c r="AH705" i="2" s="1"/>
  <c r="W119" i="31"/>
  <c r="AE706" i="2" s="1"/>
  <c r="Z119" i="31"/>
  <c r="AH706" i="2" s="1"/>
  <c r="W120" i="31"/>
  <c r="AE707" i="2" s="1"/>
  <c r="Z120" i="31"/>
  <c r="AH707" i="2" s="1"/>
  <c r="W121" i="31"/>
  <c r="AE708" i="2" s="1"/>
  <c r="Z121" i="31"/>
  <c r="AH708" i="2" s="1"/>
  <c r="W122" i="31"/>
  <c r="AE709" i="2" s="1"/>
  <c r="Z122" i="31"/>
  <c r="AH709" i="2" s="1"/>
  <c r="W123" i="31"/>
  <c r="AE710" i="2" s="1"/>
  <c r="Z123" i="31"/>
  <c r="AH710" i="2" s="1"/>
  <c r="W124" i="31"/>
  <c r="AE711" i="2" s="1"/>
  <c r="Z124" i="31"/>
  <c r="AH711" i="2" s="1"/>
  <c r="W125" i="31"/>
  <c r="AE712" i="2" s="1"/>
  <c r="Z125" i="31"/>
  <c r="AH712" i="2" s="1"/>
  <c r="W126" i="31"/>
  <c r="AE713" i="2" s="1"/>
  <c r="Z126" i="31"/>
  <c r="AH713" i="2" s="1"/>
  <c r="W127" i="31"/>
  <c r="AE714" i="2" s="1"/>
  <c r="Z127" i="31"/>
  <c r="AH714" i="2" s="1"/>
  <c r="W128" i="31"/>
  <c r="AE715" i="2" s="1"/>
  <c r="Z128" i="31"/>
  <c r="AH715" i="2" s="1"/>
  <c r="W129" i="31"/>
  <c r="AE716" i="2" s="1"/>
  <c r="Z129" i="31"/>
  <c r="AH716" i="2" s="1"/>
  <c r="W130" i="31"/>
  <c r="AE717" i="2" s="1"/>
  <c r="Z130" i="31"/>
  <c r="AH717" i="2" s="1"/>
  <c r="W131" i="31"/>
  <c r="AE718" i="2" s="1"/>
  <c r="Z131" i="31"/>
  <c r="AH718" i="2" s="1"/>
  <c r="W132" i="31"/>
  <c r="AE719" i="2" s="1"/>
  <c r="Z132" i="31"/>
  <c r="AH719" i="2" s="1"/>
  <c r="W133" i="31"/>
  <c r="AE720" i="2" s="1"/>
  <c r="Z133" i="31"/>
  <c r="AH720" i="2" s="1"/>
  <c r="W134" i="31"/>
  <c r="AE721" i="2" s="1"/>
  <c r="Z134" i="31"/>
  <c r="AH721" i="2" s="1"/>
  <c r="W136" i="31"/>
  <c r="AE723" i="2" s="1"/>
  <c r="Z136" i="31"/>
  <c r="AH723" i="2" s="1"/>
  <c r="W137" i="31"/>
  <c r="AE724" i="2" s="1"/>
  <c r="Z137" i="31"/>
  <c r="AH724" i="2" s="1"/>
  <c r="W138" i="31"/>
  <c r="AE725" i="2" s="1"/>
  <c r="Z138" i="31"/>
  <c r="AH725" i="2" s="1"/>
  <c r="W139" i="31"/>
  <c r="AE726" i="2" s="1"/>
  <c r="Z139" i="31"/>
  <c r="AH726" i="2" s="1"/>
  <c r="W140" i="31"/>
  <c r="AE727" i="2" s="1"/>
  <c r="Z140" i="31"/>
  <c r="AH727" i="2" s="1"/>
  <c r="W141" i="31"/>
  <c r="AE728" i="2" s="1"/>
  <c r="Z141" i="31"/>
  <c r="AH728" i="2" s="1"/>
  <c r="W142" i="31"/>
  <c r="AE729" i="2" s="1"/>
  <c r="Z142" i="31"/>
  <c r="AH729" i="2" s="1"/>
  <c r="W143" i="31"/>
  <c r="AE730" i="2" s="1"/>
  <c r="Z143" i="31"/>
  <c r="AH730" i="2" s="1"/>
  <c r="W144" i="31"/>
  <c r="AE731" i="2" s="1"/>
  <c r="Z144" i="31"/>
  <c r="AH731" i="2" s="1"/>
  <c r="W145" i="31"/>
  <c r="AE732" i="2" s="1"/>
  <c r="Z145" i="31"/>
  <c r="AH732" i="2" s="1"/>
  <c r="W146" i="31"/>
  <c r="AE733" i="2" s="1"/>
  <c r="Z146" i="31"/>
  <c r="AH733" i="2" s="1"/>
  <c r="W147" i="31"/>
  <c r="AE734" i="2" s="1"/>
  <c r="Z147" i="31"/>
  <c r="AH734" i="2" s="1"/>
  <c r="W148" i="31"/>
  <c r="AE735" i="2" s="1"/>
  <c r="Z148" i="31"/>
  <c r="AH735" i="2" s="1"/>
  <c r="W149" i="31"/>
  <c r="AE736" i="2" s="1"/>
  <c r="Z149" i="31"/>
  <c r="AH736" i="2" s="1"/>
  <c r="W150" i="31"/>
  <c r="AE737" i="2" s="1"/>
  <c r="Z150" i="31"/>
  <c r="AH737" i="2" s="1"/>
  <c r="W151" i="31"/>
  <c r="AE738" i="2" s="1"/>
  <c r="Z151" i="31"/>
  <c r="AH738" i="2" s="1"/>
  <c r="W152" i="31"/>
  <c r="AE739" i="2" s="1"/>
  <c r="Z152" i="31"/>
  <c r="AH739" i="2" s="1"/>
  <c r="W153" i="31"/>
  <c r="AE740" i="2" s="1"/>
  <c r="Z153" i="31"/>
  <c r="AH740" i="2" s="1"/>
  <c r="W154" i="31"/>
  <c r="AE741" i="2" s="1"/>
  <c r="Z154" i="31"/>
  <c r="AH741" i="2" s="1"/>
  <c r="W155" i="31"/>
  <c r="AE742" i="2" s="1"/>
  <c r="Z155" i="31"/>
  <c r="AH742" i="2" s="1"/>
  <c r="W156" i="31"/>
  <c r="AE743" i="2" s="1"/>
  <c r="Z156" i="31"/>
  <c r="AH743" i="2" s="1"/>
  <c r="W157" i="31"/>
  <c r="AE744" i="2" s="1"/>
  <c r="Z157" i="31"/>
  <c r="AH744" i="2" s="1"/>
  <c r="W158" i="31"/>
  <c r="AE745" i="2" s="1"/>
  <c r="Z158" i="31"/>
  <c r="AH745" i="2" s="1"/>
  <c r="W159" i="31"/>
  <c r="AE746" i="2" s="1"/>
  <c r="Z159" i="31"/>
  <c r="AH746" i="2" s="1"/>
  <c r="W160" i="31"/>
  <c r="AE747" i="2" s="1"/>
  <c r="Z160" i="31"/>
  <c r="AH747" i="2" s="1"/>
  <c r="W161" i="31"/>
  <c r="AE748" i="2" s="1"/>
  <c r="Z161" i="31"/>
  <c r="AH748" i="2" s="1"/>
  <c r="W162" i="31"/>
  <c r="AE749" i="2" s="1"/>
  <c r="Z162" i="31"/>
  <c r="AH749" i="2" s="1"/>
  <c r="W163" i="31"/>
  <c r="AE750" i="2" s="1"/>
  <c r="Z163" i="31"/>
  <c r="AH750" i="2" s="1"/>
  <c r="W164" i="31"/>
  <c r="AE751" i="2" s="1"/>
  <c r="Z164" i="31"/>
  <c r="AH751" i="2" s="1"/>
  <c r="W165" i="31"/>
  <c r="AE752" i="2" s="1"/>
  <c r="Z165" i="31"/>
  <c r="AH752" i="2" s="1"/>
  <c r="W166" i="31"/>
  <c r="AE753" i="2" s="1"/>
  <c r="Z166" i="31"/>
  <c r="AH753" i="2" s="1"/>
  <c r="W168" i="31"/>
  <c r="AE755" i="2" s="1"/>
  <c r="Z168" i="31"/>
  <c r="AH755" i="2" s="1"/>
  <c r="W169" i="31"/>
  <c r="AE756" i="2" s="1"/>
  <c r="Z169" i="31"/>
  <c r="AH756" i="2" s="1"/>
  <c r="W170" i="31"/>
  <c r="AE757" i="2" s="1"/>
  <c r="Z170" i="31"/>
  <c r="AH757" i="2" s="1"/>
  <c r="W171" i="31"/>
  <c r="AE758" i="2" s="1"/>
  <c r="Z171" i="31"/>
  <c r="AH758" i="2" s="1"/>
  <c r="W172" i="31"/>
  <c r="AE759" i="2" s="1"/>
  <c r="Z172" i="31"/>
  <c r="AH759" i="2" s="1"/>
  <c r="W173" i="31"/>
  <c r="AE760" i="2" s="1"/>
  <c r="Z173" i="31"/>
  <c r="AH760" i="2" s="1"/>
  <c r="W174" i="31"/>
  <c r="AE761" i="2" s="1"/>
  <c r="Z174" i="31"/>
  <c r="AH761" i="2" s="1"/>
  <c r="W175" i="31"/>
  <c r="AE762" i="2" s="1"/>
  <c r="Z175" i="31"/>
  <c r="AH762" i="2" s="1"/>
  <c r="W176" i="31"/>
  <c r="AE763" i="2" s="1"/>
  <c r="Z176" i="31"/>
  <c r="AH763" i="2" s="1"/>
  <c r="W177" i="31"/>
  <c r="AE764" i="2" s="1"/>
  <c r="Z177" i="31"/>
  <c r="AH764" i="2" s="1"/>
  <c r="W178" i="31"/>
  <c r="AE765" i="2" s="1"/>
  <c r="Z178" i="31"/>
  <c r="AH765" i="2" s="1"/>
  <c r="W179" i="31"/>
  <c r="AE766" i="2" s="1"/>
  <c r="Z179" i="31"/>
  <c r="AH766" i="2" s="1"/>
  <c r="W180" i="31"/>
  <c r="AE767" i="2" s="1"/>
  <c r="Z180" i="31"/>
  <c r="AH767" i="2" s="1"/>
  <c r="W181" i="31"/>
  <c r="AE768" i="2" s="1"/>
  <c r="Z181" i="31"/>
  <c r="AH768" i="2" s="1"/>
  <c r="W182" i="31"/>
  <c r="AE769" i="2" s="1"/>
  <c r="Z182" i="31"/>
  <c r="AH769" i="2" s="1"/>
  <c r="W183" i="31"/>
  <c r="AE770" i="2" s="1"/>
  <c r="Z183" i="31"/>
  <c r="AH770" i="2" s="1"/>
  <c r="W184" i="31"/>
  <c r="AE771" i="2" s="1"/>
  <c r="Z184" i="31"/>
  <c r="AH771" i="2" s="1"/>
  <c r="W185" i="31"/>
  <c r="AE772" i="2" s="1"/>
  <c r="Z185" i="31"/>
  <c r="AH772" i="2" s="1"/>
  <c r="W186" i="31"/>
  <c r="AE773" i="2" s="1"/>
  <c r="Z186" i="31"/>
  <c r="AH773" i="2" s="1"/>
  <c r="W188" i="31"/>
  <c r="AE775" i="2" s="1"/>
  <c r="Z188" i="31"/>
  <c r="AH775" i="2" s="1"/>
  <c r="Z96" i="31"/>
  <c r="AH683" i="2" s="1"/>
  <c r="W96" i="31"/>
  <c r="AE683" i="2" s="1"/>
  <c r="W3" i="31"/>
  <c r="AE590" i="2" s="1"/>
  <c r="Z3" i="31"/>
  <c r="AH590" i="2" s="1"/>
  <c r="AA3" i="31"/>
  <c r="AJ590" i="2" s="1"/>
  <c r="AC3" i="31"/>
  <c r="AK590" i="2" s="1"/>
  <c r="W4" i="31"/>
  <c r="AE591" i="2" s="1"/>
  <c r="Z4" i="31"/>
  <c r="AH591" i="2" s="1"/>
  <c r="AA4" i="31"/>
  <c r="AJ591" i="2" s="1"/>
  <c r="AC4" i="31"/>
  <c r="AK591" i="2" s="1"/>
  <c r="W5" i="31"/>
  <c r="AE592" i="2" s="1"/>
  <c r="Z5" i="31"/>
  <c r="AH592" i="2" s="1"/>
  <c r="AA5" i="31"/>
  <c r="AJ592" i="2" s="1"/>
  <c r="AC5" i="31"/>
  <c r="AK592" i="2" s="1"/>
  <c r="W6" i="31"/>
  <c r="AE593" i="2" s="1"/>
  <c r="Z6" i="31"/>
  <c r="AH593" i="2" s="1"/>
  <c r="AA6" i="31"/>
  <c r="AJ593" i="2" s="1"/>
  <c r="AC6" i="31"/>
  <c r="AK593" i="2" s="1"/>
  <c r="W7" i="31"/>
  <c r="AE594" i="2" s="1"/>
  <c r="Z7" i="31"/>
  <c r="AH594" i="2" s="1"/>
  <c r="AA7" i="31"/>
  <c r="AJ594" i="2" s="1"/>
  <c r="AC7" i="31"/>
  <c r="AK594" i="2" s="1"/>
  <c r="W8" i="31"/>
  <c r="AE595" i="2" s="1"/>
  <c r="Z8" i="31"/>
  <c r="AH595" i="2" s="1"/>
  <c r="AA8" i="31"/>
  <c r="AJ595" i="2" s="1"/>
  <c r="AC8" i="31"/>
  <c r="AK595" i="2" s="1"/>
  <c r="W9" i="31"/>
  <c r="AE596" i="2" s="1"/>
  <c r="Z9" i="31"/>
  <c r="AH596" i="2" s="1"/>
  <c r="AA9" i="31"/>
  <c r="AJ596" i="2" s="1"/>
  <c r="AC9" i="31"/>
  <c r="AK596" i="2" s="1"/>
  <c r="W11" i="31"/>
  <c r="AE598" i="2" s="1"/>
  <c r="Z11" i="31"/>
  <c r="AH598" i="2" s="1"/>
  <c r="AA11" i="31"/>
  <c r="AJ598" i="2" s="1"/>
  <c r="AC11" i="31"/>
  <c r="AK598" i="2" s="1"/>
  <c r="W12" i="31"/>
  <c r="AE599" i="2" s="1"/>
  <c r="Z12" i="31"/>
  <c r="AH599" i="2" s="1"/>
  <c r="AA12" i="31"/>
  <c r="AJ599" i="2" s="1"/>
  <c r="AC12" i="31"/>
  <c r="AK599" i="2" s="1"/>
  <c r="W13" i="31"/>
  <c r="AE600" i="2" s="1"/>
  <c r="Z13" i="31"/>
  <c r="AH600" i="2" s="1"/>
  <c r="AA13" i="31"/>
  <c r="AJ600" i="2" s="1"/>
  <c r="AC13" i="31"/>
  <c r="AK600" i="2" s="1"/>
  <c r="W14" i="31"/>
  <c r="AE601" i="2" s="1"/>
  <c r="Z14" i="31"/>
  <c r="AH601" i="2" s="1"/>
  <c r="AA14" i="31"/>
  <c r="AJ601" i="2" s="1"/>
  <c r="AC14" i="31"/>
  <c r="AK601" i="2" s="1"/>
  <c r="W15" i="31"/>
  <c r="AE602" i="2" s="1"/>
  <c r="Z15" i="31"/>
  <c r="AH602" i="2" s="1"/>
  <c r="AA15" i="31"/>
  <c r="AJ602" i="2" s="1"/>
  <c r="AC15" i="31"/>
  <c r="AK602" i="2" s="1"/>
  <c r="W16" i="31"/>
  <c r="AE603" i="2" s="1"/>
  <c r="Z16" i="31"/>
  <c r="AH603" i="2" s="1"/>
  <c r="AA16" i="31"/>
  <c r="AJ603" i="2" s="1"/>
  <c r="AC16" i="31"/>
  <c r="AK603" i="2" s="1"/>
  <c r="W17" i="31"/>
  <c r="AE604" i="2" s="1"/>
  <c r="Z17" i="31"/>
  <c r="AH604" i="2" s="1"/>
  <c r="AA17" i="31"/>
  <c r="AJ604" i="2" s="1"/>
  <c r="AC17" i="31"/>
  <c r="AK604" i="2" s="1"/>
  <c r="W18" i="31"/>
  <c r="AE605" i="2" s="1"/>
  <c r="Z18" i="31"/>
  <c r="AH605" i="2" s="1"/>
  <c r="AA18" i="31"/>
  <c r="AJ605" i="2" s="1"/>
  <c r="AC18" i="31"/>
  <c r="AK605" i="2" s="1"/>
  <c r="W19" i="31"/>
  <c r="AE606" i="2" s="1"/>
  <c r="Z19" i="31"/>
  <c r="AH606" i="2" s="1"/>
  <c r="AA19" i="31"/>
  <c r="AJ606" i="2" s="1"/>
  <c r="AC19" i="31"/>
  <c r="AK606" i="2" s="1"/>
  <c r="W20" i="31"/>
  <c r="AE607" i="2" s="1"/>
  <c r="Z20" i="31"/>
  <c r="AH607" i="2" s="1"/>
  <c r="AA20" i="31"/>
  <c r="AJ607" i="2" s="1"/>
  <c r="AC20" i="31"/>
  <c r="AK607" i="2" s="1"/>
  <c r="W21" i="31"/>
  <c r="AE608" i="2" s="1"/>
  <c r="Z21" i="31"/>
  <c r="AH608" i="2" s="1"/>
  <c r="AA21" i="31"/>
  <c r="AJ608" i="2" s="1"/>
  <c r="AC21" i="31"/>
  <c r="AK608" i="2" s="1"/>
  <c r="W22" i="31"/>
  <c r="AE609" i="2" s="1"/>
  <c r="Z22" i="31"/>
  <c r="AH609" i="2" s="1"/>
  <c r="AA22" i="31"/>
  <c r="AJ609" i="2" s="1"/>
  <c r="AC22" i="31"/>
  <c r="AK609" i="2" s="1"/>
  <c r="W23" i="31"/>
  <c r="AE610" i="2" s="1"/>
  <c r="Z23" i="31"/>
  <c r="AH610" i="2" s="1"/>
  <c r="AA23" i="31"/>
  <c r="AJ610" i="2" s="1"/>
  <c r="AC23" i="31"/>
  <c r="AK610" i="2" s="1"/>
  <c r="W24" i="31"/>
  <c r="AE611" i="2" s="1"/>
  <c r="Z24" i="31"/>
  <c r="AH611" i="2" s="1"/>
  <c r="AA24" i="31"/>
  <c r="AJ611" i="2" s="1"/>
  <c r="AC24" i="31"/>
  <c r="AK611" i="2" s="1"/>
  <c r="W25" i="31"/>
  <c r="AE612" i="2" s="1"/>
  <c r="Z25" i="31"/>
  <c r="AH612" i="2" s="1"/>
  <c r="AA25" i="31"/>
  <c r="AJ612" i="2" s="1"/>
  <c r="AC25" i="31"/>
  <c r="AK612" i="2" s="1"/>
  <c r="W26" i="31"/>
  <c r="AE613" i="2" s="1"/>
  <c r="Z26" i="31"/>
  <c r="AH613" i="2" s="1"/>
  <c r="AA26" i="31"/>
  <c r="AJ613" i="2" s="1"/>
  <c r="AC26" i="31"/>
  <c r="AK613" i="2" s="1"/>
  <c r="W27" i="31"/>
  <c r="AE614" i="2" s="1"/>
  <c r="Z27" i="31"/>
  <c r="AH614" i="2" s="1"/>
  <c r="AA27" i="31"/>
  <c r="AJ614" i="2" s="1"/>
  <c r="AC27" i="31"/>
  <c r="AK614" i="2" s="1"/>
  <c r="W28" i="31"/>
  <c r="AE615" i="2" s="1"/>
  <c r="Z28" i="31"/>
  <c r="AH615" i="2" s="1"/>
  <c r="AA28" i="31"/>
  <c r="AJ615" i="2" s="1"/>
  <c r="AC28" i="31"/>
  <c r="AK615" i="2" s="1"/>
  <c r="W29" i="31"/>
  <c r="AE616" i="2" s="1"/>
  <c r="Z29" i="31"/>
  <c r="AH616" i="2" s="1"/>
  <c r="AA29" i="31"/>
  <c r="AJ616" i="2" s="1"/>
  <c r="AC29" i="31"/>
  <c r="AK616" i="2" s="1"/>
  <c r="W30" i="31"/>
  <c r="AE617" i="2" s="1"/>
  <c r="Z30" i="31"/>
  <c r="AH617" i="2" s="1"/>
  <c r="AA30" i="31"/>
  <c r="AJ617" i="2" s="1"/>
  <c r="AC30" i="31"/>
  <c r="AK617" i="2" s="1"/>
  <c r="W31" i="31"/>
  <c r="AE618" i="2" s="1"/>
  <c r="Z31" i="31"/>
  <c r="AH618" i="2" s="1"/>
  <c r="AA31" i="31"/>
  <c r="AJ618" i="2" s="1"/>
  <c r="AC31" i="31"/>
  <c r="AK618" i="2" s="1"/>
  <c r="W32" i="31"/>
  <c r="AE619" i="2" s="1"/>
  <c r="Z32" i="31"/>
  <c r="AH619" i="2" s="1"/>
  <c r="AA32" i="31"/>
  <c r="AJ619" i="2" s="1"/>
  <c r="AC32" i="31"/>
  <c r="AK619" i="2" s="1"/>
  <c r="W33" i="31"/>
  <c r="AE620" i="2" s="1"/>
  <c r="Z33" i="31"/>
  <c r="AH620" i="2" s="1"/>
  <c r="AA33" i="31"/>
  <c r="AJ620" i="2" s="1"/>
  <c r="AC33" i="31"/>
  <c r="AK620" i="2" s="1"/>
  <c r="W34" i="31"/>
  <c r="AE621" i="2" s="1"/>
  <c r="Z34" i="31"/>
  <c r="AH621" i="2" s="1"/>
  <c r="AA34" i="31"/>
  <c r="AJ621" i="2" s="1"/>
  <c r="AC34" i="31"/>
  <c r="AK621" i="2" s="1"/>
  <c r="W35" i="31"/>
  <c r="AE622" i="2" s="1"/>
  <c r="Z35" i="31"/>
  <c r="AH622" i="2" s="1"/>
  <c r="AA35" i="31"/>
  <c r="AJ622" i="2" s="1"/>
  <c r="AC35" i="31"/>
  <c r="AK622" i="2" s="1"/>
  <c r="W36" i="31"/>
  <c r="AE623" i="2" s="1"/>
  <c r="Z36" i="31"/>
  <c r="AH623" i="2" s="1"/>
  <c r="AA36" i="31"/>
  <c r="AJ623" i="2" s="1"/>
  <c r="AC36" i="31"/>
  <c r="AK623" i="2" s="1"/>
  <c r="W37" i="31"/>
  <c r="AE624" i="2" s="1"/>
  <c r="Z37" i="31"/>
  <c r="AH624" i="2" s="1"/>
  <c r="AA37" i="31"/>
  <c r="AJ624" i="2" s="1"/>
  <c r="AC37" i="31"/>
  <c r="AK624" i="2" s="1"/>
  <c r="W38" i="31"/>
  <c r="AE625" i="2" s="1"/>
  <c r="Z38" i="31"/>
  <c r="AH625" i="2" s="1"/>
  <c r="AA38" i="31"/>
  <c r="AJ625" i="2" s="1"/>
  <c r="AC38" i="31"/>
  <c r="AK625" i="2" s="1"/>
  <c r="W39" i="31"/>
  <c r="AE626" i="2" s="1"/>
  <c r="Z39" i="31"/>
  <c r="AH626" i="2" s="1"/>
  <c r="AA39" i="31"/>
  <c r="AJ626" i="2" s="1"/>
  <c r="AC39" i="31"/>
  <c r="AK626" i="2" s="1"/>
  <c r="W40" i="31"/>
  <c r="AE627" i="2" s="1"/>
  <c r="Z40" i="31"/>
  <c r="AH627" i="2" s="1"/>
  <c r="AA40" i="31"/>
  <c r="AJ627" i="2" s="1"/>
  <c r="AC40" i="31"/>
  <c r="AK627" i="2" s="1"/>
  <c r="W42" i="31"/>
  <c r="AE629" i="2" s="1"/>
  <c r="Z42" i="31"/>
  <c r="AH629" i="2" s="1"/>
  <c r="AA42" i="31"/>
  <c r="AJ629" i="2" s="1"/>
  <c r="AC42" i="31"/>
  <c r="AK629" i="2" s="1"/>
  <c r="W43" i="31"/>
  <c r="AE630" i="2" s="1"/>
  <c r="Z43" i="31"/>
  <c r="AH630" i="2" s="1"/>
  <c r="AA43" i="31"/>
  <c r="AJ630" i="2" s="1"/>
  <c r="AC43" i="31"/>
  <c r="AK630" i="2" s="1"/>
  <c r="W44" i="31"/>
  <c r="AE631" i="2" s="1"/>
  <c r="Z44" i="31"/>
  <c r="AH631" i="2" s="1"/>
  <c r="AA44" i="31"/>
  <c r="AJ631" i="2" s="1"/>
  <c r="AC44" i="31"/>
  <c r="AK631" i="2" s="1"/>
  <c r="W45" i="31"/>
  <c r="AE632" i="2" s="1"/>
  <c r="Z45" i="31"/>
  <c r="AH632" i="2" s="1"/>
  <c r="AA45" i="31"/>
  <c r="AJ632" i="2" s="1"/>
  <c r="AC45" i="31"/>
  <c r="AK632" i="2" s="1"/>
  <c r="W46" i="31"/>
  <c r="AE633" i="2" s="1"/>
  <c r="Z46" i="31"/>
  <c r="AH633" i="2" s="1"/>
  <c r="AA46" i="31"/>
  <c r="AJ633" i="2" s="1"/>
  <c r="AC46" i="31"/>
  <c r="AK633" i="2" s="1"/>
  <c r="W47" i="31"/>
  <c r="AE634" i="2" s="1"/>
  <c r="Z47" i="31"/>
  <c r="AH634" i="2" s="1"/>
  <c r="AA47" i="31"/>
  <c r="AJ634" i="2" s="1"/>
  <c r="AC47" i="31"/>
  <c r="AK634" i="2" s="1"/>
  <c r="W48" i="31"/>
  <c r="AE635" i="2" s="1"/>
  <c r="Z48" i="31"/>
  <c r="AH635" i="2" s="1"/>
  <c r="AA48" i="31"/>
  <c r="AJ635" i="2" s="1"/>
  <c r="AC48" i="31"/>
  <c r="AK635" i="2" s="1"/>
  <c r="W49" i="31"/>
  <c r="AE636" i="2" s="1"/>
  <c r="Z49" i="31"/>
  <c r="AH636" i="2" s="1"/>
  <c r="AA49" i="31"/>
  <c r="AJ636" i="2" s="1"/>
  <c r="AC49" i="31"/>
  <c r="AK636" i="2" s="1"/>
  <c r="W50" i="31"/>
  <c r="AE637" i="2" s="1"/>
  <c r="Z50" i="31"/>
  <c r="AH637" i="2" s="1"/>
  <c r="AA50" i="31"/>
  <c r="AJ637" i="2" s="1"/>
  <c r="AC50" i="31"/>
  <c r="AK637" i="2" s="1"/>
  <c r="W51" i="31"/>
  <c r="AE638" i="2" s="1"/>
  <c r="Z51" i="31"/>
  <c r="AH638" i="2" s="1"/>
  <c r="AA51" i="31"/>
  <c r="AJ638" i="2" s="1"/>
  <c r="AC51" i="31"/>
  <c r="AK638" i="2" s="1"/>
  <c r="W52" i="31"/>
  <c r="AE639" i="2" s="1"/>
  <c r="Z52" i="31"/>
  <c r="AH639" i="2" s="1"/>
  <c r="AA52" i="31"/>
  <c r="AJ639" i="2" s="1"/>
  <c r="AC52" i="31"/>
  <c r="AK639" i="2" s="1"/>
  <c r="W53" i="31"/>
  <c r="AE640" i="2" s="1"/>
  <c r="Z53" i="31"/>
  <c r="AH640" i="2" s="1"/>
  <c r="AA53" i="31"/>
  <c r="AJ640" i="2" s="1"/>
  <c r="AC53" i="31"/>
  <c r="AK640" i="2" s="1"/>
  <c r="W54" i="31"/>
  <c r="AE641" i="2" s="1"/>
  <c r="Z54" i="31"/>
  <c r="AH641" i="2" s="1"/>
  <c r="AA54" i="31"/>
  <c r="AJ641" i="2" s="1"/>
  <c r="AC54" i="31"/>
  <c r="AK641" i="2" s="1"/>
  <c r="W55" i="31"/>
  <c r="AE642" i="2" s="1"/>
  <c r="Z55" i="31"/>
  <c r="AH642" i="2" s="1"/>
  <c r="AA55" i="31"/>
  <c r="AJ642" i="2" s="1"/>
  <c r="AC55" i="31"/>
  <c r="AK642" i="2" s="1"/>
  <c r="W56" i="31"/>
  <c r="AE643" i="2" s="1"/>
  <c r="Z56" i="31"/>
  <c r="AH643" i="2" s="1"/>
  <c r="AA56" i="31"/>
  <c r="AJ643" i="2" s="1"/>
  <c r="AC56" i="31"/>
  <c r="AK643" i="2" s="1"/>
  <c r="W57" i="31"/>
  <c r="AE644" i="2" s="1"/>
  <c r="Z57" i="31"/>
  <c r="AH644" i="2" s="1"/>
  <c r="AA57" i="31"/>
  <c r="AJ644" i="2" s="1"/>
  <c r="AC57" i="31"/>
  <c r="AK644" i="2" s="1"/>
  <c r="W58" i="31"/>
  <c r="AE645" i="2" s="1"/>
  <c r="Z58" i="31"/>
  <c r="AH645" i="2" s="1"/>
  <c r="AA58" i="31"/>
  <c r="AJ645" i="2" s="1"/>
  <c r="AC58" i="31"/>
  <c r="AK645" i="2" s="1"/>
  <c r="W59" i="31"/>
  <c r="AE646" i="2" s="1"/>
  <c r="Z59" i="31"/>
  <c r="AH646" i="2" s="1"/>
  <c r="AA59" i="31"/>
  <c r="AJ646" i="2" s="1"/>
  <c r="AC59" i="31"/>
  <c r="AK646" i="2" s="1"/>
  <c r="W60" i="31"/>
  <c r="AE647" i="2" s="1"/>
  <c r="Z60" i="31"/>
  <c r="AH647" i="2" s="1"/>
  <c r="AA60" i="31"/>
  <c r="AJ647" i="2" s="1"/>
  <c r="AC60" i="31"/>
  <c r="AK647" i="2" s="1"/>
  <c r="W61" i="31"/>
  <c r="AE648" i="2" s="1"/>
  <c r="Z61" i="31"/>
  <c r="AH648" i="2" s="1"/>
  <c r="AA61" i="31"/>
  <c r="AJ648" i="2" s="1"/>
  <c r="AC61" i="31"/>
  <c r="AK648" i="2" s="1"/>
  <c r="W62" i="31"/>
  <c r="AE649" i="2" s="1"/>
  <c r="Z62" i="31"/>
  <c r="AH649" i="2" s="1"/>
  <c r="AA62" i="31"/>
  <c r="AJ649" i="2" s="1"/>
  <c r="AC62" i="31"/>
  <c r="AK649" i="2" s="1"/>
  <c r="W63" i="31"/>
  <c r="AE650" i="2" s="1"/>
  <c r="Z63" i="31"/>
  <c r="AH650" i="2" s="1"/>
  <c r="AA63" i="31"/>
  <c r="AJ650" i="2" s="1"/>
  <c r="AC63" i="31"/>
  <c r="AK650" i="2" s="1"/>
  <c r="W64" i="31"/>
  <c r="AE651" i="2" s="1"/>
  <c r="Z64" i="31"/>
  <c r="AH651" i="2" s="1"/>
  <c r="AA64" i="31"/>
  <c r="AJ651" i="2" s="1"/>
  <c r="AC64" i="31"/>
  <c r="AK651" i="2" s="1"/>
  <c r="W65" i="31"/>
  <c r="AE652" i="2" s="1"/>
  <c r="Z65" i="31"/>
  <c r="AH652" i="2" s="1"/>
  <c r="AA65" i="31"/>
  <c r="AJ652" i="2" s="1"/>
  <c r="AC65" i="31"/>
  <c r="AK652" i="2" s="1"/>
  <c r="W66" i="31"/>
  <c r="AE653" i="2" s="1"/>
  <c r="Z66" i="31"/>
  <c r="AH653" i="2" s="1"/>
  <c r="AA66" i="31"/>
  <c r="AJ653" i="2" s="1"/>
  <c r="AC66" i="31"/>
  <c r="AK653" i="2" s="1"/>
  <c r="W67" i="31"/>
  <c r="AE654" i="2" s="1"/>
  <c r="Z67" i="31"/>
  <c r="AH654" i="2" s="1"/>
  <c r="AA67" i="31"/>
  <c r="AJ654" i="2" s="1"/>
  <c r="AC67" i="31"/>
  <c r="AK654" i="2" s="1"/>
  <c r="W68" i="31"/>
  <c r="AE655" i="2" s="1"/>
  <c r="Z68" i="31"/>
  <c r="AH655" i="2" s="1"/>
  <c r="AA68" i="31"/>
  <c r="AJ655" i="2" s="1"/>
  <c r="AC68" i="31"/>
  <c r="AK655" i="2" s="1"/>
  <c r="W69" i="31"/>
  <c r="AE656" i="2" s="1"/>
  <c r="Z69" i="31"/>
  <c r="AH656" i="2" s="1"/>
  <c r="AA69" i="31"/>
  <c r="AJ656" i="2" s="1"/>
  <c r="AC69" i="31"/>
  <c r="AK656" i="2" s="1"/>
  <c r="W70" i="31"/>
  <c r="AE657" i="2" s="1"/>
  <c r="Z70" i="31"/>
  <c r="AH657" i="2" s="1"/>
  <c r="AA70" i="31"/>
  <c r="AJ657" i="2" s="1"/>
  <c r="AC70" i="31"/>
  <c r="AK657" i="2" s="1"/>
  <c r="W71" i="31"/>
  <c r="AE658" i="2" s="1"/>
  <c r="Z71" i="31"/>
  <c r="AH658" i="2" s="1"/>
  <c r="AA71" i="31"/>
  <c r="AJ658" i="2" s="1"/>
  <c r="AC71" i="31"/>
  <c r="AK658" i="2" s="1"/>
  <c r="W72" i="31"/>
  <c r="AE659" i="2" s="1"/>
  <c r="Z72" i="31"/>
  <c r="AH659" i="2" s="1"/>
  <c r="AA72" i="31"/>
  <c r="AJ659" i="2" s="1"/>
  <c r="AC72" i="31"/>
  <c r="AK659" i="2" s="1"/>
  <c r="W74" i="31"/>
  <c r="AE661" i="2" s="1"/>
  <c r="Z74" i="31"/>
  <c r="AH661" i="2" s="1"/>
  <c r="AA74" i="31"/>
  <c r="AJ661" i="2" s="1"/>
  <c r="AC74" i="31"/>
  <c r="AK661" i="2" s="1"/>
  <c r="W75" i="31"/>
  <c r="AE662" i="2" s="1"/>
  <c r="Z75" i="31"/>
  <c r="AH662" i="2" s="1"/>
  <c r="AA75" i="31"/>
  <c r="AJ662" i="2" s="1"/>
  <c r="AC75" i="31"/>
  <c r="AK662" i="2" s="1"/>
  <c r="W76" i="31"/>
  <c r="AE663" i="2" s="1"/>
  <c r="Z76" i="31"/>
  <c r="AH663" i="2" s="1"/>
  <c r="AA76" i="31"/>
  <c r="AJ663" i="2" s="1"/>
  <c r="AC76" i="31"/>
  <c r="AK663" i="2" s="1"/>
  <c r="W77" i="31"/>
  <c r="AE664" i="2" s="1"/>
  <c r="Z77" i="31"/>
  <c r="AH664" i="2" s="1"/>
  <c r="AA77" i="31"/>
  <c r="AJ664" i="2" s="1"/>
  <c r="AC77" i="31"/>
  <c r="AK664" i="2" s="1"/>
  <c r="W78" i="31"/>
  <c r="AE665" i="2" s="1"/>
  <c r="Z78" i="31"/>
  <c r="AH665" i="2" s="1"/>
  <c r="AA78" i="31"/>
  <c r="AJ665" i="2" s="1"/>
  <c r="AC78" i="31"/>
  <c r="AK665" i="2" s="1"/>
  <c r="W79" i="31"/>
  <c r="AE666" i="2" s="1"/>
  <c r="Z79" i="31"/>
  <c r="AH666" i="2" s="1"/>
  <c r="AA79" i="31"/>
  <c r="AJ666" i="2" s="1"/>
  <c r="AC79" i="31"/>
  <c r="AK666" i="2" s="1"/>
  <c r="W80" i="31"/>
  <c r="AE667" i="2" s="1"/>
  <c r="Z80" i="31"/>
  <c r="AH667" i="2" s="1"/>
  <c r="AA80" i="31"/>
  <c r="AJ667" i="2" s="1"/>
  <c r="AC80" i="31"/>
  <c r="AK667" i="2" s="1"/>
  <c r="W81" i="31"/>
  <c r="AE668" i="2" s="1"/>
  <c r="Z81" i="31"/>
  <c r="AH668" i="2" s="1"/>
  <c r="AA81" i="31"/>
  <c r="AJ668" i="2" s="1"/>
  <c r="AC81" i="31"/>
  <c r="AK668" i="2" s="1"/>
  <c r="W82" i="31"/>
  <c r="AE669" i="2" s="1"/>
  <c r="Z82" i="31"/>
  <c r="AH669" i="2" s="1"/>
  <c r="AA82" i="31"/>
  <c r="AJ669" i="2" s="1"/>
  <c r="AC82" i="31"/>
  <c r="AK669" i="2" s="1"/>
  <c r="W83" i="31"/>
  <c r="AE670" i="2" s="1"/>
  <c r="Z83" i="31"/>
  <c r="AH670" i="2" s="1"/>
  <c r="AA83" i="31"/>
  <c r="AJ670" i="2" s="1"/>
  <c r="AC83" i="31"/>
  <c r="AK670" i="2" s="1"/>
  <c r="W84" i="31"/>
  <c r="AE671" i="2" s="1"/>
  <c r="Z84" i="31"/>
  <c r="AH671" i="2" s="1"/>
  <c r="AA84" i="31"/>
  <c r="AJ671" i="2" s="1"/>
  <c r="AC84" i="31"/>
  <c r="AK671" i="2" s="1"/>
  <c r="W85" i="31"/>
  <c r="AE672" i="2" s="1"/>
  <c r="Z85" i="31"/>
  <c r="AH672" i="2" s="1"/>
  <c r="AA85" i="31"/>
  <c r="AJ672" i="2" s="1"/>
  <c r="AC85" i="31"/>
  <c r="AK672" i="2" s="1"/>
  <c r="W86" i="31"/>
  <c r="AE673" i="2" s="1"/>
  <c r="Z86" i="31"/>
  <c r="AH673" i="2" s="1"/>
  <c r="AA86" i="31"/>
  <c r="AJ673" i="2" s="1"/>
  <c r="AC86" i="31"/>
  <c r="AK673" i="2" s="1"/>
  <c r="W87" i="31"/>
  <c r="AE674" i="2" s="1"/>
  <c r="Z87" i="31"/>
  <c r="AH674" i="2" s="1"/>
  <c r="AA87" i="31"/>
  <c r="AJ674" i="2" s="1"/>
  <c r="AC87" i="31"/>
  <c r="AK674" i="2" s="1"/>
  <c r="W88" i="31"/>
  <c r="AE675" i="2" s="1"/>
  <c r="Z88" i="31"/>
  <c r="AH675" i="2" s="1"/>
  <c r="AA88" i="31"/>
  <c r="AJ675" i="2" s="1"/>
  <c r="AC88" i="31"/>
  <c r="AK675" i="2" s="1"/>
  <c r="W89" i="31"/>
  <c r="AE676" i="2" s="1"/>
  <c r="Z89" i="31"/>
  <c r="AH676" i="2" s="1"/>
  <c r="AA89" i="31"/>
  <c r="AJ676" i="2" s="1"/>
  <c r="AC89" i="31"/>
  <c r="AK676" i="2" s="1"/>
  <c r="W90" i="31"/>
  <c r="AE677" i="2" s="1"/>
  <c r="Z90" i="31"/>
  <c r="AH677" i="2" s="1"/>
  <c r="AA90" i="31"/>
  <c r="AJ677" i="2" s="1"/>
  <c r="AC90" i="31"/>
  <c r="AK677" i="2" s="1"/>
  <c r="W91" i="31"/>
  <c r="AE678" i="2" s="1"/>
  <c r="Z91" i="31"/>
  <c r="AH678" i="2" s="1"/>
  <c r="AA91" i="31"/>
  <c r="AJ678" i="2" s="1"/>
  <c r="AC91" i="31"/>
  <c r="AK678" i="2" s="1"/>
  <c r="W92" i="31"/>
  <c r="AE679" i="2" s="1"/>
  <c r="Z92" i="31"/>
  <c r="AH679" i="2" s="1"/>
  <c r="AA92" i="31"/>
  <c r="AJ679" i="2" s="1"/>
  <c r="AC92" i="31"/>
  <c r="AK679" i="2" s="1"/>
  <c r="W94" i="31"/>
  <c r="AE681" i="2" s="1"/>
  <c r="Z94" i="31"/>
  <c r="AH681" i="2" s="1"/>
  <c r="AA94" i="31"/>
  <c r="AJ681" i="2" s="1"/>
  <c r="AC94" i="31"/>
  <c r="AK681" i="2" s="1"/>
  <c r="G3" i="31"/>
  <c r="G97" i="31" s="1"/>
  <c r="G191" i="31" s="1"/>
  <c r="G285" i="31" s="1"/>
  <c r="G379" i="31" s="1"/>
  <c r="G473" i="31" s="1"/>
  <c r="G567" i="31" s="1"/>
  <c r="G661" i="31" s="1"/>
  <c r="G755" i="31" s="1"/>
  <c r="G849" i="31" s="1"/>
  <c r="G943" i="31" s="1"/>
  <c r="G4" i="31"/>
  <c r="G98" i="31" s="1"/>
  <c r="G192" i="31" s="1"/>
  <c r="G286" i="31" s="1"/>
  <c r="G380" i="31" s="1"/>
  <c r="G474" i="31" s="1"/>
  <c r="G568" i="31" s="1"/>
  <c r="G662" i="31" s="1"/>
  <c r="G756" i="31" s="1"/>
  <c r="G850" i="31" s="1"/>
  <c r="G944" i="31" s="1"/>
  <c r="G5" i="31"/>
  <c r="G99" i="31" s="1"/>
  <c r="G193" i="31" s="1"/>
  <c r="G287" i="31" s="1"/>
  <c r="G381" i="31" s="1"/>
  <c r="G475" i="31" s="1"/>
  <c r="G569" i="31" s="1"/>
  <c r="G663" i="31" s="1"/>
  <c r="G757" i="31" s="1"/>
  <c r="G851" i="31" s="1"/>
  <c r="G945" i="31" s="1"/>
  <c r="G6" i="31"/>
  <c r="G100" i="31" s="1"/>
  <c r="G194" i="31" s="1"/>
  <c r="G288" i="31" s="1"/>
  <c r="G382" i="31" s="1"/>
  <c r="G476" i="31" s="1"/>
  <c r="G570" i="31" s="1"/>
  <c r="G664" i="31" s="1"/>
  <c r="G758" i="31" s="1"/>
  <c r="G852" i="31" s="1"/>
  <c r="G946" i="31" s="1"/>
  <c r="G7" i="31"/>
  <c r="G101" i="31" s="1"/>
  <c r="G195" i="31" s="1"/>
  <c r="G289" i="31" s="1"/>
  <c r="G383" i="31" s="1"/>
  <c r="G477" i="31" s="1"/>
  <c r="G571" i="31" s="1"/>
  <c r="G665" i="31" s="1"/>
  <c r="G759" i="31" s="1"/>
  <c r="G853" i="31" s="1"/>
  <c r="G947" i="31" s="1"/>
  <c r="G8" i="31"/>
  <c r="G102" i="31" s="1"/>
  <c r="G196" i="31" s="1"/>
  <c r="G290" i="31" s="1"/>
  <c r="G384" i="31" s="1"/>
  <c r="G478" i="31" s="1"/>
  <c r="G572" i="31" s="1"/>
  <c r="G666" i="31" s="1"/>
  <c r="G760" i="31" s="1"/>
  <c r="G854" i="31" s="1"/>
  <c r="G948" i="31" s="1"/>
  <c r="G9" i="31"/>
  <c r="G103" i="31" s="1"/>
  <c r="G197" i="31" s="1"/>
  <c r="G291" i="31" s="1"/>
  <c r="G385" i="31" s="1"/>
  <c r="G479" i="31" s="1"/>
  <c r="G573" i="31" s="1"/>
  <c r="G667" i="31" s="1"/>
  <c r="G761" i="31" s="1"/>
  <c r="G855" i="31" s="1"/>
  <c r="G949" i="31" s="1"/>
  <c r="G10" i="31"/>
  <c r="G104" i="31" s="1"/>
  <c r="G198" i="31" s="1"/>
  <c r="G292" i="31" s="1"/>
  <c r="G386" i="31" s="1"/>
  <c r="G480" i="31" s="1"/>
  <c r="G574" i="31" s="1"/>
  <c r="G668" i="31" s="1"/>
  <c r="G762" i="31" s="1"/>
  <c r="G856" i="31" s="1"/>
  <c r="G950" i="31" s="1"/>
  <c r="G11" i="31"/>
  <c r="G105" i="31" s="1"/>
  <c r="G199" i="31" s="1"/>
  <c r="G293" i="31" s="1"/>
  <c r="G387" i="31" s="1"/>
  <c r="G481" i="31" s="1"/>
  <c r="G575" i="31" s="1"/>
  <c r="G669" i="31" s="1"/>
  <c r="G763" i="31" s="1"/>
  <c r="G857" i="31" s="1"/>
  <c r="G951" i="31" s="1"/>
  <c r="G12" i="31"/>
  <c r="G106" i="31" s="1"/>
  <c r="G200" i="31" s="1"/>
  <c r="G294" i="31" s="1"/>
  <c r="G388" i="31" s="1"/>
  <c r="G482" i="31" s="1"/>
  <c r="G576" i="31" s="1"/>
  <c r="G670" i="31" s="1"/>
  <c r="G764" i="31" s="1"/>
  <c r="G858" i="31" s="1"/>
  <c r="G952" i="31" s="1"/>
  <c r="G13" i="31"/>
  <c r="G107" i="31" s="1"/>
  <c r="G201" i="31" s="1"/>
  <c r="G295" i="31" s="1"/>
  <c r="G389" i="31" s="1"/>
  <c r="G483" i="31" s="1"/>
  <c r="G577" i="31" s="1"/>
  <c r="G671" i="31" s="1"/>
  <c r="G765" i="31" s="1"/>
  <c r="G859" i="31" s="1"/>
  <c r="G953" i="31" s="1"/>
  <c r="G14" i="31"/>
  <c r="G108" i="31" s="1"/>
  <c r="G202" i="31" s="1"/>
  <c r="G296" i="31" s="1"/>
  <c r="G390" i="31" s="1"/>
  <c r="G484" i="31" s="1"/>
  <c r="G578" i="31" s="1"/>
  <c r="G672" i="31" s="1"/>
  <c r="G766" i="31" s="1"/>
  <c r="G860" i="31" s="1"/>
  <c r="G954" i="31" s="1"/>
  <c r="G15" i="31"/>
  <c r="G109" i="31" s="1"/>
  <c r="G203" i="31" s="1"/>
  <c r="G297" i="31" s="1"/>
  <c r="G391" i="31" s="1"/>
  <c r="G485" i="31" s="1"/>
  <c r="G579" i="31" s="1"/>
  <c r="G673" i="31" s="1"/>
  <c r="G767" i="31" s="1"/>
  <c r="G861" i="31" s="1"/>
  <c r="G955" i="31" s="1"/>
  <c r="G16" i="31"/>
  <c r="G110" i="31" s="1"/>
  <c r="G204" i="31" s="1"/>
  <c r="G298" i="31" s="1"/>
  <c r="G392" i="31" s="1"/>
  <c r="G486" i="31" s="1"/>
  <c r="G580" i="31" s="1"/>
  <c r="G674" i="31" s="1"/>
  <c r="G768" i="31" s="1"/>
  <c r="G862" i="31" s="1"/>
  <c r="G956" i="31" s="1"/>
  <c r="G17" i="31"/>
  <c r="G111" i="31" s="1"/>
  <c r="G205" i="31" s="1"/>
  <c r="G299" i="31" s="1"/>
  <c r="G393" i="31" s="1"/>
  <c r="G487" i="31" s="1"/>
  <c r="G581" i="31" s="1"/>
  <c r="G675" i="31" s="1"/>
  <c r="G769" i="31" s="1"/>
  <c r="G863" i="31" s="1"/>
  <c r="G957" i="31" s="1"/>
  <c r="G18" i="31"/>
  <c r="G112" i="31" s="1"/>
  <c r="G206" i="31" s="1"/>
  <c r="G300" i="31" s="1"/>
  <c r="G394" i="31" s="1"/>
  <c r="G488" i="31" s="1"/>
  <c r="G582" i="31" s="1"/>
  <c r="G676" i="31" s="1"/>
  <c r="G770" i="31" s="1"/>
  <c r="G864" i="31" s="1"/>
  <c r="G958" i="31" s="1"/>
  <c r="G19" i="31"/>
  <c r="G113" i="31" s="1"/>
  <c r="G207" i="31" s="1"/>
  <c r="G301" i="31" s="1"/>
  <c r="G395" i="31" s="1"/>
  <c r="G489" i="31" s="1"/>
  <c r="G583" i="31" s="1"/>
  <c r="G677" i="31" s="1"/>
  <c r="G771" i="31" s="1"/>
  <c r="G865" i="31" s="1"/>
  <c r="G959" i="31" s="1"/>
  <c r="G20" i="31"/>
  <c r="G114" i="31" s="1"/>
  <c r="G208" i="31" s="1"/>
  <c r="G302" i="31" s="1"/>
  <c r="G396" i="31" s="1"/>
  <c r="G490" i="31" s="1"/>
  <c r="G584" i="31" s="1"/>
  <c r="G678" i="31" s="1"/>
  <c r="G772" i="31" s="1"/>
  <c r="G866" i="31" s="1"/>
  <c r="G960" i="31" s="1"/>
  <c r="G21" i="31"/>
  <c r="G115" i="31" s="1"/>
  <c r="G209" i="31" s="1"/>
  <c r="G303" i="31" s="1"/>
  <c r="G397" i="31" s="1"/>
  <c r="G491" i="31" s="1"/>
  <c r="G585" i="31" s="1"/>
  <c r="G679" i="31" s="1"/>
  <c r="G773" i="31" s="1"/>
  <c r="G867" i="31" s="1"/>
  <c r="G961" i="31" s="1"/>
  <c r="G22" i="31"/>
  <c r="G116" i="31" s="1"/>
  <c r="G210" i="31" s="1"/>
  <c r="G304" i="31" s="1"/>
  <c r="G398" i="31" s="1"/>
  <c r="G492" i="31" s="1"/>
  <c r="G586" i="31" s="1"/>
  <c r="G680" i="31" s="1"/>
  <c r="G774" i="31" s="1"/>
  <c r="G868" i="31" s="1"/>
  <c r="G962" i="31" s="1"/>
  <c r="G23" i="31"/>
  <c r="G117" i="31" s="1"/>
  <c r="G211" i="31" s="1"/>
  <c r="G305" i="31" s="1"/>
  <c r="G399" i="31" s="1"/>
  <c r="G493" i="31" s="1"/>
  <c r="G587" i="31" s="1"/>
  <c r="G681" i="31" s="1"/>
  <c r="G775" i="31" s="1"/>
  <c r="G869" i="31" s="1"/>
  <c r="G963" i="31" s="1"/>
  <c r="G24" i="31"/>
  <c r="G118" i="31" s="1"/>
  <c r="G212" i="31" s="1"/>
  <c r="G306" i="31" s="1"/>
  <c r="G400" i="31" s="1"/>
  <c r="G494" i="31" s="1"/>
  <c r="G588" i="31" s="1"/>
  <c r="G682" i="31" s="1"/>
  <c r="G776" i="31" s="1"/>
  <c r="G870" i="31" s="1"/>
  <c r="G964" i="31" s="1"/>
  <c r="G25" i="31"/>
  <c r="G119" i="31" s="1"/>
  <c r="G213" i="31" s="1"/>
  <c r="G307" i="31" s="1"/>
  <c r="G401" i="31" s="1"/>
  <c r="G495" i="31" s="1"/>
  <c r="G589" i="31" s="1"/>
  <c r="G683" i="31" s="1"/>
  <c r="G777" i="31" s="1"/>
  <c r="G871" i="31" s="1"/>
  <c r="G965" i="31" s="1"/>
  <c r="G26" i="31"/>
  <c r="G120" i="31" s="1"/>
  <c r="G214" i="31" s="1"/>
  <c r="G308" i="31" s="1"/>
  <c r="G402" i="31" s="1"/>
  <c r="G496" i="31" s="1"/>
  <c r="G590" i="31" s="1"/>
  <c r="G684" i="31" s="1"/>
  <c r="G778" i="31" s="1"/>
  <c r="G872" i="31" s="1"/>
  <c r="G966" i="31" s="1"/>
  <c r="G27" i="31"/>
  <c r="G121" i="31" s="1"/>
  <c r="G215" i="31" s="1"/>
  <c r="G309" i="31" s="1"/>
  <c r="G403" i="31" s="1"/>
  <c r="G497" i="31" s="1"/>
  <c r="G591" i="31" s="1"/>
  <c r="G685" i="31" s="1"/>
  <c r="G779" i="31" s="1"/>
  <c r="G873" i="31" s="1"/>
  <c r="G967" i="31" s="1"/>
  <c r="G28" i="31"/>
  <c r="G122" i="31" s="1"/>
  <c r="G216" i="31" s="1"/>
  <c r="G310" i="31" s="1"/>
  <c r="G404" i="31" s="1"/>
  <c r="G498" i="31" s="1"/>
  <c r="G592" i="31" s="1"/>
  <c r="G686" i="31" s="1"/>
  <c r="G780" i="31" s="1"/>
  <c r="G874" i="31" s="1"/>
  <c r="G968" i="31" s="1"/>
  <c r="G29" i="31"/>
  <c r="G123" i="31" s="1"/>
  <c r="G217" i="31" s="1"/>
  <c r="G311" i="31" s="1"/>
  <c r="G405" i="31" s="1"/>
  <c r="G499" i="31" s="1"/>
  <c r="G593" i="31" s="1"/>
  <c r="G687" i="31" s="1"/>
  <c r="G781" i="31" s="1"/>
  <c r="G875" i="31" s="1"/>
  <c r="G969" i="31" s="1"/>
  <c r="G30" i="31"/>
  <c r="G124" i="31" s="1"/>
  <c r="G218" i="31" s="1"/>
  <c r="G312" i="31" s="1"/>
  <c r="G406" i="31" s="1"/>
  <c r="G500" i="31" s="1"/>
  <c r="G594" i="31" s="1"/>
  <c r="G688" i="31" s="1"/>
  <c r="G782" i="31" s="1"/>
  <c r="G876" i="31" s="1"/>
  <c r="G970" i="31" s="1"/>
  <c r="G31" i="31"/>
  <c r="G125" i="31" s="1"/>
  <c r="G219" i="31" s="1"/>
  <c r="G313" i="31" s="1"/>
  <c r="G407" i="31" s="1"/>
  <c r="G501" i="31" s="1"/>
  <c r="G595" i="31" s="1"/>
  <c r="G689" i="31" s="1"/>
  <c r="G783" i="31" s="1"/>
  <c r="G877" i="31" s="1"/>
  <c r="G971" i="31" s="1"/>
  <c r="G32" i="31"/>
  <c r="G126" i="31" s="1"/>
  <c r="G220" i="31" s="1"/>
  <c r="G314" i="31" s="1"/>
  <c r="G408" i="31" s="1"/>
  <c r="G502" i="31" s="1"/>
  <c r="G596" i="31" s="1"/>
  <c r="G690" i="31" s="1"/>
  <c r="G784" i="31" s="1"/>
  <c r="G878" i="31" s="1"/>
  <c r="G972" i="31" s="1"/>
  <c r="G33" i="31"/>
  <c r="G127" i="31" s="1"/>
  <c r="G221" i="31" s="1"/>
  <c r="G315" i="31" s="1"/>
  <c r="G409" i="31" s="1"/>
  <c r="G503" i="31" s="1"/>
  <c r="G597" i="31" s="1"/>
  <c r="G691" i="31" s="1"/>
  <c r="G785" i="31" s="1"/>
  <c r="G879" i="31" s="1"/>
  <c r="G973" i="31" s="1"/>
  <c r="G34" i="31"/>
  <c r="G128" i="31" s="1"/>
  <c r="G222" i="31" s="1"/>
  <c r="G316" i="31" s="1"/>
  <c r="G410" i="31" s="1"/>
  <c r="G504" i="31" s="1"/>
  <c r="G598" i="31" s="1"/>
  <c r="G692" i="31" s="1"/>
  <c r="G786" i="31" s="1"/>
  <c r="G880" i="31" s="1"/>
  <c r="G974" i="31" s="1"/>
  <c r="G35" i="31"/>
  <c r="G129" i="31" s="1"/>
  <c r="G223" i="31" s="1"/>
  <c r="G317" i="31" s="1"/>
  <c r="G411" i="31" s="1"/>
  <c r="G505" i="31" s="1"/>
  <c r="G599" i="31" s="1"/>
  <c r="G693" i="31" s="1"/>
  <c r="G787" i="31" s="1"/>
  <c r="G881" i="31" s="1"/>
  <c r="G975" i="31" s="1"/>
  <c r="G36" i="31"/>
  <c r="G130" i="31" s="1"/>
  <c r="G224" i="31" s="1"/>
  <c r="G318" i="31" s="1"/>
  <c r="G412" i="31" s="1"/>
  <c r="G506" i="31" s="1"/>
  <c r="G600" i="31" s="1"/>
  <c r="G694" i="31" s="1"/>
  <c r="G788" i="31" s="1"/>
  <c r="G882" i="31" s="1"/>
  <c r="G976" i="31" s="1"/>
  <c r="G37" i="31"/>
  <c r="G131" i="31" s="1"/>
  <c r="G225" i="31" s="1"/>
  <c r="G319" i="31" s="1"/>
  <c r="G413" i="31" s="1"/>
  <c r="G507" i="31" s="1"/>
  <c r="G601" i="31" s="1"/>
  <c r="G695" i="31" s="1"/>
  <c r="G789" i="31" s="1"/>
  <c r="G883" i="31" s="1"/>
  <c r="G977" i="31" s="1"/>
  <c r="G38" i="31"/>
  <c r="G132" i="31" s="1"/>
  <c r="G226" i="31" s="1"/>
  <c r="G320" i="31" s="1"/>
  <c r="G414" i="31" s="1"/>
  <c r="G508" i="31" s="1"/>
  <c r="G602" i="31" s="1"/>
  <c r="G696" i="31" s="1"/>
  <c r="G790" i="31" s="1"/>
  <c r="G884" i="31" s="1"/>
  <c r="G978" i="31" s="1"/>
  <c r="G39" i="31"/>
  <c r="G133" i="31" s="1"/>
  <c r="G227" i="31" s="1"/>
  <c r="G321" i="31" s="1"/>
  <c r="G415" i="31" s="1"/>
  <c r="G509" i="31" s="1"/>
  <c r="G603" i="31" s="1"/>
  <c r="G697" i="31" s="1"/>
  <c r="G791" i="31" s="1"/>
  <c r="G885" i="31" s="1"/>
  <c r="G979" i="31" s="1"/>
  <c r="G40" i="31"/>
  <c r="G134" i="31" s="1"/>
  <c r="G228" i="31" s="1"/>
  <c r="G322" i="31" s="1"/>
  <c r="G416" i="31" s="1"/>
  <c r="G510" i="31" s="1"/>
  <c r="G604" i="31" s="1"/>
  <c r="G698" i="31" s="1"/>
  <c r="G792" i="31" s="1"/>
  <c r="G886" i="31" s="1"/>
  <c r="G980" i="31" s="1"/>
  <c r="G41" i="31"/>
  <c r="G135" i="31" s="1"/>
  <c r="G229" i="31" s="1"/>
  <c r="G323" i="31" s="1"/>
  <c r="G417" i="31" s="1"/>
  <c r="G511" i="31" s="1"/>
  <c r="G605" i="31" s="1"/>
  <c r="G699" i="31" s="1"/>
  <c r="G793" i="31" s="1"/>
  <c r="G887" i="31" s="1"/>
  <c r="G981" i="31" s="1"/>
  <c r="G42" i="31"/>
  <c r="G136" i="31" s="1"/>
  <c r="G230" i="31" s="1"/>
  <c r="G324" i="31" s="1"/>
  <c r="G418" i="31" s="1"/>
  <c r="G512" i="31" s="1"/>
  <c r="G606" i="31" s="1"/>
  <c r="G700" i="31" s="1"/>
  <c r="G794" i="31" s="1"/>
  <c r="G888" i="31" s="1"/>
  <c r="G982" i="31" s="1"/>
  <c r="G43" i="31"/>
  <c r="G137" i="31" s="1"/>
  <c r="G231" i="31" s="1"/>
  <c r="G325" i="31" s="1"/>
  <c r="G419" i="31" s="1"/>
  <c r="G513" i="31" s="1"/>
  <c r="G607" i="31" s="1"/>
  <c r="G701" i="31" s="1"/>
  <c r="G795" i="31" s="1"/>
  <c r="G889" i="31" s="1"/>
  <c r="G983" i="31" s="1"/>
  <c r="G44" i="31"/>
  <c r="G138" i="31" s="1"/>
  <c r="G232" i="31" s="1"/>
  <c r="G326" i="31" s="1"/>
  <c r="G420" i="31" s="1"/>
  <c r="G514" i="31" s="1"/>
  <c r="G608" i="31" s="1"/>
  <c r="G702" i="31" s="1"/>
  <c r="G796" i="31" s="1"/>
  <c r="G890" i="31" s="1"/>
  <c r="G984" i="31" s="1"/>
  <c r="G45" i="31"/>
  <c r="G139" i="31" s="1"/>
  <c r="G233" i="31" s="1"/>
  <c r="G327" i="31" s="1"/>
  <c r="G421" i="31" s="1"/>
  <c r="G515" i="31" s="1"/>
  <c r="G609" i="31" s="1"/>
  <c r="G703" i="31" s="1"/>
  <c r="G797" i="31" s="1"/>
  <c r="G891" i="31" s="1"/>
  <c r="G985" i="31" s="1"/>
  <c r="G46" i="31"/>
  <c r="G140" i="31" s="1"/>
  <c r="G234" i="31" s="1"/>
  <c r="G328" i="31" s="1"/>
  <c r="G422" i="31" s="1"/>
  <c r="G516" i="31" s="1"/>
  <c r="G610" i="31" s="1"/>
  <c r="G704" i="31" s="1"/>
  <c r="G798" i="31" s="1"/>
  <c r="G892" i="31" s="1"/>
  <c r="G986" i="31" s="1"/>
  <c r="G47" i="31"/>
  <c r="G141" i="31" s="1"/>
  <c r="G235" i="31" s="1"/>
  <c r="G329" i="31" s="1"/>
  <c r="G423" i="31" s="1"/>
  <c r="G517" i="31" s="1"/>
  <c r="G611" i="31" s="1"/>
  <c r="G705" i="31" s="1"/>
  <c r="G799" i="31" s="1"/>
  <c r="G893" i="31" s="1"/>
  <c r="G987" i="31" s="1"/>
  <c r="G48" i="31"/>
  <c r="G142" i="31" s="1"/>
  <c r="G236" i="31" s="1"/>
  <c r="G330" i="31" s="1"/>
  <c r="G424" i="31" s="1"/>
  <c r="G518" i="31" s="1"/>
  <c r="G612" i="31" s="1"/>
  <c r="G706" i="31" s="1"/>
  <c r="G800" i="31" s="1"/>
  <c r="G894" i="31" s="1"/>
  <c r="G988" i="31" s="1"/>
  <c r="G49" i="31"/>
  <c r="G143" i="31" s="1"/>
  <c r="G237" i="31" s="1"/>
  <c r="G331" i="31" s="1"/>
  <c r="G425" i="31" s="1"/>
  <c r="G519" i="31" s="1"/>
  <c r="G613" i="31" s="1"/>
  <c r="G707" i="31" s="1"/>
  <c r="G801" i="31" s="1"/>
  <c r="G895" i="31" s="1"/>
  <c r="G989" i="31" s="1"/>
  <c r="G50" i="31"/>
  <c r="G144" i="31" s="1"/>
  <c r="G238" i="31" s="1"/>
  <c r="G332" i="31" s="1"/>
  <c r="G426" i="31" s="1"/>
  <c r="G520" i="31" s="1"/>
  <c r="G614" i="31" s="1"/>
  <c r="G708" i="31" s="1"/>
  <c r="G802" i="31" s="1"/>
  <c r="G896" i="31" s="1"/>
  <c r="G990" i="31" s="1"/>
  <c r="G51" i="31"/>
  <c r="G145" i="31" s="1"/>
  <c r="G239" i="31" s="1"/>
  <c r="G333" i="31" s="1"/>
  <c r="G427" i="31" s="1"/>
  <c r="G521" i="31" s="1"/>
  <c r="G615" i="31" s="1"/>
  <c r="G709" i="31" s="1"/>
  <c r="G803" i="31" s="1"/>
  <c r="G897" i="31" s="1"/>
  <c r="G991" i="31" s="1"/>
  <c r="G52" i="31"/>
  <c r="G146" i="31" s="1"/>
  <c r="G240" i="31" s="1"/>
  <c r="G334" i="31" s="1"/>
  <c r="G428" i="31" s="1"/>
  <c r="G522" i="31" s="1"/>
  <c r="G616" i="31" s="1"/>
  <c r="G710" i="31" s="1"/>
  <c r="G804" i="31" s="1"/>
  <c r="G898" i="31" s="1"/>
  <c r="G992" i="31" s="1"/>
  <c r="G53" i="31"/>
  <c r="G147" i="31" s="1"/>
  <c r="G241" i="31" s="1"/>
  <c r="G335" i="31" s="1"/>
  <c r="G429" i="31" s="1"/>
  <c r="G523" i="31" s="1"/>
  <c r="G617" i="31" s="1"/>
  <c r="G711" i="31" s="1"/>
  <c r="G805" i="31" s="1"/>
  <c r="G899" i="31" s="1"/>
  <c r="G993" i="31" s="1"/>
  <c r="G54" i="31"/>
  <c r="G148" i="31" s="1"/>
  <c r="G242" i="31" s="1"/>
  <c r="G336" i="31" s="1"/>
  <c r="G430" i="31" s="1"/>
  <c r="G524" i="31" s="1"/>
  <c r="G618" i="31" s="1"/>
  <c r="G712" i="31" s="1"/>
  <c r="G806" i="31" s="1"/>
  <c r="G900" i="31" s="1"/>
  <c r="G994" i="31" s="1"/>
  <c r="G55" i="31"/>
  <c r="G149" i="31" s="1"/>
  <c r="G243" i="31" s="1"/>
  <c r="G337" i="31" s="1"/>
  <c r="G431" i="31" s="1"/>
  <c r="G525" i="31" s="1"/>
  <c r="G619" i="31" s="1"/>
  <c r="G713" i="31" s="1"/>
  <c r="G807" i="31" s="1"/>
  <c r="G901" i="31" s="1"/>
  <c r="G995" i="31" s="1"/>
  <c r="G56" i="31"/>
  <c r="G150" i="31" s="1"/>
  <c r="G244" i="31" s="1"/>
  <c r="G338" i="31" s="1"/>
  <c r="G432" i="31" s="1"/>
  <c r="G526" i="31" s="1"/>
  <c r="G620" i="31" s="1"/>
  <c r="G714" i="31" s="1"/>
  <c r="G808" i="31" s="1"/>
  <c r="G902" i="31" s="1"/>
  <c r="G996" i="31" s="1"/>
  <c r="G57" i="31"/>
  <c r="G151" i="31" s="1"/>
  <c r="G245" i="31" s="1"/>
  <c r="G339" i="31" s="1"/>
  <c r="G433" i="31" s="1"/>
  <c r="G527" i="31" s="1"/>
  <c r="G621" i="31" s="1"/>
  <c r="G715" i="31" s="1"/>
  <c r="G809" i="31" s="1"/>
  <c r="G903" i="31" s="1"/>
  <c r="G997" i="31" s="1"/>
  <c r="G58" i="31"/>
  <c r="G152" i="31" s="1"/>
  <c r="G246" i="31" s="1"/>
  <c r="G340" i="31" s="1"/>
  <c r="G434" i="31" s="1"/>
  <c r="G528" i="31" s="1"/>
  <c r="G622" i="31" s="1"/>
  <c r="G716" i="31" s="1"/>
  <c r="G810" i="31" s="1"/>
  <c r="G904" i="31" s="1"/>
  <c r="G998" i="31" s="1"/>
  <c r="G59" i="31"/>
  <c r="G153" i="31" s="1"/>
  <c r="G247" i="31" s="1"/>
  <c r="G341" i="31" s="1"/>
  <c r="G435" i="31" s="1"/>
  <c r="G529" i="31" s="1"/>
  <c r="G623" i="31" s="1"/>
  <c r="G717" i="31" s="1"/>
  <c r="G811" i="31" s="1"/>
  <c r="G905" i="31" s="1"/>
  <c r="G999" i="31" s="1"/>
  <c r="G60" i="31"/>
  <c r="G154" i="31" s="1"/>
  <c r="G248" i="31" s="1"/>
  <c r="G342" i="31" s="1"/>
  <c r="G436" i="31" s="1"/>
  <c r="G530" i="31" s="1"/>
  <c r="G624" i="31" s="1"/>
  <c r="G718" i="31" s="1"/>
  <c r="G812" i="31" s="1"/>
  <c r="G906" i="31" s="1"/>
  <c r="G1000" i="31" s="1"/>
  <c r="G61" i="31"/>
  <c r="G155" i="31" s="1"/>
  <c r="G249" i="31" s="1"/>
  <c r="G343" i="31" s="1"/>
  <c r="G437" i="31" s="1"/>
  <c r="G531" i="31" s="1"/>
  <c r="G625" i="31" s="1"/>
  <c r="G719" i="31" s="1"/>
  <c r="G813" i="31" s="1"/>
  <c r="G907" i="31" s="1"/>
  <c r="G1001" i="31" s="1"/>
  <c r="G62" i="31"/>
  <c r="G156" i="31" s="1"/>
  <c r="G250" i="31" s="1"/>
  <c r="G344" i="31" s="1"/>
  <c r="G438" i="31" s="1"/>
  <c r="G532" i="31" s="1"/>
  <c r="G626" i="31" s="1"/>
  <c r="G720" i="31" s="1"/>
  <c r="G814" i="31" s="1"/>
  <c r="G908" i="31" s="1"/>
  <c r="G1002" i="31" s="1"/>
  <c r="G63" i="31"/>
  <c r="G157" i="31" s="1"/>
  <c r="G251" i="31" s="1"/>
  <c r="G345" i="31" s="1"/>
  <c r="G439" i="31" s="1"/>
  <c r="G533" i="31" s="1"/>
  <c r="G627" i="31" s="1"/>
  <c r="G721" i="31" s="1"/>
  <c r="G815" i="31" s="1"/>
  <c r="G909" i="31" s="1"/>
  <c r="G1003" i="31" s="1"/>
  <c r="G64" i="31"/>
  <c r="G158" i="31" s="1"/>
  <c r="G252" i="31" s="1"/>
  <c r="G346" i="31" s="1"/>
  <c r="G440" i="31" s="1"/>
  <c r="G534" i="31" s="1"/>
  <c r="G628" i="31" s="1"/>
  <c r="G722" i="31" s="1"/>
  <c r="G816" i="31" s="1"/>
  <c r="G910" i="31" s="1"/>
  <c r="G1004" i="31" s="1"/>
  <c r="G65" i="31"/>
  <c r="G159" i="31" s="1"/>
  <c r="G253" i="31" s="1"/>
  <c r="G347" i="31" s="1"/>
  <c r="G441" i="31" s="1"/>
  <c r="G535" i="31" s="1"/>
  <c r="G629" i="31" s="1"/>
  <c r="G723" i="31" s="1"/>
  <c r="G817" i="31" s="1"/>
  <c r="G911" i="31" s="1"/>
  <c r="G1005" i="31" s="1"/>
  <c r="G66" i="31"/>
  <c r="G160" i="31" s="1"/>
  <c r="G254" i="31" s="1"/>
  <c r="G348" i="31" s="1"/>
  <c r="G442" i="31" s="1"/>
  <c r="G536" i="31" s="1"/>
  <c r="G630" i="31" s="1"/>
  <c r="G724" i="31" s="1"/>
  <c r="G818" i="31" s="1"/>
  <c r="G912" i="31" s="1"/>
  <c r="G1006" i="31" s="1"/>
  <c r="G67" i="31"/>
  <c r="G161" i="31" s="1"/>
  <c r="G255" i="31" s="1"/>
  <c r="G349" i="31" s="1"/>
  <c r="G443" i="31" s="1"/>
  <c r="G537" i="31" s="1"/>
  <c r="G631" i="31" s="1"/>
  <c r="G725" i="31" s="1"/>
  <c r="G819" i="31" s="1"/>
  <c r="G913" i="31" s="1"/>
  <c r="G1007" i="31" s="1"/>
  <c r="G68" i="31"/>
  <c r="G162" i="31" s="1"/>
  <c r="G256" i="31" s="1"/>
  <c r="G350" i="31" s="1"/>
  <c r="G444" i="31" s="1"/>
  <c r="G538" i="31" s="1"/>
  <c r="G632" i="31" s="1"/>
  <c r="G726" i="31" s="1"/>
  <c r="G820" i="31" s="1"/>
  <c r="G914" i="31" s="1"/>
  <c r="G1008" i="31" s="1"/>
  <c r="G69" i="31"/>
  <c r="G163" i="31" s="1"/>
  <c r="G257" i="31" s="1"/>
  <c r="G351" i="31" s="1"/>
  <c r="G445" i="31" s="1"/>
  <c r="G539" i="31" s="1"/>
  <c r="G633" i="31" s="1"/>
  <c r="G727" i="31" s="1"/>
  <c r="G821" i="31" s="1"/>
  <c r="G915" i="31" s="1"/>
  <c r="G1009" i="31" s="1"/>
  <c r="G70" i="31"/>
  <c r="G164" i="31" s="1"/>
  <c r="G258" i="31" s="1"/>
  <c r="G352" i="31" s="1"/>
  <c r="G446" i="31" s="1"/>
  <c r="G540" i="31" s="1"/>
  <c r="G634" i="31" s="1"/>
  <c r="G728" i="31" s="1"/>
  <c r="G822" i="31" s="1"/>
  <c r="G916" i="31" s="1"/>
  <c r="G1010" i="31" s="1"/>
  <c r="G71" i="31"/>
  <c r="G165" i="31" s="1"/>
  <c r="G259" i="31" s="1"/>
  <c r="G353" i="31" s="1"/>
  <c r="G447" i="31" s="1"/>
  <c r="G541" i="31" s="1"/>
  <c r="G635" i="31" s="1"/>
  <c r="G729" i="31" s="1"/>
  <c r="G823" i="31" s="1"/>
  <c r="G917" i="31" s="1"/>
  <c r="G1011" i="31" s="1"/>
  <c r="G72" i="31"/>
  <c r="G166" i="31" s="1"/>
  <c r="G260" i="31" s="1"/>
  <c r="G354" i="31" s="1"/>
  <c r="G448" i="31" s="1"/>
  <c r="G542" i="31" s="1"/>
  <c r="G636" i="31" s="1"/>
  <c r="G730" i="31" s="1"/>
  <c r="G824" i="31" s="1"/>
  <c r="G918" i="31" s="1"/>
  <c r="G1012" i="31" s="1"/>
  <c r="G73" i="31"/>
  <c r="G167" i="31" s="1"/>
  <c r="G261" i="31" s="1"/>
  <c r="G355" i="31" s="1"/>
  <c r="G449" i="31" s="1"/>
  <c r="G543" i="31" s="1"/>
  <c r="G637" i="31" s="1"/>
  <c r="G731" i="31" s="1"/>
  <c r="G825" i="31" s="1"/>
  <c r="G919" i="31" s="1"/>
  <c r="G1013" i="31" s="1"/>
  <c r="G74" i="31"/>
  <c r="G168" i="31" s="1"/>
  <c r="G262" i="31" s="1"/>
  <c r="G356" i="31" s="1"/>
  <c r="G450" i="31" s="1"/>
  <c r="G544" i="31" s="1"/>
  <c r="G638" i="31" s="1"/>
  <c r="G732" i="31" s="1"/>
  <c r="G826" i="31" s="1"/>
  <c r="G920" i="31" s="1"/>
  <c r="G1014" i="31" s="1"/>
  <c r="G75" i="31"/>
  <c r="G169" i="31" s="1"/>
  <c r="G263" i="31" s="1"/>
  <c r="G357" i="31" s="1"/>
  <c r="G451" i="31" s="1"/>
  <c r="G545" i="31" s="1"/>
  <c r="G639" i="31" s="1"/>
  <c r="G733" i="31" s="1"/>
  <c r="G827" i="31" s="1"/>
  <c r="G921" i="31" s="1"/>
  <c r="G1015" i="31" s="1"/>
  <c r="G76" i="31"/>
  <c r="G170" i="31" s="1"/>
  <c r="G264" i="31" s="1"/>
  <c r="G358" i="31" s="1"/>
  <c r="G452" i="31" s="1"/>
  <c r="G546" i="31" s="1"/>
  <c r="G640" i="31" s="1"/>
  <c r="G734" i="31" s="1"/>
  <c r="G828" i="31" s="1"/>
  <c r="G922" i="31" s="1"/>
  <c r="G1016" i="31" s="1"/>
  <c r="G77" i="31"/>
  <c r="G171" i="31" s="1"/>
  <c r="G265" i="31" s="1"/>
  <c r="G359" i="31" s="1"/>
  <c r="G453" i="31" s="1"/>
  <c r="G547" i="31" s="1"/>
  <c r="G641" i="31" s="1"/>
  <c r="G735" i="31" s="1"/>
  <c r="G829" i="31" s="1"/>
  <c r="G923" i="31" s="1"/>
  <c r="G1017" i="31" s="1"/>
  <c r="G78" i="31"/>
  <c r="G172" i="31" s="1"/>
  <c r="G266" i="31" s="1"/>
  <c r="G360" i="31" s="1"/>
  <c r="G454" i="31" s="1"/>
  <c r="G548" i="31" s="1"/>
  <c r="G642" i="31" s="1"/>
  <c r="G736" i="31" s="1"/>
  <c r="G830" i="31" s="1"/>
  <c r="G924" i="31" s="1"/>
  <c r="G1018" i="31" s="1"/>
  <c r="G79" i="31"/>
  <c r="G173" i="31" s="1"/>
  <c r="G267" i="31" s="1"/>
  <c r="G361" i="31" s="1"/>
  <c r="G455" i="31" s="1"/>
  <c r="G549" i="31" s="1"/>
  <c r="G643" i="31" s="1"/>
  <c r="G737" i="31" s="1"/>
  <c r="G831" i="31" s="1"/>
  <c r="G925" i="31" s="1"/>
  <c r="G1019" i="31" s="1"/>
  <c r="G80" i="31"/>
  <c r="G174" i="31" s="1"/>
  <c r="G268" i="31" s="1"/>
  <c r="G362" i="31" s="1"/>
  <c r="G456" i="31" s="1"/>
  <c r="G550" i="31" s="1"/>
  <c r="G644" i="31" s="1"/>
  <c r="G738" i="31" s="1"/>
  <c r="G832" i="31" s="1"/>
  <c r="G926" i="31" s="1"/>
  <c r="G1020" i="31" s="1"/>
  <c r="G81" i="31"/>
  <c r="G175" i="31" s="1"/>
  <c r="G269" i="31" s="1"/>
  <c r="G363" i="31" s="1"/>
  <c r="G457" i="31" s="1"/>
  <c r="G551" i="31" s="1"/>
  <c r="G645" i="31" s="1"/>
  <c r="G739" i="31" s="1"/>
  <c r="G833" i="31" s="1"/>
  <c r="G927" i="31" s="1"/>
  <c r="G1021" i="31" s="1"/>
  <c r="G82" i="31"/>
  <c r="G176" i="31" s="1"/>
  <c r="G270" i="31" s="1"/>
  <c r="G364" i="31" s="1"/>
  <c r="G458" i="31" s="1"/>
  <c r="G552" i="31" s="1"/>
  <c r="G646" i="31" s="1"/>
  <c r="G740" i="31" s="1"/>
  <c r="G834" i="31" s="1"/>
  <c r="G928" i="31" s="1"/>
  <c r="G1022" i="31" s="1"/>
  <c r="G83" i="31"/>
  <c r="G177" i="31" s="1"/>
  <c r="G271" i="31" s="1"/>
  <c r="G365" i="31" s="1"/>
  <c r="G459" i="31" s="1"/>
  <c r="G553" i="31" s="1"/>
  <c r="G647" i="31" s="1"/>
  <c r="G741" i="31" s="1"/>
  <c r="G835" i="31" s="1"/>
  <c r="G929" i="31" s="1"/>
  <c r="G1023" i="31" s="1"/>
  <c r="G84" i="31"/>
  <c r="G178" i="31" s="1"/>
  <c r="G272" i="31" s="1"/>
  <c r="G366" i="31" s="1"/>
  <c r="G460" i="31" s="1"/>
  <c r="G554" i="31" s="1"/>
  <c r="G648" i="31" s="1"/>
  <c r="G742" i="31" s="1"/>
  <c r="G836" i="31" s="1"/>
  <c r="G930" i="31" s="1"/>
  <c r="G1024" i="31" s="1"/>
  <c r="G85" i="31"/>
  <c r="G179" i="31" s="1"/>
  <c r="G273" i="31" s="1"/>
  <c r="G367" i="31" s="1"/>
  <c r="G461" i="31" s="1"/>
  <c r="G555" i="31" s="1"/>
  <c r="G649" i="31" s="1"/>
  <c r="G743" i="31" s="1"/>
  <c r="G837" i="31" s="1"/>
  <c r="G931" i="31" s="1"/>
  <c r="G1025" i="31" s="1"/>
  <c r="G86" i="31"/>
  <c r="G180" i="31" s="1"/>
  <c r="G274" i="31" s="1"/>
  <c r="G368" i="31" s="1"/>
  <c r="G462" i="31" s="1"/>
  <c r="G556" i="31" s="1"/>
  <c r="G650" i="31" s="1"/>
  <c r="G744" i="31" s="1"/>
  <c r="G838" i="31" s="1"/>
  <c r="G932" i="31" s="1"/>
  <c r="G1026" i="31" s="1"/>
  <c r="G87" i="31"/>
  <c r="G181" i="31" s="1"/>
  <c r="G275" i="31" s="1"/>
  <c r="G369" i="31" s="1"/>
  <c r="G463" i="31" s="1"/>
  <c r="G557" i="31" s="1"/>
  <c r="G651" i="31" s="1"/>
  <c r="G745" i="31" s="1"/>
  <c r="G839" i="31" s="1"/>
  <c r="G933" i="31" s="1"/>
  <c r="G1027" i="31" s="1"/>
  <c r="G88" i="31"/>
  <c r="G182" i="31" s="1"/>
  <c r="G276" i="31" s="1"/>
  <c r="G370" i="31" s="1"/>
  <c r="G464" i="31" s="1"/>
  <c r="G558" i="31" s="1"/>
  <c r="G652" i="31" s="1"/>
  <c r="G746" i="31" s="1"/>
  <c r="G840" i="31" s="1"/>
  <c r="G934" i="31" s="1"/>
  <c r="G1028" i="31" s="1"/>
  <c r="G89" i="31"/>
  <c r="G183" i="31" s="1"/>
  <c r="G277" i="31" s="1"/>
  <c r="G371" i="31" s="1"/>
  <c r="G465" i="31" s="1"/>
  <c r="G559" i="31" s="1"/>
  <c r="G653" i="31" s="1"/>
  <c r="G747" i="31" s="1"/>
  <c r="G841" i="31" s="1"/>
  <c r="G935" i="31" s="1"/>
  <c r="G1029" i="31" s="1"/>
  <c r="G90" i="31"/>
  <c r="G184" i="31" s="1"/>
  <c r="G278" i="31" s="1"/>
  <c r="G372" i="31" s="1"/>
  <c r="G466" i="31" s="1"/>
  <c r="G560" i="31" s="1"/>
  <c r="G654" i="31" s="1"/>
  <c r="G748" i="31" s="1"/>
  <c r="G842" i="31" s="1"/>
  <c r="G936" i="31" s="1"/>
  <c r="G1030" i="31" s="1"/>
  <c r="G91" i="31"/>
  <c r="G185" i="31" s="1"/>
  <c r="G279" i="31" s="1"/>
  <c r="G373" i="31" s="1"/>
  <c r="G467" i="31" s="1"/>
  <c r="G561" i="31" s="1"/>
  <c r="G655" i="31" s="1"/>
  <c r="G749" i="31" s="1"/>
  <c r="G843" i="31" s="1"/>
  <c r="G937" i="31" s="1"/>
  <c r="G1031" i="31" s="1"/>
  <c r="G92" i="31"/>
  <c r="G186" i="31" s="1"/>
  <c r="G280" i="31" s="1"/>
  <c r="G374" i="31" s="1"/>
  <c r="G468" i="31" s="1"/>
  <c r="G562" i="31" s="1"/>
  <c r="G656" i="31" s="1"/>
  <c r="G750" i="31" s="1"/>
  <c r="G844" i="31" s="1"/>
  <c r="G938" i="31" s="1"/>
  <c r="G1032" i="31" s="1"/>
  <c r="G93" i="31"/>
  <c r="G187" i="31" s="1"/>
  <c r="G281" i="31" s="1"/>
  <c r="G375" i="31" s="1"/>
  <c r="G469" i="31" s="1"/>
  <c r="G563" i="31" s="1"/>
  <c r="G657" i="31" s="1"/>
  <c r="G751" i="31" s="1"/>
  <c r="G845" i="31" s="1"/>
  <c r="G939" i="31" s="1"/>
  <c r="G1033" i="31" s="1"/>
  <c r="G94" i="31"/>
  <c r="G188" i="31" s="1"/>
  <c r="G282" i="31" s="1"/>
  <c r="G376" i="31" s="1"/>
  <c r="G470" i="31" s="1"/>
  <c r="G564" i="31" s="1"/>
  <c r="G658" i="31" s="1"/>
  <c r="G752" i="31" s="1"/>
  <c r="G846" i="31" s="1"/>
  <c r="G940" i="31" s="1"/>
  <c r="G1034" i="31" s="1"/>
  <c r="G95" i="31"/>
  <c r="G189" i="31" s="1"/>
  <c r="G283" i="31" s="1"/>
  <c r="G377" i="31" s="1"/>
  <c r="G471" i="31" s="1"/>
  <c r="G565" i="31" s="1"/>
  <c r="G659" i="31" s="1"/>
  <c r="G753" i="31" s="1"/>
  <c r="G847" i="31" s="1"/>
  <c r="G941" i="31" s="1"/>
  <c r="G1035" i="31" s="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183" i="31" l="1"/>
  <c r="F676" i="2"/>
  <c r="F171" i="31"/>
  <c r="F664" i="2"/>
  <c r="F135" i="31"/>
  <c r="F628" i="2"/>
  <c r="F186" i="31"/>
  <c r="F679" i="2"/>
  <c r="F182" i="31"/>
  <c r="F675" i="2"/>
  <c r="F178" i="31"/>
  <c r="F671" i="2"/>
  <c r="F174" i="31"/>
  <c r="F667" i="2"/>
  <c r="F170" i="31"/>
  <c r="F663" i="2"/>
  <c r="F166" i="31"/>
  <c r="F659" i="2"/>
  <c r="F162" i="31"/>
  <c r="F655" i="2"/>
  <c r="F158" i="31"/>
  <c r="F651" i="2"/>
  <c r="F154" i="31"/>
  <c r="F647" i="2"/>
  <c r="F150" i="31"/>
  <c r="F643" i="2"/>
  <c r="F146" i="31"/>
  <c r="F639" i="2"/>
  <c r="F142" i="31"/>
  <c r="F635" i="2"/>
  <c r="F138" i="31"/>
  <c r="F631" i="2"/>
  <c r="F134" i="31"/>
  <c r="F627" i="2"/>
  <c r="F130" i="31"/>
  <c r="F623" i="2"/>
  <c r="F126" i="31"/>
  <c r="F619" i="2"/>
  <c r="F122" i="31"/>
  <c r="F615" i="2"/>
  <c r="F118" i="31"/>
  <c r="F611" i="2"/>
  <c r="F114" i="31"/>
  <c r="F607" i="2"/>
  <c r="F110" i="31"/>
  <c r="F603" i="2"/>
  <c r="F106" i="31"/>
  <c r="F599" i="2"/>
  <c r="F102" i="31"/>
  <c r="F595" i="2"/>
  <c r="F98" i="31"/>
  <c r="F591" i="2"/>
  <c r="F187" i="31"/>
  <c r="F680" i="2"/>
  <c r="F179" i="31"/>
  <c r="F672" i="2"/>
  <c r="F175" i="31"/>
  <c r="F668" i="2"/>
  <c r="F163" i="31"/>
  <c r="F656" i="2"/>
  <c r="F139" i="31"/>
  <c r="F632" i="2"/>
  <c r="F123" i="31"/>
  <c r="F616" i="2"/>
  <c r="F111" i="31"/>
  <c r="F604" i="2"/>
  <c r="F189" i="31"/>
  <c r="F682" i="2"/>
  <c r="F185" i="31"/>
  <c r="F678" i="2"/>
  <c r="F181" i="31"/>
  <c r="F674" i="2"/>
  <c r="F177" i="31"/>
  <c r="F670" i="2"/>
  <c r="F169" i="31"/>
  <c r="F662" i="2"/>
  <c r="F165" i="31"/>
  <c r="F658" i="2"/>
  <c r="F161" i="31"/>
  <c r="F654" i="2"/>
  <c r="F157" i="31"/>
  <c r="F650" i="2"/>
  <c r="F153" i="31"/>
  <c r="F646" i="2"/>
  <c r="F149" i="31"/>
  <c r="F642" i="2"/>
  <c r="F145" i="31"/>
  <c r="F638" i="2"/>
  <c r="F141" i="31"/>
  <c r="F634" i="2"/>
  <c r="F137" i="31"/>
  <c r="F630" i="2"/>
  <c r="F133" i="31"/>
  <c r="F626" i="2"/>
  <c r="F129" i="31"/>
  <c r="F622" i="2"/>
  <c r="F125" i="31"/>
  <c r="F618" i="2"/>
  <c r="F121" i="31"/>
  <c r="F614" i="2"/>
  <c r="F117" i="31"/>
  <c r="F610" i="2"/>
  <c r="F113" i="31"/>
  <c r="F606" i="2"/>
  <c r="F109" i="31"/>
  <c r="F602" i="2"/>
  <c r="F105" i="31"/>
  <c r="F598" i="2"/>
  <c r="F101" i="31"/>
  <c r="F594" i="2"/>
  <c r="F97" i="31"/>
  <c r="F590" i="2"/>
  <c r="F167" i="31"/>
  <c r="F660" i="2"/>
  <c r="F159" i="31"/>
  <c r="F652" i="2"/>
  <c r="F155" i="31"/>
  <c r="F648" i="2"/>
  <c r="F151" i="31"/>
  <c r="F644" i="2"/>
  <c r="F147" i="31"/>
  <c r="F640" i="2"/>
  <c r="F143" i="31"/>
  <c r="F636" i="2"/>
  <c r="F131" i="31"/>
  <c r="F624" i="2"/>
  <c r="F127" i="31"/>
  <c r="F620" i="2"/>
  <c r="F119" i="31"/>
  <c r="F612" i="2"/>
  <c r="F115" i="31"/>
  <c r="F608" i="2"/>
  <c r="F107" i="31"/>
  <c r="F600" i="2"/>
  <c r="F103" i="31"/>
  <c r="F596" i="2"/>
  <c r="F99" i="31"/>
  <c r="F592" i="2"/>
  <c r="F173" i="31"/>
  <c r="F666" i="2"/>
  <c r="F188" i="31"/>
  <c r="F681" i="2"/>
  <c r="F184" i="31"/>
  <c r="F677" i="2"/>
  <c r="F180" i="31"/>
  <c r="F673" i="2"/>
  <c r="F176" i="31"/>
  <c r="F669" i="2"/>
  <c r="F172" i="31"/>
  <c r="F665" i="2"/>
  <c r="F168" i="31"/>
  <c r="F661" i="2"/>
  <c r="F164" i="31"/>
  <c r="F657" i="2"/>
  <c r="F160" i="31"/>
  <c r="F653" i="2"/>
  <c r="F156" i="31"/>
  <c r="F649" i="2"/>
  <c r="F152" i="31"/>
  <c r="F645" i="2"/>
  <c r="F148" i="31"/>
  <c r="F641" i="2"/>
  <c r="F144" i="31"/>
  <c r="F637" i="2"/>
  <c r="F140" i="31"/>
  <c r="F633" i="2"/>
  <c r="F136" i="31"/>
  <c r="F629" i="2"/>
  <c r="F132" i="31"/>
  <c r="F625" i="2"/>
  <c r="F128" i="31"/>
  <c r="F621" i="2"/>
  <c r="F124" i="31"/>
  <c r="F617" i="2"/>
  <c r="F120" i="31"/>
  <c r="F613" i="2"/>
  <c r="F116" i="31"/>
  <c r="F609" i="2"/>
  <c r="F112" i="31"/>
  <c r="F605" i="2"/>
  <c r="F108" i="31"/>
  <c r="F601" i="2"/>
  <c r="F104" i="31"/>
  <c r="F597" i="2"/>
  <c r="F100" i="31"/>
  <c r="F593" i="2"/>
  <c r="E103" i="31"/>
  <c r="B103" i="31"/>
  <c r="E102" i="31"/>
  <c r="B102" i="31"/>
  <c r="E101" i="31"/>
  <c r="B101" i="31"/>
  <c r="G2" i="31"/>
  <c r="G96" i="31" s="1"/>
  <c r="G190" i="31" s="1"/>
  <c r="AC1056" i="31"/>
  <c r="AK1643" i="2" s="1"/>
  <c r="AB1056" i="31"/>
  <c r="Z1056" i="31"/>
  <c r="AH1643" i="2" s="1"/>
  <c r="AC1055" i="31"/>
  <c r="AK1642" i="2" s="1"/>
  <c r="AB1055" i="31"/>
  <c r="Z1055" i="31"/>
  <c r="AH1642" i="2" s="1"/>
  <c r="AC1054" i="31"/>
  <c r="AK1641" i="2" s="1"/>
  <c r="AB1054" i="31"/>
  <c r="Z1054" i="31"/>
  <c r="AH1641" i="2" s="1"/>
  <c r="AC1053" i="31"/>
  <c r="AK1640" i="2" s="1"/>
  <c r="AB1053" i="31"/>
  <c r="Z1053" i="31"/>
  <c r="AH1640" i="2" s="1"/>
  <c r="AC1052" i="31"/>
  <c r="AK1639" i="2" s="1"/>
  <c r="AB1052" i="31"/>
  <c r="Z1052" i="31"/>
  <c r="AH1639" i="2" s="1"/>
  <c r="AC1051" i="31"/>
  <c r="AK1638" i="2" s="1"/>
  <c r="AB1051" i="31"/>
  <c r="Z1051" i="31"/>
  <c r="AH1638" i="2" s="1"/>
  <c r="AC1050" i="31"/>
  <c r="AK1637" i="2" s="1"/>
  <c r="AB1050" i="31"/>
  <c r="Z1050" i="31"/>
  <c r="AH1637" i="2" s="1"/>
  <c r="AC1049" i="31"/>
  <c r="AK1636" i="2" s="1"/>
  <c r="AB1049" i="31"/>
  <c r="Z1049" i="31"/>
  <c r="AH1636" i="2" s="1"/>
  <c r="U148" i="39"/>
  <c r="U149" i="39"/>
  <c r="U150" i="39"/>
  <c r="U151" i="39"/>
  <c r="U152" i="39"/>
  <c r="U153" i="39"/>
  <c r="U154" i="39"/>
  <c r="U155" i="39"/>
  <c r="U156" i="39"/>
  <c r="U147" i="39"/>
  <c r="U137" i="39"/>
  <c r="U138" i="39"/>
  <c r="U139" i="39"/>
  <c r="U140" i="39"/>
  <c r="U141" i="39"/>
  <c r="U142" i="39"/>
  <c r="U143" i="39"/>
  <c r="U144" i="39"/>
  <c r="U145" i="39"/>
  <c r="U136" i="39"/>
  <c r="U126" i="39"/>
  <c r="U127" i="39"/>
  <c r="U128" i="39"/>
  <c r="U129" i="39"/>
  <c r="U130" i="39"/>
  <c r="U131" i="39"/>
  <c r="U132" i="39"/>
  <c r="U133" i="39"/>
  <c r="U134" i="39"/>
  <c r="U125" i="39"/>
  <c r="F126" i="39"/>
  <c r="F137" i="39" s="1"/>
  <c r="F148" i="39" s="1"/>
  <c r="F127" i="39"/>
  <c r="F138" i="39" s="1"/>
  <c r="F149" i="39" s="1"/>
  <c r="F128" i="39"/>
  <c r="F139" i="39" s="1"/>
  <c r="F150" i="39" s="1"/>
  <c r="F129" i="39"/>
  <c r="F140" i="39" s="1"/>
  <c r="F151" i="39" s="1"/>
  <c r="F130" i="39"/>
  <c r="F141" i="39" s="1"/>
  <c r="F152" i="39" s="1"/>
  <c r="F131" i="39"/>
  <c r="F142" i="39" s="1"/>
  <c r="F153" i="39" s="1"/>
  <c r="F132" i="39"/>
  <c r="F143" i="39" s="1"/>
  <c r="F154" i="39" s="1"/>
  <c r="F133" i="39"/>
  <c r="F144" i="39" s="1"/>
  <c r="F155" i="39" s="1"/>
  <c r="F134" i="39"/>
  <c r="F145" i="39" s="1"/>
  <c r="F156" i="39" s="1"/>
  <c r="F135" i="39"/>
  <c r="F146" i="39" s="1"/>
  <c r="F157" i="39" s="1"/>
  <c r="F125" i="39"/>
  <c r="F136" i="39" s="1"/>
  <c r="F147" i="39" s="1"/>
  <c r="C157" i="39"/>
  <c r="C156" i="39"/>
  <c r="C155" i="39"/>
  <c r="C154" i="39"/>
  <c r="C153" i="39"/>
  <c r="C152" i="39"/>
  <c r="C151" i="39"/>
  <c r="C150" i="39"/>
  <c r="C149" i="39"/>
  <c r="C148" i="39"/>
  <c r="C147" i="39"/>
  <c r="C146" i="39"/>
  <c r="C145" i="39"/>
  <c r="C144" i="39"/>
  <c r="C143" i="39"/>
  <c r="C142" i="39"/>
  <c r="C141" i="39"/>
  <c r="C140" i="39"/>
  <c r="C139" i="39"/>
  <c r="C138" i="39"/>
  <c r="C137" i="39"/>
  <c r="C136" i="39"/>
  <c r="C135" i="39"/>
  <c r="C134" i="39"/>
  <c r="C133" i="39"/>
  <c r="C132" i="39"/>
  <c r="C131" i="39"/>
  <c r="C130" i="39"/>
  <c r="C129" i="39"/>
  <c r="C128" i="39"/>
  <c r="C127" i="39"/>
  <c r="C126" i="39"/>
  <c r="C125" i="39"/>
  <c r="U157" i="39"/>
  <c r="U146" i="39"/>
  <c r="U135" i="39"/>
  <c r="E510" i="2"/>
  <c r="D510" i="2"/>
  <c r="C510" i="2"/>
  <c r="B510" i="2"/>
  <c r="E509" i="2"/>
  <c r="D509" i="2"/>
  <c r="C509" i="2"/>
  <c r="B509" i="2"/>
  <c r="E508" i="2"/>
  <c r="D508" i="2"/>
  <c r="C508" i="2"/>
  <c r="B508" i="2"/>
  <c r="K75" i="27"/>
  <c r="AK510" i="2" s="1"/>
  <c r="I75" i="27"/>
  <c r="AJ510" i="2" s="1"/>
  <c r="G75" i="27"/>
  <c r="AE510" i="2" s="1"/>
  <c r="F75" i="27"/>
  <c r="F510" i="2" s="1"/>
  <c r="K74" i="27"/>
  <c r="AK509" i="2" s="1"/>
  <c r="I74" i="27"/>
  <c r="AJ509" i="2" s="1"/>
  <c r="G74" i="27"/>
  <c r="AE509" i="2" s="1"/>
  <c r="F74" i="27"/>
  <c r="F509" i="2" s="1"/>
  <c r="K73" i="27"/>
  <c r="AK508" i="2" s="1"/>
  <c r="I73" i="27"/>
  <c r="AJ508" i="2" s="1"/>
  <c r="G73" i="27"/>
  <c r="AE508" i="2" s="1"/>
  <c r="F73" i="27"/>
  <c r="F508" i="2" s="1"/>
  <c r="H75" i="27"/>
  <c r="AH510" i="2" s="1"/>
  <c r="H74" i="27"/>
  <c r="AH509" i="2" s="1"/>
  <c r="B195" i="31" l="1"/>
  <c r="B688" i="2"/>
  <c r="E195" i="31"/>
  <c r="E688" i="2"/>
  <c r="B196" i="31"/>
  <c r="B689" i="2"/>
  <c r="E196" i="31"/>
  <c r="E689" i="2"/>
  <c r="B197" i="31"/>
  <c r="B690" i="2"/>
  <c r="E197" i="31"/>
  <c r="E690" i="2"/>
  <c r="F198" i="31"/>
  <c r="F691" i="2"/>
  <c r="F206" i="31"/>
  <c r="F699" i="2"/>
  <c r="F214" i="31"/>
  <c r="F707" i="2"/>
  <c r="F222" i="31"/>
  <c r="F715" i="2"/>
  <c r="F230" i="31"/>
  <c r="F723" i="2"/>
  <c r="F238" i="31"/>
  <c r="F731" i="2"/>
  <c r="F246" i="31"/>
  <c r="F739" i="2"/>
  <c r="F254" i="31"/>
  <c r="F747" i="2"/>
  <c r="F262" i="31"/>
  <c r="F755" i="2"/>
  <c r="F270" i="31"/>
  <c r="F763" i="2"/>
  <c r="F278" i="31"/>
  <c r="F771" i="2"/>
  <c r="F267" i="31"/>
  <c r="F760" i="2"/>
  <c r="F197" i="31"/>
  <c r="F690" i="2"/>
  <c r="F209" i="31"/>
  <c r="F702" i="2"/>
  <c r="F221" i="31"/>
  <c r="F714" i="2"/>
  <c r="F237" i="31"/>
  <c r="F730" i="2"/>
  <c r="F245" i="31"/>
  <c r="F738" i="2"/>
  <c r="F253" i="31"/>
  <c r="F746" i="2"/>
  <c r="F191" i="31"/>
  <c r="F684" i="2"/>
  <c r="F199" i="31"/>
  <c r="F692" i="2"/>
  <c r="F207" i="31"/>
  <c r="F700" i="2"/>
  <c r="F215" i="31"/>
  <c r="F708" i="2"/>
  <c r="F223" i="31"/>
  <c r="F716" i="2"/>
  <c r="F231" i="31"/>
  <c r="F724" i="2"/>
  <c r="F239" i="31"/>
  <c r="F732" i="2"/>
  <c r="F247" i="31"/>
  <c r="F740" i="2"/>
  <c r="F255" i="31"/>
  <c r="F748" i="2"/>
  <c r="F263" i="31"/>
  <c r="F756" i="2"/>
  <c r="F275" i="31"/>
  <c r="F768" i="2"/>
  <c r="F283" i="31"/>
  <c r="F776" i="2"/>
  <c r="F217" i="31"/>
  <c r="F710" i="2"/>
  <c r="F257" i="31"/>
  <c r="F750" i="2"/>
  <c r="F273" i="31"/>
  <c r="F766" i="2"/>
  <c r="F192" i="31"/>
  <c r="F685" i="2"/>
  <c r="F200" i="31"/>
  <c r="F693" i="2"/>
  <c r="F208" i="31"/>
  <c r="F701" i="2"/>
  <c r="F216" i="31"/>
  <c r="F709" i="2"/>
  <c r="F224" i="31"/>
  <c r="F717" i="2"/>
  <c r="F232" i="31"/>
  <c r="F725" i="2"/>
  <c r="F240" i="31"/>
  <c r="F733" i="2"/>
  <c r="F248" i="31"/>
  <c r="F741" i="2"/>
  <c r="F256" i="31"/>
  <c r="F749" i="2"/>
  <c r="F264" i="31"/>
  <c r="F757" i="2"/>
  <c r="F272" i="31"/>
  <c r="F765" i="2"/>
  <c r="F280" i="31"/>
  <c r="F773" i="2"/>
  <c r="F265" i="31"/>
  <c r="F758" i="2"/>
  <c r="W1036" i="31"/>
  <c r="AE1623" i="2" s="1"/>
  <c r="W1049" i="31"/>
  <c r="AE1636" i="2" s="1"/>
  <c r="W1037" i="31"/>
  <c r="AE1624" i="2" s="1"/>
  <c r="W1050" i="31"/>
  <c r="AE1637" i="2" s="1"/>
  <c r="W1038" i="31"/>
  <c r="AE1625" i="2" s="1"/>
  <c r="W1051" i="31"/>
  <c r="AE1638" i="2" s="1"/>
  <c r="W1039" i="31"/>
  <c r="AE1626" i="2" s="1"/>
  <c r="W1052" i="31"/>
  <c r="AE1639" i="2" s="1"/>
  <c r="W1040" i="31"/>
  <c r="AE1627" i="2" s="1"/>
  <c r="W1053" i="31"/>
  <c r="AE1640" i="2" s="1"/>
  <c r="W1041" i="31"/>
  <c r="AE1628" i="2" s="1"/>
  <c r="W1054" i="31"/>
  <c r="AE1641" i="2" s="1"/>
  <c r="W1042" i="31"/>
  <c r="AE1629" i="2" s="1"/>
  <c r="W1055" i="31"/>
  <c r="AE1642" i="2" s="1"/>
  <c r="W1043" i="31"/>
  <c r="AE1630" i="2" s="1"/>
  <c r="W1056" i="31"/>
  <c r="AE1643" i="2" s="1"/>
  <c r="F194" i="31"/>
  <c r="F687" i="2"/>
  <c r="F202" i="31"/>
  <c r="F695" i="2"/>
  <c r="F210" i="31"/>
  <c r="F703" i="2"/>
  <c r="F218" i="31"/>
  <c r="F711" i="2"/>
  <c r="F226" i="31"/>
  <c r="F719" i="2"/>
  <c r="F234" i="31"/>
  <c r="F727" i="2"/>
  <c r="F242" i="31"/>
  <c r="F735" i="2"/>
  <c r="F250" i="31"/>
  <c r="F743" i="2"/>
  <c r="F258" i="31"/>
  <c r="F751" i="2"/>
  <c r="F266" i="31"/>
  <c r="F759" i="2"/>
  <c r="F274" i="31"/>
  <c r="F767" i="2"/>
  <c r="F282" i="31"/>
  <c r="F775" i="2"/>
  <c r="F193" i="31"/>
  <c r="F686" i="2"/>
  <c r="F201" i="31"/>
  <c r="F694" i="2"/>
  <c r="F213" i="31"/>
  <c r="F706" i="2"/>
  <c r="F225" i="31"/>
  <c r="F718" i="2"/>
  <c r="F241" i="31"/>
  <c r="F734" i="2"/>
  <c r="F249" i="31"/>
  <c r="F742" i="2"/>
  <c r="F261" i="31"/>
  <c r="F754" i="2"/>
  <c r="F195" i="31"/>
  <c r="F688" i="2"/>
  <c r="F203" i="31"/>
  <c r="F696" i="2"/>
  <c r="F211" i="31"/>
  <c r="F704" i="2"/>
  <c r="F219" i="31"/>
  <c r="F712" i="2"/>
  <c r="F227" i="31"/>
  <c r="F720" i="2"/>
  <c r="F235" i="31"/>
  <c r="F728" i="2"/>
  <c r="F243" i="31"/>
  <c r="F736" i="2"/>
  <c r="F251" i="31"/>
  <c r="F744" i="2"/>
  <c r="F259" i="31"/>
  <c r="F752" i="2"/>
  <c r="F271" i="31"/>
  <c r="F764" i="2"/>
  <c r="F279" i="31"/>
  <c r="F772" i="2"/>
  <c r="F205" i="31"/>
  <c r="F698" i="2"/>
  <c r="F233" i="31"/>
  <c r="F726" i="2"/>
  <c r="F269" i="31"/>
  <c r="F762" i="2"/>
  <c r="F281" i="31"/>
  <c r="F774" i="2"/>
  <c r="F196" i="31"/>
  <c r="F689" i="2"/>
  <c r="F204" i="31"/>
  <c r="F697" i="2"/>
  <c r="F212" i="31"/>
  <c r="F705" i="2"/>
  <c r="F220" i="31"/>
  <c r="F713" i="2"/>
  <c r="F228" i="31"/>
  <c r="F721" i="2"/>
  <c r="F236" i="31"/>
  <c r="F729" i="2"/>
  <c r="F244" i="31"/>
  <c r="F737" i="2"/>
  <c r="F252" i="31"/>
  <c r="F745" i="2"/>
  <c r="F260" i="31"/>
  <c r="F753" i="2"/>
  <c r="F268" i="31"/>
  <c r="F761" i="2"/>
  <c r="F276" i="31"/>
  <c r="F769" i="2"/>
  <c r="F229" i="31"/>
  <c r="F722" i="2"/>
  <c r="F277" i="31"/>
  <c r="F770" i="2"/>
  <c r="G284" i="31"/>
  <c r="G378" i="31" s="1"/>
  <c r="H73" i="27"/>
  <c r="AH508" i="2" s="1"/>
  <c r="E290" i="31" l="1"/>
  <c r="E783" i="2"/>
  <c r="E291" i="31"/>
  <c r="E784" i="2"/>
  <c r="B290" i="31"/>
  <c r="B877" i="2" s="1"/>
  <c r="B783" i="2"/>
  <c r="E289" i="31"/>
  <c r="E782" i="2"/>
  <c r="B291" i="31"/>
  <c r="B878" i="2" s="1"/>
  <c r="B784" i="2"/>
  <c r="B289" i="31"/>
  <c r="B876" i="2" s="1"/>
  <c r="B782" i="2"/>
  <c r="F362" i="31"/>
  <c r="F855" i="2"/>
  <c r="F375" i="31"/>
  <c r="F868" i="2"/>
  <c r="F373" i="31"/>
  <c r="F866" i="2"/>
  <c r="F353" i="31"/>
  <c r="F846" i="2"/>
  <c r="F337" i="31"/>
  <c r="F830" i="2"/>
  <c r="F321" i="31"/>
  <c r="F814" i="2"/>
  <c r="F305" i="31"/>
  <c r="F798" i="2"/>
  <c r="F289" i="31"/>
  <c r="F782" i="2"/>
  <c r="F343" i="31"/>
  <c r="F836" i="2"/>
  <c r="F319" i="31"/>
  <c r="F812" i="2"/>
  <c r="F295" i="31"/>
  <c r="F788" i="2"/>
  <c r="F376" i="31"/>
  <c r="F869" i="2"/>
  <c r="F360" i="31"/>
  <c r="F853" i="2"/>
  <c r="F344" i="31"/>
  <c r="F837" i="2"/>
  <c r="F328" i="31"/>
  <c r="F821" i="2"/>
  <c r="F312" i="31"/>
  <c r="F805" i="2"/>
  <c r="F296" i="31"/>
  <c r="F789" i="2"/>
  <c r="F359" i="31"/>
  <c r="F852" i="2"/>
  <c r="F366" i="31"/>
  <c r="F859" i="2"/>
  <c r="F350" i="31"/>
  <c r="F843" i="2"/>
  <c r="F334" i="31"/>
  <c r="F827" i="2"/>
  <c r="F318" i="31"/>
  <c r="F811" i="2"/>
  <c r="F302" i="31"/>
  <c r="F795" i="2"/>
  <c r="F286" i="31"/>
  <c r="F779" i="2"/>
  <c r="F351" i="31"/>
  <c r="F844" i="2"/>
  <c r="F377" i="31"/>
  <c r="F870" i="2"/>
  <c r="F357" i="31"/>
  <c r="F850" i="2"/>
  <c r="F341" i="31"/>
  <c r="F834" i="2"/>
  <c r="F325" i="31"/>
  <c r="F818" i="2"/>
  <c r="F309" i="31"/>
  <c r="F802" i="2"/>
  <c r="F293" i="31"/>
  <c r="F786" i="2"/>
  <c r="F347" i="31"/>
  <c r="F840" i="2"/>
  <c r="F331" i="31"/>
  <c r="F824" i="2"/>
  <c r="F303" i="31"/>
  <c r="F796" i="2"/>
  <c r="F361" i="31"/>
  <c r="F854" i="2"/>
  <c r="F364" i="31"/>
  <c r="F857" i="2"/>
  <c r="F348" i="31"/>
  <c r="F841" i="2"/>
  <c r="F332" i="31"/>
  <c r="F825" i="2"/>
  <c r="F316" i="31"/>
  <c r="F809" i="2"/>
  <c r="F300" i="31"/>
  <c r="F793" i="2"/>
  <c r="F323" i="31"/>
  <c r="F816" i="2"/>
  <c r="F330" i="31"/>
  <c r="F823" i="2"/>
  <c r="F298" i="31"/>
  <c r="F791" i="2"/>
  <c r="F346" i="31"/>
  <c r="F839" i="2"/>
  <c r="F314" i="31"/>
  <c r="F807" i="2"/>
  <c r="F327" i="31"/>
  <c r="F820" i="2"/>
  <c r="F371" i="31"/>
  <c r="F864" i="2"/>
  <c r="F370" i="31"/>
  <c r="F863" i="2"/>
  <c r="F354" i="31"/>
  <c r="F847" i="2"/>
  <c r="F338" i="31"/>
  <c r="F831" i="2"/>
  <c r="F322" i="31"/>
  <c r="F815" i="2"/>
  <c r="F306" i="31"/>
  <c r="F799" i="2"/>
  <c r="F290" i="31"/>
  <c r="F783" i="2"/>
  <c r="F363" i="31"/>
  <c r="F856" i="2"/>
  <c r="F299" i="31"/>
  <c r="F792" i="2"/>
  <c r="F365" i="31"/>
  <c r="F858" i="2"/>
  <c r="F345" i="31"/>
  <c r="F838" i="2"/>
  <c r="F329" i="31"/>
  <c r="F822" i="2"/>
  <c r="F313" i="31"/>
  <c r="F806" i="2"/>
  <c r="F297" i="31"/>
  <c r="F790" i="2"/>
  <c r="F355" i="31"/>
  <c r="F848" i="2"/>
  <c r="F335" i="31"/>
  <c r="F828" i="2"/>
  <c r="F307" i="31"/>
  <c r="F800" i="2"/>
  <c r="F287" i="31"/>
  <c r="F780" i="2"/>
  <c r="F368" i="31"/>
  <c r="F861" i="2"/>
  <c r="F352" i="31"/>
  <c r="F845" i="2"/>
  <c r="F336" i="31"/>
  <c r="F829" i="2"/>
  <c r="F320" i="31"/>
  <c r="F813" i="2"/>
  <c r="F304" i="31"/>
  <c r="F797" i="2"/>
  <c r="F288" i="31"/>
  <c r="F781" i="2"/>
  <c r="F374" i="31"/>
  <c r="F867" i="2"/>
  <c r="F358" i="31"/>
  <c r="F851" i="2"/>
  <c r="F342" i="31"/>
  <c r="F835" i="2"/>
  <c r="F326" i="31"/>
  <c r="F819" i="2"/>
  <c r="F310" i="31"/>
  <c r="F803" i="2"/>
  <c r="F294" i="31"/>
  <c r="F787" i="2"/>
  <c r="F367" i="31"/>
  <c r="F860" i="2"/>
  <c r="F311" i="31"/>
  <c r="F804" i="2"/>
  <c r="F369" i="31"/>
  <c r="F862" i="2"/>
  <c r="F349" i="31"/>
  <c r="F842" i="2"/>
  <c r="F333" i="31"/>
  <c r="F826" i="2"/>
  <c r="F317" i="31"/>
  <c r="F810" i="2"/>
  <c r="F301" i="31"/>
  <c r="F794" i="2"/>
  <c r="F285" i="31"/>
  <c r="F778" i="2"/>
  <c r="F339" i="31"/>
  <c r="F832" i="2"/>
  <c r="F315" i="31"/>
  <c r="F808" i="2"/>
  <c r="F291" i="31"/>
  <c r="F784" i="2"/>
  <c r="F372" i="31"/>
  <c r="F865" i="2"/>
  <c r="F356" i="31"/>
  <c r="F849" i="2"/>
  <c r="F340" i="31"/>
  <c r="F833" i="2"/>
  <c r="F324" i="31"/>
  <c r="F817" i="2"/>
  <c r="F308" i="31"/>
  <c r="F801" i="2"/>
  <c r="F292" i="31"/>
  <c r="F785" i="2"/>
  <c r="G472" i="31"/>
  <c r="G566" i="31" s="1"/>
  <c r="G660" i="31" s="1"/>
  <c r="G754" i="31" s="1"/>
  <c r="G848" i="31" s="1"/>
  <c r="G942" i="31" s="1"/>
  <c r="D57" i="37"/>
  <c r="D56" i="37"/>
  <c r="D55" i="37"/>
  <c r="D54" i="37"/>
  <c r="D53" i="37"/>
  <c r="D52" i="37"/>
  <c r="D51" i="37"/>
  <c r="D50" i="37"/>
  <c r="D49" i="37"/>
  <c r="D48" i="37"/>
  <c r="D47" i="37"/>
  <c r="D46" i="37"/>
  <c r="D45" i="37"/>
  <c r="D44" i="37"/>
  <c r="D43" i="37"/>
  <c r="D42" i="37"/>
  <c r="D41" i="37"/>
  <c r="D40" i="37"/>
  <c r="D39" i="37"/>
  <c r="D38" i="37"/>
  <c r="D37" i="37"/>
  <c r="D36" i="37"/>
  <c r="D35" i="37"/>
  <c r="D34" i="37"/>
  <c r="D33" i="37"/>
  <c r="D32" i="37"/>
  <c r="D31" i="37"/>
  <c r="D30" i="37"/>
  <c r="D29" i="37"/>
  <c r="D28" i="37"/>
  <c r="D27" i="37"/>
  <c r="D26" i="37"/>
  <c r="D25" i="37"/>
  <c r="D24" i="37"/>
  <c r="D23" i="37"/>
  <c r="D22" i="37"/>
  <c r="D21" i="37"/>
  <c r="D20" i="37"/>
  <c r="D19" i="37"/>
  <c r="D18" i="37"/>
  <c r="D17" i="37"/>
  <c r="D16" i="37"/>
  <c r="D15" i="37"/>
  <c r="D14" i="37"/>
  <c r="E383" i="31" l="1"/>
  <c r="E876" i="2"/>
  <c r="E385" i="31"/>
  <c r="E878" i="2"/>
  <c r="E384" i="31"/>
  <c r="E877" i="2"/>
  <c r="F434" i="31"/>
  <c r="F927" i="2"/>
  <c r="F411" i="31"/>
  <c r="F904" i="2"/>
  <c r="F402" i="31"/>
  <c r="F895" i="2"/>
  <c r="F466" i="31"/>
  <c r="F959" i="2"/>
  <c r="F409" i="31"/>
  <c r="F902" i="2"/>
  <c r="F443" i="31"/>
  <c r="F936" i="2"/>
  <c r="F405" i="31"/>
  <c r="F898" i="2"/>
  <c r="F388" i="31"/>
  <c r="F881" i="2"/>
  <c r="F420" i="31"/>
  <c r="F913" i="2"/>
  <c r="F452" i="31"/>
  <c r="F945" i="2"/>
  <c r="F382" i="31"/>
  <c r="F875" i="2"/>
  <c r="F414" i="31"/>
  <c r="F907" i="2"/>
  <c r="F446" i="31"/>
  <c r="F939" i="2"/>
  <c r="F381" i="31"/>
  <c r="F874" i="2"/>
  <c r="F429" i="31"/>
  <c r="F922" i="2"/>
  <c r="F391" i="31"/>
  <c r="F884" i="2"/>
  <c r="F423" i="31"/>
  <c r="F916" i="2"/>
  <c r="F459" i="31"/>
  <c r="F952" i="2"/>
  <c r="F457" i="31"/>
  <c r="F950" i="2"/>
  <c r="F400" i="31"/>
  <c r="F893" i="2"/>
  <c r="F432" i="31"/>
  <c r="F925" i="2"/>
  <c r="F464" i="31"/>
  <c r="F957" i="2"/>
  <c r="F421" i="31"/>
  <c r="F914" i="2"/>
  <c r="F440" i="31"/>
  <c r="F933" i="2"/>
  <c r="F424" i="31"/>
  <c r="F917" i="2"/>
  <c r="F394" i="31"/>
  <c r="F887" i="2"/>
  <c r="F426" i="31"/>
  <c r="F919" i="2"/>
  <c r="F458" i="31"/>
  <c r="F951" i="2"/>
  <c r="F397" i="31"/>
  <c r="F890" i="2"/>
  <c r="F441" i="31"/>
  <c r="F934" i="2"/>
  <c r="F403" i="31"/>
  <c r="F896" i="2"/>
  <c r="F435" i="31"/>
  <c r="F928" i="2"/>
  <c r="F471" i="31"/>
  <c r="F964" i="2"/>
  <c r="F380" i="31"/>
  <c r="F873" i="2"/>
  <c r="F412" i="31"/>
  <c r="F905" i="2"/>
  <c r="F444" i="31"/>
  <c r="F937" i="2"/>
  <c r="F453" i="31"/>
  <c r="F946" i="2"/>
  <c r="F406" i="31"/>
  <c r="F899" i="2"/>
  <c r="F438" i="31"/>
  <c r="F931" i="2"/>
  <c r="F470" i="31"/>
  <c r="F963" i="2"/>
  <c r="F413" i="31"/>
  <c r="F906" i="2"/>
  <c r="F383" i="31"/>
  <c r="F876" i="2"/>
  <c r="F415" i="31"/>
  <c r="F908" i="2"/>
  <c r="F447" i="31"/>
  <c r="F940" i="2"/>
  <c r="F469" i="31"/>
  <c r="F962" i="2"/>
  <c r="F379" i="31"/>
  <c r="F872" i="2"/>
  <c r="F386" i="31"/>
  <c r="F879" i="2"/>
  <c r="F418" i="31"/>
  <c r="F911" i="2"/>
  <c r="F450" i="31"/>
  <c r="F943" i="2"/>
  <c r="F385" i="31"/>
  <c r="F878" i="2"/>
  <c r="F433" i="31"/>
  <c r="F926" i="2"/>
  <c r="F395" i="31"/>
  <c r="F888" i="2"/>
  <c r="F427" i="31"/>
  <c r="F920" i="2"/>
  <c r="F463" i="31"/>
  <c r="F956" i="2"/>
  <c r="F461" i="31"/>
  <c r="F954" i="2"/>
  <c r="F404" i="31"/>
  <c r="F897" i="2"/>
  <c r="F436" i="31"/>
  <c r="F929" i="2"/>
  <c r="F468" i="31"/>
  <c r="F961" i="2"/>
  <c r="F398" i="31"/>
  <c r="F891" i="2"/>
  <c r="F430" i="31"/>
  <c r="F923" i="2"/>
  <c r="F462" i="31"/>
  <c r="F955" i="2"/>
  <c r="F401" i="31"/>
  <c r="F894" i="2"/>
  <c r="F449" i="31"/>
  <c r="F942" i="2"/>
  <c r="F407" i="31"/>
  <c r="F900" i="2"/>
  <c r="F439" i="31"/>
  <c r="F932" i="2"/>
  <c r="F393" i="31"/>
  <c r="F886" i="2"/>
  <c r="F384" i="31"/>
  <c r="F877" i="2"/>
  <c r="F416" i="31"/>
  <c r="F909" i="2"/>
  <c r="F448" i="31"/>
  <c r="F941" i="2"/>
  <c r="F465" i="31"/>
  <c r="F958" i="2"/>
  <c r="F408" i="31"/>
  <c r="F901" i="2"/>
  <c r="F392" i="31"/>
  <c r="F885" i="2"/>
  <c r="F417" i="31"/>
  <c r="F910" i="2"/>
  <c r="F410" i="31"/>
  <c r="F903" i="2"/>
  <c r="F442" i="31"/>
  <c r="F935" i="2"/>
  <c r="F455" i="31"/>
  <c r="F948" i="2"/>
  <c r="F425" i="31"/>
  <c r="F918" i="2"/>
  <c r="F387" i="31"/>
  <c r="F880" i="2"/>
  <c r="F419" i="31"/>
  <c r="F912" i="2"/>
  <c r="F451" i="31"/>
  <c r="F944" i="2"/>
  <c r="F445" i="31"/>
  <c r="F938" i="2"/>
  <c r="F396" i="31"/>
  <c r="F889" i="2"/>
  <c r="F428" i="31"/>
  <c r="F921" i="2"/>
  <c r="F460" i="31"/>
  <c r="F953" i="2"/>
  <c r="F390" i="31"/>
  <c r="F883" i="2"/>
  <c r="F422" i="31"/>
  <c r="F915" i="2"/>
  <c r="F454" i="31"/>
  <c r="F947" i="2"/>
  <c r="F389" i="31"/>
  <c r="F882" i="2"/>
  <c r="F437" i="31"/>
  <c r="F930" i="2"/>
  <c r="F399" i="31"/>
  <c r="F892" i="2"/>
  <c r="F431" i="31"/>
  <c r="F924" i="2"/>
  <c r="F467" i="31"/>
  <c r="F960" i="2"/>
  <c r="F456" i="31"/>
  <c r="F949" i="2"/>
  <c r="M79" i="45"/>
  <c r="M80" i="45"/>
  <c r="M81" i="45"/>
  <c r="M82" i="45"/>
  <c r="M83" i="45"/>
  <c r="M84" i="45"/>
  <c r="M85" i="45"/>
  <c r="M86" i="45"/>
  <c r="M87" i="45"/>
  <c r="M88" i="45"/>
  <c r="M89" i="45"/>
  <c r="M90" i="45"/>
  <c r="M91" i="45"/>
  <c r="M92" i="45"/>
  <c r="M93" i="45"/>
  <c r="M94" i="45"/>
  <c r="M95" i="45"/>
  <c r="M96" i="45"/>
  <c r="M97" i="45"/>
  <c r="M98" i="45"/>
  <c r="M99" i="45"/>
  <c r="M100" i="45"/>
  <c r="M101" i="45"/>
  <c r="M102" i="45"/>
  <c r="M103" i="45"/>
  <c r="M104" i="45"/>
  <c r="M105" i="45"/>
  <c r="M106" i="45"/>
  <c r="M107" i="45"/>
  <c r="M108" i="45"/>
  <c r="M109" i="45"/>
  <c r="M110" i="45"/>
  <c r="M111" i="45"/>
  <c r="M112" i="45"/>
  <c r="M113" i="45"/>
  <c r="M114" i="45"/>
  <c r="M115" i="45"/>
  <c r="M116" i="45"/>
  <c r="M117" i="45"/>
  <c r="M118" i="45"/>
  <c r="M119" i="45"/>
  <c r="M120" i="45"/>
  <c r="M121" i="45"/>
  <c r="M122" i="45"/>
  <c r="M123" i="45"/>
  <c r="M124" i="45"/>
  <c r="M125" i="45"/>
  <c r="M126" i="45"/>
  <c r="M127" i="45"/>
  <c r="M128" i="45"/>
  <c r="M129" i="45"/>
  <c r="M130" i="45"/>
  <c r="M131" i="45"/>
  <c r="M132" i="45"/>
  <c r="M133" i="45"/>
  <c r="M78" i="45"/>
  <c r="C9" i="31"/>
  <c r="C596" i="2" s="1"/>
  <c r="C8" i="31"/>
  <c r="C595" i="2" s="1"/>
  <c r="C7" i="31"/>
  <c r="C594" i="2" s="1"/>
  <c r="E478" i="31" l="1"/>
  <c r="E971" i="2"/>
  <c r="E479" i="31"/>
  <c r="E972" i="2"/>
  <c r="E477" i="31"/>
  <c r="E970" i="2"/>
  <c r="F561" i="31"/>
  <c r="F1054" i="2"/>
  <c r="F493" i="31"/>
  <c r="F986" i="2"/>
  <c r="F483" i="31"/>
  <c r="F976" i="2"/>
  <c r="F516" i="31"/>
  <c r="F1009" i="2"/>
  <c r="F554" i="31"/>
  <c r="F1047" i="2"/>
  <c r="F490" i="31"/>
  <c r="F983" i="2"/>
  <c r="F545" i="31"/>
  <c r="F1038" i="2"/>
  <c r="F481" i="31"/>
  <c r="F974" i="2"/>
  <c r="F549" i="31"/>
  <c r="F1042" i="2"/>
  <c r="F504" i="31"/>
  <c r="F997" i="2"/>
  <c r="F486" i="31"/>
  <c r="F979" i="2"/>
  <c r="F559" i="31"/>
  <c r="F1052" i="2"/>
  <c r="F510" i="31"/>
  <c r="F1003" i="2"/>
  <c r="F487" i="31"/>
  <c r="F980" i="2"/>
  <c r="F501" i="31"/>
  <c r="F994" i="2"/>
  <c r="F495" i="31"/>
  <c r="F988" i="2"/>
  <c r="F524" i="31"/>
  <c r="F1017" i="2"/>
  <c r="F562" i="31"/>
  <c r="F1055" i="2"/>
  <c r="F498" i="31"/>
  <c r="F991" i="2"/>
  <c r="F557" i="31"/>
  <c r="F1050" i="2"/>
  <c r="F489" i="31"/>
  <c r="F982" i="2"/>
  <c r="F479" i="31"/>
  <c r="F972" i="2"/>
  <c r="F512" i="31"/>
  <c r="F1005" i="2"/>
  <c r="F473" i="31"/>
  <c r="F966" i="2"/>
  <c r="F541" i="31"/>
  <c r="F1034" i="2"/>
  <c r="F477" i="31"/>
  <c r="F970" i="2"/>
  <c r="F564" i="31"/>
  <c r="F1057" i="2"/>
  <c r="F500" i="31"/>
  <c r="F993" i="2"/>
  <c r="F538" i="31"/>
  <c r="F1031" i="2"/>
  <c r="F474" i="31"/>
  <c r="F967" i="2"/>
  <c r="F529" i="31"/>
  <c r="F1022" i="2"/>
  <c r="F535" i="31"/>
  <c r="F1028" i="2"/>
  <c r="F552" i="31"/>
  <c r="F1045" i="2"/>
  <c r="F488" i="31"/>
  <c r="F981" i="2"/>
  <c r="F534" i="31"/>
  <c r="F1027" i="2"/>
  <c r="F558" i="31"/>
  <c r="F1051" i="2"/>
  <c r="F494" i="31"/>
  <c r="F987" i="2"/>
  <c r="F553" i="31"/>
  <c r="F1046" i="2"/>
  <c r="F485" i="31"/>
  <c r="F978" i="2"/>
  <c r="F475" i="31"/>
  <c r="F968" i="2"/>
  <c r="F508" i="31"/>
  <c r="F1001" i="2"/>
  <c r="F546" i="31"/>
  <c r="F1039" i="2"/>
  <c r="F482" i="31"/>
  <c r="F975" i="2"/>
  <c r="F537" i="31"/>
  <c r="F1030" i="2"/>
  <c r="F560" i="31"/>
  <c r="F1053" i="2"/>
  <c r="F505" i="31"/>
  <c r="F998" i="2"/>
  <c r="F550" i="31"/>
  <c r="F1043" i="2"/>
  <c r="F525" i="31"/>
  <c r="F1018" i="2"/>
  <c r="F531" i="31"/>
  <c r="F1024" i="2"/>
  <c r="F548" i="31"/>
  <c r="F1041" i="2"/>
  <c r="F484" i="31"/>
  <c r="F977" i="2"/>
  <c r="F522" i="31"/>
  <c r="F1015" i="2"/>
  <c r="F539" i="31"/>
  <c r="F1032" i="2"/>
  <c r="F513" i="31"/>
  <c r="F1006" i="2"/>
  <c r="F519" i="31"/>
  <c r="F1012" i="2"/>
  <c r="F536" i="31"/>
  <c r="F1029" i="2"/>
  <c r="F511" i="31"/>
  <c r="F1004" i="2"/>
  <c r="F502" i="31"/>
  <c r="F995" i="2"/>
  <c r="F542" i="31"/>
  <c r="F1035" i="2"/>
  <c r="F478" i="31"/>
  <c r="F971" i="2"/>
  <c r="F533" i="31"/>
  <c r="F1026" i="2"/>
  <c r="F543" i="31"/>
  <c r="F1036" i="2"/>
  <c r="F556" i="31"/>
  <c r="F1049" i="2"/>
  <c r="F492" i="31"/>
  <c r="F985" i="2"/>
  <c r="F530" i="31"/>
  <c r="F1023" i="2"/>
  <c r="F555" i="31"/>
  <c r="F1048" i="2"/>
  <c r="F521" i="31"/>
  <c r="F1014" i="2"/>
  <c r="F527" i="31"/>
  <c r="F1020" i="2"/>
  <c r="F544" i="31"/>
  <c r="F1037" i="2"/>
  <c r="F480" i="31"/>
  <c r="F973" i="2"/>
  <c r="F563" i="31"/>
  <c r="F1056" i="2"/>
  <c r="F509" i="31"/>
  <c r="F1002" i="2"/>
  <c r="F507" i="31"/>
  <c r="F1000" i="2"/>
  <c r="F532" i="31"/>
  <c r="F1025" i="2"/>
  <c r="F547" i="31"/>
  <c r="F1040" i="2"/>
  <c r="F506" i="31"/>
  <c r="F999" i="2"/>
  <c r="F565" i="31"/>
  <c r="F1058" i="2"/>
  <c r="F497" i="31"/>
  <c r="F990" i="2"/>
  <c r="F491" i="31"/>
  <c r="F984" i="2"/>
  <c r="F520" i="31"/>
  <c r="F1013" i="2"/>
  <c r="F518" i="31"/>
  <c r="F1011" i="2"/>
  <c r="F515" i="31"/>
  <c r="F1008" i="2"/>
  <c r="F526" i="31"/>
  <c r="F1019" i="2"/>
  <c r="F551" i="31"/>
  <c r="F1044" i="2"/>
  <c r="F517" i="31"/>
  <c r="F1010" i="2"/>
  <c r="F523" i="31"/>
  <c r="F1016" i="2"/>
  <c r="F540" i="31"/>
  <c r="F1033" i="2"/>
  <c r="F476" i="31"/>
  <c r="F969" i="2"/>
  <c r="F514" i="31"/>
  <c r="F1007" i="2"/>
  <c r="F499" i="31"/>
  <c r="F992" i="2"/>
  <c r="F503" i="31"/>
  <c r="F996" i="2"/>
  <c r="F496" i="31"/>
  <c r="F989" i="2"/>
  <c r="F528" i="31"/>
  <c r="F1021" i="2"/>
  <c r="C101" i="31"/>
  <c r="C102" i="31"/>
  <c r="C103" i="31"/>
  <c r="E571" i="31" l="1"/>
  <c r="E1064" i="2"/>
  <c r="E573" i="31"/>
  <c r="E1066" i="2"/>
  <c r="E572" i="31"/>
  <c r="E1065" i="2"/>
  <c r="C195" i="31"/>
  <c r="C688" i="2"/>
  <c r="F609" i="31"/>
  <c r="F1102" i="2"/>
  <c r="F626" i="31"/>
  <c r="F1119" i="2"/>
  <c r="F621" i="31"/>
  <c r="F1114" i="2"/>
  <c r="C196" i="31"/>
  <c r="C689" i="2"/>
  <c r="F593" i="31"/>
  <c r="F1086" i="2"/>
  <c r="F614" i="31"/>
  <c r="F1107" i="2"/>
  <c r="F574" i="31"/>
  <c r="F1067" i="2"/>
  <c r="F649" i="31"/>
  <c r="F1142" i="2"/>
  <c r="F586" i="31"/>
  <c r="F1079" i="2"/>
  <c r="F637" i="31"/>
  <c r="F1130" i="2"/>
  <c r="F572" i="31"/>
  <c r="F1065" i="2"/>
  <c r="F596" i="31"/>
  <c r="F1089" i="2"/>
  <c r="F630" i="31"/>
  <c r="F1123" i="2"/>
  <c r="F607" i="31"/>
  <c r="F1100" i="2"/>
  <c r="F616" i="31"/>
  <c r="F1109" i="2"/>
  <c r="F642" i="31"/>
  <c r="F1135" i="2"/>
  <c r="F619" i="31"/>
  <c r="F1112" i="2"/>
  <c r="F654" i="31"/>
  <c r="F1147" i="2"/>
  <c r="F576" i="31"/>
  <c r="F1069" i="2"/>
  <c r="F602" i="31"/>
  <c r="F1095" i="2"/>
  <c r="F579" i="31"/>
  <c r="F1072" i="2"/>
  <c r="F588" i="31"/>
  <c r="F1081" i="2"/>
  <c r="F628" i="31"/>
  <c r="F1121" i="2"/>
  <c r="F646" i="31"/>
  <c r="F1139" i="2"/>
  <c r="F623" i="31"/>
  <c r="F1116" i="2"/>
  <c r="F632" i="31"/>
  <c r="F1125" i="2"/>
  <c r="F658" i="31"/>
  <c r="F1151" i="2"/>
  <c r="F635" i="31"/>
  <c r="F1128" i="2"/>
  <c r="F606" i="31"/>
  <c r="F1099" i="2"/>
  <c r="F583" i="31"/>
  <c r="F1076" i="2"/>
  <c r="F592" i="31"/>
  <c r="F1085" i="2"/>
  <c r="F618" i="31"/>
  <c r="F1111" i="2"/>
  <c r="F595" i="31"/>
  <c r="F1088" i="2"/>
  <c r="F604" i="31"/>
  <c r="F1097" i="2"/>
  <c r="F580" i="31"/>
  <c r="F1073" i="2"/>
  <c r="F643" i="31"/>
  <c r="F1136" i="2"/>
  <c r="F639" i="31"/>
  <c r="F1132" i="2"/>
  <c r="F648" i="31"/>
  <c r="F1141" i="2"/>
  <c r="F577" i="31"/>
  <c r="F1070" i="2"/>
  <c r="F655" i="31"/>
  <c r="F1148" i="2"/>
  <c r="F570" i="31"/>
  <c r="F1063" i="2"/>
  <c r="F591" i="31"/>
  <c r="F1084" i="2"/>
  <c r="F590" i="31"/>
  <c r="F1083" i="2"/>
  <c r="F617" i="31"/>
  <c r="F1110" i="2"/>
  <c r="F645" i="31"/>
  <c r="F1138" i="2"/>
  <c r="F600" i="31"/>
  <c r="F1093" i="2"/>
  <c r="F603" i="31"/>
  <c r="F1096" i="2"/>
  <c r="C197" i="31"/>
  <c r="C690" i="2"/>
  <c r="F622" i="31"/>
  <c r="F1115" i="2"/>
  <c r="F597" i="31"/>
  <c r="F1090" i="2"/>
  <c r="F608" i="31"/>
  <c r="F1101" i="2"/>
  <c r="F634" i="31"/>
  <c r="F1127" i="2"/>
  <c r="F611" i="31"/>
  <c r="F1104" i="2"/>
  <c r="F620" i="31"/>
  <c r="F1113" i="2"/>
  <c r="F612" i="31"/>
  <c r="F1105" i="2"/>
  <c r="F585" i="31"/>
  <c r="F1078" i="2"/>
  <c r="F659" i="31"/>
  <c r="F1152" i="2"/>
  <c r="F641" i="31"/>
  <c r="F1134" i="2"/>
  <c r="F601" i="31"/>
  <c r="F1094" i="2"/>
  <c r="F657" i="31"/>
  <c r="F1150" i="2"/>
  <c r="F638" i="31"/>
  <c r="F1131" i="2"/>
  <c r="F615" i="31"/>
  <c r="F1108" i="2"/>
  <c r="F624" i="31"/>
  <c r="F1117" i="2"/>
  <c r="F650" i="31"/>
  <c r="F1143" i="2"/>
  <c r="F627" i="31"/>
  <c r="F1120" i="2"/>
  <c r="F636" i="31"/>
  <c r="F1129" i="2"/>
  <c r="F605" i="31"/>
  <c r="F1098" i="2"/>
  <c r="F613" i="31"/>
  <c r="F1106" i="2"/>
  <c r="F633" i="31"/>
  <c r="F1126" i="2"/>
  <c r="F578" i="31"/>
  <c r="F1071" i="2"/>
  <c r="F625" i="31"/>
  <c r="F1118" i="2"/>
  <c r="F644" i="31"/>
  <c r="F1137" i="2"/>
  <c r="F599" i="31"/>
  <c r="F1092" i="2"/>
  <c r="F631" i="31"/>
  <c r="F1124" i="2"/>
  <c r="F640" i="31"/>
  <c r="F1133" i="2"/>
  <c r="F569" i="31"/>
  <c r="F1062" i="2"/>
  <c r="F647" i="31"/>
  <c r="F1140" i="2"/>
  <c r="F652" i="31"/>
  <c r="F1145" i="2"/>
  <c r="F582" i="31"/>
  <c r="F1075" i="2"/>
  <c r="F629" i="31"/>
  <c r="F1122" i="2"/>
  <c r="F568" i="31"/>
  <c r="F1061" i="2"/>
  <c r="F594" i="31"/>
  <c r="F1087" i="2"/>
  <c r="F571" i="31"/>
  <c r="F1064" i="2"/>
  <c r="F567" i="31"/>
  <c r="F1060" i="2"/>
  <c r="F573" i="31"/>
  <c r="F1066" i="2"/>
  <c r="F651" i="31"/>
  <c r="F1144" i="2"/>
  <c r="F656" i="31"/>
  <c r="F1149" i="2"/>
  <c r="F589" i="31"/>
  <c r="F1082" i="2"/>
  <c r="F581" i="31"/>
  <c r="F1074" i="2"/>
  <c r="F653" i="31"/>
  <c r="F1146" i="2"/>
  <c r="F598" i="31"/>
  <c r="F1091" i="2"/>
  <c r="F575" i="31"/>
  <c r="F1068" i="2"/>
  <c r="F584" i="31"/>
  <c r="F1077" i="2"/>
  <c r="F610" i="31"/>
  <c r="F1103" i="2"/>
  <c r="F587" i="31"/>
  <c r="F1080" i="2"/>
  <c r="E488" i="2"/>
  <c r="D488" i="2"/>
  <c r="C488" i="2"/>
  <c r="B488" i="2"/>
  <c r="A75" i="27" l="1"/>
  <c r="A510" i="2" s="1"/>
  <c r="A73" i="27"/>
  <c r="A508" i="2" s="1"/>
  <c r="A74" i="27"/>
  <c r="A509" i="2" s="1"/>
  <c r="E666" i="31"/>
  <c r="E1159" i="2"/>
  <c r="E667" i="31"/>
  <c r="E1160" i="2"/>
  <c r="E665" i="31"/>
  <c r="E1158" i="2"/>
  <c r="F678" i="31"/>
  <c r="F1171" i="2"/>
  <c r="F692" i="31"/>
  <c r="F1185" i="2"/>
  <c r="F675" i="31"/>
  <c r="F1168" i="2"/>
  <c r="F750" i="31"/>
  <c r="F1243" i="2"/>
  <c r="F667" i="31"/>
  <c r="F1160" i="2"/>
  <c r="F665" i="31"/>
  <c r="F1158" i="2"/>
  <c r="F662" i="31"/>
  <c r="F1155" i="2"/>
  <c r="F676" i="31"/>
  <c r="F1169" i="2"/>
  <c r="F741" i="31"/>
  <c r="F1234" i="2"/>
  <c r="F734" i="31"/>
  <c r="F1227" i="2"/>
  <c r="F693" i="31"/>
  <c r="F1186" i="2"/>
  <c r="F719" i="31"/>
  <c r="F1212" i="2"/>
  <c r="F727" i="31"/>
  <c r="F1220" i="2"/>
  <c r="F699" i="31"/>
  <c r="F1192" i="2"/>
  <c r="F721" i="31"/>
  <c r="F1214" i="2"/>
  <c r="F718" i="31"/>
  <c r="F1211" i="2"/>
  <c r="F732" i="31"/>
  <c r="F1225" i="2"/>
  <c r="F695" i="31"/>
  <c r="F1188" i="2"/>
  <c r="F753" i="31"/>
  <c r="F1246" i="2"/>
  <c r="F706" i="31"/>
  <c r="F1199" i="2"/>
  <c r="F705" i="31"/>
  <c r="F1198" i="2"/>
  <c r="F702" i="31"/>
  <c r="F1195" i="2"/>
  <c r="F716" i="31"/>
  <c r="F1209" i="2"/>
  <c r="F697" i="31"/>
  <c r="F1190" i="2"/>
  <c r="F739" i="31"/>
  <c r="F1232" i="2"/>
  <c r="F684" i="31"/>
  <c r="F1177" i="2"/>
  <c r="F664" i="31"/>
  <c r="F1157" i="2"/>
  <c r="F671" i="31"/>
  <c r="F1164" i="2"/>
  <c r="F733" i="31"/>
  <c r="F1226" i="2"/>
  <c r="F674" i="31"/>
  <c r="F1167" i="2"/>
  <c r="F689" i="31"/>
  <c r="F1182" i="2"/>
  <c r="F686" i="31"/>
  <c r="F1179" i="2"/>
  <c r="F700" i="31"/>
  <c r="F1193" i="2"/>
  <c r="F752" i="31"/>
  <c r="F1245" i="2"/>
  <c r="F717" i="31"/>
  <c r="F1210" i="2"/>
  <c r="F722" i="31"/>
  <c r="F1215" i="2"/>
  <c r="F673" i="31"/>
  <c r="F1166" i="2"/>
  <c r="F670" i="31"/>
  <c r="F1163" i="2"/>
  <c r="F713" i="31"/>
  <c r="F1206" i="2"/>
  <c r="F710" i="31"/>
  <c r="F1203" i="2"/>
  <c r="F724" i="31"/>
  <c r="F1217" i="2"/>
  <c r="F666" i="31"/>
  <c r="F1159" i="2"/>
  <c r="F680" i="31"/>
  <c r="F1173" i="2"/>
  <c r="F668" i="31"/>
  <c r="F1161" i="2"/>
  <c r="F687" i="31"/>
  <c r="F1180" i="2"/>
  <c r="F715" i="31"/>
  <c r="F1208" i="2"/>
  <c r="F703" i="31"/>
  <c r="F1196" i="2"/>
  <c r="F681" i="31"/>
  <c r="F1174" i="2"/>
  <c r="F704" i="31"/>
  <c r="F1197" i="2"/>
  <c r="F669" i="31"/>
  <c r="F1162" i="2"/>
  <c r="F747" i="31"/>
  <c r="F1240" i="2"/>
  <c r="F683" i="31"/>
  <c r="F1176" i="2"/>
  <c r="F745" i="31"/>
  <c r="F1238" i="2"/>
  <c r="F661" i="31"/>
  <c r="F1154" i="2"/>
  <c r="F688" i="31"/>
  <c r="F1181" i="2"/>
  <c r="F723" i="31"/>
  <c r="F1216" i="2"/>
  <c r="F746" i="31"/>
  <c r="F1239" i="2"/>
  <c r="F663" i="31"/>
  <c r="F1156" i="2"/>
  <c r="F725" i="31"/>
  <c r="F1218" i="2"/>
  <c r="F738" i="31"/>
  <c r="F1231" i="2"/>
  <c r="F672" i="31"/>
  <c r="F1165" i="2"/>
  <c r="F707" i="31"/>
  <c r="F1200" i="2"/>
  <c r="F730" i="31"/>
  <c r="F1223" i="2"/>
  <c r="F744" i="31"/>
  <c r="F1237" i="2"/>
  <c r="F709" i="31"/>
  <c r="F1202" i="2"/>
  <c r="F751" i="31"/>
  <c r="F1244" i="2"/>
  <c r="F735" i="31"/>
  <c r="F1228" i="2"/>
  <c r="F679" i="31"/>
  <c r="F1172" i="2"/>
  <c r="F714" i="31"/>
  <c r="F1207" i="2"/>
  <c r="F728" i="31"/>
  <c r="F1221" i="2"/>
  <c r="F691" i="31"/>
  <c r="F1184" i="2"/>
  <c r="C291" i="31"/>
  <c r="C784" i="2"/>
  <c r="F694" i="31"/>
  <c r="F1187" i="2"/>
  <c r="F711" i="31"/>
  <c r="F1204" i="2"/>
  <c r="F685" i="31"/>
  <c r="F1178" i="2"/>
  <c r="F749" i="31"/>
  <c r="F1242" i="2"/>
  <c r="F742" i="31"/>
  <c r="F1235" i="2"/>
  <c r="F737" i="31"/>
  <c r="F1230" i="2"/>
  <c r="F698" i="31"/>
  <c r="F1191" i="2"/>
  <c r="F712" i="31"/>
  <c r="F1205" i="2"/>
  <c r="F677" i="31"/>
  <c r="F1170" i="2"/>
  <c r="F729" i="31"/>
  <c r="F1222" i="2"/>
  <c r="F726" i="31"/>
  <c r="F1219" i="2"/>
  <c r="F740" i="31"/>
  <c r="F1233" i="2"/>
  <c r="F682" i="31"/>
  <c r="F1175" i="2"/>
  <c r="F696" i="31"/>
  <c r="F1189" i="2"/>
  <c r="F748" i="31"/>
  <c r="F1241" i="2"/>
  <c r="F736" i="31"/>
  <c r="F1229" i="2"/>
  <c r="F701" i="31"/>
  <c r="F1194" i="2"/>
  <c r="F690" i="31"/>
  <c r="F1183" i="2"/>
  <c r="F731" i="31"/>
  <c r="F1224" i="2"/>
  <c r="F743" i="31"/>
  <c r="F1236" i="2"/>
  <c r="F708" i="31"/>
  <c r="F1201" i="2"/>
  <c r="C290" i="31"/>
  <c r="C783" i="2"/>
  <c r="F720" i="31"/>
  <c r="F1213" i="2"/>
  <c r="C289" i="31"/>
  <c r="C782" i="2"/>
  <c r="F46" i="25"/>
  <c r="A59" i="25"/>
  <c r="A58" i="25"/>
  <c r="A57" i="25"/>
  <c r="A56" i="25"/>
  <c r="A55" i="25"/>
  <c r="A54" i="25"/>
  <c r="A53" i="25"/>
  <c r="A52" i="25"/>
  <c r="A51" i="25"/>
  <c r="A50" i="25"/>
  <c r="A49" i="25"/>
  <c r="A48" i="25"/>
  <c r="A47" i="25"/>
  <c r="A46" i="25"/>
  <c r="G44" i="25"/>
  <c r="G45" i="25"/>
  <c r="G46" i="25"/>
  <c r="G47" i="25"/>
  <c r="G48" i="25"/>
  <c r="G49" i="25"/>
  <c r="G50" i="25"/>
  <c r="G51" i="25"/>
  <c r="G52" i="25"/>
  <c r="G53" i="25"/>
  <c r="G54" i="25"/>
  <c r="G55" i="25"/>
  <c r="G56" i="25"/>
  <c r="G57" i="25"/>
  <c r="G58" i="25"/>
  <c r="G60" i="25"/>
  <c r="G61" i="25"/>
  <c r="G62" i="25"/>
  <c r="G63" i="25"/>
  <c r="G64" i="25"/>
  <c r="F64" i="25"/>
  <c r="F63" i="25"/>
  <c r="F62" i="25"/>
  <c r="F61" i="25"/>
  <c r="F60" i="25"/>
  <c r="F59" i="25"/>
  <c r="F58" i="25"/>
  <c r="F57" i="25"/>
  <c r="F56" i="25"/>
  <c r="F55" i="25"/>
  <c r="F54" i="25"/>
  <c r="F53" i="25"/>
  <c r="F52" i="25"/>
  <c r="F51" i="25"/>
  <c r="F50" i="25"/>
  <c r="F49" i="25"/>
  <c r="F48" i="25"/>
  <c r="F47" i="25"/>
  <c r="F45" i="25"/>
  <c r="F44" i="25"/>
  <c r="A53" i="27"/>
  <c r="A488" i="2" s="1"/>
  <c r="F53" i="27"/>
  <c r="F488" i="2" s="1"/>
  <c r="G53" i="27"/>
  <c r="AE488" i="2" s="1"/>
  <c r="H53" i="27"/>
  <c r="AH488" i="2" s="1"/>
  <c r="I53" i="27"/>
  <c r="AJ488" i="2" s="1"/>
  <c r="K53" i="27"/>
  <c r="AK488" i="2" s="1"/>
  <c r="G1" i="25"/>
  <c r="A2" i="25"/>
  <c r="E2" i="25"/>
  <c r="F2" i="25"/>
  <c r="G2" i="25"/>
  <c r="A3" i="25"/>
  <c r="F3" i="25"/>
  <c r="G3" i="25"/>
  <c r="A4" i="25"/>
  <c r="E4" i="25"/>
  <c r="F4" i="25"/>
  <c r="G4" i="25"/>
  <c r="A5" i="25"/>
  <c r="F5" i="25"/>
  <c r="G5" i="25"/>
  <c r="A6" i="25"/>
  <c r="F6" i="25"/>
  <c r="G6" i="25"/>
  <c r="A7" i="25"/>
  <c r="F7" i="25"/>
  <c r="G7" i="25"/>
  <c r="A8" i="25"/>
  <c r="F8" i="25"/>
  <c r="G8" i="25"/>
  <c r="A9" i="25"/>
  <c r="F9" i="25"/>
  <c r="G9" i="25"/>
  <c r="A10" i="25"/>
  <c r="F10" i="25"/>
  <c r="G10" i="25"/>
  <c r="A11" i="25"/>
  <c r="F11" i="25"/>
  <c r="G11" i="25"/>
  <c r="A12" i="25"/>
  <c r="F12" i="25"/>
  <c r="G12" i="25"/>
  <c r="A13" i="25"/>
  <c r="F13" i="25"/>
  <c r="G13" i="25"/>
  <c r="A14" i="25"/>
  <c r="F14" i="25"/>
  <c r="G14" i="25"/>
  <c r="A15" i="25"/>
  <c r="F15" i="25"/>
  <c r="G15" i="25"/>
  <c r="A16" i="25"/>
  <c r="F16" i="25"/>
  <c r="G16" i="25"/>
  <c r="A17" i="25"/>
  <c r="F17" i="25"/>
  <c r="G17" i="25"/>
  <c r="A18" i="25"/>
  <c r="F18" i="25"/>
  <c r="G18" i="25"/>
  <c r="A19" i="25"/>
  <c r="F19" i="25"/>
  <c r="G19" i="25"/>
  <c r="A20" i="25"/>
  <c r="F20" i="25"/>
  <c r="G20" i="25"/>
  <c r="A21" i="25"/>
  <c r="F21" i="25"/>
  <c r="G21" i="25"/>
  <c r="A22" i="25"/>
  <c r="F22" i="25"/>
  <c r="G22" i="25"/>
  <c r="A23" i="25"/>
  <c r="F23" i="25"/>
  <c r="G23" i="25"/>
  <c r="A24" i="25"/>
  <c r="F24" i="25"/>
  <c r="G24" i="25"/>
  <c r="A25" i="25"/>
  <c r="F25" i="25"/>
  <c r="G25" i="25"/>
  <c r="A26" i="25"/>
  <c r="F26" i="25"/>
  <c r="G26" i="25"/>
  <c r="A27" i="25"/>
  <c r="F27" i="25"/>
  <c r="G27" i="25"/>
  <c r="A28" i="25"/>
  <c r="F28" i="25"/>
  <c r="G28" i="25"/>
  <c r="A29" i="25"/>
  <c r="F29" i="25"/>
  <c r="G29" i="25"/>
  <c r="A30" i="25"/>
  <c r="F30" i="25"/>
  <c r="G30" i="25"/>
  <c r="A31" i="25"/>
  <c r="F31" i="25"/>
  <c r="G31" i="25"/>
  <c r="A32" i="25"/>
  <c r="F32" i="25"/>
  <c r="G32" i="25"/>
  <c r="A33" i="25"/>
  <c r="F33" i="25"/>
  <c r="G33" i="25"/>
  <c r="A34" i="25"/>
  <c r="F34" i="25"/>
  <c r="G34" i="25"/>
  <c r="A35" i="25"/>
  <c r="F35" i="25"/>
  <c r="G35" i="25"/>
  <c r="A36" i="25"/>
  <c r="F36" i="25"/>
  <c r="G36" i="25"/>
  <c r="A37" i="25"/>
  <c r="F37" i="25"/>
  <c r="G37" i="25"/>
  <c r="A38" i="25"/>
  <c r="F38" i="25"/>
  <c r="G38" i="25"/>
  <c r="A39" i="25"/>
  <c r="F39" i="25"/>
  <c r="G39" i="25"/>
  <c r="A40" i="25"/>
  <c r="F40" i="25"/>
  <c r="G40" i="25"/>
  <c r="A41" i="25"/>
  <c r="F41" i="25"/>
  <c r="G41" i="25"/>
  <c r="A42" i="25"/>
  <c r="F42" i="25"/>
  <c r="G42" i="25"/>
  <c r="A43" i="25"/>
  <c r="E761" i="31" l="1"/>
  <c r="E1254" i="2"/>
  <c r="E760" i="31"/>
  <c r="E1253" i="2"/>
  <c r="E759" i="31"/>
  <c r="E1252" i="2"/>
  <c r="C384" i="31"/>
  <c r="C877" i="2"/>
  <c r="F784" i="31"/>
  <c r="F1277" i="2"/>
  <c r="F790" i="31"/>
  <c r="F1283" i="2"/>
  <c r="F834" i="31"/>
  <c r="F1327" i="2"/>
  <c r="F823" i="31"/>
  <c r="F1316" i="2"/>
  <c r="F806" i="31"/>
  <c r="F1299" i="2"/>
  <c r="F831" i="31"/>
  <c r="F1324" i="2"/>
  <c r="F843" i="31"/>
  <c r="F1336" i="2"/>
  <c r="F805" i="31"/>
  <c r="F1298" i="2"/>
  <c r="C385" i="31"/>
  <c r="C878" i="2"/>
  <c r="F822" i="31"/>
  <c r="F1315" i="2"/>
  <c r="F773" i="31"/>
  <c r="F1266" i="2"/>
  <c r="F845" i="31"/>
  <c r="F1338" i="2"/>
  <c r="F838" i="31"/>
  <c r="F1331" i="2"/>
  <c r="F801" i="31"/>
  <c r="F1294" i="2"/>
  <c r="F832" i="31"/>
  <c r="F1325" i="2"/>
  <c r="F757" i="31"/>
  <c r="F1250" i="2"/>
  <c r="F817" i="31"/>
  <c r="F1310" i="2"/>
  <c r="F755" i="31"/>
  <c r="F1248" i="2"/>
  <c r="F777" i="31"/>
  <c r="F1270" i="2"/>
  <c r="F763" i="31"/>
  <c r="F1256" i="2"/>
  <c r="F775" i="31"/>
  <c r="F1268" i="2"/>
  <c r="F809" i="31"/>
  <c r="F1302" i="2"/>
  <c r="F762" i="31"/>
  <c r="F1255" i="2"/>
  <c r="F760" i="31"/>
  <c r="F1253" i="2"/>
  <c r="F804" i="31"/>
  <c r="F1297" i="2"/>
  <c r="F764" i="31"/>
  <c r="F1257" i="2"/>
  <c r="F816" i="31"/>
  <c r="F1309" i="2"/>
  <c r="F846" i="31"/>
  <c r="F1339" i="2"/>
  <c r="F780" i="31"/>
  <c r="F1273" i="2"/>
  <c r="F768" i="31"/>
  <c r="F1261" i="2"/>
  <c r="F765" i="31"/>
  <c r="F1258" i="2"/>
  <c r="F778" i="31"/>
  <c r="F1271" i="2"/>
  <c r="F791" i="31"/>
  <c r="F1284" i="2"/>
  <c r="F796" i="31"/>
  <c r="F1289" i="2"/>
  <c r="F800" i="31"/>
  <c r="F1293" i="2"/>
  <c r="F789" i="31"/>
  <c r="F1282" i="2"/>
  <c r="F812" i="31"/>
  <c r="F1305" i="2"/>
  <c r="F793" i="31"/>
  <c r="F1286" i="2"/>
  <c r="F813" i="31"/>
  <c r="F1306" i="2"/>
  <c r="F828" i="31"/>
  <c r="F1321" i="2"/>
  <c r="F770" i="31"/>
  <c r="F1263" i="2"/>
  <c r="F759" i="31"/>
  <c r="F1252" i="2"/>
  <c r="F844" i="31"/>
  <c r="F1337" i="2"/>
  <c r="F786" i="31"/>
  <c r="F1279" i="2"/>
  <c r="F837" i="31"/>
  <c r="F1330" i="2"/>
  <c r="C383" i="31"/>
  <c r="C876" i="2"/>
  <c r="F830" i="31"/>
  <c r="F1323" i="2"/>
  <c r="F814" i="31"/>
  <c r="F1307" i="2"/>
  <c r="F802" i="31"/>
  <c r="F1295" i="2"/>
  <c r="F825" i="31"/>
  <c r="F1318" i="2"/>
  <c r="F795" i="31"/>
  <c r="F1288" i="2"/>
  <c r="F842" i="31"/>
  <c r="F1335" i="2"/>
  <c r="F776" i="31"/>
  <c r="F1269" i="2"/>
  <c r="F820" i="31"/>
  <c r="F1313" i="2"/>
  <c r="F771" i="31"/>
  <c r="F1264" i="2"/>
  <c r="F792" i="31"/>
  <c r="F1285" i="2"/>
  <c r="F836" i="31"/>
  <c r="F1329" i="2"/>
  <c r="F779" i="31"/>
  <c r="F1272" i="2"/>
  <c r="F788" i="31"/>
  <c r="F1281" i="2"/>
  <c r="F785" i="31"/>
  <c r="F1278" i="2"/>
  <c r="F808" i="31"/>
  <c r="F1301" i="2"/>
  <c r="F829" i="31"/>
  <c r="F1322" i="2"/>
  <c r="F803" i="31"/>
  <c r="F1296" i="2"/>
  <c r="F824" i="31"/>
  <c r="F1317" i="2"/>
  <c r="F766" i="31"/>
  <c r="F1259" i="2"/>
  <c r="F819" i="31"/>
  <c r="F1312" i="2"/>
  <c r="F840" i="31"/>
  <c r="F1333" i="2"/>
  <c r="F782" i="31"/>
  <c r="F1275" i="2"/>
  <c r="F839" i="31"/>
  <c r="F1332" i="2"/>
  <c r="F841" i="31"/>
  <c r="F1334" i="2"/>
  <c r="F798" i="31"/>
  <c r="F1291" i="2"/>
  <c r="F797" i="31"/>
  <c r="F1290" i="2"/>
  <c r="F781" i="31"/>
  <c r="F1274" i="2"/>
  <c r="F774" i="31"/>
  <c r="F1267" i="2"/>
  <c r="F818" i="31"/>
  <c r="F1311" i="2"/>
  <c r="F807" i="31"/>
  <c r="F1300" i="2"/>
  <c r="F767" i="31"/>
  <c r="F1260" i="2"/>
  <c r="F811" i="31"/>
  <c r="F1304" i="2"/>
  <c r="F794" i="31"/>
  <c r="F1287" i="2"/>
  <c r="F783" i="31"/>
  <c r="F1276" i="2"/>
  <c r="F827" i="31"/>
  <c r="F1320" i="2"/>
  <c r="F758" i="31"/>
  <c r="F1251" i="2"/>
  <c r="F833" i="31"/>
  <c r="F1326" i="2"/>
  <c r="F810" i="31"/>
  <c r="F1303" i="2"/>
  <c r="F799" i="31"/>
  <c r="F1292" i="2"/>
  <c r="F847" i="31"/>
  <c r="F1340" i="2"/>
  <c r="F826" i="31"/>
  <c r="F1319" i="2"/>
  <c r="F815" i="31"/>
  <c r="F1308" i="2"/>
  <c r="F821" i="31"/>
  <c r="F1314" i="2"/>
  <c r="F787" i="31"/>
  <c r="F1280" i="2"/>
  <c r="F835" i="31"/>
  <c r="F1328" i="2"/>
  <c r="F756" i="31"/>
  <c r="F1249" i="2"/>
  <c r="F761" i="31"/>
  <c r="F1254" i="2"/>
  <c r="F769" i="31"/>
  <c r="F1262" i="2"/>
  <c r="F772" i="31"/>
  <c r="F1265" i="2"/>
  <c r="G43" i="25"/>
  <c r="E853" i="31" l="1"/>
  <c r="E1346" i="2"/>
  <c r="E854" i="31"/>
  <c r="E1347" i="2"/>
  <c r="E855" i="31"/>
  <c r="E1348" i="2"/>
  <c r="F866" i="31"/>
  <c r="F1359" i="2"/>
  <c r="F855" i="31"/>
  <c r="F1348" i="2"/>
  <c r="F929" i="31"/>
  <c r="F1422" i="2"/>
  <c r="F915" i="31"/>
  <c r="F1408" i="2"/>
  <c r="F920" i="31"/>
  <c r="F1413" i="2"/>
  <c r="F893" i="31"/>
  <c r="F1386" i="2"/>
  <c r="F927" i="31"/>
  <c r="F1420" i="2"/>
  <c r="F921" i="31"/>
  <c r="F1414" i="2"/>
  <c r="F888" i="31"/>
  <c r="F1381" i="2"/>
  <c r="F861" i="31"/>
  <c r="F1354" i="2"/>
  <c r="F912" i="31"/>
  <c r="F1405" i="2"/>
  <c r="F875" i="31"/>
  <c r="F1368" i="2"/>
  <c r="F892" i="31"/>
  <c r="F1385" i="2"/>
  <c r="F933" i="31"/>
  <c r="F1426" i="2"/>
  <c r="F934" i="31"/>
  <c r="F1427" i="2"/>
  <c r="F860" i="31"/>
  <c r="F1353" i="2"/>
  <c r="F897" i="31"/>
  <c r="F1390" i="2"/>
  <c r="F902" i="31"/>
  <c r="F1395" i="2"/>
  <c r="F882" i="31"/>
  <c r="F1375" i="2"/>
  <c r="F930" i="31"/>
  <c r="F1423" i="2"/>
  <c r="F865" i="31"/>
  <c r="F1358" i="2"/>
  <c r="F870" i="31"/>
  <c r="F1363" i="2"/>
  <c r="F889" i="31"/>
  <c r="F1382" i="2"/>
  <c r="F896" i="31"/>
  <c r="F1389" i="2"/>
  <c r="F924" i="31"/>
  <c r="F1417" i="2"/>
  <c r="F931" i="31"/>
  <c r="F1424" i="2"/>
  <c r="F938" i="31"/>
  <c r="F1431" i="2"/>
  <c r="F864" i="31"/>
  <c r="F1357" i="2"/>
  <c r="F907" i="31"/>
  <c r="F1400" i="2"/>
  <c r="F906" i="31"/>
  <c r="F1399" i="2"/>
  <c r="F894" i="31"/>
  <c r="F1387" i="2"/>
  <c r="F885" i="31"/>
  <c r="F1378" i="2"/>
  <c r="F859" i="31"/>
  <c r="F1352" i="2"/>
  <c r="F874" i="31"/>
  <c r="F1367" i="2"/>
  <c r="F910" i="31"/>
  <c r="F1403" i="2"/>
  <c r="F898" i="31"/>
  <c r="F1391" i="2"/>
  <c r="F856" i="31"/>
  <c r="F1349" i="2"/>
  <c r="F869" i="31"/>
  <c r="F1362" i="2"/>
  <c r="F871" i="31"/>
  <c r="F1364" i="2"/>
  <c r="F911" i="31"/>
  <c r="F1404" i="2"/>
  <c r="F926" i="31"/>
  <c r="F1419" i="2"/>
  <c r="F932" i="31"/>
  <c r="F1425" i="2"/>
  <c r="F867" i="31"/>
  <c r="F1360" i="2"/>
  <c r="C479" i="31"/>
  <c r="C972" i="2"/>
  <c r="F937" i="31"/>
  <c r="F1430" i="2"/>
  <c r="F900" i="31"/>
  <c r="F1393" i="2"/>
  <c r="F928" i="31"/>
  <c r="F1421" i="2"/>
  <c r="F878" i="31"/>
  <c r="F1371" i="2"/>
  <c r="F863" i="31"/>
  <c r="F1356" i="2"/>
  <c r="F850" i="31"/>
  <c r="F1343" i="2"/>
  <c r="F881" i="31"/>
  <c r="F1374" i="2"/>
  <c r="F909" i="31"/>
  <c r="F1402" i="2"/>
  <c r="F941" i="31"/>
  <c r="F1434" i="2"/>
  <c r="F904" i="31"/>
  <c r="F1397" i="2"/>
  <c r="F852" i="31"/>
  <c r="F1345" i="2"/>
  <c r="F877" i="31"/>
  <c r="F1370" i="2"/>
  <c r="F905" i="31"/>
  <c r="F1398" i="2"/>
  <c r="F901" i="31"/>
  <c r="F1394" i="2"/>
  <c r="F868" i="31"/>
  <c r="F1361" i="2"/>
  <c r="F891" i="31"/>
  <c r="F1384" i="2"/>
  <c r="F935" i="31"/>
  <c r="F1428" i="2"/>
  <c r="F876" i="31"/>
  <c r="F1369" i="2"/>
  <c r="F913" i="31"/>
  <c r="F1406" i="2"/>
  <c r="F918" i="31"/>
  <c r="F1411" i="2"/>
  <c r="F923" i="31"/>
  <c r="F1416" i="2"/>
  <c r="F879" i="31"/>
  <c r="F1372" i="2"/>
  <c r="F873" i="31"/>
  <c r="F1366" i="2"/>
  <c r="F886" i="31"/>
  <c r="F1379" i="2"/>
  <c r="F914" i="31"/>
  <c r="F1407" i="2"/>
  <c r="F936" i="31"/>
  <c r="F1429" i="2"/>
  <c r="F919" i="31"/>
  <c r="F1412" i="2"/>
  <c r="F908" i="31"/>
  <c r="F1401" i="2"/>
  <c r="C477" i="31"/>
  <c r="C970" i="2"/>
  <c r="F880" i="31"/>
  <c r="F1373" i="2"/>
  <c r="F853" i="31"/>
  <c r="F1346" i="2"/>
  <c r="F922" i="31"/>
  <c r="F1415" i="2"/>
  <c r="F887" i="31"/>
  <c r="F1380" i="2"/>
  <c r="F883" i="31"/>
  <c r="F1376" i="2"/>
  <c r="F890" i="31"/>
  <c r="F1383" i="2"/>
  <c r="F872" i="31"/>
  <c r="F1365" i="2"/>
  <c r="F862" i="31"/>
  <c r="F1355" i="2"/>
  <c r="F940" i="31"/>
  <c r="F1433" i="2"/>
  <c r="F858" i="31"/>
  <c r="F1351" i="2"/>
  <c r="F854" i="31"/>
  <c r="F1347" i="2"/>
  <c r="F903" i="31"/>
  <c r="F1396" i="2"/>
  <c r="F857" i="31"/>
  <c r="F1350" i="2"/>
  <c r="F849" i="31"/>
  <c r="F1342" i="2"/>
  <c r="F851" i="31"/>
  <c r="F1344" i="2"/>
  <c r="F895" i="31"/>
  <c r="F1388" i="2"/>
  <c r="F939" i="31"/>
  <c r="F1432" i="2"/>
  <c r="F916" i="31"/>
  <c r="F1409" i="2"/>
  <c r="F899" i="31"/>
  <c r="F1392" i="2"/>
  <c r="F925" i="31"/>
  <c r="F1418" i="2"/>
  <c r="F917" i="31"/>
  <c r="F1410" i="2"/>
  <c r="F884" i="31"/>
  <c r="F1377" i="2"/>
  <c r="C478" i="31"/>
  <c r="C971" i="2"/>
  <c r="D2276" i="2"/>
  <c r="D2275" i="2"/>
  <c r="D2274" i="2"/>
  <c r="D2273" i="2"/>
  <c r="D2272" i="2"/>
  <c r="D2271" i="2"/>
  <c r="D2270" i="2"/>
  <c r="D2269" i="2"/>
  <c r="D2268" i="2"/>
  <c r="D2267" i="2"/>
  <c r="F2275" i="2"/>
  <c r="F2274" i="2"/>
  <c r="F2273" i="2"/>
  <c r="F2272" i="2"/>
  <c r="F2271" i="2"/>
  <c r="F2270" i="2"/>
  <c r="F2269" i="2"/>
  <c r="F2268" i="2"/>
  <c r="F2267" i="2"/>
  <c r="F2266" i="2"/>
  <c r="D2266" i="2"/>
  <c r="F2265" i="2"/>
  <c r="D2265" i="2"/>
  <c r="F2264" i="2"/>
  <c r="D2264" i="2"/>
  <c r="F2263" i="2"/>
  <c r="D2263" i="2"/>
  <c r="F2262" i="2"/>
  <c r="D2262" i="2"/>
  <c r="F2261" i="2"/>
  <c r="D2261" i="2"/>
  <c r="F2260" i="2"/>
  <c r="D2260" i="2"/>
  <c r="F2259" i="2"/>
  <c r="D2259" i="2"/>
  <c r="F2258" i="2"/>
  <c r="D2258" i="2"/>
  <c r="F2257" i="2"/>
  <c r="D2257" i="2"/>
  <c r="F2256" i="2"/>
  <c r="D2256" i="2"/>
  <c r="F2255" i="2"/>
  <c r="D2255" i="2"/>
  <c r="E2254" i="2"/>
  <c r="B2254" i="2"/>
  <c r="E2253" i="2"/>
  <c r="B2253" i="2"/>
  <c r="E2252" i="2"/>
  <c r="B2252" i="2"/>
  <c r="E2251" i="2"/>
  <c r="B2251" i="2"/>
  <c r="E2250" i="2"/>
  <c r="B2250" i="2"/>
  <c r="E2249" i="2"/>
  <c r="B2249" i="2"/>
  <c r="E2248" i="2"/>
  <c r="B2248" i="2"/>
  <c r="E2247" i="2"/>
  <c r="B2247" i="2"/>
  <c r="E2246" i="2"/>
  <c r="B2246" i="2"/>
  <c r="E2245" i="2"/>
  <c r="B2245" i="2"/>
  <c r="E2244" i="2"/>
  <c r="B2244" i="2"/>
  <c r="E2243" i="2"/>
  <c r="B2243" i="2"/>
  <c r="E2242" i="2"/>
  <c r="B2242" i="2"/>
  <c r="E2241" i="2"/>
  <c r="B2241" i="2"/>
  <c r="E2240" i="2"/>
  <c r="B2240" i="2"/>
  <c r="E2239" i="2"/>
  <c r="B2239" i="2"/>
  <c r="E2238" i="2"/>
  <c r="B2238" i="2"/>
  <c r="E2237" i="2"/>
  <c r="B2237" i="2"/>
  <c r="E2236" i="2"/>
  <c r="B2236" i="2"/>
  <c r="E2235" i="2"/>
  <c r="B2235" i="2"/>
  <c r="E2234" i="2"/>
  <c r="B2234" i="2"/>
  <c r="E2233" i="2"/>
  <c r="B2233" i="2"/>
  <c r="E2232" i="2"/>
  <c r="B2232" i="2"/>
  <c r="E2231" i="2"/>
  <c r="B2231" i="2"/>
  <c r="E2230" i="2"/>
  <c r="B2230" i="2"/>
  <c r="E2229" i="2"/>
  <c r="B2229" i="2"/>
  <c r="E2228" i="2"/>
  <c r="B2228" i="2"/>
  <c r="E2227" i="2"/>
  <c r="B2227" i="2"/>
  <c r="E2226" i="2"/>
  <c r="B2226" i="2"/>
  <c r="E2225" i="2"/>
  <c r="B2225" i="2"/>
  <c r="E2224" i="2"/>
  <c r="B2224" i="2"/>
  <c r="E2223" i="2"/>
  <c r="B2223" i="2"/>
  <c r="E2222" i="2"/>
  <c r="B2222" i="2"/>
  <c r="E2221" i="2"/>
  <c r="B2221" i="2"/>
  <c r="E2220" i="2"/>
  <c r="B2220" i="2"/>
  <c r="E2219" i="2"/>
  <c r="B2219" i="2"/>
  <c r="E2218" i="2"/>
  <c r="B2218" i="2"/>
  <c r="E2217" i="2"/>
  <c r="B2217" i="2"/>
  <c r="E2216" i="2"/>
  <c r="B2216" i="2"/>
  <c r="E2215" i="2"/>
  <c r="B2215" i="2"/>
  <c r="E2214" i="2"/>
  <c r="B2214" i="2"/>
  <c r="E2213" i="2"/>
  <c r="B2213" i="2"/>
  <c r="E2212" i="2"/>
  <c r="B2212" i="2"/>
  <c r="E2211" i="2"/>
  <c r="B2211" i="2"/>
  <c r="E2210" i="2"/>
  <c r="B2210" i="2"/>
  <c r="E2209" i="2"/>
  <c r="B2209" i="2"/>
  <c r="E2208" i="2"/>
  <c r="B2208" i="2"/>
  <c r="E2207" i="2"/>
  <c r="B2207" i="2"/>
  <c r="E2206" i="2"/>
  <c r="B2206" i="2"/>
  <c r="E2205" i="2"/>
  <c r="B2205" i="2"/>
  <c r="E2204" i="2"/>
  <c r="B2204" i="2"/>
  <c r="E2203" i="2"/>
  <c r="B2203" i="2"/>
  <c r="E2202" i="2"/>
  <c r="B2202" i="2"/>
  <c r="E2201" i="2"/>
  <c r="B2201" i="2"/>
  <c r="E2200" i="2"/>
  <c r="B2200" i="2"/>
  <c r="E2199" i="2"/>
  <c r="B2199" i="2"/>
  <c r="E2198" i="2"/>
  <c r="B2198" i="2"/>
  <c r="E2197" i="2"/>
  <c r="B2197" i="2"/>
  <c r="E2196" i="2"/>
  <c r="B2196" i="2"/>
  <c r="E2195" i="2"/>
  <c r="B2195" i="2"/>
  <c r="E2194" i="2"/>
  <c r="B2194" i="2"/>
  <c r="E2193" i="2"/>
  <c r="B2193" i="2"/>
  <c r="E2192" i="2"/>
  <c r="B2192" i="2"/>
  <c r="E2191" i="2"/>
  <c r="B2191" i="2"/>
  <c r="E2190" i="2"/>
  <c r="B2190" i="2"/>
  <c r="E2189" i="2"/>
  <c r="B2189" i="2"/>
  <c r="E2188" i="2"/>
  <c r="B2188" i="2"/>
  <c r="E2187" i="2"/>
  <c r="B2187" i="2"/>
  <c r="E2186" i="2"/>
  <c r="B2186" i="2"/>
  <c r="E2185" i="2"/>
  <c r="B2185" i="2"/>
  <c r="E2184" i="2"/>
  <c r="B2184" i="2"/>
  <c r="E2183" i="2"/>
  <c r="B2183" i="2"/>
  <c r="E2182" i="2"/>
  <c r="B2182" i="2"/>
  <c r="E2181" i="2"/>
  <c r="B2181" i="2"/>
  <c r="E2180" i="2"/>
  <c r="B2180" i="2"/>
  <c r="E2179" i="2"/>
  <c r="B2179" i="2"/>
  <c r="E2178" i="2"/>
  <c r="B2178" i="2"/>
  <c r="E2177" i="2"/>
  <c r="B2177" i="2"/>
  <c r="E2176" i="2"/>
  <c r="B2176" i="2"/>
  <c r="E2175" i="2"/>
  <c r="B2175" i="2"/>
  <c r="E2174" i="2"/>
  <c r="B2174" i="2"/>
  <c r="E2173" i="2"/>
  <c r="B2173" i="2"/>
  <c r="E2172" i="2"/>
  <c r="B2172" i="2"/>
  <c r="E2171" i="2"/>
  <c r="B2171" i="2"/>
  <c r="E2170" i="2"/>
  <c r="B2170" i="2"/>
  <c r="E2169" i="2"/>
  <c r="B2169" i="2"/>
  <c r="E2168" i="2"/>
  <c r="B2168" i="2"/>
  <c r="E2167" i="2"/>
  <c r="B2167" i="2"/>
  <c r="E2166" i="2"/>
  <c r="B2166" i="2"/>
  <c r="E2165" i="2"/>
  <c r="B2165" i="2"/>
  <c r="E2164" i="2"/>
  <c r="B2164" i="2"/>
  <c r="E2163" i="2"/>
  <c r="B2163" i="2"/>
  <c r="E2162" i="2"/>
  <c r="B2162" i="2"/>
  <c r="E2161" i="2"/>
  <c r="B2161" i="2"/>
  <c r="E2160" i="2"/>
  <c r="B2160" i="2"/>
  <c r="E2159" i="2"/>
  <c r="B2159" i="2"/>
  <c r="E2158" i="2"/>
  <c r="B2158" i="2"/>
  <c r="E2157" i="2"/>
  <c r="B2157" i="2"/>
  <c r="E2156" i="2"/>
  <c r="B2156" i="2"/>
  <c r="E2155" i="2"/>
  <c r="B2155" i="2"/>
  <c r="E2154" i="2"/>
  <c r="B2154" i="2"/>
  <c r="E2153" i="2"/>
  <c r="B2153" i="2"/>
  <c r="E2152" i="2"/>
  <c r="B2152" i="2"/>
  <c r="E2151" i="2"/>
  <c r="B2151" i="2"/>
  <c r="E2150" i="2"/>
  <c r="B2150" i="2"/>
  <c r="E2149" i="2"/>
  <c r="B2149" i="2"/>
  <c r="E2148" i="2"/>
  <c r="B2148" i="2"/>
  <c r="E2147" i="2"/>
  <c r="B2147" i="2"/>
  <c r="E2146" i="2"/>
  <c r="B2146" i="2"/>
  <c r="E2145" i="2"/>
  <c r="B2145" i="2"/>
  <c r="E2144" i="2"/>
  <c r="B2144" i="2"/>
  <c r="E2143" i="2"/>
  <c r="B2143" i="2"/>
  <c r="AQ2142" i="2"/>
  <c r="AP2142" i="2"/>
  <c r="AO2142" i="2"/>
  <c r="AN2142" i="2"/>
  <c r="AM2142" i="2"/>
  <c r="AD2142" i="2"/>
  <c r="AC2142" i="2"/>
  <c r="E2142" i="2"/>
  <c r="B2142" i="2"/>
  <c r="AQ2141" i="2"/>
  <c r="AP2141" i="2"/>
  <c r="AO2141" i="2"/>
  <c r="AN2141" i="2"/>
  <c r="AM2141" i="2"/>
  <c r="AD2141" i="2"/>
  <c r="AC2141" i="2"/>
  <c r="E2141" i="2"/>
  <c r="B2141" i="2"/>
  <c r="AQ2140" i="2"/>
  <c r="AP2140" i="2"/>
  <c r="AO2140" i="2"/>
  <c r="AN2140" i="2"/>
  <c r="AM2140" i="2"/>
  <c r="AD2140" i="2"/>
  <c r="AC2140" i="2"/>
  <c r="E2140" i="2"/>
  <c r="B2140" i="2"/>
  <c r="AQ2139" i="2"/>
  <c r="AP2139" i="2"/>
  <c r="AO2139" i="2"/>
  <c r="AN2139" i="2"/>
  <c r="AM2139" i="2"/>
  <c r="AD2139" i="2"/>
  <c r="AC2139" i="2"/>
  <c r="E2139" i="2"/>
  <c r="B2139" i="2"/>
  <c r="AQ2138" i="2"/>
  <c r="AP2138" i="2"/>
  <c r="AO2138" i="2"/>
  <c r="AN2138" i="2"/>
  <c r="AM2138" i="2"/>
  <c r="AD2138" i="2"/>
  <c r="AC2138" i="2"/>
  <c r="E2138" i="2"/>
  <c r="B2138" i="2"/>
  <c r="AQ2137" i="2"/>
  <c r="AP2137" i="2"/>
  <c r="AO2137" i="2"/>
  <c r="AN2137" i="2"/>
  <c r="AM2137" i="2"/>
  <c r="AD2137" i="2"/>
  <c r="AC2137" i="2"/>
  <c r="E2137" i="2"/>
  <c r="B2137" i="2"/>
  <c r="AQ2136" i="2"/>
  <c r="AP2136" i="2"/>
  <c r="AO2136" i="2"/>
  <c r="AN2136" i="2"/>
  <c r="AM2136" i="2"/>
  <c r="AD2136" i="2"/>
  <c r="AC2136" i="2"/>
  <c r="E2136" i="2"/>
  <c r="B2136" i="2"/>
  <c r="AQ2135" i="2"/>
  <c r="AP2135" i="2"/>
  <c r="AO2135" i="2"/>
  <c r="AN2135" i="2"/>
  <c r="AM2135" i="2"/>
  <c r="AD2135" i="2"/>
  <c r="AC2135" i="2"/>
  <c r="E2135" i="2"/>
  <c r="B2135" i="2"/>
  <c r="AQ2134" i="2"/>
  <c r="AP2134" i="2"/>
  <c r="AO2134" i="2"/>
  <c r="AN2134" i="2"/>
  <c r="AM2134" i="2"/>
  <c r="AD2134" i="2"/>
  <c r="AC2134" i="2"/>
  <c r="E2134" i="2"/>
  <c r="B2134" i="2"/>
  <c r="AQ2133" i="2"/>
  <c r="AP2133" i="2"/>
  <c r="AO2133" i="2"/>
  <c r="AN2133" i="2"/>
  <c r="AM2133" i="2"/>
  <c r="AD2133" i="2"/>
  <c r="AC2133" i="2"/>
  <c r="E2133" i="2"/>
  <c r="B2133" i="2"/>
  <c r="AQ2132" i="2"/>
  <c r="AP2132" i="2"/>
  <c r="AO2132" i="2"/>
  <c r="AN2132" i="2"/>
  <c r="AM2132" i="2"/>
  <c r="AD2132" i="2"/>
  <c r="AC2132" i="2"/>
  <c r="E2132" i="2"/>
  <c r="B2132" i="2"/>
  <c r="AQ2131" i="2"/>
  <c r="AP2131" i="2"/>
  <c r="AO2131" i="2"/>
  <c r="AN2131" i="2"/>
  <c r="AM2131" i="2"/>
  <c r="AD2131" i="2"/>
  <c r="AC2131" i="2"/>
  <c r="E2131" i="2"/>
  <c r="B2131" i="2"/>
  <c r="AQ2130" i="2"/>
  <c r="AP2130" i="2"/>
  <c r="AO2130" i="2"/>
  <c r="AN2130" i="2"/>
  <c r="AM2130" i="2"/>
  <c r="AD2130" i="2"/>
  <c r="AC2130" i="2"/>
  <c r="E2130" i="2"/>
  <c r="B2130" i="2"/>
  <c r="AQ2129" i="2"/>
  <c r="AP2129" i="2"/>
  <c r="AO2129" i="2"/>
  <c r="AN2129" i="2"/>
  <c r="AM2129" i="2"/>
  <c r="AD2129" i="2"/>
  <c r="AC2129" i="2"/>
  <c r="E2129" i="2"/>
  <c r="B2129" i="2"/>
  <c r="AQ2128" i="2"/>
  <c r="AP2128" i="2"/>
  <c r="AO2128" i="2"/>
  <c r="AN2128" i="2"/>
  <c r="AM2128" i="2"/>
  <c r="AD2128" i="2"/>
  <c r="AC2128" i="2"/>
  <c r="E2128" i="2"/>
  <c r="B2128" i="2"/>
  <c r="AQ2127" i="2"/>
  <c r="AP2127" i="2"/>
  <c r="AO2127" i="2"/>
  <c r="AN2127" i="2"/>
  <c r="AM2127" i="2"/>
  <c r="AD2127" i="2"/>
  <c r="AC2127" i="2"/>
  <c r="E2127" i="2"/>
  <c r="B2127" i="2"/>
  <c r="AQ2126" i="2"/>
  <c r="AP2126" i="2"/>
  <c r="AO2126" i="2"/>
  <c r="AN2126" i="2"/>
  <c r="AM2126" i="2"/>
  <c r="AD2126" i="2"/>
  <c r="AC2126" i="2"/>
  <c r="E2126" i="2"/>
  <c r="B2126" i="2"/>
  <c r="AQ2125" i="2"/>
  <c r="AP2125" i="2"/>
  <c r="AO2125" i="2"/>
  <c r="AN2125" i="2"/>
  <c r="AM2125" i="2"/>
  <c r="AD2125" i="2"/>
  <c r="AC2125" i="2"/>
  <c r="E2125" i="2"/>
  <c r="B2125" i="2"/>
  <c r="AQ2124" i="2"/>
  <c r="AP2124" i="2"/>
  <c r="AO2124" i="2"/>
  <c r="AN2124" i="2"/>
  <c r="AM2124" i="2"/>
  <c r="AD2124" i="2"/>
  <c r="AC2124" i="2"/>
  <c r="E2124" i="2"/>
  <c r="B2124" i="2"/>
  <c r="AC2123" i="2"/>
  <c r="AD2123" i="2"/>
  <c r="AN2123" i="2"/>
  <c r="AO2123" i="2"/>
  <c r="AP2123" i="2"/>
  <c r="AQ2123" i="2"/>
  <c r="AM2123" i="2"/>
  <c r="E2123" i="2"/>
  <c r="B2123" i="2"/>
  <c r="AL2122" i="2"/>
  <c r="AD2122" i="2"/>
  <c r="AC2122" i="2"/>
  <c r="AB2122" i="2"/>
  <c r="AA2122" i="2"/>
  <c r="Z2122" i="2"/>
  <c r="Y2122" i="2"/>
  <c r="E2122" i="2"/>
  <c r="B2122" i="2"/>
  <c r="AL2121" i="2"/>
  <c r="AD2121" i="2"/>
  <c r="AC2121" i="2"/>
  <c r="AB2121" i="2"/>
  <c r="AA2121" i="2"/>
  <c r="Z2121" i="2"/>
  <c r="Y2121" i="2"/>
  <c r="E2121" i="2"/>
  <c r="B2121" i="2"/>
  <c r="AL2120" i="2"/>
  <c r="AD2120" i="2"/>
  <c r="AC2120" i="2"/>
  <c r="AB2120" i="2"/>
  <c r="AA2120" i="2"/>
  <c r="Z2120" i="2"/>
  <c r="Y2120" i="2"/>
  <c r="E2120" i="2"/>
  <c r="B2120" i="2"/>
  <c r="AL2119" i="2"/>
  <c r="AD2119" i="2"/>
  <c r="AC2119" i="2"/>
  <c r="AB2119" i="2"/>
  <c r="AA2119" i="2"/>
  <c r="Z2119" i="2"/>
  <c r="Y2119" i="2"/>
  <c r="E2119" i="2"/>
  <c r="B2119" i="2"/>
  <c r="AL2118" i="2"/>
  <c r="AD2118" i="2"/>
  <c r="AC2118" i="2"/>
  <c r="AB2118" i="2"/>
  <c r="AA2118" i="2"/>
  <c r="Z2118" i="2"/>
  <c r="Y2118" i="2"/>
  <c r="E2118" i="2"/>
  <c r="B2118" i="2"/>
  <c r="AL2117" i="2"/>
  <c r="AD2117" i="2"/>
  <c r="AC2117" i="2"/>
  <c r="AB2117" i="2"/>
  <c r="AA2117" i="2"/>
  <c r="Z2117" i="2"/>
  <c r="Y2117" i="2"/>
  <c r="E2117" i="2"/>
  <c r="B2117" i="2"/>
  <c r="AL2116" i="2"/>
  <c r="AD2116" i="2"/>
  <c r="AC2116" i="2"/>
  <c r="AB2116" i="2"/>
  <c r="AA2116" i="2"/>
  <c r="Z2116" i="2"/>
  <c r="Y2116" i="2"/>
  <c r="E2116" i="2"/>
  <c r="B2116" i="2"/>
  <c r="AC2115" i="2"/>
  <c r="AB2115" i="2"/>
  <c r="AA2115" i="2"/>
  <c r="Z2115" i="2"/>
  <c r="Y2115" i="2"/>
  <c r="X2115" i="2"/>
  <c r="W2115" i="2"/>
  <c r="E2115" i="2"/>
  <c r="C2115" i="2"/>
  <c r="B2115" i="2"/>
  <c r="AC2114" i="2"/>
  <c r="AB2114" i="2"/>
  <c r="AA2114" i="2"/>
  <c r="Z2114" i="2"/>
  <c r="Y2114" i="2"/>
  <c r="X2114" i="2"/>
  <c r="W2114" i="2"/>
  <c r="E2114" i="2"/>
  <c r="C2114" i="2"/>
  <c r="B2114" i="2"/>
  <c r="AL2113" i="2"/>
  <c r="W2113" i="2"/>
  <c r="E2113" i="2"/>
  <c r="B2113" i="2"/>
  <c r="AL2112" i="2"/>
  <c r="AC2112" i="2"/>
  <c r="AB2112" i="2"/>
  <c r="W2112" i="2"/>
  <c r="E2112" i="2"/>
  <c r="B2112" i="2"/>
  <c r="AL2111" i="2"/>
  <c r="AC2111" i="2"/>
  <c r="AB2111" i="2"/>
  <c r="W2111" i="2"/>
  <c r="E2111" i="2"/>
  <c r="B2111" i="2"/>
  <c r="AL2110" i="2"/>
  <c r="AC2110" i="2"/>
  <c r="AB2110" i="2"/>
  <c r="W2110" i="2"/>
  <c r="E2110" i="2"/>
  <c r="B2110" i="2"/>
  <c r="AL2109" i="2"/>
  <c r="AC2109" i="2"/>
  <c r="AB2109" i="2"/>
  <c r="W2109" i="2"/>
  <c r="E2109" i="2"/>
  <c r="B2109" i="2"/>
  <c r="AL2108" i="2"/>
  <c r="AC2108" i="2"/>
  <c r="AB2108" i="2"/>
  <c r="W2108" i="2"/>
  <c r="E2108" i="2"/>
  <c r="B2108" i="2"/>
  <c r="AL2107" i="2"/>
  <c r="AC2107" i="2"/>
  <c r="AB2107" i="2"/>
  <c r="W2107" i="2"/>
  <c r="E2107" i="2"/>
  <c r="B2107" i="2"/>
  <c r="AL2106" i="2"/>
  <c r="AC2106" i="2"/>
  <c r="AB2106" i="2"/>
  <c r="W2106" i="2"/>
  <c r="E2106" i="2"/>
  <c r="B2106" i="2"/>
  <c r="AL2105" i="2"/>
  <c r="AC2105" i="2"/>
  <c r="AB2105" i="2"/>
  <c r="W2105" i="2"/>
  <c r="E2105" i="2"/>
  <c r="B2105" i="2"/>
  <c r="AL2104" i="2"/>
  <c r="AC2104" i="2"/>
  <c r="AB2104" i="2"/>
  <c r="W2104" i="2"/>
  <c r="E2104" i="2"/>
  <c r="B2104" i="2"/>
  <c r="AL2103" i="2"/>
  <c r="AC2103" i="2"/>
  <c r="AB2103" i="2"/>
  <c r="W2103" i="2"/>
  <c r="E2103" i="2"/>
  <c r="B2103" i="2"/>
  <c r="AL2102" i="2"/>
  <c r="AC2102" i="2"/>
  <c r="AB2102" i="2"/>
  <c r="W2102" i="2"/>
  <c r="E2102" i="2"/>
  <c r="B2102" i="2"/>
  <c r="AL2101" i="2"/>
  <c r="AC2101" i="2"/>
  <c r="AB2101" i="2"/>
  <c r="W2101" i="2"/>
  <c r="E2101" i="2"/>
  <c r="B2101" i="2"/>
  <c r="AL2100" i="2"/>
  <c r="AC2100" i="2"/>
  <c r="AB2100" i="2"/>
  <c r="W2100" i="2"/>
  <c r="E2100" i="2"/>
  <c r="B2100" i="2"/>
  <c r="AL2099" i="2"/>
  <c r="AC2099" i="2"/>
  <c r="AB2099" i="2"/>
  <c r="W2099" i="2"/>
  <c r="E2099" i="2"/>
  <c r="B2099" i="2"/>
  <c r="AL2098" i="2"/>
  <c r="AC2098" i="2"/>
  <c r="AB2098" i="2"/>
  <c r="W2098" i="2"/>
  <c r="E2098" i="2"/>
  <c r="B2098" i="2"/>
  <c r="AL2097" i="2"/>
  <c r="AC2097" i="2"/>
  <c r="AB2097" i="2"/>
  <c r="W2097" i="2"/>
  <c r="E2097" i="2"/>
  <c r="B2097" i="2"/>
  <c r="AL2096" i="2"/>
  <c r="W2096" i="2"/>
  <c r="E2096" i="2"/>
  <c r="B2096" i="2"/>
  <c r="W2095" i="2"/>
  <c r="E2095" i="2"/>
  <c r="B2095" i="2"/>
  <c r="W2094" i="2"/>
  <c r="E2094" i="2"/>
  <c r="B2094" i="2"/>
  <c r="W2093" i="2"/>
  <c r="E2093" i="2"/>
  <c r="B2093" i="2"/>
  <c r="W2092" i="2"/>
  <c r="E2092" i="2"/>
  <c r="B2092" i="2"/>
  <c r="W2091" i="2"/>
  <c r="E2091" i="2"/>
  <c r="B2091" i="2"/>
  <c r="W2090" i="2"/>
  <c r="E2090" i="2"/>
  <c r="B2090" i="2"/>
  <c r="W2089" i="2"/>
  <c r="E2089" i="2"/>
  <c r="B2089" i="2"/>
  <c r="W2088" i="2"/>
  <c r="E2088" i="2"/>
  <c r="B2088" i="2"/>
  <c r="W2087" i="2"/>
  <c r="E2087" i="2"/>
  <c r="B2087" i="2"/>
  <c r="W2086" i="2"/>
  <c r="E2086" i="2"/>
  <c r="B2086" i="2"/>
  <c r="W2085" i="2"/>
  <c r="E2085" i="2"/>
  <c r="B2085" i="2"/>
  <c r="W2084" i="2"/>
  <c r="E2084" i="2"/>
  <c r="B2084" i="2"/>
  <c r="W2083" i="2"/>
  <c r="E2083" i="2"/>
  <c r="B2083" i="2"/>
  <c r="W2082" i="2"/>
  <c r="E2082" i="2"/>
  <c r="B2082" i="2"/>
  <c r="W2081" i="2"/>
  <c r="E2081" i="2"/>
  <c r="B2081" i="2"/>
  <c r="W2080" i="2"/>
  <c r="E2080" i="2"/>
  <c r="B2080" i="2"/>
  <c r="W2079" i="2"/>
  <c r="E2079" i="2"/>
  <c r="B2079" i="2"/>
  <c r="W2078" i="2"/>
  <c r="E2078" i="2"/>
  <c r="B2078" i="2"/>
  <c r="W2077" i="2"/>
  <c r="E2077" i="2"/>
  <c r="B2077" i="2"/>
  <c r="W2076" i="2"/>
  <c r="E2076" i="2"/>
  <c r="B2076" i="2"/>
  <c r="W2075" i="2"/>
  <c r="E2075" i="2"/>
  <c r="B2075" i="2"/>
  <c r="W2074" i="2"/>
  <c r="E2074" i="2"/>
  <c r="B2074" i="2"/>
  <c r="W2073" i="2"/>
  <c r="E2073" i="2"/>
  <c r="B2073" i="2"/>
  <c r="W2072" i="2"/>
  <c r="E2072" i="2"/>
  <c r="B2072" i="2"/>
  <c r="W2071" i="2"/>
  <c r="E2071" i="2"/>
  <c r="B2071" i="2"/>
  <c r="W2070" i="2"/>
  <c r="E2070" i="2"/>
  <c r="B2070" i="2"/>
  <c r="W2069" i="2"/>
  <c r="E2069" i="2"/>
  <c r="B2069" i="2"/>
  <c r="W2068" i="2"/>
  <c r="E2068" i="2"/>
  <c r="B2068" i="2"/>
  <c r="W2067" i="2"/>
  <c r="E2067" i="2"/>
  <c r="B2067" i="2"/>
  <c r="W2066" i="2"/>
  <c r="E2066" i="2"/>
  <c r="B2066" i="2"/>
  <c r="W2065" i="2"/>
  <c r="E2065" i="2"/>
  <c r="B2065" i="2"/>
  <c r="W2064" i="2"/>
  <c r="E2064" i="2"/>
  <c r="B2064" i="2"/>
  <c r="W2063" i="2"/>
  <c r="E2063" i="2"/>
  <c r="B2063" i="2"/>
  <c r="W2062" i="2"/>
  <c r="E2062" i="2"/>
  <c r="B2062" i="2"/>
  <c r="W2061" i="2"/>
  <c r="E2061" i="2"/>
  <c r="B2061" i="2"/>
  <c r="W2060" i="2"/>
  <c r="E2060" i="2"/>
  <c r="B2060" i="2"/>
  <c r="W2059" i="2"/>
  <c r="E2059" i="2"/>
  <c r="B2059" i="2"/>
  <c r="W2058" i="2"/>
  <c r="E2058" i="2"/>
  <c r="B2058" i="2"/>
  <c r="W2057" i="2"/>
  <c r="E2057" i="2"/>
  <c r="B2057" i="2"/>
  <c r="W2056" i="2"/>
  <c r="E2056" i="2"/>
  <c r="B2056" i="2"/>
  <c r="W2055" i="2"/>
  <c r="E2055" i="2"/>
  <c r="B2055" i="2"/>
  <c r="W2054" i="2"/>
  <c r="E2054" i="2"/>
  <c r="B2054" i="2"/>
  <c r="W2053" i="2"/>
  <c r="E2053" i="2"/>
  <c r="B2053" i="2"/>
  <c r="W2052" i="2"/>
  <c r="E2052" i="2"/>
  <c r="B2052" i="2"/>
  <c r="W2051" i="2"/>
  <c r="E2051" i="2"/>
  <c r="B2051" i="2"/>
  <c r="W2050" i="2"/>
  <c r="E2050" i="2"/>
  <c r="B2050" i="2"/>
  <c r="W2049" i="2"/>
  <c r="E2049" i="2"/>
  <c r="B2049" i="2"/>
  <c r="W2048" i="2"/>
  <c r="E2048" i="2"/>
  <c r="B2048" i="2"/>
  <c r="W2047" i="2"/>
  <c r="E2047" i="2"/>
  <c r="B2047" i="2"/>
  <c r="W2046" i="2"/>
  <c r="E2046" i="2"/>
  <c r="B2046" i="2"/>
  <c r="AL2045" i="2"/>
  <c r="W2045" i="2"/>
  <c r="E2045" i="2"/>
  <c r="B2045" i="2"/>
  <c r="AL2044" i="2"/>
  <c r="W2044" i="2"/>
  <c r="E2044" i="2"/>
  <c r="B2044" i="2"/>
  <c r="AL2043" i="2"/>
  <c r="W2043" i="2"/>
  <c r="E2043" i="2"/>
  <c r="B2043" i="2"/>
  <c r="AL2042" i="2"/>
  <c r="W2042" i="2"/>
  <c r="E2042" i="2"/>
  <c r="B2042" i="2"/>
  <c r="AL2041" i="2"/>
  <c r="W2041" i="2"/>
  <c r="E2041" i="2"/>
  <c r="B2041" i="2"/>
  <c r="AL2040" i="2"/>
  <c r="W2040" i="2"/>
  <c r="E2040" i="2"/>
  <c r="B2040" i="2"/>
  <c r="AL2039" i="2"/>
  <c r="W2039" i="2"/>
  <c r="E2039" i="2"/>
  <c r="B2039" i="2"/>
  <c r="AL2038" i="2"/>
  <c r="W2038" i="2"/>
  <c r="E2038" i="2"/>
  <c r="B2038" i="2"/>
  <c r="AL2037" i="2"/>
  <c r="W2037" i="2"/>
  <c r="E2037" i="2"/>
  <c r="B2037" i="2"/>
  <c r="AL2036" i="2"/>
  <c r="W2036" i="2"/>
  <c r="E2036" i="2"/>
  <c r="B2036" i="2"/>
  <c r="AL2035" i="2"/>
  <c r="W2035" i="2"/>
  <c r="E2035" i="2"/>
  <c r="B2035" i="2"/>
  <c r="AL2034" i="2"/>
  <c r="W2034" i="2"/>
  <c r="E2034" i="2"/>
  <c r="B2034" i="2"/>
  <c r="AL2033" i="2"/>
  <c r="W2033" i="2"/>
  <c r="E2033" i="2"/>
  <c r="B2033" i="2"/>
  <c r="AL2032" i="2"/>
  <c r="W2032" i="2"/>
  <c r="E2032" i="2"/>
  <c r="B2032" i="2"/>
  <c r="AL2031" i="2"/>
  <c r="W2031" i="2"/>
  <c r="E2031" i="2"/>
  <c r="B2031" i="2"/>
  <c r="AL2030" i="2"/>
  <c r="W2030" i="2"/>
  <c r="E2030" i="2"/>
  <c r="B2030" i="2"/>
  <c r="AL2029" i="2"/>
  <c r="W2029" i="2"/>
  <c r="E2029" i="2"/>
  <c r="B2029" i="2"/>
  <c r="AL2028" i="2"/>
  <c r="W2028" i="2"/>
  <c r="E2028" i="2"/>
  <c r="B2028" i="2"/>
  <c r="AL2027" i="2"/>
  <c r="W2027" i="2"/>
  <c r="E2027" i="2"/>
  <c r="B2027" i="2"/>
  <c r="AL2026" i="2"/>
  <c r="W2026" i="2"/>
  <c r="E2026" i="2"/>
  <c r="B2026" i="2"/>
  <c r="AL2025" i="2"/>
  <c r="W2025" i="2"/>
  <c r="E2025" i="2"/>
  <c r="B2025" i="2"/>
  <c r="AL2024" i="2"/>
  <c r="W2024" i="2"/>
  <c r="E2024" i="2"/>
  <c r="B2024" i="2"/>
  <c r="AL2023" i="2"/>
  <c r="W2023" i="2"/>
  <c r="E2023" i="2"/>
  <c r="B2023" i="2"/>
  <c r="E2022" i="2"/>
  <c r="D2022" i="2"/>
  <c r="B2022" i="2"/>
  <c r="E2021" i="2"/>
  <c r="D2021" i="2"/>
  <c r="B2021" i="2"/>
  <c r="E2020" i="2"/>
  <c r="D2020" i="2"/>
  <c r="B2020" i="2"/>
  <c r="E2019" i="2"/>
  <c r="B2019" i="2"/>
  <c r="E2018" i="2"/>
  <c r="B2018" i="2"/>
  <c r="E2017" i="2"/>
  <c r="B2017" i="2"/>
  <c r="E2016" i="2"/>
  <c r="B2016" i="2"/>
  <c r="E2015" i="2"/>
  <c r="B2015" i="2"/>
  <c r="E2014" i="2"/>
  <c r="B2014" i="2"/>
  <c r="E2013" i="2"/>
  <c r="B2013" i="2"/>
  <c r="E2012" i="2"/>
  <c r="B2012" i="2"/>
  <c r="E2011" i="2"/>
  <c r="B2011" i="2"/>
  <c r="E2010" i="2"/>
  <c r="B2010" i="2"/>
  <c r="E2009" i="2"/>
  <c r="B2009" i="2"/>
  <c r="E2008" i="2"/>
  <c r="B2008" i="2"/>
  <c r="E2007" i="2"/>
  <c r="B2007" i="2"/>
  <c r="E2006" i="2"/>
  <c r="B2006" i="2"/>
  <c r="E2005" i="2"/>
  <c r="B2005" i="2"/>
  <c r="E2004" i="2"/>
  <c r="B2004" i="2"/>
  <c r="E2003" i="2"/>
  <c r="B2003" i="2"/>
  <c r="E2002" i="2"/>
  <c r="B2002" i="2"/>
  <c r="E2001" i="2"/>
  <c r="B2001" i="2"/>
  <c r="E2000" i="2"/>
  <c r="B2000" i="2"/>
  <c r="E1999" i="2"/>
  <c r="B1999" i="2"/>
  <c r="E1998" i="2"/>
  <c r="B1998" i="2"/>
  <c r="E1997" i="2"/>
  <c r="B1997" i="2"/>
  <c r="E1996" i="2"/>
  <c r="B1996" i="2"/>
  <c r="E1995" i="2"/>
  <c r="B1995" i="2"/>
  <c r="E1994" i="2"/>
  <c r="B1994" i="2"/>
  <c r="E1993" i="2"/>
  <c r="B1993" i="2"/>
  <c r="E1992" i="2"/>
  <c r="B1992" i="2"/>
  <c r="E1991" i="2"/>
  <c r="B1991" i="2"/>
  <c r="E1990" i="2"/>
  <c r="B1990" i="2"/>
  <c r="E1989" i="2"/>
  <c r="B1989" i="2"/>
  <c r="E1988" i="2"/>
  <c r="B1988" i="2"/>
  <c r="E1987" i="2"/>
  <c r="B1987" i="2"/>
  <c r="E1986" i="2"/>
  <c r="B1986" i="2"/>
  <c r="E1985" i="2"/>
  <c r="B1985" i="2"/>
  <c r="E1984" i="2"/>
  <c r="B1984" i="2"/>
  <c r="E1983" i="2"/>
  <c r="B1983" i="2"/>
  <c r="E1982" i="2"/>
  <c r="B1982" i="2"/>
  <c r="E1981" i="2"/>
  <c r="B1981" i="2"/>
  <c r="E1980" i="2"/>
  <c r="B1980" i="2"/>
  <c r="B1979" i="2"/>
  <c r="E1979" i="2"/>
  <c r="AF1824" i="2"/>
  <c r="AG1824" i="2"/>
  <c r="AH1824" i="2"/>
  <c r="AI1824" i="2"/>
  <c r="AF1825" i="2"/>
  <c r="AG1825" i="2"/>
  <c r="AH1825" i="2"/>
  <c r="AI1825" i="2"/>
  <c r="AF1826" i="2"/>
  <c r="AG1826" i="2"/>
  <c r="AH1826" i="2"/>
  <c r="AI1826" i="2"/>
  <c r="AF1827" i="2"/>
  <c r="AG1827" i="2"/>
  <c r="AH1827" i="2"/>
  <c r="AI1827" i="2"/>
  <c r="AF1828" i="2"/>
  <c r="AG1828" i="2"/>
  <c r="AH1828" i="2"/>
  <c r="AI1828" i="2"/>
  <c r="AF1829" i="2"/>
  <c r="AG1829" i="2"/>
  <c r="AH1829" i="2"/>
  <c r="AI1829" i="2"/>
  <c r="AF1830" i="2"/>
  <c r="AG1830" i="2"/>
  <c r="AH1830" i="2"/>
  <c r="AI1830" i="2"/>
  <c r="AF1831" i="2"/>
  <c r="AG1831" i="2"/>
  <c r="AH1831" i="2"/>
  <c r="AI1831" i="2"/>
  <c r="AF1832" i="2"/>
  <c r="AG1832" i="2"/>
  <c r="AH1832" i="2"/>
  <c r="AI1832" i="2"/>
  <c r="AF1833" i="2"/>
  <c r="AG1833" i="2"/>
  <c r="AH1833" i="2"/>
  <c r="AI1833" i="2"/>
  <c r="AF1834" i="2"/>
  <c r="AG1834" i="2"/>
  <c r="AH1834" i="2"/>
  <c r="AI1834" i="2"/>
  <c r="AF1835" i="2"/>
  <c r="AG1835" i="2"/>
  <c r="AH1835" i="2"/>
  <c r="AI1835" i="2"/>
  <c r="AF1836" i="2"/>
  <c r="AG1836" i="2"/>
  <c r="AH1836" i="2"/>
  <c r="AI1836" i="2"/>
  <c r="AF1837" i="2"/>
  <c r="AG1837" i="2"/>
  <c r="AH1837" i="2"/>
  <c r="AI1837" i="2"/>
  <c r="AF1838" i="2"/>
  <c r="AG1838" i="2"/>
  <c r="AH1838" i="2"/>
  <c r="AI1838" i="2"/>
  <c r="AF1839" i="2"/>
  <c r="AG1839" i="2"/>
  <c r="AH1839" i="2"/>
  <c r="AI1839" i="2"/>
  <c r="AF1840" i="2"/>
  <c r="AG1840" i="2"/>
  <c r="AH1840" i="2"/>
  <c r="AI1840" i="2"/>
  <c r="AF1841" i="2"/>
  <c r="AG1841" i="2"/>
  <c r="AH1841" i="2"/>
  <c r="AI1841" i="2"/>
  <c r="AF1842" i="2"/>
  <c r="AG1842" i="2"/>
  <c r="AH1842" i="2"/>
  <c r="AI1842" i="2"/>
  <c r="AF1843" i="2"/>
  <c r="AG1843" i="2"/>
  <c r="AH1843" i="2"/>
  <c r="AI1843" i="2"/>
  <c r="AF1844" i="2"/>
  <c r="AG1844" i="2"/>
  <c r="AH1844" i="2"/>
  <c r="AI1844" i="2"/>
  <c r="AF1845" i="2"/>
  <c r="AG1845" i="2"/>
  <c r="AH1845" i="2"/>
  <c r="AI1845" i="2"/>
  <c r="AF1846" i="2"/>
  <c r="AG1846" i="2"/>
  <c r="AH1846" i="2"/>
  <c r="AI1846" i="2"/>
  <c r="AF1847" i="2"/>
  <c r="AG1847" i="2"/>
  <c r="AH1847" i="2"/>
  <c r="AI1847" i="2"/>
  <c r="AF1848" i="2"/>
  <c r="AG1848" i="2"/>
  <c r="AH1848" i="2"/>
  <c r="AI1848" i="2"/>
  <c r="AF1849" i="2"/>
  <c r="AG1849" i="2"/>
  <c r="AH1849" i="2"/>
  <c r="AI1849" i="2"/>
  <c r="AF1850" i="2"/>
  <c r="AG1850" i="2"/>
  <c r="AH1850" i="2"/>
  <c r="AI1850" i="2"/>
  <c r="AF1851" i="2"/>
  <c r="AG1851" i="2"/>
  <c r="AH1851" i="2"/>
  <c r="AI1851" i="2"/>
  <c r="AF1852" i="2"/>
  <c r="AG1852" i="2"/>
  <c r="AH1852" i="2"/>
  <c r="AI1852" i="2"/>
  <c r="AF1853" i="2"/>
  <c r="AG1853" i="2"/>
  <c r="AH1853" i="2"/>
  <c r="AI1853" i="2"/>
  <c r="AF1854" i="2"/>
  <c r="AG1854" i="2"/>
  <c r="AH1854" i="2"/>
  <c r="AI1854" i="2"/>
  <c r="AF1855" i="2"/>
  <c r="AG1855" i="2"/>
  <c r="AH1855" i="2"/>
  <c r="AI1855" i="2"/>
  <c r="AF1856" i="2"/>
  <c r="AG1856" i="2"/>
  <c r="AH1856" i="2"/>
  <c r="AI1856" i="2"/>
  <c r="AF1857" i="2"/>
  <c r="AG1857" i="2"/>
  <c r="AH1857" i="2"/>
  <c r="AI1857" i="2"/>
  <c r="AF1858" i="2"/>
  <c r="AG1858" i="2"/>
  <c r="AH1858" i="2"/>
  <c r="AI1858" i="2"/>
  <c r="AF1859" i="2"/>
  <c r="AG1859" i="2"/>
  <c r="AH1859" i="2"/>
  <c r="AI1859" i="2"/>
  <c r="AF1860" i="2"/>
  <c r="AG1860" i="2"/>
  <c r="AH1860" i="2"/>
  <c r="AI1860" i="2"/>
  <c r="AF1861" i="2"/>
  <c r="AG1861" i="2"/>
  <c r="AH1861" i="2"/>
  <c r="AI1861" i="2"/>
  <c r="AF1862" i="2"/>
  <c r="AG1862" i="2"/>
  <c r="AH1862" i="2"/>
  <c r="AI1862" i="2"/>
  <c r="AF1863" i="2"/>
  <c r="AG1863" i="2"/>
  <c r="AH1863" i="2"/>
  <c r="AI1863" i="2"/>
  <c r="AF1864" i="2"/>
  <c r="AG1864" i="2"/>
  <c r="AH1864" i="2"/>
  <c r="AI1864" i="2"/>
  <c r="AF1865" i="2"/>
  <c r="AG1865" i="2"/>
  <c r="AH1865" i="2"/>
  <c r="AI1865" i="2"/>
  <c r="AF1866" i="2"/>
  <c r="AG1866" i="2"/>
  <c r="AH1866" i="2"/>
  <c r="AI1866" i="2"/>
  <c r="AF1867" i="2"/>
  <c r="AG1867" i="2"/>
  <c r="AH1867" i="2"/>
  <c r="AI1867" i="2"/>
  <c r="AF1868" i="2"/>
  <c r="AG1868" i="2"/>
  <c r="AH1868" i="2"/>
  <c r="AI1868" i="2"/>
  <c r="AF1869" i="2"/>
  <c r="AG1869" i="2"/>
  <c r="AH1869" i="2"/>
  <c r="AI1869" i="2"/>
  <c r="AF1870" i="2"/>
  <c r="AG1870" i="2"/>
  <c r="AH1870" i="2"/>
  <c r="AI1870" i="2"/>
  <c r="AF1871" i="2"/>
  <c r="AG1871" i="2"/>
  <c r="AH1871" i="2"/>
  <c r="AI1871" i="2"/>
  <c r="AF1872" i="2"/>
  <c r="AG1872" i="2"/>
  <c r="AH1872" i="2"/>
  <c r="AI1872" i="2"/>
  <c r="AF1873" i="2"/>
  <c r="AG1873" i="2"/>
  <c r="AH1873" i="2"/>
  <c r="AI1873" i="2"/>
  <c r="AF1874" i="2"/>
  <c r="AG1874" i="2"/>
  <c r="AH1874" i="2"/>
  <c r="AI1874" i="2"/>
  <c r="AF1875" i="2"/>
  <c r="AG1875" i="2"/>
  <c r="AH1875" i="2"/>
  <c r="AI1875" i="2"/>
  <c r="AF1876" i="2"/>
  <c r="AG1876" i="2"/>
  <c r="AH1876" i="2"/>
  <c r="AI1876" i="2"/>
  <c r="AF1877" i="2"/>
  <c r="AG1877" i="2"/>
  <c r="AH1877" i="2"/>
  <c r="AI1877" i="2"/>
  <c r="AF1878" i="2"/>
  <c r="AG1878" i="2"/>
  <c r="AH1878" i="2"/>
  <c r="AI1878" i="2"/>
  <c r="AF1879" i="2"/>
  <c r="AG1879" i="2"/>
  <c r="AH1879" i="2"/>
  <c r="AI1879" i="2"/>
  <c r="AF1880" i="2"/>
  <c r="AG1880" i="2"/>
  <c r="AH1880" i="2"/>
  <c r="AI1880" i="2"/>
  <c r="AF1881" i="2"/>
  <c r="AG1881" i="2"/>
  <c r="AH1881" i="2"/>
  <c r="AI1881" i="2"/>
  <c r="AF1882" i="2"/>
  <c r="AG1882" i="2"/>
  <c r="AH1882" i="2"/>
  <c r="AI1882" i="2"/>
  <c r="AF1883" i="2"/>
  <c r="AG1883" i="2"/>
  <c r="AH1883" i="2"/>
  <c r="AI1883" i="2"/>
  <c r="AF1884" i="2"/>
  <c r="AG1884" i="2"/>
  <c r="AH1884" i="2"/>
  <c r="AI1884" i="2"/>
  <c r="AF1885" i="2"/>
  <c r="AG1885" i="2"/>
  <c r="AH1885" i="2"/>
  <c r="AI1885" i="2"/>
  <c r="AF1886" i="2"/>
  <c r="AG1886" i="2"/>
  <c r="AH1886" i="2"/>
  <c r="AI1886" i="2"/>
  <c r="AF1887" i="2"/>
  <c r="AG1887" i="2"/>
  <c r="AH1887" i="2"/>
  <c r="AI1887" i="2"/>
  <c r="AF1888" i="2"/>
  <c r="AG1888" i="2"/>
  <c r="AH1888" i="2"/>
  <c r="AI1888" i="2"/>
  <c r="AF1889" i="2"/>
  <c r="AG1889" i="2"/>
  <c r="AH1889" i="2"/>
  <c r="AI1889" i="2"/>
  <c r="AF1890" i="2"/>
  <c r="AG1890" i="2"/>
  <c r="AH1890" i="2"/>
  <c r="AI1890" i="2"/>
  <c r="AF1891" i="2"/>
  <c r="AG1891" i="2"/>
  <c r="AH1891" i="2"/>
  <c r="AI1891" i="2"/>
  <c r="AF1892" i="2"/>
  <c r="AG1892" i="2"/>
  <c r="AH1892" i="2"/>
  <c r="AI1892" i="2"/>
  <c r="AF1893" i="2"/>
  <c r="AG1893" i="2"/>
  <c r="AH1893" i="2"/>
  <c r="AI1893" i="2"/>
  <c r="AF1894" i="2"/>
  <c r="AG1894" i="2"/>
  <c r="AH1894" i="2"/>
  <c r="AI1894" i="2"/>
  <c r="AF1895" i="2"/>
  <c r="AG1895" i="2"/>
  <c r="AH1895" i="2"/>
  <c r="AI1895" i="2"/>
  <c r="AF1896" i="2"/>
  <c r="AG1896" i="2"/>
  <c r="AH1896" i="2"/>
  <c r="AI1896" i="2"/>
  <c r="AF1897" i="2"/>
  <c r="AG1897" i="2"/>
  <c r="AH1897" i="2"/>
  <c r="AI1897" i="2"/>
  <c r="AF1898" i="2"/>
  <c r="AG1898" i="2"/>
  <c r="AH1898" i="2"/>
  <c r="AI1898" i="2"/>
  <c r="AF1899" i="2"/>
  <c r="AG1899" i="2"/>
  <c r="AH1899" i="2"/>
  <c r="AI1899" i="2"/>
  <c r="AF1900" i="2"/>
  <c r="AG1900" i="2"/>
  <c r="AH1900" i="2"/>
  <c r="AI1900" i="2"/>
  <c r="AF1901" i="2"/>
  <c r="AG1901" i="2"/>
  <c r="AH1901" i="2"/>
  <c r="AI1901" i="2"/>
  <c r="AF1902" i="2"/>
  <c r="AG1902" i="2"/>
  <c r="AH1902" i="2"/>
  <c r="AI1902" i="2"/>
  <c r="AF1903" i="2"/>
  <c r="AG1903" i="2"/>
  <c r="AH1903" i="2"/>
  <c r="AI1903" i="2"/>
  <c r="AF1904" i="2"/>
  <c r="AG1904" i="2"/>
  <c r="AH1904" i="2"/>
  <c r="AI1904" i="2"/>
  <c r="AF1905" i="2"/>
  <c r="AG1905" i="2"/>
  <c r="AH1905" i="2"/>
  <c r="AI1905" i="2"/>
  <c r="AF1906" i="2"/>
  <c r="AG1906" i="2"/>
  <c r="AH1906" i="2"/>
  <c r="AI1906" i="2"/>
  <c r="AH1920" i="2"/>
  <c r="AI1920" i="2"/>
  <c r="AH1921" i="2"/>
  <c r="AI1921" i="2"/>
  <c r="AH1922" i="2"/>
  <c r="AI1922" i="2"/>
  <c r="AH1923" i="2"/>
  <c r="AI1923" i="2"/>
  <c r="AH1924" i="2"/>
  <c r="AI1924" i="2"/>
  <c r="AH1925" i="2"/>
  <c r="AI1925" i="2"/>
  <c r="AH1926" i="2"/>
  <c r="AI1926" i="2"/>
  <c r="AH1927" i="2"/>
  <c r="AI1927" i="2"/>
  <c r="AH1928" i="2"/>
  <c r="AI1928" i="2"/>
  <c r="AH1929" i="2"/>
  <c r="AI1929" i="2"/>
  <c r="AH1930" i="2"/>
  <c r="AI1930" i="2"/>
  <c r="AH1931" i="2"/>
  <c r="AI1931" i="2"/>
  <c r="AH1932" i="2"/>
  <c r="AI1932" i="2"/>
  <c r="AH1933" i="2"/>
  <c r="AI1933" i="2"/>
  <c r="AH1934" i="2"/>
  <c r="AI1934" i="2"/>
  <c r="AH1935" i="2"/>
  <c r="AI1935" i="2"/>
  <c r="AH1936" i="2"/>
  <c r="AI1936" i="2"/>
  <c r="AH1937" i="2"/>
  <c r="AI1937" i="2"/>
  <c r="AH1938" i="2"/>
  <c r="AI1938" i="2"/>
  <c r="AH1939" i="2"/>
  <c r="AI1939" i="2"/>
  <c r="AH1940" i="2"/>
  <c r="AI1940" i="2"/>
  <c r="AH1941" i="2"/>
  <c r="AI1941" i="2"/>
  <c r="AH1942" i="2"/>
  <c r="AI1942" i="2"/>
  <c r="AH1943" i="2"/>
  <c r="AI1943" i="2"/>
  <c r="AH1944" i="2"/>
  <c r="AI1944" i="2"/>
  <c r="AH1945" i="2"/>
  <c r="AI1945" i="2"/>
  <c r="AH1946" i="2"/>
  <c r="AI1946" i="2"/>
  <c r="AH1947" i="2"/>
  <c r="AI1947" i="2"/>
  <c r="AH1948" i="2"/>
  <c r="AI1948" i="2"/>
  <c r="AH1949" i="2"/>
  <c r="AI1949" i="2"/>
  <c r="AH1950" i="2"/>
  <c r="AI1950" i="2"/>
  <c r="AH1951" i="2"/>
  <c r="AI1951" i="2"/>
  <c r="AH1952" i="2"/>
  <c r="AI1952" i="2"/>
  <c r="AH1953" i="2"/>
  <c r="AI1953" i="2"/>
  <c r="AH1954" i="2"/>
  <c r="AI1954" i="2"/>
  <c r="AH1955" i="2"/>
  <c r="AI1955" i="2"/>
  <c r="AH1956" i="2"/>
  <c r="AI1956" i="2"/>
  <c r="AH1957" i="2"/>
  <c r="AI1957" i="2"/>
  <c r="AH1958" i="2"/>
  <c r="AI1958" i="2"/>
  <c r="AH1959" i="2"/>
  <c r="AI1959" i="2"/>
  <c r="AH1960" i="2"/>
  <c r="AI1960" i="2"/>
  <c r="AH1961" i="2"/>
  <c r="AI1961" i="2"/>
  <c r="AH1962" i="2"/>
  <c r="AI1962" i="2"/>
  <c r="AH1963" i="2"/>
  <c r="AI1963" i="2"/>
  <c r="AH1964" i="2"/>
  <c r="AI1964" i="2"/>
  <c r="AH1965" i="2"/>
  <c r="AI1965" i="2"/>
  <c r="AH1966" i="2"/>
  <c r="AI1966" i="2"/>
  <c r="AH1967" i="2"/>
  <c r="AI1967" i="2"/>
  <c r="AH1968" i="2"/>
  <c r="AI1968" i="2"/>
  <c r="AH1969" i="2"/>
  <c r="AI1969" i="2"/>
  <c r="AH1970" i="2"/>
  <c r="AI1970" i="2"/>
  <c r="AH1971" i="2"/>
  <c r="AI1971" i="2"/>
  <c r="AH1972" i="2"/>
  <c r="AI1972" i="2"/>
  <c r="AH1973" i="2"/>
  <c r="AI1973" i="2"/>
  <c r="AH1974" i="2"/>
  <c r="AI1974" i="2"/>
  <c r="AH1975" i="2"/>
  <c r="AI1975" i="2"/>
  <c r="AH1976" i="2"/>
  <c r="AI1976" i="2"/>
  <c r="AH1977" i="2"/>
  <c r="AI1977" i="2"/>
  <c r="AH1978" i="2"/>
  <c r="AI1978" i="2"/>
  <c r="AI1823" i="2"/>
  <c r="AH1823" i="2"/>
  <c r="AG1823" i="2"/>
  <c r="AF1823" i="2"/>
  <c r="X1978" i="2"/>
  <c r="R1978" i="2"/>
  <c r="Q1978" i="2"/>
  <c r="P1978" i="2"/>
  <c r="O1978" i="2"/>
  <c r="N1978" i="2"/>
  <c r="M1978" i="2"/>
  <c r="L1978" i="2"/>
  <c r="K1978" i="2"/>
  <c r="J1978" i="2"/>
  <c r="I1978" i="2"/>
  <c r="H1978" i="2"/>
  <c r="G1978" i="2"/>
  <c r="E1978" i="2"/>
  <c r="D1978" i="2"/>
  <c r="X1977" i="2"/>
  <c r="R1977" i="2"/>
  <c r="Q1977" i="2"/>
  <c r="P1977" i="2"/>
  <c r="O1977" i="2"/>
  <c r="N1977" i="2"/>
  <c r="M1977" i="2"/>
  <c r="L1977" i="2"/>
  <c r="K1977" i="2"/>
  <c r="J1977" i="2"/>
  <c r="I1977" i="2"/>
  <c r="H1977" i="2"/>
  <c r="G1977" i="2"/>
  <c r="E1977" i="2"/>
  <c r="D1977" i="2"/>
  <c r="X1976" i="2"/>
  <c r="R1976" i="2"/>
  <c r="Q1976" i="2"/>
  <c r="P1976" i="2"/>
  <c r="O1976" i="2"/>
  <c r="N1976" i="2"/>
  <c r="M1976" i="2"/>
  <c r="L1976" i="2"/>
  <c r="K1976" i="2"/>
  <c r="J1976" i="2"/>
  <c r="I1976" i="2"/>
  <c r="H1976" i="2"/>
  <c r="G1976" i="2"/>
  <c r="E1976" i="2"/>
  <c r="D1976" i="2"/>
  <c r="X1975" i="2"/>
  <c r="R1975" i="2"/>
  <c r="Q1975" i="2"/>
  <c r="P1975" i="2"/>
  <c r="O1975" i="2"/>
  <c r="N1975" i="2"/>
  <c r="M1975" i="2"/>
  <c r="L1975" i="2"/>
  <c r="K1975" i="2"/>
  <c r="J1975" i="2"/>
  <c r="I1975" i="2"/>
  <c r="H1975" i="2"/>
  <c r="G1975" i="2"/>
  <c r="E1975" i="2"/>
  <c r="D1975" i="2"/>
  <c r="X1974" i="2"/>
  <c r="R1974" i="2"/>
  <c r="Q1974" i="2"/>
  <c r="P1974" i="2"/>
  <c r="O1974" i="2"/>
  <c r="N1974" i="2"/>
  <c r="M1974" i="2"/>
  <c r="L1974" i="2"/>
  <c r="K1974" i="2"/>
  <c r="J1974" i="2"/>
  <c r="I1974" i="2"/>
  <c r="H1974" i="2"/>
  <c r="G1974" i="2"/>
  <c r="E1974" i="2"/>
  <c r="D1974" i="2"/>
  <c r="X1973" i="2"/>
  <c r="R1973" i="2"/>
  <c r="Q1973" i="2"/>
  <c r="P1973" i="2"/>
  <c r="O1973" i="2"/>
  <c r="N1973" i="2"/>
  <c r="M1973" i="2"/>
  <c r="L1973" i="2"/>
  <c r="K1973" i="2"/>
  <c r="J1973" i="2"/>
  <c r="I1973" i="2"/>
  <c r="H1973" i="2"/>
  <c r="G1973" i="2"/>
  <c r="E1973" i="2"/>
  <c r="D1973" i="2"/>
  <c r="X1972" i="2"/>
  <c r="R1972" i="2"/>
  <c r="Q1972" i="2"/>
  <c r="P1972" i="2"/>
  <c r="O1972" i="2"/>
  <c r="N1972" i="2"/>
  <c r="M1972" i="2"/>
  <c r="L1972" i="2"/>
  <c r="K1972" i="2"/>
  <c r="J1972" i="2"/>
  <c r="I1972" i="2"/>
  <c r="H1972" i="2"/>
  <c r="G1972" i="2"/>
  <c r="E1972" i="2"/>
  <c r="D1972" i="2"/>
  <c r="X1971" i="2"/>
  <c r="R1971" i="2"/>
  <c r="Q1971" i="2"/>
  <c r="P1971" i="2"/>
  <c r="O1971" i="2"/>
  <c r="N1971" i="2"/>
  <c r="M1971" i="2"/>
  <c r="L1971" i="2"/>
  <c r="K1971" i="2"/>
  <c r="J1971" i="2"/>
  <c r="I1971" i="2"/>
  <c r="H1971" i="2"/>
  <c r="G1971" i="2"/>
  <c r="E1971" i="2"/>
  <c r="D1971" i="2"/>
  <c r="X1970" i="2"/>
  <c r="R1970" i="2"/>
  <c r="Q1970" i="2"/>
  <c r="P1970" i="2"/>
  <c r="O1970" i="2"/>
  <c r="N1970" i="2"/>
  <c r="M1970" i="2"/>
  <c r="L1970" i="2"/>
  <c r="K1970" i="2"/>
  <c r="J1970" i="2"/>
  <c r="I1970" i="2"/>
  <c r="H1970" i="2"/>
  <c r="G1970" i="2"/>
  <c r="E1970" i="2"/>
  <c r="D1970" i="2"/>
  <c r="X1969" i="2"/>
  <c r="R1969" i="2"/>
  <c r="Q1969" i="2"/>
  <c r="P1969" i="2"/>
  <c r="O1969" i="2"/>
  <c r="N1969" i="2"/>
  <c r="M1969" i="2"/>
  <c r="L1969" i="2"/>
  <c r="K1969" i="2"/>
  <c r="J1969" i="2"/>
  <c r="I1969" i="2"/>
  <c r="H1969" i="2"/>
  <c r="G1969" i="2"/>
  <c r="E1969" i="2"/>
  <c r="D1969" i="2"/>
  <c r="X1968" i="2"/>
  <c r="R1968" i="2"/>
  <c r="Q1968" i="2"/>
  <c r="P1968" i="2"/>
  <c r="O1968" i="2"/>
  <c r="N1968" i="2"/>
  <c r="M1968" i="2"/>
  <c r="L1968" i="2"/>
  <c r="K1968" i="2"/>
  <c r="J1968" i="2"/>
  <c r="I1968" i="2"/>
  <c r="H1968" i="2"/>
  <c r="G1968" i="2"/>
  <c r="E1968" i="2"/>
  <c r="D1968" i="2"/>
  <c r="X1967" i="2"/>
  <c r="R1967" i="2"/>
  <c r="Q1967" i="2"/>
  <c r="P1967" i="2"/>
  <c r="O1967" i="2"/>
  <c r="N1967" i="2"/>
  <c r="M1967" i="2"/>
  <c r="L1967" i="2"/>
  <c r="K1967" i="2"/>
  <c r="J1967" i="2"/>
  <c r="I1967" i="2"/>
  <c r="H1967" i="2"/>
  <c r="G1967" i="2"/>
  <c r="E1967" i="2"/>
  <c r="D1967" i="2"/>
  <c r="X1966" i="2"/>
  <c r="R1966" i="2"/>
  <c r="Q1966" i="2"/>
  <c r="P1966" i="2"/>
  <c r="O1966" i="2"/>
  <c r="N1966" i="2"/>
  <c r="M1966" i="2"/>
  <c r="L1966" i="2"/>
  <c r="K1966" i="2"/>
  <c r="J1966" i="2"/>
  <c r="I1966" i="2"/>
  <c r="H1966" i="2"/>
  <c r="G1966" i="2"/>
  <c r="E1966" i="2"/>
  <c r="D1966" i="2"/>
  <c r="X1965" i="2"/>
  <c r="R1965" i="2"/>
  <c r="Q1965" i="2"/>
  <c r="P1965" i="2"/>
  <c r="O1965" i="2"/>
  <c r="N1965" i="2"/>
  <c r="M1965" i="2"/>
  <c r="L1965" i="2"/>
  <c r="K1965" i="2"/>
  <c r="J1965" i="2"/>
  <c r="I1965" i="2"/>
  <c r="H1965" i="2"/>
  <c r="G1965" i="2"/>
  <c r="E1965" i="2"/>
  <c r="D1965" i="2"/>
  <c r="X1964" i="2"/>
  <c r="R1964" i="2"/>
  <c r="Q1964" i="2"/>
  <c r="P1964" i="2"/>
  <c r="O1964" i="2"/>
  <c r="N1964" i="2"/>
  <c r="M1964" i="2"/>
  <c r="L1964" i="2"/>
  <c r="K1964" i="2"/>
  <c r="J1964" i="2"/>
  <c r="I1964" i="2"/>
  <c r="H1964" i="2"/>
  <c r="G1964" i="2"/>
  <c r="E1964" i="2"/>
  <c r="D1964" i="2"/>
  <c r="X1963" i="2"/>
  <c r="R1963" i="2"/>
  <c r="Q1963" i="2"/>
  <c r="P1963" i="2"/>
  <c r="O1963" i="2"/>
  <c r="N1963" i="2"/>
  <c r="M1963" i="2"/>
  <c r="L1963" i="2"/>
  <c r="K1963" i="2"/>
  <c r="J1963" i="2"/>
  <c r="I1963" i="2"/>
  <c r="H1963" i="2"/>
  <c r="G1963" i="2"/>
  <c r="E1963" i="2"/>
  <c r="D1963" i="2"/>
  <c r="X1962" i="2"/>
  <c r="R1962" i="2"/>
  <c r="Q1962" i="2"/>
  <c r="P1962" i="2"/>
  <c r="O1962" i="2"/>
  <c r="N1962" i="2"/>
  <c r="M1962" i="2"/>
  <c r="L1962" i="2"/>
  <c r="K1962" i="2"/>
  <c r="J1962" i="2"/>
  <c r="I1962" i="2"/>
  <c r="H1962" i="2"/>
  <c r="G1962" i="2"/>
  <c r="E1962" i="2"/>
  <c r="D1962" i="2"/>
  <c r="X1961" i="2"/>
  <c r="R1961" i="2"/>
  <c r="Q1961" i="2"/>
  <c r="P1961" i="2"/>
  <c r="O1961" i="2"/>
  <c r="N1961" i="2"/>
  <c r="M1961" i="2"/>
  <c r="L1961" i="2"/>
  <c r="K1961" i="2"/>
  <c r="J1961" i="2"/>
  <c r="I1961" i="2"/>
  <c r="H1961" i="2"/>
  <c r="G1961" i="2"/>
  <c r="E1961" i="2"/>
  <c r="D1961" i="2"/>
  <c r="X1960" i="2"/>
  <c r="R1960" i="2"/>
  <c r="Q1960" i="2"/>
  <c r="P1960" i="2"/>
  <c r="O1960" i="2"/>
  <c r="N1960" i="2"/>
  <c r="M1960" i="2"/>
  <c r="L1960" i="2"/>
  <c r="K1960" i="2"/>
  <c r="J1960" i="2"/>
  <c r="I1960" i="2"/>
  <c r="H1960" i="2"/>
  <c r="G1960" i="2"/>
  <c r="E1960" i="2"/>
  <c r="D1960" i="2"/>
  <c r="X1959" i="2"/>
  <c r="R1959" i="2"/>
  <c r="Q1959" i="2"/>
  <c r="P1959" i="2"/>
  <c r="O1959" i="2"/>
  <c r="N1959" i="2"/>
  <c r="M1959" i="2"/>
  <c r="L1959" i="2"/>
  <c r="K1959" i="2"/>
  <c r="J1959" i="2"/>
  <c r="I1959" i="2"/>
  <c r="H1959" i="2"/>
  <c r="G1959" i="2"/>
  <c r="E1959" i="2"/>
  <c r="D1959" i="2"/>
  <c r="X1958" i="2"/>
  <c r="R1958" i="2"/>
  <c r="Q1958" i="2"/>
  <c r="P1958" i="2"/>
  <c r="O1958" i="2"/>
  <c r="N1958" i="2"/>
  <c r="M1958" i="2"/>
  <c r="L1958" i="2"/>
  <c r="K1958" i="2"/>
  <c r="J1958" i="2"/>
  <c r="I1958" i="2"/>
  <c r="H1958" i="2"/>
  <c r="G1958" i="2"/>
  <c r="E1958" i="2"/>
  <c r="D1958" i="2"/>
  <c r="X1957" i="2"/>
  <c r="R1957" i="2"/>
  <c r="Q1957" i="2"/>
  <c r="P1957" i="2"/>
  <c r="O1957" i="2"/>
  <c r="N1957" i="2"/>
  <c r="M1957" i="2"/>
  <c r="L1957" i="2"/>
  <c r="K1957" i="2"/>
  <c r="J1957" i="2"/>
  <c r="I1957" i="2"/>
  <c r="H1957" i="2"/>
  <c r="G1957" i="2"/>
  <c r="E1957" i="2"/>
  <c r="D1957" i="2"/>
  <c r="X1956" i="2"/>
  <c r="R1956" i="2"/>
  <c r="Q1956" i="2"/>
  <c r="P1956" i="2"/>
  <c r="O1956" i="2"/>
  <c r="N1956" i="2"/>
  <c r="M1956" i="2"/>
  <c r="L1956" i="2"/>
  <c r="K1956" i="2"/>
  <c r="J1956" i="2"/>
  <c r="I1956" i="2"/>
  <c r="H1956" i="2"/>
  <c r="G1956" i="2"/>
  <c r="E1956" i="2"/>
  <c r="D1956" i="2"/>
  <c r="X1955" i="2"/>
  <c r="R1955" i="2"/>
  <c r="Q1955" i="2"/>
  <c r="P1955" i="2"/>
  <c r="O1955" i="2"/>
  <c r="N1955" i="2"/>
  <c r="M1955" i="2"/>
  <c r="L1955" i="2"/>
  <c r="K1955" i="2"/>
  <c r="J1955" i="2"/>
  <c r="I1955" i="2"/>
  <c r="H1955" i="2"/>
  <c r="G1955" i="2"/>
  <c r="E1955" i="2"/>
  <c r="D1955" i="2"/>
  <c r="X1954" i="2"/>
  <c r="R1954" i="2"/>
  <c r="Q1954" i="2"/>
  <c r="P1954" i="2"/>
  <c r="O1954" i="2"/>
  <c r="N1954" i="2"/>
  <c r="M1954" i="2"/>
  <c r="L1954" i="2"/>
  <c r="K1954" i="2"/>
  <c r="J1954" i="2"/>
  <c r="I1954" i="2"/>
  <c r="H1954" i="2"/>
  <c r="G1954" i="2"/>
  <c r="E1954" i="2"/>
  <c r="D1954" i="2"/>
  <c r="X1953" i="2"/>
  <c r="R1953" i="2"/>
  <c r="Q1953" i="2"/>
  <c r="P1953" i="2"/>
  <c r="O1953" i="2"/>
  <c r="N1953" i="2"/>
  <c r="M1953" i="2"/>
  <c r="L1953" i="2"/>
  <c r="K1953" i="2"/>
  <c r="J1953" i="2"/>
  <c r="I1953" i="2"/>
  <c r="H1953" i="2"/>
  <c r="G1953" i="2"/>
  <c r="E1953" i="2"/>
  <c r="D1953" i="2"/>
  <c r="X1952" i="2"/>
  <c r="R1952" i="2"/>
  <c r="Q1952" i="2"/>
  <c r="P1952" i="2"/>
  <c r="O1952" i="2"/>
  <c r="N1952" i="2"/>
  <c r="M1952" i="2"/>
  <c r="L1952" i="2"/>
  <c r="K1952" i="2"/>
  <c r="J1952" i="2"/>
  <c r="I1952" i="2"/>
  <c r="H1952" i="2"/>
  <c r="G1952" i="2"/>
  <c r="E1952" i="2"/>
  <c r="D1952" i="2"/>
  <c r="X1951" i="2"/>
  <c r="R1951" i="2"/>
  <c r="Q1951" i="2"/>
  <c r="P1951" i="2"/>
  <c r="O1951" i="2"/>
  <c r="N1951" i="2"/>
  <c r="M1951" i="2"/>
  <c r="L1951" i="2"/>
  <c r="K1951" i="2"/>
  <c r="J1951" i="2"/>
  <c r="I1951" i="2"/>
  <c r="H1951" i="2"/>
  <c r="G1951" i="2"/>
  <c r="E1951" i="2"/>
  <c r="D1951" i="2"/>
  <c r="X1950" i="2"/>
  <c r="R1950" i="2"/>
  <c r="Q1950" i="2"/>
  <c r="P1950" i="2"/>
  <c r="O1950" i="2"/>
  <c r="N1950" i="2"/>
  <c r="M1950" i="2"/>
  <c r="L1950" i="2"/>
  <c r="K1950" i="2"/>
  <c r="J1950" i="2"/>
  <c r="I1950" i="2"/>
  <c r="H1950" i="2"/>
  <c r="G1950" i="2"/>
  <c r="E1950" i="2"/>
  <c r="D1950" i="2"/>
  <c r="X1949" i="2"/>
  <c r="R1949" i="2"/>
  <c r="Q1949" i="2"/>
  <c r="P1949" i="2"/>
  <c r="O1949" i="2"/>
  <c r="N1949" i="2"/>
  <c r="M1949" i="2"/>
  <c r="L1949" i="2"/>
  <c r="K1949" i="2"/>
  <c r="J1949" i="2"/>
  <c r="I1949" i="2"/>
  <c r="H1949" i="2"/>
  <c r="G1949" i="2"/>
  <c r="E1949" i="2"/>
  <c r="D1949" i="2"/>
  <c r="X1948" i="2"/>
  <c r="R1948" i="2"/>
  <c r="Q1948" i="2"/>
  <c r="P1948" i="2"/>
  <c r="O1948" i="2"/>
  <c r="N1948" i="2"/>
  <c r="M1948" i="2"/>
  <c r="L1948" i="2"/>
  <c r="K1948" i="2"/>
  <c r="J1948" i="2"/>
  <c r="I1948" i="2"/>
  <c r="H1948" i="2"/>
  <c r="G1948" i="2"/>
  <c r="E1948" i="2"/>
  <c r="D1948" i="2"/>
  <c r="X1947" i="2"/>
  <c r="R1947" i="2"/>
  <c r="Q1947" i="2"/>
  <c r="P1947" i="2"/>
  <c r="O1947" i="2"/>
  <c r="N1947" i="2"/>
  <c r="M1947" i="2"/>
  <c r="L1947" i="2"/>
  <c r="K1947" i="2"/>
  <c r="J1947" i="2"/>
  <c r="I1947" i="2"/>
  <c r="H1947" i="2"/>
  <c r="G1947" i="2"/>
  <c r="E1947" i="2"/>
  <c r="D1947" i="2"/>
  <c r="X1946" i="2"/>
  <c r="R1946" i="2"/>
  <c r="Q1946" i="2"/>
  <c r="P1946" i="2"/>
  <c r="O1946" i="2"/>
  <c r="N1946" i="2"/>
  <c r="M1946" i="2"/>
  <c r="L1946" i="2"/>
  <c r="K1946" i="2"/>
  <c r="J1946" i="2"/>
  <c r="I1946" i="2"/>
  <c r="H1946" i="2"/>
  <c r="G1946" i="2"/>
  <c r="E1946" i="2"/>
  <c r="D1946" i="2"/>
  <c r="X1945" i="2"/>
  <c r="R1945" i="2"/>
  <c r="Q1945" i="2"/>
  <c r="P1945" i="2"/>
  <c r="O1945" i="2"/>
  <c r="N1945" i="2"/>
  <c r="M1945" i="2"/>
  <c r="L1945" i="2"/>
  <c r="K1945" i="2"/>
  <c r="J1945" i="2"/>
  <c r="I1945" i="2"/>
  <c r="H1945" i="2"/>
  <c r="G1945" i="2"/>
  <c r="E1945" i="2"/>
  <c r="D1945" i="2"/>
  <c r="X1944" i="2"/>
  <c r="R1944" i="2"/>
  <c r="Q1944" i="2"/>
  <c r="P1944" i="2"/>
  <c r="O1944" i="2"/>
  <c r="N1944" i="2"/>
  <c r="M1944" i="2"/>
  <c r="L1944" i="2"/>
  <c r="K1944" i="2"/>
  <c r="J1944" i="2"/>
  <c r="I1944" i="2"/>
  <c r="H1944" i="2"/>
  <c r="G1944" i="2"/>
  <c r="E1944" i="2"/>
  <c r="D1944" i="2"/>
  <c r="X1943" i="2"/>
  <c r="R1943" i="2"/>
  <c r="Q1943" i="2"/>
  <c r="P1943" i="2"/>
  <c r="O1943" i="2"/>
  <c r="N1943" i="2"/>
  <c r="M1943" i="2"/>
  <c r="L1943" i="2"/>
  <c r="K1943" i="2"/>
  <c r="J1943" i="2"/>
  <c r="I1943" i="2"/>
  <c r="H1943" i="2"/>
  <c r="G1943" i="2"/>
  <c r="E1943" i="2"/>
  <c r="D1943" i="2"/>
  <c r="X1942" i="2"/>
  <c r="R1942" i="2"/>
  <c r="Q1942" i="2"/>
  <c r="P1942" i="2"/>
  <c r="O1942" i="2"/>
  <c r="N1942" i="2"/>
  <c r="M1942" i="2"/>
  <c r="L1942" i="2"/>
  <c r="K1942" i="2"/>
  <c r="J1942" i="2"/>
  <c r="I1942" i="2"/>
  <c r="H1942" i="2"/>
  <c r="G1942" i="2"/>
  <c r="E1942" i="2"/>
  <c r="D1942" i="2"/>
  <c r="X1941" i="2"/>
  <c r="R1941" i="2"/>
  <c r="Q1941" i="2"/>
  <c r="P1941" i="2"/>
  <c r="O1941" i="2"/>
  <c r="N1941" i="2"/>
  <c r="M1941" i="2"/>
  <c r="L1941" i="2"/>
  <c r="K1941" i="2"/>
  <c r="J1941" i="2"/>
  <c r="I1941" i="2"/>
  <c r="H1941" i="2"/>
  <c r="G1941" i="2"/>
  <c r="E1941" i="2"/>
  <c r="D1941" i="2"/>
  <c r="X1940" i="2"/>
  <c r="R1940" i="2"/>
  <c r="Q1940" i="2"/>
  <c r="P1940" i="2"/>
  <c r="O1940" i="2"/>
  <c r="N1940" i="2"/>
  <c r="M1940" i="2"/>
  <c r="L1940" i="2"/>
  <c r="K1940" i="2"/>
  <c r="J1940" i="2"/>
  <c r="I1940" i="2"/>
  <c r="H1940" i="2"/>
  <c r="G1940" i="2"/>
  <c r="E1940" i="2"/>
  <c r="D1940" i="2"/>
  <c r="X1939" i="2"/>
  <c r="R1939" i="2"/>
  <c r="Q1939" i="2"/>
  <c r="P1939" i="2"/>
  <c r="O1939" i="2"/>
  <c r="N1939" i="2"/>
  <c r="M1939" i="2"/>
  <c r="L1939" i="2"/>
  <c r="K1939" i="2"/>
  <c r="J1939" i="2"/>
  <c r="I1939" i="2"/>
  <c r="H1939" i="2"/>
  <c r="G1939" i="2"/>
  <c r="E1939" i="2"/>
  <c r="D1939" i="2"/>
  <c r="X1938" i="2"/>
  <c r="R1938" i="2"/>
  <c r="Q1938" i="2"/>
  <c r="P1938" i="2"/>
  <c r="O1938" i="2"/>
  <c r="N1938" i="2"/>
  <c r="M1938" i="2"/>
  <c r="L1938" i="2"/>
  <c r="K1938" i="2"/>
  <c r="J1938" i="2"/>
  <c r="I1938" i="2"/>
  <c r="H1938" i="2"/>
  <c r="G1938" i="2"/>
  <c r="E1938" i="2"/>
  <c r="D1938" i="2"/>
  <c r="X1937" i="2"/>
  <c r="R1937" i="2"/>
  <c r="Q1937" i="2"/>
  <c r="P1937" i="2"/>
  <c r="O1937" i="2"/>
  <c r="N1937" i="2"/>
  <c r="M1937" i="2"/>
  <c r="L1937" i="2"/>
  <c r="K1937" i="2"/>
  <c r="J1937" i="2"/>
  <c r="I1937" i="2"/>
  <c r="H1937" i="2"/>
  <c r="G1937" i="2"/>
  <c r="E1937" i="2"/>
  <c r="D1937" i="2"/>
  <c r="X1936" i="2"/>
  <c r="R1936" i="2"/>
  <c r="Q1936" i="2"/>
  <c r="P1936" i="2"/>
  <c r="O1936" i="2"/>
  <c r="N1936" i="2"/>
  <c r="M1936" i="2"/>
  <c r="L1936" i="2"/>
  <c r="K1936" i="2"/>
  <c r="J1936" i="2"/>
  <c r="I1936" i="2"/>
  <c r="H1936" i="2"/>
  <c r="G1936" i="2"/>
  <c r="E1936" i="2"/>
  <c r="D1936" i="2"/>
  <c r="X1935" i="2"/>
  <c r="R1935" i="2"/>
  <c r="Q1935" i="2"/>
  <c r="P1935" i="2"/>
  <c r="O1935" i="2"/>
  <c r="N1935" i="2"/>
  <c r="M1935" i="2"/>
  <c r="L1935" i="2"/>
  <c r="K1935" i="2"/>
  <c r="J1935" i="2"/>
  <c r="I1935" i="2"/>
  <c r="H1935" i="2"/>
  <c r="G1935" i="2"/>
  <c r="E1935" i="2"/>
  <c r="D1935" i="2"/>
  <c r="X1934" i="2"/>
  <c r="R1934" i="2"/>
  <c r="Q1934" i="2"/>
  <c r="P1934" i="2"/>
  <c r="O1934" i="2"/>
  <c r="N1934" i="2"/>
  <c r="M1934" i="2"/>
  <c r="L1934" i="2"/>
  <c r="K1934" i="2"/>
  <c r="J1934" i="2"/>
  <c r="I1934" i="2"/>
  <c r="H1934" i="2"/>
  <c r="G1934" i="2"/>
  <c r="E1934" i="2"/>
  <c r="D1934" i="2"/>
  <c r="X1933" i="2"/>
  <c r="R1933" i="2"/>
  <c r="Q1933" i="2"/>
  <c r="P1933" i="2"/>
  <c r="O1933" i="2"/>
  <c r="N1933" i="2"/>
  <c r="M1933" i="2"/>
  <c r="L1933" i="2"/>
  <c r="K1933" i="2"/>
  <c r="J1933" i="2"/>
  <c r="I1933" i="2"/>
  <c r="H1933" i="2"/>
  <c r="G1933" i="2"/>
  <c r="E1933" i="2"/>
  <c r="D1933" i="2"/>
  <c r="X1932" i="2"/>
  <c r="R1932" i="2"/>
  <c r="Q1932" i="2"/>
  <c r="P1932" i="2"/>
  <c r="O1932" i="2"/>
  <c r="N1932" i="2"/>
  <c r="M1932" i="2"/>
  <c r="L1932" i="2"/>
  <c r="K1932" i="2"/>
  <c r="J1932" i="2"/>
  <c r="I1932" i="2"/>
  <c r="H1932" i="2"/>
  <c r="G1932" i="2"/>
  <c r="E1932" i="2"/>
  <c r="D1932" i="2"/>
  <c r="X1931" i="2"/>
  <c r="R1931" i="2"/>
  <c r="Q1931" i="2"/>
  <c r="P1931" i="2"/>
  <c r="O1931" i="2"/>
  <c r="N1931" i="2"/>
  <c r="M1931" i="2"/>
  <c r="L1931" i="2"/>
  <c r="K1931" i="2"/>
  <c r="J1931" i="2"/>
  <c r="I1931" i="2"/>
  <c r="H1931" i="2"/>
  <c r="G1931" i="2"/>
  <c r="E1931" i="2"/>
  <c r="D1931" i="2"/>
  <c r="X1930" i="2"/>
  <c r="R1930" i="2"/>
  <c r="Q1930" i="2"/>
  <c r="P1930" i="2"/>
  <c r="O1930" i="2"/>
  <c r="N1930" i="2"/>
  <c r="M1930" i="2"/>
  <c r="L1930" i="2"/>
  <c r="K1930" i="2"/>
  <c r="J1930" i="2"/>
  <c r="I1930" i="2"/>
  <c r="H1930" i="2"/>
  <c r="G1930" i="2"/>
  <c r="E1930" i="2"/>
  <c r="D1930" i="2"/>
  <c r="X1929" i="2"/>
  <c r="R1929" i="2"/>
  <c r="Q1929" i="2"/>
  <c r="P1929" i="2"/>
  <c r="O1929" i="2"/>
  <c r="N1929" i="2"/>
  <c r="M1929" i="2"/>
  <c r="L1929" i="2"/>
  <c r="K1929" i="2"/>
  <c r="J1929" i="2"/>
  <c r="I1929" i="2"/>
  <c r="H1929" i="2"/>
  <c r="G1929" i="2"/>
  <c r="E1929" i="2"/>
  <c r="D1929" i="2"/>
  <c r="X1928" i="2"/>
  <c r="R1928" i="2"/>
  <c r="Q1928" i="2"/>
  <c r="P1928" i="2"/>
  <c r="O1928" i="2"/>
  <c r="N1928" i="2"/>
  <c r="M1928" i="2"/>
  <c r="L1928" i="2"/>
  <c r="K1928" i="2"/>
  <c r="J1928" i="2"/>
  <c r="I1928" i="2"/>
  <c r="H1928" i="2"/>
  <c r="G1928" i="2"/>
  <c r="E1928" i="2"/>
  <c r="D1928" i="2"/>
  <c r="X1927" i="2"/>
  <c r="R1927" i="2"/>
  <c r="Q1927" i="2"/>
  <c r="P1927" i="2"/>
  <c r="O1927" i="2"/>
  <c r="N1927" i="2"/>
  <c r="M1927" i="2"/>
  <c r="L1927" i="2"/>
  <c r="K1927" i="2"/>
  <c r="J1927" i="2"/>
  <c r="I1927" i="2"/>
  <c r="H1927" i="2"/>
  <c r="G1927" i="2"/>
  <c r="E1927" i="2"/>
  <c r="D1927" i="2"/>
  <c r="X1926" i="2"/>
  <c r="R1926" i="2"/>
  <c r="Q1926" i="2"/>
  <c r="P1926" i="2"/>
  <c r="O1926" i="2"/>
  <c r="N1926" i="2"/>
  <c r="M1926" i="2"/>
  <c r="L1926" i="2"/>
  <c r="K1926" i="2"/>
  <c r="J1926" i="2"/>
  <c r="I1926" i="2"/>
  <c r="H1926" i="2"/>
  <c r="G1926" i="2"/>
  <c r="E1926" i="2"/>
  <c r="D1926" i="2"/>
  <c r="X1925" i="2"/>
  <c r="R1925" i="2"/>
  <c r="Q1925" i="2"/>
  <c r="P1925" i="2"/>
  <c r="O1925" i="2"/>
  <c r="N1925" i="2"/>
  <c r="M1925" i="2"/>
  <c r="L1925" i="2"/>
  <c r="K1925" i="2"/>
  <c r="J1925" i="2"/>
  <c r="I1925" i="2"/>
  <c r="H1925" i="2"/>
  <c r="G1925" i="2"/>
  <c r="E1925" i="2"/>
  <c r="D1925" i="2"/>
  <c r="X1924" i="2"/>
  <c r="R1924" i="2"/>
  <c r="Q1924" i="2"/>
  <c r="P1924" i="2"/>
  <c r="O1924" i="2"/>
  <c r="N1924" i="2"/>
  <c r="M1924" i="2"/>
  <c r="L1924" i="2"/>
  <c r="K1924" i="2"/>
  <c r="J1924" i="2"/>
  <c r="I1924" i="2"/>
  <c r="H1924" i="2"/>
  <c r="G1924" i="2"/>
  <c r="E1924" i="2"/>
  <c r="D1924" i="2"/>
  <c r="X1923" i="2"/>
  <c r="R1923" i="2"/>
  <c r="Q1923" i="2"/>
  <c r="P1923" i="2"/>
  <c r="O1923" i="2"/>
  <c r="N1923" i="2"/>
  <c r="M1923" i="2"/>
  <c r="L1923" i="2"/>
  <c r="K1923" i="2"/>
  <c r="J1923" i="2"/>
  <c r="I1923" i="2"/>
  <c r="H1923" i="2"/>
  <c r="G1923" i="2"/>
  <c r="E1923" i="2"/>
  <c r="D1923" i="2"/>
  <c r="X1922" i="2"/>
  <c r="R1922" i="2"/>
  <c r="Q1922" i="2"/>
  <c r="P1922" i="2"/>
  <c r="O1922" i="2"/>
  <c r="N1922" i="2"/>
  <c r="M1922" i="2"/>
  <c r="L1922" i="2"/>
  <c r="K1922" i="2"/>
  <c r="J1922" i="2"/>
  <c r="I1922" i="2"/>
  <c r="H1922" i="2"/>
  <c r="G1922" i="2"/>
  <c r="E1922" i="2"/>
  <c r="D1922" i="2"/>
  <c r="X1921" i="2"/>
  <c r="R1921" i="2"/>
  <c r="Q1921" i="2"/>
  <c r="P1921" i="2"/>
  <c r="O1921" i="2"/>
  <c r="N1921" i="2"/>
  <c r="M1921" i="2"/>
  <c r="L1921" i="2"/>
  <c r="K1921" i="2"/>
  <c r="J1921" i="2"/>
  <c r="I1921" i="2"/>
  <c r="H1921" i="2"/>
  <c r="G1921" i="2"/>
  <c r="E1921" i="2"/>
  <c r="D1921" i="2"/>
  <c r="X1920" i="2"/>
  <c r="R1920" i="2"/>
  <c r="Q1920" i="2"/>
  <c r="P1920" i="2"/>
  <c r="O1920" i="2"/>
  <c r="N1920" i="2"/>
  <c r="M1920" i="2"/>
  <c r="L1920" i="2"/>
  <c r="K1920" i="2"/>
  <c r="J1920" i="2"/>
  <c r="I1920" i="2"/>
  <c r="H1920" i="2"/>
  <c r="G1920" i="2"/>
  <c r="E1920" i="2"/>
  <c r="D1920" i="2"/>
  <c r="X1919" i="2"/>
  <c r="R1919" i="2"/>
  <c r="Q1919" i="2"/>
  <c r="P1919" i="2"/>
  <c r="O1919" i="2"/>
  <c r="N1919" i="2"/>
  <c r="M1919" i="2"/>
  <c r="L1919" i="2"/>
  <c r="K1919" i="2"/>
  <c r="J1919" i="2"/>
  <c r="I1919" i="2"/>
  <c r="H1919" i="2"/>
  <c r="G1919" i="2"/>
  <c r="E1919" i="2"/>
  <c r="D1919" i="2"/>
  <c r="X1918" i="2"/>
  <c r="R1918" i="2"/>
  <c r="Q1918" i="2"/>
  <c r="P1918" i="2"/>
  <c r="O1918" i="2"/>
  <c r="N1918" i="2"/>
  <c r="M1918" i="2"/>
  <c r="L1918" i="2"/>
  <c r="K1918" i="2"/>
  <c r="J1918" i="2"/>
  <c r="I1918" i="2"/>
  <c r="H1918" i="2"/>
  <c r="G1918" i="2"/>
  <c r="E1918" i="2"/>
  <c r="D1918" i="2"/>
  <c r="X1917" i="2"/>
  <c r="R1917" i="2"/>
  <c r="Q1917" i="2"/>
  <c r="P1917" i="2"/>
  <c r="O1917" i="2"/>
  <c r="N1917" i="2"/>
  <c r="M1917" i="2"/>
  <c r="L1917" i="2"/>
  <c r="K1917" i="2"/>
  <c r="J1917" i="2"/>
  <c r="I1917" i="2"/>
  <c r="H1917" i="2"/>
  <c r="G1917" i="2"/>
  <c r="E1917" i="2"/>
  <c r="D1917" i="2"/>
  <c r="X1916" i="2"/>
  <c r="R1916" i="2"/>
  <c r="Q1916" i="2"/>
  <c r="P1916" i="2"/>
  <c r="O1916" i="2"/>
  <c r="N1916" i="2"/>
  <c r="M1916" i="2"/>
  <c r="L1916" i="2"/>
  <c r="K1916" i="2"/>
  <c r="J1916" i="2"/>
  <c r="I1916" i="2"/>
  <c r="H1916" i="2"/>
  <c r="G1916" i="2"/>
  <c r="E1916" i="2"/>
  <c r="D1916" i="2"/>
  <c r="X1915" i="2"/>
  <c r="R1915" i="2"/>
  <c r="Q1915" i="2"/>
  <c r="P1915" i="2"/>
  <c r="O1915" i="2"/>
  <c r="N1915" i="2"/>
  <c r="M1915" i="2"/>
  <c r="L1915" i="2"/>
  <c r="K1915" i="2"/>
  <c r="J1915" i="2"/>
  <c r="I1915" i="2"/>
  <c r="H1915" i="2"/>
  <c r="G1915" i="2"/>
  <c r="E1915" i="2"/>
  <c r="D1915" i="2"/>
  <c r="X1914" i="2"/>
  <c r="R1914" i="2"/>
  <c r="Q1914" i="2"/>
  <c r="P1914" i="2"/>
  <c r="O1914" i="2"/>
  <c r="N1914" i="2"/>
  <c r="M1914" i="2"/>
  <c r="L1914" i="2"/>
  <c r="K1914" i="2"/>
  <c r="J1914" i="2"/>
  <c r="I1914" i="2"/>
  <c r="H1914" i="2"/>
  <c r="G1914" i="2"/>
  <c r="E1914" i="2"/>
  <c r="D1914" i="2"/>
  <c r="X1913" i="2"/>
  <c r="R1913" i="2"/>
  <c r="Q1913" i="2"/>
  <c r="P1913" i="2"/>
  <c r="O1913" i="2"/>
  <c r="N1913" i="2"/>
  <c r="M1913" i="2"/>
  <c r="L1913" i="2"/>
  <c r="K1913" i="2"/>
  <c r="J1913" i="2"/>
  <c r="I1913" i="2"/>
  <c r="H1913" i="2"/>
  <c r="G1913" i="2"/>
  <c r="E1913" i="2"/>
  <c r="D1913" i="2"/>
  <c r="X1912" i="2"/>
  <c r="R1912" i="2"/>
  <c r="Q1912" i="2"/>
  <c r="P1912" i="2"/>
  <c r="O1912" i="2"/>
  <c r="N1912" i="2"/>
  <c r="M1912" i="2"/>
  <c r="L1912" i="2"/>
  <c r="K1912" i="2"/>
  <c r="J1912" i="2"/>
  <c r="I1912" i="2"/>
  <c r="H1912" i="2"/>
  <c r="G1912" i="2"/>
  <c r="E1912" i="2"/>
  <c r="D1912" i="2"/>
  <c r="X1911" i="2"/>
  <c r="R1911" i="2"/>
  <c r="Q1911" i="2"/>
  <c r="P1911" i="2"/>
  <c r="O1911" i="2"/>
  <c r="N1911" i="2"/>
  <c r="M1911" i="2"/>
  <c r="L1911" i="2"/>
  <c r="K1911" i="2"/>
  <c r="J1911" i="2"/>
  <c r="I1911" i="2"/>
  <c r="H1911" i="2"/>
  <c r="G1911" i="2"/>
  <c r="E1911" i="2"/>
  <c r="D1911" i="2"/>
  <c r="X1910" i="2"/>
  <c r="R1910" i="2"/>
  <c r="Q1910" i="2"/>
  <c r="P1910" i="2"/>
  <c r="O1910" i="2"/>
  <c r="N1910" i="2"/>
  <c r="M1910" i="2"/>
  <c r="L1910" i="2"/>
  <c r="K1910" i="2"/>
  <c r="J1910" i="2"/>
  <c r="I1910" i="2"/>
  <c r="H1910" i="2"/>
  <c r="G1910" i="2"/>
  <c r="E1910" i="2"/>
  <c r="D1910" i="2"/>
  <c r="X1909" i="2"/>
  <c r="R1909" i="2"/>
  <c r="Q1909" i="2"/>
  <c r="P1909" i="2"/>
  <c r="O1909" i="2"/>
  <c r="N1909" i="2"/>
  <c r="M1909" i="2"/>
  <c r="L1909" i="2"/>
  <c r="K1909" i="2"/>
  <c r="J1909" i="2"/>
  <c r="I1909" i="2"/>
  <c r="H1909" i="2"/>
  <c r="G1909" i="2"/>
  <c r="E1909" i="2"/>
  <c r="D1909" i="2"/>
  <c r="X1908" i="2"/>
  <c r="R1908" i="2"/>
  <c r="Q1908" i="2"/>
  <c r="P1908" i="2"/>
  <c r="O1908" i="2"/>
  <c r="N1908" i="2"/>
  <c r="M1908" i="2"/>
  <c r="L1908" i="2"/>
  <c r="K1908" i="2"/>
  <c r="J1908" i="2"/>
  <c r="I1908" i="2"/>
  <c r="H1908" i="2"/>
  <c r="G1908" i="2"/>
  <c r="E1908" i="2"/>
  <c r="D1908" i="2"/>
  <c r="X1907" i="2"/>
  <c r="R1907" i="2"/>
  <c r="Q1907" i="2"/>
  <c r="P1907" i="2"/>
  <c r="O1907" i="2"/>
  <c r="N1907" i="2"/>
  <c r="M1907" i="2"/>
  <c r="L1907" i="2"/>
  <c r="K1907" i="2"/>
  <c r="J1907" i="2"/>
  <c r="I1907" i="2"/>
  <c r="H1907" i="2"/>
  <c r="G1907" i="2"/>
  <c r="E1907" i="2"/>
  <c r="D1907" i="2"/>
  <c r="E1906" i="2"/>
  <c r="D1906" i="2"/>
  <c r="E1905" i="2"/>
  <c r="D1905" i="2"/>
  <c r="E1904" i="2"/>
  <c r="D1904" i="2"/>
  <c r="E1903" i="2"/>
  <c r="D1903" i="2"/>
  <c r="E1902" i="2"/>
  <c r="D1902" i="2"/>
  <c r="E1901" i="2"/>
  <c r="D1901" i="2"/>
  <c r="E1900" i="2"/>
  <c r="D1900" i="2"/>
  <c r="E1899" i="2"/>
  <c r="D1899" i="2"/>
  <c r="E1898" i="2"/>
  <c r="D1898" i="2"/>
  <c r="E1897" i="2"/>
  <c r="D1897" i="2"/>
  <c r="E1896" i="2"/>
  <c r="D1896" i="2"/>
  <c r="E1895" i="2"/>
  <c r="D1895" i="2"/>
  <c r="E1894" i="2"/>
  <c r="D1894" i="2"/>
  <c r="E1893" i="2"/>
  <c r="D1893" i="2"/>
  <c r="R1892" i="2"/>
  <c r="Q1892" i="2"/>
  <c r="P1892" i="2"/>
  <c r="O1892" i="2"/>
  <c r="N1892" i="2"/>
  <c r="M1892" i="2"/>
  <c r="L1892" i="2"/>
  <c r="K1892" i="2"/>
  <c r="J1892" i="2"/>
  <c r="I1892" i="2"/>
  <c r="H1892" i="2"/>
  <c r="G1892" i="2"/>
  <c r="E1892" i="2"/>
  <c r="D1892" i="2"/>
  <c r="C1892" i="2"/>
  <c r="R1891" i="2"/>
  <c r="Q1891" i="2"/>
  <c r="P1891" i="2"/>
  <c r="O1891" i="2"/>
  <c r="N1891" i="2"/>
  <c r="M1891" i="2"/>
  <c r="L1891" i="2"/>
  <c r="K1891" i="2"/>
  <c r="J1891" i="2"/>
  <c r="I1891" i="2"/>
  <c r="H1891" i="2"/>
  <c r="G1891" i="2"/>
  <c r="E1891" i="2"/>
  <c r="D1891" i="2"/>
  <c r="C1891" i="2"/>
  <c r="R1890" i="2"/>
  <c r="Q1890" i="2"/>
  <c r="P1890" i="2"/>
  <c r="O1890" i="2"/>
  <c r="N1890" i="2"/>
  <c r="M1890" i="2"/>
  <c r="L1890" i="2"/>
  <c r="K1890" i="2"/>
  <c r="J1890" i="2"/>
  <c r="I1890" i="2"/>
  <c r="H1890" i="2"/>
  <c r="G1890" i="2"/>
  <c r="E1890" i="2"/>
  <c r="D1890" i="2"/>
  <c r="C1890" i="2"/>
  <c r="R1889" i="2"/>
  <c r="Q1889" i="2"/>
  <c r="P1889" i="2"/>
  <c r="O1889" i="2"/>
  <c r="N1889" i="2"/>
  <c r="M1889" i="2"/>
  <c r="L1889" i="2"/>
  <c r="K1889" i="2"/>
  <c r="J1889" i="2"/>
  <c r="I1889" i="2"/>
  <c r="H1889" i="2"/>
  <c r="G1889" i="2"/>
  <c r="E1889" i="2"/>
  <c r="D1889" i="2"/>
  <c r="C1889" i="2"/>
  <c r="R1888" i="2"/>
  <c r="Q1888" i="2"/>
  <c r="P1888" i="2"/>
  <c r="O1888" i="2"/>
  <c r="N1888" i="2"/>
  <c r="M1888" i="2"/>
  <c r="L1888" i="2"/>
  <c r="K1888" i="2"/>
  <c r="J1888" i="2"/>
  <c r="I1888" i="2"/>
  <c r="H1888" i="2"/>
  <c r="G1888" i="2"/>
  <c r="E1888" i="2"/>
  <c r="D1888" i="2"/>
  <c r="C1888" i="2"/>
  <c r="R1887" i="2"/>
  <c r="Q1887" i="2"/>
  <c r="P1887" i="2"/>
  <c r="O1887" i="2"/>
  <c r="N1887" i="2"/>
  <c r="M1887" i="2"/>
  <c r="L1887" i="2"/>
  <c r="K1887" i="2"/>
  <c r="J1887" i="2"/>
  <c r="I1887" i="2"/>
  <c r="H1887" i="2"/>
  <c r="G1887" i="2"/>
  <c r="E1887" i="2"/>
  <c r="D1887" i="2"/>
  <c r="C1887" i="2"/>
  <c r="R1886" i="2"/>
  <c r="Q1886" i="2"/>
  <c r="P1886" i="2"/>
  <c r="O1886" i="2"/>
  <c r="N1886" i="2"/>
  <c r="M1886" i="2"/>
  <c r="L1886" i="2"/>
  <c r="K1886" i="2"/>
  <c r="J1886" i="2"/>
  <c r="I1886" i="2"/>
  <c r="H1886" i="2"/>
  <c r="G1886" i="2"/>
  <c r="E1886" i="2"/>
  <c r="D1886" i="2"/>
  <c r="C1886" i="2"/>
  <c r="R1885" i="2"/>
  <c r="Q1885" i="2"/>
  <c r="P1885" i="2"/>
  <c r="O1885" i="2"/>
  <c r="N1885" i="2"/>
  <c r="M1885" i="2"/>
  <c r="L1885" i="2"/>
  <c r="K1885" i="2"/>
  <c r="J1885" i="2"/>
  <c r="I1885" i="2"/>
  <c r="H1885" i="2"/>
  <c r="G1885" i="2"/>
  <c r="E1885" i="2"/>
  <c r="D1885" i="2"/>
  <c r="C1885" i="2"/>
  <c r="R1884" i="2"/>
  <c r="Q1884" i="2"/>
  <c r="P1884" i="2"/>
  <c r="O1884" i="2"/>
  <c r="N1884" i="2"/>
  <c r="M1884" i="2"/>
  <c r="L1884" i="2"/>
  <c r="K1884" i="2"/>
  <c r="J1884" i="2"/>
  <c r="I1884" i="2"/>
  <c r="H1884" i="2"/>
  <c r="G1884" i="2"/>
  <c r="E1884" i="2"/>
  <c r="D1884" i="2"/>
  <c r="C1884" i="2"/>
  <c r="R1883" i="2"/>
  <c r="Q1883" i="2"/>
  <c r="P1883" i="2"/>
  <c r="O1883" i="2"/>
  <c r="N1883" i="2"/>
  <c r="M1883" i="2"/>
  <c r="L1883" i="2"/>
  <c r="K1883" i="2"/>
  <c r="J1883" i="2"/>
  <c r="I1883" i="2"/>
  <c r="H1883" i="2"/>
  <c r="G1883" i="2"/>
  <c r="E1883" i="2"/>
  <c r="D1883" i="2"/>
  <c r="C1883" i="2"/>
  <c r="R1882" i="2"/>
  <c r="Q1882" i="2"/>
  <c r="P1882" i="2"/>
  <c r="O1882" i="2"/>
  <c r="N1882" i="2"/>
  <c r="M1882" i="2"/>
  <c r="L1882" i="2"/>
  <c r="K1882" i="2"/>
  <c r="J1882" i="2"/>
  <c r="I1882" i="2"/>
  <c r="H1882" i="2"/>
  <c r="G1882" i="2"/>
  <c r="E1882" i="2"/>
  <c r="D1882" i="2"/>
  <c r="C1882" i="2"/>
  <c r="R1881" i="2"/>
  <c r="Q1881" i="2"/>
  <c r="P1881" i="2"/>
  <c r="O1881" i="2"/>
  <c r="N1881" i="2"/>
  <c r="M1881" i="2"/>
  <c r="L1881" i="2"/>
  <c r="K1881" i="2"/>
  <c r="J1881" i="2"/>
  <c r="I1881" i="2"/>
  <c r="H1881" i="2"/>
  <c r="G1881" i="2"/>
  <c r="E1881" i="2"/>
  <c r="D1881" i="2"/>
  <c r="C1881" i="2"/>
  <c r="R1880" i="2"/>
  <c r="Q1880" i="2"/>
  <c r="P1880" i="2"/>
  <c r="O1880" i="2"/>
  <c r="N1880" i="2"/>
  <c r="M1880" i="2"/>
  <c r="L1880" i="2"/>
  <c r="K1880" i="2"/>
  <c r="J1880" i="2"/>
  <c r="I1880" i="2"/>
  <c r="H1880" i="2"/>
  <c r="G1880" i="2"/>
  <c r="E1880" i="2"/>
  <c r="D1880" i="2"/>
  <c r="C1880" i="2"/>
  <c r="R1879" i="2"/>
  <c r="Q1879" i="2"/>
  <c r="P1879" i="2"/>
  <c r="O1879" i="2"/>
  <c r="N1879" i="2"/>
  <c r="M1879" i="2"/>
  <c r="L1879" i="2"/>
  <c r="K1879" i="2"/>
  <c r="J1879" i="2"/>
  <c r="I1879" i="2"/>
  <c r="H1879" i="2"/>
  <c r="G1879" i="2"/>
  <c r="E1879" i="2"/>
  <c r="D1879" i="2"/>
  <c r="C1879" i="2"/>
  <c r="R1878" i="2"/>
  <c r="Q1878" i="2"/>
  <c r="P1878" i="2"/>
  <c r="O1878" i="2"/>
  <c r="N1878" i="2"/>
  <c r="M1878" i="2"/>
  <c r="L1878" i="2"/>
  <c r="K1878" i="2"/>
  <c r="J1878" i="2"/>
  <c r="I1878" i="2"/>
  <c r="H1878" i="2"/>
  <c r="G1878" i="2"/>
  <c r="E1878" i="2"/>
  <c r="D1878" i="2"/>
  <c r="C1878" i="2"/>
  <c r="R1877" i="2"/>
  <c r="Q1877" i="2"/>
  <c r="P1877" i="2"/>
  <c r="O1877" i="2"/>
  <c r="N1877" i="2"/>
  <c r="M1877" i="2"/>
  <c r="L1877" i="2"/>
  <c r="K1877" i="2"/>
  <c r="J1877" i="2"/>
  <c r="I1877" i="2"/>
  <c r="H1877" i="2"/>
  <c r="G1877" i="2"/>
  <c r="E1877" i="2"/>
  <c r="D1877" i="2"/>
  <c r="C1877" i="2"/>
  <c r="R1876" i="2"/>
  <c r="Q1876" i="2"/>
  <c r="P1876" i="2"/>
  <c r="O1876" i="2"/>
  <c r="N1876" i="2"/>
  <c r="M1876" i="2"/>
  <c r="L1876" i="2"/>
  <c r="K1876" i="2"/>
  <c r="J1876" i="2"/>
  <c r="I1876" i="2"/>
  <c r="H1876" i="2"/>
  <c r="G1876" i="2"/>
  <c r="E1876" i="2"/>
  <c r="D1876" i="2"/>
  <c r="C1876" i="2"/>
  <c r="R1875" i="2"/>
  <c r="Q1875" i="2"/>
  <c r="P1875" i="2"/>
  <c r="O1875" i="2"/>
  <c r="N1875" i="2"/>
  <c r="M1875" i="2"/>
  <c r="L1875" i="2"/>
  <c r="K1875" i="2"/>
  <c r="J1875" i="2"/>
  <c r="I1875" i="2"/>
  <c r="H1875" i="2"/>
  <c r="G1875" i="2"/>
  <c r="E1875" i="2"/>
  <c r="D1875" i="2"/>
  <c r="C1875" i="2"/>
  <c r="R1874" i="2"/>
  <c r="Q1874" i="2"/>
  <c r="P1874" i="2"/>
  <c r="O1874" i="2"/>
  <c r="N1874" i="2"/>
  <c r="M1874" i="2"/>
  <c r="L1874" i="2"/>
  <c r="K1874" i="2"/>
  <c r="J1874" i="2"/>
  <c r="I1874" i="2"/>
  <c r="H1874" i="2"/>
  <c r="G1874" i="2"/>
  <c r="E1874" i="2"/>
  <c r="D1874" i="2"/>
  <c r="C1874" i="2"/>
  <c r="R1873" i="2"/>
  <c r="Q1873" i="2"/>
  <c r="P1873" i="2"/>
  <c r="O1873" i="2"/>
  <c r="N1873" i="2"/>
  <c r="M1873" i="2"/>
  <c r="L1873" i="2"/>
  <c r="K1873" i="2"/>
  <c r="J1873" i="2"/>
  <c r="I1873" i="2"/>
  <c r="H1873" i="2"/>
  <c r="G1873" i="2"/>
  <c r="E1873" i="2"/>
  <c r="D1873" i="2"/>
  <c r="C1873" i="2"/>
  <c r="R1872" i="2"/>
  <c r="Q1872" i="2"/>
  <c r="P1872" i="2"/>
  <c r="O1872" i="2"/>
  <c r="N1872" i="2"/>
  <c r="M1872" i="2"/>
  <c r="L1872" i="2"/>
  <c r="K1872" i="2"/>
  <c r="J1872" i="2"/>
  <c r="I1872" i="2"/>
  <c r="H1872" i="2"/>
  <c r="G1872" i="2"/>
  <c r="E1872" i="2"/>
  <c r="D1872" i="2"/>
  <c r="C1872" i="2"/>
  <c r="R1871" i="2"/>
  <c r="Q1871" i="2"/>
  <c r="P1871" i="2"/>
  <c r="O1871" i="2"/>
  <c r="N1871" i="2"/>
  <c r="M1871" i="2"/>
  <c r="L1871" i="2"/>
  <c r="K1871" i="2"/>
  <c r="J1871" i="2"/>
  <c r="I1871" i="2"/>
  <c r="H1871" i="2"/>
  <c r="G1871" i="2"/>
  <c r="E1871" i="2"/>
  <c r="D1871" i="2"/>
  <c r="C1871" i="2"/>
  <c r="R1870" i="2"/>
  <c r="Q1870" i="2"/>
  <c r="P1870" i="2"/>
  <c r="O1870" i="2"/>
  <c r="N1870" i="2"/>
  <c r="M1870" i="2"/>
  <c r="L1870" i="2"/>
  <c r="K1870" i="2"/>
  <c r="J1870" i="2"/>
  <c r="I1870" i="2"/>
  <c r="H1870" i="2"/>
  <c r="G1870" i="2"/>
  <c r="E1870" i="2"/>
  <c r="D1870" i="2"/>
  <c r="C1870" i="2"/>
  <c r="R1869" i="2"/>
  <c r="Q1869" i="2"/>
  <c r="P1869" i="2"/>
  <c r="O1869" i="2"/>
  <c r="N1869" i="2"/>
  <c r="M1869" i="2"/>
  <c r="L1869" i="2"/>
  <c r="K1869" i="2"/>
  <c r="J1869" i="2"/>
  <c r="I1869" i="2"/>
  <c r="H1869" i="2"/>
  <c r="G1869" i="2"/>
  <c r="E1869" i="2"/>
  <c r="D1869" i="2"/>
  <c r="C1869" i="2"/>
  <c r="R1868" i="2"/>
  <c r="Q1868" i="2"/>
  <c r="P1868" i="2"/>
  <c r="O1868" i="2"/>
  <c r="N1868" i="2"/>
  <c r="M1868" i="2"/>
  <c r="L1868" i="2"/>
  <c r="K1868" i="2"/>
  <c r="J1868" i="2"/>
  <c r="I1868" i="2"/>
  <c r="H1868" i="2"/>
  <c r="G1868" i="2"/>
  <c r="E1868" i="2"/>
  <c r="D1868" i="2"/>
  <c r="C1868" i="2"/>
  <c r="R1867" i="2"/>
  <c r="Q1867" i="2"/>
  <c r="P1867" i="2"/>
  <c r="O1867" i="2"/>
  <c r="N1867" i="2"/>
  <c r="M1867" i="2"/>
  <c r="L1867" i="2"/>
  <c r="K1867" i="2"/>
  <c r="J1867" i="2"/>
  <c r="I1867" i="2"/>
  <c r="H1867" i="2"/>
  <c r="G1867" i="2"/>
  <c r="E1867" i="2"/>
  <c r="D1867" i="2"/>
  <c r="C1867" i="2"/>
  <c r="R1866" i="2"/>
  <c r="Q1866" i="2"/>
  <c r="P1866" i="2"/>
  <c r="O1866" i="2"/>
  <c r="N1866" i="2"/>
  <c r="M1866" i="2"/>
  <c r="L1866" i="2"/>
  <c r="K1866" i="2"/>
  <c r="J1866" i="2"/>
  <c r="I1866" i="2"/>
  <c r="H1866" i="2"/>
  <c r="G1866" i="2"/>
  <c r="E1866" i="2"/>
  <c r="D1866" i="2"/>
  <c r="C1866" i="2"/>
  <c r="R1865" i="2"/>
  <c r="Q1865" i="2"/>
  <c r="P1865" i="2"/>
  <c r="O1865" i="2"/>
  <c r="N1865" i="2"/>
  <c r="M1865" i="2"/>
  <c r="L1865" i="2"/>
  <c r="K1865" i="2"/>
  <c r="J1865" i="2"/>
  <c r="I1865" i="2"/>
  <c r="H1865" i="2"/>
  <c r="G1865" i="2"/>
  <c r="E1865" i="2"/>
  <c r="D1865" i="2"/>
  <c r="C1865" i="2"/>
  <c r="R1864" i="2"/>
  <c r="Q1864" i="2"/>
  <c r="P1864" i="2"/>
  <c r="O1864" i="2"/>
  <c r="N1864" i="2"/>
  <c r="M1864" i="2"/>
  <c r="L1864" i="2"/>
  <c r="K1864" i="2"/>
  <c r="J1864" i="2"/>
  <c r="I1864" i="2"/>
  <c r="H1864" i="2"/>
  <c r="G1864" i="2"/>
  <c r="E1864" i="2"/>
  <c r="D1864" i="2"/>
  <c r="C1864" i="2"/>
  <c r="R1863" i="2"/>
  <c r="Q1863" i="2"/>
  <c r="P1863" i="2"/>
  <c r="O1863" i="2"/>
  <c r="N1863" i="2"/>
  <c r="M1863" i="2"/>
  <c r="L1863" i="2"/>
  <c r="K1863" i="2"/>
  <c r="J1863" i="2"/>
  <c r="I1863" i="2"/>
  <c r="H1863" i="2"/>
  <c r="G1863" i="2"/>
  <c r="E1863" i="2"/>
  <c r="D1863" i="2"/>
  <c r="C1863" i="2"/>
  <c r="R1862" i="2"/>
  <c r="Q1862" i="2"/>
  <c r="P1862" i="2"/>
  <c r="O1862" i="2"/>
  <c r="N1862" i="2"/>
  <c r="M1862" i="2"/>
  <c r="L1862" i="2"/>
  <c r="K1862" i="2"/>
  <c r="J1862" i="2"/>
  <c r="I1862" i="2"/>
  <c r="H1862" i="2"/>
  <c r="G1862" i="2"/>
  <c r="E1862" i="2"/>
  <c r="D1862" i="2"/>
  <c r="C1862" i="2"/>
  <c r="R1861" i="2"/>
  <c r="Q1861" i="2"/>
  <c r="P1861" i="2"/>
  <c r="O1861" i="2"/>
  <c r="N1861" i="2"/>
  <c r="M1861" i="2"/>
  <c r="L1861" i="2"/>
  <c r="K1861" i="2"/>
  <c r="J1861" i="2"/>
  <c r="I1861" i="2"/>
  <c r="H1861" i="2"/>
  <c r="G1861" i="2"/>
  <c r="E1861" i="2"/>
  <c r="D1861" i="2"/>
  <c r="C1861" i="2"/>
  <c r="R1860" i="2"/>
  <c r="Q1860" i="2"/>
  <c r="P1860" i="2"/>
  <c r="O1860" i="2"/>
  <c r="N1860" i="2"/>
  <c r="M1860" i="2"/>
  <c r="L1860" i="2"/>
  <c r="K1860" i="2"/>
  <c r="J1860" i="2"/>
  <c r="I1860" i="2"/>
  <c r="H1860" i="2"/>
  <c r="G1860" i="2"/>
  <c r="E1860" i="2"/>
  <c r="D1860" i="2"/>
  <c r="C1860" i="2"/>
  <c r="R1859" i="2"/>
  <c r="Q1859" i="2"/>
  <c r="P1859" i="2"/>
  <c r="O1859" i="2"/>
  <c r="N1859" i="2"/>
  <c r="M1859" i="2"/>
  <c r="L1859" i="2"/>
  <c r="K1859" i="2"/>
  <c r="J1859" i="2"/>
  <c r="I1859" i="2"/>
  <c r="H1859" i="2"/>
  <c r="G1859" i="2"/>
  <c r="E1859" i="2"/>
  <c r="D1859" i="2"/>
  <c r="C1859" i="2"/>
  <c r="R1858" i="2"/>
  <c r="Q1858" i="2"/>
  <c r="P1858" i="2"/>
  <c r="O1858" i="2"/>
  <c r="N1858" i="2"/>
  <c r="M1858" i="2"/>
  <c r="L1858" i="2"/>
  <c r="K1858" i="2"/>
  <c r="J1858" i="2"/>
  <c r="I1858" i="2"/>
  <c r="H1858" i="2"/>
  <c r="G1858" i="2"/>
  <c r="E1858" i="2"/>
  <c r="D1858" i="2"/>
  <c r="C1858" i="2"/>
  <c r="R1857" i="2"/>
  <c r="Q1857" i="2"/>
  <c r="P1857" i="2"/>
  <c r="O1857" i="2"/>
  <c r="N1857" i="2"/>
  <c r="M1857" i="2"/>
  <c r="L1857" i="2"/>
  <c r="K1857" i="2"/>
  <c r="J1857" i="2"/>
  <c r="I1857" i="2"/>
  <c r="H1857" i="2"/>
  <c r="G1857" i="2"/>
  <c r="E1857" i="2"/>
  <c r="D1857" i="2"/>
  <c r="C1857" i="2"/>
  <c r="R1856" i="2"/>
  <c r="Q1856" i="2"/>
  <c r="P1856" i="2"/>
  <c r="O1856" i="2"/>
  <c r="N1856" i="2"/>
  <c r="M1856" i="2"/>
  <c r="L1856" i="2"/>
  <c r="K1856" i="2"/>
  <c r="J1856" i="2"/>
  <c r="I1856" i="2"/>
  <c r="H1856" i="2"/>
  <c r="G1856" i="2"/>
  <c r="E1856" i="2"/>
  <c r="D1856" i="2"/>
  <c r="C1856" i="2"/>
  <c r="R1855" i="2"/>
  <c r="Q1855" i="2"/>
  <c r="P1855" i="2"/>
  <c r="O1855" i="2"/>
  <c r="N1855" i="2"/>
  <c r="M1855" i="2"/>
  <c r="L1855" i="2"/>
  <c r="K1855" i="2"/>
  <c r="J1855" i="2"/>
  <c r="I1855" i="2"/>
  <c r="H1855" i="2"/>
  <c r="G1855" i="2"/>
  <c r="E1855" i="2"/>
  <c r="D1855" i="2"/>
  <c r="C1855" i="2"/>
  <c r="R1854" i="2"/>
  <c r="Q1854" i="2"/>
  <c r="P1854" i="2"/>
  <c r="O1854" i="2"/>
  <c r="N1854" i="2"/>
  <c r="M1854" i="2"/>
  <c r="L1854" i="2"/>
  <c r="K1854" i="2"/>
  <c r="J1854" i="2"/>
  <c r="I1854" i="2"/>
  <c r="H1854" i="2"/>
  <c r="G1854" i="2"/>
  <c r="E1854" i="2"/>
  <c r="D1854" i="2"/>
  <c r="C1854" i="2"/>
  <c r="R1853" i="2"/>
  <c r="Q1853" i="2"/>
  <c r="P1853" i="2"/>
  <c r="O1853" i="2"/>
  <c r="N1853" i="2"/>
  <c r="M1853" i="2"/>
  <c r="L1853" i="2"/>
  <c r="K1853" i="2"/>
  <c r="J1853" i="2"/>
  <c r="I1853" i="2"/>
  <c r="H1853" i="2"/>
  <c r="G1853" i="2"/>
  <c r="E1853" i="2"/>
  <c r="D1853" i="2"/>
  <c r="C1853" i="2"/>
  <c r="R1852" i="2"/>
  <c r="Q1852" i="2"/>
  <c r="P1852" i="2"/>
  <c r="O1852" i="2"/>
  <c r="N1852" i="2"/>
  <c r="M1852" i="2"/>
  <c r="L1852" i="2"/>
  <c r="K1852" i="2"/>
  <c r="J1852" i="2"/>
  <c r="I1852" i="2"/>
  <c r="H1852" i="2"/>
  <c r="G1852" i="2"/>
  <c r="E1852" i="2"/>
  <c r="D1852" i="2"/>
  <c r="C1852" i="2"/>
  <c r="R1851" i="2"/>
  <c r="Q1851" i="2"/>
  <c r="P1851" i="2"/>
  <c r="O1851" i="2"/>
  <c r="N1851" i="2"/>
  <c r="M1851" i="2"/>
  <c r="L1851" i="2"/>
  <c r="K1851" i="2"/>
  <c r="J1851" i="2"/>
  <c r="I1851" i="2"/>
  <c r="H1851" i="2"/>
  <c r="G1851" i="2"/>
  <c r="E1851" i="2"/>
  <c r="D1851" i="2"/>
  <c r="C1851" i="2"/>
  <c r="R1850" i="2"/>
  <c r="Q1850" i="2"/>
  <c r="P1850" i="2"/>
  <c r="O1850" i="2"/>
  <c r="N1850" i="2"/>
  <c r="M1850" i="2"/>
  <c r="L1850" i="2"/>
  <c r="K1850" i="2"/>
  <c r="J1850" i="2"/>
  <c r="I1850" i="2"/>
  <c r="H1850" i="2"/>
  <c r="G1850" i="2"/>
  <c r="E1850" i="2"/>
  <c r="D1850" i="2"/>
  <c r="C1850" i="2"/>
  <c r="R1849" i="2"/>
  <c r="Q1849" i="2"/>
  <c r="P1849" i="2"/>
  <c r="O1849" i="2"/>
  <c r="N1849" i="2"/>
  <c r="M1849" i="2"/>
  <c r="L1849" i="2"/>
  <c r="K1849" i="2"/>
  <c r="J1849" i="2"/>
  <c r="I1849" i="2"/>
  <c r="H1849" i="2"/>
  <c r="G1849" i="2"/>
  <c r="E1849" i="2"/>
  <c r="D1849" i="2"/>
  <c r="C1849" i="2"/>
  <c r="R1848" i="2"/>
  <c r="Q1848" i="2"/>
  <c r="P1848" i="2"/>
  <c r="O1848" i="2"/>
  <c r="N1848" i="2"/>
  <c r="M1848" i="2"/>
  <c r="L1848" i="2"/>
  <c r="K1848" i="2"/>
  <c r="J1848" i="2"/>
  <c r="I1848" i="2"/>
  <c r="H1848" i="2"/>
  <c r="G1848" i="2"/>
  <c r="E1848" i="2"/>
  <c r="D1848" i="2"/>
  <c r="C1848" i="2"/>
  <c r="R1847" i="2"/>
  <c r="Q1847" i="2"/>
  <c r="P1847" i="2"/>
  <c r="O1847" i="2"/>
  <c r="N1847" i="2"/>
  <c r="M1847" i="2"/>
  <c r="L1847" i="2"/>
  <c r="K1847" i="2"/>
  <c r="J1847" i="2"/>
  <c r="I1847" i="2"/>
  <c r="H1847" i="2"/>
  <c r="G1847" i="2"/>
  <c r="E1847" i="2"/>
  <c r="D1847" i="2"/>
  <c r="C1847" i="2"/>
  <c r="R1846" i="2"/>
  <c r="Q1846" i="2"/>
  <c r="P1846" i="2"/>
  <c r="O1846" i="2"/>
  <c r="N1846" i="2"/>
  <c r="M1846" i="2"/>
  <c r="L1846" i="2"/>
  <c r="K1846" i="2"/>
  <c r="J1846" i="2"/>
  <c r="I1846" i="2"/>
  <c r="H1846" i="2"/>
  <c r="G1846" i="2"/>
  <c r="E1846" i="2"/>
  <c r="D1846" i="2"/>
  <c r="C1846" i="2"/>
  <c r="R1845" i="2"/>
  <c r="Q1845" i="2"/>
  <c r="P1845" i="2"/>
  <c r="O1845" i="2"/>
  <c r="N1845" i="2"/>
  <c r="M1845" i="2"/>
  <c r="L1845" i="2"/>
  <c r="K1845" i="2"/>
  <c r="J1845" i="2"/>
  <c r="I1845" i="2"/>
  <c r="H1845" i="2"/>
  <c r="G1845" i="2"/>
  <c r="E1845" i="2"/>
  <c r="D1845" i="2"/>
  <c r="C1845" i="2"/>
  <c r="R1844" i="2"/>
  <c r="Q1844" i="2"/>
  <c r="P1844" i="2"/>
  <c r="O1844" i="2"/>
  <c r="N1844" i="2"/>
  <c r="M1844" i="2"/>
  <c r="L1844" i="2"/>
  <c r="K1844" i="2"/>
  <c r="J1844" i="2"/>
  <c r="I1844" i="2"/>
  <c r="H1844" i="2"/>
  <c r="G1844" i="2"/>
  <c r="E1844" i="2"/>
  <c r="D1844" i="2"/>
  <c r="C1844" i="2"/>
  <c r="R1843" i="2"/>
  <c r="Q1843" i="2"/>
  <c r="P1843" i="2"/>
  <c r="O1843" i="2"/>
  <c r="N1843" i="2"/>
  <c r="M1843" i="2"/>
  <c r="L1843" i="2"/>
  <c r="K1843" i="2"/>
  <c r="J1843" i="2"/>
  <c r="I1843" i="2"/>
  <c r="H1843" i="2"/>
  <c r="G1843" i="2"/>
  <c r="E1843" i="2"/>
  <c r="D1843" i="2"/>
  <c r="C1843" i="2"/>
  <c r="R1842" i="2"/>
  <c r="Q1842" i="2"/>
  <c r="P1842" i="2"/>
  <c r="O1842" i="2"/>
  <c r="N1842" i="2"/>
  <c r="M1842" i="2"/>
  <c r="L1842" i="2"/>
  <c r="K1842" i="2"/>
  <c r="J1842" i="2"/>
  <c r="I1842" i="2"/>
  <c r="H1842" i="2"/>
  <c r="G1842" i="2"/>
  <c r="E1842" i="2"/>
  <c r="D1842" i="2"/>
  <c r="C1842" i="2"/>
  <c r="R1841" i="2"/>
  <c r="Q1841" i="2"/>
  <c r="P1841" i="2"/>
  <c r="O1841" i="2"/>
  <c r="N1841" i="2"/>
  <c r="M1841" i="2"/>
  <c r="L1841" i="2"/>
  <c r="K1841" i="2"/>
  <c r="J1841" i="2"/>
  <c r="I1841" i="2"/>
  <c r="H1841" i="2"/>
  <c r="G1841" i="2"/>
  <c r="E1841" i="2"/>
  <c r="D1841" i="2"/>
  <c r="C1841" i="2"/>
  <c r="R1840" i="2"/>
  <c r="Q1840" i="2"/>
  <c r="P1840" i="2"/>
  <c r="O1840" i="2"/>
  <c r="N1840" i="2"/>
  <c r="M1840" i="2"/>
  <c r="L1840" i="2"/>
  <c r="K1840" i="2"/>
  <c r="J1840" i="2"/>
  <c r="I1840" i="2"/>
  <c r="H1840" i="2"/>
  <c r="G1840" i="2"/>
  <c r="E1840" i="2"/>
  <c r="D1840" i="2"/>
  <c r="C1840" i="2"/>
  <c r="R1839" i="2"/>
  <c r="Q1839" i="2"/>
  <c r="P1839" i="2"/>
  <c r="O1839" i="2"/>
  <c r="N1839" i="2"/>
  <c r="M1839" i="2"/>
  <c r="L1839" i="2"/>
  <c r="K1839" i="2"/>
  <c r="J1839" i="2"/>
  <c r="I1839" i="2"/>
  <c r="H1839" i="2"/>
  <c r="G1839" i="2"/>
  <c r="E1839" i="2"/>
  <c r="D1839" i="2"/>
  <c r="C1839" i="2"/>
  <c r="R1838" i="2"/>
  <c r="Q1838" i="2"/>
  <c r="P1838" i="2"/>
  <c r="O1838" i="2"/>
  <c r="N1838" i="2"/>
  <c r="M1838" i="2"/>
  <c r="L1838" i="2"/>
  <c r="K1838" i="2"/>
  <c r="J1838" i="2"/>
  <c r="I1838" i="2"/>
  <c r="H1838" i="2"/>
  <c r="G1838" i="2"/>
  <c r="E1838" i="2"/>
  <c r="D1838" i="2"/>
  <c r="C1838" i="2"/>
  <c r="R1837" i="2"/>
  <c r="Q1837" i="2"/>
  <c r="P1837" i="2"/>
  <c r="O1837" i="2"/>
  <c r="N1837" i="2"/>
  <c r="M1837" i="2"/>
  <c r="L1837" i="2"/>
  <c r="K1837" i="2"/>
  <c r="J1837" i="2"/>
  <c r="I1837" i="2"/>
  <c r="H1837" i="2"/>
  <c r="G1837" i="2"/>
  <c r="E1837" i="2"/>
  <c r="D1837" i="2"/>
  <c r="C1837" i="2"/>
  <c r="R1836" i="2"/>
  <c r="Q1836" i="2"/>
  <c r="P1836" i="2"/>
  <c r="O1836" i="2"/>
  <c r="N1836" i="2"/>
  <c r="M1836" i="2"/>
  <c r="L1836" i="2"/>
  <c r="K1836" i="2"/>
  <c r="J1836" i="2"/>
  <c r="I1836" i="2"/>
  <c r="H1836" i="2"/>
  <c r="G1836" i="2"/>
  <c r="E1836" i="2"/>
  <c r="D1836" i="2"/>
  <c r="C1836" i="2"/>
  <c r="R1835" i="2"/>
  <c r="Q1835" i="2"/>
  <c r="P1835" i="2"/>
  <c r="O1835" i="2"/>
  <c r="N1835" i="2"/>
  <c r="M1835" i="2"/>
  <c r="L1835" i="2"/>
  <c r="K1835" i="2"/>
  <c r="J1835" i="2"/>
  <c r="I1835" i="2"/>
  <c r="H1835" i="2"/>
  <c r="G1835" i="2"/>
  <c r="E1835" i="2"/>
  <c r="D1835" i="2"/>
  <c r="C1835" i="2"/>
  <c r="R1834" i="2"/>
  <c r="Q1834" i="2"/>
  <c r="P1834" i="2"/>
  <c r="O1834" i="2"/>
  <c r="N1834" i="2"/>
  <c r="M1834" i="2"/>
  <c r="L1834" i="2"/>
  <c r="K1834" i="2"/>
  <c r="J1834" i="2"/>
  <c r="I1834" i="2"/>
  <c r="H1834" i="2"/>
  <c r="G1834" i="2"/>
  <c r="E1834" i="2"/>
  <c r="D1834" i="2"/>
  <c r="C1834" i="2"/>
  <c r="R1833" i="2"/>
  <c r="Q1833" i="2"/>
  <c r="P1833" i="2"/>
  <c r="O1833" i="2"/>
  <c r="N1833" i="2"/>
  <c r="M1833" i="2"/>
  <c r="L1833" i="2"/>
  <c r="K1833" i="2"/>
  <c r="J1833" i="2"/>
  <c r="I1833" i="2"/>
  <c r="H1833" i="2"/>
  <c r="G1833" i="2"/>
  <c r="E1833" i="2"/>
  <c r="D1833" i="2"/>
  <c r="C1833" i="2"/>
  <c r="R1832" i="2"/>
  <c r="Q1832" i="2"/>
  <c r="P1832" i="2"/>
  <c r="O1832" i="2"/>
  <c r="N1832" i="2"/>
  <c r="M1832" i="2"/>
  <c r="L1832" i="2"/>
  <c r="K1832" i="2"/>
  <c r="J1832" i="2"/>
  <c r="I1832" i="2"/>
  <c r="H1832" i="2"/>
  <c r="G1832" i="2"/>
  <c r="E1832" i="2"/>
  <c r="D1832" i="2"/>
  <c r="C1832" i="2"/>
  <c r="R1831" i="2"/>
  <c r="Q1831" i="2"/>
  <c r="P1831" i="2"/>
  <c r="O1831" i="2"/>
  <c r="N1831" i="2"/>
  <c r="M1831" i="2"/>
  <c r="L1831" i="2"/>
  <c r="K1831" i="2"/>
  <c r="J1831" i="2"/>
  <c r="I1831" i="2"/>
  <c r="H1831" i="2"/>
  <c r="G1831" i="2"/>
  <c r="E1831" i="2"/>
  <c r="D1831" i="2"/>
  <c r="C1831" i="2"/>
  <c r="R1830" i="2"/>
  <c r="Q1830" i="2"/>
  <c r="P1830" i="2"/>
  <c r="O1830" i="2"/>
  <c r="N1830" i="2"/>
  <c r="M1830" i="2"/>
  <c r="L1830" i="2"/>
  <c r="K1830" i="2"/>
  <c r="J1830" i="2"/>
  <c r="I1830" i="2"/>
  <c r="H1830" i="2"/>
  <c r="G1830" i="2"/>
  <c r="E1830" i="2"/>
  <c r="D1830" i="2"/>
  <c r="C1830" i="2"/>
  <c r="R1829" i="2"/>
  <c r="Q1829" i="2"/>
  <c r="P1829" i="2"/>
  <c r="O1829" i="2"/>
  <c r="N1829" i="2"/>
  <c r="M1829" i="2"/>
  <c r="L1829" i="2"/>
  <c r="K1829" i="2"/>
  <c r="J1829" i="2"/>
  <c r="I1829" i="2"/>
  <c r="H1829" i="2"/>
  <c r="G1829" i="2"/>
  <c r="E1829" i="2"/>
  <c r="D1829" i="2"/>
  <c r="C1829" i="2"/>
  <c r="R1828" i="2"/>
  <c r="Q1828" i="2"/>
  <c r="P1828" i="2"/>
  <c r="O1828" i="2"/>
  <c r="N1828" i="2"/>
  <c r="M1828" i="2"/>
  <c r="L1828" i="2"/>
  <c r="K1828" i="2"/>
  <c r="J1828" i="2"/>
  <c r="I1828" i="2"/>
  <c r="H1828" i="2"/>
  <c r="G1828" i="2"/>
  <c r="E1828" i="2"/>
  <c r="D1828" i="2"/>
  <c r="C1828" i="2"/>
  <c r="R1827" i="2"/>
  <c r="Q1827" i="2"/>
  <c r="P1827" i="2"/>
  <c r="O1827" i="2"/>
  <c r="N1827" i="2"/>
  <c r="M1827" i="2"/>
  <c r="L1827" i="2"/>
  <c r="K1827" i="2"/>
  <c r="J1827" i="2"/>
  <c r="I1827" i="2"/>
  <c r="H1827" i="2"/>
  <c r="G1827" i="2"/>
  <c r="E1827" i="2"/>
  <c r="D1827" i="2"/>
  <c r="C1827" i="2"/>
  <c r="R1826" i="2"/>
  <c r="Q1826" i="2"/>
  <c r="P1826" i="2"/>
  <c r="O1826" i="2"/>
  <c r="N1826" i="2"/>
  <c r="M1826" i="2"/>
  <c r="L1826" i="2"/>
  <c r="K1826" i="2"/>
  <c r="J1826" i="2"/>
  <c r="I1826" i="2"/>
  <c r="H1826" i="2"/>
  <c r="G1826" i="2"/>
  <c r="E1826" i="2"/>
  <c r="D1826" i="2"/>
  <c r="C1826" i="2"/>
  <c r="R1825" i="2"/>
  <c r="Q1825" i="2"/>
  <c r="P1825" i="2"/>
  <c r="O1825" i="2"/>
  <c r="N1825" i="2"/>
  <c r="M1825" i="2"/>
  <c r="L1825" i="2"/>
  <c r="K1825" i="2"/>
  <c r="J1825" i="2"/>
  <c r="I1825" i="2"/>
  <c r="H1825" i="2"/>
  <c r="G1825" i="2"/>
  <c r="E1825" i="2"/>
  <c r="D1825" i="2"/>
  <c r="C1825" i="2"/>
  <c r="R1824" i="2"/>
  <c r="Q1824" i="2"/>
  <c r="P1824" i="2"/>
  <c r="O1824" i="2"/>
  <c r="N1824" i="2"/>
  <c r="M1824" i="2"/>
  <c r="L1824" i="2"/>
  <c r="K1824" i="2"/>
  <c r="J1824" i="2"/>
  <c r="I1824" i="2"/>
  <c r="H1824" i="2"/>
  <c r="G1824" i="2"/>
  <c r="E1824" i="2"/>
  <c r="D1824" i="2"/>
  <c r="C1824" i="2"/>
  <c r="H1823" i="2"/>
  <c r="I1823" i="2"/>
  <c r="J1823" i="2"/>
  <c r="K1823" i="2"/>
  <c r="L1823" i="2"/>
  <c r="M1823" i="2"/>
  <c r="N1823" i="2"/>
  <c r="O1823" i="2"/>
  <c r="P1823" i="2"/>
  <c r="Q1823" i="2"/>
  <c r="R1823" i="2"/>
  <c r="G1823" i="2"/>
  <c r="C1823" i="2"/>
  <c r="D1823" i="2"/>
  <c r="E1823" i="2"/>
  <c r="E1822" i="2"/>
  <c r="B1822" i="2"/>
  <c r="E1821" i="2"/>
  <c r="B1821" i="2"/>
  <c r="E1820" i="2"/>
  <c r="B1820" i="2"/>
  <c r="E1819" i="2"/>
  <c r="B1819" i="2"/>
  <c r="E1818" i="2"/>
  <c r="B1818" i="2"/>
  <c r="E1817" i="2"/>
  <c r="B1817" i="2"/>
  <c r="E1816" i="2"/>
  <c r="B1816" i="2"/>
  <c r="E1815" i="2"/>
  <c r="B1815" i="2"/>
  <c r="E1814" i="2"/>
  <c r="B1814" i="2"/>
  <c r="E1813" i="2"/>
  <c r="B1813" i="2"/>
  <c r="E1812" i="2"/>
  <c r="B1812" i="2"/>
  <c r="E1811" i="2"/>
  <c r="B1811" i="2"/>
  <c r="E1810" i="2"/>
  <c r="B1810" i="2"/>
  <c r="E1809" i="2"/>
  <c r="B1809" i="2"/>
  <c r="E1808" i="2"/>
  <c r="B1808" i="2"/>
  <c r="E1807" i="2"/>
  <c r="B1807" i="2"/>
  <c r="E1806" i="2"/>
  <c r="B1806" i="2"/>
  <c r="E1805" i="2"/>
  <c r="B1805" i="2"/>
  <c r="E1804" i="2"/>
  <c r="B1804" i="2"/>
  <c r="E1803" i="2"/>
  <c r="B1803" i="2"/>
  <c r="E1802" i="2"/>
  <c r="B1802" i="2"/>
  <c r="E1801" i="2"/>
  <c r="B1801" i="2"/>
  <c r="E1800" i="2"/>
  <c r="B1800" i="2"/>
  <c r="E1799" i="2"/>
  <c r="B1799" i="2"/>
  <c r="E1798" i="2"/>
  <c r="B1798" i="2"/>
  <c r="E1797" i="2"/>
  <c r="B1797" i="2"/>
  <c r="E1796" i="2"/>
  <c r="B1796" i="2"/>
  <c r="E1795" i="2"/>
  <c r="B1795" i="2"/>
  <c r="E1794" i="2"/>
  <c r="B1794" i="2"/>
  <c r="E1793" i="2"/>
  <c r="B1793" i="2"/>
  <c r="E1792" i="2"/>
  <c r="B1792" i="2"/>
  <c r="E1791" i="2"/>
  <c r="B1791" i="2"/>
  <c r="E1790" i="2"/>
  <c r="B1790" i="2"/>
  <c r="E1789" i="2"/>
  <c r="B1789" i="2"/>
  <c r="E1788" i="2"/>
  <c r="B1788" i="2"/>
  <c r="E1787" i="2"/>
  <c r="B1787" i="2"/>
  <c r="E1786" i="2"/>
  <c r="B1786" i="2"/>
  <c r="E1785" i="2"/>
  <c r="B1785" i="2"/>
  <c r="E1784" i="2"/>
  <c r="B1784" i="2"/>
  <c r="E1783" i="2"/>
  <c r="B1783" i="2"/>
  <c r="E1782" i="2"/>
  <c r="B1782" i="2"/>
  <c r="E1781" i="2"/>
  <c r="B1781" i="2"/>
  <c r="E1780" i="2"/>
  <c r="B1780" i="2"/>
  <c r="E1779" i="2"/>
  <c r="B1779" i="2"/>
  <c r="E1778" i="2"/>
  <c r="B1778" i="2"/>
  <c r="E1777" i="2"/>
  <c r="B1777" i="2"/>
  <c r="E1776" i="2"/>
  <c r="B1776" i="2"/>
  <c r="E1775" i="2"/>
  <c r="B1775" i="2"/>
  <c r="E1774" i="2"/>
  <c r="B1774" i="2"/>
  <c r="E1773" i="2"/>
  <c r="B1773" i="2"/>
  <c r="E1772" i="2"/>
  <c r="B1772" i="2"/>
  <c r="E1771" i="2"/>
  <c r="B1771" i="2"/>
  <c r="E1770" i="2"/>
  <c r="B1770" i="2"/>
  <c r="E1769" i="2"/>
  <c r="B1769" i="2"/>
  <c r="E1768" i="2"/>
  <c r="B1768" i="2"/>
  <c r="E1767" i="2"/>
  <c r="B1767" i="2"/>
  <c r="E1766" i="2"/>
  <c r="B1766" i="2"/>
  <c r="E1765" i="2"/>
  <c r="B1765" i="2"/>
  <c r="E1764" i="2"/>
  <c r="B1764" i="2"/>
  <c r="E1763" i="2"/>
  <c r="B1763" i="2"/>
  <c r="E1762" i="2"/>
  <c r="B1762" i="2"/>
  <c r="E1761" i="2"/>
  <c r="B1761" i="2"/>
  <c r="E1760" i="2"/>
  <c r="B1760" i="2"/>
  <c r="E1759" i="2"/>
  <c r="B1759" i="2"/>
  <c r="E1758" i="2"/>
  <c r="B1758" i="2"/>
  <c r="E1757" i="2"/>
  <c r="B1757" i="2"/>
  <c r="E1756" i="2"/>
  <c r="B1756" i="2"/>
  <c r="E1755" i="2"/>
  <c r="B1755" i="2"/>
  <c r="E1754" i="2"/>
  <c r="B1754" i="2"/>
  <c r="E1753" i="2"/>
  <c r="B1753" i="2"/>
  <c r="E1752" i="2"/>
  <c r="B1752" i="2"/>
  <c r="E1751" i="2"/>
  <c r="B1751" i="2"/>
  <c r="E1750" i="2"/>
  <c r="B1750" i="2"/>
  <c r="E1749" i="2"/>
  <c r="B1749" i="2"/>
  <c r="E1748" i="2"/>
  <c r="B1748" i="2"/>
  <c r="E1747" i="2"/>
  <c r="B1747" i="2"/>
  <c r="E1746" i="2"/>
  <c r="B1746" i="2"/>
  <c r="E1745" i="2"/>
  <c r="B1745" i="2"/>
  <c r="E1744" i="2"/>
  <c r="B1744" i="2"/>
  <c r="E1743" i="2"/>
  <c r="B1743" i="2"/>
  <c r="E1742" i="2"/>
  <c r="B1742" i="2"/>
  <c r="E1741" i="2"/>
  <c r="B1741" i="2"/>
  <c r="E1740" i="2"/>
  <c r="B1740" i="2"/>
  <c r="E1739" i="2"/>
  <c r="B1739" i="2"/>
  <c r="E1738" i="2"/>
  <c r="B1738" i="2"/>
  <c r="E1737" i="2"/>
  <c r="B1737" i="2"/>
  <c r="E1736" i="2"/>
  <c r="B1736" i="2"/>
  <c r="E1735" i="2"/>
  <c r="B1735" i="2"/>
  <c r="E1734" i="2"/>
  <c r="B1734" i="2"/>
  <c r="E1733" i="2"/>
  <c r="B1733" i="2"/>
  <c r="E1732" i="2"/>
  <c r="B1732" i="2"/>
  <c r="E1731" i="2"/>
  <c r="B1731" i="2"/>
  <c r="E1730" i="2"/>
  <c r="B1730" i="2"/>
  <c r="E1729" i="2"/>
  <c r="B1729" i="2"/>
  <c r="E1728" i="2"/>
  <c r="B1728" i="2"/>
  <c r="E1727" i="2"/>
  <c r="B1727" i="2"/>
  <c r="E1726" i="2"/>
  <c r="B1726" i="2"/>
  <c r="E1725" i="2"/>
  <c r="B1725" i="2"/>
  <c r="E1724" i="2"/>
  <c r="B1724" i="2"/>
  <c r="E1723" i="2"/>
  <c r="B1723" i="2"/>
  <c r="E1722" i="2"/>
  <c r="B1722" i="2"/>
  <c r="E1721" i="2"/>
  <c r="B1721" i="2"/>
  <c r="E1720" i="2"/>
  <c r="B1720" i="2"/>
  <c r="E1719" i="2"/>
  <c r="B1719" i="2"/>
  <c r="E1718" i="2"/>
  <c r="B1718" i="2"/>
  <c r="E1717" i="2"/>
  <c r="B1717" i="2"/>
  <c r="E1716" i="2"/>
  <c r="B1716" i="2"/>
  <c r="E1715" i="2"/>
  <c r="B1715" i="2"/>
  <c r="E1714" i="2"/>
  <c r="B1714" i="2"/>
  <c r="E1713" i="2"/>
  <c r="B1713" i="2"/>
  <c r="E1712" i="2"/>
  <c r="B1712" i="2"/>
  <c r="E1711" i="2"/>
  <c r="B1711" i="2"/>
  <c r="E1710" i="2"/>
  <c r="B1710" i="2"/>
  <c r="E1709" i="2"/>
  <c r="B1709" i="2"/>
  <c r="E1708" i="2"/>
  <c r="B1708" i="2"/>
  <c r="E1707" i="2"/>
  <c r="B1707" i="2"/>
  <c r="E1706" i="2"/>
  <c r="B1706" i="2"/>
  <c r="E1705" i="2"/>
  <c r="B1705" i="2"/>
  <c r="E1704" i="2"/>
  <c r="B1704" i="2"/>
  <c r="E1703" i="2"/>
  <c r="B1703" i="2"/>
  <c r="E1702" i="2"/>
  <c r="B1702" i="2"/>
  <c r="E1701" i="2"/>
  <c r="B1701" i="2"/>
  <c r="E1700" i="2"/>
  <c r="B1700" i="2"/>
  <c r="E1699" i="2"/>
  <c r="B1699" i="2"/>
  <c r="E1698" i="2"/>
  <c r="B1698" i="2"/>
  <c r="E1697" i="2"/>
  <c r="B1697" i="2"/>
  <c r="E1696" i="2"/>
  <c r="B1696" i="2"/>
  <c r="E1695" i="2"/>
  <c r="B1695" i="2"/>
  <c r="E1694" i="2"/>
  <c r="B1694" i="2"/>
  <c r="E1693" i="2"/>
  <c r="B1693" i="2"/>
  <c r="E1692" i="2"/>
  <c r="B1692" i="2"/>
  <c r="E1691" i="2"/>
  <c r="B1691" i="2"/>
  <c r="E1690" i="2"/>
  <c r="B1690" i="2"/>
  <c r="E1689" i="2"/>
  <c r="B1689" i="2"/>
  <c r="E1688" i="2"/>
  <c r="B1688" i="2"/>
  <c r="E1687" i="2"/>
  <c r="B1687" i="2"/>
  <c r="E1686" i="2"/>
  <c r="B1686" i="2"/>
  <c r="E1685" i="2"/>
  <c r="B1685" i="2"/>
  <c r="E1684" i="2"/>
  <c r="B1684" i="2"/>
  <c r="E1683" i="2"/>
  <c r="B1683" i="2"/>
  <c r="E1682" i="2"/>
  <c r="B1682" i="2"/>
  <c r="E1681" i="2"/>
  <c r="B1681" i="2"/>
  <c r="E1680" i="2"/>
  <c r="B1680" i="2"/>
  <c r="E1679" i="2"/>
  <c r="B1679" i="2"/>
  <c r="E1678" i="2"/>
  <c r="B1678" i="2"/>
  <c r="E1677" i="2"/>
  <c r="B1677" i="2"/>
  <c r="E1676" i="2"/>
  <c r="B1676" i="2"/>
  <c r="E1675" i="2"/>
  <c r="B1675" i="2"/>
  <c r="E1674" i="2"/>
  <c r="B1674" i="2"/>
  <c r="E1673" i="2"/>
  <c r="B1673" i="2"/>
  <c r="E1672" i="2"/>
  <c r="B1672" i="2"/>
  <c r="E1671" i="2"/>
  <c r="B1671" i="2"/>
  <c r="E1670" i="2"/>
  <c r="B1670" i="2"/>
  <c r="E1669" i="2"/>
  <c r="B1669" i="2"/>
  <c r="E1668" i="2"/>
  <c r="B1668" i="2"/>
  <c r="E1667" i="2"/>
  <c r="B1667" i="2"/>
  <c r="E1666" i="2"/>
  <c r="B1666" i="2"/>
  <c r="E1665" i="2"/>
  <c r="B1665" i="2"/>
  <c r="E1664" i="2"/>
  <c r="B1664" i="2"/>
  <c r="E1663" i="2"/>
  <c r="B1663" i="2"/>
  <c r="E1662" i="2"/>
  <c r="B1662" i="2"/>
  <c r="E1661" i="2"/>
  <c r="B1661" i="2"/>
  <c r="E1660" i="2"/>
  <c r="B1660" i="2"/>
  <c r="E1659" i="2"/>
  <c r="B1659" i="2"/>
  <c r="E1658" i="2"/>
  <c r="B1658" i="2"/>
  <c r="E1657" i="2"/>
  <c r="B1657" i="2"/>
  <c r="E1656" i="2"/>
  <c r="B1656" i="2"/>
  <c r="E1655" i="2"/>
  <c r="B1655" i="2"/>
  <c r="E1654" i="2"/>
  <c r="B1654" i="2"/>
  <c r="E1653" i="2"/>
  <c r="B1653" i="2"/>
  <c r="E1652" i="2"/>
  <c r="B1652" i="2"/>
  <c r="E1651" i="2"/>
  <c r="B1651" i="2"/>
  <c r="E1650" i="2"/>
  <c r="B1650" i="2"/>
  <c r="E1649" i="2"/>
  <c r="B1649" i="2"/>
  <c r="E1648" i="2"/>
  <c r="B1648" i="2"/>
  <c r="E1647" i="2"/>
  <c r="B1647" i="2"/>
  <c r="E1646" i="2"/>
  <c r="B1646" i="2"/>
  <c r="E589" i="2"/>
  <c r="D589" i="2"/>
  <c r="B589" i="2"/>
  <c r="E588" i="2"/>
  <c r="D588" i="2"/>
  <c r="C588" i="2"/>
  <c r="B588" i="2"/>
  <c r="E587" i="2"/>
  <c r="B587" i="2"/>
  <c r="E586" i="2"/>
  <c r="B586" i="2"/>
  <c r="E585" i="2"/>
  <c r="B585" i="2"/>
  <c r="E584" i="2"/>
  <c r="B584" i="2"/>
  <c r="E583" i="2"/>
  <c r="B583" i="2"/>
  <c r="E582" i="2"/>
  <c r="B582" i="2"/>
  <c r="E581" i="2"/>
  <c r="B581" i="2"/>
  <c r="E580" i="2"/>
  <c r="B580" i="2"/>
  <c r="E579" i="2"/>
  <c r="B579" i="2"/>
  <c r="E578" i="2"/>
  <c r="B578" i="2"/>
  <c r="E577" i="2"/>
  <c r="B577" i="2"/>
  <c r="E576" i="2"/>
  <c r="B576" i="2"/>
  <c r="E575" i="2"/>
  <c r="B575" i="2"/>
  <c r="E574" i="2"/>
  <c r="B574" i="2"/>
  <c r="E573" i="2"/>
  <c r="B573" i="2"/>
  <c r="E572" i="2"/>
  <c r="B572" i="2"/>
  <c r="E571" i="2"/>
  <c r="B571" i="2"/>
  <c r="E570" i="2"/>
  <c r="B570" i="2"/>
  <c r="E569" i="2"/>
  <c r="B569" i="2"/>
  <c r="E568" i="2"/>
  <c r="B568" i="2"/>
  <c r="E567" i="2"/>
  <c r="B567" i="2"/>
  <c r="E566" i="2"/>
  <c r="B566" i="2"/>
  <c r="E565" i="2"/>
  <c r="B565" i="2"/>
  <c r="E564" i="2"/>
  <c r="B564" i="2"/>
  <c r="E563" i="2"/>
  <c r="B563" i="2"/>
  <c r="E562" i="2"/>
  <c r="B562" i="2"/>
  <c r="E561" i="2"/>
  <c r="B561" i="2"/>
  <c r="E560" i="2"/>
  <c r="B560" i="2"/>
  <c r="E559" i="2"/>
  <c r="B559" i="2"/>
  <c r="E558" i="2"/>
  <c r="B558" i="2"/>
  <c r="E557" i="2"/>
  <c r="B557" i="2"/>
  <c r="E556" i="2"/>
  <c r="B556" i="2"/>
  <c r="E555" i="2"/>
  <c r="B555" i="2"/>
  <c r="E554" i="2"/>
  <c r="B554" i="2"/>
  <c r="E553" i="2"/>
  <c r="B553" i="2"/>
  <c r="E552" i="2"/>
  <c r="B552" i="2"/>
  <c r="E551" i="2"/>
  <c r="B551" i="2"/>
  <c r="E550" i="2"/>
  <c r="B550" i="2"/>
  <c r="E549" i="2"/>
  <c r="B549" i="2"/>
  <c r="E548" i="2"/>
  <c r="B548" i="2"/>
  <c r="E547" i="2"/>
  <c r="B547" i="2"/>
  <c r="E546" i="2"/>
  <c r="B546" i="2"/>
  <c r="E545" i="2"/>
  <c r="B545" i="2"/>
  <c r="E544" i="2"/>
  <c r="B544" i="2"/>
  <c r="E543" i="2"/>
  <c r="B543" i="2"/>
  <c r="E542" i="2"/>
  <c r="B542" i="2"/>
  <c r="E541" i="2"/>
  <c r="B541" i="2"/>
  <c r="E540" i="2"/>
  <c r="B540" i="2"/>
  <c r="E539" i="2"/>
  <c r="B539" i="2"/>
  <c r="E538" i="2"/>
  <c r="B538" i="2"/>
  <c r="E537" i="2"/>
  <c r="B537" i="2"/>
  <c r="E536" i="2"/>
  <c r="B536" i="2"/>
  <c r="E535" i="2"/>
  <c r="B535" i="2"/>
  <c r="E534" i="2"/>
  <c r="B534" i="2"/>
  <c r="E533" i="2"/>
  <c r="B533" i="2"/>
  <c r="E532" i="2"/>
  <c r="B532" i="2"/>
  <c r="E531" i="2"/>
  <c r="B531" i="2"/>
  <c r="E530" i="2"/>
  <c r="B530" i="2"/>
  <c r="E529" i="2"/>
  <c r="B529" i="2"/>
  <c r="E528" i="2"/>
  <c r="B528" i="2"/>
  <c r="E527" i="2"/>
  <c r="B527" i="2"/>
  <c r="E526" i="2"/>
  <c r="B526" i="2"/>
  <c r="E525" i="2"/>
  <c r="B525" i="2"/>
  <c r="E524" i="2"/>
  <c r="B524" i="2"/>
  <c r="E523" i="2"/>
  <c r="B523" i="2"/>
  <c r="E522" i="2"/>
  <c r="B522" i="2"/>
  <c r="E521" i="2"/>
  <c r="B521" i="2"/>
  <c r="E520" i="2"/>
  <c r="B520" i="2"/>
  <c r="E519" i="2"/>
  <c r="B519" i="2"/>
  <c r="E518" i="2"/>
  <c r="B518" i="2"/>
  <c r="E517" i="2"/>
  <c r="B517" i="2"/>
  <c r="E516" i="2"/>
  <c r="D516" i="2"/>
  <c r="C516" i="2"/>
  <c r="B516" i="2"/>
  <c r="E515" i="2"/>
  <c r="D515" i="2"/>
  <c r="C515" i="2"/>
  <c r="B515" i="2"/>
  <c r="E514" i="2"/>
  <c r="D514" i="2"/>
  <c r="C514" i="2"/>
  <c r="B514" i="2"/>
  <c r="E513" i="2"/>
  <c r="D513" i="2"/>
  <c r="C513" i="2"/>
  <c r="B513" i="2"/>
  <c r="E512" i="2"/>
  <c r="D512" i="2"/>
  <c r="C512" i="2"/>
  <c r="B512" i="2"/>
  <c r="E511" i="2"/>
  <c r="D511" i="2"/>
  <c r="C511" i="2"/>
  <c r="B511" i="2"/>
  <c r="E507" i="2"/>
  <c r="D507" i="2"/>
  <c r="C507" i="2"/>
  <c r="B507" i="2"/>
  <c r="E506" i="2"/>
  <c r="D506" i="2"/>
  <c r="C506" i="2"/>
  <c r="B506" i="2"/>
  <c r="E505" i="2"/>
  <c r="D505" i="2"/>
  <c r="C505" i="2"/>
  <c r="B505" i="2"/>
  <c r="E504" i="2"/>
  <c r="D504" i="2"/>
  <c r="C504" i="2"/>
  <c r="B504" i="2"/>
  <c r="E503" i="2"/>
  <c r="D503" i="2"/>
  <c r="C503" i="2"/>
  <c r="B503" i="2"/>
  <c r="E502" i="2"/>
  <c r="D502" i="2"/>
  <c r="C502" i="2"/>
  <c r="B502" i="2"/>
  <c r="E501" i="2"/>
  <c r="D501" i="2"/>
  <c r="C501" i="2"/>
  <c r="B501" i="2"/>
  <c r="E500" i="2"/>
  <c r="D500" i="2"/>
  <c r="C500" i="2"/>
  <c r="B500" i="2"/>
  <c r="E499" i="2"/>
  <c r="D499" i="2"/>
  <c r="C499" i="2"/>
  <c r="B499" i="2"/>
  <c r="E498" i="2"/>
  <c r="D498" i="2"/>
  <c r="C498" i="2"/>
  <c r="B498" i="2"/>
  <c r="E497" i="2"/>
  <c r="D497" i="2"/>
  <c r="C497" i="2"/>
  <c r="B497" i="2"/>
  <c r="E496" i="2"/>
  <c r="D496" i="2"/>
  <c r="C496" i="2"/>
  <c r="B496" i="2"/>
  <c r="E495" i="2"/>
  <c r="D495" i="2"/>
  <c r="C495" i="2"/>
  <c r="B495" i="2"/>
  <c r="E494" i="2"/>
  <c r="D494" i="2"/>
  <c r="C494" i="2"/>
  <c r="B494" i="2"/>
  <c r="E493" i="2"/>
  <c r="D493" i="2"/>
  <c r="C493" i="2"/>
  <c r="B493" i="2"/>
  <c r="E492" i="2"/>
  <c r="D492" i="2"/>
  <c r="C492" i="2"/>
  <c r="B492" i="2"/>
  <c r="E491" i="2"/>
  <c r="D491" i="2"/>
  <c r="C491" i="2"/>
  <c r="B491" i="2"/>
  <c r="E490" i="2"/>
  <c r="D490" i="2"/>
  <c r="C490" i="2"/>
  <c r="B490" i="2"/>
  <c r="E489" i="2"/>
  <c r="D489" i="2"/>
  <c r="C489" i="2"/>
  <c r="B489" i="2"/>
  <c r="E487" i="2"/>
  <c r="D487" i="2"/>
  <c r="C487" i="2"/>
  <c r="B487" i="2"/>
  <c r="E486" i="2"/>
  <c r="D486" i="2"/>
  <c r="C486" i="2"/>
  <c r="B486" i="2"/>
  <c r="E485" i="2"/>
  <c r="D485" i="2"/>
  <c r="C485" i="2"/>
  <c r="B485" i="2"/>
  <c r="E484" i="2"/>
  <c r="D484" i="2"/>
  <c r="C484" i="2"/>
  <c r="B484" i="2"/>
  <c r="E483" i="2"/>
  <c r="D483" i="2"/>
  <c r="C483" i="2"/>
  <c r="B483" i="2"/>
  <c r="E482" i="2"/>
  <c r="D482" i="2"/>
  <c r="C482" i="2"/>
  <c r="B482" i="2"/>
  <c r="E481" i="2"/>
  <c r="D481" i="2"/>
  <c r="C481" i="2"/>
  <c r="B481" i="2"/>
  <c r="E480" i="2"/>
  <c r="D480" i="2"/>
  <c r="C480" i="2"/>
  <c r="B480" i="2"/>
  <c r="E479" i="2"/>
  <c r="D479" i="2"/>
  <c r="C479" i="2"/>
  <c r="B479" i="2"/>
  <c r="E478" i="2"/>
  <c r="D478" i="2"/>
  <c r="C478" i="2"/>
  <c r="B478" i="2"/>
  <c r="E477" i="2"/>
  <c r="D477" i="2"/>
  <c r="C477" i="2"/>
  <c r="B477" i="2"/>
  <c r="E476" i="2"/>
  <c r="D476" i="2"/>
  <c r="C476" i="2"/>
  <c r="B476" i="2"/>
  <c r="E475" i="2"/>
  <c r="D475" i="2"/>
  <c r="C475" i="2"/>
  <c r="B475" i="2"/>
  <c r="E474" i="2"/>
  <c r="D474" i="2"/>
  <c r="C474" i="2"/>
  <c r="B474" i="2"/>
  <c r="E473" i="2"/>
  <c r="D473" i="2"/>
  <c r="C473" i="2"/>
  <c r="B473" i="2"/>
  <c r="E472" i="2"/>
  <c r="D472" i="2"/>
  <c r="C472" i="2"/>
  <c r="B472" i="2"/>
  <c r="E471" i="2"/>
  <c r="D471" i="2"/>
  <c r="C471" i="2"/>
  <c r="B471" i="2"/>
  <c r="E470" i="2"/>
  <c r="D470" i="2"/>
  <c r="C470" i="2"/>
  <c r="B470" i="2"/>
  <c r="E469" i="2"/>
  <c r="D469" i="2"/>
  <c r="C469" i="2"/>
  <c r="B469" i="2"/>
  <c r="E468" i="2"/>
  <c r="D468" i="2"/>
  <c r="B468" i="2"/>
  <c r="E467" i="2"/>
  <c r="D467" i="2"/>
  <c r="B467" i="2"/>
  <c r="E466" i="2"/>
  <c r="D466" i="2"/>
  <c r="B466" i="2"/>
  <c r="E465" i="2"/>
  <c r="D465" i="2"/>
  <c r="B465" i="2"/>
  <c r="E464" i="2"/>
  <c r="D464" i="2"/>
  <c r="B464" i="2"/>
  <c r="E463" i="2"/>
  <c r="D463" i="2"/>
  <c r="B463" i="2"/>
  <c r="E462" i="2"/>
  <c r="D462" i="2"/>
  <c r="B462" i="2"/>
  <c r="E461" i="2"/>
  <c r="D461" i="2"/>
  <c r="B461" i="2"/>
  <c r="E460" i="2"/>
  <c r="D460" i="2"/>
  <c r="B460" i="2"/>
  <c r="E459" i="2"/>
  <c r="D459" i="2"/>
  <c r="B459" i="2"/>
  <c r="E458" i="2"/>
  <c r="D458" i="2"/>
  <c r="B458" i="2"/>
  <c r="E457" i="2"/>
  <c r="D457" i="2"/>
  <c r="B457" i="2"/>
  <c r="E456" i="2"/>
  <c r="D456" i="2"/>
  <c r="B456" i="2"/>
  <c r="E455" i="2"/>
  <c r="D455" i="2"/>
  <c r="B455" i="2"/>
  <c r="E454" i="2"/>
  <c r="D454" i="2"/>
  <c r="B454" i="2"/>
  <c r="E453" i="2"/>
  <c r="D453" i="2"/>
  <c r="B453" i="2"/>
  <c r="E452" i="2"/>
  <c r="D452" i="2"/>
  <c r="B452" i="2"/>
  <c r="E451" i="2"/>
  <c r="D451" i="2"/>
  <c r="B451" i="2"/>
  <c r="E450" i="2"/>
  <c r="D450" i="2"/>
  <c r="B450" i="2"/>
  <c r="E449" i="2"/>
  <c r="D449" i="2"/>
  <c r="B449" i="2"/>
  <c r="E448" i="2"/>
  <c r="D448" i="2"/>
  <c r="B448" i="2"/>
  <c r="E447" i="2"/>
  <c r="D447" i="2"/>
  <c r="B447" i="2"/>
  <c r="E446" i="2"/>
  <c r="D446" i="2"/>
  <c r="B446" i="2"/>
  <c r="E445" i="2"/>
  <c r="D445" i="2"/>
  <c r="B445" i="2"/>
  <c r="E444" i="2"/>
  <c r="D444" i="2"/>
  <c r="B444" i="2"/>
  <c r="E443" i="2"/>
  <c r="D443" i="2"/>
  <c r="B443" i="2"/>
  <c r="E442" i="2"/>
  <c r="D442" i="2"/>
  <c r="B442" i="2"/>
  <c r="E441" i="2"/>
  <c r="D441" i="2"/>
  <c r="B441" i="2"/>
  <c r="E440" i="2"/>
  <c r="D440" i="2"/>
  <c r="B440" i="2"/>
  <c r="E439" i="2"/>
  <c r="D439" i="2"/>
  <c r="B439" i="2"/>
  <c r="E438" i="2"/>
  <c r="D438" i="2"/>
  <c r="B438" i="2"/>
  <c r="E437" i="2"/>
  <c r="D437" i="2"/>
  <c r="B437" i="2"/>
  <c r="E436" i="2"/>
  <c r="D436" i="2"/>
  <c r="C436" i="2"/>
  <c r="B436" i="2"/>
  <c r="E435" i="2"/>
  <c r="D435" i="2"/>
  <c r="C435" i="2"/>
  <c r="B435" i="2"/>
  <c r="E434" i="2"/>
  <c r="D434" i="2"/>
  <c r="C434" i="2"/>
  <c r="B434" i="2"/>
  <c r="E433" i="2"/>
  <c r="D433" i="2"/>
  <c r="C433" i="2"/>
  <c r="B433" i="2"/>
  <c r="E432" i="2"/>
  <c r="D432" i="2"/>
  <c r="C432" i="2"/>
  <c r="B432" i="2"/>
  <c r="E431" i="2"/>
  <c r="D431" i="2"/>
  <c r="C431" i="2"/>
  <c r="B431" i="2"/>
  <c r="E430" i="2"/>
  <c r="D430" i="2"/>
  <c r="C430" i="2"/>
  <c r="B430" i="2"/>
  <c r="E429" i="2"/>
  <c r="D429" i="2"/>
  <c r="C429" i="2"/>
  <c r="B429" i="2"/>
  <c r="E428" i="2"/>
  <c r="D428" i="2"/>
  <c r="C428" i="2"/>
  <c r="B428" i="2"/>
  <c r="E427" i="2"/>
  <c r="D427" i="2"/>
  <c r="C427" i="2"/>
  <c r="B427" i="2"/>
  <c r="E426" i="2"/>
  <c r="C426" i="2"/>
  <c r="B426" i="2"/>
  <c r="E425" i="2"/>
  <c r="D425" i="2"/>
  <c r="C425" i="2"/>
  <c r="B425" i="2"/>
  <c r="E424" i="2"/>
  <c r="D424" i="2"/>
  <c r="C424" i="2"/>
  <c r="B424" i="2"/>
  <c r="E423" i="2"/>
  <c r="D423" i="2"/>
  <c r="C423" i="2"/>
  <c r="B423" i="2"/>
  <c r="E422" i="2"/>
  <c r="D422" i="2"/>
  <c r="C422" i="2"/>
  <c r="B422" i="2"/>
  <c r="E421" i="2"/>
  <c r="D421" i="2"/>
  <c r="C421" i="2"/>
  <c r="B421" i="2"/>
  <c r="E420" i="2"/>
  <c r="D420" i="2"/>
  <c r="C420" i="2"/>
  <c r="B420" i="2"/>
  <c r="E419" i="2"/>
  <c r="D419" i="2"/>
  <c r="C419" i="2"/>
  <c r="B419" i="2"/>
  <c r="E418" i="2"/>
  <c r="D418" i="2"/>
  <c r="C418" i="2"/>
  <c r="B418" i="2"/>
  <c r="E417" i="2"/>
  <c r="D417" i="2"/>
  <c r="C417" i="2"/>
  <c r="B417" i="2"/>
  <c r="E416" i="2"/>
  <c r="D416" i="2"/>
  <c r="C416" i="2"/>
  <c r="B416" i="2"/>
  <c r="E415" i="2"/>
  <c r="D415" i="2"/>
  <c r="C415" i="2"/>
  <c r="B415" i="2"/>
  <c r="E414" i="2"/>
  <c r="D414" i="2"/>
  <c r="C414" i="2"/>
  <c r="B414" i="2"/>
  <c r="E413" i="2"/>
  <c r="D413" i="2"/>
  <c r="C413" i="2"/>
  <c r="B413" i="2"/>
  <c r="E412" i="2"/>
  <c r="D412" i="2"/>
  <c r="C412" i="2"/>
  <c r="B412" i="2"/>
  <c r="E411" i="2"/>
  <c r="D411" i="2"/>
  <c r="C411" i="2"/>
  <c r="B411" i="2"/>
  <c r="E410" i="2"/>
  <c r="D410" i="2"/>
  <c r="C410" i="2"/>
  <c r="B410" i="2"/>
  <c r="E409" i="2"/>
  <c r="D409" i="2"/>
  <c r="C409" i="2"/>
  <c r="B409" i="2"/>
  <c r="E408" i="2"/>
  <c r="D408" i="2"/>
  <c r="C408" i="2"/>
  <c r="B408" i="2"/>
  <c r="E407" i="2"/>
  <c r="D407" i="2"/>
  <c r="C407" i="2"/>
  <c r="B407" i="2"/>
  <c r="E406" i="2"/>
  <c r="D406" i="2"/>
  <c r="C406" i="2"/>
  <c r="B406" i="2"/>
  <c r="E405" i="2"/>
  <c r="D405" i="2"/>
  <c r="C405" i="2"/>
  <c r="B405" i="2"/>
  <c r="E404" i="2"/>
  <c r="D404" i="2"/>
  <c r="C404" i="2"/>
  <c r="B404" i="2"/>
  <c r="E403" i="2"/>
  <c r="D403" i="2"/>
  <c r="C403" i="2"/>
  <c r="B403" i="2"/>
  <c r="E402" i="2"/>
  <c r="D402" i="2"/>
  <c r="C402" i="2"/>
  <c r="B402" i="2"/>
  <c r="E401" i="2"/>
  <c r="D401" i="2"/>
  <c r="C401" i="2"/>
  <c r="B401" i="2"/>
  <c r="E400" i="2"/>
  <c r="D400" i="2"/>
  <c r="C400" i="2"/>
  <c r="B400" i="2"/>
  <c r="E399" i="2"/>
  <c r="D399" i="2"/>
  <c r="C399" i="2"/>
  <c r="B399" i="2"/>
  <c r="E398" i="2"/>
  <c r="D398" i="2"/>
  <c r="C398" i="2"/>
  <c r="B398" i="2"/>
  <c r="E397" i="2"/>
  <c r="D397" i="2"/>
  <c r="C397" i="2"/>
  <c r="B397" i="2"/>
  <c r="E396" i="2"/>
  <c r="D396" i="2"/>
  <c r="C396" i="2"/>
  <c r="B396" i="2"/>
  <c r="E395" i="2"/>
  <c r="D395" i="2"/>
  <c r="C395" i="2"/>
  <c r="B395" i="2"/>
  <c r="E394" i="2"/>
  <c r="D394" i="2"/>
  <c r="C394" i="2"/>
  <c r="B394" i="2"/>
  <c r="E393" i="2"/>
  <c r="D393" i="2"/>
  <c r="C393" i="2"/>
  <c r="B393" i="2"/>
  <c r="E392" i="2"/>
  <c r="D392" i="2"/>
  <c r="C392" i="2"/>
  <c r="B392" i="2"/>
  <c r="E391" i="2"/>
  <c r="D391" i="2"/>
  <c r="C391" i="2"/>
  <c r="B391" i="2"/>
  <c r="E390" i="2"/>
  <c r="D390" i="2"/>
  <c r="C390" i="2"/>
  <c r="B390" i="2"/>
  <c r="E389" i="2"/>
  <c r="D389" i="2"/>
  <c r="B389" i="2"/>
  <c r="E388" i="2"/>
  <c r="D388" i="2"/>
  <c r="C388" i="2"/>
  <c r="B388" i="2"/>
  <c r="E387" i="2"/>
  <c r="D387" i="2"/>
  <c r="C387" i="2"/>
  <c r="B387" i="2"/>
  <c r="E386" i="2"/>
  <c r="D386" i="2"/>
  <c r="C386" i="2"/>
  <c r="B386" i="2"/>
  <c r="E385" i="2"/>
  <c r="D385" i="2"/>
  <c r="C385" i="2"/>
  <c r="B385" i="2"/>
  <c r="E384" i="2"/>
  <c r="D384" i="2"/>
  <c r="C384" i="2"/>
  <c r="B384" i="2"/>
  <c r="E383" i="2"/>
  <c r="D383" i="2"/>
  <c r="C383" i="2"/>
  <c r="B383" i="2"/>
  <c r="E382" i="2"/>
  <c r="D382" i="2"/>
  <c r="C382" i="2"/>
  <c r="B382" i="2"/>
  <c r="E381" i="2"/>
  <c r="D381" i="2"/>
  <c r="C381" i="2"/>
  <c r="B381" i="2"/>
  <c r="E380" i="2"/>
  <c r="D380" i="2"/>
  <c r="B380" i="2"/>
  <c r="E379" i="2"/>
  <c r="D379" i="2"/>
  <c r="C379" i="2"/>
  <c r="B379" i="2"/>
  <c r="E378" i="2"/>
  <c r="C378" i="2"/>
  <c r="B378" i="2"/>
  <c r="E377" i="2"/>
  <c r="C377" i="2"/>
  <c r="B377" i="2"/>
  <c r="E376" i="2"/>
  <c r="C376" i="2"/>
  <c r="B376" i="2"/>
  <c r="E375" i="2"/>
  <c r="C375" i="2"/>
  <c r="B375" i="2"/>
  <c r="E374" i="2"/>
  <c r="C374" i="2"/>
  <c r="B374" i="2"/>
  <c r="E373" i="2"/>
  <c r="C373" i="2"/>
  <c r="B373" i="2"/>
  <c r="E372" i="2"/>
  <c r="C372" i="2"/>
  <c r="B372" i="2"/>
  <c r="E371" i="2"/>
  <c r="B371" i="2"/>
  <c r="E370" i="2"/>
  <c r="D370" i="2"/>
  <c r="E369" i="2"/>
  <c r="D369" i="2"/>
  <c r="E368" i="2"/>
  <c r="D368" i="2"/>
  <c r="E367" i="2"/>
  <c r="D367" i="2"/>
  <c r="E366" i="2"/>
  <c r="D366" i="2"/>
  <c r="E365" i="2"/>
  <c r="D365" i="2"/>
  <c r="E364" i="2"/>
  <c r="D364" i="2"/>
  <c r="E363" i="2"/>
  <c r="D363" i="2"/>
  <c r="E362" i="2"/>
  <c r="D362" i="2"/>
  <c r="E361" i="2"/>
  <c r="D361" i="2"/>
  <c r="E360" i="2"/>
  <c r="D360" i="2"/>
  <c r="E359" i="2"/>
  <c r="D359" i="2"/>
  <c r="E358" i="2"/>
  <c r="D358" i="2"/>
  <c r="E357" i="2"/>
  <c r="D357" i="2"/>
  <c r="E356" i="2"/>
  <c r="D356" i="2"/>
  <c r="E355" i="2"/>
  <c r="D355" i="2"/>
  <c r="C355" i="2"/>
  <c r="E354" i="2"/>
  <c r="D354" i="2"/>
  <c r="C354" i="2"/>
  <c r="E353" i="2"/>
  <c r="D353" i="2"/>
  <c r="C353" i="2"/>
  <c r="E352" i="2"/>
  <c r="D352" i="2"/>
  <c r="C352" i="2"/>
  <c r="E351" i="2"/>
  <c r="D351" i="2"/>
  <c r="C351" i="2"/>
  <c r="E350" i="2"/>
  <c r="D350" i="2"/>
  <c r="C350" i="2"/>
  <c r="E349" i="2"/>
  <c r="D349" i="2"/>
  <c r="C349" i="2"/>
  <c r="E348" i="2"/>
  <c r="E347" i="2"/>
  <c r="E346" i="2"/>
  <c r="E345" i="2"/>
  <c r="E344" i="2"/>
  <c r="E343" i="2"/>
  <c r="E342" i="2"/>
  <c r="E341" i="2"/>
  <c r="E340" i="2"/>
  <c r="E339" i="2"/>
  <c r="E338" i="2"/>
  <c r="E337" i="2"/>
  <c r="E336" i="2"/>
  <c r="E335" i="2"/>
  <c r="E334" i="2"/>
  <c r="E333" i="2"/>
  <c r="E332" i="2"/>
  <c r="E331" i="2"/>
  <c r="E330" i="2"/>
  <c r="E329" i="2"/>
  <c r="E328" i="2"/>
  <c r="E327" i="2"/>
  <c r="E326" i="2"/>
  <c r="E325" i="2"/>
  <c r="E324" i="2"/>
  <c r="E323" i="2"/>
  <c r="E322" i="2"/>
  <c r="S321" i="2"/>
  <c r="Q321" i="2"/>
  <c r="P321" i="2"/>
  <c r="N321" i="2"/>
  <c r="M321" i="2"/>
  <c r="K321" i="2"/>
  <c r="J321" i="2"/>
  <c r="H321" i="2"/>
  <c r="G321" i="2"/>
  <c r="E321" i="2"/>
  <c r="C321" i="2"/>
  <c r="E320" i="2"/>
  <c r="C320" i="2"/>
  <c r="E319" i="2"/>
  <c r="C319" i="2"/>
  <c r="E318" i="2"/>
  <c r="C318" i="2"/>
  <c r="E317" i="2"/>
  <c r="C317" i="2"/>
  <c r="E316" i="2"/>
  <c r="C316" i="2"/>
  <c r="E315" i="2"/>
  <c r="C315" i="2"/>
  <c r="E314" i="2"/>
  <c r="C314" i="2"/>
  <c r="E313" i="2"/>
  <c r="C313" i="2"/>
  <c r="E312" i="2"/>
  <c r="C312" i="2"/>
  <c r="E311" i="2"/>
  <c r="C311" i="2"/>
  <c r="E310" i="2"/>
  <c r="C310" i="2"/>
  <c r="E309" i="2"/>
  <c r="C309" i="2"/>
  <c r="E308" i="2"/>
  <c r="C308" i="2"/>
  <c r="E307" i="2"/>
  <c r="C307" i="2"/>
  <c r="E306" i="2"/>
  <c r="C306" i="2"/>
  <c r="E305" i="2"/>
  <c r="C305" i="2"/>
  <c r="E304" i="2"/>
  <c r="C304" i="2"/>
  <c r="E303" i="2"/>
  <c r="C303" i="2"/>
  <c r="E302" i="2"/>
  <c r="C302" i="2"/>
  <c r="E301" i="2"/>
  <c r="C301" i="2"/>
  <c r="E300" i="2"/>
  <c r="C300" i="2"/>
  <c r="E299" i="2"/>
  <c r="C299" i="2"/>
  <c r="E298" i="2"/>
  <c r="C298" i="2"/>
  <c r="E297" i="2"/>
  <c r="C297" i="2"/>
  <c r="E296" i="2"/>
  <c r="C296" i="2"/>
  <c r="E295" i="2"/>
  <c r="C295" i="2"/>
  <c r="E294" i="2"/>
  <c r="C294" i="2"/>
  <c r="E293" i="2"/>
  <c r="C293" i="2"/>
  <c r="E292" i="2"/>
  <c r="C292" i="2"/>
  <c r="E291" i="2"/>
  <c r="C291" i="2"/>
  <c r="E290" i="2"/>
  <c r="C290" i="2"/>
  <c r="E289" i="2"/>
  <c r="C289" i="2"/>
  <c r="E288" i="2"/>
  <c r="C288" i="2"/>
  <c r="E287" i="2"/>
  <c r="C287" i="2"/>
  <c r="E286" i="2"/>
  <c r="C286" i="2"/>
  <c r="E285" i="2"/>
  <c r="C285" i="2"/>
  <c r="E284" i="2"/>
  <c r="C284" i="2"/>
  <c r="E283" i="2"/>
  <c r="C283" i="2"/>
  <c r="E282" i="2"/>
  <c r="C282" i="2"/>
  <c r="E281" i="2"/>
  <c r="C281" i="2"/>
  <c r="E280" i="2"/>
  <c r="C280" i="2"/>
  <c r="E279" i="2"/>
  <c r="C279" i="2"/>
  <c r="E278" i="2"/>
  <c r="C278" i="2"/>
  <c r="E277" i="2"/>
  <c r="C277" i="2"/>
  <c r="E276" i="2"/>
  <c r="C276" i="2"/>
  <c r="E275" i="2"/>
  <c r="C275" i="2"/>
  <c r="E274" i="2"/>
  <c r="C274" i="2"/>
  <c r="E273" i="2"/>
  <c r="C273" i="2"/>
  <c r="E272" i="2"/>
  <c r="C272" i="2"/>
  <c r="E271" i="2"/>
  <c r="C271" i="2"/>
  <c r="E270" i="2"/>
  <c r="C270" i="2"/>
  <c r="E269" i="2"/>
  <c r="C269" i="2"/>
  <c r="E268" i="2"/>
  <c r="C268" i="2"/>
  <c r="E267" i="2"/>
  <c r="C267" i="2"/>
  <c r="Z266" i="2"/>
  <c r="Y266" i="2"/>
  <c r="V266" i="2"/>
  <c r="Q266" i="2"/>
  <c r="P266" i="2"/>
  <c r="O266" i="2"/>
  <c r="N266" i="2"/>
  <c r="M266" i="2"/>
  <c r="L266" i="2"/>
  <c r="K266" i="2"/>
  <c r="J266" i="2"/>
  <c r="I266" i="2"/>
  <c r="H266" i="2"/>
  <c r="G266" i="2"/>
  <c r="E266" i="2"/>
  <c r="B266" i="2"/>
  <c r="Z265" i="2"/>
  <c r="Y265" i="2"/>
  <c r="V265" i="2"/>
  <c r="Q265" i="2"/>
  <c r="P265" i="2"/>
  <c r="O265" i="2"/>
  <c r="N265" i="2"/>
  <c r="M265" i="2"/>
  <c r="L265" i="2"/>
  <c r="K265" i="2"/>
  <c r="J265" i="2"/>
  <c r="I265" i="2"/>
  <c r="H265" i="2"/>
  <c r="G265" i="2"/>
  <c r="E265" i="2"/>
  <c r="B265" i="2"/>
  <c r="Z264" i="2"/>
  <c r="Y264" i="2"/>
  <c r="V264" i="2"/>
  <c r="Q264" i="2"/>
  <c r="P264" i="2"/>
  <c r="O264" i="2"/>
  <c r="N264" i="2"/>
  <c r="M264" i="2"/>
  <c r="L264" i="2"/>
  <c r="K264" i="2"/>
  <c r="J264" i="2"/>
  <c r="I264" i="2"/>
  <c r="H264" i="2"/>
  <c r="G264" i="2"/>
  <c r="E264" i="2"/>
  <c r="B264" i="2"/>
  <c r="Z263" i="2"/>
  <c r="Y263" i="2"/>
  <c r="V263" i="2"/>
  <c r="Q263" i="2"/>
  <c r="P263" i="2"/>
  <c r="O263" i="2"/>
  <c r="N263" i="2"/>
  <c r="M263" i="2"/>
  <c r="L263" i="2"/>
  <c r="K263" i="2"/>
  <c r="J263" i="2"/>
  <c r="I263" i="2"/>
  <c r="H263" i="2"/>
  <c r="G263" i="2"/>
  <c r="E263" i="2"/>
  <c r="B263" i="2"/>
  <c r="Z262" i="2"/>
  <c r="Y262" i="2"/>
  <c r="V262" i="2"/>
  <c r="Q262" i="2"/>
  <c r="P262" i="2"/>
  <c r="O262" i="2"/>
  <c r="N262" i="2"/>
  <c r="M262" i="2"/>
  <c r="L262" i="2"/>
  <c r="K262" i="2"/>
  <c r="J262" i="2"/>
  <c r="I262" i="2"/>
  <c r="H262" i="2"/>
  <c r="G262" i="2"/>
  <c r="E262" i="2"/>
  <c r="B262" i="2"/>
  <c r="Z261" i="2"/>
  <c r="Y261" i="2"/>
  <c r="V261" i="2"/>
  <c r="Q261" i="2"/>
  <c r="P261" i="2"/>
  <c r="O261" i="2"/>
  <c r="N261" i="2"/>
  <c r="M261" i="2"/>
  <c r="L261" i="2"/>
  <c r="K261" i="2"/>
  <c r="J261" i="2"/>
  <c r="I261" i="2"/>
  <c r="H261" i="2"/>
  <c r="G261" i="2"/>
  <c r="E261" i="2"/>
  <c r="B261" i="2"/>
  <c r="Z260" i="2"/>
  <c r="Y260" i="2"/>
  <c r="V260" i="2"/>
  <c r="Q260" i="2"/>
  <c r="P260" i="2"/>
  <c r="O260" i="2"/>
  <c r="N260" i="2"/>
  <c r="M260" i="2"/>
  <c r="L260" i="2"/>
  <c r="K260" i="2"/>
  <c r="J260" i="2"/>
  <c r="I260" i="2"/>
  <c r="H260" i="2"/>
  <c r="G260" i="2"/>
  <c r="E260" i="2"/>
  <c r="B260" i="2"/>
  <c r="Z259" i="2"/>
  <c r="Y259" i="2"/>
  <c r="V259" i="2"/>
  <c r="Q259" i="2"/>
  <c r="P259" i="2"/>
  <c r="O259" i="2"/>
  <c r="N259" i="2"/>
  <c r="M259" i="2"/>
  <c r="L259" i="2"/>
  <c r="K259" i="2"/>
  <c r="J259" i="2"/>
  <c r="I259" i="2"/>
  <c r="H259" i="2"/>
  <c r="G259" i="2"/>
  <c r="E259" i="2"/>
  <c r="B259" i="2"/>
  <c r="Z258" i="2"/>
  <c r="Y258" i="2"/>
  <c r="V258" i="2"/>
  <c r="Q258" i="2"/>
  <c r="P258" i="2"/>
  <c r="O258" i="2"/>
  <c r="N258" i="2"/>
  <c r="M258" i="2"/>
  <c r="L258" i="2"/>
  <c r="K258" i="2"/>
  <c r="J258" i="2"/>
  <c r="I258" i="2"/>
  <c r="H258" i="2"/>
  <c r="G258" i="2"/>
  <c r="E258" i="2"/>
  <c r="B258" i="2"/>
  <c r="Z257" i="2"/>
  <c r="Y257" i="2"/>
  <c r="V257" i="2"/>
  <c r="Q257" i="2"/>
  <c r="P257" i="2"/>
  <c r="O257" i="2"/>
  <c r="N257" i="2"/>
  <c r="M257" i="2"/>
  <c r="L257" i="2"/>
  <c r="K257" i="2"/>
  <c r="J257" i="2"/>
  <c r="I257" i="2"/>
  <c r="H257" i="2"/>
  <c r="G257" i="2"/>
  <c r="E257" i="2"/>
  <c r="B257" i="2"/>
  <c r="Z256" i="2"/>
  <c r="Y256" i="2"/>
  <c r="V256" i="2"/>
  <c r="Q256" i="2"/>
  <c r="P256" i="2"/>
  <c r="O256" i="2"/>
  <c r="N256" i="2"/>
  <c r="M256" i="2"/>
  <c r="L256" i="2"/>
  <c r="K256" i="2"/>
  <c r="J256" i="2"/>
  <c r="I256" i="2"/>
  <c r="H256" i="2"/>
  <c r="G256" i="2"/>
  <c r="E256" i="2"/>
  <c r="B256" i="2"/>
  <c r="Z255" i="2"/>
  <c r="Y255" i="2"/>
  <c r="V255" i="2"/>
  <c r="Q255" i="2"/>
  <c r="P255" i="2"/>
  <c r="O255" i="2"/>
  <c r="N255" i="2"/>
  <c r="M255" i="2"/>
  <c r="L255" i="2"/>
  <c r="K255" i="2"/>
  <c r="J255" i="2"/>
  <c r="I255" i="2"/>
  <c r="H255" i="2"/>
  <c r="G255" i="2"/>
  <c r="E255" i="2"/>
  <c r="B255" i="2"/>
  <c r="Z254" i="2"/>
  <c r="Y254" i="2"/>
  <c r="V254" i="2"/>
  <c r="Q254" i="2"/>
  <c r="P254" i="2"/>
  <c r="O254" i="2"/>
  <c r="N254" i="2"/>
  <c r="M254" i="2"/>
  <c r="L254" i="2"/>
  <c r="K254" i="2"/>
  <c r="J254" i="2"/>
  <c r="I254" i="2"/>
  <c r="H254" i="2"/>
  <c r="G254" i="2"/>
  <c r="E254" i="2"/>
  <c r="B254" i="2"/>
  <c r="Z253" i="2"/>
  <c r="Y253" i="2"/>
  <c r="V253" i="2"/>
  <c r="Q253" i="2"/>
  <c r="P253" i="2"/>
  <c r="O253" i="2"/>
  <c r="N253" i="2"/>
  <c r="M253" i="2"/>
  <c r="L253" i="2"/>
  <c r="K253" i="2"/>
  <c r="J253" i="2"/>
  <c r="I253" i="2"/>
  <c r="H253" i="2"/>
  <c r="G253" i="2"/>
  <c r="E253" i="2"/>
  <c r="B253" i="2"/>
  <c r="Z252" i="2"/>
  <c r="Y252" i="2"/>
  <c r="V252" i="2"/>
  <c r="Q252" i="2"/>
  <c r="P252" i="2"/>
  <c r="O252" i="2"/>
  <c r="N252" i="2"/>
  <c r="M252" i="2"/>
  <c r="L252" i="2"/>
  <c r="K252" i="2"/>
  <c r="J252" i="2"/>
  <c r="I252" i="2"/>
  <c r="H252" i="2"/>
  <c r="G252" i="2"/>
  <c r="E252" i="2"/>
  <c r="B252" i="2"/>
  <c r="Z251" i="2"/>
  <c r="Y251" i="2"/>
  <c r="V251" i="2"/>
  <c r="Q251" i="2"/>
  <c r="P251" i="2"/>
  <c r="O251" i="2"/>
  <c r="N251" i="2"/>
  <c r="M251" i="2"/>
  <c r="L251" i="2"/>
  <c r="K251" i="2"/>
  <c r="J251" i="2"/>
  <c r="I251" i="2"/>
  <c r="H251" i="2"/>
  <c r="G251" i="2"/>
  <c r="E251" i="2"/>
  <c r="B251" i="2"/>
  <c r="Z250" i="2"/>
  <c r="Y250" i="2"/>
  <c r="V250" i="2"/>
  <c r="Q250" i="2"/>
  <c r="P250" i="2"/>
  <c r="O250" i="2"/>
  <c r="N250" i="2"/>
  <c r="M250" i="2"/>
  <c r="L250" i="2"/>
  <c r="K250" i="2"/>
  <c r="J250" i="2"/>
  <c r="I250" i="2"/>
  <c r="H250" i="2"/>
  <c r="G250" i="2"/>
  <c r="E250" i="2"/>
  <c r="B250" i="2"/>
  <c r="Z249" i="2"/>
  <c r="Y249" i="2"/>
  <c r="V249" i="2"/>
  <c r="Q249" i="2"/>
  <c r="P249" i="2"/>
  <c r="O249" i="2"/>
  <c r="N249" i="2"/>
  <c r="M249" i="2"/>
  <c r="L249" i="2"/>
  <c r="K249" i="2"/>
  <c r="J249" i="2"/>
  <c r="I249" i="2"/>
  <c r="H249" i="2"/>
  <c r="G249" i="2"/>
  <c r="E249" i="2"/>
  <c r="B249" i="2"/>
  <c r="Z248" i="2"/>
  <c r="Y248" i="2"/>
  <c r="V248" i="2"/>
  <c r="Q248" i="2"/>
  <c r="P248" i="2"/>
  <c r="O248" i="2"/>
  <c r="N248" i="2"/>
  <c r="M248" i="2"/>
  <c r="L248" i="2"/>
  <c r="K248" i="2"/>
  <c r="J248" i="2"/>
  <c r="I248" i="2"/>
  <c r="H248" i="2"/>
  <c r="G248" i="2"/>
  <c r="E248" i="2"/>
  <c r="B248" i="2"/>
  <c r="Z247" i="2"/>
  <c r="Y247" i="2"/>
  <c r="V247" i="2"/>
  <c r="Q247" i="2"/>
  <c r="P247" i="2"/>
  <c r="O247" i="2"/>
  <c r="N247" i="2"/>
  <c r="M247" i="2"/>
  <c r="L247" i="2"/>
  <c r="K247" i="2"/>
  <c r="J247" i="2"/>
  <c r="I247" i="2"/>
  <c r="H247" i="2"/>
  <c r="G247" i="2"/>
  <c r="E247" i="2"/>
  <c r="B247" i="2"/>
  <c r="Z246" i="2"/>
  <c r="Y246" i="2"/>
  <c r="V246" i="2"/>
  <c r="Q246" i="2"/>
  <c r="P246" i="2"/>
  <c r="O246" i="2"/>
  <c r="N246" i="2"/>
  <c r="M246" i="2"/>
  <c r="L246" i="2"/>
  <c r="K246" i="2"/>
  <c r="J246" i="2"/>
  <c r="I246" i="2"/>
  <c r="H246" i="2"/>
  <c r="G246" i="2"/>
  <c r="E246" i="2"/>
  <c r="B246" i="2"/>
  <c r="Z245" i="2"/>
  <c r="Y245" i="2"/>
  <c r="V245" i="2"/>
  <c r="Q245" i="2"/>
  <c r="P245" i="2"/>
  <c r="O245" i="2"/>
  <c r="N245" i="2"/>
  <c r="M245" i="2"/>
  <c r="L245" i="2"/>
  <c r="K245" i="2"/>
  <c r="J245" i="2"/>
  <c r="I245" i="2"/>
  <c r="H245" i="2"/>
  <c r="G245" i="2"/>
  <c r="E245" i="2"/>
  <c r="B245" i="2"/>
  <c r="Z244" i="2"/>
  <c r="Y244" i="2"/>
  <c r="V244" i="2"/>
  <c r="Q244" i="2"/>
  <c r="P244" i="2"/>
  <c r="O244" i="2"/>
  <c r="N244" i="2"/>
  <c r="M244" i="2"/>
  <c r="L244" i="2"/>
  <c r="K244" i="2"/>
  <c r="J244" i="2"/>
  <c r="I244" i="2"/>
  <c r="H244" i="2"/>
  <c r="G244" i="2"/>
  <c r="E244" i="2"/>
  <c r="B244" i="2"/>
  <c r="Z243" i="2"/>
  <c r="Y243" i="2"/>
  <c r="V243" i="2"/>
  <c r="Q243" i="2"/>
  <c r="P243" i="2"/>
  <c r="O243" i="2"/>
  <c r="N243" i="2"/>
  <c r="M243" i="2"/>
  <c r="L243" i="2"/>
  <c r="K243" i="2"/>
  <c r="J243" i="2"/>
  <c r="I243" i="2"/>
  <c r="H243" i="2"/>
  <c r="G243" i="2"/>
  <c r="E243" i="2"/>
  <c r="B243" i="2"/>
  <c r="Z242" i="2"/>
  <c r="Y242" i="2"/>
  <c r="V242" i="2"/>
  <c r="Q242" i="2"/>
  <c r="P242" i="2"/>
  <c r="O242" i="2"/>
  <c r="N242" i="2"/>
  <c r="M242" i="2"/>
  <c r="L242" i="2"/>
  <c r="K242" i="2"/>
  <c r="J242" i="2"/>
  <c r="I242" i="2"/>
  <c r="H242" i="2"/>
  <c r="G242" i="2"/>
  <c r="E242" i="2"/>
  <c r="B242" i="2"/>
  <c r="Z241" i="2"/>
  <c r="Y241" i="2"/>
  <c r="V241" i="2"/>
  <c r="Q241" i="2"/>
  <c r="P241" i="2"/>
  <c r="O241" i="2"/>
  <c r="N241" i="2"/>
  <c r="M241" i="2"/>
  <c r="L241" i="2"/>
  <c r="K241" i="2"/>
  <c r="J241" i="2"/>
  <c r="I241" i="2"/>
  <c r="H241" i="2"/>
  <c r="G241" i="2"/>
  <c r="E241" i="2"/>
  <c r="B241" i="2"/>
  <c r="Z240" i="2"/>
  <c r="Y240" i="2"/>
  <c r="V240" i="2"/>
  <c r="Q240" i="2"/>
  <c r="P240" i="2"/>
  <c r="O240" i="2"/>
  <c r="N240" i="2"/>
  <c r="M240" i="2"/>
  <c r="L240" i="2"/>
  <c r="K240" i="2"/>
  <c r="J240" i="2"/>
  <c r="I240" i="2"/>
  <c r="H240" i="2"/>
  <c r="G240" i="2"/>
  <c r="E240" i="2"/>
  <c r="B240" i="2"/>
  <c r="Z239" i="2"/>
  <c r="Y239" i="2"/>
  <c r="V239" i="2"/>
  <c r="Q239" i="2"/>
  <c r="P239" i="2"/>
  <c r="O239" i="2"/>
  <c r="N239" i="2"/>
  <c r="M239" i="2"/>
  <c r="L239" i="2"/>
  <c r="K239" i="2"/>
  <c r="J239" i="2"/>
  <c r="I239" i="2"/>
  <c r="H239" i="2"/>
  <c r="G239" i="2"/>
  <c r="E239" i="2"/>
  <c r="B239" i="2"/>
  <c r="Z238" i="2"/>
  <c r="Y238" i="2"/>
  <c r="V238" i="2"/>
  <c r="Q238" i="2"/>
  <c r="P238" i="2"/>
  <c r="O238" i="2"/>
  <c r="N238" i="2"/>
  <c r="M238" i="2"/>
  <c r="L238" i="2"/>
  <c r="K238" i="2"/>
  <c r="J238" i="2"/>
  <c r="I238" i="2"/>
  <c r="H238" i="2"/>
  <c r="G238" i="2"/>
  <c r="E238" i="2"/>
  <c r="B238" i="2"/>
  <c r="Z237" i="2"/>
  <c r="Y237" i="2"/>
  <c r="V237" i="2"/>
  <c r="Q237" i="2"/>
  <c r="P237" i="2"/>
  <c r="O237" i="2"/>
  <c r="N237" i="2"/>
  <c r="M237" i="2"/>
  <c r="L237" i="2"/>
  <c r="K237" i="2"/>
  <c r="J237" i="2"/>
  <c r="I237" i="2"/>
  <c r="H237" i="2"/>
  <c r="G237" i="2"/>
  <c r="E237" i="2"/>
  <c r="B237" i="2"/>
  <c r="Z236" i="2"/>
  <c r="Y236" i="2"/>
  <c r="V236" i="2"/>
  <c r="Q236" i="2"/>
  <c r="P236" i="2"/>
  <c r="O236" i="2"/>
  <c r="N236" i="2"/>
  <c r="M236" i="2"/>
  <c r="L236" i="2"/>
  <c r="K236" i="2"/>
  <c r="J236" i="2"/>
  <c r="I236" i="2"/>
  <c r="H236" i="2"/>
  <c r="G236" i="2"/>
  <c r="E236" i="2"/>
  <c r="B236" i="2"/>
  <c r="Z235" i="2"/>
  <c r="Y235" i="2"/>
  <c r="V235" i="2"/>
  <c r="Q235" i="2"/>
  <c r="P235" i="2"/>
  <c r="O235" i="2"/>
  <c r="N235" i="2"/>
  <c r="M235" i="2"/>
  <c r="L235" i="2"/>
  <c r="K235" i="2"/>
  <c r="J235" i="2"/>
  <c r="I235" i="2"/>
  <c r="H235" i="2"/>
  <c r="G235" i="2"/>
  <c r="E235" i="2"/>
  <c r="B235" i="2"/>
  <c r="Z234" i="2"/>
  <c r="Y234" i="2"/>
  <c r="V234" i="2"/>
  <c r="Q234" i="2"/>
  <c r="P234" i="2"/>
  <c r="O234" i="2"/>
  <c r="N234" i="2"/>
  <c r="M234" i="2"/>
  <c r="L234" i="2"/>
  <c r="K234" i="2"/>
  <c r="J234" i="2"/>
  <c r="I234" i="2"/>
  <c r="H234" i="2"/>
  <c r="G234" i="2"/>
  <c r="E234" i="2"/>
  <c r="B234" i="2"/>
  <c r="Z233" i="2"/>
  <c r="Y233" i="2"/>
  <c r="V233" i="2"/>
  <c r="Q233" i="2"/>
  <c r="P233" i="2"/>
  <c r="O233" i="2"/>
  <c r="N233" i="2"/>
  <c r="M233" i="2"/>
  <c r="L233" i="2"/>
  <c r="K233" i="2"/>
  <c r="J233" i="2"/>
  <c r="I233" i="2"/>
  <c r="H233" i="2"/>
  <c r="G233" i="2"/>
  <c r="E233" i="2"/>
  <c r="B233" i="2"/>
  <c r="Z232" i="2"/>
  <c r="Y232" i="2"/>
  <c r="V232" i="2"/>
  <c r="Q232" i="2"/>
  <c r="P232" i="2"/>
  <c r="O232" i="2"/>
  <c r="N232" i="2"/>
  <c r="M232" i="2"/>
  <c r="L232" i="2"/>
  <c r="K232" i="2"/>
  <c r="J232" i="2"/>
  <c r="I232" i="2"/>
  <c r="H232" i="2"/>
  <c r="G232" i="2"/>
  <c r="E232" i="2"/>
  <c r="B232" i="2"/>
  <c r="Q231" i="2"/>
  <c r="P231" i="2"/>
  <c r="N231" i="2"/>
  <c r="M231" i="2"/>
  <c r="K231" i="2"/>
  <c r="J231" i="2"/>
  <c r="H231" i="2"/>
  <c r="G231" i="2"/>
  <c r="E231" i="2"/>
  <c r="B231" i="2"/>
  <c r="Q230" i="2"/>
  <c r="P230" i="2"/>
  <c r="N230" i="2"/>
  <c r="M230" i="2"/>
  <c r="K230" i="2"/>
  <c r="J230" i="2"/>
  <c r="H230" i="2"/>
  <c r="G230" i="2"/>
  <c r="E230" i="2"/>
  <c r="B230" i="2"/>
  <c r="Q229" i="2"/>
  <c r="P229" i="2"/>
  <c r="N229" i="2"/>
  <c r="M229" i="2"/>
  <c r="K229" i="2"/>
  <c r="J229" i="2"/>
  <c r="H229" i="2"/>
  <c r="G229" i="2"/>
  <c r="E229" i="2"/>
  <c r="B229" i="2"/>
  <c r="Q228" i="2"/>
  <c r="P228" i="2"/>
  <c r="N228" i="2"/>
  <c r="M228" i="2"/>
  <c r="K228" i="2"/>
  <c r="J228" i="2"/>
  <c r="H228" i="2"/>
  <c r="G228" i="2"/>
  <c r="E228" i="2"/>
  <c r="B228" i="2"/>
  <c r="Q227" i="2"/>
  <c r="P227" i="2"/>
  <c r="N227" i="2"/>
  <c r="M227" i="2"/>
  <c r="K227" i="2"/>
  <c r="J227" i="2"/>
  <c r="H227" i="2"/>
  <c r="G227" i="2"/>
  <c r="E227" i="2"/>
  <c r="B227" i="2"/>
  <c r="Q226" i="2"/>
  <c r="P226" i="2"/>
  <c r="N226" i="2"/>
  <c r="M226" i="2"/>
  <c r="K226" i="2"/>
  <c r="J226" i="2"/>
  <c r="H226" i="2"/>
  <c r="G226" i="2"/>
  <c r="E226" i="2"/>
  <c r="B226" i="2"/>
  <c r="Q225" i="2"/>
  <c r="P225" i="2"/>
  <c r="N225" i="2"/>
  <c r="M225" i="2"/>
  <c r="K225" i="2"/>
  <c r="J225" i="2"/>
  <c r="H225" i="2"/>
  <c r="G225" i="2"/>
  <c r="E225" i="2"/>
  <c r="B225" i="2"/>
  <c r="Q224" i="2"/>
  <c r="P224" i="2"/>
  <c r="N224" i="2"/>
  <c r="M224" i="2"/>
  <c r="K224" i="2"/>
  <c r="J224" i="2"/>
  <c r="H224" i="2"/>
  <c r="G224" i="2"/>
  <c r="E224" i="2"/>
  <c r="B224" i="2"/>
  <c r="Q223" i="2"/>
  <c r="P223" i="2"/>
  <c r="N223" i="2"/>
  <c r="M223" i="2"/>
  <c r="K223" i="2"/>
  <c r="J223" i="2"/>
  <c r="H223" i="2"/>
  <c r="G223" i="2"/>
  <c r="E223" i="2"/>
  <c r="B223" i="2"/>
  <c r="Q222" i="2"/>
  <c r="P222" i="2"/>
  <c r="N222" i="2"/>
  <c r="M222" i="2"/>
  <c r="K222" i="2"/>
  <c r="J222" i="2"/>
  <c r="H222" i="2"/>
  <c r="G222" i="2"/>
  <c r="E222" i="2"/>
  <c r="B222" i="2"/>
  <c r="Q221" i="2"/>
  <c r="P221" i="2"/>
  <c r="N221" i="2"/>
  <c r="M221" i="2"/>
  <c r="K221" i="2"/>
  <c r="J221" i="2"/>
  <c r="H221" i="2"/>
  <c r="G221" i="2"/>
  <c r="E221" i="2"/>
  <c r="B221" i="2"/>
  <c r="Q220" i="2"/>
  <c r="P220" i="2"/>
  <c r="N220" i="2"/>
  <c r="M220" i="2"/>
  <c r="K220" i="2"/>
  <c r="J220" i="2"/>
  <c r="H220" i="2"/>
  <c r="G220" i="2"/>
  <c r="E220" i="2"/>
  <c r="B220" i="2"/>
  <c r="Q219" i="2"/>
  <c r="P219" i="2"/>
  <c r="N219" i="2"/>
  <c r="M219" i="2"/>
  <c r="K219" i="2"/>
  <c r="J219" i="2"/>
  <c r="H219" i="2"/>
  <c r="G219" i="2"/>
  <c r="E219" i="2"/>
  <c r="B219" i="2"/>
  <c r="Q218" i="2"/>
  <c r="P218" i="2"/>
  <c r="N218" i="2"/>
  <c r="M218" i="2"/>
  <c r="K218" i="2"/>
  <c r="J218" i="2"/>
  <c r="H218" i="2"/>
  <c r="G218" i="2"/>
  <c r="E218" i="2"/>
  <c r="B218" i="2"/>
  <c r="Q217" i="2"/>
  <c r="P217" i="2"/>
  <c r="N217" i="2"/>
  <c r="M217" i="2"/>
  <c r="K217" i="2"/>
  <c r="J217" i="2"/>
  <c r="H217" i="2"/>
  <c r="G217" i="2"/>
  <c r="E217" i="2"/>
  <c r="B217" i="2"/>
  <c r="Q216" i="2"/>
  <c r="P216" i="2"/>
  <c r="N216" i="2"/>
  <c r="M216" i="2"/>
  <c r="K216" i="2"/>
  <c r="J216" i="2"/>
  <c r="H216" i="2"/>
  <c r="G216" i="2"/>
  <c r="E216" i="2"/>
  <c r="B216" i="2"/>
  <c r="Q215" i="2"/>
  <c r="P215" i="2"/>
  <c r="N215" i="2"/>
  <c r="M215" i="2"/>
  <c r="K215" i="2"/>
  <c r="J215" i="2"/>
  <c r="H215" i="2"/>
  <c r="G215" i="2"/>
  <c r="E215" i="2"/>
  <c r="B215" i="2"/>
  <c r="Q214" i="2"/>
  <c r="P214" i="2"/>
  <c r="N214" i="2"/>
  <c r="M214" i="2"/>
  <c r="K214" i="2"/>
  <c r="J214" i="2"/>
  <c r="H214" i="2"/>
  <c r="G214" i="2"/>
  <c r="E214" i="2"/>
  <c r="B214" i="2"/>
  <c r="Q213" i="2"/>
  <c r="P213" i="2"/>
  <c r="N213" i="2"/>
  <c r="M213" i="2"/>
  <c r="K213" i="2"/>
  <c r="J213" i="2"/>
  <c r="H213" i="2"/>
  <c r="G213" i="2"/>
  <c r="E213" i="2"/>
  <c r="B213" i="2"/>
  <c r="Q212" i="2"/>
  <c r="P212" i="2"/>
  <c r="N212" i="2"/>
  <c r="M212" i="2"/>
  <c r="K212" i="2"/>
  <c r="J212" i="2"/>
  <c r="H212" i="2"/>
  <c r="G212" i="2"/>
  <c r="E212" i="2"/>
  <c r="B212" i="2"/>
  <c r="Q211" i="2"/>
  <c r="P211" i="2"/>
  <c r="N211" i="2"/>
  <c r="M211" i="2"/>
  <c r="K211" i="2"/>
  <c r="J211" i="2"/>
  <c r="H211" i="2"/>
  <c r="G211" i="2"/>
  <c r="E211" i="2"/>
  <c r="B211" i="2"/>
  <c r="Q210" i="2"/>
  <c r="P210" i="2"/>
  <c r="N210" i="2"/>
  <c r="M210" i="2"/>
  <c r="K210" i="2"/>
  <c r="J210" i="2"/>
  <c r="H210" i="2"/>
  <c r="G210" i="2"/>
  <c r="E210" i="2"/>
  <c r="B210" i="2"/>
  <c r="Q209" i="2"/>
  <c r="P209" i="2"/>
  <c r="N209" i="2"/>
  <c r="M209" i="2"/>
  <c r="K209" i="2"/>
  <c r="J209" i="2"/>
  <c r="H209" i="2"/>
  <c r="G209" i="2"/>
  <c r="E209" i="2"/>
  <c r="B209" i="2"/>
  <c r="Q208" i="2"/>
  <c r="P208" i="2"/>
  <c r="N208" i="2"/>
  <c r="M208" i="2"/>
  <c r="K208" i="2"/>
  <c r="J208" i="2"/>
  <c r="H208" i="2"/>
  <c r="G208" i="2"/>
  <c r="E208" i="2"/>
  <c r="B208" i="2"/>
  <c r="Q207" i="2"/>
  <c r="P207" i="2"/>
  <c r="N207" i="2"/>
  <c r="M207" i="2"/>
  <c r="K207" i="2"/>
  <c r="J207" i="2"/>
  <c r="H207" i="2"/>
  <c r="G207" i="2"/>
  <c r="E207" i="2"/>
  <c r="B207" i="2"/>
  <c r="Q206" i="2"/>
  <c r="P206" i="2"/>
  <c r="N206" i="2"/>
  <c r="M206" i="2"/>
  <c r="K206" i="2"/>
  <c r="J206" i="2"/>
  <c r="H206" i="2"/>
  <c r="G206" i="2"/>
  <c r="E206" i="2"/>
  <c r="B206" i="2"/>
  <c r="Q205" i="2"/>
  <c r="P205" i="2"/>
  <c r="N205" i="2"/>
  <c r="M205" i="2"/>
  <c r="K205" i="2"/>
  <c r="J205" i="2"/>
  <c r="H205" i="2"/>
  <c r="G205" i="2"/>
  <c r="E205" i="2"/>
  <c r="B205" i="2"/>
  <c r="Q204" i="2"/>
  <c r="P204" i="2"/>
  <c r="N204" i="2"/>
  <c r="M204" i="2"/>
  <c r="K204" i="2"/>
  <c r="J204" i="2"/>
  <c r="H204" i="2"/>
  <c r="G204" i="2"/>
  <c r="E204" i="2"/>
  <c r="B204" i="2"/>
  <c r="Q203" i="2"/>
  <c r="P203" i="2"/>
  <c r="N203" i="2"/>
  <c r="M203" i="2"/>
  <c r="K203" i="2"/>
  <c r="J203" i="2"/>
  <c r="H203" i="2"/>
  <c r="G203" i="2"/>
  <c r="E203" i="2"/>
  <c r="B203" i="2"/>
  <c r="Q202" i="2"/>
  <c r="P202" i="2"/>
  <c r="N202" i="2"/>
  <c r="M202" i="2"/>
  <c r="K202" i="2"/>
  <c r="J202" i="2"/>
  <c r="H202" i="2"/>
  <c r="G202" i="2"/>
  <c r="E202" i="2"/>
  <c r="B202" i="2"/>
  <c r="Q201" i="2"/>
  <c r="P201" i="2"/>
  <c r="N201" i="2"/>
  <c r="M201" i="2"/>
  <c r="K201" i="2"/>
  <c r="J201" i="2"/>
  <c r="H201" i="2"/>
  <c r="G201" i="2"/>
  <c r="E201" i="2"/>
  <c r="B201" i="2"/>
  <c r="Q200" i="2"/>
  <c r="P200" i="2"/>
  <c r="N200" i="2"/>
  <c r="M200" i="2"/>
  <c r="K200" i="2"/>
  <c r="J200" i="2"/>
  <c r="H200" i="2"/>
  <c r="G200" i="2"/>
  <c r="E200" i="2"/>
  <c r="B200" i="2"/>
  <c r="Q199" i="2"/>
  <c r="P199" i="2"/>
  <c r="N199" i="2"/>
  <c r="M199" i="2"/>
  <c r="K199" i="2"/>
  <c r="J199" i="2"/>
  <c r="H199" i="2"/>
  <c r="G199" i="2"/>
  <c r="E199" i="2"/>
  <c r="B199" i="2"/>
  <c r="Q198" i="2"/>
  <c r="P198" i="2"/>
  <c r="N198" i="2"/>
  <c r="M198" i="2"/>
  <c r="K198" i="2"/>
  <c r="J198" i="2"/>
  <c r="H198" i="2"/>
  <c r="G198" i="2"/>
  <c r="E198" i="2"/>
  <c r="B198" i="2"/>
  <c r="Q197" i="2"/>
  <c r="P197" i="2"/>
  <c r="N197" i="2"/>
  <c r="M197" i="2"/>
  <c r="K197" i="2"/>
  <c r="J197" i="2"/>
  <c r="H197" i="2"/>
  <c r="G197" i="2"/>
  <c r="E197" i="2"/>
  <c r="B197" i="2"/>
  <c r="Q196" i="2"/>
  <c r="P196" i="2"/>
  <c r="N196" i="2"/>
  <c r="M196" i="2"/>
  <c r="K196" i="2"/>
  <c r="J196" i="2"/>
  <c r="H196" i="2"/>
  <c r="G196" i="2"/>
  <c r="E196" i="2"/>
  <c r="B196" i="2"/>
  <c r="Q195" i="2"/>
  <c r="P195" i="2"/>
  <c r="N195" i="2"/>
  <c r="M195" i="2"/>
  <c r="K195" i="2"/>
  <c r="J195" i="2"/>
  <c r="H195" i="2"/>
  <c r="G195" i="2"/>
  <c r="E195" i="2"/>
  <c r="B195" i="2"/>
  <c r="Q194" i="2"/>
  <c r="P194" i="2"/>
  <c r="N194" i="2"/>
  <c r="M194" i="2"/>
  <c r="K194" i="2"/>
  <c r="J194" i="2"/>
  <c r="H194" i="2"/>
  <c r="G194" i="2"/>
  <c r="E194" i="2"/>
  <c r="B194" i="2"/>
  <c r="Q193" i="2"/>
  <c r="P193" i="2"/>
  <c r="N193" i="2"/>
  <c r="M193" i="2"/>
  <c r="K193" i="2"/>
  <c r="J193" i="2"/>
  <c r="H193" i="2"/>
  <c r="G193" i="2"/>
  <c r="E193" i="2"/>
  <c r="B193" i="2"/>
  <c r="Q192" i="2"/>
  <c r="P192" i="2"/>
  <c r="N192" i="2"/>
  <c r="M192" i="2"/>
  <c r="K192" i="2"/>
  <c r="J192" i="2"/>
  <c r="H192" i="2"/>
  <c r="G192" i="2"/>
  <c r="E192" i="2"/>
  <c r="B192" i="2"/>
  <c r="Q191" i="2"/>
  <c r="P191" i="2"/>
  <c r="N191" i="2"/>
  <c r="M191" i="2"/>
  <c r="K191" i="2"/>
  <c r="J191" i="2"/>
  <c r="H191" i="2"/>
  <c r="G191" i="2"/>
  <c r="E191" i="2"/>
  <c r="B191" i="2"/>
  <c r="Q190" i="2"/>
  <c r="P190" i="2"/>
  <c r="N190" i="2"/>
  <c r="M190" i="2"/>
  <c r="K190" i="2"/>
  <c r="J190" i="2"/>
  <c r="H190" i="2"/>
  <c r="G190" i="2"/>
  <c r="E190" i="2"/>
  <c r="B190" i="2"/>
  <c r="Q189" i="2"/>
  <c r="P189" i="2"/>
  <c r="N189" i="2"/>
  <c r="M189" i="2"/>
  <c r="K189" i="2"/>
  <c r="J189" i="2"/>
  <c r="H189" i="2"/>
  <c r="G189" i="2"/>
  <c r="E189" i="2"/>
  <c r="B189" i="2"/>
  <c r="Q188" i="2"/>
  <c r="P188" i="2"/>
  <c r="N188" i="2"/>
  <c r="M188" i="2"/>
  <c r="K188" i="2"/>
  <c r="J188" i="2"/>
  <c r="H188" i="2"/>
  <c r="G188" i="2"/>
  <c r="E188" i="2"/>
  <c r="B188" i="2"/>
  <c r="Q187" i="2"/>
  <c r="P187" i="2"/>
  <c r="N187" i="2"/>
  <c r="M187" i="2"/>
  <c r="K187" i="2"/>
  <c r="J187" i="2"/>
  <c r="H187" i="2"/>
  <c r="G187" i="2"/>
  <c r="E187" i="2"/>
  <c r="B187" i="2"/>
  <c r="Q186" i="2"/>
  <c r="P186" i="2"/>
  <c r="N186" i="2"/>
  <c r="M186" i="2"/>
  <c r="K186" i="2"/>
  <c r="J186" i="2"/>
  <c r="H186" i="2"/>
  <c r="G186" i="2"/>
  <c r="E186" i="2"/>
  <c r="B186" i="2"/>
  <c r="Q185" i="2"/>
  <c r="P185" i="2"/>
  <c r="N185" i="2"/>
  <c r="M185" i="2"/>
  <c r="K185" i="2"/>
  <c r="J185" i="2"/>
  <c r="H185" i="2"/>
  <c r="G185" i="2"/>
  <c r="E185" i="2"/>
  <c r="B185" i="2"/>
  <c r="Q184" i="2"/>
  <c r="P184" i="2"/>
  <c r="N184" i="2"/>
  <c r="M184" i="2"/>
  <c r="K184" i="2"/>
  <c r="J184" i="2"/>
  <c r="H184" i="2"/>
  <c r="G184" i="2"/>
  <c r="E184" i="2"/>
  <c r="B184" i="2"/>
  <c r="Q183" i="2"/>
  <c r="P183" i="2"/>
  <c r="N183" i="2"/>
  <c r="M183" i="2"/>
  <c r="K183" i="2"/>
  <c r="J183" i="2"/>
  <c r="H183" i="2"/>
  <c r="G183" i="2"/>
  <c r="E183" i="2"/>
  <c r="B183" i="2"/>
  <c r="Q182" i="2"/>
  <c r="P182" i="2"/>
  <c r="N182" i="2"/>
  <c r="M182" i="2"/>
  <c r="K182" i="2"/>
  <c r="J182" i="2"/>
  <c r="H182" i="2"/>
  <c r="G182" i="2"/>
  <c r="E182" i="2"/>
  <c r="B182" i="2"/>
  <c r="Q181" i="2"/>
  <c r="P181" i="2"/>
  <c r="N181" i="2"/>
  <c r="M181" i="2"/>
  <c r="K181" i="2"/>
  <c r="J181" i="2"/>
  <c r="H181" i="2"/>
  <c r="G181" i="2"/>
  <c r="E181" i="2"/>
  <c r="B181" i="2"/>
  <c r="Q180" i="2"/>
  <c r="P180" i="2"/>
  <c r="N180" i="2"/>
  <c r="M180" i="2"/>
  <c r="K180" i="2"/>
  <c r="J180" i="2"/>
  <c r="H180" i="2"/>
  <c r="G180" i="2"/>
  <c r="E180" i="2"/>
  <c r="B180" i="2"/>
  <c r="Q179" i="2"/>
  <c r="P179" i="2"/>
  <c r="N179" i="2"/>
  <c r="M179" i="2"/>
  <c r="K179" i="2"/>
  <c r="J179" i="2"/>
  <c r="H179" i="2"/>
  <c r="G179" i="2"/>
  <c r="E179" i="2"/>
  <c r="B179" i="2"/>
  <c r="Q178" i="2"/>
  <c r="P178" i="2"/>
  <c r="N178" i="2"/>
  <c r="M178" i="2"/>
  <c r="K178" i="2"/>
  <c r="J178" i="2"/>
  <c r="H178" i="2"/>
  <c r="G178" i="2"/>
  <c r="E178" i="2"/>
  <c r="B178" i="2"/>
  <c r="H177" i="2"/>
  <c r="J177" i="2"/>
  <c r="K177" i="2"/>
  <c r="M177" i="2"/>
  <c r="N177" i="2"/>
  <c r="P177" i="2"/>
  <c r="Q177" i="2"/>
  <c r="G177" i="2"/>
  <c r="E177" i="2"/>
  <c r="B177" i="2"/>
  <c r="E176" i="2"/>
  <c r="B176" i="2"/>
  <c r="E175" i="2"/>
  <c r="B175" i="2"/>
  <c r="E174" i="2"/>
  <c r="B174" i="2"/>
  <c r="E173" i="2"/>
  <c r="B173" i="2"/>
  <c r="E172" i="2"/>
  <c r="B172" i="2"/>
  <c r="E171" i="2"/>
  <c r="B171" i="2"/>
  <c r="E170" i="2"/>
  <c r="B170" i="2"/>
  <c r="E169" i="2"/>
  <c r="B169" i="2"/>
  <c r="E168" i="2"/>
  <c r="B168" i="2"/>
  <c r="E167" i="2"/>
  <c r="B167" i="2"/>
  <c r="E166" i="2"/>
  <c r="B166" i="2"/>
  <c r="E165" i="2"/>
  <c r="B165" i="2"/>
  <c r="E164" i="2"/>
  <c r="B164" i="2"/>
  <c r="E163" i="2"/>
  <c r="B163" i="2"/>
  <c r="E162" i="2"/>
  <c r="B162" i="2"/>
  <c r="E161" i="2"/>
  <c r="B161" i="2"/>
  <c r="E160" i="2"/>
  <c r="B160" i="2"/>
  <c r="E159" i="2"/>
  <c r="B159" i="2"/>
  <c r="E158" i="2"/>
  <c r="B158" i="2"/>
  <c r="E157" i="2"/>
  <c r="B157" i="2"/>
  <c r="E156" i="2"/>
  <c r="B156" i="2"/>
  <c r="E155" i="2"/>
  <c r="B155" i="2"/>
  <c r="E154" i="2"/>
  <c r="B154" i="2"/>
  <c r="E153" i="2"/>
  <c r="B153" i="2"/>
  <c r="E152" i="2"/>
  <c r="B152" i="2"/>
  <c r="E151" i="2"/>
  <c r="B151" i="2"/>
  <c r="E150" i="2"/>
  <c r="B150" i="2"/>
  <c r="E149" i="2"/>
  <c r="B149" i="2"/>
  <c r="E148" i="2"/>
  <c r="B148" i="2"/>
  <c r="E147" i="2"/>
  <c r="B147" i="2"/>
  <c r="B146" i="2"/>
  <c r="B145" i="2"/>
  <c r="B144" i="2"/>
  <c r="B143" i="2"/>
  <c r="B142" i="2"/>
  <c r="B141" i="2"/>
  <c r="B140" i="2"/>
  <c r="B139" i="2"/>
  <c r="B138" i="2"/>
  <c r="B137" i="2"/>
  <c r="B136" i="2"/>
  <c r="B135" i="2"/>
  <c r="B134" i="2"/>
  <c r="B133" i="2"/>
  <c r="B132" i="2"/>
  <c r="B131" i="2"/>
  <c r="B130" i="2"/>
  <c r="B129" i="2"/>
  <c r="B128" i="2"/>
  <c r="B127" i="2"/>
  <c r="B126" i="2"/>
  <c r="B125" i="2"/>
  <c r="B124" i="2"/>
  <c r="B123" i="2"/>
  <c r="B122" i="2"/>
  <c r="B121" i="2"/>
  <c r="B120" i="2"/>
  <c r="B119" i="2"/>
  <c r="B118" i="2"/>
  <c r="B117" i="2"/>
  <c r="B116" i="2"/>
  <c r="B115" i="2"/>
  <c r="B114" i="2"/>
  <c r="B113" i="2"/>
  <c r="B112" i="2"/>
  <c r="B111" i="2"/>
  <c r="B110" i="2"/>
  <c r="B109" i="2"/>
  <c r="B108" i="2"/>
  <c r="B107" i="2"/>
  <c r="B106" i="2"/>
  <c r="B105" i="2"/>
  <c r="B104" i="2"/>
  <c r="B103" i="2"/>
  <c r="E949" i="31" l="1"/>
  <c r="E1536" i="2" s="1"/>
  <c r="E1442" i="2"/>
  <c r="E948" i="31"/>
  <c r="E1535" i="2" s="1"/>
  <c r="E1441" i="2"/>
  <c r="E947" i="31"/>
  <c r="E1534" i="2" s="1"/>
  <c r="E1440" i="2"/>
  <c r="C572" i="31"/>
  <c r="C1065" i="2"/>
  <c r="F1011" i="31"/>
  <c r="F1598" i="2" s="1"/>
  <c r="F1504" i="2"/>
  <c r="F993" i="31"/>
  <c r="F1580" i="2" s="1"/>
  <c r="F1486" i="2"/>
  <c r="F1033" i="31"/>
  <c r="F1620" i="2" s="1"/>
  <c r="F1526" i="2"/>
  <c r="F945" i="31"/>
  <c r="F1532" i="2" s="1"/>
  <c r="F1438" i="2"/>
  <c r="F951" i="31"/>
  <c r="F1538" i="2" s="1"/>
  <c r="F1444" i="2"/>
  <c r="F948" i="31"/>
  <c r="F1535" i="2" s="1"/>
  <c r="F1441" i="2"/>
  <c r="F1034" i="31"/>
  <c r="F1621" i="2" s="1"/>
  <c r="F1527" i="2"/>
  <c r="F966" i="31"/>
  <c r="F1553" i="2" s="1"/>
  <c r="F1459" i="2"/>
  <c r="F977" i="31"/>
  <c r="F1564" i="2" s="1"/>
  <c r="F1470" i="2"/>
  <c r="F1016" i="31"/>
  <c r="F1603" i="2" s="1"/>
  <c r="F1509" i="2"/>
  <c r="F974" i="31"/>
  <c r="F1561" i="2" s="1"/>
  <c r="F1467" i="2"/>
  <c r="F1002" i="31"/>
  <c r="F1589" i="2" s="1"/>
  <c r="F1495" i="2"/>
  <c r="F1030" i="31"/>
  <c r="F1617" i="2" s="1"/>
  <c r="F1523" i="2"/>
  <c r="F980" i="31"/>
  <c r="F1567" i="2" s="1"/>
  <c r="F1473" i="2"/>
  <c r="F973" i="31"/>
  <c r="F1560" i="2" s="1"/>
  <c r="F1466" i="2"/>
  <c r="F1012" i="31"/>
  <c r="F1599" i="2" s="1"/>
  <c r="F1505" i="2"/>
  <c r="F970" i="31"/>
  <c r="F1557" i="2" s="1"/>
  <c r="F1463" i="2"/>
  <c r="F985" i="31"/>
  <c r="F1572" i="2" s="1"/>
  <c r="F1478" i="2"/>
  <c r="F995" i="31"/>
  <c r="F1582" i="2" s="1"/>
  <c r="F1488" i="2"/>
  <c r="F971" i="31"/>
  <c r="F1558" i="2" s="1"/>
  <c r="F1464" i="2"/>
  <c r="F998" i="31"/>
  <c r="F1585" i="2" s="1"/>
  <c r="F1491" i="2"/>
  <c r="F1003" i="31"/>
  <c r="F1590" i="2" s="1"/>
  <c r="F1496" i="2"/>
  <c r="F944" i="31"/>
  <c r="F1531" i="2" s="1"/>
  <c r="F1437" i="2"/>
  <c r="F972" i="31"/>
  <c r="F1559" i="2" s="1"/>
  <c r="F1465" i="2"/>
  <c r="F994" i="31"/>
  <c r="F1581" i="2" s="1"/>
  <c r="F1487" i="2"/>
  <c r="C573" i="31"/>
  <c r="C1066" i="2"/>
  <c r="F1026" i="31"/>
  <c r="F1613" i="2" s="1"/>
  <c r="F1519" i="2"/>
  <c r="F1005" i="31"/>
  <c r="F1592" i="2" s="1"/>
  <c r="F1498" i="2"/>
  <c r="F963" i="31"/>
  <c r="F1550" i="2" s="1"/>
  <c r="F1456" i="2"/>
  <c r="F992" i="31"/>
  <c r="F1579" i="2" s="1"/>
  <c r="F1485" i="2"/>
  <c r="F968" i="31"/>
  <c r="F1555" i="2" s="1"/>
  <c r="F1461" i="2"/>
  <c r="F979" i="31"/>
  <c r="F1566" i="2" s="1"/>
  <c r="F1472" i="2"/>
  <c r="F1000" i="31"/>
  <c r="F1587" i="2" s="1"/>
  <c r="F1493" i="2"/>
  <c r="F958" i="31"/>
  <c r="F1545" i="2" s="1"/>
  <c r="F1451" i="2"/>
  <c r="F1025" i="31"/>
  <c r="F1612" i="2" s="1"/>
  <c r="F1518" i="2"/>
  <c r="F990" i="31"/>
  <c r="F1577" i="2" s="1"/>
  <c r="F1483" i="2"/>
  <c r="F964" i="31"/>
  <c r="F1551" i="2" s="1"/>
  <c r="F1457" i="2"/>
  <c r="F1024" i="31"/>
  <c r="F1611" i="2" s="1"/>
  <c r="F1517" i="2"/>
  <c r="F996" i="31"/>
  <c r="F1583" i="2" s="1"/>
  <c r="F1489" i="2"/>
  <c r="F954" i="31"/>
  <c r="F1541" i="2" s="1"/>
  <c r="F1447" i="2"/>
  <c r="F1027" i="31"/>
  <c r="F1614" i="2" s="1"/>
  <c r="F1520" i="2"/>
  <c r="F969" i="31"/>
  <c r="F1556" i="2" s="1"/>
  <c r="F1462" i="2"/>
  <c r="F955" i="31"/>
  <c r="F1542" i="2" s="1"/>
  <c r="F1448" i="2"/>
  <c r="F1015" i="31"/>
  <c r="F1602" i="2" s="1"/>
  <c r="F1508" i="2"/>
  <c r="F987" i="31"/>
  <c r="F1574" i="2" s="1"/>
  <c r="F1480" i="2"/>
  <c r="F1009" i="31"/>
  <c r="F1596" i="2" s="1"/>
  <c r="F1502" i="2"/>
  <c r="F949" i="31"/>
  <c r="F1536" i="2" s="1"/>
  <c r="F1442" i="2"/>
  <c r="F978" i="31"/>
  <c r="F1565" i="2" s="1"/>
  <c r="F1471" i="2"/>
  <c r="F1019" i="31"/>
  <c r="F1606" i="2" s="1"/>
  <c r="F1512" i="2"/>
  <c r="F1010" i="31"/>
  <c r="F1597" i="2" s="1"/>
  <c r="F1503" i="2"/>
  <c r="F989" i="31"/>
  <c r="F1576" i="2" s="1"/>
  <c r="F1482" i="2"/>
  <c r="F943" i="31"/>
  <c r="F1530" i="2" s="1"/>
  <c r="F1436" i="2"/>
  <c r="F997" i="31"/>
  <c r="F1584" i="2" s="1"/>
  <c r="F1490" i="2"/>
  <c r="F952" i="31"/>
  <c r="F1539" i="2" s="1"/>
  <c r="F1445" i="2"/>
  <c r="F956" i="31"/>
  <c r="F1543" i="2" s="1"/>
  <c r="F1449" i="2"/>
  <c r="F984" i="31"/>
  <c r="F1571" i="2" s="1"/>
  <c r="F1477" i="2"/>
  <c r="F981" i="31"/>
  <c r="F1568" i="2" s="1"/>
  <c r="F1474" i="2"/>
  <c r="F947" i="31"/>
  <c r="F1534" i="2" s="1"/>
  <c r="F1440" i="2"/>
  <c r="C571" i="31"/>
  <c r="C1064" i="2"/>
  <c r="F1013" i="31"/>
  <c r="F1600" i="2" s="1"/>
  <c r="F1506" i="2"/>
  <c r="F1008" i="31"/>
  <c r="F1595" i="2" s="1"/>
  <c r="F1501" i="2"/>
  <c r="F967" i="31"/>
  <c r="F1554" i="2" s="1"/>
  <c r="F1460" i="2"/>
  <c r="F1017" i="31"/>
  <c r="F1604" i="2" s="1"/>
  <c r="F1510" i="2"/>
  <c r="F1007" i="31"/>
  <c r="F1594" i="2" s="1"/>
  <c r="F1500" i="2"/>
  <c r="F1029" i="31"/>
  <c r="F1616" i="2" s="1"/>
  <c r="F1522" i="2"/>
  <c r="F962" i="31"/>
  <c r="F1549" i="2" s="1"/>
  <c r="F1455" i="2"/>
  <c r="F999" i="31"/>
  <c r="F1586" i="2" s="1"/>
  <c r="F1492" i="2"/>
  <c r="F946" i="31"/>
  <c r="F1533" i="2" s="1"/>
  <c r="F1439" i="2"/>
  <c r="F1035" i="31"/>
  <c r="F1622" i="2" s="1"/>
  <c r="F1528" i="2"/>
  <c r="F975" i="31"/>
  <c r="F1562" i="2" s="1"/>
  <c r="F1468" i="2"/>
  <c r="F957" i="31"/>
  <c r="F1544" i="2" s="1"/>
  <c r="F1450" i="2"/>
  <c r="F1022" i="31"/>
  <c r="F1609" i="2" s="1"/>
  <c r="F1515" i="2"/>
  <c r="F1031" i="31"/>
  <c r="F1618" i="2" s="1"/>
  <c r="F1524" i="2"/>
  <c r="F961" i="31"/>
  <c r="F1548" i="2" s="1"/>
  <c r="F1454" i="2"/>
  <c r="F1020" i="31"/>
  <c r="F1607" i="2" s="1"/>
  <c r="F1513" i="2"/>
  <c r="F965" i="31"/>
  <c r="F1552" i="2" s="1"/>
  <c r="F1458" i="2"/>
  <c r="F950" i="31"/>
  <c r="F1537" i="2" s="1"/>
  <c r="F1443" i="2"/>
  <c r="F1004" i="31"/>
  <c r="F1591" i="2" s="1"/>
  <c r="F1497" i="2"/>
  <c r="F953" i="31"/>
  <c r="F1540" i="2" s="1"/>
  <c r="F1446" i="2"/>
  <c r="F988" i="31"/>
  <c r="F1575" i="2" s="1"/>
  <c r="F1481" i="2"/>
  <c r="F1001" i="31"/>
  <c r="F1588" i="2" s="1"/>
  <c r="F1494" i="2"/>
  <c r="F1032" i="31"/>
  <c r="F1619" i="2" s="1"/>
  <c r="F1525" i="2"/>
  <c r="F1018" i="31"/>
  <c r="F1605" i="2" s="1"/>
  <c r="F1511" i="2"/>
  <c r="F983" i="31"/>
  <c r="F1570" i="2" s="1"/>
  <c r="F1476" i="2"/>
  <c r="F959" i="31"/>
  <c r="F1546" i="2" s="1"/>
  <c r="F1452" i="2"/>
  <c r="F976" i="31"/>
  <c r="F1563" i="2" s="1"/>
  <c r="F1469" i="2"/>
  <c r="F991" i="31"/>
  <c r="F1578" i="2" s="1"/>
  <c r="F1484" i="2"/>
  <c r="F1028" i="31"/>
  <c r="F1615" i="2" s="1"/>
  <c r="F1521" i="2"/>
  <c r="F986" i="31"/>
  <c r="F1573" i="2" s="1"/>
  <c r="F1479" i="2"/>
  <c r="F1006" i="31"/>
  <c r="F1593" i="2" s="1"/>
  <c r="F1499" i="2"/>
  <c r="F982" i="31"/>
  <c r="F1569" i="2" s="1"/>
  <c r="F1475" i="2"/>
  <c r="F1021" i="31"/>
  <c r="F1608" i="2" s="1"/>
  <c r="F1514" i="2"/>
  <c r="F1014" i="31"/>
  <c r="F1601" i="2" s="1"/>
  <c r="F1507" i="2"/>
  <c r="F1023" i="31"/>
  <c r="F1610" i="2" s="1"/>
  <c r="F1516" i="2"/>
  <c r="F960" i="31"/>
  <c r="F1547" i="2" s="1"/>
  <c r="F1453" i="2"/>
  <c r="BF102" i="2"/>
  <c r="BE102" i="2"/>
  <c r="BD102" i="2"/>
  <c r="BC102" i="2"/>
  <c r="BB102" i="2"/>
  <c r="B102" i="2"/>
  <c r="BF101" i="2"/>
  <c r="BE101" i="2"/>
  <c r="BD101" i="2"/>
  <c r="BC101" i="2"/>
  <c r="BB101" i="2"/>
  <c r="B101" i="2"/>
  <c r="BF100" i="2"/>
  <c r="BE100" i="2"/>
  <c r="BD100" i="2"/>
  <c r="BC100" i="2"/>
  <c r="BB100" i="2"/>
  <c r="B100" i="2"/>
  <c r="BF99" i="2"/>
  <c r="BE99" i="2"/>
  <c r="BD99" i="2"/>
  <c r="BC99" i="2"/>
  <c r="BB99" i="2"/>
  <c r="B99" i="2"/>
  <c r="BF98" i="2"/>
  <c r="BE98" i="2"/>
  <c r="BD98" i="2"/>
  <c r="BC98" i="2"/>
  <c r="BB98" i="2"/>
  <c r="B98" i="2"/>
  <c r="BF97" i="2"/>
  <c r="BE97" i="2"/>
  <c r="BD97" i="2"/>
  <c r="BC97" i="2"/>
  <c r="BB97" i="2"/>
  <c r="B97" i="2"/>
  <c r="BF96" i="2"/>
  <c r="BE96" i="2"/>
  <c r="BD96" i="2"/>
  <c r="BC96" i="2"/>
  <c r="BB96" i="2"/>
  <c r="B96" i="2"/>
  <c r="BF95" i="2"/>
  <c r="BE95" i="2"/>
  <c r="BD95" i="2"/>
  <c r="BC95" i="2"/>
  <c r="BB95" i="2"/>
  <c r="B95" i="2"/>
  <c r="BF94" i="2"/>
  <c r="BE94" i="2"/>
  <c r="BD94" i="2"/>
  <c r="BC94" i="2"/>
  <c r="BB94" i="2"/>
  <c r="B94" i="2"/>
  <c r="BF93" i="2"/>
  <c r="BE93" i="2"/>
  <c r="BD93" i="2"/>
  <c r="BC93" i="2"/>
  <c r="BB93" i="2"/>
  <c r="B93" i="2"/>
  <c r="BF92" i="2"/>
  <c r="BE92" i="2"/>
  <c r="BD92" i="2"/>
  <c r="BC92" i="2"/>
  <c r="BB92" i="2"/>
  <c r="B92" i="2"/>
  <c r="BF91" i="2"/>
  <c r="BE91" i="2"/>
  <c r="BD91" i="2"/>
  <c r="BC91" i="2"/>
  <c r="BB91" i="2"/>
  <c r="B91" i="2"/>
  <c r="BF90" i="2"/>
  <c r="BE90" i="2"/>
  <c r="BD90" i="2"/>
  <c r="BC90" i="2"/>
  <c r="BB90" i="2"/>
  <c r="B90" i="2"/>
  <c r="BF89" i="2"/>
  <c r="BE89" i="2"/>
  <c r="BD89" i="2"/>
  <c r="BC89" i="2"/>
  <c r="BB89" i="2"/>
  <c r="B89" i="2"/>
  <c r="BF88" i="2"/>
  <c r="BE88" i="2"/>
  <c r="BD88" i="2"/>
  <c r="BC88" i="2"/>
  <c r="BB88" i="2"/>
  <c r="B88" i="2"/>
  <c r="BF87" i="2"/>
  <c r="BE87" i="2"/>
  <c r="BD87" i="2"/>
  <c r="BC87" i="2"/>
  <c r="BB87" i="2"/>
  <c r="B87" i="2"/>
  <c r="BF86" i="2"/>
  <c r="BE86" i="2"/>
  <c r="BD86" i="2"/>
  <c r="BC86" i="2"/>
  <c r="BB86" i="2"/>
  <c r="B86" i="2"/>
  <c r="BF85" i="2"/>
  <c r="BE85" i="2"/>
  <c r="BD85" i="2"/>
  <c r="BC85" i="2"/>
  <c r="BB85" i="2"/>
  <c r="B85" i="2"/>
  <c r="BF84" i="2"/>
  <c r="BE84" i="2"/>
  <c r="BD84" i="2"/>
  <c r="BC84" i="2"/>
  <c r="BB84" i="2"/>
  <c r="B84" i="2"/>
  <c r="BF83" i="2"/>
  <c r="BE83" i="2"/>
  <c r="BD83" i="2"/>
  <c r="BC83" i="2"/>
  <c r="BB83" i="2"/>
  <c r="B83" i="2"/>
  <c r="BF82" i="2"/>
  <c r="BE82" i="2"/>
  <c r="BD82" i="2"/>
  <c r="BC82" i="2"/>
  <c r="BB82" i="2"/>
  <c r="B82" i="2"/>
  <c r="BF81" i="2"/>
  <c r="BE81" i="2"/>
  <c r="BD81" i="2"/>
  <c r="BC81" i="2"/>
  <c r="BB81" i="2"/>
  <c r="B81" i="2"/>
  <c r="BF80" i="2"/>
  <c r="BE80" i="2"/>
  <c r="BD80" i="2"/>
  <c r="BC80" i="2"/>
  <c r="BB80" i="2"/>
  <c r="B80" i="2"/>
  <c r="BF79" i="2"/>
  <c r="BE79" i="2"/>
  <c r="BD79" i="2"/>
  <c r="BC79" i="2"/>
  <c r="BB79" i="2"/>
  <c r="B79" i="2"/>
  <c r="BF78" i="2"/>
  <c r="BE78" i="2"/>
  <c r="BD78" i="2"/>
  <c r="BC78" i="2"/>
  <c r="BB78" i="2"/>
  <c r="B78" i="2"/>
  <c r="BF77" i="2"/>
  <c r="BE77" i="2"/>
  <c r="BD77" i="2"/>
  <c r="BC77" i="2"/>
  <c r="BB77" i="2"/>
  <c r="B77" i="2"/>
  <c r="BF76" i="2"/>
  <c r="BE76" i="2"/>
  <c r="BD76" i="2"/>
  <c r="BC76" i="2"/>
  <c r="BB76" i="2"/>
  <c r="B76" i="2"/>
  <c r="BF75" i="2"/>
  <c r="BE75" i="2"/>
  <c r="BD75" i="2"/>
  <c r="BC75" i="2"/>
  <c r="BB75" i="2"/>
  <c r="B75" i="2"/>
  <c r="BF74" i="2"/>
  <c r="BE74" i="2"/>
  <c r="BD74" i="2"/>
  <c r="BC74" i="2"/>
  <c r="BB74" i="2"/>
  <c r="B74" i="2"/>
  <c r="BF73" i="2"/>
  <c r="BE73" i="2"/>
  <c r="BD73" i="2"/>
  <c r="BC73" i="2"/>
  <c r="BB73" i="2"/>
  <c r="B73" i="2"/>
  <c r="BE72" i="2"/>
  <c r="BC72" i="2"/>
  <c r="S72" i="2"/>
  <c r="R72" i="2"/>
  <c r="Q72" i="2"/>
  <c r="P72" i="2"/>
  <c r="O72" i="2"/>
  <c r="N72" i="2"/>
  <c r="M72" i="2"/>
  <c r="L72" i="2"/>
  <c r="K72" i="2"/>
  <c r="J72" i="2"/>
  <c r="I72" i="2"/>
  <c r="H72" i="2"/>
  <c r="G72" i="2"/>
  <c r="B72" i="2"/>
  <c r="BE71" i="2"/>
  <c r="BC71" i="2"/>
  <c r="S71" i="2"/>
  <c r="R71" i="2"/>
  <c r="Q71" i="2"/>
  <c r="P71" i="2"/>
  <c r="O71" i="2"/>
  <c r="N71" i="2"/>
  <c r="M71" i="2"/>
  <c r="L71" i="2"/>
  <c r="K71" i="2"/>
  <c r="J71" i="2"/>
  <c r="I71" i="2"/>
  <c r="H71" i="2"/>
  <c r="G71" i="2"/>
  <c r="B71" i="2"/>
  <c r="BE70" i="2"/>
  <c r="BC70" i="2"/>
  <c r="S70" i="2"/>
  <c r="R70" i="2"/>
  <c r="Q70" i="2"/>
  <c r="P70" i="2"/>
  <c r="O70" i="2"/>
  <c r="N70" i="2"/>
  <c r="M70" i="2"/>
  <c r="L70" i="2"/>
  <c r="K70" i="2"/>
  <c r="J70" i="2"/>
  <c r="I70" i="2"/>
  <c r="H70" i="2"/>
  <c r="G70" i="2"/>
  <c r="B70" i="2"/>
  <c r="BE69" i="2"/>
  <c r="BC69" i="2"/>
  <c r="S69" i="2"/>
  <c r="R69" i="2"/>
  <c r="Q69" i="2"/>
  <c r="P69" i="2"/>
  <c r="O69" i="2"/>
  <c r="N69" i="2"/>
  <c r="M69" i="2"/>
  <c r="L69" i="2"/>
  <c r="K69" i="2"/>
  <c r="J69" i="2"/>
  <c r="I69" i="2"/>
  <c r="H69" i="2"/>
  <c r="G69" i="2"/>
  <c r="B69" i="2"/>
  <c r="BE68" i="2"/>
  <c r="BC68" i="2"/>
  <c r="S68" i="2"/>
  <c r="R68" i="2"/>
  <c r="Q68" i="2"/>
  <c r="P68" i="2"/>
  <c r="O68" i="2"/>
  <c r="N68" i="2"/>
  <c r="M68" i="2"/>
  <c r="L68" i="2"/>
  <c r="K68" i="2"/>
  <c r="J68" i="2"/>
  <c r="I68" i="2"/>
  <c r="H68" i="2"/>
  <c r="G68" i="2"/>
  <c r="B68" i="2"/>
  <c r="BE67" i="2"/>
  <c r="BC67" i="2"/>
  <c r="S67" i="2"/>
  <c r="R67" i="2"/>
  <c r="Q67" i="2"/>
  <c r="P67" i="2"/>
  <c r="O67" i="2"/>
  <c r="N67" i="2"/>
  <c r="M67" i="2"/>
  <c r="L67" i="2"/>
  <c r="K67" i="2"/>
  <c r="J67" i="2"/>
  <c r="I67" i="2"/>
  <c r="H67" i="2"/>
  <c r="G67" i="2"/>
  <c r="B67" i="2"/>
  <c r="BE66" i="2"/>
  <c r="BC66" i="2"/>
  <c r="S66" i="2"/>
  <c r="R66" i="2"/>
  <c r="Q66" i="2"/>
  <c r="P66" i="2"/>
  <c r="O66" i="2"/>
  <c r="N66" i="2"/>
  <c r="M66" i="2"/>
  <c r="L66" i="2"/>
  <c r="K66" i="2"/>
  <c r="J66" i="2"/>
  <c r="I66" i="2"/>
  <c r="H66" i="2"/>
  <c r="G66" i="2"/>
  <c r="B66" i="2"/>
  <c r="BE65" i="2"/>
  <c r="BC65" i="2"/>
  <c r="S65" i="2"/>
  <c r="R65" i="2"/>
  <c r="Q65" i="2"/>
  <c r="P65" i="2"/>
  <c r="O65" i="2"/>
  <c r="N65" i="2"/>
  <c r="M65" i="2"/>
  <c r="L65" i="2"/>
  <c r="K65" i="2"/>
  <c r="J65" i="2"/>
  <c r="I65" i="2"/>
  <c r="H65" i="2"/>
  <c r="G65" i="2"/>
  <c r="B65" i="2"/>
  <c r="BE64" i="2"/>
  <c r="BC64" i="2"/>
  <c r="S64" i="2"/>
  <c r="R64" i="2"/>
  <c r="Q64" i="2"/>
  <c r="P64" i="2"/>
  <c r="O64" i="2"/>
  <c r="N64" i="2"/>
  <c r="M64" i="2"/>
  <c r="L64" i="2"/>
  <c r="K64" i="2"/>
  <c r="J64" i="2"/>
  <c r="I64" i="2"/>
  <c r="H64" i="2"/>
  <c r="G64" i="2"/>
  <c r="B64" i="2"/>
  <c r="BE63" i="2"/>
  <c r="BC63" i="2"/>
  <c r="S63" i="2"/>
  <c r="R63" i="2"/>
  <c r="Q63" i="2"/>
  <c r="P63" i="2"/>
  <c r="O63" i="2"/>
  <c r="N63" i="2"/>
  <c r="M63" i="2"/>
  <c r="L63" i="2"/>
  <c r="K63" i="2"/>
  <c r="J63" i="2"/>
  <c r="I63" i="2"/>
  <c r="H63" i="2"/>
  <c r="G63" i="2"/>
  <c r="B63" i="2"/>
  <c r="BE62" i="2"/>
  <c r="BC62" i="2"/>
  <c r="S62" i="2"/>
  <c r="R62" i="2"/>
  <c r="Q62" i="2"/>
  <c r="P62" i="2"/>
  <c r="O62" i="2"/>
  <c r="N62" i="2"/>
  <c r="M62" i="2"/>
  <c r="L62" i="2"/>
  <c r="K62" i="2"/>
  <c r="J62" i="2"/>
  <c r="I62" i="2"/>
  <c r="H62" i="2"/>
  <c r="G62" i="2"/>
  <c r="B62" i="2"/>
  <c r="BE61" i="2"/>
  <c r="BC61" i="2"/>
  <c r="S61" i="2"/>
  <c r="R61" i="2"/>
  <c r="Q61" i="2"/>
  <c r="P61" i="2"/>
  <c r="O61" i="2"/>
  <c r="N61" i="2"/>
  <c r="M61" i="2"/>
  <c r="L61" i="2"/>
  <c r="K61" i="2"/>
  <c r="J61" i="2"/>
  <c r="I61" i="2"/>
  <c r="H61" i="2"/>
  <c r="G61" i="2"/>
  <c r="B61" i="2"/>
  <c r="BE60" i="2"/>
  <c r="BC60" i="2"/>
  <c r="S60" i="2"/>
  <c r="R60" i="2"/>
  <c r="Q60" i="2"/>
  <c r="P60" i="2"/>
  <c r="O60" i="2"/>
  <c r="N60" i="2"/>
  <c r="M60" i="2"/>
  <c r="L60" i="2"/>
  <c r="K60" i="2"/>
  <c r="J60" i="2"/>
  <c r="I60" i="2"/>
  <c r="H60" i="2"/>
  <c r="G60" i="2"/>
  <c r="B60" i="2"/>
  <c r="BE59" i="2"/>
  <c r="BC59" i="2"/>
  <c r="S59" i="2"/>
  <c r="R59" i="2"/>
  <c r="Q59" i="2"/>
  <c r="P59" i="2"/>
  <c r="O59" i="2"/>
  <c r="N59" i="2"/>
  <c r="M59" i="2"/>
  <c r="L59" i="2"/>
  <c r="K59" i="2"/>
  <c r="J59" i="2"/>
  <c r="I59" i="2"/>
  <c r="H59" i="2"/>
  <c r="G59" i="2"/>
  <c r="B59" i="2"/>
  <c r="BE58" i="2"/>
  <c r="BC58" i="2"/>
  <c r="S58" i="2"/>
  <c r="R58" i="2"/>
  <c r="Q58" i="2"/>
  <c r="P58" i="2"/>
  <c r="O58" i="2"/>
  <c r="N58" i="2"/>
  <c r="M58" i="2"/>
  <c r="L58" i="2"/>
  <c r="K58" i="2"/>
  <c r="J58" i="2"/>
  <c r="I58" i="2"/>
  <c r="H58" i="2"/>
  <c r="G58" i="2"/>
  <c r="B58" i="2"/>
  <c r="BE57" i="2"/>
  <c r="BC57" i="2"/>
  <c r="S57" i="2"/>
  <c r="R57" i="2"/>
  <c r="Q57" i="2"/>
  <c r="P57" i="2"/>
  <c r="O57" i="2"/>
  <c r="N57" i="2"/>
  <c r="M57" i="2"/>
  <c r="L57" i="2"/>
  <c r="K57" i="2"/>
  <c r="J57" i="2"/>
  <c r="I57" i="2"/>
  <c r="H57" i="2"/>
  <c r="G57" i="2"/>
  <c r="B57" i="2"/>
  <c r="BE56" i="2"/>
  <c r="BC56" i="2"/>
  <c r="S56" i="2"/>
  <c r="R56" i="2"/>
  <c r="Q56" i="2"/>
  <c r="P56" i="2"/>
  <c r="O56" i="2"/>
  <c r="N56" i="2"/>
  <c r="M56" i="2"/>
  <c r="L56" i="2"/>
  <c r="K56" i="2"/>
  <c r="J56" i="2"/>
  <c r="I56" i="2"/>
  <c r="H56" i="2"/>
  <c r="G56" i="2"/>
  <c r="B56" i="2"/>
  <c r="BE55" i="2"/>
  <c r="BC55" i="2"/>
  <c r="S55" i="2"/>
  <c r="R55" i="2"/>
  <c r="Q55" i="2"/>
  <c r="P55" i="2"/>
  <c r="O55" i="2"/>
  <c r="N55" i="2"/>
  <c r="M55" i="2"/>
  <c r="L55" i="2"/>
  <c r="K55" i="2"/>
  <c r="J55" i="2"/>
  <c r="I55" i="2"/>
  <c r="H55" i="2"/>
  <c r="G55" i="2"/>
  <c r="B55" i="2"/>
  <c r="BE54" i="2"/>
  <c r="BC54" i="2"/>
  <c r="S54" i="2"/>
  <c r="R54" i="2"/>
  <c r="Q54" i="2"/>
  <c r="P54" i="2"/>
  <c r="O54" i="2"/>
  <c r="N54" i="2"/>
  <c r="M54" i="2"/>
  <c r="L54" i="2"/>
  <c r="K54" i="2"/>
  <c r="J54" i="2"/>
  <c r="I54" i="2"/>
  <c r="H54" i="2"/>
  <c r="G54" i="2"/>
  <c r="B54" i="2"/>
  <c r="BE53" i="2"/>
  <c r="BC53" i="2"/>
  <c r="S53" i="2"/>
  <c r="R53" i="2"/>
  <c r="Q53" i="2"/>
  <c r="P53" i="2"/>
  <c r="O53" i="2"/>
  <c r="N53" i="2"/>
  <c r="M53" i="2"/>
  <c r="L53" i="2"/>
  <c r="K53" i="2"/>
  <c r="J53" i="2"/>
  <c r="I53" i="2"/>
  <c r="H53" i="2"/>
  <c r="G53" i="2"/>
  <c r="B53" i="2"/>
  <c r="BE52" i="2"/>
  <c r="BC52" i="2"/>
  <c r="S52" i="2"/>
  <c r="R52" i="2"/>
  <c r="Q52" i="2"/>
  <c r="P52" i="2"/>
  <c r="O52" i="2"/>
  <c r="N52" i="2"/>
  <c r="M52" i="2"/>
  <c r="L52" i="2"/>
  <c r="K52" i="2"/>
  <c r="J52" i="2"/>
  <c r="I52" i="2"/>
  <c r="H52" i="2"/>
  <c r="G52" i="2"/>
  <c r="B52" i="2"/>
  <c r="BE51" i="2"/>
  <c r="BC51" i="2"/>
  <c r="S51" i="2"/>
  <c r="R51" i="2"/>
  <c r="Q51" i="2"/>
  <c r="P51" i="2"/>
  <c r="O51" i="2"/>
  <c r="N51" i="2"/>
  <c r="M51" i="2"/>
  <c r="L51" i="2"/>
  <c r="K51" i="2"/>
  <c r="J51" i="2"/>
  <c r="I51" i="2"/>
  <c r="H51" i="2"/>
  <c r="G51" i="2"/>
  <c r="B51" i="2"/>
  <c r="BE50" i="2"/>
  <c r="BC50" i="2"/>
  <c r="S50" i="2"/>
  <c r="R50" i="2"/>
  <c r="Q50" i="2"/>
  <c r="P50" i="2"/>
  <c r="O50" i="2"/>
  <c r="N50" i="2"/>
  <c r="M50" i="2"/>
  <c r="L50" i="2"/>
  <c r="K50" i="2"/>
  <c r="J50" i="2"/>
  <c r="I50" i="2"/>
  <c r="H50" i="2"/>
  <c r="G50" i="2"/>
  <c r="B50" i="2"/>
  <c r="BE49" i="2"/>
  <c r="BC49" i="2"/>
  <c r="S49" i="2"/>
  <c r="R49" i="2"/>
  <c r="Q49" i="2"/>
  <c r="P49" i="2"/>
  <c r="O49" i="2"/>
  <c r="N49" i="2"/>
  <c r="M49" i="2"/>
  <c r="L49" i="2"/>
  <c r="K49" i="2"/>
  <c r="J49" i="2"/>
  <c r="I49" i="2"/>
  <c r="H49" i="2"/>
  <c r="G49" i="2"/>
  <c r="B49" i="2"/>
  <c r="BE48" i="2"/>
  <c r="BC48" i="2"/>
  <c r="S48" i="2"/>
  <c r="R48" i="2"/>
  <c r="Q48" i="2"/>
  <c r="P48" i="2"/>
  <c r="O48" i="2"/>
  <c r="N48" i="2"/>
  <c r="M48" i="2"/>
  <c r="L48" i="2"/>
  <c r="K48" i="2"/>
  <c r="J48" i="2"/>
  <c r="I48" i="2"/>
  <c r="H48" i="2"/>
  <c r="G48" i="2"/>
  <c r="B48" i="2"/>
  <c r="BF47" i="2"/>
  <c r="BE47" i="2"/>
  <c r="BD47" i="2"/>
  <c r="BC47" i="2"/>
  <c r="BB47" i="2"/>
  <c r="B47" i="2"/>
  <c r="BF46" i="2"/>
  <c r="BE46" i="2"/>
  <c r="BD46" i="2"/>
  <c r="BC46" i="2"/>
  <c r="BB46" i="2"/>
  <c r="B46" i="2"/>
  <c r="BF45" i="2"/>
  <c r="BE45" i="2"/>
  <c r="BD45" i="2"/>
  <c r="BC45" i="2"/>
  <c r="BB45" i="2"/>
  <c r="B45" i="2"/>
  <c r="BF44" i="2"/>
  <c r="BE44" i="2"/>
  <c r="BD44" i="2"/>
  <c r="BC44" i="2"/>
  <c r="BB44" i="2"/>
  <c r="B44" i="2"/>
  <c r="BF43" i="2"/>
  <c r="BE43" i="2"/>
  <c r="BD43" i="2"/>
  <c r="BC43" i="2"/>
  <c r="BB43" i="2"/>
  <c r="B43" i="2"/>
  <c r="BF42" i="2"/>
  <c r="BE42" i="2"/>
  <c r="BD42" i="2"/>
  <c r="BC42" i="2"/>
  <c r="BB42" i="2"/>
  <c r="B42" i="2"/>
  <c r="BF41" i="2"/>
  <c r="BE41" i="2"/>
  <c r="BD41" i="2"/>
  <c r="BC41" i="2"/>
  <c r="BB41" i="2"/>
  <c r="B41" i="2"/>
  <c r="BF40" i="2"/>
  <c r="BE40" i="2"/>
  <c r="BD40" i="2"/>
  <c r="BC40" i="2"/>
  <c r="BB40" i="2"/>
  <c r="B40" i="2"/>
  <c r="BF39" i="2"/>
  <c r="BE39" i="2"/>
  <c r="BD39" i="2"/>
  <c r="BC39" i="2"/>
  <c r="BB39" i="2"/>
  <c r="B39" i="2"/>
  <c r="BF38" i="2"/>
  <c r="BE38" i="2"/>
  <c r="BD38" i="2"/>
  <c r="BC38" i="2"/>
  <c r="BB38" i="2"/>
  <c r="B38" i="2"/>
  <c r="BF37" i="2"/>
  <c r="BE37" i="2"/>
  <c r="BD37" i="2"/>
  <c r="BC37" i="2"/>
  <c r="BB37" i="2"/>
  <c r="B37" i="2"/>
  <c r="BF36" i="2"/>
  <c r="BE36" i="2"/>
  <c r="BD36" i="2"/>
  <c r="BC36" i="2"/>
  <c r="BB36" i="2"/>
  <c r="B36" i="2"/>
  <c r="BF35" i="2"/>
  <c r="BE35" i="2"/>
  <c r="BD35" i="2"/>
  <c r="BC35" i="2"/>
  <c r="BB35" i="2"/>
  <c r="B35" i="2"/>
  <c r="BF34" i="2"/>
  <c r="BE34" i="2"/>
  <c r="BD34" i="2"/>
  <c r="BC34" i="2"/>
  <c r="BB34" i="2"/>
  <c r="B34" i="2"/>
  <c r="BF33" i="2"/>
  <c r="BE33" i="2"/>
  <c r="BD33" i="2"/>
  <c r="BC33" i="2"/>
  <c r="BB33" i="2"/>
  <c r="B33" i="2"/>
  <c r="BF32" i="2"/>
  <c r="BE32" i="2"/>
  <c r="BD32" i="2"/>
  <c r="BC32" i="2"/>
  <c r="BB32" i="2"/>
  <c r="B32" i="2"/>
  <c r="BF31" i="2"/>
  <c r="BE31" i="2"/>
  <c r="BD31" i="2"/>
  <c r="BC31" i="2"/>
  <c r="BB31" i="2"/>
  <c r="B31" i="2"/>
  <c r="BF30" i="2"/>
  <c r="BE30" i="2"/>
  <c r="BD30" i="2"/>
  <c r="BC30" i="2"/>
  <c r="BB30" i="2"/>
  <c r="B30" i="2"/>
  <c r="BF29" i="2"/>
  <c r="BE29" i="2"/>
  <c r="BD29" i="2"/>
  <c r="BC29" i="2"/>
  <c r="BB29" i="2"/>
  <c r="B29" i="2"/>
  <c r="BF28" i="2"/>
  <c r="BE28" i="2"/>
  <c r="BD28" i="2"/>
  <c r="BC28" i="2"/>
  <c r="BB28" i="2"/>
  <c r="B28" i="2"/>
  <c r="BF27" i="2"/>
  <c r="BE27" i="2"/>
  <c r="BD27" i="2"/>
  <c r="BC27" i="2"/>
  <c r="BB27" i="2"/>
  <c r="B27" i="2"/>
  <c r="BF26" i="2"/>
  <c r="BE26" i="2"/>
  <c r="BD26" i="2"/>
  <c r="BC26" i="2"/>
  <c r="BB26" i="2"/>
  <c r="B26" i="2"/>
  <c r="BF25" i="2"/>
  <c r="BE25" i="2"/>
  <c r="BD25" i="2"/>
  <c r="BC25" i="2"/>
  <c r="BB25" i="2"/>
  <c r="B25" i="2"/>
  <c r="S24" i="2"/>
  <c r="R24" i="2"/>
  <c r="Q24" i="2"/>
  <c r="P24" i="2"/>
  <c r="O24" i="2"/>
  <c r="N24" i="2"/>
  <c r="M24" i="2"/>
  <c r="L24" i="2"/>
  <c r="K24" i="2"/>
  <c r="J24" i="2"/>
  <c r="I24" i="2"/>
  <c r="H24" i="2"/>
  <c r="G24" i="2"/>
  <c r="B24" i="2"/>
  <c r="S23" i="2"/>
  <c r="R23" i="2"/>
  <c r="Q23" i="2"/>
  <c r="P23" i="2"/>
  <c r="O23" i="2"/>
  <c r="N23" i="2"/>
  <c r="M23" i="2"/>
  <c r="L23" i="2"/>
  <c r="K23" i="2"/>
  <c r="J23" i="2"/>
  <c r="I23" i="2"/>
  <c r="H23" i="2"/>
  <c r="G23" i="2"/>
  <c r="B23" i="2"/>
  <c r="S22" i="2"/>
  <c r="R22" i="2"/>
  <c r="Q22" i="2"/>
  <c r="P22" i="2"/>
  <c r="O22" i="2"/>
  <c r="N22" i="2"/>
  <c r="M22" i="2"/>
  <c r="L22" i="2"/>
  <c r="K22" i="2"/>
  <c r="J22" i="2"/>
  <c r="I22" i="2"/>
  <c r="H22" i="2"/>
  <c r="G22" i="2"/>
  <c r="B22" i="2"/>
  <c r="S21" i="2"/>
  <c r="R21" i="2"/>
  <c r="Q21" i="2"/>
  <c r="P21" i="2"/>
  <c r="O21" i="2"/>
  <c r="N21" i="2"/>
  <c r="M21" i="2"/>
  <c r="L21" i="2"/>
  <c r="K21" i="2"/>
  <c r="J21" i="2"/>
  <c r="I21" i="2"/>
  <c r="H21" i="2"/>
  <c r="G21" i="2"/>
  <c r="B21" i="2"/>
  <c r="S20" i="2"/>
  <c r="R20" i="2"/>
  <c r="Q20" i="2"/>
  <c r="P20" i="2"/>
  <c r="O20" i="2"/>
  <c r="N20" i="2"/>
  <c r="M20" i="2"/>
  <c r="L20" i="2"/>
  <c r="K20" i="2"/>
  <c r="J20" i="2"/>
  <c r="I20" i="2"/>
  <c r="H20" i="2"/>
  <c r="G20" i="2"/>
  <c r="B20" i="2"/>
  <c r="S19" i="2"/>
  <c r="R19" i="2"/>
  <c r="Q19" i="2"/>
  <c r="P19" i="2"/>
  <c r="O19" i="2"/>
  <c r="N19" i="2"/>
  <c r="M19" i="2"/>
  <c r="L19" i="2"/>
  <c r="K19" i="2"/>
  <c r="J19" i="2"/>
  <c r="I19" i="2"/>
  <c r="H19" i="2"/>
  <c r="G19" i="2"/>
  <c r="B19" i="2"/>
  <c r="S18" i="2"/>
  <c r="R18" i="2"/>
  <c r="Q18" i="2"/>
  <c r="P18" i="2"/>
  <c r="O18" i="2"/>
  <c r="N18" i="2"/>
  <c r="M18" i="2"/>
  <c r="L18" i="2"/>
  <c r="K18" i="2"/>
  <c r="J18" i="2"/>
  <c r="I18" i="2"/>
  <c r="H18" i="2"/>
  <c r="G18" i="2"/>
  <c r="B18" i="2"/>
  <c r="S17" i="2"/>
  <c r="R17" i="2"/>
  <c r="Q17" i="2"/>
  <c r="P17" i="2"/>
  <c r="O17" i="2"/>
  <c r="N17" i="2"/>
  <c r="M17" i="2"/>
  <c r="L17" i="2"/>
  <c r="K17" i="2"/>
  <c r="J17" i="2"/>
  <c r="I17" i="2"/>
  <c r="H17" i="2"/>
  <c r="G17" i="2"/>
  <c r="B17" i="2"/>
  <c r="S16" i="2"/>
  <c r="R16" i="2"/>
  <c r="Q16" i="2"/>
  <c r="P16" i="2"/>
  <c r="O16" i="2"/>
  <c r="N16" i="2"/>
  <c r="M16" i="2"/>
  <c r="L16" i="2"/>
  <c r="K16" i="2"/>
  <c r="J16" i="2"/>
  <c r="I16" i="2"/>
  <c r="H16" i="2"/>
  <c r="G16" i="2"/>
  <c r="B16" i="2"/>
  <c r="S15" i="2"/>
  <c r="R15" i="2"/>
  <c r="Q15" i="2"/>
  <c r="P15" i="2"/>
  <c r="O15" i="2"/>
  <c r="N15" i="2"/>
  <c r="M15" i="2"/>
  <c r="L15" i="2"/>
  <c r="K15" i="2"/>
  <c r="J15" i="2"/>
  <c r="I15" i="2"/>
  <c r="H15" i="2"/>
  <c r="G15" i="2"/>
  <c r="B15" i="2"/>
  <c r="S14" i="2"/>
  <c r="R14" i="2"/>
  <c r="Q14" i="2"/>
  <c r="P14" i="2"/>
  <c r="O14" i="2"/>
  <c r="N14" i="2"/>
  <c r="M14" i="2"/>
  <c r="L14" i="2"/>
  <c r="K14" i="2"/>
  <c r="J14" i="2"/>
  <c r="I14" i="2"/>
  <c r="H14" i="2"/>
  <c r="G14" i="2"/>
  <c r="B14" i="2"/>
  <c r="S13" i="2"/>
  <c r="R13" i="2"/>
  <c r="Q13" i="2"/>
  <c r="P13" i="2"/>
  <c r="O13" i="2"/>
  <c r="N13" i="2"/>
  <c r="M13" i="2"/>
  <c r="L13" i="2"/>
  <c r="K13" i="2"/>
  <c r="J13" i="2"/>
  <c r="I13" i="2"/>
  <c r="H13" i="2"/>
  <c r="G13" i="2"/>
  <c r="B13" i="2"/>
  <c r="S12" i="2"/>
  <c r="R12" i="2"/>
  <c r="Q12" i="2"/>
  <c r="P12" i="2"/>
  <c r="O12" i="2"/>
  <c r="N12" i="2"/>
  <c r="M12" i="2"/>
  <c r="L12" i="2"/>
  <c r="K12" i="2"/>
  <c r="J12" i="2"/>
  <c r="I12" i="2"/>
  <c r="H12" i="2"/>
  <c r="G12" i="2"/>
  <c r="B12" i="2"/>
  <c r="S11" i="2"/>
  <c r="R11" i="2"/>
  <c r="Q11" i="2"/>
  <c r="P11" i="2"/>
  <c r="O11" i="2"/>
  <c r="N11" i="2"/>
  <c r="M11" i="2"/>
  <c r="L11" i="2"/>
  <c r="K11" i="2"/>
  <c r="J11" i="2"/>
  <c r="I11" i="2"/>
  <c r="H11" i="2"/>
  <c r="G11" i="2"/>
  <c r="B11" i="2"/>
  <c r="S10" i="2"/>
  <c r="R10" i="2"/>
  <c r="Q10" i="2"/>
  <c r="P10" i="2"/>
  <c r="O10" i="2"/>
  <c r="N10" i="2"/>
  <c r="M10" i="2"/>
  <c r="L10" i="2"/>
  <c r="K10" i="2"/>
  <c r="J10" i="2"/>
  <c r="I10" i="2"/>
  <c r="H10" i="2"/>
  <c r="G10" i="2"/>
  <c r="B10" i="2"/>
  <c r="S9" i="2"/>
  <c r="R9" i="2"/>
  <c r="Q9" i="2"/>
  <c r="P9" i="2"/>
  <c r="O9" i="2"/>
  <c r="N9" i="2"/>
  <c r="M9" i="2"/>
  <c r="L9" i="2"/>
  <c r="K9" i="2"/>
  <c r="J9" i="2"/>
  <c r="I9" i="2"/>
  <c r="H9" i="2"/>
  <c r="G9" i="2"/>
  <c r="B9" i="2"/>
  <c r="S8" i="2"/>
  <c r="R8" i="2"/>
  <c r="Q8" i="2"/>
  <c r="P8" i="2"/>
  <c r="O8" i="2"/>
  <c r="N8" i="2"/>
  <c r="M8" i="2"/>
  <c r="L8" i="2"/>
  <c r="K8" i="2"/>
  <c r="J8" i="2"/>
  <c r="I8" i="2"/>
  <c r="H8" i="2"/>
  <c r="G8" i="2"/>
  <c r="B8" i="2"/>
  <c r="S7" i="2"/>
  <c r="R7" i="2"/>
  <c r="Q7" i="2"/>
  <c r="P7" i="2"/>
  <c r="O7" i="2"/>
  <c r="N7" i="2"/>
  <c r="M7" i="2"/>
  <c r="L7" i="2"/>
  <c r="K7" i="2"/>
  <c r="J7" i="2"/>
  <c r="I7" i="2"/>
  <c r="H7" i="2"/>
  <c r="G7" i="2"/>
  <c r="B7" i="2"/>
  <c r="S6" i="2"/>
  <c r="R6" i="2"/>
  <c r="Q6" i="2"/>
  <c r="P6" i="2"/>
  <c r="O6" i="2"/>
  <c r="N6" i="2"/>
  <c r="M6" i="2"/>
  <c r="L6" i="2"/>
  <c r="K6" i="2"/>
  <c r="J6" i="2"/>
  <c r="I6" i="2"/>
  <c r="H6" i="2"/>
  <c r="G6" i="2"/>
  <c r="B6" i="2"/>
  <c r="S5" i="2"/>
  <c r="R5" i="2"/>
  <c r="Q5" i="2"/>
  <c r="P5" i="2"/>
  <c r="O5" i="2"/>
  <c r="N5" i="2"/>
  <c r="M5" i="2"/>
  <c r="L5" i="2"/>
  <c r="K5" i="2"/>
  <c r="J5" i="2"/>
  <c r="I5" i="2"/>
  <c r="H5" i="2"/>
  <c r="G5" i="2"/>
  <c r="B5" i="2"/>
  <c r="S4" i="2"/>
  <c r="R4" i="2"/>
  <c r="Q4" i="2"/>
  <c r="P4" i="2"/>
  <c r="O4" i="2"/>
  <c r="N4" i="2"/>
  <c r="M4" i="2"/>
  <c r="L4" i="2"/>
  <c r="K4" i="2"/>
  <c r="J4" i="2"/>
  <c r="I4" i="2"/>
  <c r="H4" i="2"/>
  <c r="G4" i="2"/>
  <c r="B4" i="2"/>
  <c r="S3" i="2"/>
  <c r="R3" i="2"/>
  <c r="Q3" i="2"/>
  <c r="P3" i="2"/>
  <c r="O3" i="2"/>
  <c r="N3" i="2"/>
  <c r="M3" i="2"/>
  <c r="L3" i="2"/>
  <c r="K3" i="2"/>
  <c r="J3" i="2"/>
  <c r="I3" i="2"/>
  <c r="H3" i="2"/>
  <c r="G3" i="2"/>
  <c r="B3" i="2"/>
  <c r="S2" i="2"/>
  <c r="H2" i="2"/>
  <c r="I2" i="2"/>
  <c r="J2" i="2"/>
  <c r="K2" i="2"/>
  <c r="L2" i="2"/>
  <c r="M2" i="2"/>
  <c r="N2" i="2"/>
  <c r="O2" i="2"/>
  <c r="P2" i="2"/>
  <c r="Q2" i="2"/>
  <c r="R2" i="2"/>
  <c r="G2" i="2"/>
  <c r="B2" i="2"/>
  <c r="C665" i="31" l="1"/>
  <c r="C1158" i="2"/>
  <c r="C667" i="31"/>
  <c r="C1160" i="2"/>
  <c r="C666" i="31"/>
  <c r="C1159" i="2"/>
  <c r="K43" i="8"/>
  <c r="G43" i="2" s="1"/>
  <c r="L43" i="8"/>
  <c r="H43" i="2" s="1"/>
  <c r="M43" i="8"/>
  <c r="I43" i="2" s="1"/>
  <c r="N43" i="8"/>
  <c r="J43" i="2" s="1"/>
  <c r="O43" i="8"/>
  <c r="K43" i="2" s="1"/>
  <c r="P43" i="8"/>
  <c r="L43" i="2" s="1"/>
  <c r="Q43" i="8"/>
  <c r="M43" i="2" s="1"/>
  <c r="R43" i="8"/>
  <c r="N43" i="2" s="1"/>
  <c r="S43" i="8"/>
  <c r="O43" i="2" s="1"/>
  <c r="T43" i="8"/>
  <c r="P43" i="2" s="1"/>
  <c r="U43" i="8"/>
  <c r="Q43" i="2" s="1"/>
  <c r="V43" i="8"/>
  <c r="R43" i="2" s="1"/>
  <c r="K44" i="8"/>
  <c r="G44" i="2" s="1"/>
  <c r="L44" i="8"/>
  <c r="H44" i="2" s="1"/>
  <c r="M44" i="8"/>
  <c r="I44" i="2" s="1"/>
  <c r="N44" i="8"/>
  <c r="J44" i="2" s="1"/>
  <c r="O44" i="8"/>
  <c r="K44" i="2" s="1"/>
  <c r="P44" i="8"/>
  <c r="L44" i="2" s="1"/>
  <c r="Q44" i="8"/>
  <c r="M44" i="2" s="1"/>
  <c r="R44" i="8"/>
  <c r="N44" i="2" s="1"/>
  <c r="S44" i="8"/>
  <c r="O44" i="2" s="1"/>
  <c r="T44" i="8"/>
  <c r="P44" i="2" s="1"/>
  <c r="U44" i="8"/>
  <c r="Q44" i="2" s="1"/>
  <c r="V44" i="8"/>
  <c r="R44" i="2" s="1"/>
  <c r="K45" i="8"/>
  <c r="G45" i="2" s="1"/>
  <c r="L45" i="8"/>
  <c r="H45" i="2" s="1"/>
  <c r="M45" i="8"/>
  <c r="I45" i="2" s="1"/>
  <c r="N45" i="8"/>
  <c r="J45" i="2" s="1"/>
  <c r="O45" i="8"/>
  <c r="K45" i="2" s="1"/>
  <c r="P45" i="8"/>
  <c r="L45" i="2" s="1"/>
  <c r="Q45" i="8"/>
  <c r="M45" i="2" s="1"/>
  <c r="R45" i="8"/>
  <c r="N45" i="2" s="1"/>
  <c r="S45" i="8"/>
  <c r="O45" i="2" s="1"/>
  <c r="T45" i="8"/>
  <c r="P45" i="2" s="1"/>
  <c r="U45" i="8"/>
  <c r="Q45" i="2" s="1"/>
  <c r="V45" i="8"/>
  <c r="R45" i="2" s="1"/>
  <c r="L42" i="8"/>
  <c r="H42" i="2" s="1"/>
  <c r="M42" i="8"/>
  <c r="I42" i="2" s="1"/>
  <c r="N42" i="8"/>
  <c r="J42" i="2" s="1"/>
  <c r="O42" i="8"/>
  <c r="K42" i="2" s="1"/>
  <c r="P42" i="8"/>
  <c r="L42" i="2" s="1"/>
  <c r="Q42" i="8"/>
  <c r="M42" i="2" s="1"/>
  <c r="R42" i="8"/>
  <c r="N42" i="2" s="1"/>
  <c r="S42" i="8"/>
  <c r="O42" i="2" s="1"/>
  <c r="T42" i="8"/>
  <c r="P42" i="2" s="1"/>
  <c r="U42" i="8"/>
  <c r="Q42" i="2" s="1"/>
  <c r="V42" i="8"/>
  <c r="R42" i="2" s="1"/>
  <c r="K42" i="8"/>
  <c r="G42" i="2" s="1"/>
  <c r="F59" i="8"/>
  <c r="BB59" i="2" s="1"/>
  <c r="F4" i="8"/>
  <c r="BB4" i="2" s="1"/>
  <c r="K96" i="8"/>
  <c r="G96" i="2" s="1"/>
  <c r="L96" i="8"/>
  <c r="H96" i="2" s="1"/>
  <c r="M96" i="8"/>
  <c r="I96" i="2" s="1"/>
  <c r="N96" i="8"/>
  <c r="J96" i="2" s="1"/>
  <c r="O96" i="8"/>
  <c r="K96" i="2" s="1"/>
  <c r="T96" i="8"/>
  <c r="P96" i="2" s="1"/>
  <c r="U96" i="8"/>
  <c r="Q96" i="2" s="1"/>
  <c r="V96" i="8"/>
  <c r="R96" i="2" s="1"/>
  <c r="K97" i="8"/>
  <c r="G97" i="2" s="1"/>
  <c r="L97" i="8"/>
  <c r="H97" i="2" s="1"/>
  <c r="M97" i="8"/>
  <c r="I97" i="2" s="1"/>
  <c r="N97" i="8"/>
  <c r="J97" i="2" s="1"/>
  <c r="O97" i="8"/>
  <c r="K97" i="2" s="1"/>
  <c r="T97" i="8"/>
  <c r="P97" i="2" s="1"/>
  <c r="U97" i="8"/>
  <c r="Q97" i="2" s="1"/>
  <c r="V97" i="8"/>
  <c r="R97" i="2" s="1"/>
  <c r="K98" i="8"/>
  <c r="G98" i="2" s="1"/>
  <c r="L98" i="8"/>
  <c r="H98" i="2" s="1"/>
  <c r="M98" i="8"/>
  <c r="I98" i="2" s="1"/>
  <c r="N98" i="8"/>
  <c r="J98" i="2" s="1"/>
  <c r="O98" i="8"/>
  <c r="K98" i="2" s="1"/>
  <c r="T98" i="8"/>
  <c r="P98" i="2" s="1"/>
  <c r="U98" i="8"/>
  <c r="Q98" i="2" s="1"/>
  <c r="V98" i="8"/>
  <c r="R98" i="2" s="1"/>
  <c r="K99" i="8"/>
  <c r="G99" i="2" s="1"/>
  <c r="L99" i="8"/>
  <c r="H99" i="2" s="1"/>
  <c r="M99" i="8"/>
  <c r="I99" i="2" s="1"/>
  <c r="N99" i="8"/>
  <c r="J99" i="2" s="1"/>
  <c r="O99" i="8"/>
  <c r="K99" i="2" s="1"/>
  <c r="T99" i="8"/>
  <c r="P99" i="2" s="1"/>
  <c r="U99" i="8"/>
  <c r="Q99" i="2" s="1"/>
  <c r="V99" i="8"/>
  <c r="R99" i="2" s="1"/>
  <c r="K100" i="8"/>
  <c r="G100" i="2" s="1"/>
  <c r="L100" i="8"/>
  <c r="H100" i="2" s="1"/>
  <c r="M100" i="8"/>
  <c r="I100" i="2" s="1"/>
  <c r="N100" i="8"/>
  <c r="J100" i="2" s="1"/>
  <c r="O100" i="8"/>
  <c r="K100" i="2" s="1"/>
  <c r="T100" i="8"/>
  <c r="P100" i="2" s="1"/>
  <c r="U100" i="8"/>
  <c r="Q100" i="2" s="1"/>
  <c r="V100" i="8"/>
  <c r="R100" i="2" s="1"/>
  <c r="L95" i="8"/>
  <c r="H95" i="2" s="1"/>
  <c r="M95" i="8"/>
  <c r="I95" i="2" s="1"/>
  <c r="N95" i="8"/>
  <c r="J95" i="2" s="1"/>
  <c r="O95" i="8"/>
  <c r="K95" i="2" s="1"/>
  <c r="P95" i="8"/>
  <c r="L95" i="2" s="1"/>
  <c r="Q95" i="8"/>
  <c r="M95" i="2" s="1"/>
  <c r="T95" i="8"/>
  <c r="P95" i="2" s="1"/>
  <c r="U95" i="8"/>
  <c r="Q95" i="2" s="1"/>
  <c r="V95" i="8"/>
  <c r="R95" i="2" s="1"/>
  <c r="K95" i="8"/>
  <c r="G95" i="2" s="1"/>
  <c r="K74" i="8"/>
  <c r="G74" i="2" s="1"/>
  <c r="L74" i="8"/>
  <c r="H74" i="2" s="1"/>
  <c r="M74" i="8"/>
  <c r="I74" i="2" s="1"/>
  <c r="N74" i="8"/>
  <c r="J74" i="2" s="1"/>
  <c r="O74" i="8"/>
  <c r="K74" i="2" s="1"/>
  <c r="S74" i="8"/>
  <c r="O74" i="2" s="1"/>
  <c r="T74" i="8"/>
  <c r="P74" i="2" s="1"/>
  <c r="U74" i="8"/>
  <c r="Q74" i="2" s="1"/>
  <c r="V74" i="8"/>
  <c r="R74" i="2" s="1"/>
  <c r="K75" i="8"/>
  <c r="G75" i="2" s="1"/>
  <c r="L75" i="8"/>
  <c r="H75" i="2" s="1"/>
  <c r="M75" i="8"/>
  <c r="I75" i="2" s="1"/>
  <c r="N75" i="8"/>
  <c r="J75" i="2" s="1"/>
  <c r="O75" i="8"/>
  <c r="K75" i="2" s="1"/>
  <c r="T75" i="8"/>
  <c r="P75" i="2" s="1"/>
  <c r="U75" i="8"/>
  <c r="Q75" i="2" s="1"/>
  <c r="V75" i="8"/>
  <c r="R75" i="2" s="1"/>
  <c r="K76" i="8"/>
  <c r="G76" i="2" s="1"/>
  <c r="L76" i="8"/>
  <c r="H76" i="2" s="1"/>
  <c r="M76" i="8"/>
  <c r="I76" i="2" s="1"/>
  <c r="N76" i="8"/>
  <c r="J76" i="2" s="1"/>
  <c r="O76" i="8"/>
  <c r="K76" i="2" s="1"/>
  <c r="T76" i="8"/>
  <c r="P76" i="2" s="1"/>
  <c r="U76" i="8"/>
  <c r="Q76" i="2" s="1"/>
  <c r="V76" i="8"/>
  <c r="R76" i="2" s="1"/>
  <c r="K77" i="8"/>
  <c r="G77" i="2" s="1"/>
  <c r="L77" i="8"/>
  <c r="H77" i="2" s="1"/>
  <c r="M77" i="8"/>
  <c r="I77" i="2" s="1"/>
  <c r="N77" i="8"/>
  <c r="J77" i="2" s="1"/>
  <c r="O77" i="8"/>
  <c r="K77" i="2" s="1"/>
  <c r="T77" i="8"/>
  <c r="P77" i="2" s="1"/>
  <c r="U77" i="8"/>
  <c r="Q77" i="2" s="1"/>
  <c r="V77" i="8"/>
  <c r="R77" i="2" s="1"/>
  <c r="K78" i="8"/>
  <c r="G78" i="2" s="1"/>
  <c r="L78" i="8"/>
  <c r="H78" i="2" s="1"/>
  <c r="M78" i="8"/>
  <c r="I78" i="2" s="1"/>
  <c r="N78" i="8"/>
  <c r="J78" i="2" s="1"/>
  <c r="O78" i="8"/>
  <c r="K78" i="2" s="1"/>
  <c r="T78" i="8"/>
  <c r="P78" i="2" s="1"/>
  <c r="U78" i="8"/>
  <c r="Q78" i="2" s="1"/>
  <c r="V78" i="8"/>
  <c r="R78" i="2" s="1"/>
  <c r="K79" i="8"/>
  <c r="G79" i="2" s="1"/>
  <c r="L79" i="8"/>
  <c r="H79" i="2" s="1"/>
  <c r="M79" i="8"/>
  <c r="I79" i="2" s="1"/>
  <c r="N79" i="8"/>
  <c r="J79" i="2" s="1"/>
  <c r="O79" i="8"/>
  <c r="K79" i="2" s="1"/>
  <c r="T79" i="8"/>
  <c r="P79" i="2" s="1"/>
  <c r="U79" i="8"/>
  <c r="Q79" i="2" s="1"/>
  <c r="V79" i="8"/>
  <c r="R79" i="2" s="1"/>
  <c r="K80" i="8"/>
  <c r="G80" i="2" s="1"/>
  <c r="L80" i="8"/>
  <c r="H80" i="2" s="1"/>
  <c r="M80" i="8"/>
  <c r="I80" i="2" s="1"/>
  <c r="N80" i="8"/>
  <c r="J80" i="2" s="1"/>
  <c r="O80" i="8"/>
  <c r="K80" i="2" s="1"/>
  <c r="T80" i="8"/>
  <c r="P80" i="2" s="1"/>
  <c r="U80" i="8"/>
  <c r="Q80" i="2" s="1"/>
  <c r="V80" i="8"/>
  <c r="R80" i="2" s="1"/>
  <c r="K81" i="8"/>
  <c r="G81" i="2" s="1"/>
  <c r="L81" i="8"/>
  <c r="H81" i="2" s="1"/>
  <c r="M81" i="8"/>
  <c r="I81" i="2" s="1"/>
  <c r="N81" i="8"/>
  <c r="J81" i="2" s="1"/>
  <c r="O81" i="8"/>
  <c r="K81" i="2" s="1"/>
  <c r="T81" i="8"/>
  <c r="P81" i="2" s="1"/>
  <c r="U81" i="8"/>
  <c r="Q81" i="2" s="1"/>
  <c r="V81" i="8"/>
  <c r="R81" i="2" s="1"/>
  <c r="K82" i="8"/>
  <c r="G82" i="2" s="1"/>
  <c r="L82" i="8"/>
  <c r="H82" i="2" s="1"/>
  <c r="M82" i="8"/>
  <c r="I82" i="2" s="1"/>
  <c r="N82" i="8"/>
  <c r="J82" i="2" s="1"/>
  <c r="O82" i="8"/>
  <c r="K82" i="2" s="1"/>
  <c r="T82" i="8"/>
  <c r="P82" i="2" s="1"/>
  <c r="U82" i="8"/>
  <c r="Q82" i="2" s="1"/>
  <c r="V82" i="8"/>
  <c r="R82" i="2" s="1"/>
  <c r="K83" i="8"/>
  <c r="G83" i="2" s="1"/>
  <c r="L83" i="8"/>
  <c r="H83" i="2" s="1"/>
  <c r="M83" i="8"/>
  <c r="I83" i="2" s="1"/>
  <c r="N83" i="8"/>
  <c r="J83" i="2" s="1"/>
  <c r="O83" i="8"/>
  <c r="K83" i="2" s="1"/>
  <c r="T83" i="8"/>
  <c r="P83" i="2" s="1"/>
  <c r="U83" i="8"/>
  <c r="Q83" i="2" s="1"/>
  <c r="V83" i="8"/>
  <c r="R83" i="2" s="1"/>
  <c r="K84" i="8"/>
  <c r="G84" i="2" s="1"/>
  <c r="L84" i="8"/>
  <c r="H84" i="2" s="1"/>
  <c r="M84" i="8"/>
  <c r="I84" i="2" s="1"/>
  <c r="N84" i="8"/>
  <c r="J84" i="2" s="1"/>
  <c r="O84" i="8"/>
  <c r="K84" i="2" s="1"/>
  <c r="T84" i="8"/>
  <c r="P84" i="2" s="1"/>
  <c r="U84" i="8"/>
  <c r="Q84" i="2" s="1"/>
  <c r="V84" i="8"/>
  <c r="R84" i="2" s="1"/>
  <c r="K85" i="8"/>
  <c r="G85" i="2" s="1"/>
  <c r="L85" i="8"/>
  <c r="H85" i="2" s="1"/>
  <c r="M85" i="8"/>
  <c r="I85" i="2" s="1"/>
  <c r="N85" i="8"/>
  <c r="J85" i="2" s="1"/>
  <c r="O85" i="8"/>
  <c r="K85" i="2" s="1"/>
  <c r="T85" i="8"/>
  <c r="P85" i="2" s="1"/>
  <c r="U85" i="8"/>
  <c r="Q85" i="2" s="1"/>
  <c r="V85" i="8"/>
  <c r="R85" i="2" s="1"/>
  <c r="K86" i="8"/>
  <c r="G86" i="2" s="1"/>
  <c r="L86" i="8"/>
  <c r="H86" i="2" s="1"/>
  <c r="M86" i="8"/>
  <c r="I86" i="2" s="1"/>
  <c r="N86" i="8"/>
  <c r="J86" i="2" s="1"/>
  <c r="O86" i="8"/>
  <c r="K86" i="2" s="1"/>
  <c r="T86" i="8"/>
  <c r="P86" i="2" s="1"/>
  <c r="U86" i="8"/>
  <c r="Q86" i="2" s="1"/>
  <c r="V86" i="8"/>
  <c r="R86" i="2" s="1"/>
  <c r="K87" i="8"/>
  <c r="G87" i="2" s="1"/>
  <c r="L87" i="8"/>
  <c r="H87" i="2" s="1"/>
  <c r="M87" i="8"/>
  <c r="I87" i="2" s="1"/>
  <c r="N87" i="8"/>
  <c r="J87" i="2" s="1"/>
  <c r="O87" i="8"/>
  <c r="K87" i="2" s="1"/>
  <c r="T87" i="8"/>
  <c r="P87" i="2" s="1"/>
  <c r="U87" i="8"/>
  <c r="Q87" i="2" s="1"/>
  <c r="V87" i="8"/>
  <c r="R87" i="2" s="1"/>
  <c r="K88" i="8"/>
  <c r="G88" i="2" s="1"/>
  <c r="L88" i="8"/>
  <c r="H88" i="2" s="1"/>
  <c r="M88" i="8"/>
  <c r="I88" i="2" s="1"/>
  <c r="N88" i="8"/>
  <c r="J88" i="2" s="1"/>
  <c r="O88" i="8"/>
  <c r="K88" i="2" s="1"/>
  <c r="T88" i="8"/>
  <c r="P88" i="2" s="1"/>
  <c r="U88" i="8"/>
  <c r="Q88" i="2" s="1"/>
  <c r="V88" i="8"/>
  <c r="R88" i="2" s="1"/>
  <c r="K89" i="8"/>
  <c r="G89" i="2" s="1"/>
  <c r="L89" i="8"/>
  <c r="H89" i="2" s="1"/>
  <c r="M89" i="8"/>
  <c r="I89" i="2" s="1"/>
  <c r="N89" i="8"/>
  <c r="J89" i="2" s="1"/>
  <c r="O89" i="8"/>
  <c r="K89" i="2" s="1"/>
  <c r="T89" i="8"/>
  <c r="P89" i="2" s="1"/>
  <c r="U89" i="8"/>
  <c r="Q89" i="2" s="1"/>
  <c r="V89" i="8"/>
  <c r="R89" i="2" s="1"/>
  <c r="K90" i="8"/>
  <c r="G90" i="2" s="1"/>
  <c r="L90" i="8"/>
  <c r="H90" i="2" s="1"/>
  <c r="M90" i="8"/>
  <c r="I90" i="2" s="1"/>
  <c r="N90" i="8"/>
  <c r="J90" i="2" s="1"/>
  <c r="O90" i="8"/>
  <c r="K90" i="2" s="1"/>
  <c r="T90" i="8"/>
  <c r="P90" i="2" s="1"/>
  <c r="U90" i="8"/>
  <c r="Q90" i="2" s="1"/>
  <c r="V90" i="8"/>
  <c r="R90" i="2" s="1"/>
  <c r="K91" i="8"/>
  <c r="G91" i="2" s="1"/>
  <c r="L91" i="8"/>
  <c r="H91" i="2" s="1"/>
  <c r="M91" i="8"/>
  <c r="I91" i="2" s="1"/>
  <c r="N91" i="8"/>
  <c r="J91" i="2" s="1"/>
  <c r="O91" i="8"/>
  <c r="K91" i="2" s="1"/>
  <c r="T91" i="8"/>
  <c r="P91" i="2" s="1"/>
  <c r="U91" i="8"/>
  <c r="Q91" i="2" s="1"/>
  <c r="V91" i="8"/>
  <c r="R91" i="2" s="1"/>
  <c r="K92" i="8"/>
  <c r="G92" i="2" s="1"/>
  <c r="L92" i="8"/>
  <c r="H92" i="2" s="1"/>
  <c r="M92" i="8"/>
  <c r="I92" i="2" s="1"/>
  <c r="N92" i="8"/>
  <c r="J92" i="2" s="1"/>
  <c r="O92" i="8"/>
  <c r="K92" i="2" s="1"/>
  <c r="T92" i="8"/>
  <c r="P92" i="2" s="1"/>
  <c r="U92" i="8"/>
  <c r="Q92" i="2" s="1"/>
  <c r="V92" i="8"/>
  <c r="R92" i="2" s="1"/>
  <c r="K93" i="8"/>
  <c r="G93" i="2" s="1"/>
  <c r="L93" i="8"/>
  <c r="H93" i="2" s="1"/>
  <c r="M93" i="8"/>
  <c r="I93" i="2" s="1"/>
  <c r="N93" i="8"/>
  <c r="J93" i="2" s="1"/>
  <c r="O93" i="8"/>
  <c r="K93" i="2" s="1"/>
  <c r="T93" i="8"/>
  <c r="P93" i="2" s="1"/>
  <c r="U93" i="8"/>
  <c r="Q93" i="2" s="1"/>
  <c r="V93" i="8"/>
  <c r="R93" i="2" s="1"/>
  <c r="L73" i="8"/>
  <c r="H73" i="2" s="1"/>
  <c r="M73" i="8"/>
  <c r="I73" i="2" s="1"/>
  <c r="N73" i="8"/>
  <c r="J73" i="2" s="1"/>
  <c r="O73" i="8"/>
  <c r="K73" i="2" s="1"/>
  <c r="P73" i="8"/>
  <c r="L73" i="2" s="1"/>
  <c r="Q73" i="8"/>
  <c r="M73" i="2" s="1"/>
  <c r="R73" i="8"/>
  <c r="N73" i="2" s="1"/>
  <c r="S73" i="8"/>
  <c r="O73" i="2" s="1"/>
  <c r="T73" i="8"/>
  <c r="P73" i="2" s="1"/>
  <c r="U73" i="8"/>
  <c r="Q73" i="2" s="1"/>
  <c r="V73" i="8"/>
  <c r="R73" i="2" s="1"/>
  <c r="K73" i="8"/>
  <c r="G73" i="2" s="1"/>
  <c r="C96" i="8"/>
  <c r="C96" i="2" s="1"/>
  <c r="C97" i="8"/>
  <c r="C97" i="2" s="1"/>
  <c r="C98" i="8"/>
  <c r="C98" i="2" s="1"/>
  <c r="C99" i="8"/>
  <c r="C99" i="2" s="1"/>
  <c r="C100" i="8"/>
  <c r="C100" i="2" s="1"/>
  <c r="C101" i="8"/>
  <c r="C101" i="2" s="1"/>
  <c r="C102" i="8"/>
  <c r="C102" i="2" s="1"/>
  <c r="C95" i="8"/>
  <c r="C95" i="2" s="1"/>
  <c r="C74" i="8"/>
  <c r="C74" i="2" s="1"/>
  <c r="C75" i="8"/>
  <c r="C75" i="2" s="1"/>
  <c r="C76" i="8"/>
  <c r="C76" i="2" s="1"/>
  <c r="C77" i="8"/>
  <c r="C77" i="2" s="1"/>
  <c r="C78" i="8"/>
  <c r="C78" i="2" s="1"/>
  <c r="C79" i="8"/>
  <c r="C79" i="2" s="1"/>
  <c r="C80" i="8"/>
  <c r="C80" i="2" s="1"/>
  <c r="C81" i="8"/>
  <c r="C81" i="2" s="1"/>
  <c r="C82" i="8"/>
  <c r="C82" i="2" s="1"/>
  <c r="C83" i="8"/>
  <c r="C83" i="2" s="1"/>
  <c r="C84" i="8"/>
  <c r="C84" i="2" s="1"/>
  <c r="C85" i="8"/>
  <c r="C85" i="2" s="1"/>
  <c r="C86" i="8"/>
  <c r="C86" i="2" s="1"/>
  <c r="C87" i="8"/>
  <c r="C87" i="2" s="1"/>
  <c r="C88" i="8"/>
  <c r="C88" i="2" s="1"/>
  <c r="C89" i="8"/>
  <c r="C89" i="2" s="1"/>
  <c r="C90" i="8"/>
  <c r="C90" i="2" s="1"/>
  <c r="C91" i="8"/>
  <c r="C91" i="2" s="1"/>
  <c r="C92" i="8"/>
  <c r="C92" i="2" s="1"/>
  <c r="C93" i="8"/>
  <c r="C93" i="2" s="1"/>
  <c r="C94" i="8"/>
  <c r="C94" i="2" s="1"/>
  <c r="A87" i="8"/>
  <c r="A87" i="2" s="1"/>
  <c r="A88" i="8"/>
  <c r="A88" i="2" s="1"/>
  <c r="A89" i="8"/>
  <c r="A89" i="2" s="1"/>
  <c r="A90" i="8"/>
  <c r="A90" i="2" s="1"/>
  <c r="A91" i="8"/>
  <c r="A91" i="2" s="1"/>
  <c r="A92" i="8"/>
  <c r="A92" i="2" s="1"/>
  <c r="A93" i="8"/>
  <c r="A93" i="2" s="1"/>
  <c r="A94" i="8"/>
  <c r="A94" i="2" s="1"/>
  <c r="A95" i="8"/>
  <c r="A95" i="2" s="1"/>
  <c r="A96" i="8"/>
  <c r="A96" i="2" s="1"/>
  <c r="A97" i="8"/>
  <c r="A97" i="2" s="1"/>
  <c r="A98" i="8"/>
  <c r="A98" i="2" s="1"/>
  <c r="A99" i="8"/>
  <c r="A99" i="2" s="1"/>
  <c r="A100" i="8"/>
  <c r="A100" i="2" s="1"/>
  <c r="A101" i="8"/>
  <c r="A101" i="2" s="1"/>
  <c r="A102" i="8"/>
  <c r="A102" i="2" s="1"/>
  <c r="D99" i="8"/>
  <c r="BA99" i="2" s="1"/>
  <c r="E99" i="8"/>
  <c r="F99" i="2" s="1"/>
  <c r="D100" i="8"/>
  <c r="BA100" i="2" s="1"/>
  <c r="E100" i="8"/>
  <c r="F100" i="2" s="1"/>
  <c r="D101" i="8"/>
  <c r="BA101" i="2" s="1"/>
  <c r="E101" i="8"/>
  <c r="F101" i="2" s="1"/>
  <c r="D102" i="8"/>
  <c r="BA102" i="2" s="1"/>
  <c r="E102" i="8"/>
  <c r="F102" i="2" s="1"/>
  <c r="D74" i="8"/>
  <c r="BA74" i="2" s="1"/>
  <c r="E74" i="8"/>
  <c r="F74" i="2" s="1"/>
  <c r="D75" i="8"/>
  <c r="BA75" i="2" s="1"/>
  <c r="E75" i="8"/>
  <c r="F75" i="2" s="1"/>
  <c r="D76" i="8"/>
  <c r="BA76" i="2" s="1"/>
  <c r="E76" i="8"/>
  <c r="F76" i="2" s="1"/>
  <c r="D77" i="8"/>
  <c r="BA77" i="2" s="1"/>
  <c r="E77" i="8"/>
  <c r="F77" i="2" s="1"/>
  <c r="D78" i="8"/>
  <c r="BA78" i="2" s="1"/>
  <c r="E78" i="8"/>
  <c r="F78" i="2" s="1"/>
  <c r="D79" i="8"/>
  <c r="BA79" i="2" s="1"/>
  <c r="E79" i="8"/>
  <c r="F79" i="2" s="1"/>
  <c r="D80" i="8"/>
  <c r="BA80" i="2" s="1"/>
  <c r="E80" i="8"/>
  <c r="F80" i="2" s="1"/>
  <c r="D81" i="8"/>
  <c r="BA81" i="2" s="1"/>
  <c r="E81" i="8"/>
  <c r="F81" i="2" s="1"/>
  <c r="D82" i="8"/>
  <c r="BA82" i="2" s="1"/>
  <c r="E82" i="8"/>
  <c r="F82" i="2" s="1"/>
  <c r="D83" i="8"/>
  <c r="BA83" i="2" s="1"/>
  <c r="E83" i="8"/>
  <c r="F83" i="2" s="1"/>
  <c r="D84" i="8"/>
  <c r="BA84" i="2" s="1"/>
  <c r="E84" i="8"/>
  <c r="F84" i="2" s="1"/>
  <c r="D85" i="8"/>
  <c r="BA85" i="2" s="1"/>
  <c r="E85" i="8"/>
  <c r="F85" i="2" s="1"/>
  <c r="D86" i="8"/>
  <c r="BA86" i="2" s="1"/>
  <c r="E86" i="8"/>
  <c r="F86" i="2" s="1"/>
  <c r="D87" i="8"/>
  <c r="BA87" i="2" s="1"/>
  <c r="E87" i="8"/>
  <c r="F87" i="2" s="1"/>
  <c r="D88" i="8"/>
  <c r="BA88" i="2" s="1"/>
  <c r="E88" i="8"/>
  <c r="F88" i="2" s="1"/>
  <c r="D89" i="8"/>
  <c r="BA89" i="2" s="1"/>
  <c r="E89" i="8"/>
  <c r="F89" i="2" s="1"/>
  <c r="D90" i="8"/>
  <c r="BA90" i="2" s="1"/>
  <c r="E90" i="8"/>
  <c r="F90" i="2" s="1"/>
  <c r="D91" i="8"/>
  <c r="BA91" i="2" s="1"/>
  <c r="E91" i="8"/>
  <c r="F91" i="2" s="1"/>
  <c r="D92" i="8"/>
  <c r="BA92" i="2" s="1"/>
  <c r="E92" i="8"/>
  <c r="F92" i="2" s="1"/>
  <c r="D93" i="8"/>
  <c r="BA93" i="2" s="1"/>
  <c r="E93" i="8"/>
  <c r="F93" i="2" s="1"/>
  <c r="D94" i="8"/>
  <c r="BA94" i="2" s="1"/>
  <c r="E94" i="8"/>
  <c r="F94" i="2" s="1"/>
  <c r="D95" i="8"/>
  <c r="BA95" i="2" s="1"/>
  <c r="E95" i="8"/>
  <c r="F95" i="2" s="1"/>
  <c r="D96" i="8"/>
  <c r="BA96" i="2" s="1"/>
  <c r="E96" i="8"/>
  <c r="F96" i="2" s="1"/>
  <c r="D97" i="8"/>
  <c r="BA97" i="2" s="1"/>
  <c r="E97" i="8"/>
  <c r="F97" i="2" s="1"/>
  <c r="D98" i="8"/>
  <c r="BA98" i="2" s="1"/>
  <c r="E98" i="8"/>
  <c r="F98" i="2" s="1"/>
  <c r="E73" i="8"/>
  <c r="F73" i="2" s="1"/>
  <c r="D73" i="8"/>
  <c r="BA73" i="2" s="1"/>
  <c r="C73" i="8"/>
  <c r="C73" i="2" s="1"/>
  <c r="F49" i="8"/>
  <c r="BB49" i="2" s="1"/>
  <c r="H49" i="8"/>
  <c r="BD49" i="2" s="1"/>
  <c r="H50" i="8"/>
  <c r="BD50" i="2" s="1"/>
  <c r="H51" i="8"/>
  <c r="BD51" i="2" s="1"/>
  <c r="H52" i="8"/>
  <c r="BD52" i="2" s="1"/>
  <c r="H53" i="8"/>
  <c r="BD53" i="2" s="1"/>
  <c r="H54" i="8"/>
  <c r="BD54" i="2" s="1"/>
  <c r="H55" i="8"/>
  <c r="BD55" i="2" s="1"/>
  <c r="H56" i="8"/>
  <c r="BD56" i="2" s="1"/>
  <c r="H57" i="8"/>
  <c r="BD57" i="2" s="1"/>
  <c r="H58" i="8"/>
  <c r="BD58" i="2" s="1"/>
  <c r="H59" i="8"/>
  <c r="BD59" i="2" s="1"/>
  <c r="H60" i="8"/>
  <c r="BD60" i="2" s="1"/>
  <c r="H61" i="8"/>
  <c r="BD61" i="2" s="1"/>
  <c r="H62" i="8"/>
  <c r="BD62" i="2" s="1"/>
  <c r="H63" i="8"/>
  <c r="BD63" i="2" s="1"/>
  <c r="H64" i="8"/>
  <c r="BD64" i="2" s="1"/>
  <c r="J64" i="8"/>
  <c r="BF64" i="2" s="1"/>
  <c r="H65" i="8"/>
  <c r="BD65" i="2" s="1"/>
  <c r="J65" i="8"/>
  <c r="BF65" i="2" s="1"/>
  <c r="H66" i="8"/>
  <c r="BD66" i="2" s="1"/>
  <c r="J66" i="8"/>
  <c r="BF66" i="2" s="1"/>
  <c r="H67" i="8"/>
  <c r="BD67" i="2" s="1"/>
  <c r="H68" i="8"/>
  <c r="BD68" i="2" s="1"/>
  <c r="H69" i="8"/>
  <c r="BD69" i="2" s="1"/>
  <c r="H70" i="8"/>
  <c r="BD70" i="2" s="1"/>
  <c r="H71" i="8"/>
  <c r="BD71" i="2" s="1"/>
  <c r="J48" i="8"/>
  <c r="BF48" i="2" s="1"/>
  <c r="H48" i="8"/>
  <c r="BD48" i="2" s="1"/>
  <c r="F48" i="8"/>
  <c r="BB48" i="2" s="1"/>
  <c r="A86" i="8"/>
  <c r="A86" i="2" s="1"/>
  <c r="A85" i="8"/>
  <c r="A85" i="2" s="1"/>
  <c r="A84" i="8"/>
  <c r="A84" i="2" s="1"/>
  <c r="A83" i="8"/>
  <c r="A83" i="2" s="1"/>
  <c r="A82" i="8"/>
  <c r="A82" i="2" s="1"/>
  <c r="A81" i="8"/>
  <c r="A81" i="2" s="1"/>
  <c r="A80" i="8"/>
  <c r="A80" i="2" s="1"/>
  <c r="A79" i="8"/>
  <c r="A79" i="2" s="1"/>
  <c r="A78" i="8"/>
  <c r="A78" i="2" s="1"/>
  <c r="A77" i="8"/>
  <c r="A77" i="2" s="1"/>
  <c r="A76" i="8"/>
  <c r="A76" i="2" s="1"/>
  <c r="A75" i="8"/>
  <c r="A75" i="2" s="1"/>
  <c r="A74" i="8"/>
  <c r="A74" i="2" s="1"/>
  <c r="A73" i="8"/>
  <c r="A73" i="2" s="1"/>
  <c r="A72" i="8"/>
  <c r="A72" i="2" s="1"/>
  <c r="A71" i="8"/>
  <c r="A71" i="2" s="1"/>
  <c r="A70" i="8"/>
  <c r="A70" i="2" s="1"/>
  <c r="C57" i="8"/>
  <c r="C57" i="2" s="1"/>
  <c r="C58" i="8"/>
  <c r="C58" i="2" s="1"/>
  <c r="C59" i="8"/>
  <c r="C59" i="2" s="1"/>
  <c r="C60" i="8"/>
  <c r="C60" i="2" s="1"/>
  <c r="C61" i="8"/>
  <c r="C61" i="2" s="1"/>
  <c r="C62" i="8"/>
  <c r="C62" i="2" s="1"/>
  <c r="C63" i="8"/>
  <c r="C63" i="2" s="1"/>
  <c r="C64" i="8"/>
  <c r="C64" i="2" s="1"/>
  <c r="C65" i="8"/>
  <c r="C65" i="2" s="1"/>
  <c r="C66" i="8"/>
  <c r="C66" i="2" s="1"/>
  <c r="C67" i="8"/>
  <c r="C67" i="2" s="1"/>
  <c r="C68" i="8"/>
  <c r="C68" i="2" s="1"/>
  <c r="C69" i="8"/>
  <c r="C69" i="2" s="1"/>
  <c r="C70" i="8"/>
  <c r="C70" i="2" s="1"/>
  <c r="C71" i="8"/>
  <c r="C71" i="2" s="1"/>
  <c r="C72" i="8"/>
  <c r="C72" i="2" s="1"/>
  <c r="E72" i="8"/>
  <c r="F72" i="2" s="1"/>
  <c r="E71" i="8"/>
  <c r="F71" i="2" s="1"/>
  <c r="E70" i="8"/>
  <c r="F70" i="2" s="1"/>
  <c r="E69" i="8"/>
  <c r="F69" i="2" s="1"/>
  <c r="E68" i="8"/>
  <c r="F68" i="2" s="1"/>
  <c r="E67" i="8"/>
  <c r="F67" i="2" s="1"/>
  <c r="E66" i="8"/>
  <c r="F66" i="2" s="1"/>
  <c r="E65" i="8"/>
  <c r="F65" i="2" s="1"/>
  <c r="E64" i="8"/>
  <c r="F64" i="2" s="1"/>
  <c r="E63" i="8"/>
  <c r="F63" i="2" s="1"/>
  <c r="E62" i="8"/>
  <c r="F62" i="2" s="1"/>
  <c r="E61" i="8"/>
  <c r="F61" i="2" s="1"/>
  <c r="E60" i="8"/>
  <c r="F60" i="2" s="1"/>
  <c r="E59" i="8"/>
  <c r="F59" i="2" s="1"/>
  <c r="E58" i="8"/>
  <c r="F58" i="2" s="1"/>
  <c r="E57" i="8"/>
  <c r="F57" i="2" s="1"/>
  <c r="E56" i="8"/>
  <c r="F56" i="2" s="1"/>
  <c r="E55" i="8"/>
  <c r="F55" i="2" s="1"/>
  <c r="E54" i="8"/>
  <c r="F54" i="2" s="1"/>
  <c r="E53" i="8"/>
  <c r="F53" i="2" s="1"/>
  <c r="E52" i="8"/>
  <c r="F52" i="2" s="1"/>
  <c r="E51" i="8"/>
  <c r="F51" i="2" s="1"/>
  <c r="E50" i="8"/>
  <c r="F50" i="2" s="1"/>
  <c r="E49" i="8"/>
  <c r="F49" i="2" s="1"/>
  <c r="E48" i="8"/>
  <c r="F48" i="2" s="1"/>
  <c r="D63" i="8"/>
  <c r="BA63" i="2" s="1"/>
  <c r="D64" i="8"/>
  <c r="BA64" i="2" s="1"/>
  <c r="D65" i="8"/>
  <c r="BA65" i="2" s="1"/>
  <c r="D66" i="8"/>
  <c r="BA66" i="2" s="1"/>
  <c r="D67" i="8"/>
  <c r="BA67" i="2" s="1"/>
  <c r="D68" i="8"/>
  <c r="BA68" i="2" s="1"/>
  <c r="D69" i="8"/>
  <c r="BA69" i="2" s="1"/>
  <c r="D70" i="8"/>
  <c r="BA70" i="2" s="1"/>
  <c r="D71" i="8"/>
  <c r="BA71" i="2" s="1"/>
  <c r="D72" i="8"/>
  <c r="BA72" i="2" s="1"/>
  <c r="D49" i="8"/>
  <c r="BA49" i="2" s="1"/>
  <c r="D50" i="8"/>
  <c r="BA50" i="2" s="1"/>
  <c r="D51" i="8"/>
  <c r="BA51" i="2" s="1"/>
  <c r="D52" i="8"/>
  <c r="BA52" i="2" s="1"/>
  <c r="D53" i="8"/>
  <c r="BA53" i="2" s="1"/>
  <c r="D54" i="8"/>
  <c r="BA54" i="2" s="1"/>
  <c r="D55" i="8"/>
  <c r="BA55" i="2" s="1"/>
  <c r="D56" i="8"/>
  <c r="BA56" i="2" s="1"/>
  <c r="D57" i="8"/>
  <c r="BA57" i="2" s="1"/>
  <c r="D58" i="8"/>
  <c r="BA58" i="2" s="1"/>
  <c r="D59" i="8"/>
  <c r="BA59" i="2" s="1"/>
  <c r="D60" i="8"/>
  <c r="BA60" i="2" s="1"/>
  <c r="D61" i="8"/>
  <c r="BA61" i="2" s="1"/>
  <c r="D62" i="8"/>
  <c r="BA62" i="2" s="1"/>
  <c r="E42" i="8"/>
  <c r="F42" i="2" s="1"/>
  <c r="E43" i="8"/>
  <c r="F43" i="2" s="1"/>
  <c r="E44" i="8"/>
  <c r="F44" i="2" s="1"/>
  <c r="E45" i="8"/>
  <c r="F45" i="2" s="1"/>
  <c r="E46" i="8"/>
  <c r="F46" i="2" s="1"/>
  <c r="E47" i="8"/>
  <c r="F47" i="2" s="1"/>
  <c r="D48" i="8"/>
  <c r="BA48" i="2" s="1"/>
  <c r="A48" i="8"/>
  <c r="A48" i="2" s="1"/>
  <c r="A49" i="8"/>
  <c r="A49" i="2" s="1"/>
  <c r="A50" i="8"/>
  <c r="A50" i="2" s="1"/>
  <c r="A51" i="8"/>
  <c r="A51" i="2" s="1"/>
  <c r="A52" i="8"/>
  <c r="A52" i="2" s="1"/>
  <c r="A53" i="8"/>
  <c r="A53" i="2" s="1"/>
  <c r="A54" i="8"/>
  <c r="A54" i="2" s="1"/>
  <c r="A55" i="8"/>
  <c r="A55" i="2" s="1"/>
  <c r="A56" i="8"/>
  <c r="A56" i="2" s="1"/>
  <c r="A57" i="8"/>
  <c r="A57" i="2" s="1"/>
  <c r="A58" i="8"/>
  <c r="A58" i="2" s="1"/>
  <c r="A59" i="8"/>
  <c r="A59" i="2" s="1"/>
  <c r="A60" i="8"/>
  <c r="A60" i="2" s="1"/>
  <c r="A61" i="8"/>
  <c r="A61" i="2" s="1"/>
  <c r="A62" i="8"/>
  <c r="A62" i="2" s="1"/>
  <c r="A63" i="8"/>
  <c r="A63" i="2" s="1"/>
  <c r="A64" i="8"/>
  <c r="A64" i="2" s="1"/>
  <c r="A65" i="8"/>
  <c r="A65" i="2" s="1"/>
  <c r="A66" i="8"/>
  <c r="A66" i="2" s="1"/>
  <c r="A67" i="8"/>
  <c r="A67" i="2" s="1"/>
  <c r="A68" i="8"/>
  <c r="A68" i="2" s="1"/>
  <c r="A69" i="8"/>
  <c r="A69" i="2" s="1"/>
  <c r="C49" i="8"/>
  <c r="C49" i="2" s="1"/>
  <c r="C50" i="8"/>
  <c r="C50" i="2" s="1"/>
  <c r="C51" i="8"/>
  <c r="C51" i="2" s="1"/>
  <c r="C52" i="8"/>
  <c r="C52" i="2" s="1"/>
  <c r="C53" i="8"/>
  <c r="C53" i="2" s="1"/>
  <c r="C54" i="8"/>
  <c r="C54" i="2" s="1"/>
  <c r="C55" i="8"/>
  <c r="C55" i="2" s="1"/>
  <c r="C56" i="8"/>
  <c r="C56" i="2" s="1"/>
  <c r="C48" i="8"/>
  <c r="C48" i="2" s="1"/>
  <c r="A42" i="8"/>
  <c r="A42" i="2" s="1"/>
  <c r="A43" i="8"/>
  <c r="A43" i="2" s="1"/>
  <c r="A44" i="8"/>
  <c r="A44" i="2" s="1"/>
  <c r="A45" i="8"/>
  <c r="A45" i="2" s="1"/>
  <c r="A46" i="8"/>
  <c r="A46" i="2" s="1"/>
  <c r="A47" i="8"/>
  <c r="A47" i="2" s="1"/>
  <c r="D43" i="8"/>
  <c r="BA43" i="2" s="1"/>
  <c r="D44" i="8"/>
  <c r="BA44" i="2" s="1"/>
  <c r="D45" i="8"/>
  <c r="BA45" i="2" s="1"/>
  <c r="D46" i="8"/>
  <c r="BA46" i="2" s="1"/>
  <c r="D47" i="8"/>
  <c r="BA47" i="2" s="1"/>
  <c r="D42" i="8"/>
  <c r="BA42" i="2" s="1"/>
  <c r="C43" i="8"/>
  <c r="C43" i="2" s="1"/>
  <c r="C44" i="8"/>
  <c r="C44" i="2" s="1"/>
  <c r="C45" i="8"/>
  <c r="C45" i="2" s="1"/>
  <c r="C46" i="8"/>
  <c r="C46" i="2" s="1"/>
  <c r="C47" i="8"/>
  <c r="C47" i="2" s="1"/>
  <c r="C42" i="8"/>
  <c r="C42" i="2" s="1"/>
  <c r="A41" i="8"/>
  <c r="A41" i="2" s="1"/>
  <c r="C41" i="8"/>
  <c r="C41" i="2" s="1"/>
  <c r="D41" i="8"/>
  <c r="BA41" i="2" s="1"/>
  <c r="E41" i="8"/>
  <c r="F41" i="2" s="1"/>
  <c r="K26" i="8"/>
  <c r="G26" i="2" s="1"/>
  <c r="L26" i="8"/>
  <c r="H26" i="2" s="1"/>
  <c r="M26" i="8"/>
  <c r="I26" i="2" s="1"/>
  <c r="N26" i="8"/>
  <c r="J26" i="2" s="1"/>
  <c r="O26" i="8"/>
  <c r="K26" i="2" s="1"/>
  <c r="P26" i="8"/>
  <c r="L26" i="2" s="1"/>
  <c r="Q26" i="8"/>
  <c r="M26" i="2" s="1"/>
  <c r="R26" i="8"/>
  <c r="N26" i="2" s="1"/>
  <c r="S26" i="8"/>
  <c r="O26" i="2" s="1"/>
  <c r="T26" i="8"/>
  <c r="P26" i="2" s="1"/>
  <c r="U26" i="8"/>
  <c r="Q26" i="2" s="1"/>
  <c r="V26" i="8"/>
  <c r="R26" i="2" s="1"/>
  <c r="K27" i="8"/>
  <c r="G27" i="2" s="1"/>
  <c r="L27" i="8"/>
  <c r="H27" i="2" s="1"/>
  <c r="M27" i="8"/>
  <c r="I27" i="2" s="1"/>
  <c r="N27" i="8"/>
  <c r="J27" i="2" s="1"/>
  <c r="O27" i="8"/>
  <c r="K27" i="2" s="1"/>
  <c r="P27" i="8"/>
  <c r="L27" i="2" s="1"/>
  <c r="Q27" i="8"/>
  <c r="M27" i="2" s="1"/>
  <c r="R27" i="8"/>
  <c r="N27" i="2" s="1"/>
  <c r="S27" i="8"/>
  <c r="O27" i="2" s="1"/>
  <c r="T27" i="8"/>
  <c r="P27" i="2" s="1"/>
  <c r="U27" i="8"/>
  <c r="Q27" i="2" s="1"/>
  <c r="V27" i="8"/>
  <c r="R27" i="2" s="1"/>
  <c r="K28" i="8"/>
  <c r="G28" i="2" s="1"/>
  <c r="L28" i="8"/>
  <c r="H28" i="2" s="1"/>
  <c r="M28" i="8"/>
  <c r="I28" i="2" s="1"/>
  <c r="N28" i="8"/>
  <c r="J28" i="2" s="1"/>
  <c r="O28" i="8"/>
  <c r="K28" i="2" s="1"/>
  <c r="P28" i="8"/>
  <c r="L28" i="2" s="1"/>
  <c r="Q28" i="8"/>
  <c r="M28" i="2" s="1"/>
  <c r="R28" i="8"/>
  <c r="N28" i="2" s="1"/>
  <c r="S28" i="8"/>
  <c r="O28" i="2" s="1"/>
  <c r="T28" i="8"/>
  <c r="P28" i="2" s="1"/>
  <c r="U28" i="8"/>
  <c r="Q28" i="2" s="1"/>
  <c r="V28" i="8"/>
  <c r="R28" i="2" s="1"/>
  <c r="K29" i="8"/>
  <c r="G29" i="2" s="1"/>
  <c r="L29" i="8"/>
  <c r="H29" i="2" s="1"/>
  <c r="M29" i="8"/>
  <c r="I29" i="2" s="1"/>
  <c r="N29" i="8"/>
  <c r="J29" i="2" s="1"/>
  <c r="O29" i="8"/>
  <c r="K29" i="2" s="1"/>
  <c r="P29" i="8"/>
  <c r="L29" i="2" s="1"/>
  <c r="Q29" i="8"/>
  <c r="M29" i="2" s="1"/>
  <c r="R29" i="8"/>
  <c r="N29" i="2" s="1"/>
  <c r="S29" i="8"/>
  <c r="O29" i="2" s="1"/>
  <c r="T29" i="8"/>
  <c r="P29" i="2" s="1"/>
  <c r="U29" i="8"/>
  <c r="Q29" i="2" s="1"/>
  <c r="V29" i="8"/>
  <c r="R29" i="2" s="1"/>
  <c r="K30" i="8"/>
  <c r="G30" i="2" s="1"/>
  <c r="L30" i="8"/>
  <c r="H30" i="2" s="1"/>
  <c r="M30" i="8"/>
  <c r="I30" i="2" s="1"/>
  <c r="N30" i="8"/>
  <c r="J30" i="2" s="1"/>
  <c r="O30" i="8"/>
  <c r="K30" i="2" s="1"/>
  <c r="P30" i="8"/>
  <c r="L30" i="2" s="1"/>
  <c r="Q30" i="8"/>
  <c r="M30" i="2" s="1"/>
  <c r="R30" i="8"/>
  <c r="N30" i="2" s="1"/>
  <c r="S30" i="8"/>
  <c r="O30" i="2" s="1"/>
  <c r="T30" i="8"/>
  <c r="P30" i="2" s="1"/>
  <c r="U30" i="8"/>
  <c r="Q30" i="2" s="1"/>
  <c r="V30" i="8"/>
  <c r="R30" i="2" s="1"/>
  <c r="K31" i="8"/>
  <c r="G31" i="2" s="1"/>
  <c r="L31" i="8"/>
  <c r="H31" i="2" s="1"/>
  <c r="M31" i="8"/>
  <c r="I31" i="2" s="1"/>
  <c r="N31" i="8"/>
  <c r="J31" i="2" s="1"/>
  <c r="O31" i="8"/>
  <c r="K31" i="2" s="1"/>
  <c r="P31" i="8"/>
  <c r="L31" i="2" s="1"/>
  <c r="Q31" i="8"/>
  <c r="M31" i="2" s="1"/>
  <c r="R31" i="8"/>
  <c r="N31" i="2" s="1"/>
  <c r="S31" i="8"/>
  <c r="O31" i="2" s="1"/>
  <c r="T31" i="8"/>
  <c r="P31" i="2" s="1"/>
  <c r="U31" i="8"/>
  <c r="Q31" i="2" s="1"/>
  <c r="V31" i="8"/>
  <c r="R31" i="2" s="1"/>
  <c r="K32" i="8"/>
  <c r="G32" i="2" s="1"/>
  <c r="L32" i="8"/>
  <c r="H32" i="2" s="1"/>
  <c r="M32" i="8"/>
  <c r="I32" i="2" s="1"/>
  <c r="N32" i="8"/>
  <c r="J32" i="2" s="1"/>
  <c r="O32" i="8"/>
  <c r="K32" i="2" s="1"/>
  <c r="P32" i="8"/>
  <c r="L32" i="2" s="1"/>
  <c r="Q32" i="8"/>
  <c r="M32" i="2" s="1"/>
  <c r="R32" i="8"/>
  <c r="N32" i="2" s="1"/>
  <c r="S32" i="8"/>
  <c r="O32" i="2" s="1"/>
  <c r="T32" i="8"/>
  <c r="P32" i="2" s="1"/>
  <c r="U32" i="8"/>
  <c r="Q32" i="2" s="1"/>
  <c r="V32" i="8"/>
  <c r="R32" i="2" s="1"/>
  <c r="K33" i="8"/>
  <c r="G33" i="2" s="1"/>
  <c r="L33" i="8"/>
  <c r="H33" i="2" s="1"/>
  <c r="M33" i="8"/>
  <c r="I33" i="2" s="1"/>
  <c r="N33" i="8"/>
  <c r="J33" i="2" s="1"/>
  <c r="O33" i="8"/>
  <c r="K33" i="2" s="1"/>
  <c r="P33" i="8"/>
  <c r="L33" i="2" s="1"/>
  <c r="Q33" i="8"/>
  <c r="M33" i="2" s="1"/>
  <c r="R33" i="8"/>
  <c r="N33" i="2" s="1"/>
  <c r="S33" i="8"/>
  <c r="O33" i="2" s="1"/>
  <c r="T33" i="8"/>
  <c r="P33" i="2" s="1"/>
  <c r="U33" i="8"/>
  <c r="Q33" i="2" s="1"/>
  <c r="V33" i="8"/>
  <c r="R33" i="2" s="1"/>
  <c r="K34" i="8"/>
  <c r="G34" i="2" s="1"/>
  <c r="L34" i="8"/>
  <c r="H34" i="2" s="1"/>
  <c r="M34" i="8"/>
  <c r="I34" i="2" s="1"/>
  <c r="N34" i="8"/>
  <c r="J34" i="2" s="1"/>
  <c r="O34" i="8"/>
  <c r="K34" i="2" s="1"/>
  <c r="P34" i="8"/>
  <c r="L34" i="2" s="1"/>
  <c r="Q34" i="8"/>
  <c r="M34" i="2" s="1"/>
  <c r="R34" i="8"/>
  <c r="N34" i="2" s="1"/>
  <c r="S34" i="8"/>
  <c r="O34" i="2" s="1"/>
  <c r="T34" i="8"/>
  <c r="P34" i="2" s="1"/>
  <c r="U34" i="8"/>
  <c r="Q34" i="2" s="1"/>
  <c r="V34" i="8"/>
  <c r="R34" i="2" s="1"/>
  <c r="K35" i="8"/>
  <c r="G35" i="2" s="1"/>
  <c r="L35" i="8"/>
  <c r="H35" i="2" s="1"/>
  <c r="M35" i="8"/>
  <c r="I35" i="2" s="1"/>
  <c r="N35" i="8"/>
  <c r="J35" i="2" s="1"/>
  <c r="O35" i="8"/>
  <c r="K35" i="2" s="1"/>
  <c r="P35" i="8"/>
  <c r="L35" i="2" s="1"/>
  <c r="Q35" i="8"/>
  <c r="M35" i="2" s="1"/>
  <c r="R35" i="8"/>
  <c r="N35" i="2" s="1"/>
  <c r="S35" i="8"/>
  <c r="O35" i="2" s="1"/>
  <c r="T35" i="8"/>
  <c r="P35" i="2" s="1"/>
  <c r="U35" i="8"/>
  <c r="Q35" i="2" s="1"/>
  <c r="V35" i="8"/>
  <c r="R35" i="2" s="1"/>
  <c r="K36" i="8"/>
  <c r="G36" i="2" s="1"/>
  <c r="L36" i="8"/>
  <c r="H36" i="2" s="1"/>
  <c r="M36" i="8"/>
  <c r="I36" i="2" s="1"/>
  <c r="N36" i="8"/>
  <c r="J36" i="2" s="1"/>
  <c r="O36" i="8"/>
  <c r="K36" i="2" s="1"/>
  <c r="P36" i="8"/>
  <c r="L36" i="2" s="1"/>
  <c r="Q36" i="8"/>
  <c r="M36" i="2" s="1"/>
  <c r="R36" i="8"/>
  <c r="N36" i="2" s="1"/>
  <c r="S36" i="8"/>
  <c r="O36" i="2" s="1"/>
  <c r="T36" i="8"/>
  <c r="P36" i="2" s="1"/>
  <c r="U36" i="8"/>
  <c r="Q36" i="2" s="1"/>
  <c r="V36" i="8"/>
  <c r="R36" i="2" s="1"/>
  <c r="K37" i="8"/>
  <c r="G37" i="2" s="1"/>
  <c r="L37" i="8"/>
  <c r="H37" i="2" s="1"/>
  <c r="M37" i="8"/>
  <c r="I37" i="2" s="1"/>
  <c r="N37" i="8"/>
  <c r="J37" i="2" s="1"/>
  <c r="O37" i="8"/>
  <c r="K37" i="2" s="1"/>
  <c r="P37" i="8"/>
  <c r="L37" i="2" s="1"/>
  <c r="Q37" i="8"/>
  <c r="M37" i="2" s="1"/>
  <c r="R37" i="8"/>
  <c r="N37" i="2" s="1"/>
  <c r="S37" i="8"/>
  <c r="O37" i="2" s="1"/>
  <c r="T37" i="8"/>
  <c r="P37" i="2" s="1"/>
  <c r="U37" i="8"/>
  <c r="Q37" i="2" s="1"/>
  <c r="V37" i="8"/>
  <c r="R37" i="2" s="1"/>
  <c r="K38" i="8"/>
  <c r="G38" i="2" s="1"/>
  <c r="L38" i="8"/>
  <c r="H38" i="2" s="1"/>
  <c r="M38" i="8"/>
  <c r="I38" i="2" s="1"/>
  <c r="N38" i="8"/>
  <c r="J38" i="2" s="1"/>
  <c r="O38" i="8"/>
  <c r="K38" i="2" s="1"/>
  <c r="P38" i="8"/>
  <c r="L38" i="2" s="1"/>
  <c r="Q38" i="8"/>
  <c r="M38" i="2" s="1"/>
  <c r="R38" i="8"/>
  <c r="N38" i="2" s="1"/>
  <c r="S38" i="8"/>
  <c r="O38" i="2" s="1"/>
  <c r="T38" i="8"/>
  <c r="P38" i="2" s="1"/>
  <c r="U38" i="8"/>
  <c r="Q38" i="2" s="1"/>
  <c r="V38" i="8"/>
  <c r="R38" i="2" s="1"/>
  <c r="K39" i="8"/>
  <c r="G39" i="2" s="1"/>
  <c r="L39" i="8"/>
  <c r="H39" i="2" s="1"/>
  <c r="M39" i="8"/>
  <c r="I39" i="2" s="1"/>
  <c r="N39" i="8"/>
  <c r="J39" i="2" s="1"/>
  <c r="O39" i="8"/>
  <c r="K39" i="2" s="1"/>
  <c r="P39" i="8"/>
  <c r="L39" i="2" s="1"/>
  <c r="Q39" i="8"/>
  <c r="M39" i="2" s="1"/>
  <c r="R39" i="8"/>
  <c r="N39" i="2" s="1"/>
  <c r="S39" i="8"/>
  <c r="O39" i="2" s="1"/>
  <c r="T39" i="8"/>
  <c r="P39" i="2" s="1"/>
  <c r="U39" i="8"/>
  <c r="Q39" i="2" s="1"/>
  <c r="V39" i="8"/>
  <c r="R39" i="2" s="1"/>
  <c r="K40" i="8"/>
  <c r="G40" i="2" s="1"/>
  <c r="L40" i="8"/>
  <c r="H40" i="2" s="1"/>
  <c r="M40" i="8"/>
  <c r="I40" i="2" s="1"/>
  <c r="N40" i="8"/>
  <c r="J40" i="2" s="1"/>
  <c r="O40" i="8"/>
  <c r="K40" i="2" s="1"/>
  <c r="P40" i="8"/>
  <c r="L40" i="2" s="1"/>
  <c r="Q40" i="8"/>
  <c r="M40" i="2" s="1"/>
  <c r="R40" i="8"/>
  <c r="N40" i="2" s="1"/>
  <c r="S40" i="8"/>
  <c r="O40" i="2" s="1"/>
  <c r="T40" i="8"/>
  <c r="P40" i="2" s="1"/>
  <c r="U40" i="8"/>
  <c r="Q40" i="2" s="1"/>
  <c r="V40" i="8"/>
  <c r="R40" i="2" s="1"/>
  <c r="L25" i="8"/>
  <c r="H25" i="2" s="1"/>
  <c r="M25" i="8"/>
  <c r="I25" i="2" s="1"/>
  <c r="N25" i="8"/>
  <c r="J25" i="2" s="1"/>
  <c r="O25" i="8"/>
  <c r="K25" i="2" s="1"/>
  <c r="P25" i="8"/>
  <c r="L25" i="2" s="1"/>
  <c r="Q25" i="8"/>
  <c r="M25" i="2" s="1"/>
  <c r="R25" i="8"/>
  <c r="N25" i="2" s="1"/>
  <c r="S25" i="8"/>
  <c r="O25" i="2" s="1"/>
  <c r="T25" i="8"/>
  <c r="P25" i="2" s="1"/>
  <c r="U25" i="8"/>
  <c r="Q25" i="2" s="1"/>
  <c r="V25" i="8"/>
  <c r="R25" i="2" s="1"/>
  <c r="K25" i="8"/>
  <c r="G25" i="2" s="1"/>
  <c r="C25" i="8"/>
  <c r="C25" i="2" s="1"/>
  <c r="C26" i="8"/>
  <c r="C26" i="2" s="1"/>
  <c r="C27" i="8"/>
  <c r="C27" i="2" s="1"/>
  <c r="C28" i="8"/>
  <c r="C28" i="2" s="1"/>
  <c r="C29" i="8"/>
  <c r="C29" i="2" s="1"/>
  <c r="C30" i="8"/>
  <c r="C30" i="2" s="1"/>
  <c r="C31" i="8"/>
  <c r="C31" i="2" s="1"/>
  <c r="C32" i="8"/>
  <c r="C32" i="2" s="1"/>
  <c r="C33" i="8"/>
  <c r="C33" i="2" s="1"/>
  <c r="C34" i="8"/>
  <c r="C34" i="2" s="1"/>
  <c r="C35" i="8"/>
  <c r="C35" i="2" s="1"/>
  <c r="C36" i="8"/>
  <c r="C36" i="2" s="1"/>
  <c r="C37" i="8"/>
  <c r="C37" i="2" s="1"/>
  <c r="C38" i="8"/>
  <c r="C38" i="2" s="1"/>
  <c r="C39" i="8"/>
  <c r="C39" i="2" s="1"/>
  <c r="C40" i="8"/>
  <c r="C40" i="2" s="1"/>
  <c r="D3" i="8"/>
  <c r="BA3" i="2" s="1"/>
  <c r="E3" i="8"/>
  <c r="F3" i="2" s="1"/>
  <c r="G3" i="8"/>
  <c r="BC3" i="2" s="1"/>
  <c r="H3" i="8"/>
  <c r="BD3" i="2" s="1"/>
  <c r="I3" i="8"/>
  <c r="BE3" i="2" s="1"/>
  <c r="J3" i="8"/>
  <c r="BF3" i="2" s="1"/>
  <c r="D4" i="8"/>
  <c r="BA4" i="2" s="1"/>
  <c r="E4" i="8"/>
  <c r="F4" i="2" s="1"/>
  <c r="G4" i="8"/>
  <c r="BC4" i="2" s="1"/>
  <c r="H4" i="8"/>
  <c r="BD4" i="2" s="1"/>
  <c r="I4" i="8"/>
  <c r="BE4" i="2" s="1"/>
  <c r="J4" i="8"/>
  <c r="BF4" i="2" s="1"/>
  <c r="D5" i="8"/>
  <c r="BA5" i="2" s="1"/>
  <c r="E5" i="8"/>
  <c r="F5" i="2" s="1"/>
  <c r="G5" i="8"/>
  <c r="BC5" i="2" s="1"/>
  <c r="H5" i="8"/>
  <c r="BD5" i="2" s="1"/>
  <c r="I5" i="8"/>
  <c r="BE5" i="2" s="1"/>
  <c r="J5" i="8"/>
  <c r="BF5" i="2" s="1"/>
  <c r="D6" i="8"/>
  <c r="BA6" i="2" s="1"/>
  <c r="E6" i="8"/>
  <c r="F6" i="2" s="1"/>
  <c r="G6" i="8"/>
  <c r="BC6" i="2" s="1"/>
  <c r="H6" i="8"/>
  <c r="BD6" i="2" s="1"/>
  <c r="I6" i="8"/>
  <c r="BE6" i="2" s="1"/>
  <c r="J6" i="8"/>
  <c r="BF6" i="2" s="1"/>
  <c r="D7" i="8"/>
  <c r="BA7" i="2" s="1"/>
  <c r="E7" i="8"/>
  <c r="F7" i="2" s="1"/>
  <c r="G7" i="8"/>
  <c r="BC7" i="2" s="1"/>
  <c r="H7" i="8"/>
  <c r="BD7" i="2" s="1"/>
  <c r="I7" i="8"/>
  <c r="BE7" i="2" s="1"/>
  <c r="J7" i="8"/>
  <c r="BF7" i="2" s="1"/>
  <c r="D8" i="8"/>
  <c r="BA8" i="2" s="1"/>
  <c r="E8" i="8"/>
  <c r="F8" i="2" s="1"/>
  <c r="G8" i="8"/>
  <c r="BC8" i="2" s="1"/>
  <c r="H8" i="8"/>
  <c r="BD8" i="2" s="1"/>
  <c r="I8" i="8"/>
  <c r="BE8" i="2" s="1"/>
  <c r="J8" i="8"/>
  <c r="BF8" i="2" s="1"/>
  <c r="D9" i="8"/>
  <c r="BA9" i="2" s="1"/>
  <c r="E9" i="8"/>
  <c r="F9" i="2" s="1"/>
  <c r="G9" i="8"/>
  <c r="BC9" i="2" s="1"/>
  <c r="H9" i="8"/>
  <c r="BD9" i="2" s="1"/>
  <c r="I9" i="8"/>
  <c r="BE9" i="2" s="1"/>
  <c r="J9" i="8"/>
  <c r="BF9" i="2" s="1"/>
  <c r="D10" i="8"/>
  <c r="BA10" i="2" s="1"/>
  <c r="E10" i="8"/>
  <c r="F10" i="2" s="1"/>
  <c r="G10" i="8"/>
  <c r="BC10" i="2" s="1"/>
  <c r="H10" i="8"/>
  <c r="BD10" i="2" s="1"/>
  <c r="I10" i="8"/>
  <c r="BE10" i="2" s="1"/>
  <c r="J10" i="8"/>
  <c r="BF10" i="2" s="1"/>
  <c r="D11" i="8"/>
  <c r="BA11" i="2" s="1"/>
  <c r="E11" i="8"/>
  <c r="F11" i="2" s="1"/>
  <c r="G11" i="8"/>
  <c r="BC11" i="2" s="1"/>
  <c r="H11" i="8"/>
  <c r="BD11" i="2" s="1"/>
  <c r="I11" i="8"/>
  <c r="BE11" i="2" s="1"/>
  <c r="J11" i="8"/>
  <c r="BF11" i="2" s="1"/>
  <c r="D12" i="8"/>
  <c r="BA12" i="2" s="1"/>
  <c r="E12" i="8"/>
  <c r="F12" i="2" s="1"/>
  <c r="G12" i="8"/>
  <c r="BC12" i="2" s="1"/>
  <c r="H12" i="8"/>
  <c r="BD12" i="2" s="1"/>
  <c r="I12" i="8"/>
  <c r="BE12" i="2" s="1"/>
  <c r="J12" i="8"/>
  <c r="BF12" i="2" s="1"/>
  <c r="D13" i="8"/>
  <c r="BA13" i="2" s="1"/>
  <c r="E13" i="8"/>
  <c r="F13" i="2" s="1"/>
  <c r="G13" i="8"/>
  <c r="BC13" i="2" s="1"/>
  <c r="H13" i="8"/>
  <c r="BD13" i="2" s="1"/>
  <c r="I13" i="8"/>
  <c r="BE13" i="2" s="1"/>
  <c r="J13" i="8"/>
  <c r="BF13" i="2" s="1"/>
  <c r="D14" i="8"/>
  <c r="BA14" i="2" s="1"/>
  <c r="E14" i="8"/>
  <c r="F14" i="2" s="1"/>
  <c r="G14" i="8"/>
  <c r="BC14" i="2" s="1"/>
  <c r="H14" i="8"/>
  <c r="BD14" i="2" s="1"/>
  <c r="I14" i="8"/>
  <c r="BE14" i="2" s="1"/>
  <c r="J14" i="8"/>
  <c r="BF14" i="2" s="1"/>
  <c r="D15" i="8"/>
  <c r="BA15" i="2" s="1"/>
  <c r="E15" i="8"/>
  <c r="F15" i="2" s="1"/>
  <c r="G15" i="8"/>
  <c r="BC15" i="2" s="1"/>
  <c r="H15" i="8"/>
  <c r="BD15" i="2" s="1"/>
  <c r="I15" i="8"/>
  <c r="BE15" i="2" s="1"/>
  <c r="J15" i="8"/>
  <c r="BF15" i="2" s="1"/>
  <c r="D16" i="8"/>
  <c r="BA16" i="2" s="1"/>
  <c r="E16" i="8"/>
  <c r="F16" i="2" s="1"/>
  <c r="G16" i="8"/>
  <c r="BC16" i="2" s="1"/>
  <c r="H16" i="8"/>
  <c r="BD16" i="2" s="1"/>
  <c r="I16" i="8"/>
  <c r="BE16" i="2" s="1"/>
  <c r="J16" i="8"/>
  <c r="BF16" i="2" s="1"/>
  <c r="D17" i="8"/>
  <c r="BA17" i="2" s="1"/>
  <c r="E17" i="8"/>
  <c r="F17" i="2" s="1"/>
  <c r="G17" i="8"/>
  <c r="BC17" i="2" s="1"/>
  <c r="H17" i="8"/>
  <c r="BD17" i="2" s="1"/>
  <c r="I17" i="8"/>
  <c r="BE17" i="2" s="1"/>
  <c r="J17" i="8"/>
  <c r="BF17" i="2" s="1"/>
  <c r="D18" i="8"/>
  <c r="BA18" i="2" s="1"/>
  <c r="E18" i="8"/>
  <c r="F18" i="2" s="1"/>
  <c r="G18" i="8"/>
  <c r="BC18" i="2" s="1"/>
  <c r="H18" i="8"/>
  <c r="BD18" i="2" s="1"/>
  <c r="I18" i="8"/>
  <c r="BE18" i="2" s="1"/>
  <c r="J18" i="8"/>
  <c r="BF18" i="2" s="1"/>
  <c r="D19" i="8"/>
  <c r="BA19" i="2" s="1"/>
  <c r="E19" i="8"/>
  <c r="F19" i="2" s="1"/>
  <c r="G19" i="8"/>
  <c r="BC19" i="2" s="1"/>
  <c r="H19" i="8"/>
  <c r="BD19" i="2" s="1"/>
  <c r="I19" i="8"/>
  <c r="BE19" i="2" s="1"/>
  <c r="J19" i="8"/>
  <c r="BF19" i="2" s="1"/>
  <c r="D20" i="8"/>
  <c r="BA20" i="2" s="1"/>
  <c r="E20" i="8"/>
  <c r="F20" i="2" s="1"/>
  <c r="G20" i="8"/>
  <c r="BC20" i="2" s="1"/>
  <c r="H20" i="8"/>
  <c r="BD20" i="2" s="1"/>
  <c r="I20" i="8"/>
  <c r="BE20" i="2" s="1"/>
  <c r="J20" i="8"/>
  <c r="BF20" i="2" s="1"/>
  <c r="D21" i="8"/>
  <c r="BA21" i="2" s="1"/>
  <c r="E21" i="8"/>
  <c r="F21" i="2" s="1"/>
  <c r="G21" i="8"/>
  <c r="BC21" i="2" s="1"/>
  <c r="H21" i="8"/>
  <c r="BD21" i="2" s="1"/>
  <c r="I21" i="8"/>
  <c r="BE21" i="2" s="1"/>
  <c r="J21" i="8"/>
  <c r="BF21" i="2" s="1"/>
  <c r="D22" i="8"/>
  <c r="BA22" i="2" s="1"/>
  <c r="E22" i="8"/>
  <c r="F22" i="2" s="1"/>
  <c r="G22" i="8"/>
  <c r="BC22" i="2" s="1"/>
  <c r="H22" i="8"/>
  <c r="BD22" i="2" s="1"/>
  <c r="I22" i="8"/>
  <c r="BE22" i="2" s="1"/>
  <c r="J22" i="8"/>
  <c r="BF22" i="2" s="1"/>
  <c r="D23" i="8"/>
  <c r="BA23" i="2" s="1"/>
  <c r="E23" i="8"/>
  <c r="F23" i="2" s="1"/>
  <c r="G23" i="8"/>
  <c r="BC23" i="2" s="1"/>
  <c r="H23" i="8"/>
  <c r="BD23" i="2" s="1"/>
  <c r="I23" i="8"/>
  <c r="BE23" i="2" s="1"/>
  <c r="J23" i="8"/>
  <c r="BF23" i="2" s="1"/>
  <c r="D24" i="8"/>
  <c r="BA24" i="2" s="1"/>
  <c r="E24" i="8"/>
  <c r="F24" i="2" s="1"/>
  <c r="D25" i="8"/>
  <c r="BA25" i="2" s="1"/>
  <c r="E25" i="8"/>
  <c r="F25" i="2" s="1"/>
  <c r="D26" i="8"/>
  <c r="BA26" i="2" s="1"/>
  <c r="E26" i="8"/>
  <c r="F26" i="2" s="1"/>
  <c r="D27" i="8"/>
  <c r="BA27" i="2" s="1"/>
  <c r="E27" i="8"/>
  <c r="F27" i="2" s="1"/>
  <c r="D28" i="8"/>
  <c r="BA28" i="2" s="1"/>
  <c r="E28" i="8"/>
  <c r="F28" i="2" s="1"/>
  <c r="D29" i="8"/>
  <c r="BA29" i="2" s="1"/>
  <c r="E29" i="8"/>
  <c r="F29" i="2" s="1"/>
  <c r="D30" i="8"/>
  <c r="BA30" i="2" s="1"/>
  <c r="E30" i="8"/>
  <c r="F30" i="2" s="1"/>
  <c r="D31" i="8"/>
  <c r="BA31" i="2" s="1"/>
  <c r="E31" i="8"/>
  <c r="F31" i="2" s="1"/>
  <c r="D32" i="8"/>
  <c r="BA32" i="2" s="1"/>
  <c r="E32" i="8"/>
  <c r="F32" i="2" s="1"/>
  <c r="D33" i="8"/>
  <c r="BA33" i="2" s="1"/>
  <c r="E33" i="8"/>
  <c r="F33" i="2" s="1"/>
  <c r="D34" i="8"/>
  <c r="BA34" i="2" s="1"/>
  <c r="E34" i="8"/>
  <c r="F34" i="2" s="1"/>
  <c r="D35" i="8"/>
  <c r="BA35" i="2" s="1"/>
  <c r="E35" i="8"/>
  <c r="F35" i="2" s="1"/>
  <c r="D36" i="8"/>
  <c r="BA36" i="2" s="1"/>
  <c r="E36" i="8"/>
  <c r="F36" i="2" s="1"/>
  <c r="D37" i="8"/>
  <c r="BA37" i="2" s="1"/>
  <c r="E37" i="8"/>
  <c r="F37" i="2" s="1"/>
  <c r="D38" i="8"/>
  <c r="BA38" i="2" s="1"/>
  <c r="E38" i="8"/>
  <c r="F38" i="2" s="1"/>
  <c r="D39" i="8"/>
  <c r="BA39" i="2" s="1"/>
  <c r="E39" i="8"/>
  <c r="F39" i="2" s="1"/>
  <c r="D40" i="8"/>
  <c r="BA40" i="2" s="1"/>
  <c r="E40" i="8"/>
  <c r="F40" i="2" s="1"/>
  <c r="F2" i="8"/>
  <c r="BB2" i="2" s="1"/>
  <c r="G2" i="8"/>
  <c r="BC2" i="2" s="1"/>
  <c r="H2" i="8"/>
  <c r="BD2" i="2" s="1"/>
  <c r="I2" i="8"/>
  <c r="BE2" i="2" s="1"/>
  <c r="J2" i="8"/>
  <c r="BF2" i="2" s="1"/>
  <c r="E2" i="8"/>
  <c r="F2" i="2" s="1"/>
  <c r="D2" i="8"/>
  <c r="BA2" i="2" s="1"/>
  <c r="J1" i="8"/>
  <c r="I1" i="8"/>
  <c r="H1" i="8"/>
  <c r="G1" i="8"/>
  <c r="F1" i="8"/>
  <c r="C3" i="8"/>
  <c r="C3" i="2" s="1"/>
  <c r="C4" i="8"/>
  <c r="C4" i="2" s="1"/>
  <c r="C5" i="8"/>
  <c r="C5" i="2" s="1"/>
  <c r="C6" i="8"/>
  <c r="C6" i="2" s="1"/>
  <c r="C7" i="8"/>
  <c r="C7" i="2" s="1"/>
  <c r="C8" i="8"/>
  <c r="C8" i="2" s="1"/>
  <c r="C9" i="8"/>
  <c r="C9" i="2" s="1"/>
  <c r="C10" i="8"/>
  <c r="C10" i="2" s="1"/>
  <c r="C11" i="8"/>
  <c r="C11" i="2" s="1"/>
  <c r="C12" i="8"/>
  <c r="C12" i="2" s="1"/>
  <c r="C13" i="8"/>
  <c r="C13" i="2" s="1"/>
  <c r="C14" i="8"/>
  <c r="C14" i="2" s="1"/>
  <c r="C15" i="8"/>
  <c r="C15" i="2" s="1"/>
  <c r="C16" i="8"/>
  <c r="C16" i="2" s="1"/>
  <c r="C17" i="8"/>
  <c r="C17" i="2" s="1"/>
  <c r="C18" i="8"/>
  <c r="C18" i="2" s="1"/>
  <c r="C19" i="8"/>
  <c r="C19" i="2" s="1"/>
  <c r="C20" i="8"/>
  <c r="C20" i="2" s="1"/>
  <c r="C21" i="8"/>
  <c r="C21" i="2" s="1"/>
  <c r="C22" i="8"/>
  <c r="C22" i="2" s="1"/>
  <c r="C23" i="8"/>
  <c r="C23" i="2" s="1"/>
  <c r="C24" i="8"/>
  <c r="C24" i="2" s="1"/>
  <c r="C2" i="8"/>
  <c r="C2" i="2" s="1"/>
  <c r="A3" i="8"/>
  <c r="A3" i="2" s="1"/>
  <c r="A4" i="8"/>
  <c r="A4" i="2" s="1"/>
  <c r="A5" i="8"/>
  <c r="A5" i="2" s="1"/>
  <c r="A6" i="8"/>
  <c r="A6" i="2" s="1"/>
  <c r="A7" i="8"/>
  <c r="A7" i="2" s="1"/>
  <c r="A8" i="8"/>
  <c r="A8" i="2" s="1"/>
  <c r="A9" i="8"/>
  <c r="A9" i="2" s="1"/>
  <c r="A10" i="8"/>
  <c r="A10" i="2" s="1"/>
  <c r="A11" i="8"/>
  <c r="A11" i="2" s="1"/>
  <c r="A12" i="8"/>
  <c r="A12" i="2" s="1"/>
  <c r="A13" i="8"/>
  <c r="A13" i="2" s="1"/>
  <c r="A14" i="8"/>
  <c r="A14" i="2" s="1"/>
  <c r="A15" i="8"/>
  <c r="A15" i="2" s="1"/>
  <c r="A16" i="8"/>
  <c r="A16" i="2" s="1"/>
  <c r="A17" i="8"/>
  <c r="A17" i="2" s="1"/>
  <c r="A18" i="8"/>
  <c r="A18" i="2" s="1"/>
  <c r="A19" i="8"/>
  <c r="A19" i="2" s="1"/>
  <c r="A20" i="8"/>
  <c r="A20" i="2" s="1"/>
  <c r="A21" i="8"/>
  <c r="A21" i="2" s="1"/>
  <c r="A22" i="8"/>
  <c r="A22" i="2" s="1"/>
  <c r="A23" i="8"/>
  <c r="A23" i="2" s="1"/>
  <c r="A24" i="8"/>
  <c r="A24" i="2" s="1"/>
  <c r="A25" i="8"/>
  <c r="A25" i="2" s="1"/>
  <c r="A26" i="8"/>
  <c r="A26" i="2" s="1"/>
  <c r="A27" i="8"/>
  <c r="A27" i="2" s="1"/>
  <c r="A28" i="8"/>
  <c r="A28" i="2" s="1"/>
  <c r="A29" i="8"/>
  <c r="A29" i="2" s="1"/>
  <c r="A30" i="8"/>
  <c r="A30" i="2" s="1"/>
  <c r="A31" i="8"/>
  <c r="A31" i="2" s="1"/>
  <c r="A32" i="8"/>
  <c r="A32" i="2" s="1"/>
  <c r="A33" i="8"/>
  <c r="A33" i="2" s="1"/>
  <c r="A34" i="8"/>
  <c r="A34" i="2" s="1"/>
  <c r="A35" i="8"/>
  <c r="A35" i="2" s="1"/>
  <c r="A36" i="8"/>
  <c r="A36" i="2" s="1"/>
  <c r="A37" i="8"/>
  <c r="A37" i="2" s="1"/>
  <c r="A38" i="8"/>
  <c r="A38" i="2" s="1"/>
  <c r="A39" i="8"/>
  <c r="A39" i="2" s="1"/>
  <c r="A40" i="8"/>
  <c r="A40" i="2" s="1"/>
  <c r="A2" i="8"/>
  <c r="A2" i="2" s="1"/>
  <c r="C761" i="31" l="1"/>
  <c r="C1254" i="2"/>
  <c r="C760" i="31"/>
  <c r="C1253" i="2"/>
  <c r="C759" i="31"/>
  <c r="C1252" i="2"/>
  <c r="P74" i="8"/>
  <c r="L74" i="2" s="1"/>
  <c r="Q74" i="8"/>
  <c r="M74" i="2" s="1"/>
  <c r="F3" i="8"/>
  <c r="BB3" i="2" s="1"/>
  <c r="R95" i="8"/>
  <c r="N95" i="2" s="1"/>
  <c r="F60" i="8"/>
  <c r="BB60" i="2" s="1"/>
  <c r="J50" i="8"/>
  <c r="BF50" i="2" s="1"/>
  <c r="J49" i="8"/>
  <c r="BF49" i="2" s="1"/>
  <c r="P75" i="8"/>
  <c r="L75" i="2" s="1"/>
  <c r="Q75" i="8"/>
  <c r="M75" i="2" s="1"/>
  <c r="R75" i="8"/>
  <c r="N75" i="2" s="1"/>
  <c r="S75" i="8"/>
  <c r="O75" i="2" s="1"/>
  <c r="R74" i="8"/>
  <c r="N74" i="2" s="1"/>
  <c r="F50" i="8"/>
  <c r="BB50" i="2" s="1"/>
  <c r="C854" i="31" l="1"/>
  <c r="C1347" i="2"/>
  <c r="C853" i="31"/>
  <c r="C1346" i="2"/>
  <c r="C855" i="31"/>
  <c r="C1348" i="2"/>
  <c r="S95" i="8"/>
  <c r="O95" i="2" s="1"/>
  <c r="J51" i="8"/>
  <c r="BF51" i="2" s="1"/>
  <c r="Q76" i="8"/>
  <c r="M76" i="2" s="1"/>
  <c r="R76" i="8"/>
  <c r="N76" i="2" s="1"/>
  <c r="P76" i="8"/>
  <c r="L76" i="2" s="1"/>
  <c r="S76" i="8"/>
  <c r="O76" i="2" s="1"/>
  <c r="F61" i="8"/>
  <c r="BB61" i="2" s="1"/>
  <c r="F51" i="8"/>
  <c r="BB51" i="2" s="1"/>
  <c r="F5" i="8"/>
  <c r="BB5" i="2" s="1"/>
  <c r="D47" i="15"/>
  <c r="D312" i="2" s="1"/>
  <c r="R2" i="35"/>
  <c r="F1" i="35"/>
  <c r="M1" i="35"/>
  <c r="N1" i="35"/>
  <c r="O1" i="35"/>
  <c r="P1" i="35"/>
  <c r="Q1" i="35"/>
  <c r="R1" i="35"/>
  <c r="S1" i="35"/>
  <c r="C2" i="35"/>
  <c r="C1747" i="2" s="1"/>
  <c r="E2" i="35"/>
  <c r="F1747" i="2" s="1"/>
  <c r="F2" i="35"/>
  <c r="W1747" i="2" s="1"/>
  <c r="C3" i="35"/>
  <c r="C1748" i="2" s="1"/>
  <c r="E3" i="35"/>
  <c r="F1748" i="2" s="1"/>
  <c r="C4" i="35"/>
  <c r="C1749" i="2" s="1"/>
  <c r="E4" i="35"/>
  <c r="F1749" i="2" s="1"/>
  <c r="C5" i="35"/>
  <c r="C1750" i="2" s="1"/>
  <c r="E5" i="35"/>
  <c r="F1750" i="2" s="1"/>
  <c r="C6" i="35"/>
  <c r="C1751" i="2" s="1"/>
  <c r="E6" i="35"/>
  <c r="F1751" i="2" s="1"/>
  <c r="C7" i="35"/>
  <c r="C1752" i="2" s="1"/>
  <c r="E7" i="35"/>
  <c r="F1752" i="2" s="1"/>
  <c r="C8" i="35"/>
  <c r="C1753" i="2" s="1"/>
  <c r="E8" i="35"/>
  <c r="F1753" i="2" s="1"/>
  <c r="C9" i="35"/>
  <c r="C1754" i="2" s="1"/>
  <c r="E9" i="35"/>
  <c r="F1754" i="2" s="1"/>
  <c r="C10" i="35"/>
  <c r="C1755" i="2" s="1"/>
  <c r="E10" i="35"/>
  <c r="F1755" i="2" s="1"/>
  <c r="C11" i="35"/>
  <c r="C1756" i="2" s="1"/>
  <c r="E11" i="35"/>
  <c r="F1756" i="2" s="1"/>
  <c r="C12" i="35"/>
  <c r="C1757" i="2" s="1"/>
  <c r="E12" i="35"/>
  <c r="F1757" i="2" s="1"/>
  <c r="F12" i="35"/>
  <c r="W1757" i="2" s="1"/>
  <c r="C13" i="35"/>
  <c r="C1758" i="2" s="1"/>
  <c r="E13" i="35"/>
  <c r="F1758" i="2" s="1"/>
  <c r="C14" i="35"/>
  <c r="C1759" i="2" s="1"/>
  <c r="E14" i="35"/>
  <c r="F1759" i="2" s="1"/>
  <c r="C15" i="35"/>
  <c r="C1760" i="2" s="1"/>
  <c r="E15" i="35"/>
  <c r="F1760" i="2" s="1"/>
  <c r="C16" i="35"/>
  <c r="C1761" i="2" s="1"/>
  <c r="E16" i="35"/>
  <c r="F1761" i="2" s="1"/>
  <c r="C17" i="35"/>
  <c r="C1762" i="2" s="1"/>
  <c r="E17" i="35"/>
  <c r="F1762" i="2" s="1"/>
  <c r="C18" i="35"/>
  <c r="C1763" i="2" s="1"/>
  <c r="E18" i="35"/>
  <c r="F1763" i="2" s="1"/>
  <c r="C19" i="35"/>
  <c r="C1764" i="2" s="1"/>
  <c r="E19" i="35"/>
  <c r="F1764" i="2" s="1"/>
  <c r="C20" i="35"/>
  <c r="C1765" i="2" s="1"/>
  <c r="E20" i="35"/>
  <c r="F1765" i="2" s="1"/>
  <c r="C21" i="35"/>
  <c r="C1766" i="2" s="1"/>
  <c r="E21" i="35"/>
  <c r="F1766" i="2" s="1"/>
  <c r="N79" i="45"/>
  <c r="AC2200" i="2" s="1"/>
  <c r="N80" i="45"/>
  <c r="AC2201" i="2" s="1"/>
  <c r="N81" i="45"/>
  <c r="AC2202" i="2" s="1"/>
  <c r="N82" i="45"/>
  <c r="AC2203" i="2" s="1"/>
  <c r="N83" i="45"/>
  <c r="AC2204" i="2" s="1"/>
  <c r="N84" i="45"/>
  <c r="AC2205" i="2" s="1"/>
  <c r="N85" i="45"/>
  <c r="AC2206" i="2" s="1"/>
  <c r="N86" i="45"/>
  <c r="AC2207" i="2" s="1"/>
  <c r="N87" i="45"/>
  <c r="AC2208" i="2" s="1"/>
  <c r="N88" i="45"/>
  <c r="AC2209" i="2" s="1"/>
  <c r="N89" i="45"/>
  <c r="AC2210" i="2" s="1"/>
  <c r="N90" i="45"/>
  <c r="AC2211" i="2" s="1"/>
  <c r="N91" i="45"/>
  <c r="AC2212" i="2" s="1"/>
  <c r="N92" i="45"/>
  <c r="AC2213" i="2" s="1"/>
  <c r="N93" i="45"/>
  <c r="AC2214" i="2" s="1"/>
  <c r="N94" i="45"/>
  <c r="AC2215" i="2" s="1"/>
  <c r="N95" i="45"/>
  <c r="AC2216" i="2" s="1"/>
  <c r="N96" i="45"/>
  <c r="AC2217" i="2" s="1"/>
  <c r="N97" i="45"/>
  <c r="AC2218" i="2" s="1"/>
  <c r="N98" i="45"/>
  <c r="AC2219" i="2" s="1"/>
  <c r="N99" i="45"/>
  <c r="AC2220" i="2" s="1"/>
  <c r="N100" i="45"/>
  <c r="AC2221" i="2" s="1"/>
  <c r="N101" i="45"/>
  <c r="AC2222" i="2" s="1"/>
  <c r="N102" i="45"/>
  <c r="AC2223" i="2" s="1"/>
  <c r="N103" i="45"/>
  <c r="AC2224" i="2" s="1"/>
  <c r="N104" i="45"/>
  <c r="AC2225" i="2" s="1"/>
  <c r="N105" i="45"/>
  <c r="AC2226" i="2" s="1"/>
  <c r="N106" i="45"/>
  <c r="AC2227" i="2" s="1"/>
  <c r="N107" i="45"/>
  <c r="AC2228" i="2" s="1"/>
  <c r="N108" i="45"/>
  <c r="AC2229" i="2" s="1"/>
  <c r="N109" i="45"/>
  <c r="AC2230" i="2" s="1"/>
  <c r="N110" i="45"/>
  <c r="AC2231" i="2" s="1"/>
  <c r="N111" i="45"/>
  <c r="AC2232" i="2" s="1"/>
  <c r="N112" i="45"/>
  <c r="AC2233" i="2" s="1"/>
  <c r="N113" i="45"/>
  <c r="AC2234" i="2" s="1"/>
  <c r="N114" i="45"/>
  <c r="AC2235" i="2" s="1"/>
  <c r="N115" i="45"/>
  <c r="AC2236" i="2" s="1"/>
  <c r="N116" i="45"/>
  <c r="AC2237" i="2" s="1"/>
  <c r="N117" i="45"/>
  <c r="AC2238" i="2" s="1"/>
  <c r="N118" i="45"/>
  <c r="AC2239" i="2" s="1"/>
  <c r="N119" i="45"/>
  <c r="AC2240" i="2" s="1"/>
  <c r="N120" i="45"/>
  <c r="AC2241" i="2" s="1"/>
  <c r="N121" i="45"/>
  <c r="AC2242" i="2" s="1"/>
  <c r="N122" i="45"/>
  <c r="AC2243" i="2" s="1"/>
  <c r="N123" i="45"/>
  <c r="AC2244" i="2" s="1"/>
  <c r="N124" i="45"/>
  <c r="AC2245" i="2" s="1"/>
  <c r="N125" i="45"/>
  <c r="AC2246" i="2" s="1"/>
  <c r="N126" i="45"/>
  <c r="AC2247" i="2" s="1"/>
  <c r="N127" i="45"/>
  <c r="AC2248" i="2" s="1"/>
  <c r="N128" i="45"/>
  <c r="AC2249" i="2" s="1"/>
  <c r="N129" i="45"/>
  <c r="AC2250" i="2" s="1"/>
  <c r="N130" i="45"/>
  <c r="AC2251" i="2" s="1"/>
  <c r="N131" i="45"/>
  <c r="AC2252" i="2" s="1"/>
  <c r="N132" i="45"/>
  <c r="AC2253" i="2" s="1"/>
  <c r="N133" i="45"/>
  <c r="AC2254" i="2" s="1"/>
  <c r="N78" i="45"/>
  <c r="AC2199" i="2" s="1"/>
  <c r="N23" i="45"/>
  <c r="AC2144" i="2" s="1"/>
  <c r="N24" i="45"/>
  <c r="AC2145" i="2" s="1"/>
  <c r="N25" i="45"/>
  <c r="AC2146" i="2" s="1"/>
  <c r="N26" i="45"/>
  <c r="AC2147" i="2" s="1"/>
  <c r="N27" i="45"/>
  <c r="AC2148" i="2" s="1"/>
  <c r="N28" i="45"/>
  <c r="AC2149" i="2" s="1"/>
  <c r="N29" i="45"/>
  <c r="AC2150" i="2" s="1"/>
  <c r="N30" i="45"/>
  <c r="AC2151" i="2" s="1"/>
  <c r="N31" i="45"/>
  <c r="AC2152" i="2" s="1"/>
  <c r="N32" i="45"/>
  <c r="AC2153" i="2" s="1"/>
  <c r="N33" i="45"/>
  <c r="AC2154" i="2" s="1"/>
  <c r="N34" i="45"/>
  <c r="AC2155" i="2" s="1"/>
  <c r="N35" i="45"/>
  <c r="AC2156" i="2" s="1"/>
  <c r="N36" i="45"/>
  <c r="AC2157" i="2" s="1"/>
  <c r="N37" i="45"/>
  <c r="AC2158" i="2" s="1"/>
  <c r="N38" i="45"/>
  <c r="AC2159" i="2" s="1"/>
  <c r="N39" i="45"/>
  <c r="AC2160" i="2" s="1"/>
  <c r="N40" i="45"/>
  <c r="AC2161" i="2" s="1"/>
  <c r="N41" i="45"/>
  <c r="AC2162" i="2" s="1"/>
  <c r="N42" i="45"/>
  <c r="AC2163" i="2" s="1"/>
  <c r="N43" i="45"/>
  <c r="AC2164" i="2" s="1"/>
  <c r="N44" i="45"/>
  <c r="AC2165" i="2" s="1"/>
  <c r="N45" i="45"/>
  <c r="AC2166" i="2" s="1"/>
  <c r="N46" i="45"/>
  <c r="AC2167" i="2" s="1"/>
  <c r="N47" i="45"/>
  <c r="AC2168" i="2" s="1"/>
  <c r="N48" i="45"/>
  <c r="AC2169" i="2" s="1"/>
  <c r="N49" i="45"/>
  <c r="AC2170" i="2" s="1"/>
  <c r="N50" i="45"/>
  <c r="AC2171" i="2" s="1"/>
  <c r="N51" i="45"/>
  <c r="AC2172" i="2" s="1"/>
  <c r="N52" i="45"/>
  <c r="AC2173" i="2" s="1"/>
  <c r="N53" i="45"/>
  <c r="AC2174" i="2" s="1"/>
  <c r="N54" i="45"/>
  <c r="AC2175" i="2" s="1"/>
  <c r="N55" i="45"/>
  <c r="AC2176" i="2" s="1"/>
  <c r="N56" i="45"/>
  <c r="AC2177" i="2" s="1"/>
  <c r="N57" i="45"/>
  <c r="AC2178" i="2" s="1"/>
  <c r="N58" i="45"/>
  <c r="AC2179" i="2" s="1"/>
  <c r="N59" i="45"/>
  <c r="AC2180" i="2" s="1"/>
  <c r="N60" i="45"/>
  <c r="AC2181" i="2" s="1"/>
  <c r="N61" i="45"/>
  <c r="AC2182" i="2" s="1"/>
  <c r="N62" i="45"/>
  <c r="AC2183" i="2" s="1"/>
  <c r="N63" i="45"/>
  <c r="AC2184" i="2" s="1"/>
  <c r="N64" i="45"/>
  <c r="AC2185" i="2" s="1"/>
  <c r="N65" i="45"/>
  <c r="AC2186" i="2" s="1"/>
  <c r="N66" i="45"/>
  <c r="AC2187" i="2" s="1"/>
  <c r="N67" i="45"/>
  <c r="AC2188" i="2" s="1"/>
  <c r="N68" i="45"/>
  <c r="AC2189" i="2" s="1"/>
  <c r="N69" i="45"/>
  <c r="AC2190" i="2" s="1"/>
  <c r="N70" i="45"/>
  <c r="AC2191" i="2" s="1"/>
  <c r="N71" i="45"/>
  <c r="AC2192" i="2" s="1"/>
  <c r="N72" i="45"/>
  <c r="AC2193" i="2" s="1"/>
  <c r="N73" i="45"/>
  <c r="AC2194" i="2" s="1"/>
  <c r="N74" i="45"/>
  <c r="AC2195" i="2" s="1"/>
  <c r="N75" i="45"/>
  <c r="AC2196" i="2" s="1"/>
  <c r="N76" i="45"/>
  <c r="AC2197" i="2" s="1"/>
  <c r="N77" i="45"/>
  <c r="AC2198" i="2" s="1"/>
  <c r="N22" i="45"/>
  <c r="AC2143" i="2" s="1"/>
  <c r="C947" i="31" l="1"/>
  <c r="C1534" i="2" s="1"/>
  <c r="C1440" i="2"/>
  <c r="C949" i="31"/>
  <c r="C1536" i="2" s="1"/>
  <c r="C1442" i="2"/>
  <c r="C948" i="31"/>
  <c r="C1535" i="2" s="1"/>
  <c r="C1441" i="2"/>
  <c r="R12" i="35"/>
  <c r="X1747" i="2"/>
  <c r="R1747" i="2"/>
  <c r="P96" i="8"/>
  <c r="L96" i="2" s="1"/>
  <c r="J52" i="8"/>
  <c r="BF52" i="2" s="1"/>
  <c r="R77" i="8"/>
  <c r="N77" i="2" s="1"/>
  <c r="Q77" i="8"/>
  <c r="M77" i="2" s="1"/>
  <c r="S77" i="8"/>
  <c r="O77" i="2" s="1"/>
  <c r="P77" i="8"/>
  <c r="L77" i="2" s="1"/>
  <c r="F62" i="8"/>
  <c r="BB62" i="2" s="1"/>
  <c r="F52" i="8"/>
  <c r="BB52" i="2" s="1"/>
  <c r="F6" i="8"/>
  <c r="BB6" i="2" s="1"/>
  <c r="F3" i="35"/>
  <c r="W1748" i="2" s="1"/>
  <c r="F13" i="35"/>
  <c r="W1758" i="2" s="1"/>
  <c r="S2" i="35"/>
  <c r="Y1747" i="2" s="1"/>
  <c r="S12" i="35"/>
  <c r="Y1757" i="2" s="1"/>
  <c r="F68" i="27"/>
  <c r="F503" i="2" s="1"/>
  <c r="A68" i="27"/>
  <c r="A503" i="2" s="1"/>
  <c r="F67" i="27"/>
  <c r="F502" i="2" s="1"/>
  <c r="A67" i="27"/>
  <c r="A502" i="2" s="1"/>
  <c r="F66" i="27"/>
  <c r="F501" i="2" s="1"/>
  <c r="A66" i="27"/>
  <c r="A501" i="2" s="1"/>
  <c r="AD1" i="31"/>
  <c r="AB1" i="31"/>
  <c r="B186" i="31"/>
  <c r="B773" i="2" s="1"/>
  <c r="E186" i="31"/>
  <c r="E773" i="2" s="1"/>
  <c r="B187" i="31"/>
  <c r="B774" i="2" s="1"/>
  <c r="E187" i="31"/>
  <c r="E774" i="2" s="1"/>
  <c r="B188" i="31"/>
  <c r="B775" i="2" s="1"/>
  <c r="E188" i="31"/>
  <c r="E775" i="2" s="1"/>
  <c r="B189" i="31"/>
  <c r="B776" i="2" s="1"/>
  <c r="E189" i="31"/>
  <c r="E776" i="2" s="1"/>
  <c r="B161" i="31"/>
  <c r="B748" i="2" s="1"/>
  <c r="E161" i="31"/>
  <c r="E748" i="2" s="1"/>
  <c r="B162" i="31"/>
  <c r="B749" i="2" s="1"/>
  <c r="E162" i="31"/>
  <c r="E749" i="2" s="1"/>
  <c r="B163" i="31"/>
  <c r="B750" i="2" s="1"/>
  <c r="E163" i="31"/>
  <c r="E750" i="2" s="1"/>
  <c r="B164" i="31"/>
  <c r="B751" i="2" s="1"/>
  <c r="E164" i="31"/>
  <c r="E751" i="2" s="1"/>
  <c r="B165" i="31"/>
  <c r="B752" i="2" s="1"/>
  <c r="E165" i="31"/>
  <c r="E752" i="2" s="1"/>
  <c r="B166" i="31"/>
  <c r="B753" i="2" s="1"/>
  <c r="E166" i="31"/>
  <c r="E753" i="2" s="1"/>
  <c r="B167" i="31"/>
  <c r="B754" i="2" s="1"/>
  <c r="E167" i="31"/>
  <c r="E754" i="2" s="1"/>
  <c r="B168" i="31"/>
  <c r="B755" i="2" s="1"/>
  <c r="E168" i="31"/>
  <c r="E755" i="2" s="1"/>
  <c r="B169" i="31"/>
  <c r="B756" i="2" s="1"/>
  <c r="E169" i="31"/>
  <c r="E756" i="2" s="1"/>
  <c r="B170" i="31"/>
  <c r="B757" i="2" s="1"/>
  <c r="E170" i="31"/>
  <c r="E757" i="2" s="1"/>
  <c r="B171" i="31"/>
  <c r="B758" i="2" s="1"/>
  <c r="E171" i="31"/>
  <c r="E758" i="2" s="1"/>
  <c r="B172" i="31"/>
  <c r="B759" i="2" s="1"/>
  <c r="E172" i="31"/>
  <c r="E759" i="2" s="1"/>
  <c r="B173" i="31"/>
  <c r="B760" i="2" s="1"/>
  <c r="E173" i="31"/>
  <c r="E760" i="2" s="1"/>
  <c r="B174" i="31"/>
  <c r="B761" i="2" s="1"/>
  <c r="E174" i="31"/>
  <c r="E761" i="2" s="1"/>
  <c r="B175" i="31"/>
  <c r="B762" i="2" s="1"/>
  <c r="E175" i="31"/>
  <c r="E762" i="2" s="1"/>
  <c r="B176" i="31"/>
  <c r="B763" i="2" s="1"/>
  <c r="E176" i="31"/>
  <c r="E763" i="2" s="1"/>
  <c r="B177" i="31"/>
  <c r="B764" i="2" s="1"/>
  <c r="E177" i="31"/>
  <c r="E764" i="2" s="1"/>
  <c r="B178" i="31"/>
  <c r="B765" i="2" s="1"/>
  <c r="E178" i="31"/>
  <c r="E765" i="2" s="1"/>
  <c r="B179" i="31"/>
  <c r="B766" i="2" s="1"/>
  <c r="E179" i="31"/>
  <c r="E766" i="2" s="1"/>
  <c r="B180" i="31"/>
  <c r="B767" i="2" s="1"/>
  <c r="E180" i="31"/>
  <c r="E767" i="2" s="1"/>
  <c r="B181" i="31"/>
  <c r="B768" i="2" s="1"/>
  <c r="E181" i="31"/>
  <c r="E768" i="2" s="1"/>
  <c r="B182" i="31"/>
  <c r="B769" i="2" s="1"/>
  <c r="E182" i="31"/>
  <c r="E769" i="2" s="1"/>
  <c r="B183" i="31"/>
  <c r="B770" i="2" s="1"/>
  <c r="E183" i="31"/>
  <c r="E770" i="2" s="1"/>
  <c r="B184" i="31"/>
  <c r="B771" i="2" s="1"/>
  <c r="E184" i="31"/>
  <c r="E771" i="2" s="1"/>
  <c r="B185" i="31"/>
  <c r="B772" i="2" s="1"/>
  <c r="E185" i="31"/>
  <c r="E772" i="2" s="1"/>
  <c r="B97" i="31"/>
  <c r="B684" i="2" s="1"/>
  <c r="E97" i="31"/>
  <c r="E684" i="2" s="1"/>
  <c r="B98" i="31"/>
  <c r="B685" i="2" s="1"/>
  <c r="E98" i="31"/>
  <c r="E685" i="2" s="1"/>
  <c r="B99" i="31"/>
  <c r="B686" i="2" s="1"/>
  <c r="E99" i="31"/>
  <c r="E686" i="2" s="1"/>
  <c r="B100" i="31"/>
  <c r="B687" i="2" s="1"/>
  <c r="E100" i="31"/>
  <c r="E687" i="2" s="1"/>
  <c r="B104" i="31"/>
  <c r="B691" i="2" s="1"/>
  <c r="E104" i="31"/>
  <c r="E691" i="2" s="1"/>
  <c r="B105" i="31"/>
  <c r="B692" i="2" s="1"/>
  <c r="E105" i="31"/>
  <c r="E692" i="2" s="1"/>
  <c r="B106" i="31"/>
  <c r="B693" i="2" s="1"/>
  <c r="E106" i="31"/>
  <c r="E693" i="2" s="1"/>
  <c r="B107" i="31"/>
  <c r="B694" i="2" s="1"/>
  <c r="E107" i="31"/>
  <c r="E694" i="2" s="1"/>
  <c r="B108" i="31"/>
  <c r="B695" i="2" s="1"/>
  <c r="E108" i="31"/>
  <c r="E695" i="2" s="1"/>
  <c r="B109" i="31"/>
  <c r="B696" i="2" s="1"/>
  <c r="E109" i="31"/>
  <c r="E696" i="2" s="1"/>
  <c r="B110" i="31"/>
  <c r="B697" i="2" s="1"/>
  <c r="E110" i="31"/>
  <c r="E697" i="2" s="1"/>
  <c r="B111" i="31"/>
  <c r="B698" i="2" s="1"/>
  <c r="E111" i="31"/>
  <c r="E698" i="2" s="1"/>
  <c r="B112" i="31"/>
  <c r="B699" i="2" s="1"/>
  <c r="E112" i="31"/>
  <c r="E699" i="2" s="1"/>
  <c r="B113" i="31"/>
  <c r="B700" i="2" s="1"/>
  <c r="E113" i="31"/>
  <c r="E700" i="2" s="1"/>
  <c r="B114" i="31"/>
  <c r="B701" i="2" s="1"/>
  <c r="E114" i="31"/>
  <c r="E701" i="2" s="1"/>
  <c r="B115" i="31"/>
  <c r="B702" i="2" s="1"/>
  <c r="E115" i="31"/>
  <c r="E702" i="2" s="1"/>
  <c r="B116" i="31"/>
  <c r="B703" i="2" s="1"/>
  <c r="E116" i="31"/>
  <c r="E703" i="2" s="1"/>
  <c r="B117" i="31"/>
  <c r="B704" i="2" s="1"/>
  <c r="E117" i="31"/>
  <c r="E704" i="2" s="1"/>
  <c r="B118" i="31"/>
  <c r="B705" i="2" s="1"/>
  <c r="E118" i="31"/>
  <c r="E705" i="2" s="1"/>
  <c r="B119" i="31"/>
  <c r="B706" i="2" s="1"/>
  <c r="E119" i="31"/>
  <c r="E706" i="2" s="1"/>
  <c r="B120" i="31"/>
  <c r="B707" i="2" s="1"/>
  <c r="E120" i="31"/>
  <c r="E707" i="2" s="1"/>
  <c r="B121" i="31"/>
  <c r="B708" i="2" s="1"/>
  <c r="E121" i="31"/>
  <c r="E708" i="2" s="1"/>
  <c r="B122" i="31"/>
  <c r="B709" i="2" s="1"/>
  <c r="E122" i="31"/>
  <c r="E709" i="2" s="1"/>
  <c r="B123" i="31"/>
  <c r="B710" i="2" s="1"/>
  <c r="E123" i="31"/>
  <c r="E710" i="2" s="1"/>
  <c r="B124" i="31"/>
  <c r="B711" i="2" s="1"/>
  <c r="E124" i="31"/>
  <c r="E711" i="2" s="1"/>
  <c r="B125" i="31"/>
  <c r="B712" i="2" s="1"/>
  <c r="E125" i="31"/>
  <c r="E712" i="2" s="1"/>
  <c r="B126" i="31"/>
  <c r="B713" i="2" s="1"/>
  <c r="E126" i="31"/>
  <c r="E713" i="2" s="1"/>
  <c r="B127" i="31"/>
  <c r="B714" i="2" s="1"/>
  <c r="E127" i="31"/>
  <c r="E714" i="2" s="1"/>
  <c r="B128" i="31"/>
  <c r="B715" i="2" s="1"/>
  <c r="E128" i="31"/>
  <c r="E715" i="2" s="1"/>
  <c r="B129" i="31"/>
  <c r="B716" i="2" s="1"/>
  <c r="E129" i="31"/>
  <c r="E716" i="2" s="1"/>
  <c r="B130" i="31"/>
  <c r="B717" i="2" s="1"/>
  <c r="E130" i="31"/>
  <c r="E717" i="2" s="1"/>
  <c r="B131" i="31"/>
  <c r="B718" i="2" s="1"/>
  <c r="E131" i="31"/>
  <c r="E718" i="2" s="1"/>
  <c r="B132" i="31"/>
  <c r="B719" i="2" s="1"/>
  <c r="E132" i="31"/>
  <c r="E719" i="2" s="1"/>
  <c r="B133" i="31"/>
  <c r="B720" i="2" s="1"/>
  <c r="E133" i="31"/>
  <c r="E720" i="2" s="1"/>
  <c r="B134" i="31"/>
  <c r="B721" i="2" s="1"/>
  <c r="E134" i="31"/>
  <c r="E721" i="2" s="1"/>
  <c r="B135" i="31"/>
  <c r="B722" i="2" s="1"/>
  <c r="E135" i="31"/>
  <c r="E722" i="2" s="1"/>
  <c r="B136" i="31"/>
  <c r="B723" i="2" s="1"/>
  <c r="E136" i="31"/>
  <c r="E723" i="2" s="1"/>
  <c r="B137" i="31"/>
  <c r="B724" i="2" s="1"/>
  <c r="E137" i="31"/>
  <c r="E724" i="2" s="1"/>
  <c r="B138" i="31"/>
  <c r="B725" i="2" s="1"/>
  <c r="E138" i="31"/>
  <c r="E725" i="2" s="1"/>
  <c r="B139" i="31"/>
  <c r="B726" i="2" s="1"/>
  <c r="E139" i="31"/>
  <c r="E726" i="2" s="1"/>
  <c r="B140" i="31"/>
  <c r="B727" i="2" s="1"/>
  <c r="E140" i="31"/>
  <c r="E727" i="2" s="1"/>
  <c r="B141" i="31"/>
  <c r="B728" i="2" s="1"/>
  <c r="E141" i="31"/>
  <c r="E728" i="2" s="1"/>
  <c r="B142" i="31"/>
  <c r="B729" i="2" s="1"/>
  <c r="E142" i="31"/>
  <c r="E729" i="2" s="1"/>
  <c r="B143" i="31"/>
  <c r="B730" i="2" s="1"/>
  <c r="E143" i="31"/>
  <c r="E730" i="2" s="1"/>
  <c r="B144" i="31"/>
  <c r="B731" i="2" s="1"/>
  <c r="E144" i="31"/>
  <c r="E731" i="2" s="1"/>
  <c r="B145" i="31"/>
  <c r="B732" i="2" s="1"/>
  <c r="E145" i="31"/>
  <c r="E732" i="2" s="1"/>
  <c r="B146" i="31"/>
  <c r="B733" i="2" s="1"/>
  <c r="E146" i="31"/>
  <c r="E733" i="2" s="1"/>
  <c r="B147" i="31"/>
  <c r="B734" i="2" s="1"/>
  <c r="E147" i="31"/>
  <c r="E734" i="2" s="1"/>
  <c r="B148" i="31"/>
  <c r="B735" i="2" s="1"/>
  <c r="E148" i="31"/>
  <c r="E735" i="2" s="1"/>
  <c r="B149" i="31"/>
  <c r="B736" i="2" s="1"/>
  <c r="E149" i="31"/>
  <c r="E736" i="2" s="1"/>
  <c r="B150" i="31"/>
  <c r="B737" i="2" s="1"/>
  <c r="E150" i="31"/>
  <c r="E737" i="2" s="1"/>
  <c r="B151" i="31"/>
  <c r="B738" i="2" s="1"/>
  <c r="E151" i="31"/>
  <c r="E738" i="2" s="1"/>
  <c r="B152" i="31"/>
  <c r="B739" i="2" s="1"/>
  <c r="E152" i="31"/>
  <c r="E739" i="2" s="1"/>
  <c r="B153" i="31"/>
  <c r="B740" i="2" s="1"/>
  <c r="E153" i="31"/>
  <c r="E740" i="2" s="1"/>
  <c r="B154" i="31"/>
  <c r="B741" i="2" s="1"/>
  <c r="E154" i="31"/>
  <c r="E741" i="2" s="1"/>
  <c r="B155" i="31"/>
  <c r="B742" i="2" s="1"/>
  <c r="E155" i="31"/>
  <c r="E742" i="2" s="1"/>
  <c r="B156" i="31"/>
  <c r="B743" i="2" s="1"/>
  <c r="E156" i="31"/>
  <c r="E743" i="2" s="1"/>
  <c r="B157" i="31"/>
  <c r="B744" i="2" s="1"/>
  <c r="E157" i="31"/>
  <c r="E744" i="2" s="1"/>
  <c r="B158" i="31"/>
  <c r="B745" i="2" s="1"/>
  <c r="E158" i="31"/>
  <c r="E745" i="2" s="1"/>
  <c r="B159" i="31"/>
  <c r="B746" i="2" s="1"/>
  <c r="E159" i="31"/>
  <c r="E746" i="2" s="1"/>
  <c r="B160" i="31"/>
  <c r="B747" i="2" s="1"/>
  <c r="E160" i="31"/>
  <c r="E747" i="2" s="1"/>
  <c r="B96" i="31"/>
  <c r="B683" i="2" s="1"/>
  <c r="E96" i="31"/>
  <c r="E683" i="2" s="1"/>
  <c r="Z1" i="31"/>
  <c r="W1" i="31"/>
  <c r="AC1" i="31"/>
  <c r="AA1" i="31"/>
  <c r="Z2" i="31"/>
  <c r="AH589" i="2" s="1"/>
  <c r="W2" i="31"/>
  <c r="AE589" i="2" s="1"/>
  <c r="C95" i="31"/>
  <c r="C682" i="2" s="1"/>
  <c r="C94" i="31"/>
  <c r="C681" i="2" s="1"/>
  <c r="C93" i="31"/>
  <c r="C680" i="2" s="1"/>
  <c r="C92" i="31"/>
  <c r="C679" i="2" s="1"/>
  <c r="C91" i="31"/>
  <c r="C678" i="2" s="1"/>
  <c r="C90" i="31"/>
  <c r="C677" i="2" s="1"/>
  <c r="C89" i="31"/>
  <c r="C676" i="2" s="1"/>
  <c r="C88" i="31"/>
  <c r="C675" i="2" s="1"/>
  <c r="C87" i="31"/>
  <c r="C674" i="2" s="1"/>
  <c r="C86" i="31"/>
  <c r="C673" i="2" s="1"/>
  <c r="C85" i="31"/>
  <c r="C672" i="2" s="1"/>
  <c r="C84" i="31"/>
  <c r="C671" i="2" s="1"/>
  <c r="C83" i="31"/>
  <c r="C670" i="2" s="1"/>
  <c r="C82" i="31"/>
  <c r="C669" i="2" s="1"/>
  <c r="C81" i="31"/>
  <c r="C668" i="2" s="1"/>
  <c r="C80" i="31"/>
  <c r="C667" i="2" s="1"/>
  <c r="C79" i="31"/>
  <c r="C666" i="2" s="1"/>
  <c r="C78" i="31"/>
  <c r="C665" i="2" s="1"/>
  <c r="C77" i="31"/>
  <c r="C664" i="2" s="1"/>
  <c r="C76" i="31"/>
  <c r="C663" i="2" s="1"/>
  <c r="C75" i="31"/>
  <c r="C662" i="2" s="1"/>
  <c r="C44" i="31"/>
  <c r="C631" i="2" s="1"/>
  <c r="C45" i="31"/>
  <c r="C632" i="2" s="1"/>
  <c r="C46" i="31"/>
  <c r="C633" i="2" s="1"/>
  <c r="C47" i="31"/>
  <c r="C634" i="2" s="1"/>
  <c r="C48" i="31"/>
  <c r="C635" i="2" s="1"/>
  <c r="C49" i="31"/>
  <c r="C636" i="2" s="1"/>
  <c r="C50" i="31"/>
  <c r="C637" i="2" s="1"/>
  <c r="C51" i="31"/>
  <c r="C638" i="2" s="1"/>
  <c r="C52" i="31"/>
  <c r="C639" i="2" s="1"/>
  <c r="C53" i="31"/>
  <c r="C640" i="2" s="1"/>
  <c r="C54" i="31"/>
  <c r="C641" i="2" s="1"/>
  <c r="C55" i="31"/>
  <c r="C642" i="2" s="1"/>
  <c r="C56" i="31"/>
  <c r="C643" i="2" s="1"/>
  <c r="C57" i="31"/>
  <c r="C644" i="2" s="1"/>
  <c r="C58" i="31"/>
  <c r="C645" i="2" s="1"/>
  <c r="C59" i="31"/>
  <c r="C646" i="2" s="1"/>
  <c r="C60" i="31"/>
  <c r="C647" i="2" s="1"/>
  <c r="C61" i="31"/>
  <c r="C648" i="2" s="1"/>
  <c r="C62" i="31"/>
  <c r="C649" i="2" s="1"/>
  <c r="C63" i="31"/>
  <c r="C650" i="2" s="1"/>
  <c r="C64" i="31"/>
  <c r="C651" i="2" s="1"/>
  <c r="C65" i="31"/>
  <c r="C652" i="2" s="1"/>
  <c r="C66" i="31"/>
  <c r="C653" i="2" s="1"/>
  <c r="C67" i="31"/>
  <c r="C654" i="2" s="1"/>
  <c r="C68" i="31"/>
  <c r="C655" i="2" s="1"/>
  <c r="C69" i="31"/>
  <c r="C656" i="2" s="1"/>
  <c r="C70" i="31"/>
  <c r="C657" i="2" s="1"/>
  <c r="C71" i="31"/>
  <c r="C658" i="2" s="1"/>
  <c r="C72" i="31"/>
  <c r="C659" i="2" s="1"/>
  <c r="C73" i="31"/>
  <c r="C660" i="2" s="1"/>
  <c r="C74" i="31"/>
  <c r="C661" i="2" s="1"/>
  <c r="C43" i="31"/>
  <c r="C630" i="2" s="1"/>
  <c r="C42" i="31"/>
  <c r="C629" i="2" s="1"/>
  <c r="C13" i="31"/>
  <c r="C600" i="2" s="1"/>
  <c r="C14" i="31"/>
  <c r="C601" i="2" s="1"/>
  <c r="C15" i="31"/>
  <c r="C602" i="2" s="1"/>
  <c r="C16" i="31"/>
  <c r="C603" i="2" s="1"/>
  <c r="C17" i="31"/>
  <c r="C604" i="2" s="1"/>
  <c r="C18" i="31"/>
  <c r="C605" i="2" s="1"/>
  <c r="C19" i="31"/>
  <c r="C606" i="2" s="1"/>
  <c r="C20" i="31"/>
  <c r="C607" i="2" s="1"/>
  <c r="C21" i="31"/>
  <c r="C608" i="2" s="1"/>
  <c r="C22" i="31"/>
  <c r="C609" i="2" s="1"/>
  <c r="C23" i="31"/>
  <c r="C610" i="2" s="1"/>
  <c r="C24" i="31"/>
  <c r="C611" i="2" s="1"/>
  <c r="C25" i="31"/>
  <c r="C612" i="2" s="1"/>
  <c r="C26" i="31"/>
  <c r="C613" i="2" s="1"/>
  <c r="C27" i="31"/>
  <c r="C614" i="2" s="1"/>
  <c r="C28" i="31"/>
  <c r="C615" i="2" s="1"/>
  <c r="C29" i="31"/>
  <c r="C616" i="2" s="1"/>
  <c r="C30" i="31"/>
  <c r="C617" i="2" s="1"/>
  <c r="C31" i="31"/>
  <c r="C618" i="2" s="1"/>
  <c r="C32" i="31"/>
  <c r="C619" i="2" s="1"/>
  <c r="C33" i="31"/>
  <c r="C620" i="2" s="1"/>
  <c r="C34" i="31"/>
  <c r="C621" i="2" s="1"/>
  <c r="C35" i="31"/>
  <c r="C622" i="2" s="1"/>
  <c r="C36" i="31"/>
  <c r="C623" i="2" s="1"/>
  <c r="C37" i="31"/>
  <c r="C624" i="2" s="1"/>
  <c r="C38" i="31"/>
  <c r="C625" i="2" s="1"/>
  <c r="C39" i="31"/>
  <c r="C626" i="2" s="1"/>
  <c r="C40" i="31"/>
  <c r="C627" i="2" s="1"/>
  <c r="C41" i="31"/>
  <c r="C628" i="2" s="1"/>
  <c r="C12" i="31"/>
  <c r="C599" i="2" s="1"/>
  <c r="C11" i="31"/>
  <c r="C598" i="2" s="1"/>
  <c r="C10" i="31"/>
  <c r="C597" i="2" s="1"/>
  <c r="C102" i="33"/>
  <c r="C1746" i="2" s="1"/>
  <c r="C101" i="33"/>
  <c r="C1745" i="2" s="1"/>
  <c r="C100" i="33"/>
  <c r="C1744" i="2" s="1"/>
  <c r="C99" i="33"/>
  <c r="C1743" i="2" s="1"/>
  <c r="C98" i="33"/>
  <c r="C1742" i="2" s="1"/>
  <c r="C97" i="33"/>
  <c r="C1741" i="2" s="1"/>
  <c r="C96" i="33"/>
  <c r="C1740" i="2" s="1"/>
  <c r="C95" i="33"/>
  <c r="C1739" i="2" s="1"/>
  <c r="C94" i="33"/>
  <c r="C1738" i="2" s="1"/>
  <c r="C93" i="33"/>
  <c r="C1737" i="2" s="1"/>
  <c r="C92" i="33"/>
  <c r="C1736" i="2" s="1"/>
  <c r="C91" i="33"/>
  <c r="C1735" i="2" s="1"/>
  <c r="C90" i="33"/>
  <c r="C1734" i="2" s="1"/>
  <c r="C89" i="33"/>
  <c r="C1733" i="2" s="1"/>
  <c r="C88" i="33"/>
  <c r="C1732" i="2" s="1"/>
  <c r="C87" i="33"/>
  <c r="C1731" i="2" s="1"/>
  <c r="C86" i="33"/>
  <c r="C1730" i="2" s="1"/>
  <c r="C85" i="33"/>
  <c r="C1729" i="2" s="1"/>
  <c r="C84" i="33"/>
  <c r="C1728" i="2" s="1"/>
  <c r="C83" i="33"/>
  <c r="C1727" i="2" s="1"/>
  <c r="C81" i="33"/>
  <c r="C1725" i="2" s="1"/>
  <c r="C80" i="33"/>
  <c r="C1724" i="2" s="1"/>
  <c r="C79" i="33"/>
  <c r="C1723" i="2" s="1"/>
  <c r="C78" i="33"/>
  <c r="C1722" i="2" s="1"/>
  <c r="C77" i="33"/>
  <c r="C1721" i="2" s="1"/>
  <c r="C76" i="33"/>
  <c r="C1720" i="2" s="1"/>
  <c r="C73" i="33"/>
  <c r="C1717" i="2" s="1"/>
  <c r="C72" i="33"/>
  <c r="C1716" i="2" s="1"/>
  <c r="C71" i="33"/>
  <c r="C1715" i="2" s="1"/>
  <c r="C70" i="33"/>
  <c r="C1714" i="2" s="1"/>
  <c r="C69" i="33"/>
  <c r="C1713" i="2" s="1"/>
  <c r="C65" i="33"/>
  <c r="C1709" i="2" s="1"/>
  <c r="C64" i="33"/>
  <c r="C1708" i="2" s="1"/>
  <c r="C63" i="33"/>
  <c r="C1707" i="2" s="1"/>
  <c r="C62" i="33"/>
  <c r="C1706" i="2" s="1"/>
  <c r="C57" i="33"/>
  <c r="C1701" i="2" s="1"/>
  <c r="C56" i="33"/>
  <c r="C1700" i="2" s="1"/>
  <c r="C55" i="33"/>
  <c r="C1699" i="2" s="1"/>
  <c r="C49" i="33"/>
  <c r="C1693" i="2" s="1"/>
  <c r="C48" i="33"/>
  <c r="C1692" i="2" s="1"/>
  <c r="C41" i="33"/>
  <c r="C1685" i="2" s="1"/>
  <c r="C33" i="33"/>
  <c r="C1677" i="2" s="1"/>
  <c r="C32" i="33"/>
  <c r="C1676" i="2" s="1"/>
  <c r="C31" i="33"/>
  <c r="C1675" i="2" s="1"/>
  <c r="C30" i="33"/>
  <c r="C1674" i="2" s="1"/>
  <c r="C29" i="33"/>
  <c r="C1673" i="2" s="1"/>
  <c r="C3" i="33"/>
  <c r="C1647" i="2" s="1"/>
  <c r="C4" i="33"/>
  <c r="C1648" i="2" s="1"/>
  <c r="C5" i="33"/>
  <c r="C1649" i="2" s="1"/>
  <c r="C6" i="33"/>
  <c r="C1650" i="2" s="1"/>
  <c r="C7" i="33"/>
  <c r="C1651" i="2" s="1"/>
  <c r="C8" i="33"/>
  <c r="C1652" i="2" s="1"/>
  <c r="C9" i="33"/>
  <c r="C1653" i="2" s="1"/>
  <c r="C10" i="33"/>
  <c r="C1654" i="2" s="1"/>
  <c r="C11" i="33"/>
  <c r="C1655" i="2" s="1"/>
  <c r="C12" i="33"/>
  <c r="C1656" i="2" s="1"/>
  <c r="C13" i="33"/>
  <c r="C1657" i="2" s="1"/>
  <c r="C14" i="33"/>
  <c r="C1658" i="2" s="1"/>
  <c r="C15" i="33"/>
  <c r="C1659" i="2" s="1"/>
  <c r="C16" i="33"/>
  <c r="C1660" i="2" s="1"/>
  <c r="C17" i="33"/>
  <c r="C1661" i="2" s="1"/>
  <c r="C18" i="33"/>
  <c r="C1662" i="2" s="1"/>
  <c r="C19" i="33"/>
  <c r="C1663" i="2" s="1"/>
  <c r="C20" i="33"/>
  <c r="C1664" i="2" s="1"/>
  <c r="C21" i="33"/>
  <c r="C1665" i="2" s="1"/>
  <c r="C22" i="33"/>
  <c r="C1666" i="2" s="1"/>
  <c r="C23" i="33"/>
  <c r="C1667" i="2" s="1"/>
  <c r="C24" i="33"/>
  <c r="C1668" i="2" s="1"/>
  <c r="C25" i="33"/>
  <c r="C1669" i="2" s="1"/>
  <c r="C26" i="33"/>
  <c r="C1670" i="2" s="1"/>
  <c r="C27" i="33"/>
  <c r="C1671" i="2" s="1"/>
  <c r="C28" i="33"/>
  <c r="C1672" i="2" s="1"/>
  <c r="E3" i="33"/>
  <c r="F1647" i="2" s="1"/>
  <c r="E4" i="33"/>
  <c r="F1648" i="2" s="1"/>
  <c r="E5" i="33"/>
  <c r="F1649" i="2" s="1"/>
  <c r="E6" i="33"/>
  <c r="F1650" i="2" s="1"/>
  <c r="E7" i="33"/>
  <c r="F1651" i="2" s="1"/>
  <c r="E8" i="33"/>
  <c r="F1652" i="2" s="1"/>
  <c r="E9" i="33"/>
  <c r="F1653" i="2" s="1"/>
  <c r="E10" i="33"/>
  <c r="F1654" i="2" s="1"/>
  <c r="E11" i="33"/>
  <c r="F1655" i="2" s="1"/>
  <c r="E12" i="33"/>
  <c r="F1656" i="2" s="1"/>
  <c r="E13" i="33"/>
  <c r="F1657" i="2" s="1"/>
  <c r="E14" i="33"/>
  <c r="F1658" i="2" s="1"/>
  <c r="E15" i="33"/>
  <c r="F1659" i="2" s="1"/>
  <c r="E16" i="33"/>
  <c r="F1660" i="2" s="1"/>
  <c r="E17" i="33"/>
  <c r="F1661" i="2" s="1"/>
  <c r="E18" i="33"/>
  <c r="F1662" i="2" s="1"/>
  <c r="E19" i="33"/>
  <c r="F1663" i="2" s="1"/>
  <c r="E20" i="33"/>
  <c r="F1664" i="2" s="1"/>
  <c r="E21" i="33"/>
  <c r="F1665" i="2" s="1"/>
  <c r="E22" i="33"/>
  <c r="F1666" i="2" s="1"/>
  <c r="E23" i="33"/>
  <c r="F1667" i="2" s="1"/>
  <c r="E24" i="33"/>
  <c r="F1668" i="2" s="1"/>
  <c r="E25" i="33"/>
  <c r="F1669" i="2" s="1"/>
  <c r="E26" i="33"/>
  <c r="F1670" i="2" s="1"/>
  <c r="E27" i="33"/>
  <c r="F1671" i="2" s="1"/>
  <c r="E28" i="33"/>
  <c r="F1672" i="2" s="1"/>
  <c r="E29" i="33"/>
  <c r="F1673" i="2" s="1"/>
  <c r="E30" i="33"/>
  <c r="F1674" i="2" s="1"/>
  <c r="E31" i="33"/>
  <c r="F1675" i="2" s="1"/>
  <c r="E32" i="33"/>
  <c r="F1676" i="2" s="1"/>
  <c r="E33" i="33"/>
  <c r="F1677" i="2" s="1"/>
  <c r="E34" i="33"/>
  <c r="F1678" i="2" s="1"/>
  <c r="E35" i="33"/>
  <c r="F1679" i="2" s="1"/>
  <c r="E36" i="33"/>
  <c r="F1680" i="2" s="1"/>
  <c r="E37" i="33"/>
  <c r="F1681" i="2" s="1"/>
  <c r="E38" i="33"/>
  <c r="F1682" i="2" s="1"/>
  <c r="E39" i="33"/>
  <c r="F1683" i="2" s="1"/>
  <c r="E40" i="33"/>
  <c r="F1684" i="2" s="1"/>
  <c r="E41" i="33"/>
  <c r="F1685" i="2" s="1"/>
  <c r="E42" i="33"/>
  <c r="F1686" i="2" s="1"/>
  <c r="E43" i="33"/>
  <c r="F1687" i="2" s="1"/>
  <c r="E44" i="33"/>
  <c r="F1688" i="2" s="1"/>
  <c r="E45" i="33"/>
  <c r="F1689" i="2" s="1"/>
  <c r="E46" i="33"/>
  <c r="F1690" i="2" s="1"/>
  <c r="E47" i="33"/>
  <c r="F1691" i="2" s="1"/>
  <c r="E48" i="33"/>
  <c r="F1692" i="2" s="1"/>
  <c r="E49" i="33"/>
  <c r="F1693" i="2" s="1"/>
  <c r="E50" i="33"/>
  <c r="F1694" i="2" s="1"/>
  <c r="E51" i="33"/>
  <c r="F1695" i="2" s="1"/>
  <c r="E52" i="33"/>
  <c r="F1696" i="2" s="1"/>
  <c r="E53" i="33"/>
  <c r="F1697" i="2" s="1"/>
  <c r="E54" i="33"/>
  <c r="F1698" i="2" s="1"/>
  <c r="E55" i="33"/>
  <c r="F1699" i="2" s="1"/>
  <c r="E56" i="33"/>
  <c r="F1700" i="2" s="1"/>
  <c r="E57" i="33"/>
  <c r="F1701" i="2" s="1"/>
  <c r="E58" i="33"/>
  <c r="F1702" i="2" s="1"/>
  <c r="E59" i="33"/>
  <c r="F1703" i="2" s="1"/>
  <c r="E60" i="33"/>
  <c r="F1704" i="2" s="1"/>
  <c r="E61" i="33"/>
  <c r="F1705" i="2" s="1"/>
  <c r="E62" i="33"/>
  <c r="F1706" i="2" s="1"/>
  <c r="E63" i="33"/>
  <c r="F1707" i="2" s="1"/>
  <c r="E64" i="33"/>
  <c r="F1708" i="2" s="1"/>
  <c r="E65" i="33"/>
  <c r="F1709" i="2" s="1"/>
  <c r="E66" i="33"/>
  <c r="F1710" i="2" s="1"/>
  <c r="E67" i="33"/>
  <c r="F1711" i="2" s="1"/>
  <c r="E68" i="33"/>
  <c r="F1712" i="2" s="1"/>
  <c r="E69" i="33"/>
  <c r="F1713" i="2" s="1"/>
  <c r="E70" i="33"/>
  <c r="F1714" i="2" s="1"/>
  <c r="E71" i="33"/>
  <c r="F1715" i="2" s="1"/>
  <c r="E72" i="33"/>
  <c r="F1716" i="2" s="1"/>
  <c r="E73" i="33"/>
  <c r="F1717" i="2" s="1"/>
  <c r="E74" i="33"/>
  <c r="F1718" i="2" s="1"/>
  <c r="E75" i="33"/>
  <c r="F1719" i="2" s="1"/>
  <c r="E76" i="33"/>
  <c r="F1720" i="2" s="1"/>
  <c r="E77" i="33"/>
  <c r="F1721" i="2" s="1"/>
  <c r="E78" i="33"/>
  <c r="F1722" i="2" s="1"/>
  <c r="E79" i="33"/>
  <c r="F1723" i="2" s="1"/>
  <c r="E80" i="33"/>
  <c r="F1724" i="2" s="1"/>
  <c r="E81" i="33"/>
  <c r="F1725" i="2" s="1"/>
  <c r="E82" i="33"/>
  <c r="F1726" i="2" s="1"/>
  <c r="E83" i="33"/>
  <c r="F1727" i="2" s="1"/>
  <c r="E84" i="33"/>
  <c r="F1728" i="2" s="1"/>
  <c r="E85" i="33"/>
  <c r="F1729" i="2" s="1"/>
  <c r="E86" i="33"/>
  <c r="F1730" i="2" s="1"/>
  <c r="E87" i="33"/>
  <c r="F1731" i="2" s="1"/>
  <c r="E88" i="33"/>
  <c r="F1732" i="2" s="1"/>
  <c r="E89" i="33"/>
  <c r="F1733" i="2" s="1"/>
  <c r="E90" i="33"/>
  <c r="F1734" i="2" s="1"/>
  <c r="E91" i="33"/>
  <c r="F1735" i="2" s="1"/>
  <c r="E92" i="33"/>
  <c r="F1736" i="2" s="1"/>
  <c r="E93" i="33"/>
  <c r="F1737" i="2" s="1"/>
  <c r="E94" i="33"/>
  <c r="F1738" i="2" s="1"/>
  <c r="E95" i="33"/>
  <c r="F1739" i="2" s="1"/>
  <c r="E96" i="33"/>
  <c r="F1740" i="2" s="1"/>
  <c r="E97" i="33"/>
  <c r="F1741" i="2" s="1"/>
  <c r="E98" i="33"/>
  <c r="F1742" i="2" s="1"/>
  <c r="E99" i="33"/>
  <c r="F1743" i="2" s="1"/>
  <c r="E100" i="33"/>
  <c r="F1744" i="2" s="1"/>
  <c r="E101" i="33"/>
  <c r="F1745" i="2" s="1"/>
  <c r="E102" i="33"/>
  <c r="F1746" i="2" s="1"/>
  <c r="G96" i="33"/>
  <c r="G1740" i="2" s="1"/>
  <c r="H96" i="33"/>
  <c r="H1740" i="2" s="1"/>
  <c r="I96" i="33"/>
  <c r="I1740" i="2" s="1"/>
  <c r="J96" i="33"/>
  <c r="J1740" i="2" s="1"/>
  <c r="K96" i="33"/>
  <c r="K1740" i="2" s="1"/>
  <c r="L96" i="33"/>
  <c r="L1740" i="2" s="1"/>
  <c r="M96" i="33"/>
  <c r="M1740" i="2" s="1"/>
  <c r="N96" i="33"/>
  <c r="N1740" i="2" s="1"/>
  <c r="O96" i="33"/>
  <c r="O1740" i="2" s="1"/>
  <c r="P96" i="33"/>
  <c r="P1740" i="2" s="1"/>
  <c r="Q96" i="33"/>
  <c r="Q1740" i="2" s="1"/>
  <c r="R96" i="33"/>
  <c r="R1740" i="2" s="1"/>
  <c r="S96" i="33"/>
  <c r="X1740" i="2" s="1"/>
  <c r="T96" i="33"/>
  <c r="Y1740" i="2" s="1"/>
  <c r="U96" i="33"/>
  <c r="Z1740" i="2" s="1"/>
  <c r="G97" i="33"/>
  <c r="G1741" i="2" s="1"/>
  <c r="H97" i="33"/>
  <c r="H1741" i="2" s="1"/>
  <c r="I97" i="33"/>
  <c r="I1741" i="2" s="1"/>
  <c r="J97" i="33"/>
  <c r="J1741" i="2" s="1"/>
  <c r="K97" i="33"/>
  <c r="K1741" i="2" s="1"/>
  <c r="L97" i="33"/>
  <c r="L1741" i="2" s="1"/>
  <c r="M97" i="33"/>
  <c r="M1741" i="2" s="1"/>
  <c r="N97" i="33"/>
  <c r="N1741" i="2" s="1"/>
  <c r="O97" i="33"/>
  <c r="O1741" i="2" s="1"/>
  <c r="P97" i="33"/>
  <c r="P1741" i="2" s="1"/>
  <c r="Q97" i="33"/>
  <c r="Q1741" i="2" s="1"/>
  <c r="R97" i="33"/>
  <c r="R1741" i="2" s="1"/>
  <c r="S97" i="33"/>
  <c r="X1741" i="2" s="1"/>
  <c r="T97" i="33"/>
  <c r="Y1741" i="2" s="1"/>
  <c r="U97" i="33"/>
  <c r="Z1741" i="2" s="1"/>
  <c r="G98" i="33"/>
  <c r="G1742" i="2" s="1"/>
  <c r="G99" i="33"/>
  <c r="G1743" i="2" s="1"/>
  <c r="T29" i="33"/>
  <c r="Y1673" i="2" s="1"/>
  <c r="U29" i="33"/>
  <c r="Z1673" i="2" s="1"/>
  <c r="T30" i="33"/>
  <c r="Y1674" i="2" s="1"/>
  <c r="U30" i="33"/>
  <c r="Z1674" i="2" s="1"/>
  <c r="T31" i="33"/>
  <c r="Y1675" i="2" s="1"/>
  <c r="U31" i="33"/>
  <c r="Z1675" i="2" s="1"/>
  <c r="T32" i="33"/>
  <c r="Y1676" i="2" s="1"/>
  <c r="U32" i="33"/>
  <c r="Z1676" i="2" s="1"/>
  <c r="T33" i="33"/>
  <c r="Y1677" i="2" s="1"/>
  <c r="U33" i="33"/>
  <c r="Z1677" i="2" s="1"/>
  <c r="T34" i="33"/>
  <c r="Y1678" i="2" s="1"/>
  <c r="U34" i="33"/>
  <c r="Z1678" i="2" s="1"/>
  <c r="T40" i="33"/>
  <c r="Y1684" i="2" s="1"/>
  <c r="U40" i="33"/>
  <c r="Z1684" i="2" s="1"/>
  <c r="T41" i="33"/>
  <c r="Y1685" i="2" s="1"/>
  <c r="U41" i="33"/>
  <c r="Z1685" i="2" s="1"/>
  <c r="T47" i="33"/>
  <c r="Y1691" i="2" s="1"/>
  <c r="U47" i="33"/>
  <c r="Z1691" i="2" s="1"/>
  <c r="T48" i="33"/>
  <c r="Y1692" i="2" s="1"/>
  <c r="U48" i="33"/>
  <c r="Z1692" i="2" s="1"/>
  <c r="T54" i="33"/>
  <c r="Y1698" i="2" s="1"/>
  <c r="U54" i="33"/>
  <c r="Z1698" i="2" s="1"/>
  <c r="T55" i="33"/>
  <c r="Y1699" i="2" s="1"/>
  <c r="U55" i="33"/>
  <c r="Z1699" i="2" s="1"/>
  <c r="T61" i="33"/>
  <c r="Y1705" i="2" s="1"/>
  <c r="U61" i="33"/>
  <c r="Z1705" i="2" s="1"/>
  <c r="T62" i="33"/>
  <c r="Y1706" i="2" s="1"/>
  <c r="U62" i="33"/>
  <c r="Z1706" i="2" s="1"/>
  <c r="T68" i="33"/>
  <c r="Y1712" i="2" s="1"/>
  <c r="U68" i="33"/>
  <c r="Z1712" i="2" s="1"/>
  <c r="T69" i="33"/>
  <c r="Y1713" i="2" s="1"/>
  <c r="U69" i="33"/>
  <c r="Z1713" i="2" s="1"/>
  <c r="T75" i="33"/>
  <c r="Y1719" i="2" s="1"/>
  <c r="U75" i="33"/>
  <c r="Z1719" i="2" s="1"/>
  <c r="T76" i="33"/>
  <c r="Y1720" i="2" s="1"/>
  <c r="U76" i="33"/>
  <c r="Z1720" i="2" s="1"/>
  <c r="T82" i="33"/>
  <c r="Y1726" i="2" s="1"/>
  <c r="U82" i="33"/>
  <c r="Z1726" i="2" s="1"/>
  <c r="T83" i="33"/>
  <c r="Y1727" i="2" s="1"/>
  <c r="U83" i="33"/>
  <c r="Z1727" i="2" s="1"/>
  <c r="T89" i="33"/>
  <c r="Y1733" i="2" s="1"/>
  <c r="U89" i="33"/>
  <c r="Z1733" i="2" s="1"/>
  <c r="T90" i="33"/>
  <c r="Y1734" i="2" s="1"/>
  <c r="U90" i="33"/>
  <c r="Z1734" i="2" s="1"/>
  <c r="U1" i="33"/>
  <c r="G29" i="33"/>
  <c r="G1673" i="2" s="1"/>
  <c r="H29" i="33"/>
  <c r="H1673" i="2" s="1"/>
  <c r="I29" i="33"/>
  <c r="I1673" i="2" s="1"/>
  <c r="J29" i="33"/>
  <c r="J1673" i="2" s="1"/>
  <c r="K29" i="33"/>
  <c r="K1673" i="2" s="1"/>
  <c r="L29" i="33"/>
  <c r="L1673" i="2" s="1"/>
  <c r="M29" i="33"/>
  <c r="M1673" i="2" s="1"/>
  <c r="N29" i="33"/>
  <c r="N1673" i="2" s="1"/>
  <c r="O29" i="33"/>
  <c r="O1673" i="2" s="1"/>
  <c r="P29" i="33"/>
  <c r="P1673" i="2" s="1"/>
  <c r="Q29" i="33"/>
  <c r="Q1673" i="2" s="1"/>
  <c r="R29" i="33"/>
  <c r="R1673" i="2" s="1"/>
  <c r="S29" i="33"/>
  <c r="X1673" i="2" s="1"/>
  <c r="G30" i="33"/>
  <c r="G1674" i="2" s="1"/>
  <c r="H30" i="33"/>
  <c r="H1674" i="2" s="1"/>
  <c r="I30" i="33"/>
  <c r="I1674" i="2" s="1"/>
  <c r="J30" i="33"/>
  <c r="J1674" i="2" s="1"/>
  <c r="K30" i="33"/>
  <c r="K1674" i="2" s="1"/>
  <c r="L30" i="33"/>
  <c r="L1674" i="2" s="1"/>
  <c r="M30" i="33"/>
  <c r="M1674" i="2" s="1"/>
  <c r="N30" i="33"/>
  <c r="N1674" i="2" s="1"/>
  <c r="O30" i="33"/>
  <c r="O1674" i="2" s="1"/>
  <c r="P30" i="33"/>
  <c r="P1674" i="2" s="1"/>
  <c r="Q30" i="33"/>
  <c r="Q1674" i="2" s="1"/>
  <c r="R30" i="33"/>
  <c r="R1674" i="2" s="1"/>
  <c r="S30" i="33"/>
  <c r="X1674" i="2" s="1"/>
  <c r="G31" i="33"/>
  <c r="G1675" i="2" s="1"/>
  <c r="H31" i="33"/>
  <c r="H1675" i="2" s="1"/>
  <c r="I31" i="33"/>
  <c r="I1675" i="2" s="1"/>
  <c r="J31" i="33"/>
  <c r="J1675" i="2" s="1"/>
  <c r="K31" i="33"/>
  <c r="K1675" i="2" s="1"/>
  <c r="L31" i="33"/>
  <c r="L1675" i="2" s="1"/>
  <c r="M31" i="33"/>
  <c r="M1675" i="2" s="1"/>
  <c r="N31" i="33"/>
  <c r="N1675" i="2" s="1"/>
  <c r="O31" i="33"/>
  <c r="O1675" i="2" s="1"/>
  <c r="P31" i="33"/>
  <c r="P1675" i="2" s="1"/>
  <c r="Q31" i="33"/>
  <c r="Q1675" i="2" s="1"/>
  <c r="R31" i="33"/>
  <c r="R1675" i="2" s="1"/>
  <c r="S31" i="33"/>
  <c r="X1675" i="2" s="1"/>
  <c r="G32" i="33"/>
  <c r="G1676" i="2" s="1"/>
  <c r="H32" i="33"/>
  <c r="H1676" i="2" s="1"/>
  <c r="I32" i="33"/>
  <c r="I1676" i="2" s="1"/>
  <c r="J32" i="33"/>
  <c r="J1676" i="2" s="1"/>
  <c r="K32" i="33"/>
  <c r="K1676" i="2" s="1"/>
  <c r="L32" i="33"/>
  <c r="L1676" i="2" s="1"/>
  <c r="M32" i="33"/>
  <c r="M1676" i="2" s="1"/>
  <c r="N32" i="33"/>
  <c r="N1676" i="2" s="1"/>
  <c r="O32" i="33"/>
  <c r="O1676" i="2" s="1"/>
  <c r="P32" i="33"/>
  <c r="P1676" i="2" s="1"/>
  <c r="Q32" i="33"/>
  <c r="Q1676" i="2" s="1"/>
  <c r="R32" i="33"/>
  <c r="R1676" i="2" s="1"/>
  <c r="S32" i="33"/>
  <c r="X1676" i="2" s="1"/>
  <c r="G33" i="33"/>
  <c r="G1677" i="2" s="1"/>
  <c r="H33" i="33"/>
  <c r="H1677" i="2" s="1"/>
  <c r="I33" i="33"/>
  <c r="I1677" i="2" s="1"/>
  <c r="J33" i="33"/>
  <c r="J1677" i="2" s="1"/>
  <c r="K33" i="33"/>
  <c r="K1677" i="2" s="1"/>
  <c r="L33" i="33"/>
  <c r="L1677" i="2" s="1"/>
  <c r="M33" i="33"/>
  <c r="M1677" i="2" s="1"/>
  <c r="N33" i="33"/>
  <c r="N1677" i="2" s="1"/>
  <c r="O33" i="33"/>
  <c r="O1677" i="2" s="1"/>
  <c r="P33" i="33"/>
  <c r="P1677" i="2" s="1"/>
  <c r="Q33" i="33"/>
  <c r="Q1677" i="2" s="1"/>
  <c r="R33" i="33"/>
  <c r="R1677" i="2" s="1"/>
  <c r="S33" i="33"/>
  <c r="X1677" i="2" s="1"/>
  <c r="G34" i="33"/>
  <c r="G1678" i="2" s="1"/>
  <c r="H34" i="33"/>
  <c r="H1678" i="2" s="1"/>
  <c r="I34" i="33"/>
  <c r="I1678" i="2" s="1"/>
  <c r="J34" i="33"/>
  <c r="J1678" i="2" s="1"/>
  <c r="K34" i="33"/>
  <c r="K1678" i="2" s="1"/>
  <c r="L34" i="33"/>
  <c r="L1678" i="2" s="1"/>
  <c r="M34" i="33"/>
  <c r="M1678" i="2" s="1"/>
  <c r="N34" i="33"/>
  <c r="N1678" i="2" s="1"/>
  <c r="O34" i="33"/>
  <c r="O1678" i="2" s="1"/>
  <c r="P34" i="33"/>
  <c r="P1678" i="2" s="1"/>
  <c r="Q34" i="33"/>
  <c r="Q1678" i="2" s="1"/>
  <c r="R34" i="33"/>
  <c r="R1678" i="2" s="1"/>
  <c r="S34" i="33"/>
  <c r="X1678" i="2" s="1"/>
  <c r="G35" i="33"/>
  <c r="G1679" i="2" s="1"/>
  <c r="H35" i="33"/>
  <c r="H1679" i="2" s="1"/>
  <c r="I35" i="33"/>
  <c r="I1679" i="2" s="1"/>
  <c r="J35" i="33"/>
  <c r="J1679" i="2" s="1"/>
  <c r="K35" i="33"/>
  <c r="K1679" i="2" s="1"/>
  <c r="L35" i="33"/>
  <c r="L1679" i="2" s="1"/>
  <c r="M35" i="33"/>
  <c r="M1679" i="2" s="1"/>
  <c r="N35" i="33"/>
  <c r="N1679" i="2" s="1"/>
  <c r="O35" i="33"/>
  <c r="O1679" i="2" s="1"/>
  <c r="P35" i="33"/>
  <c r="P1679" i="2" s="1"/>
  <c r="Q35" i="33"/>
  <c r="Q1679" i="2" s="1"/>
  <c r="R35" i="33"/>
  <c r="R1679" i="2" s="1"/>
  <c r="G36" i="33"/>
  <c r="G1680" i="2" s="1"/>
  <c r="H36" i="33"/>
  <c r="H1680" i="2" s="1"/>
  <c r="I36" i="33"/>
  <c r="I1680" i="2" s="1"/>
  <c r="J36" i="33"/>
  <c r="J1680" i="2" s="1"/>
  <c r="K36" i="33"/>
  <c r="K1680" i="2" s="1"/>
  <c r="L36" i="33"/>
  <c r="L1680" i="2" s="1"/>
  <c r="M36" i="33"/>
  <c r="M1680" i="2" s="1"/>
  <c r="N36" i="33"/>
  <c r="N1680" i="2" s="1"/>
  <c r="O36" i="33"/>
  <c r="O1680" i="2" s="1"/>
  <c r="P36" i="33"/>
  <c r="P1680" i="2" s="1"/>
  <c r="Q36" i="33"/>
  <c r="Q1680" i="2" s="1"/>
  <c r="R36" i="33"/>
  <c r="R1680" i="2" s="1"/>
  <c r="G38" i="33"/>
  <c r="G1682" i="2" s="1"/>
  <c r="G40" i="33"/>
  <c r="G1684" i="2" s="1"/>
  <c r="H40" i="33"/>
  <c r="H1684" i="2" s="1"/>
  <c r="I40" i="33"/>
  <c r="I1684" i="2" s="1"/>
  <c r="J40" i="33"/>
  <c r="J1684" i="2" s="1"/>
  <c r="K40" i="33"/>
  <c r="K1684" i="2" s="1"/>
  <c r="L40" i="33"/>
  <c r="L1684" i="2" s="1"/>
  <c r="M40" i="33"/>
  <c r="M1684" i="2" s="1"/>
  <c r="N40" i="33"/>
  <c r="N1684" i="2" s="1"/>
  <c r="O40" i="33"/>
  <c r="O1684" i="2" s="1"/>
  <c r="P40" i="33"/>
  <c r="P1684" i="2" s="1"/>
  <c r="Q40" i="33"/>
  <c r="Q1684" i="2" s="1"/>
  <c r="R40" i="33"/>
  <c r="R1684" i="2" s="1"/>
  <c r="S40" i="33"/>
  <c r="X1684" i="2" s="1"/>
  <c r="G41" i="33"/>
  <c r="G1685" i="2" s="1"/>
  <c r="H41" i="33"/>
  <c r="H1685" i="2" s="1"/>
  <c r="I41" i="33"/>
  <c r="I1685" i="2" s="1"/>
  <c r="J41" i="33"/>
  <c r="J1685" i="2" s="1"/>
  <c r="K41" i="33"/>
  <c r="K1685" i="2" s="1"/>
  <c r="L41" i="33"/>
  <c r="L1685" i="2" s="1"/>
  <c r="M41" i="33"/>
  <c r="M1685" i="2" s="1"/>
  <c r="N41" i="33"/>
  <c r="N1685" i="2" s="1"/>
  <c r="O41" i="33"/>
  <c r="O1685" i="2" s="1"/>
  <c r="P41" i="33"/>
  <c r="P1685" i="2" s="1"/>
  <c r="Q41" i="33"/>
  <c r="Q1685" i="2" s="1"/>
  <c r="R41" i="33"/>
  <c r="R1685" i="2" s="1"/>
  <c r="S41" i="33"/>
  <c r="X1685" i="2" s="1"/>
  <c r="G43" i="33"/>
  <c r="G1687" i="2" s="1"/>
  <c r="G45" i="33"/>
  <c r="G1689" i="2" s="1"/>
  <c r="G47" i="33"/>
  <c r="G1691" i="2" s="1"/>
  <c r="H47" i="33"/>
  <c r="H1691" i="2" s="1"/>
  <c r="I47" i="33"/>
  <c r="I1691" i="2" s="1"/>
  <c r="J47" i="33"/>
  <c r="J1691" i="2" s="1"/>
  <c r="K47" i="33"/>
  <c r="K1691" i="2" s="1"/>
  <c r="L47" i="33"/>
  <c r="L1691" i="2" s="1"/>
  <c r="M47" i="33"/>
  <c r="M1691" i="2" s="1"/>
  <c r="N47" i="33"/>
  <c r="N1691" i="2" s="1"/>
  <c r="O47" i="33"/>
  <c r="O1691" i="2" s="1"/>
  <c r="P47" i="33"/>
  <c r="P1691" i="2" s="1"/>
  <c r="Q47" i="33"/>
  <c r="Q1691" i="2" s="1"/>
  <c r="R47" i="33"/>
  <c r="R1691" i="2" s="1"/>
  <c r="S47" i="33"/>
  <c r="X1691" i="2" s="1"/>
  <c r="G48" i="33"/>
  <c r="G1692" i="2" s="1"/>
  <c r="H48" i="33"/>
  <c r="H1692" i="2" s="1"/>
  <c r="I48" i="33"/>
  <c r="I1692" i="2" s="1"/>
  <c r="J48" i="33"/>
  <c r="J1692" i="2" s="1"/>
  <c r="K48" i="33"/>
  <c r="K1692" i="2" s="1"/>
  <c r="L48" i="33"/>
  <c r="L1692" i="2" s="1"/>
  <c r="M48" i="33"/>
  <c r="M1692" i="2" s="1"/>
  <c r="N48" i="33"/>
  <c r="N1692" i="2" s="1"/>
  <c r="O48" i="33"/>
  <c r="O1692" i="2" s="1"/>
  <c r="P48" i="33"/>
  <c r="P1692" i="2" s="1"/>
  <c r="Q48" i="33"/>
  <c r="Q1692" i="2" s="1"/>
  <c r="R48" i="33"/>
  <c r="R1692" i="2" s="1"/>
  <c r="S48" i="33"/>
  <c r="X1692" i="2" s="1"/>
  <c r="G49" i="33"/>
  <c r="G1693" i="2" s="1"/>
  <c r="G52" i="33"/>
  <c r="G1696" i="2" s="1"/>
  <c r="G54" i="33"/>
  <c r="G1698" i="2" s="1"/>
  <c r="H54" i="33"/>
  <c r="H1698" i="2" s="1"/>
  <c r="I54" i="33"/>
  <c r="I1698" i="2" s="1"/>
  <c r="J54" i="33"/>
  <c r="J1698" i="2" s="1"/>
  <c r="K54" i="33"/>
  <c r="K1698" i="2" s="1"/>
  <c r="L54" i="33"/>
  <c r="L1698" i="2" s="1"/>
  <c r="M54" i="33"/>
  <c r="M1698" i="2" s="1"/>
  <c r="N54" i="33"/>
  <c r="N1698" i="2" s="1"/>
  <c r="O54" i="33"/>
  <c r="O1698" i="2" s="1"/>
  <c r="P54" i="33"/>
  <c r="P1698" i="2" s="1"/>
  <c r="Q54" i="33"/>
  <c r="Q1698" i="2" s="1"/>
  <c r="R54" i="33"/>
  <c r="R1698" i="2" s="1"/>
  <c r="S54" i="33"/>
  <c r="X1698" i="2" s="1"/>
  <c r="G55" i="33"/>
  <c r="G1699" i="2" s="1"/>
  <c r="H55" i="33"/>
  <c r="H1699" i="2" s="1"/>
  <c r="I55" i="33"/>
  <c r="I1699" i="2" s="1"/>
  <c r="J55" i="33"/>
  <c r="J1699" i="2" s="1"/>
  <c r="K55" i="33"/>
  <c r="K1699" i="2" s="1"/>
  <c r="L55" i="33"/>
  <c r="L1699" i="2" s="1"/>
  <c r="M55" i="33"/>
  <c r="M1699" i="2" s="1"/>
  <c r="N55" i="33"/>
  <c r="N1699" i="2" s="1"/>
  <c r="O55" i="33"/>
  <c r="O1699" i="2" s="1"/>
  <c r="P55" i="33"/>
  <c r="P1699" i="2" s="1"/>
  <c r="Q55" i="33"/>
  <c r="Q1699" i="2" s="1"/>
  <c r="R55" i="33"/>
  <c r="R1699" i="2" s="1"/>
  <c r="S55" i="33"/>
  <c r="X1699" i="2" s="1"/>
  <c r="G57" i="33"/>
  <c r="G1701" i="2" s="1"/>
  <c r="G59" i="33"/>
  <c r="G1703" i="2" s="1"/>
  <c r="G61" i="33"/>
  <c r="G1705" i="2" s="1"/>
  <c r="H61" i="33"/>
  <c r="H1705" i="2" s="1"/>
  <c r="I61" i="33"/>
  <c r="I1705" i="2" s="1"/>
  <c r="J61" i="33"/>
  <c r="J1705" i="2" s="1"/>
  <c r="K61" i="33"/>
  <c r="K1705" i="2" s="1"/>
  <c r="L61" i="33"/>
  <c r="L1705" i="2" s="1"/>
  <c r="M61" i="33"/>
  <c r="M1705" i="2" s="1"/>
  <c r="N61" i="33"/>
  <c r="N1705" i="2" s="1"/>
  <c r="O61" i="33"/>
  <c r="O1705" i="2" s="1"/>
  <c r="P61" i="33"/>
  <c r="P1705" i="2" s="1"/>
  <c r="Q61" i="33"/>
  <c r="Q1705" i="2" s="1"/>
  <c r="R61" i="33"/>
  <c r="R1705" i="2" s="1"/>
  <c r="S61" i="33"/>
  <c r="X1705" i="2" s="1"/>
  <c r="G62" i="33"/>
  <c r="G1706" i="2" s="1"/>
  <c r="H62" i="33"/>
  <c r="H1706" i="2" s="1"/>
  <c r="I62" i="33"/>
  <c r="I1706" i="2" s="1"/>
  <c r="J62" i="33"/>
  <c r="J1706" i="2" s="1"/>
  <c r="K62" i="33"/>
  <c r="K1706" i="2" s="1"/>
  <c r="L62" i="33"/>
  <c r="L1706" i="2" s="1"/>
  <c r="M62" i="33"/>
  <c r="M1706" i="2" s="1"/>
  <c r="N62" i="33"/>
  <c r="N1706" i="2" s="1"/>
  <c r="O62" i="33"/>
  <c r="O1706" i="2" s="1"/>
  <c r="P62" i="33"/>
  <c r="P1706" i="2" s="1"/>
  <c r="Q62" i="33"/>
  <c r="Q1706" i="2" s="1"/>
  <c r="R62" i="33"/>
  <c r="R1706" i="2" s="1"/>
  <c r="S62" i="33"/>
  <c r="X1706" i="2" s="1"/>
  <c r="G64" i="33"/>
  <c r="G1708" i="2" s="1"/>
  <c r="G66" i="33"/>
  <c r="G1710" i="2" s="1"/>
  <c r="G68" i="33"/>
  <c r="G1712" i="2" s="1"/>
  <c r="H68" i="33"/>
  <c r="H1712" i="2" s="1"/>
  <c r="I68" i="33"/>
  <c r="I1712" i="2" s="1"/>
  <c r="J68" i="33"/>
  <c r="J1712" i="2" s="1"/>
  <c r="K68" i="33"/>
  <c r="K1712" i="2" s="1"/>
  <c r="L68" i="33"/>
  <c r="L1712" i="2" s="1"/>
  <c r="M68" i="33"/>
  <c r="M1712" i="2" s="1"/>
  <c r="N68" i="33"/>
  <c r="N1712" i="2" s="1"/>
  <c r="O68" i="33"/>
  <c r="O1712" i="2" s="1"/>
  <c r="P68" i="33"/>
  <c r="P1712" i="2" s="1"/>
  <c r="Q68" i="33"/>
  <c r="Q1712" i="2" s="1"/>
  <c r="R68" i="33"/>
  <c r="R1712" i="2" s="1"/>
  <c r="S68" i="33"/>
  <c r="X1712" i="2" s="1"/>
  <c r="G69" i="33"/>
  <c r="G1713" i="2" s="1"/>
  <c r="H69" i="33"/>
  <c r="H1713" i="2" s="1"/>
  <c r="I69" i="33"/>
  <c r="I1713" i="2" s="1"/>
  <c r="J69" i="33"/>
  <c r="J1713" i="2" s="1"/>
  <c r="K69" i="33"/>
  <c r="K1713" i="2" s="1"/>
  <c r="L69" i="33"/>
  <c r="L1713" i="2" s="1"/>
  <c r="M69" i="33"/>
  <c r="M1713" i="2" s="1"/>
  <c r="N69" i="33"/>
  <c r="N1713" i="2" s="1"/>
  <c r="O69" i="33"/>
  <c r="O1713" i="2" s="1"/>
  <c r="P69" i="33"/>
  <c r="P1713" i="2" s="1"/>
  <c r="Q69" i="33"/>
  <c r="Q1713" i="2" s="1"/>
  <c r="R69" i="33"/>
  <c r="R1713" i="2" s="1"/>
  <c r="S69" i="33"/>
  <c r="X1713" i="2" s="1"/>
  <c r="G70" i="33"/>
  <c r="G1714" i="2" s="1"/>
  <c r="G71" i="33"/>
  <c r="G1715" i="2" s="1"/>
  <c r="G73" i="33"/>
  <c r="G1717" i="2" s="1"/>
  <c r="G75" i="33"/>
  <c r="G1719" i="2" s="1"/>
  <c r="H75" i="33"/>
  <c r="H1719" i="2" s="1"/>
  <c r="I75" i="33"/>
  <c r="I1719" i="2" s="1"/>
  <c r="J75" i="33"/>
  <c r="J1719" i="2" s="1"/>
  <c r="K75" i="33"/>
  <c r="K1719" i="2" s="1"/>
  <c r="L75" i="33"/>
  <c r="L1719" i="2" s="1"/>
  <c r="M75" i="33"/>
  <c r="M1719" i="2" s="1"/>
  <c r="N75" i="33"/>
  <c r="N1719" i="2" s="1"/>
  <c r="O75" i="33"/>
  <c r="O1719" i="2" s="1"/>
  <c r="P75" i="33"/>
  <c r="P1719" i="2" s="1"/>
  <c r="Q75" i="33"/>
  <c r="Q1719" i="2" s="1"/>
  <c r="R75" i="33"/>
  <c r="R1719" i="2" s="1"/>
  <c r="S75" i="33"/>
  <c r="X1719" i="2" s="1"/>
  <c r="G76" i="33"/>
  <c r="G1720" i="2" s="1"/>
  <c r="H76" i="33"/>
  <c r="H1720" i="2" s="1"/>
  <c r="I76" i="33"/>
  <c r="I1720" i="2" s="1"/>
  <c r="J76" i="33"/>
  <c r="J1720" i="2" s="1"/>
  <c r="K76" i="33"/>
  <c r="K1720" i="2" s="1"/>
  <c r="L76" i="33"/>
  <c r="L1720" i="2" s="1"/>
  <c r="M76" i="33"/>
  <c r="M1720" i="2" s="1"/>
  <c r="N76" i="33"/>
  <c r="N1720" i="2" s="1"/>
  <c r="O76" i="33"/>
  <c r="O1720" i="2" s="1"/>
  <c r="P76" i="33"/>
  <c r="P1720" i="2" s="1"/>
  <c r="Q76" i="33"/>
  <c r="Q1720" i="2" s="1"/>
  <c r="R76" i="33"/>
  <c r="R1720" i="2" s="1"/>
  <c r="S76" i="33"/>
  <c r="X1720" i="2" s="1"/>
  <c r="G77" i="33"/>
  <c r="G1721" i="2" s="1"/>
  <c r="G78" i="33"/>
  <c r="G1722" i="2" s="1"/>
  <c r="G82" i="33"/>
  <c r="G1726" i="2" s="1"/>
  <c r="H82" i="33"/>
  <c r="H1726" i="2" s="1"/>
  <c r="I82" i="33"/>
  <c r="I1726" i="2" s="1"/>
  <c r="J82" i="33"/>
  <c r="J1726" i="2" s="1"/>
  <c r="K82" i="33"/>
  <c r="K1726" i="2" s="1"/>
  <c r="L82" i="33"/>
  <c r="L1726" i="2" s="1"/>
  <c r="M82" i="33"/>
  <c r="M1726" i="2" s="1"/>
  <c r="N82" i="33"/>
  <c r="N1726" i="2" s="1"/>
  <c r="O82" i="33"/>
  <c r="O1726" i="2" s="1"/>
  <c r="P82" i="33"/>
  <c r="P1726" i="2" s="1"/>
  <c r="Q82" i="33"/>
  <c r="Q1726" i="2" s="1"/>
  <c r="R82" i="33"/>
  <c r="R1726" i="2" s="1"/>
  <c r="S82" i="33"/>
  <c r="X1726" i="2" s="1"/>
  <c r="G83" i="33"/>
  <c r="G1727" i="2" s="1"/>
  <c r="H83" i="33"/>
  <c r="H1727" i="2" s="1"/>
  <c r="I83" i="33"/>
  <c r="I1727" i="2" s="1"/>
  <c r="J83" i="33"/>
  <c r="J1727" i="2" s="1"/>
  <c r="K83" i="33"/>
  <c r="K1727" i="2" s="1"/>
  <c r="L83" i="33"/>
  <c r="L1727" i="2" s="1"/>
  <c r="M83" i="33"/>
  <c r="M1727" i="2" s="1"/>
  <c r="N83" i="33"/>
  <c r="N1727" i="2" s="1"/>
  <c r="O83" i="33"/>
  <c r="O1727" i="2" s="1"/>
  <c r="P83" i="33"/>
  <c r="P1727" i="2" s="1"/>
  <c r="Q83" i="33"/>
  <c r="Q1727" i="2" s="1"/>
  <c r="R83" i="33"/>
  <c r="R1727" i="2" s="1"/>
  <c r="S83" i="33"/>
  <c r="X1727" i="2" s="1"/>
  <c r="G84" i="33"/>
  <c r="G1728" i="2" s="1"/>
  <c r="G85" i="33"/>
  <c r="G1729" i="2" s="1"/>
  <c r="G87" i="33"/>
  <c r="G1731" i="2" s="1"/>
  <c r="G89" i="33"/>
  <c r="G1733" i="2" s="1"/>
  <c r="H89" i="33"/>
  <c r="H1733" i="2" s="1"/>
  <c r="I89" i="33"/>
  <c r="I1733" i="2" s="1"/>
  <c r="J89" i="33"/>
  <c r="J1733" i="2" s="1"/>
  <c r="K89" i="33"/>
  <c r="K1733" i="2" s="1"/>
  <c r="L89" i="33"/>
  <c r="L1733" i="2" s="1"/>
  <c r="M89" i="33"/>
  <c r="M1733" i="2" s="1"/>
  <c r="N89" i="33"/>
  <c r="N1733" i="2" s="1"/>
  <c r="O89" i="33"/>
  <c r="O1733" i="2" s="1"/>
  <c r="P89" i="33"/>
  <c r="P1733" i="2" s="1"/>
  <c r="Q89" i="33"/>
  <c r="Q1733" i="2" s="1"/>
  <c r="R89" i="33"/>
  <c r="R1733" i="2" s="1"/>
  <c r="S89" i="33"/>
  <c r="X1733" i="2" s="1"/>
  <c r="G90" i="33"/>
  <c r="G1734" i="2" s="1"/>
  <c r="H90" i="33"/>
  <c r="H1734" i="2" s="1"/>
  <c r="I90" i="33"/>
  <c r="I1734" i="2" s="1"/>
  <c r="J90" i="33"/>
  <c r="J1734" i="2" s="1"/>
  <c r="K90" i="33"/>
  <c r="K1734" i="2" s="1"/>
  <c r="L90" i="33"/>
  <c r="L1734" i="2" s="1"/>
  <c r="M90" i="33"/>
  <c r="M1734" i="2" s="1"/>
  <c r="N90" i="33"/>
  <c r="N1734" i="2" s="1"/>
  <c r="O90" i="33"/>
  <c r="O1734" i="2" s="1"/>
  <c r="P90" i="33"/>
  <c r="P1734" i="2" s="1"/>
  <c r="Q90" i="33"/>
  <c r="Q1734" i="2" s="1"/>
  <c r="R90" i="33"/>
  <c r="R1734" i="2" s="1"/>
  <c r="S90" i="33"/>
  <c r="X1734" i="2" s="1"/>
  <c r="G91" i="33"/>
  <c r="G1735" i="2" s="1"/>
  <c r="G94" i="33"/>
  <c r="G1738" i="2" s="1"/>
  <c r="H94" i="33"/>
  <c r="H1738" i="2" s="1"/>
  <c r="I94" i="33"/>
  <c r="I1738" i="2" s="1"/>
  <c r="J94" i="33"/>
  <c r="J1738" i="2" s="1"/>
  <c r="K94" i="33"/>
  <c r="K1738" i="2" s="1"/>
  <c r="L94" i="33"/>
  <c r="L1738" i="2" s="1"/>
  <c r="M94" i="33"/>
  <c r="M1738" i="2" s="1"/>
  <c r="N94" i="33"/>
  <c r="N1738" i="2" s="1"/>
  <c r="O94" i="33"/>
  <c r="O1738" i="2" s="1"/>
  <c r="P94" i="33"/>
  <c r="P1738" i="2" s="1"/>
  <c r="Q94" i="33"/>
  <c r="Q1738" i="2" s="1"/>
  <c r="R94" i="33"/>
  <c r="R1738" i="2" s="1"/>
  <c r="F96" i="33"/>
  <c r="W1740" i="2" s="1"/>
  <c r="F97" i="33"/>
  <c r="W1741" i="2" s="1"/>
  <c r="F98" i="33"/>
  <c r="W1742" i="2" s="1"/>
  <c r="F99" i="33"/>
  <c r="W1743" i="2" s="1"/>
  <c r="F100" i="33"/>
  <c r="W1744" i="2" s="1"/>
  <c r="F101" i="33"/>
  <c r="W1745" i="2" s="1"/>
  <c r="F29" i="33"/>
  <c r="W1673" i="2" s="1"/>
  <c r="F30" i="33"/>
  <c r="W1674" i="2" s="1"/>
  <c r="F31" i="33"/>
  <c r="W1675" i="2" s="1"/>
  <c r="F32" i="33"/>
  <c r="W1676" i="2" s="1"/>
  <c r="F33" i="33"/>
  <c r="W1677" i="2" s="1"/>
  <c r="F34" i="33"/>
  <c r="W1678" i="2" s="1"/>
  <c r="F35" i="33"/>
  <c r="W1679" i="2" s="1"/>
  <c r="F36" i="33"/>
  <c r="W1680" i="2" s="1"/>
  <c r="F37" i="33"/>
  <c r="W1681" i="2" s="1"/>
  <c r="F38" i="33"/>
  <c r="W1682" i="2" s="1"/>
  <c r="F40" i="33"/>
  <c r="W1684" i="2" s="1"/>
  <c r="F41" i="33"/>
  <c r="W1685" i="2" s="1"/>
  <c r="F42" i="33"/>
  <c r="W1686" i="2" s="1"/>
  <c r="F43" i="33"/>
  <c r="W1687" i="2" s="1"/>
  <c r="F44" i="33"/>
  <c r="W1688" i="2" s="1"/>
  <c r="F45" i="33"/>
  <c r="W1689" i="2" s="1"/>
  <c r="F47" i="33"/>
  <c r="W1691" i="2" s="1"/>
  <c r="F48" i="33"/>
  <c r="W1692" i="2" s="1"/>
  <c r="F49" i="33"/>
  <c r="W1693" i="2" s="1"/>
  <c r="F50" i="33"/>
  <c r="W1694" i="2" s="1"/>
  <c r="F51" i="33"/>
  <c r="W1695" i="2" s="1"/>
  <c r="F52" i="33"/>
  <c r="W1696" i="2" s="1"/>
  <c r="F54" i="33"/>
  <c r="W1698" i="2" s="1"/>
  <c r="F55" i="33"/>
  <c r="W1699" i="2" s="1"/>
  <c r="F56" i="33"/>
  <c r="W1700" i="2" s="1"/>
  <c r="F57" i="33"/>
  <c r="W1701" i="2" s="1"/>
  <c r="F58" i="33"/>
  <c r="W1702" i="2" s="1"/>
  <c r="F59" i="33"/>
  <c r="W1703" i="2" s="1"/>
  <c r="F61" i="33"/>
  <c r="W1705" i="2" s="1"/>
  <c r="F62" i="33"/>
  <c r="W1706" i="2" s="1"/>
  <c r="F63" i="33"/>
  <c r="W1707" i="2" s="1"/>
  <c r="F64" i="33"/>
  <c r="W1708" i="2" s="1"/>
  <c r="F65" i="33"/>
  <c r="W1709" i="2" s="1"/>
  <c r="F66" i="33"/>
  <c r="W1710" i="2" s="1"/>
  <c r="F68" i="33"/>
  <c r="W1712" i="2" s="1"/>
  <c r="F69" i="33"/>
  <c r="W1713" i="2" s="1"/>
  <c r="F70" i="33"/>
  <c r="W1714" i="2" s="1"/>
  <c r="F71" i="33"/>
  <c r="W1715" i="2" s="1"/>
  <c r="F72" i="33"/>
  <c r="W1716" i="2" s="1"/>
  <c r="F73" i="33"/>
  <c r="W1717" i="2" s="1"/>
  <c r="F75" i="33"/>
  <c r="W1719" i="2" s="1"/>
  <c r="F76" i="33"/>
  <c r="W1720" i="2" s="1"/>
  <c r="F77" i="33"/>
  <c r="W1721" i="2" s="1"/>
  <c r="F78" i="33"/>
  <c r="W1722" i="2" s="1"/>
  <c r="F79" i="33"/>
  <c r="W1723" i="2" s="1"/>
  <c r="F80" i="33"/>
  <c r="W1724" i="2" s="1"/>
  <c r="F82" i="33"/>
  <c r="W1726" i="2" s="1"/>
  <c r="F83" i="33"/>
  <c r="W1727" i="2" s="1"/>
  <c r="F84" i="33"/>
  <c r="W1728" i="2" s="1"/>
  <c r="F85" i="33"/>
  <c r="W1729" i="2" s="1"/>
  <c r="F86" i="33"/>
  <c r="W1730" i="2" s="1"/>
  <c r="F87" i="33"/>
  <c r="W1731" i="2" s="1"/>
  <c r="F89" i="33"/>
  <c r="W1733" i="2" s="1"/>
  <c r="F90" i="33"/>
  <c r="W1734" i="2" s="1"/>
  <c r="F91" i="33"/>
  <c r="W1735" i="2" s="1"/>
  <c r="F92" i="33"/>
  <c r="W1736" i="2" s="1"/>
  <c r="F93" i="33"/>
  <c r="W1737" i="2" s="1"/>
  <c r="F94" i="33"/>
  <c r="W1738" i="2" s="1"/>
  <c r="F2" i="33"/>
  <c r="W1646" i="2" s="1"/>
  <c r="H91" i="33"/>
  <c r="H1735" i="2" s="1"/>
  <c r="H70" i="33"/>
  <c r="H1714" i="2" s="1"/>
  <c r="H57" i="33"/>
  <c r="H1701" i="2" s="1"/>
  <c r="H43" i="33"/>
  <c r="H1687" i="2" s="1"/>
  <c r="G19" i="33"/>
  <c r="G1663" i="2" s="1"/>
  <c r="G53" i="37"/>
  <c r="G1818" i="2" s="1"/>
  <c r="H53" i="37"/>
  <c r="H1818" i="2" s="1"/>
  <c r="I53" i="37"/>
  <c r="I1818" i="2" s="1"/>
  <c r="J53" i="37"/>
  <c r="J1818" i="2" s="1"/>
  <c r="K53" i="37"/>
  <c r="K1818" i="2" s="1"/>
  <c r="L53" i="37"/>
  <c r="L1818" i="2" s="1"/>
  <c r="M53" i="37"/>
  <c r="M1818" i="2" s="1"/>
  <c r="N53" i="37"/>
  <c r="N1818" i="2" s="1"/>
  <c r="O53" i="37"/>
  <c r="O1818" i="2" s="1"/>
  <c r="P53" i="37"/>
  <c r="P1818" i="2" s="1"/>
  <c r="Q53" i="37"/>
  <c r="Q1818" i="2" s="1"/>
  <c r="R53" i="37"/>
  <c r="R1818" i="2" s="1"/>
  <c r="S53" i="37"/>
  <c r="S1818" i="2" s="1"/>
  <c r="V53" i="37"/>
  <c r="W1818" i="2" s="1"/>
  <c r="W53" i="37"/>
  <c r="X1818" i="2" s="1"/>
  <c r="X53" i="37"/>
  <c r="Y1818" i="2" s="1"/>
  <c r="Y53" i="37"/>
  <c r="Z1818" i="2" s="1"/>
  <c r="C52" i="37"/>
  <c r="C1817" i="2" s="1"/>
  <c r="D1817" i="2"/>
  <c r="F52" i="37"/>
  <c r="F1817" i="2" s="1"/>
  <c r="W39" i="37"/>
  <c r="X1804" i="2" s="1"/>
  <c r="X39" i="37"/>
  <c r="Y1804" i="2" s="1"/>
  <c r="Y39" i="37"/>
  <c r="Z1804" i="2" s="1"/>
  <c r="W13" i="37"/>
  <c r="X1778" i="2" s="1"/>
  <c r="X13" i="37"/>
  <c r="Y1778" i="2" s="1"/>
  <c r="Y13" i="37"/>
  <c r="Z1778" i="2" s="1"/>
  <c r="W14" i="37"/>
  <c r="X1779" i="2" s="1"/>
  <c r="X14" i="37"/>
  <c r="Y1779" i="2" s="1"/>
  <c r="Y14" i="37"/>
  <c r="Z1779" i="2" s="1"/>
  <c r="W26" i="37"/>
  <c r="X1791" i="2" s="1"/>
  <c r="X26" i="37"/>
  <c r="Y1791" i="2" s="1"/>
  <c r="Y26" i="37"/>
  <c r="Z1791" i="2" s="1"/>
  <c r="W27" i="37"/>
  <c r="X1792" i="2" s="1"/>
  <c r="X27" i="37"/>
  <c r="Y1792" i="2" s="1"/>
  <c r="Y27" i="37"/>
  <c r="Z1792" i="2" s="1"/>
  <c r="Y2" i="37"/>
  <c r="Z1767" i="2" s="1"/>
  <c r="W2" i="37"/>
  <c r="X1767" i="2" s="1"/>
  <c r="X2" i="37"/>
  <c r="Y1767" i="2" s="1"/>
  <c r="AF1978" i="2"/>
  <c r="AF1977" i="2"/>
  <c r="AF1976" i="2"/>
  <c r="AF1975" i="2"/>
  <c r="AF1974" i="2"/>
  <c r="AF1973" i="2"/>
  <c r="AF1972" i="2"/>
  <c r="AF1971" i="2"/>
  <c r="AF1970" i="2"/>
  <c r="AF1969" i="2"/>
  <c r="AF1968" i="2"/>
  <c r="AF1967" i="2"/>
  <c r="AF1966" i="2"/>
  <c r="AF1965" i="2"/>
  <c r="AF1964" i="2"/>
  <c r="AF1963" i="2"/>
  <c r="AF1962" i="2"/>
  <c r="AF1961" i="2"/>
  <c r="AF1960" i="2"/>
  <c r="AF1959" i="2"/>
  <c r="AF1958" i="2"/>
  <c r="AF1957" i="2"/>
  <c r="C1978" i="2"/>
  <c r="B157" i="39"/>
  <c r="B1978" i="2" s="1"/>
  <c r="C1977" i="2"/>
  <c r="B156" i="39"/>
  <c r="B1977" i="2" s="1"/>
  <c r="C1976" i="2"/>
  <c r="B155" i="39"/>
  <c r="B1976" i="2" s="1"/>
  <c r="C1975" i="2"/>
  <c r="B154" i="39"/>
  <c r="B1975" i="2" s="1"/>
  <c r="C1974" i="2"/>
  <c r="B153" i="39"/>
  <c r="B1974" i="2" s="1"/>
  <c r="C1973" i="2"/>
  <c r="B152" i="39"/>
  <c r="B1973" i="2" s="1"/>
  <c r="C1972" i="2"/>
  <c r="B151" i="39"/>
  <c r="B1972" i="2" s="1"/>
  <c r="C1971" i="2"/>
  <c r="B150" i="39"/>
  <c r="B1971" i="2" s="1"/>
  <c r="C1970" i="2"/>
  <c r="B149" i="39"/>
  <c r="B1970" i="2" s="1"/>
  <c r="C1969" i="2"/>
  <c r="B148" i="39"/>
  <c r="B1969" i="2" s="1"/>
  <c r="C1968" i="2"/>
  <c r="B147" i="39"/>
  <c r="B1968" i="2" s="1"/>
  <c r="C1967" i="2"/>
  <c r="B146" i="39"/>
  <c r="B1967" i="2" s="1"/>
  <c r="C1966" i="2"/>
  <c r="B145" i="39"/>
  <c r="B1966" i="2" s="1"/>
  <c r="C1965" i="2"/>
  <c r="B144" i="39"/>
  <c r="B1965" i="2" s="1"/>
  <c r="C1964" i="2"/>
  <c r="B143" i="39"/>
  <c r="B1964" i="2" s="1"/>
  <c r="C1963" i="2"/>
  <c r="B142" i="39"/>
  <c r="B1963" i="2" s="1"/>
  <c r="C1962" i="2"/>
  <c r="B141" i="39"/>
  <c r="B1962" i="2" s="1"/>
  <c r="C1961" i="2"/>
  <c r="B140" i="39"/>
  <c r="B1961" i="2" s="1"/>
  <c r="C1960" i="2"/>
  <c r="B139" i="39"/>
  <c r="B1960" i="2" s="1"/>
  <c r="C1959" i="2"/>
  <c r="B138" i="39"/>
  <c r="B1959" i="2" s="1"/>
  <c r="C1958" i="2"/>
  <c r="B137" i="39"/>
  <c r="B1958" i="2" s="1"/>
  <c r="C1957" i="2"/>
  <c r="B136" i="39"/>
  <c r="B1957" i="2" s="1"/>
  <c r="C1956" i="2"/>
  <c r="C1955" i="2"/>
  <c r="C1954" i="2"/>
  <c r="C1953" i="2"/>
  <c r="C1952" i="2"/>
  <c r="C1951" i="2"/>
  <c r="C1950" i="2"/>
  <c r="C1949" i="2"/>
  <c r="C1948" i="2"/>
  <c r="C1947" i="2"/>
  <c r="C1946" i="2"/>
  <c r="B135" i="39"/>
  <c r="B1956" i="2" s="1"/>
  <c r="B134" i="39"/>
  <c r="B1955" i="2" s="1"/>
  <c r="B133" i="39"/>
  <c r="B1954" i="2" s="1"/>
  <c r="B132" i="39"/>
  <c r="B1953" i="2" s="1"/>
  <c r="B131" i="39"/>
  <c r="B1952" i="2" s="1"/>
  <c r="B130" i="39"/>
  <c r="B1951" i="2" s="1"/>
  <c r="B129" i="39"/>
  <c r="B1950" i="2" s="1"/>
  <c r="B128" i="39"/>
  <c r="B1949" i="2" s="1"/>
  <c r="B127" i="39"/>
  <c r="B1948" i="2" s="1"/>
  <c r="B126" i="39"/>
  <c r="B1947" i="2" s="1"/>
  <c r="B125" i="39"/>
  <c r="B1946" i="2" s="1"/>
  <c r="W97" i="39"/>
  <c r="AI1918" i="2" s="1"/>
  <c r="B113" i="39"/>
  <c r="B1934" i="2" s="1"/>
  <c r="C113" i="39"/>
  <c r="C1934" i="2" s="1"/>
  <c r="F113" i="39"/>
  <c r="F1934" i="2" s="1"/>
  <c r="B114" i="39"/>
  <c r="B1935" i="2" s="1"/>
  <c r="C114" i="39"/>
  <c r="C1935" i="2" s="1"/>
  <c r="F114" i="39"/>
  <c r="F1935" i="2" s="1"/>
  <c r="B115" i="39"/>
  <c r="B1936" i="2" s="1"/>
  <c r="C115" i="39"/>
  <c r="C1936" i="2" s="1"/>
  <c r="F115" i="39"/>
  <c r="F1936" i="2" s="1"/>
  <c r="B116" i="39"/>
  <c r="B1937" i="2" s="1"/>
  <c r="C116" i="39"/>
  <c r="C1937" i="2" s="1"/>
  <c r="F116" i="39"/>
  <c r="F1937" i="2" s="1"/>
  <c r="B117" i="39"/>
  <c r="B1938" i="2" s="1"/>
  <c r="C117" i="39"/>
  <c r="C1938" i="2" s="1"/>
  <c r="F117" i="39"/>
  <c r="F1938" i="2" s="1"/>
  <c r="B118" i="39"/>
  <c r="B1939" i="2" s="1"/>
  <c r="C118" i="39"/>
  <c r="C1939" i="2" s="1"/>
  <c r="F118" i="39"/>
  <c r="F1939" i="2" s="1"/>
  <c r="B119" i="39"/>
  <c r="B1940" i="2" s="1"/>
  <c r="C119" i="39"/>
  <c r="C1940" i="2" s="1"/>
  <c r="F119" i="39"/>
  <c r="F1940" i="2" s="1"/>
  <c r="B120" i="39"/>
  <c r="B1941" i="2" s="1"/>
  <c r="C120" i="39"/>
  <c r="C1941" i="2" s="1"/>
  <c r="F120" i="39"/>
  <c r="F1941" i="2" s="1"/>
  <c r="B121" i="39"/>
  <c r="B1942" i="2" s="1"/>
  <c r="C121" i="39"/>
  <c r="C1942" i="2" s="1"/>
  <c r="F121" i="39"/>
  <c r="F1942" i="2" s="1"/>
  <c r="B122" i="39"/>
  <c r="B1943" i="2" s="1"/>
  <c r="C122" i="39"/>
  <c r="C1943" i="2" s="1"/>
  <c r="F122" i="39"/>
  <c r="F1943" i="2" s="1"/>
  <c r="B123" i="39"/>
  <c r="B1944" i="2" s="1"/>
  <c r="C123" i="39"/>
  <c r="C1944" i="2" s="1"/>
  <c r="F123" i="39"/>
  <c r="F1944" i="2" s="1"/>
  <c r="T123" i="39"/>
  <c r="AF1944" i="2" s="1"/>
  <c r="U123" i="39"/>
  <c r="AG1944" i="2" s="1"/>
  <c r="B124" i="39"/>
  <c r="B1945" i="2" s="1"/>
  <c r="C124" i="39"/>
  <c r="C1945" i="2" s="1"/>
  <c r="F124" i="39"/>
  <c r="F1945" i="2" s="1"/>
  <c r="B111" i="39"/>
  <c r="B1932" i="2" s="1"/>
  <c r="C111" i="39"/>
  <c r="C1932" i="2" s="1"/>
  <c r="F111" i="39"/>
  <c r="F1932" i="2" s="1"/>
  <c r="B106" i="39"/>
  <c r="B1927" i="2" s="1"/>
  <c r="C106" i="39"/>
  <c r="C1927" i="2" s="1"/>
  <c r="F106" i="39"/>
  <c r="F1927" i="2" s="1"/>
  <c r="B107" i="39"/>
  <c r="B1928" i="2" s="1"/>
  <c r="C107" i="39"/>
  <c r="C1928" i="2" s="1"/>
  <c r="F107" i="39"/>
  <c r="F1928" i="2" s="1"/>
  <c r="B108" i="39"/>
  <c r="B1929" i="2" s="1"/>
  <c r="C108" i="39"/>
  <c r="C1929" i="2" s="1"/>
  <c r="F108" i="39"/>
  <c r="F1929" i="2" s="1"/>
  <c r="B109" i="39"/>
  <c r="B1930" i="2" s="1"/>
  <c r="C109" i="39"/>
  <c r="C1930" i="2" s="1"/>
  <c r="F109" i="39"/>
  <c r="F1930" i="2" s="1"/>
  <c r="B110" i="39"/>
  <c r="B1931" i="2" s="1"/>
  <c r="C110" i="39"/>
  <c r="C1931" i="2" s="1"/>
  <c r="F110" i="39"/>
  <c r="F1931" i="2" s="1"/>
  <c r="T110" i="39"/>
  <c r="AF1931" i="2" s="1"/>
  <c r="U110" i="39"/>
  <c r="AG1931" i="2" s="1"/>
  <c r="B98" i="39"/>
  <c r="B1919" i="2" s="1"/>
  <c r="C98" i="39"/>
  <c r="C1919" i="2" s="1"/>
  <c r="F98" i="39"/>
  <c r="F1919" i="2" s="1"/>
  <c r="B95" i="39"/>
  <c r="B1916" i="2" s="1"/>
  <c r="C95" i="39"/>
  <c r="C1916" i="2" s="1"/>
  <c r="F95" i="39"/>
  <c r="F1916" i="2" s="1"/>
  <c r="B96" i="39"/>
  <c r="B1917" i="2" s="1"/>
  <c r="C96" i="39"/>
  <c r="C1917" i="2" s="1"/>
  <c r="F96" i="39"/>
  <c r="F1917" i="2" s="1"/>
  <c r="B97" i="39"/>
  <c r="B1918" i="2" s="1"/>
  <c r="C97" i="39"/>
  <c r="C1918" i="2" s="1"/>
  <c r="F97" i="39"/>
  <c r="F1918" i="2" s="1"/>
  <c r="B92" i="39"/>
  <c r="B1913" i="2" s="1"/>
  <c r="C92" i="39"/>
  <c r="C1913" i="2" s="1"/>
  <c r="F92" i="39"/>
  <c r="F1913" i="2" s="1"/>
  <c r="B93" i="39"/>
  <c r="B1914" i="2" s="1"/>
  <c r="C93" i="39"/>
  <c r="C1914" i="2" s="1"/>
  <c r="F93" i="39"/>
  <c r="F1914" i="2" s="1"/>
  <c r="B94" i="39"/>
  <c r="B1915" i="2" s="1"/>
  <c r="C94" i="39"/>
  <c r="C1915" i="2" s="1"/>
  <c r="F94" i="39"/>
  <c r="F1915" i="2" s="1"/>
  <c r="U113" i="39"/>
  <c r="AG1934" i="2" s="1"/>
  <c r="R3" i="35" l="1"/>
  <c r="X1748" i="2" s="1"/>
  <c r="E191" i="31"/>
  <c r="E280" i="31"/>
  <c r="E867" i="2" s="1"/>
  <c r="R13" i="35"/>
  <c r="X1758" i="2" s="1"/>
  <c r="C114" i="31"/>
  <c r="F1951" i="2"/>
  <c r="C135" i="31"/>
  <c r="C127" i="31"/>
  <c r="C119" i="31"/>
  <c r="C111" i="31"/>
  <c r="C168" i="31"/>
  <c r="C160" i="31"/>
  <c r="C152" i="31"/>
  <c r="C144" i="31"/>
  <c r="C169" i="31"/>
  <c r="C177" i="31"/>
  <c r="C185" i="31"/>
  <c r="B190" i="31"/>
  <c r="B777" i="2" s="1"/>
  <c r="B251" i="31"/>
  <c r="B838" i="2" s="1"/>
  <c r="B247" i="31"/>
  <c r="B834" i="2" s="1"/>
  <c r="B243" i="31"/>
  <c r="B830" i="2" s="1"/>
  <c r="B239" i="31"/>
  <c r="B826" i="2" s="1"/>
  <c r="B235" i="31"/>
  <c r="B822" i="2" s="1"/>
  <c r="B231" i="31"/>
  <c r="B818" i="2" s="1"/>
  <c r="B227" i="31"/>
  <c r="B814" i="2" s="1"/>
  <c r="B223" i="31"/>
  <c r="B810" i="2" s="1"/>
  <c r="B219" i="31"/>
  <c r="B806" i="2" s="1"/>
  <c r="B215" i="31"/>
  <c r="B802" i="2" s="1"/>
  <c r="B211" i="31"/>
  <c r="B798" i="2" s="1"/>
  <c r="B207" i="31"/>
  <c r="B794" i="2" s="1"/>
  <c r="B203" i="31"/>
  <c r="B790" i="2" s="1"/>
  <c r="B199" i="31"/>
  <c r="B192" i="31"/>
  <c r="B779" i="2" s="1"/>
  <c r="B277" i="31"/>
  <c r="B864" i="2" s="1"/>
  <c r="B273" i="31"/>
  <c r="B860" i="2" s="1"/>
  <c r="B269" i="31"/>
  <c r="B856" i="2" s="1"/>
  <c r="B265" i="31"/>
  <c r="B852" i="2" s="1"/>
  <c r="B261" i="31"/>
  <c r="B848" i="2" s="1"/>
  <c r="B257" i="31"/>
  <c r="B844" i="2" s="1"/>
  <c r="B282" i="31"/>
  <c r="B869" i="2" s="1"/>
  <c r="C122" i="31"/>
  <c r="C139" i="31"/>
  <c r="E252" i="31"/>
  <c r="E228" i="31"/>
  <c r="E204" i="31"/>
  <c r="E274" i="31"/>
  <c r="F1950" i="2"/>
  <c r="J84" i="33"/>
  <c r="J1728" i="2" s="1"/>
  <c r="C134" i="31"/>
  <c r="C126" i="31"/>
  <c r="C118" i="31"/>
  <c r="C110" i="31"/>
  <c r="C167" i="31"/>
  <c r="C159" i="31"/>
  <c r="C151" i="31"/>
  <c r="C143" i="31"/>
  <c r="C170" i="31"/>
  <c r="C178" i="31"/>
  <c r="C186" i="31"/>
  <c r="E254" i="31"/>
  <c r="E250" i="31"/>
  <c r="E246" i="31"/>
  <c r="E242" i="31"/>
  <c r="E238" i="31"/>
  <c r="E234" i="31"/>
  <c r="E230" i="31"/>
  <c r="E226" i="31"/>
  <c r="E222" i="31"/>
  <c r="E218" i="31"/>
  <c r="E214" i="31"/>
  <c r="E210" i="31"/>
  <c r="E206" i="31"/>
  <c r="E202" i="31"/>
  <c r="E198" i="31"/>
  <c r="E276" i="31"/>
  <c r="E272" i="31"/>
  <c r="E268" i="31"/>
  <c r="E264" i="31"/>
  <c r="E260" i="31"/>
  <c r="E256" i="31"/>
  <c r="E281" i="31"/>
  <c r="E266" i="31"/>
  <c r="C130" i="31"/>
  <c r="C182" i="31"/>
  <c r="E244" i="31"/>
  <c r="E216" i="31"/>
  <c r="F1957" i="2"/>
  <c r="F1946" i="2"/>
  <c r="F1949" i="2"/>
  <c r="C133" i="31"/>
  <c r="C125" i="31"/>
  <c r="C117" i="31"/>
  <c r="C109" i="31"/>
  <c r="C166" i="31"/>
  <c r="C158" i="31"/>
  <c r="C150" i="31"/>
  <c r="C142" i="31"/>
  <c r="C171" i="31"/>
  <c r="C179" i="31"/>
  <c r="C187" i="31"/>
  <c r="B254" i="31"/>
  <c r="B841" i="2" s="1"/>
  <c r="B250" i="31"/>
  <c r="B837" i="2" s="1"/>
  <c r="B246" i="31"/>
  <c r="B833" i="2" s="1"/>
  <c r="B242" i="31"/>
  <c r="B829" i="2" s="1"/>
  <c r="B238" i="31"/>
  <c r="B825" i="2" s="1"/>
  <c r="B234" i="31"/>
  <c r="B821" i="2" s="1"/>
  <c r="B230" i="31"/>
  <c r="B817" i="2" s="1"/>
  <c r="B226" i="31"/>
  <c r="B813" i="2" s="1"/>
  <c r="B222" i="31"/>
  <c r="B809" i="2" s="1"/>
  <c r="B218" i="31"/>
  <c r="B805" i="2" s="1"/>
  <c r="B214" i="31"/>
  <c r="B801" i="2" s="1"/>
  <c r="B210" i="31"/>
  <c r="B797" i="2" s="1"/>
  <c r="B206" i="31"/>
  <c r="B793" i="2" s="1"/>
  <c r="B202" i="31"/>
  <c r="B789" i="2" s="1"/>
  <c r="B198" i="31"/>
  <c r="B191" i="31"/>
  <c r="B778" i="2" s="1"/>
  <c r="B276" i="31"/>
  <c r="B863" i="2" s="1"/>
  <c r="B272" i="31"/>
  <c r="B859" i="2" s="1"/>
  <c r="B268" i="31"/>
  <c r="B855" i="2" s="1"/>
  <c r="B264" i="31"/>
  <c r="B851" i="2" s="1"/>
  <c r="B260" i="31"/>
  <c r="B847" i="2" s="1"/>
  <c r="B256" i="31"/>
  <c r="B843" i="2" s="1"/>
  <c r="B281" i="31"/>
  <c r="B868" i="2" s="1"/>
  <c r="E262" i="31"/>
  <c r="Q96" i="8"/>
  <c r="M96" i="2" s="1"/>
  <c r="C105" i="31"/>
  <c r="C163" i="31"/>
  <c r="C189" i="31"/>
  <c r="E232" i="31"/>
  <c r="E212" i="31"/>
  <c r="E193" i="31"/>
  <c r="E780" i="2" s="1"/>
  <c r="E258" i="31"/>
  <c r="F1978" i="2"/>
  <c r="F1956" i="2"/>
  <c r="F1959" i="2"/>
  <c r="F1948" i="2"/>
  <c r="C132" i="31"/>
  <c r="C124" i="31"/>
  <c r="C116" i="31"/>
  <c r="C108" i="31"/>
  <c r="C165" i="31"/>
  <c r="C157" i="31"/>
  <c r="C149" i="31"/>
  <c r="C141" i="31"/>
  <c r="C172" i="31"/>
  <c r="C180" i="31"/>
  <c r="C188" i="31"/>
  <c r="E253" i="31"/>
  <c r="E249" i="31"/>
  <c r="E245" i="31"/>
  <c r="E237" i="31"/>
  <c r="E229" i="31"/>
  <c r="E225" i="31"/>
  <c r="E221" i="31"/>
  <c r="E217" i="31"/>
  <c r="E213" i="31"/>
  <c r="E209" i="31"/>
  <c r="E205" i="31"/>
  <c r="E201" i="31"/>
  <c r="E194" i="31"/>
  <c r="E781" i="2" s="1"/>
  <c r="E279" i="31"/>
  <c r="E275" i="31"/>
  <c r="E271" i="31"/>
  <c r="E267" i="31"/>
  <c r="E263" i="31"/>
  <c r="E259" i="31"/>
  <c r="E255" i="31"/>
  <c r="E241" i="31"/>
  <c r="C155" i="31"/>
  <c r="E248" i="31"/>
  <c r="E224" i="31"/>
  <c r="E200" i="31"/>
  <c r="E270" i="31"/>
  <c r="F1966" i="2"/>
  <c r="F1955" i="2"/>
  <c r="F1969" i="2"/>
  <c r="F1947" i="2"/>
  <c r="C104" i="31"/>
  <c r="C131" i="31"/>
  <c r="C123" i="31"/>
  <c r="C115" i="31"/>
  <c r="C107" i="31"/>
  <c r="C164" i="31"/>
  <c r="C156" i="31"/>
  <c r="C148" i="31"/>
  <c r="C140" i="31"/>
  <c r="C173" i="31"/>
  <c r="C181" i="31"/>
  <c r="B253" i="31"/>
  <c r="B840" i="2" s="1"/>
  <c r="B249" i="31"/>
  <c r="B836" i="2" s="1"/>
  <c r="B245" i="31"/>
  <c r="B832" i="2" s="1"/>
  <c r="B241" i="31"/>
  <c r="B828" i="2" s="1"/>
  <c r="B237" i="31"/>
  <c r="B824" i="2" s="1"/>
  <c r="B233" i="31"/>
  <c r="B820" i="2" s="1"/>
  <c r="B229" i="31"/>
  <c r="B816" i="2" s="1"/>
  <c r="B225" i="31"/>
  <c r="B812" i="2" s="1"/>
  <c r="B221" i="31"/>
  <c r="B808" i="2" s="1"/>
  <c r="B217" i="31"/>
  <c r="B804" i="2" s="1"/>
  <c r="B213" i="31"/>
  <c r="B800" i="2" s="1"/>
  <c r="B209" i="31"/>
  <c r="B796" i="2" s="1"/>
  <c r="B205" i="31"/>
  <c r="B792" i="2" s="1"/>
  <c r="B201" i="31"/>
  <c r="B788" i="2" s="1"/>
  <c r="B194" i="31"/>
  <c r="B781" i="2" s="1"/>
  <c r="B279" i="31"/>
  <c r="B866" i="2" s="1"/>
  <c r="B275" i="31"/>
  <c r="B862" i="2" s="1"/>
  <c r="B271" i="31"/>
  <c r="B858" i="2" s="1"/>
  <c r="B267" i="31"/>
  <c r="B854" i="2" s="1"/>
  <c r="B263" i="31"/>
  <c r="B850" i="2" s="1"/>
  <c r="B259" i="31"/>
  <c r="B846" i="2" s="1"/>
  <c r="B255" i="31"/>
  <c r="B842" i="2" s="1"/>
  <c r="B280" i="31"/>
  <c r="B867" i="2" s="1"/>
  <c r="E233" i="31"/>
  <c r="C147" i="31"/>
  <c r="E236" i="31"/>
  <c r="E208" i="31"/>
  <c r="F1975" i="2"/>
  <c r="F1953" i="2"/>
  <c r="C129" i="31"/>
  <c r="C121" i="31"/>
  <c r="C113" i="31"/>
  <c r="C162" i="31"/>
  <c r="C154" i="31"/>
  <c r="C146" i="31"/>
  <c r="C138" i="31"/>
  <c r="C175" i="31"/>
  <c r="C183" i="31"/>
  <c r="B252" i="31"/>
  <c r="B839" i="2" s="1"/>
  <c r="B248" i="31"/>
  <c r="B835" i="2" s="1"/>
  <c r="B244" i="31"/>
  <c r="B831" i="2" s="1"/>
  <c r="B240" i="31"/>
  <c r="B827" i="2" s="1"/>
  <c r="B236" i="31"/>
  <c r="B823" i="2" s="1"/>
  <c r="B232" i="31"/>
  <c r="B819" i="2" s="1"/>
  <c r="B228" i="31"/>
  <c r="B815" i="2" s="1"/>
  <c r="B224" i="31"/>
  <c r="B811" i="2" s="1"/>
  <c r="B220" i="31"/>
  <c r="B807" i="2" s="1"/>
  <c r="B216" i="31"/>
  <c r="B803" i="2" s="1"/>
  <c r="B212" i="31"/>
  <c r="B799" i="2" s="1"/>
  <c r="B208" i="31"/>
  <c r="B795" i="2" s="1"/>
  <c r="B204" i="31"/>
  <c r="B791" i="2" s="1"/>
  <c r="B200" i="31"/>
  <c r="B193" i="31"/>
  <c r="B780" i="2" s="1"/>
  <c r="B278" i="31"/>
  <c r="B865" i="2" s="1"/>
  <c r="B274" i="31"/>
  <c r="B861" i="2" s="1"/>
  <c r="B270" i="31"/>
  <c r="B857" i="2" s="1"/>
  <c r="B266" i="31"/>
  <c r="B853" i="2" s="1"/>
  <c r="B262" i="31"/>
  <c r="B849" i="2" s="1"/>
  <c r="B258" i="31"/>
  <c r="B845" i="2" s="1"/>
  <c r="B283" i="31"/>
  <c r="B870" i="2" s="1"/>
  <c r="F1976" i="2"/>
  <c r="F1954" i="2"/>
  <c r="C136" i="31"/>
  <c r="C174" i="31"/>
  <c r="E240" i="31"/>
  <c r="E220" i="31"/>
  <c r="E278" i="31"/>
  <c r="E283" i="31"/>
  <c r="F1963" i="2"/>
  <c r="F1952" i="2"/>
  <c r="I70" i="33"/>
  <c r="I1714" i="2" s="1"/>
  <c r="C106" i="31"/>
  <c r="C128" i="31"/>
  <c r="C120" i="31"/>
  <c r="C112" i="31"/>
  <c r="C137" i="31"/>
  <c r="C161" i="31"/>
  <c r="C153" i="31"/>
  <c r="C145" i="31"/>
  <c r="C176" i="31"/>
  <c r="C184" i="31"/>
  <c r="E190" i="31"/>
  <c r="E777" i="2" s="1"/>
  <c r="E251" i="31"/>
  <c r="E247" i="31"/>
  <c r="E243" i="31"/>
  <c r="E239" i="31"/>
  <c r="E235" i="31"/>
  <c r="E231" i="31"/>
  <c r="E227" i="31"/>
  <c r="E223" i="31"/>
  <c r="E219" i="31"/>
  <c r="E215" i="31"/>
  <c r="E211" i="31"/>
  <c r="E207" i="31"/>
  <c r="E203" i="31"/>
  <c r="E199" i="31"/>
  <c r="E192" i="31"/>
  <c r="E779" i="2" s="1"/>
  <c r="E277" i="31"/>
  <c r="E273" i="31"/>
  <c r="E269" i="31"/>
  <c r="E265" i="31"/>
  <c r="E261" i="31"/>
  <c r="E257" i="31"/>
  <c r="E282" i="31"/>
  <c r="X1757" i="2"/>
  <c r="R1757" i="2"/>
  <c r="F1974" i="2"/>
  <c r="F1977" i="2"/>
  <c r="F1973" i="2"/>
  <c r="F1962" i="2"/>
  <c r="F1965" i="2"/>
  <c r="F1972" i="2"/>
  <c r="F1961" i="2"/>
  <c r="F1968" i="2"/>
  <c r="F1971" i="2"/>
  <c r="F1960" i="2"/>
  <c r="J53" i="8"/>
  <c r="BF53" i="2" s="1"/>
  <c r="Q78" i="8"/>
  <c r="M78" i="2" s="1"/>
  <c r="P78" i="8"/>
  <c r="L78" i="2" s="1"/>
  <c r="S78" i="8"/>
  <c r="O78" i="2" s="1"/>
  <c r="R78" i="8"/>
  <c r="N78" i="2" s="1"/>
  <c r="F63" i="8"/>
  <c r="BB63" i="2" s="1"/>
  <c r="F53" i="8"/>
  <c r="BB53" i="2" s="1"/>
  <c r="F7" i="8"/>
  <c r="BB7" i="2" s="1"/>
  <c r="G12" i="35"/>
  <c r="G1757" i="2" s="1"/>
  <c r="S13" i="35"/>
  <c r="Y1758" i="2" s="1"/>
  <c r="G2" i="35"/>
  <c r="G1747" i="2" s="1"/>
  <c r="H87" i="33"/>
  <c r="H1731" i="2" s="1"/>
  <c r="S3" i="35"/>
  <c r="Y1748" i="2" s="1"/>
  <c r="W3" i="37"/>
  <c r="X1768" i="2" s="1"/>
  <c r="H45" i="33"/>
  <c r="H1689" i="2" s="1"/>
  <c r="H19" i="33"/>
  <c r="H1663" i="2" s="1"/>
  <c r="H52" i="33"/>
  <c r="H1696" i="2" s="1"/>
  <c r="H3" i="33"/>
  <c r="H1647" i="2" s="1"/>
  <c r="H66" i="33"/>
  <c r="H1710" i="2" s="1"/>
  <c r="T113" i="39"/>
  <c r="AF1934" i="2" s="1"/>
  <c r="H4" i="33"/>
  <c r="H1648" i="2" s="1"/>
  <c r="H59" i="33"/>
  <c r="H1703" i="2" s="1"/>
  <c r="H73" i="33"/>
  <c r="H1717" i="2" s="1"/>
  <c r="H38" i="33"/>
  <c r="H1682" i="2" s="1"/>
  <c r="H77" i="33"/>
  <c r="H1721" i="2" s="1"/>
  <c r="H78" i="33"/>
  <c r="H1722" i="2" s="1"/>
  <c r="H85" i="33"/>
  <c r="H1729" i="2" s="1"/>
  <c r="H64" i="33"/>
  <c r="H1708" i="2" s="1"/>
  <c r="J87" i="33"/>
  <c r="J1731" i="2" s="1"/>
  <c r="I87" i="33"/>
  <c r="I1731" i="2" s="1"/>
  <c r="I84" i="33"/>
  <c r="I1728" i="2" s="1"/>
  <c r="H5" i="33"/>
  <c r="H1649" i="2" s="1"/>
  <c r="H49" i="33"/>
  <c r="H1693" i="2" s="1"/>
  <c r="H84" i="33"/>
  <c r="H1728" i="2" s="1"/>
  <c r="T2" i="33"/>
  <c r="Y1646" i="2" s="1"/>
  <c r="H6" i="33"/>
  <c r="H1650" i="2" s="1"/>
  <c r="G42" i="33"/>
  <c r="G1686" i="2" s="1"/>
  <c r="H98" i="33"/>
  <c r="H1742" i="2" s="1"/>
  <c r="H7" i="33"/>
  <c r="H1651" i="2" s="1"/>
  <c r="G56" i="33"/>
  <c r="G1700" i="2" s="1"/>
  <c r="J70" i="33"/>
  <c r="J1714" i="2" s="1"/>
  <c r="K84" i="33"/>
  <c r="K1728" i="2" s="1"/>
  <c r="H99" i="33"/>
  <c r="H1743" i="2" s="1"/>
  <c r="H2" i="33"/>
  <c r="H1646" i="2" s="1"/>
  <c r="G63" i="33"/>
  <c r="G1707" i="2" s="1"/>
  <c r="H71" i="33"/>
  <c r="H1715" i="2" s="1"/>
  <c r="I85" i="33"/>
  <c r="I1729" i="2" s="1"/>
  <c r="R1748" i="2" l="1"/>
  <c r="R1758" i="2"/>
  <c r="E334" i="31"/>
  <c r="E827" i="2"/>
  <c r="E364" i="31"/>
  <c r="E857" i="2"/>
  <c r="E338" i="31"/>
  <c r="E831" i="2"/>
  <c r="E376" i="31"/>
  <c r="E869" i="2"/>
  <c r="E351" i="31"/>
  <c r="E844" i="2"/>
  <c r="E297" i="31"/>
  <c r="E790" i="2"/>
  <c r="E329" i="31"/>
  <c r="E822" i="2"/>
  <c r="E318" i="31"/>
  <c r="E811" i="2"/>
  <c r="E365" i="31"/>
  <c r="E858" i="2"/>
  <c r="E311" i="31"/>
  <c r="E804" i="2"/>
  <c r="B292" i="31"/>
  <c r="B879" i="2" s="1"/>
  <c r="B785" i="2"/>
  <c r="E370" i="31"/>
  <c r="E863" i="2"/>
  <c r="E320" i="31"/>
  <c r="E813" i="2"/>
  <c r="E346" i="31"/>
  <c r="E839" i="2"/>
  <c r="E303" i="31"/>
  <c r="E796" i="2"/>
  <c r="E312" i="31"/>
  <c r="E805" i="2"/>
  <c r="E347" i="31"/>
  <c r="E840" i="2"/>
  <c r="E355" i="31"/>
  <c r="E848" i="2"/>
  <c r="E301" i="31"/>
  <c r="E794" i="2"/>
  <c r="E333" i="31"/>
  <c r="E826" i="2"/>
  <c r="E342" i="31"/>
  <c r="E835" i="2"/>
  <c r="E369" i="31"/>
  <c r="E862" i="2"/>
  <c r="E315" i="31"/>
  <c r="E808" i="2"/>
  <c r="E306" i="31"/>
  <c r="E799" i="2"/>
  <c r="E360" i="31"/>
  <c r="E853" i="2"/>
  <c r="E292" i="31"/>
  <c r="E785" i="2"/>
  <c r="E324" i="31"/>
  <c r="E817" i="2"/>
  <c r="E293" i="31"/>
  <c r="E786" i="2"/>
  <c r="E348" i="31"/>
  <c r="E841" i="2"/>
  <c r="E359" i="31"/>
  <c r="E852" i="2"/>
  <c r="E305" i="31"/>
  <c r="E798" i="2"/>
  <c r="E337" i="31"/>
  <c r="E830" i="2"/>
  <c r="E373" i="31"/>
  <c r="E866" i="2"/>
  <c r="E319" i="31"/>
  <c r="E812" i="2"/>
  <c r="E326" i="31"/>
  <c r="E819" i="2"/>
  <c r="E375" i="31"/>
  <c r="E868" i="2"/>
  <c r="E296" i="31"/>
  <c r="E789" i="2"/>
  <c r="E328" i="31"/>
  <c r="E821" i="2"/>
  <c r="E357" i="31"/>
  <c r="E850" i="2"/>
  <c r="E344" i="31"/>
  <c r="E837" i="2"/>
  <c r="E325" i="31"/>
  <c r="E818" i="2"/>
  <c r="E327" i="31"/>
  <c r="E820" i="2"/>
  <c r="E361" i="31"/>
  <c r="E854" i="2"/>
  <c r="E352" i="31"/>
  <c r="E845" i="2"/>
  <c r="E363" i="31"/>
  <c r="E856" i="2"/>
  <c r="E309" i="31"/>
  <c r="E802" i="2"/>
  <c r="E341" i="31"/>
  <c r="E834" i="2"/>
  <c r="E377" i="31"/>
  <c r="E870" i="2"/>
  <c r="B294" i="31"/>
  <c r="B881" i="2" s="1"/>
  <c r="B787" i="2"/>
  <c r="E335" i="31"/>
  <c r="E828" i="2"/>
  <c r="E323" i="31"/>
  <c r="E816" i="2"/>
  <c r="E350" i="31"/>
  <c r="E843" i="2"/>
  <c r="E300" i="31"/>
  <c r="E793" i="2"/>
  <c r="E332" i="31"/>
  <c r="E825" i="2"/>
  <c r="E285" i="31"/>
  <c r="E778" i="2"/>
  <c r="E343" i="31"/>
  <c r="E836" i="2"/>
  <c r="E307" i="31"/>
  <c r="E800" i="2"/>
  <c r="E356" i="31"/>
  <c r="E849" i="2"/>
  <c r="E366" i="31"/>
  <c r="E859" i="2"/>
  <c r="E367" i="31"/>
  <c r="E860" i="2"/>
  <c r="E313" i="31"/>
  <c r="E806" i="2"/>
  <c r="E345" i="31"/>
  <c r="E838" i="2"/>
  <c r="E372" i="31"/>
  <c r="E865" i="2"/>
  <c r="E302" i="31"/>
  <c r="E795" i="2"/>
  <c r="E349" i="31"/>
  <c r="E842" i="2"/>
  <c r="E295" i="31"/>
  <c r="E788" i="2"/>
  <c r="E331" i="31"/>
  <c r="E824" i="2"/>
  <c r="E354" i="31"/>
  <c r="E847" i="2"/>
  <c r="E304" i="31"/>
  <c r="E797" i="2"/>
  <c r="E336" i="31"/>
  <c r="E829" i="2"/>
  <c r="B293" i="31"/>
  <c r="B880" i="2" s="1"/>
  <c r="B786" i="2"/>
  <c r="E321" i="31"/>
  <c r="E814" i="2"/>
  <c r="E362" i="31"/>
  <c r="E855" i="2"/>
  <c r="E298" i="31"/>
  <c r="E791" i="2"/>
  <c r="E294" i="31"/>
  <c r="E787" i="2"/>
  <c r="E316" i="31"/>
  <c r="E809" i="2"/>
  <c r="E322" i="31"/>
  <c r="E815" i="2"/>
  <c r="E371" i="31"/>
  <c r="E864" i="2"/>
  <c r="E317" i="31"/>
  <c r="E810" i="2"/>
  <c r="E314" i="31"/>
  <c r="E807" i="2"/>
  <c r="E330" i="31"/>
  <c r="E823" i="2"/>
  <c r="E353" i="31"/>
  <c r="E846" i="2"/>
  <c r="E299" i="31"/>
  <c r="E792" i="2"/>
  <c r="E339" i="31"/>
  <c r="E832" i="2"/>
  <c r="E310" i="31"/>
  <c r="E803" i="2"/>
  <c r="E358" i="31"/>
  <c r="E851" i="2"/>
  <c r="E308" i="31"/>
  <c r="E801" i="2"/>
  <c r="E340" i="31"/>
  <c r="E833" i="2"/>
  <c r="E368" i="31"/>
  <c r="E861" i="2"/>
  <c r="C278" i="31"/>
  <c r="C771" i="2"/>
  <c r="C255" i="31"/>
  <c r="C748" i="2"/>
  <c r="C222" i="31"/>
  <c r="C715" i="2"/>
  <c r="C269" i="31"/>
  <c r="C762" i="2"/>
  <c r="C256" i="31"/>
  <c r="C749" i="2"/>
  <c r="C241" i="31"/>
  <c r="C734" i="2"/>
  <c r="C242" i="31"/>
  <c r="C735" i="2"/>
  <c r="C209" i="31"/>
  <c r="C702" i="2"/>
  <c r="C249" i="31"/>
  <c r="C742" i="2"/>
  <c r="C266" i="31"/>
  <c r="C759" i="2"/>
  <c r="C259" i="31"/>
  <c r="C752" i="2"/>
  <c r="C226" i="31"/>
  <c r="C719" i="2"/>
  <c r="C236" i="31"/>
  <c r="C729" i="2"/>
  <c r="C203" i="31"/>
  <c r="C696" i="2"/>
  <c r="C264" i="31"/>
  <c r="C757" i="2"/>
  <c r="C261" i="31"/>
  <c r="C754" i="2"/>
  <c r="C228" i="31"/>
  <c r="C721" i="2"/>
  <c r="C216" i="31"/>
  <c r="C709" i="2"/>
  <c r="C238" i="31"/>
  <c r="C731" i="2"/>
  <c r="C205" i="31"/>
  <c r="C698" i="2"/>
  <c r="C270" i="31"/>
  <c r="C763" i="2"/>
  <c r="C231" i="31"/>
  <c r="C724" i="2"/>
  <c r="C200" i="31"/>
  <c r="C693" i="2"/>
  <c r="C268" i="31"/>
  <c r="C761" i="2"/>
  <c r="C232" i="31"/>
  <c r="C725" i="2"/>
  <c r="C207" i="31"/>
  <c r="C700" i="2"/>
  <c r="C275" i="31"/>
  <c r="C768" i="2"/>
  <c r="C250" i="31"/>
  <c r="C743" i="2"/>
  <c r="C217" i="31"/>
  <c r="C710" i="2"/>
  <c r="C235" i="31"/>
  <c r="C728" i="2"/>
  <c r="C202" i="31"/>
  <c r="C695" i="2"/>
  <c r="C283" i="31"/>
  <c r="C776" i="2"/>
  <c r="C281" i="31"/>
  <c r="C774" i="2"/>
  <c r="C244" i="31"/>
  <c r="C737" i="2"/>
  <c r="C211" i="31"/>
  <c r="C704" i="2"/>
  <c r="C276" i="31"/>
  <c r="C769" i="2"/>
  <c r="C237" i="31"/>
  <c r="C730" i="2"/>
  <c r="C204" i="31"/>
  <c r="C697" i="2"/>
  <c r="C279" i="31"/>
  <c r="C772" i="2"/>
  <c r="C246" i="31"/>
  <c r="C739" i="2"/>
  <c r="C213" i="31"/>
  <c r="C706" i="2"/>
  <c r="C208" i="31"/>
  <c r="C701" i="2"/>
  <c r="C239" i="31"/>
  <c r="C732" i="2"/>
  <c r="C206" i="31"/>
  <c r="C699" i="2"/>
  <c r="C230" i="31"/>
  <c r="C723" i="2"/>
  <c r="C240" i="31"/>
  <c r="C733" i="2"/>
  <c r="C215" i="31"/>
  <c r="C708" i="2"/>
  <c r="C267" i="31"/>
  <c r="C760" i="2"/>
  <c r="C258" i="31"/>
  <c r="C751" i="2"/>
  <c r="C225" i="31"/>
  <c r="C718" i="2"/>
  <c r="C282" i="31"/>
  <c r="C775" i="2"/>
  <c r="C243" i="31"/>
  <c r="C736" i="2"/>
  <c r="C210" i="31"/>
  <c r="C703" i="2"/>
  <c r="C257" i="31"/>
  <c r="C750" i="2"/>
  <c r="C273" i="31"/>
  <c r="C766" i="2"/>
  <c r="C252" i="31"/>
  <c r="C745" i="2"/>
  <c r="C219" i="31"/>
  <c r="C712" i="2"/>
  <c r="C224" i="31"/>
  <c r="C717" i="2"/>
  <c r="C280" i="31"/>
  <c r="C773" i="2"/>
  <c r="C245" i="31"/>
  <c r="C738" i="2"/>
  <c r="C212" i="31"/>
  <c r="C705" i="2"/>
  <c r="C271" i="31"/>
  <c r="C764" i="2"/>
  <c r="C254" i="31"/>
  <c r="C747" i="2"/>
  <c r="C221" i="31"/>
  <c r="C714" i="2"/>
  <c r="C247" i="31"/>
  <c r="C740" i="2"/>
  <c r="C214" i="31"/>
  <c r="C707" i="2"/>
  <c r="C277" i="31"/>
  <c r="C770" i="2"/>
  <c r="C248" i="31"/>
  <c r="C741" i="2"/>
  <c r="C223" i="31"/>
  <c r="C716" i="2"/>
  <c r="C234" i="31"/>
  <c r="C727" i="2"/>
  <c r="C201" i="31"/>
  <c r="C694" i="2"/>
  <c r="C198" i="31"/>
  <c r="C691" i="2"/>
  <c r="C274" i="31"/>
  <c r="C767" i="2"/>
  <c r="C251" i="31"/>
  <c r="C744" i="2"/>
  <c r="C218" i="31"/>
  <c r="C711" i="2"/>
  <c r="C199" i="31"/>
  <c r="C692" i="2"/>
  <c r="C265" i="31"/>
  <c r="C758" i="2"/>
  <c r="C260" i="31"/>
  <c r="C753" i="2"/>
  <c r="C227" i="31"/>
  <c r="C720" i="2"/>
  <c r="C272" i="31"/>
  <c r="C765" i="2"/>
  <c r="C253" i="31"/>
  <c r="C746" i="2"/>
  <c r="C220" i="31"/>
  <c r="C713" i="2"/>
  <c r="C233" i="31"/>
  <c r="C726" i="2"/>
  <c r="C263" i="31"/>
  <c r="C756" i="2"/>
  <c r="C262" i="31"/>
  <c r="C755" i="2"/>
  <c r="C229" i="31"/>
  <c r="C722" i="2"/>
  <c r="E374" i="31"/>
  <c r="F1964" i="2"/>
  <c r="F1958" i="2"/>
  <c r="F1967" i="2"/>
  <c r="F1970" i="2"/>
  <c r="E284" i="31"/>
  <c r="E871" i="2" s="1"/>
  <c r="B377" i="31"/>
  <c r="B964" i="2" s="1"/>
  <c r="B364" i="31"/>
  <c r="B951" i="2" s="1"/>
  <c r="B288" i="31"/>
  <c r="B875" i="2" s="1"/>
  <c r="B310" i="31"/>
  <c r="B897" i="2" s="1"/>
  <c r="B326" i="31"/>
  <c r="B913" i="2" s="1"/>
  <c r="B342" i="31"/>
  <c r="B929" i="2" s="1"/>
  <c r="E287" i="31"/>
  <c r="B367" i="31"/>
  <c r="B954" i="2" s="1"/>
  <c r="B297" i="31"/>
  <c r="B884" i="2" s="1"/>
  <c r="B313" i="31"/>
  <c r="B900" i="2" s="1"/>
  <c r="B329" i="31"/>
  <c r="B916" i="2" s="1"/>
  <c r="B345" i="31"/>
  <c r="B932" i="2" s="1"/>
  <c r="B365" i="31"/>
  <c r="B952" i="2" s="1"/>
  <c r="B295" i="31"/>
  <c r="B882" i="2" s="1"/>
  <c r="B311" i="31"/>
  <c r="B898" i="2" s="1"/>
  <c r="B327" i="31"/>
  <c r="B914" i="2" s="1"/>
  <c r="B343" i="31"/>
  <c r="B930" i="2" s="1"/>
  <c r="B366" i="31"/>
  <c r="B953" i="2" s="1"/>
  <c r="B296" i="31"/>
  <c r="B883" i="2" s="1"/>
  <c r="B312" i="31"/>
  <c r="B899" i="2" s="1"/>
  <c r="B328" i="31"/>
  <c r="B915" i="2" s="1"/>
  <c r="B344" i="31"/>
  <c r="B931" i="2" s="1"/>
  <c r="E286" i="31"/>
  <c r="B352" i="31"/>
  <c r="B939" i="2" s="1"/>
  <c r="B368" i="31"/>
  <c r="B955" i="2" s="1"/>
  <c r="B298" i="31"/>
  <c r="B885" i="2" s="1"/>
  <c r="B314" i="31"/>
  <c r="B901" i="2" s="1"/>
  <c r="B330" i="31"/>
  <c r="B917" i="2" s="1"/>
  <c r="B346" i="31"/>
  <c r="B933" i="2" s="1"/>
  <c r="B355" i="31"/>
  <c r="B942" i="2" s="1"/>
  <c r="B371" i="31"/>
  <c r="B958" i="2" s="1"/>
  <c r="B301" i="31"/>
  <c r="B888" i="2" s="1"/>
  <c r="B317" i="31"/>
  <c r="B904" i="2" s="1"/>
  <c r="B333" i="31"/>
  <c r="B920" i="2" s="1"/>
  <c r="B349" i="31"/>
  <c r="B936" i="2" s="1"/>
  <c r="E288" i="31"/>
  <c r="B353" i="31"/>
  <c r="B940" i="2" s="1"/>
  <c r="B369" i="31"/>
  <c r="B956" i="2" s="1"/>
  <c r="B299" i="31"/>
  <c r="B886" i="2" s="1"/>
  <c r="B315" i="31"/>
  <c r="B902" i="2" s="1"/>
  <c r="B331" i="31"/>
  <c r="B918" i="2" s="1"/>
  <c r="B347" i="31"/>
  <c r="B934" i="2" s="1"/>
  <c r="B354" i="31"/>
  <c r="B941" i="2" s="1"/>
  <c r="B370" i="31"/>
  <c r="B957" i="2" s="1"/>
  <c r="B300" i="31"/>
  <c r="B887" i="2" s="1"/>
  <c r="B316" i="31"/>
  <c r="B903" i="2" s="1"/>
  <c r="B332" i="31"/>
  <c r="B919" i="2" s="1"/>
  <c r="B348" i="31"/>
  <c r="B935" i="2" s="1"/>
  <c r="B356" i="31"/>
  <c r="B943" i="2" s="1"/>
  <c r="B372" i="31"/>
  <c r="B959" i="2" s="1"/>
  <c r="B302" i="31"/>
  <c r="B889" i="2" s="1"/>
  <c r="B318" i="31"/>
  <c r="B905" i="2" s="1"/>
  <c r="B334" i="31"/>
  <c r="B921" i="2" s="1"/>
  <c r="B350" i="31"/>
  <c r="B937" i="2" s="1"/>
  <c r="B359" i="31"/>
  <c r="B946" i="2" s="1"/>
  <c r="B375" i="31"/>
  <c r="B962" i="2" s="1"/>
  <c r="B305" i="31"/>
  <c r="B892" i="2" s="1"/>
  <c r="B321" i="31"/>
  <c r="B908" i="2" s="1"/>
  <c r="B337" i="31"/>
  <c r="B924" i="2" s="1"/>
  <c r="B357" i="31"/>
  <c r="B944" i="2" s="1"/>
  <c r="B373" i="31"/>
  <c r="B960" i="2" s="1"/>
  <c r="B303" i="31"/>
  <c r="B890" i="2" s="1"/>
  <c r="B319" i="31"/>
  <c r="B906" i="2" s="1"/>
  <c r="B335" i="31"/>
  <c r="B922" i="2" s="1"/>
  <c r="B351" i="31"/>
  <c r="B938" i="2" s="1"/>
  <c r="B358" i="31"/>
  <c r="B945" i="2" s="1"/>
  <c r="B374" i="31"/>
  <c r="B961" i="2" s="1"/>
  <c r="B304" i="31"/>
  <c r="B891" i="2" s="1"/>
  <c r="B320" i="31"/>
  <c r="B907" i="2" s="1"/>
  <c r="B336" i="31"/>
  <c r="B923" i="2" s="1"/>
  <c r="B284" i="31"/>
  <c r="B871" i="2" s="1"/>
  <c r="B360" i="31"/>
  <c r="B947" i="2" s="1"/>
  <c r="B376" i="31"/>
  <c r="B963" i="2" s="1"/>
  <c r="B306" i="31"/>
  <c r="B893" i="2" s="1"/>
  <c r="B322" i="31"/>
  <c r="B909" i="2" s="1"/>
  <c r="B338" i="31"/>
  <c r="B925" i="2" s="1"/>
  <c r="R96" i="8"/>
  <c r="N96" i="2" s="1"/>
  <c r="B363" i="31"/>
  <c r="B950" i="2" s="1"/>
  <c r="B287" i="31"/>
  <c r="B874" i="2" s="1"/>
  <c r="B309" i="31"/>
  <c r="B896" i="2" s="1"/>
  <c r="B325" i="31"/>
  <c r="B912" i="2" s="1"/>
  <c r="B341" i="31"/>
  <c r="B928" i="2" s="1"/>
  <c r="B361" i="31"/>
  <c r="B948" i="2" s="1"/>
  <c r="B285" i="31"/>
  <c r="B872" i="2" s="1"/>
  <c r="B307" i="31"/>
  <c r="B894" i="2" s="1"/>
  <c r="B323" i="31"/>
  <c r="B910" i="2" s="1"/>
  <c r="B339" i="31"/>
  <c r="B926" i="2" s="1"/>
  <c r="B362" i="31"/>
  <c r="B949" i="2" s="1"/>
  <c r="B286" i="31"/>
  <c r="B873" i="2" s="1"/>
  <c r="B308" i="31"/>
  <c r="B895" i="2" s="1"/>
  <c r="B324" i="31"/>
  <c r="B911" i="2" s="1"/>
  <c r="B340" i="31"/>
  <c r="B927" i="2" s="1"/>
  <c r="J54" i="8"/>
  <c r="BF54" i="2" s="1"/>
  <c r="R79" i="8"/>
  <c r="N79" i="2" s="1"/>
  <c r="P79" i="8"/>
  <c r="L79" i="2" s="1"/>
  <c r="S79" i="8"/>
  <c r="O79" i="2" s="1"/>
  <c r="Q79" i="8"/>
  <c r="M79" i="2" s="1"/>
  <c r="F64" i="8"/>
  <c r="BB64" i="2" s="1"/>
  <c r="F54" i="8"/>
  <c r="BB54" i="2" s="1"/>
  <c r="F8" i="8"/>
  <c r="BB8" i="2" s="1"/>
  <c r="H2" i="35"/>
  <c r="H1747" i="2" s="1"/>
  <c r="F4" i="35"/>
  <c r="W1749" i="2" s="1"/>
  <c r="H12" i="35"/>
  <c r="H1757" i="2" s="1"/>
  <c r="G13" i="35"/>
  <c r="G1758" i="2" s="1"/>
  <c r="G3" i="35"/>
  <c r="G1748" i="2" s="1"/>
  <c r="F14" i="35"/>
  <c r="W1759" i="2" s="1"/>
  <c r="I98" i="33"/>
  <c r="I1742" i="2" s="1"/>
  <c r="I52" i="33"/>
  <c r="I1696" i="2" s="1"/>
  <c r="T106" i="39"/>
  <c r="AF1927" i="2" s="1"/>
  <c r="H63" i="33"/>
  <c r="H1707" i="2" s="1"/>
  <c r="K70" i="33"/>
  <c r="K1714" i="2" s="1"/>
  <c r="I49" i="33"/>
  <c r="I1693" i="2" s="1"/>
  <c r="I64" i="33"/>
  <c r="I1708" i="2" s="1"/>
  <c r="I91" i="33"/>
  <c r="I1735" i="2" s="1"/>
  <c r="I43" i="33"/>
  <c r="I1687" i="2" s="1"/>
  <c r="H42" i="33"/>
  <c r="H1686" i="2" s="1"/>
  <c r="J2" i="33"/>
  <c r="J1646" i="2" s="1"/>
  <c r="J5" i="33"/>
  <c r="J1649" i="2" s="1"/>
  <c r="I78" i="33"/>
  <c r="I1722" i="2" s="1"/>
  <c r="I73" i="33"/>
  <c r="I1717" i="2" s="1"/>
  <c r="I19" i="33"/>
  <c r="I1663" i="2" s="1"/>
  <c r="I57" i="33"/>
  <c r="I1701" i="2" s="1"/>
  <c r="H56" i="33"/>
  <c r="H1700" i="2" s="1"/>
  <c r="J6" i="33"/>
  <c r="J1650" i="2" s="1"/>
  <c r="I66" i="33"/>
  <c r="I1710" i="2" s="1"/>
  <c r="J85" i="33"/>
  <c r="J1729" i="2" s="1"/>
  <c r="I99" i="33"/>
  <c r="I1743" i="2" s="1"/>
  <c r="I59" i="33"/>
  <c r="I1703" i="2" s="1"/>
  <c r="I45" i="33"/>
  <c r="I1689" i="2" s="1"/>
  <c r="U115" i="39"/>
  <c r="AG1936" i="2" s="1"/>
  <c r="T115" i="39"/>
  <c r="AF1936" i="2" s="1"/>
  <c r="J7" i="33"/>
  <c r="J1651" i="2" s="1"/>
  <c r="U2" i="33"/>
  <c r="Z1646" i="2" s="1"/>
  <c r="I77" i="33"/>
  <c r="I1721" i="2" s="1"/>
  <c r="J3" i="33"/>
  <c r="J1647" i="2" s="1"/>
  <c r="X3" i="37"/>
  <c r="Y1768" i="2" s="1"/>
  <c r="I71" i="33"/>
  <c r="I1715" i="2" s="1"/>
  <c r="L84" i="33"/>
  <c r="L1728" i="2" s="1"/>
  <c r="K87" i="33"/>
  <c r="K1731" i="2" s="1"/>
  <c r="I38" i="33"/>
  <c r="I1682" i="2" s="1"/>
  <c r="J4" i="33"/>
  <c r="J1648" i="2" s="1"/>
  <c r="E468" i="31" l="1"/>
  <c r="E961" i="2"/>
  <c r="E410" i="31"/>
  <c r="E903" i="2"/>
  <c r="E437" i="31"/>
  <c r="E930" i="2"/>
  <c r="E438" i="31"/>
  <c r="E931" i="2"/>
  <c r="E406" i="31"/>
  <c r="E899" i="2"/>
  <c r="E381" i="31"/>
  <c r="E874" i="2"/>
  <c r="E402" i="31"/>
  <c r="E895" i="2"/>
  <c r="E393" i="31"/>
  <c r="E886" i="2"/>
  <c r="E411" i="31"/>
  <c r="E904" i="2"/>
  <c r="E388" i="31"/>
  <c r="E881" i="2"/>
  <c r="E425" i="31"/>
  <c r="E918" i="2"/>
  <c r="E466" i="31"/>
  <c r="E959" i="2"/>
  <c r="E460" i="31"/>
  <c r="E953" i="2"/>
  <c r="E379" i="31"/>
  <c r="E872" i="2"/>
  <c r="E417" i="31"/>
  <c r="E910" i="2"/>
  <c r="E435" i="31"/>
  <c r="E928" i="2"/>
  <c r="E455" i="31"/>
  <c r="E948" i="2"/>
  <c r="E451" i="31"/>
  <c r="E944" i="2"/>
  <c r="E420" i="31"/>
  <c r="E913" i="2"/>
  <c r="E399" i="31"/>
  <c r="E892" i="2"/>
  <c r="E418" i="31"/>
  <c r="E911" i="2"/>
  <c r="E409" i="31"/>
  <c r="E902" i="2"/>
  <c r="E395" i="31"/>
  <c r="E888" i="2"/>
  <c r="E397" i="31"/>
  <c r="E890" i="2"/>
  <c r="E423" i="31"/>
  <c r="E916" i="2"/>
  <c r="E432" i="31"/>
  <c r="E925" i="2"/>
  <c r="E433" i="31"/>
  <c r="E926" i="2"/>
  <c r="E396" i="31"/>
  <c r="E889" i="2"/>
  <c r="E446" i="31"/>
  <c r="E939" i="2"/>
  <c r="E400" i="31"/>
  <c r="E893" i="2"/>
  <c r="E412" i="31"/>
  <c r="E905" i="2"/>
  <c r="E434" i="31"/>
  <c r="E927" i="2"/>
  <c r="E448" i="31"/>
  <c r="E941" i="2"/>
  <c r="E444" i="31"/>
  <c r="E937" i="2"/>
  <c r="E431" i="31"/>
  <c r="E924" i="2"/>
  <c r="E470" i="31"/>
  <c r="E963" i="2"/>
  <c r="E452" i="31"/>
  <c r="E945" i="2"/>
  <c r="E447" i="31"/>
  <c r="E940" i="2"/>
  <c r="E465" i="31"/>
  <c r="E958" i="2"/>
  <c r="E392" i="31"/>
  <c r="E885" i="2"/>
  <c r="E430" i="31"/>
  <c r="E923" i="2"/>
  <c r="E389" i="31"/>
  <c r="E882" i="2"/>
  <c r="E439" i="31"/>
  <c r="E932" i="2"/>
  <c r="E450" i="31"/>
  <c r="E943" i="2"/>
  <c r="E426" i="31"/>
  <c r="E919" i="2"/>
  <c r="E429" i="31"/>
  <c r="E922" i="2"/>
  <c r="E403" i="31"/>
  <c r="E896" i="2"/>
  <c r="E421" i="31"/>
  <c r="E914" i="2"/>
  <c r="E422" i="31"/>
  <c r="E915" i="2"/>
  <c r="E413" i="31"/>
  <c r="E906" i="2"/>
  <c r="E453" i="31"/>
  <c r="E946" i="2"/>
  <c r="E386" i="31"/>
  <c r="E879" i="2"/>
  <c r="E463" i="31"/>
  <c r="E956" i="2"/>
  <c r="E449" i="31"/>
  <c r="E942" i="2"/>
  <c r="E440" i="31"/>
  <c r="E933" i="2"/>
  <c r="E405" i="31"/>
  <c r="E898" i="2"/>
  <c r="E391" i="31"/>
  <c r="E884" i="2"/>
  <c r="E458" i="31"/>
  <c r="E951" i="2"/>
  <c r="E408" i="31"/>
  <c r="E901" i="2"/>
  <c r="E461" i="31"/>
  <c r="E954" i="2"/>
  <c r="E469" i="31"/>
  <c r="E962" i="2"/>
  <c r="E464" i="31"/>
  <c r="E957" i="2"/>
  <c r="E382" i="31"/>
  <c r="E875" i="2"/>
  <c r="E415" i="31"/>
  <c r="E908" i="2"/>
  <c r="E471" i="31"/>
  <c r="E964" i="2"/>
  <c r="E387" i="31"/>
  <c r="E880" i="2"/>
  <c r="E427" i="31"/>
  <c r="E920" i="2"/>
  <c r="E380" i="31"/>
  <c r="E873" i="2"/>
  <c r="E462" i="31"/>
  <c r="E955" i="2"/>
  <c r="E404" i="31"/>
  <c r="E897" i="2"/>
  <c r="E424" i="31"/>
  <c r="E917" i="2"/>
  <c r="E416" i="31"/>
  <c r="E909" i="2"/>
  <c r="E456" i="31"/>
  <c r="E949" i="2"/>
  <c r="E398" i="31"/>
  <c r="E891" i="2"/>
  <c r="E443" i="31"/>
  <c r="E936" i="2"/>
  <c r="E407" i="31"/>
  <c r="E900" i="2"/>
  <c r="E401" i="31"/>
  <c r="E894" i="2"/>
  <c r="E394" i="31"/>
  <c r="E887" i="2"/>
  <c r="E457" i="31"/>
  <c r="E950" i="2"/>
  <c r="E419" i="31"/>
  <c r="E912" i="2"/>
  <c r="E390" i="31"/>
  <c r="E883" i="2"/>
  <c r="E467" i="31"/>
  <c r="E960" i="2"/>
  <c r="E442" i="31"/>
  <c r="E935" i="2"/>
  <c r="E454" i="31"/>
  <c r="E947" i="2"/>
  <c r="E436" i="31"/>
  <c r="E929" i="2"/>
  <c r="E441" i="31"/>
  <c r="E934" i="2"/>
  <c r="E414" i="31"/>
  <c r="E907" i="2"/>
  <c r="E459" i="31"/>
  <c r="E952" i="2"/>
  <c r="E445" i="31"/>
  <c r="E938" i="2"/>
  <c r="E428" i="31"/>
  <c r="E921" i="2"/>
  <c r="C323" i="31"/>
  <c r="C816" i="2"/>
  <c r="C357" i="31"/>
  <c r="C850" i="2"/>
  <c r="C314" i="31"/>
  <c r="C807" i="2"/>
  <c r="C366" i="31"/>
  <c r="C859" i="2"/>
  <c r="C354" i="31"/>
  <c r="C847" i="2"/>
  <c r="C293" i="31"/>
  <c r="C786" i="2"/>
  <c r="C345" i="31"/>
  <c r="C838" i="2"/>
  <c r="C292" i="31"/>
  <c r="C785" i="2"/>
  <c r="C328" i="31"/>
  <c r="C821" i="2"/>
  <c r="C342" i="31"/>
  <c r="C835" i="2"/>
  <c r="C308" i="31"/>
  <c r="C801" i="2"/>
  <c r="C315" i="31"/>
  <c r="C808" i="2"/>
  <c r="C365" i="31"/>
  <c r="C858" i="2"/>
  <c r="C339" i="31"/>
  <c r="C832" i="2"/>
  <c r="C318" i="31"/>
  <c r="C811" i="2"/>
  <c r="C346" i="31"/>
  <c r="C839" i="2"/>
  <c r="C351" i="31"/>
  <c r="C844" i="2"/>
  <c r="C337" i="31"/>
  <c r="C830" i="2"/>
  <c r="C319" i="31"/>
  <c r="C812" i="2"/>
  <c r="C361" i="31"/>
  <c r="C854" i="2"/>
  <c r="C334" i="31"/>
  <c r="C827" i="2"/>
  <c r="C300" i="31"/>
  <c r="C793" i="2"/>
  <c r="C302" i="31"/>
  <c r="C795" i="2"/>
  <c r="C340" i="31"/>
  <c r="C833" i="2"/>
  <c r="C298" i="31"/>
  <c r="C791" i="2"/>
  <c r="C370" i="31"/>
  <c r="C863" i="2"/>
  <c r="C338" i="31"/>
  <c r="C831" i="2"/>
  <c r="C377" i="31"/>
  <c r="C870" i="2"/>
  <c r="C329" i="31"/>
  <c r="C822" i="2"/>
  <c r="C344" i="31"/>
  <c r="C837" i="2"/>
  <c r="C301" i="31"/>
  <c r="C794" i="2"/>
  <c r="C362" i="31"/>
  <c r="C855" i="2"/>
  <c r="C325" i="31"/>
  <c r="C818" i="2"/>
  <c r="C299" i="31"/>
  <c r="C792" i="2"/>
  <c r="C310" i="31"/>
  <c r="C803" i="2"/>
  <c r="C355" i="31"/>
  <c r="C848" i="2"/>
  <c r="C297" i="31"/>
  <c r="C790" i="2"/>
  <c r="C320" i="31"/>
  <c r="C813" i="2"/>
  <c r="C360" i="31"/>
  <c r="C853" i="2"/>
  <c r="C303" i="31"/>
  <c r="C796" i="2"/>
  <c r="C335" i="31"/>
  <c r="C828" i="2"/>
  <c r="C363" i="31"/>
  <c r="C856" i="2"/>
  <c r="C349" i="31"/>
  <c r="C842" i="2"/>
  <c r="C356" i="31"/>
  <c r="C849" i="2"/>
  <c r="C327" i="31"/>
  <c r="C820" i="2"/>
  <c r="C347" i="31"/>
  <c r="C840" i="2"/>
  <c r="C321" i="31"/>
  <c r="C814" i="2"/>
  <c r="C359" i="31"/>
  <c r="C852" i="2"/>
  <c r="C312" i="31"/>
  <c r="C805" i="2"/>
  <c r="C368" i="31"/>
  <c r="C861" i="2"/>
  <c r="C295" i="31"/>
  <c r="C788" i="2"/>
  <c r="C317" i="31"/>
  <c r="C810" i="2"/>
  <c r="C371" i="31"/>
  <c r="C864" i="2"/>
  <c r="C341" i="31"/>
  <c r="C834" i="2"/>
  <c r="C348" i="31"/>
  <c r="C841" i="2"/>
  <c r="C306" i="31"/>
  <c r="C799" i="2"/>
  <c r="C374" i="31"/>
  <c r="C867" i="2"/>
  <c r="C313" i="31"/>
  <c r="C806" i="2"/>
  <c r="C367" i="31"/>
  <c r="C860" i="2"/>
  <c r="C304" i="31"/>
  <c r="C797" i="2"/>
  <c r="C376" i="31"/>
  <c r="C869" i="2"/>
  <c r="C352" i="31"/>
  <c r="C845" i="2"/>
  <c r="C309" i="31"/>
  <c r="C802" i="2"/>
  <c r="C324" i="31"/>
  <c r="C817" i="2"/>
  <c r="C333" i="31"/>
  <c r="C826" i="2"/>
  <c r="C307" i="31"/>
  <c r="C800" i="2"/>
  <c r="C373" i="31"/>
  <c r="C866" i="2"/>
  <c r="C331" i="31"/>
  <c r="C824" i="2"/>
  <c r="C305" i="31"/>
  <c r="C798" i="2"/>
  <c r="C375" i="31"/>
  <c r="C868" i="2"/>
  <c r="C296" i="31"/>
  <c r="C789" i="2"/>
  <c r="C311" i="31"/>
  <c r="C804" i="2"/>
  <c r="C369" i="31"/>
  <c r="C862" i="2"/>
  <c r="C326" i="31"/>
  <c r="C819" i="2"/>
  <c r="C294" i="31"/>
  <c r="C787" i="2"/>
  <c r="C364" i="31"/>
  <c r="C857" i="2"/>
  <c r="C332" i="31"/>
  <c r="C825" i="2"/>
  <c r="C322" i="31"/>
  <c r="C815" i="2"/>
  <c r="C358" i="31"/>
  <c r="C851" i="2"/>
  <c r="C330" i="31"/>
  <c r="C823" i="2"/>
  <c r="C353" i="31"/>
  <c r="C846" i="2"/>
  <c r="C343" i="31"/>
  <c r="C836" i="2"/>
  <c r="C336" i="31"/>
  <c r="C829" i="2"/>
  <c r="C350" i="31"/>
  <c r="C843" i="2"/>
  <c r="C316" i="31"/>
  <c r="C809" i="2"/>
  <c r="C372" i="31"/>
  <c r="C865" i="2"/>
  <c r="B450" i="31"/>
  <c r="B1037" i="2" s="1"/>
  <c r="B393" i="31"/>
  <c r="B980" i="2" s="1"/>
  <c r="B460" i="31"/>
  <c r="B1047" i="2" s="1"/>
  <c r="B386" i="31"/>
  <c r="B973" i="2" s="1"/>
  <c r="B415" i="31"/>
  <c r="B1002" i="2" s="1"/>
  <c r="B385" i="31"/>
  <c r="B972" i="2" s="1"/>
  <c r="B414" i="31"/>
  <c r="B1001" i="2" s="1"/>
  <c r="B465" i="31"/>
  <c r="B1052" i="2" s="1"/>
  <c r="B429" i="31"/>
  <c r="B1016" i="2" s="1"/>
  <c r="B424" i="31"/>
  <c r="B1011" i="2" s="1"/>
  <c r="B438" i="31"/>
  <c r="B1025" i="2" s="1"/>
  <c r="B389" i="31"/>
  <c r="B976" i="2" s="1"/>
  <c r="B449" i="31"/>
  <c r="B1036" i="2" s="1"/>
  <c r="B387" i="31"/>
  <c r="B974" i="2" s="1"/>
  <c r="B454" i="31"/>
  <c r="B1041" i="2" s="1"/>
  <c r="B412" i="31"/>
  <c r="B999" i="2" s="1"/>
  <c r="B411" i="31"/>
  <c r="B998" i="2" s="1"/>
  <c r="B413" i="31"/>
  <c r="B1000" i="2" s="1"/>
  <c r="S96" i="8"/>
  <c r="O96" i="2" s="1"/>
  <c r="B410" i="31"/>
  <c r="B997" i="2" s="1"/>
  <c r="B408" i="31"/>
  <c r="B995" i="2" s="1"/>
  <c r="B439" i="31"/>
  <c r="B1026" i="2" s="1"/>
  <c r="B461" i="31"/>
  <c r="B1048" i="2" s="1"/>
  <c r="B463" i="31"/>
  <c r="B1050" i="2" s="1"/>
  <c r="B422" i="31"/>
  <c r="B1009" i="2" s="1"/>
  <c r="B444" i="31"/>
  <c r="B1031" i="2" s="1"/>
  <c r="B404" i="31"/>
  <c r="B991" i="2" s="1"/>
  <c r="B435" i="31"/>
  <c r="B1022" i="2" s="1"/>
  <c r="B457" i="31"/>
  <c r="B1044" i="2" s="1"/>
  <c r="B437" i="31"/>
  <c r="B1024" i="2" s="1"/>
  <c r="B459" i="31"/>
  <c r="B1046" i="2" s="1"/>
  <c r="B434" i="31"/>
  <c r="B1021" i="2" s="1"/>
  <c r="B456" i="31"/>
  <c r="B1043" i="2" s="1"/>
  <c r="B416" i="31"/>
  <c r="B1003" i="2" s="1"/>
  <c r="B399" i="31"/>
  <c r="B986" i="2" s="1"/>
  <c r="B433" i="31"/>
  <c r="B1020" i="2" s="1"/>
  <c r="B455" i="31"/>
  <c r="B1042" i="2" s="1"/>
  <c r="B398" i="31"/>
  <c r="B985" i="2" s="1"/>
  <c r="B426" i="31"/>
  <c r="B1013" i="2" s="1"/>
  <c r="B446" i="31"/>
  <c r="B1033" i="2" s="1"/>
  <c r="B442" i="31"/>
  <c r="B1029" i="2" s="1"/>
  <c r="B420" i="31"/>
  <c r="B1007" i="2" s="1"/>
  <c r="B396" i="31"/>
  <c r="B983" i="2" s="1"/>
  <c r="B395" i="31"/>
  <c r="B982" i="2" s="1"/>
  <c r="B397" i="31"/>
  <c r="B984" i="2" s="1"/>
  <c r="B394" i="31"/>
  <c r="B981" i="2" s="1"/>
  <c r="B392" i="31"/>
  <c r="B979" i="2" s="1"/>
  <c r="B423" i="31"/>
  <c r="B1010" i="2" s="1"/>
  <c r="B445" i="31"/>
  <c r="B1032" i="2" s="1"/>
  <c r="B425" i="31"/>
  <c r="B1012" i="2" s="1"/>
  <c r="B447" i="31"/>
  <c r="B1034" i="2" s="1"/>
  <c r="B406" i="31"/>
  <c r="B993" i="2" s="1"/>
  <c r="B388" i="31"/>
  <c r="B975" i="2" s="1"/>
  <c r="B419" i="31"/>
  <c r="B1006" i="2" s="1"/>
  <c r="B441" i="31"/>
  <c r="B1028" i="2" s="1"/>
  <c r="B421" i="31"/>
  <c r="B1008" i="2" s="1"/>
  <c r="B443" i="31"/>
  <c r="B1030" i="2" s="1"/>
  <c r="B418" i="31"/>
  <c r="B1005" i="2" s="1"/>
  <c r="B440" i="31"/>
  <c r="B1027" i="2" s="1"/>
  <c r="B400" i="31"/>
  <c r="B987" i="2" s="1"/>
  <c r="B383" i="31"/>
  <c r="B417" i="31"/>
  <c r="B1004" i="2" s="1"/>
  <c r="B382" i="31"/>
  <c r="E378" i="31"/>
  <c r="E965" i="2" s="1"/>
  <c r="B427" i="31"/>
  <c r="B1014" i="2" s="1"/>
  <c r="B451" i="31"/>
  <c r="B1038" i="2" s="1"/>
  <c r="B448" i="31"/>
  <c r="B1035" i="2" s="1"/>
  <c r="B391" i="31"/>
  <c r="B978" i="2" s="1"/>
  <c r="B432" i="31"/>
  <c r="B1019" i="2" s="1"/>
  <c r="B428" i="31"/>
  <c r="B1015" i="2" s="1"/>
  <c r="B380" i="31"/>
  <c r="B379" i="31"/>
  <c r="B381" i="31"/>
  <c r="B464" i="31"/>
  <c r="B1051" i="2" s="1"/>
  <c r="B378" i="31"/>
  <c r="B462" i="31"/>
  <c r="B1049" i="2" s="1"/>
  <c r="B407" i="31"/>
  <c r="B994" i="2" s="1"/>
  <c r="B409" i="31"/>
  <c r="B996" i="2" s="1"/>
  <c r="B390" i="31"/>
  <c r="B977" i="2" s="1"/>
  <c r="B436" i="31"/>
  <c r="B1023" i="2" s="1"/>
  <c r="B458" i="31"/>
  <c r="B1045" i="2" s="1"/>
  <c r="B403" i="31"/>
  <c r="B990" i="2" s="1"/>
  <c r="B405" i="31"/>
  <c r="B992" i="2" s="1"/>
  <c r="B402" i="31"/>
  <c r="B989" i="2" s="1"/>
  <c r="B384" i="31"/>
  <c r="B971" i="2" s="1"/>
  <c r="B431" i="31"/>
  <c r="B1018" i="2" s="1"/>
  <c r="B453" i="31"/>
  <c r="B1040" i="2" s="1"/>
  <c r="B401" i="31"/>
  <c r="B988" i="2" s="1"/>
  <c r="B430" i="31"/>
  <c r="B1017" i="2" s="1"/>
  <c r="B452" i="31"/>
  <c r="B1039" i="2" s="1"/>
  <c r="J55" i="8"/>
  <c r="BF55" i="2" s="1"/>
  <c r="P80" i="8"/>
  <c r="L80" i="2" s="1"/>
  <c r="R80" i="8"/>
  <c r="N80" i="2" s="1"/>
  <c r="Q80" i="8"/>
  <c r="M80" i="2" s="1"/>
  <c r="S80" i="8"/>
  <c r="O80" i="2" s="1"/>
  <c r="F65" i="8"/>
  <c r="BB65" i="2" s="1"/>
  <c r="F55" i="8"/>
  <c r="BB55" i="2" s="1"/>
  <c r="F9" i="8"/>
  <c r="BB9" i="2" s="1"/>
  <c r="R14" i="35"/>
  <c r="R4" i="35"/>
  <c r="H3" i="35"/>
  <c r="H1748" i="2" s="1"/>
  <c r="I12" i="35"/>
  <c r="I1757" i="2" s="1"/>
  <c r="H13" i="35"/>
  <c r="H1758" i="2" s="1"/>
  <c r="I2" i="35"/>
  <c r="I1747" i="2" s="1"/>
  <c r="J57" i="33"/>
  <c r="J1701" i="2" s="1"/>
  <c r="L87" i="33"/>
  <c r="L1731" i="2" s="1"/>
  <c r="L3" i="33"/>
  <c r="L1647" i="2" s="1"/>
  <c r="J66" i="33"/>
  <c r="J1710" i="2" s="1"/>
  <c r="U106" i="39"/>
  <c r="AG1927" i="2" s="1"/>
  <c r="J64" i="33"/>
  <c r="J1708" i="2" s="1"/>
  <c r="K85" i="33"/>
  <c r="K1729" i="2" s="1"/>
  <c r="M84" i="33"/>
  <c r="M1728" i="2" s="1"/>
  <c r="J77" i="33"/>
  <c r="J1721" i="2" s="1"/>
  <c r="J45" i="33"/>
  <c r="J1689" i="2" s="1"/>
  <c r="L6" i="33"/>
  <c r="L1650" i="2" s="1"/>
  <c r="I42" i="33"/>
  <c r="I1686" i="2" s="1"/>
  <c r="J49" i="33"/>
  <c r="J1693" i="2" s="1"/>
  <c r="T107" i="39"/>
  <c r="AF1928" i="2" s="1"/>
  <c r="U118" i="39"/>
  <c r="AG1939" i="2" s="1"/>
  <c r="T118" i="39"/>
  <c r="AF1939" i="2" s="1"/>
  <c r="I2" i="33"/>
  <c r="I1646" i="2" s="1"/>
  <c r="L2" i="33"/>
  <c r="L1646" i="2" s="1"/>
  <c r="L5" i="33"/>
  <c r="L1649" i="2" s="1"/>
  <c r="L4" i="33"/>
  <c r="L1648" i="2" s="1"/>
  <c r="J71" i="33"/>
  <c r="J1715" i="2" s="1"/>
  <c r="U114" i="39"/>
  <c r="AG1935" i="2" s="1"/>
  <c r="T114" i="39"/>
  <c r="AF1935" i="2" s="1"/>
  <c r="J59" i="33"/>
  <c r="J1703" i="2" s="1"/>
  <c r="I56" i="33"/>
  <c r="I1700" i="2" s="1"/>
  <c r="J43" i="33"/>
  <c r="J1687" i="2" s="1"/>
  <c r="L70" i="33"/>
  <c r="L1714" i="2" s="1"/>
  <c r="J52" i="33"/>
  <c r="J1696" i="2" s="1"/>
  <c r="J19" i="33"/>
  <c r="J1663" i="2" s="1"/>
  <c r="U116" i="39"/>
  <c r="AG1937" i="2" s="1"/>
  <c r="T116" i="39"/>
  <c r="AF1937" i="2" s="1"/>
  <c r="J73" i="33"/>
  <c r="J1717" i="2" s="1"/>
  <c r="J91" i="33"/>
  <c r="J1735" i="2" s="1"/>
  <c r="J38" i="33"/>
  <c r="J1682" i="2" s="1"/>
  <c r="Y3" i="37"/>
  <c r="Z1768" i="2" s="1"/>
  <c r="L7" i="33"/>
  <c r="L1651" i="2" s="1"/>
  <c r="J99" i="33"/>
  <c r="J1743" i="2" s="1"/>
  <c r="U117" i="39"/>
  <c r="AG1938" i="2" s="1"/>
  <c r="T117" i="39"/>
  <c r="AF1938" i="2" s="1"/>
  <c r="J78" i="33"/>
  <c r="J1722" i="2" s="1"/>
  <c r="I63" i="33"/>
  <c r="I1707" i="2" s="1"/>
  <c r="J98" i="33"/>
  <c r="J1742" i="2" s="1"/>
  <c r="E501" i="31" l="1"/>
  <c r="E994" i="2"/>
  <c r="E555" i="31"/>
  <c r="E1048" i="2"/>
  <c r="E486" i="31"/>
  <c r="E979" i="2"/>
  <c r="E493" i="31"/>
  <c r="E986" i="2"/>
  <c r="E489" i="31"/>
  <c r="E982" i="2"/>
  <c r="E514" i="31"/>
  <c r="E1007" i="2"/>
  <c r="E511" i="31"/>
  <c r="E1004" i="2"/>
  <c r="E519" i="31"/>
  <c r="E1012" i="2"/>
  <c r="E496" i="31"/>
  <c r="E989" i="2"/>
  <c r="E531" i="31"/>
  <c r="E1024" i="2"/>
  <c r="B468" i="31"/>
  <c r="B1055" i="2" s="1"/>
  <c r="B967" i="2"/>
  <c r="E548" i="31"/>
  <c r="E1041" i="2"/>
  <c r="E480" i="31"/>
  <c r="E973" i="2"/>
  <c r="E491" i="31"/>
  <c r="E984" i="2"/>
  <c r="E560" i="31"/>
  <c r="E1053" i="2"/>
  <c r="B471" i="31"/>
  <c r="B970" i="2"/>
  <c r="E508" i="31"/>
  <c r="E1001" i="2"/>
  <c r="E536" i="31"/>
  <c r="E1029" i="2"/>
  <c r="E537" i="31"/>
  <c r="E1030" i="2"/>
  <c r="E521" i="31"/>
  <c r="E1014" i="2"/>
  <c r="E502" i="31"/>
  <c r="E995" i="2"/>
  <c r="E547" i="31"/>
  <c r="E1040" i="2"/>
  <c r="E559" i="31"/>
  <c r="E1052" i="2"/>
  <c r="E506" i="31"/>
  <c r="E999" i="2"/>
  <c r="B467" i="31"/>
  <c r="B1054" i="2" s="1"/>
  <c r="B966" i="2"/>
  <c r="E553" i="31"/>
  <c r="E1046" i="2"/>
  <c r="E510" i="31"/>
  <c r="E1003" i="2"/>
  <c r="E499" i="31"/>
  <c r="E992" i="2"/>
  <c r="E564" i="31"/>
  <c r="E1057" i="2"/>
  <c r="E529" i="31"/>
  <c r="E1022" i="2"/>
  <c r="E551" i="31"/>
  <c r="E1044" i="2"/>
  <c r="E518" i="31"/>
  <c r="E1011" i="2"/>
  <c r="E476" i="31"/>
  <c r="E969" i="2"/>
  <c r="E534" i="31"/>
  <c r="E1027" i="2"/>
  <c r="E525" i="31"/>
  <c r="E1018" i="2"/>
  <c r="E527" i="31"/>
  <c r="E1020" i="2"/>
  <c r="B466" i="31"/>
  <c r="B1053" i="2" s="1"/>
  <c r="B965" i="2"/>
  <c r="E522" i="31"/>
  <c r="E1015" i="2"/>
  <c r="E535" i="31"/>
  <c r="E1028" i="2"/>
  <c r="E561" i="31"/>
  <c r="E1054" i="2"/>
  <c r="E488" i="31"/>
  <c r="E981" i="2"/>
  <c r="E492" i="31"/>
  <c r="E985" i="2"/>
  <c r="E498" i="31"/>
  <c r="E991" i="2"/>
  <c r="E481" i="31"/>
  <c r="E974" i="2"/>
  <c r="E558" i="31"/>
  <c r="E1051" i="2"/>
  <c r="E552" i="31"/>
  <c r="E1045" i="2"/>
  <c r="E543" i="31"/>
  <c r="E1036" i="2"/>
  <c r="E507" i="31"/>
  <c r="E1000" i="2"/>
  <c r="E523" i="31"/>
  <c r="E1016" i="2"/>
  <c r="E483" i="31"/>
  <c r="E976" i="2"/>
  <c r="E541" i="31"/>
  <c r="E1034" i="2"/>
  <c r="E538" i="31"/>
  <c r="E1031" i="2"/>
  <c r="E494" i="31"/>
  <c r="E987" i="2"/>
  <c r="E526" i="31"/>
  <c r="E1019" i="2"/>
  <c r="E503" i="31"/>
  <c r="E996" i="2"/>
  <c r="E545" i="31"/>
  <c r="E1038" i="2"/>
  <c r="E473" i="31"/>
  <c r="E966" i="2"/>
  <c r="E482" i="31"/>
  <c r="E975" i="2"/>
  <c r="E475" i="31"/>
  <c r="E968" i="2"/>
  <c r="E504" i="31"/>
  <c r="E997" i="2"/>
  <c r="B470" i="31"/>
  <c r="B969" i="2"/>
  <c r="E474" i="31"/>
  <c r="E967" i="2"/>
  <c r="E515" i="31"/>
  <c r="E1008" i="2"/>
  <c r="E528" i="31"/>
  <c r="E1021" i="2"/>
  <c r="E487" i="31"/>
  <c r="E980" i="2"/>
  <c r="E497" i="31"/>
  <c r="E990" i="2"/>
  <c r="E513" i="31"/>
  <c r="E1006" i="2"/>
  <c r="E509" i="31"/>
  <c r="E1002" i="2"/>
  <c r="E544" i="31"/>
  <c r="E1037" i="2"/>
  <c r="E490" i="31"/>
  <c r="E983" i="2"/>
  <c r="E532" i="31"/>
  <c r="E1025" i="2"/>
  <c r="E533" i="31"/>
  <c r="E1026" i="2"/>
  <c r="B469" i="31"/>
  <c r="B968" i="2"/>
  <c r="E539" i="31"/>
  <c r="E1032" i="2"/>
  <c r="E530" i="31"/>
  <c r="E1023" i="2"/>
  <c r="E484" i="31"/>
  <c r="E977" i="2"/>
  <c r="E495" i="31"/>
  <c r="E988" i="2"/>
  <c r="E550" i="31"/>
  <c r="E1043" i="2"/>
  <c r="E556" i="31"/>
  <c r="E1049" i="2"/>
  <c r="E565" i="31"/>
  <c r="E1058" i="2"/>
  <c r="E563" i="31"/>
  <c r="E1056" i="2"/>
  <c r="E485" i="31"/>
  <c r="E978" i="2"/>
  <c r="E557" i="31"/>
  <c r="E1050" i="2"/>
  <c r="E516" i="31"/>
  <c r="E1009" i="2"/>
  <c r="E520" i="31"/>
  <c r="E1013" i="2"/>
  <c r="E524" i="31"/>
  <c r="E1017" i="2"/>
  <c r="E546" i="31"/>
  <c r="E1039" i="2"/>
  <c r="E542" i="31"/>
  <c r="E1035" i="2"/>
  <c r="E540" i="31"/>
  <c r="E1033" i="2"/>
  <c r="E517" i="31"/>
  <c r="E1010" i="2"/>
  <c r="E512" i="31"/>
  <c r="E1005" i="2"/>
  <c r="E549" i="31"/>
  <c r="E1042" i="2"/>
  <c r="E554" i="31"/>
  <c r="E1047" i="2"/>
  <c r="E505" i="31"/>
  <c r="E998" i="2"/>
  <c r="E500" i="31"/>
  <c r="E993" i="2"/>
  <c r="E562" i="31"/>
  <c r="E1055" i="2"/>
  <c r="C466" i="31"/>
  <c r="C959" i="2"/>
  <c r="C444" i="31"/>
  <c r="C937" i="2"/>
  <c r="C437" i="31"/>
  <c r="C930" i="2"/>
  <c r="C424" i="31"/>
  <c r="C917" i="2"/>
  <c r="C416" i="31"/>
  <c r="C909" i="2"/>
  <c r="C458" i="31"/>
  <c r="C951" i="2"/>
  <c r="C420" i="31"/>
  <c r="C913" i="2"/>
  <c r="C405" i="31"/>
  <c r="C898" i="2"/>
  <c r="C469" i="31"/>
  <c r="C962" i="2"/>
  <c r="C425" i="31"/>
  <c r="C918" i="2"/>
  <c r="C401" i="31"/>
  <c r="C894" i="2"/>
  <c r="C418" i="31"/>
  <c r="C911" i="2"/>
  <c r="C446" i="31"/>
  <c r="C939" i="2"/>
  <c r="C398" i="31"/>
  <c r="C891" i="2"/>
  <c r="C407" i="31"/>
  <c r="C900" i="2"/>
  <c r="C400" i="31"/>
  <c r="C893" i="2"/>
  <c r="C435" i="31"/>
  <c r="C928" i="2"/>
  <c r="C411" i="31"/>
  <c r="C904" i="2"/>
  <c r="C462" i="31"/>
  <c r="C955" i="2"/>
  <c r="C453" i="31"/>
  <c r="C946" i="2"/>
  <c r="C441" i="31"/>
  <c r="C934" i="2"/>
  <c r="C450" i="31"/>
  <c r="C943" i="2"/>
  <c r="C457" i="31"/>
  <c r="C950" i="2"/>
  <c r="C397" i="31"/>
  <c r="C890" i="2"/>
  <c r="C414" i="31"/>
  <c r="C907" i="2"/>
  <c r="C449" i="31"/>
  <c r="C942" i="2"/>
  <c r="C393" i="31"/>
  <c r="C886" i="2"/>
  <c r="C456" i="31"/>
  <c r="C949" i="2"/>
  <c r="C438" i="31"/>
  <c r="C931" i="2"/>
  <c r="C471" i="31"/>
  <c r="C964" i="2"/>
  <c r="C464" i="31"/>
  <c r="C957" i="2"/>
  <c r="C434" i="31"/>
  <c r="C927" i="2"/>
  <c r="C394" i="31"/>
  <c r="C887" i="2"/>
  <c r="C455" i="31"/>
  <c r="C948" i="2"/>
  <c r="C431" i="31"/>
  <c r="C924" i="2"/>
  <c r="C440" i="31"/>
  <c r="C933" i="2"/>
  <c r="C433" i="31"/>
  <c r="C926" i="2"/>
  <c r="C409" i="31"/>
  <c r="C902" i="2"/>
  <c r="C436" i="31"/>
  <c r="C929" i="2"/>
  <c r="C386" i="31"/>
  <c r="C879" i="2"/>
  <c r="C387" i="31"/>
  <c r="C880" i="2"/>
  <c r="C460" i="31"/>
  <c r="C953" i="2"/>
  <c r="C451" i="31"/>
  <c r="C944" i="2"/>
  <c r="C410" i="31"/>
  <c r="C903" i="2"/>
  <c r="C430" i="31"/>
  <c r="C923" i="2"/>
  <c r="C447" i="31"/>
  <c r="C940" i="2"/>
  <c r="C452" i="31"/>
  <c r="C945" i="2"/>
  <c r="C426" i="31"/>
  <c r="C919" i="2"/>
  <c r="C388" i="31"/>
  <c r="C881" i="2"/>
  <c r="C463" i="31"/>
  <c r="C956" i="2"/>
  <c r="C390" i="31"/>
  <c r="C883" i="2"/>
  <c r="C399" i="31"/>
  <c r="C892" i="2"/>
  <c r="C467" i="31"/>
  <c r="C960" i="2"/>
  <c r="C427" i="31"/>
  <c r="C920" i="2"/>
  <c r="C403" i="31"/>
  <c r="C896" i="2"/>
  <c r="C470" i="31"/>
  <c r="C963" i="2"/>
  <c r="C461" i="31"/>
  <c r="C954" i="2"/>
  <c r="C468" i="31"/>
  <c r="C961" i="2"/>
  <c r="C442" i="31"/>
  <c r="C935" i="2"/>
  <c r="C465" i="31"/>
  <c r="C958" i="2"/>
  <c r="C389" i="31"/>
  <c r="C882" i="2"/>
  <c r="C406" i="31"/>
  <c r="C899" i="2"/>
  <c r="C415" i="31"/>
  <c r="C908" i="2"/>
  <c r="C421" i="31"/>
  <c r="C914" i="2"/>
  <c r="C443" i="31"/>
  <c r="C936" i="2"/>
  <c r="C429" i="31"/>
  <c r="C922" i="2"/>
  <c r="C454" i="31"/>
  <c r="C947" i="2"/>
  <c r="C391" i="31"/>
  <c r="C884" i="2"/>
  <c r="C404" i="31"/>
  <c r="C897" i="2"/>
  <c r="C419" i="31"/>
  <c r="C912" i="2"/>
  <c r="C395" i="31"/>
  <c r="C888" i="2"/>
  <c r="C423" i="31"/>
  <c r="C916" i="2"/>
  <c r="C432" i="31"/>
  <c r="C925" i="2"/>
  <c r="C392" i="31"/>
  <c r="C885" i="2"/>
  <c r="C396" i="31"/>
  <c r="C889" i="2"/>
  <c r="C428" i="31"/>
  <c r="C921" i="2"/>
  <c r="C413" i="31"/>
  <c r="C906" i="2"/>
  <c r="C445" i="31"/>
  <c r="C938" i="2"/>
  <c r="C412" i="31"/>
  <c r="C905" i="2"/>
  <c r="C459" i="31"/>
  <c r="C952" i="2"/>
  <c r="C402" i="31"/>
  <c r="C895" i="2"/>
  <c r="C422" i="31"/>
  <c r="C915" i="2"/>
  <c r="C439" i="31"/>
  <c r="C932" i="2"/>
  <c r="C448" i="31"/>
  <c r="C941" i="2"/>
  <c r="C408" i="31"/>
  <c r="C901" i="2"/>
  <c r="C417" i="31"/>
  <c r="C910" i="2"/>
  <c r="Q81" i="8"/>
  <c r="M81" i="2" s="1"/>
  <c r="B546" i="31"/>
  <c r="B1133" i="2" s="1"/>
  <c r="B495" i="31"/>
  <c r="B1082" i="2" s="1"/>
  <c r="B497" i="31"/>
  <c r="B1084" i="2" s="1"/>
  <c r="B530" i="31"/>
  <c r="B1117" i="2" s="1"/>
  <c r="B503" i="31"/>
  <c r="B1090" i="2" s="1"/>
  <c r="B473" i="31"/>
  <c r="B1060" i="2" s="1"/>
  <c r="B474" i="31"/>
  <c r="B1061" i="2" s="1"/>
  <c r="B545" i="31"/>
  <c r="B1132" i="2" s="1"/>
  <c r="B512" i="31"/>
  <c r="B1099" i="2" s="1"/>
  <c r="B535" i="31"/>
  <c r="B1122" i="2" s="1"/>
  <c r="B519" i="31"/>
  <c r="B1106" i="2" s="1"/>
  <c r="B489" i="31"/>
  <c r="B1076" i="2" s="1"/>
  <c r="B490" i="31"/>
  <c r="B1077" i="2" s="1"/>
  <c r="B514" i="31"/>
  <c r="B1101" i="2" s="1"/>
  <c r="B520" i="31"/>
  <c r="B1107" i="2" s="1"/>
  <c r="B550" i="31"/>
  <c r="B1137" i="2" s="1"/>
  <c r="B531" i="31"/>
  <c r="B1118" i="2" s="1"/>
  <c r="B533" i="31"/>
  <c r="B1120" i="2" s="1"/>
  <c r="P97" i="8"/>
  <c r="L97" i="2" s="1"/>
  <c r="B507" i="31"/>
  <c r="B1094" i="2" s="1"/>
  <c r="B483" i="31"/>
  <c r="B1070" i="2" s="1"/>
  <c r="B559" i="31"/>
  <c r="B1146" i="2" s="1"/>
  <c r="X1749" i="2"/>
  <c r="R1749" i="2"/>
  <c r="R81" i="8"/>
  <c r="N81" i="2" s="1"/>
  <c r="B524" i="31"/>
  <c r="B1111" i="2" s="1"/>
  <c r="B547" i="31"/>
  <c r="B1134" i="2" s="1"/>
  <c r="B478" i="31"/>
  <c r="B1065" i="2" s="1"/>
  <c r="B484" i="31"/>
  <c r="B1071" i="2" s="1"/>
  <c r="B556" i="31"/>
  <c r="B1143" i="2" s="1"/>
  <c r="B521" i="31"/>
  <c r="B1108" i="2" s="1"/>
  <c r="B476" i="31"/>
  <c r="B1063" i="2" s="1"/>
  <c r="B511" i="31"/>
  <c r="B1098" i="2" s="1"/>
  <c r="B513" i="31"/>
  <c r="B1100" i="2" s="1"/>
  <c r="B500" i="31"/>
  <c r="B1087" i="2" s="1"/>
  <c r="B539" i="31"/>
  <c r="B1126" i="2" s="1"/>
  <c r="B486" i="31"/>
  <c r="B1073" i="2" s="1"/>
  <c r="B536" i="31"/>
  <c r="B1123" i="2" s="1"/>
  <c r="B549" i="31"/>
  <c r="B1136" i="2" s="1"/>
  <c r="B528" i="31"/>
  <c r="B1115" i="2" s="1"/>
  <c r="B551" i="31"/>
  <c r="B1138" i="2" s="1"/>
  <c r="B498" i="31"/>
  <c r="B1085" i="2" s="1"/>
  <c r="B557" i="31"/>
  <c r="B1144" i="2" s="1"/>
  <c r="B504" i="31"/>
  <c r="B1091" i="2" s="1"/>
  <c r="B548" i="31"/>
  <c r="B1135" i="2" s="1"/>
  <c r="B481" i="31"/>
  <c r="B1068" i="2" s="1"/>
  <c r="B543" i="31"/>
  <c r="B1130" i="2" s="1"/>
  <c r="B532" i="31"/>
  <c r="B1119" i="2" s="1"/>
  <c r="B523" i="31"/>
  <c r="B1110" i="2" s="1"/>
  <c r="B479" i="31"/>
  <c r="B1066" i="2" s="1"/>
  <c r="B554" i="31"/>
  <c r="B1141" i="2" s="1"/>
  <c r="P81" i="8"/>
  <c r="L81" i="2" s="1"/>
  <c r="B525" i="31"/>
  <c r="B1112" i="2" s="1"/>
  <c r="B499" i="31"/>
  <c r="B1086" i="2" s="1"/>
  <c r="B501" i="31"/>
  <c r="B1088" i="2" s="1"/>
  <c r="B472" i="31"/>
  <c r="B1059" i="2" s="1"/>
  <c r="B475" i="31"/>
  <c r="B1062" i="2" s="1"/>
  <c r="B522" i="31"/>
  <c r="B1109" i="2" s="1"/>
  <c r="B485" i="31"/>
  <c r="B1072" i="2" s="1"/>
  <c r="B477" i="31"/>
  <c r="B1064" i="2" s="1"/>
  <c r="B494" i="31"/>
  <c r="B1081" i="2" s="1"/>
  <c r="B537" i="31"/>
  <c r="B1124" i="2" s="1"/>
  <c r="B517" i="31"/>
  <c r="B1104" i="2" s="1"/>
  <c r="B491" i="31"/>
  <c r="B1078" i="2" s="1"/>
  <c r="B492" i="31"/>
  <c r="B1079" i="2" s="1"/>
  <c r="B527" i="31"/>
  <c r="B1114" i="2" s="1"/>
  <c r="B561" i="31"/>
  <c r="B1148" i="2" s="1"/>
  <c r="B529" i="31"/>
  <c r="B1116" i="2" s="1"/>
  <c r="B538" i="31"/>
  <c r="B1125" i="2" s="1"/>
  <c r="B505" i="31"/>
  <c r="B1092" i="2" s="1"/>
  <c r="B506" i="31"/>
  <c r="B1093" i="2" s="1"/>
  <c r="B508" i="31"/>
  <c r="B1095" i="2" s="1"/>
  <c r="B560" i="31"/>
  <c r="B1147" i="2" s="1"/>
  <c r="B480" i="31"/>
  <c r="B1067" i="2" s="1"/>
  <c r="B487" i="31"/>
  <c r="B1074" i="2" s="1"/>
  <c r="X1759" i="2"/>
  <c r="R1759" i="2"/>
  <c r="S81" i="8"/>
  <c r="O81" i="2" s="1"/>
  <c r="B496" i="31"/>
  <c r="B1083" i="2" s="1"/>
  <c r="B552" i="31"/>
  <c r="B1139" i="2" s="1"/>
  <c r="B558" i="31"/>
  <c r="B1145" i="2" s="1"/>
  <c r="B526" i="31"/>
  <c r="B1113" i="2" s="1"/>
  <c r="B542" i="31"/>
  <c r="B1129" i="2" s="1"/>
  <c r="E472" i="31"/>
  <c r="E1059" i="2" s="1"/>
  <c r="B534" i="31"/>
  <c r="B1121" i="2" s="1"/>
  <c r="B515" i="31"/>
  <c r="B1102" i="2" s="1"/>
  <c r="B482" i="31"/>
  <c r="B1069" i="2" s="1"/>
  <c r="B541" i="31"/>
  <c r="B1128" i="2" s="1"/>
  <c r="B488" i="31"/>
  <c r="B1075" i="2" s="1"/>
  <c r="B540" i="31"/>
  <c r="B1127" i="2" s="1"/>
  <c r="B493" i="31"/>
  <c r="B1080" i="2" s="1"/>
  <c r="B510" i="31"/>
  <c r="B1097" i="2" s="1"/>
  <c r="B553" i="31"/>
  <c r="B1140" i="2" s="1"/>
  <c r="B516" i="31"/>
  <c r="B1103" i="2" s="1"/>
  <c r="B555" i="31"/>
  <c r="B1142" i="2" s="1"/>
  <c r="B502" i="31"/>
  <c r="B1089" i="2" s="1"/>
  <c r="B518" i="31"/>
  <c r="B1105" i="2" s="1"/>
  <c r="B509" i="31"/>
  <c r="B1096" i="2" s="1"/>
  <c r="B544" i="31"/>
  <c r="B1131" i="2" s="1"/>
  <c r="J56" i="8"/>
  <c r="BF56" i="2" s="1"/>
  <c r="J67" i="8"/>
  <c r="BF67" i="2" s="1"/>
  <c r="F66" i="8"/>
  <c r="BB66" i="2" s="1"/>
  <c r="F56" i="8"/>
  <c r="BB56" i="2" s="1"/>
  <c r="F10" i="8"/>
  <c r="BB10" i="2" s="1"/>
  <c r="I3" i="35"/>
  <c r="I1748" i="2" s="1"/>
  <c r="I13" i="35"/>
  <c r="I1758" i="2" s="1"/>
  <c r="S4" i="35"/>
  <c r="Y1749" i="2" s="1"/>
  <c r="C24" i="6"/>
  <c r="J2" i="35"/>
  <c r="J1747" i="2" s="1"/>
  <c r="J12" i="35"/>
  <c r="J1757" i="2" s="1"/>
  <c r="S14" i="35"/>
  <c r="Y1759" i="2" s="1"/>
  <c r="K64" i="33"/>
  <c r="K1708" i="2" s="1"/>
  <c r="U107" i="39"/>
  <c r="AG1928" i="2" s="1"/>
  <c r="K99" i="33"/>
  <c r="K1743" i="2" s="1"/>
  <c r="T108" i="39"/>
  <c r="AF1929" i="2" s="1"/>
  <c r="N84" i="33"/>
  <c r="N1728" i="2" s="1"/>
  <c r="U119" i="39"/>
  <c r="AG1940" i="2" s="1"/>
  <c r="T119" i="39"/>
  <c r="AF1940" i="2" s="1"/>
  <c r="M87" i="33"/>
  <c r="M1731" i="2" s="1"/>
  <c r="K98" i="33"/>
  <c r="K1742" i="2" s="1"/>
  <c r="K43" i="33"/>
  <c r="K1687" i="2" s="1"/>
  <c r="J63" i="33"/>
  <c r="J1707" i="2" s="1"/>
  <c r="N7" i="33"/>
  <c r="N1651" i="2" s="1"/>
  <c r="K91" i="33"/>
  <c r="K1735" i="2" s="1"/>
  <c r="K19" i="33"/>
  <c r="K1663" i="2" s="1"/>
  <c r="J56" i="33"/>
  <c r="J1700" i="2" s="1"/>
  <c r="K71" i="33"/>
  <c r="K1715" i="2" s="1"/>
  <c r="N5" i="33"/>
  <c r="N1649" i="2" s="1"/>
  <c r="N6" i="33"/>
  <c r="N1650" i="2" s="1"/>
  <c r="K38" i="33"/>
  <c r="K1682" i="2" s="1"/>
  <c r="N2" i="33"/>
  <c r="N1646" i="2" s="1"/>
  <c r="K2" i="33"/>
  <c r="K1646" i="2" s="1"/>
  <c r="K49" i="33"/>
  <c r="K1693" i="2" s="1"/>
  <c r="K45" i="33"/>
  <c r="K1689" i="2" s="1"/>
  <c r="L85" i="33"/>
  <c r="L1729" i="2" s="1"/>
  <c r="K66" i="33"/>
  <c r="K1710" i="2" s="1"/>
  <c r="M70" i="33"/>
  <c r="M1714" i="2" s="1"/>
  <c r="K78" i="33"/>
  <c r="K1722" i="2" s="1"/>
  <c r="W4" i="37"/>
  <c r="X1769" i="2" s="1"/>
  <c r="K52" i="33"/>
  <c r="K1696" i="2" s="1"/>
  <c r="N4" i="33"/>
  <c r="N1648" i="2" s="1"/>
  <c r="K59" i="33"/>
  <c r="K1703" i="2" s="1"/>
  <c r="K73" i="33"/>
  <c r="K1717" i="2" s="1"/>
  <c r="J42" i="33"/>
  <c r="J1686" i="2" s="1"/>
  <c r="K77" i="33"/>
  <c r="K1721" i="2" s="1"/>
  <c r="N3" i="33"/>
  <c r="N1647" i="2" s="1"/>
  <c r="K57" i="33"/>
  <c r="K1701" i="2" s="1"/>
  <c r="B562" i="31" l="1"/>
  <c r="B1149" i="2" s="1"/>
  <c r="E656" i="31"/>
  <c r="E1149" i="2"/>
  <c r="E643" i="31"/>
  <c r="E1136" i="2"/>
  <c r="E636" i="31"/>
  <c r="E1129" i="2"/>
  <c r="E610" i="31"/>
  <c r="E1103" i="2"/>
  <c r="E659" i="31"/>
  <c r="E1152" i="2"/>
  <c r="E578" i="31"/>
  <c r="E1071" i="2"/>
  <c r="E627" i="31"/>
  <c r="E1120" i="2"/>
  <c r="E603" i="31"/>
  <c r="E1096" i="2"/>
  <c r="E622" i="31"/>
  <c r="E1115" i="2"/>
  <c r="E598" i="31"/>
  <c r="E1091" i="2"/>
  <c r="E639" i="31"/>
  <c r="E1132" i="2"/>
  <c r="E632" i="31"/>
  <c r="E1125" i="2"/>
  <c r="E601" i="31"/>
  <c r="E1094" i="2"/>
  <c r="E575" i="31"/>
  <c r="E1068" i="2"/>
  <c r="E655" i="31"/>
  <c r="E1148" i="2"/>
  <c r="E621" i="31"/>
  <c r="E1114" i="2"/>
  <c r="E612" i="31"/>
  <c r="E1105" i="2"/>
  <c r="E593" i="31"/>
  <c r="E1086" i="2"/>
  <c r="E600" i="31"/>
  <c r="E1093" i="2"/>
  <c r="E615" i="31"/>
  <c r="E1108" i="2"/>
  <c r="B565" i="31"/>
  <c r="B1058" i="2"/>
  <c r="E642" i="31"/>
  <c r="E1135" i="2"/>
  <c r="E613" i="31"/>
  <c r="E1106" i="2"/>
  <c r="E587" i="31"/>
  <c r="E1080" i="2"/>
  <c r="E604" i="31"/>
  <c r="E1097" i="2"/>
  <c r="E653" i="31"/>
  <c r="E1146" i="2"/>
  <c r="E631" i="31"/>
  <c r="E1124" i="2"/>
  <c r="E654" i="31"/>
  <c r="E1147" i="2"/>
  <c r="E605" i="31"/>
  <c r="E1098" i="2"/>
  <c r="E580" i="31"/>
  <c r="E1073" i="2"/>
  <c r="E640" i="31"/>
  <c r="E1133" i="2"/>
  <c r="E650" i="31"/>
  <c r="E1143" i="2"/>
  <c r="E624" i="31"/>
  <c r="E1117" i="2"/>
  <c r="E607" i="31"/>
  <c r="E1100" i="2"/>
  <c r="E609" i="31"/>
  <c r="E1102" i="2"/>
  <c r="E569" i="31"/>
  <c r="E1062" i="2"/>
  <c r="E597" i="31"/>
  <c r="E1090" i="2"/>
  <c r="E635" i="31"/>
  <c r="E1128" i="2"/>
  <c r="E637" i="31"/>
  <c r="E1130" i="2"/>
  <c r="E629" i="31"/>
  <c r="E1122" i="2"/>
  <c r="E619" i="31"/>
  <c r="E1112" i="2"/>
  <c r="E645" i="31"/>
  <c r="E1138" i="2"/>
  <c r="E606" i="31"/>
  <c r="E1099" i="2"/>
  <c r="E599" i="31"/>
  <c r="E1092" i="2"/>
  <c r="E611" i="31"/>
  <c r="E1104" i="2"/>
  <c r="E618" i="31"/>
  <c r="E1111" i="2"/>
  <c r="E579" i="31"/>
  <c r="E1072" i="2"/>
  <c r="E644" i="31"/>
  <c r="E1137" i="2"/>
  <c r="E633" i="31"/>
  <c r="E1126" i="2"/>
  <c r="E584" i="31"/>
  <c r="E1077" i="2"/>
  <c r="E591" i="31"/>
  <c r="E1084" i="2"/>
  <c r="E568" i="31"/>
  <c r="E1061" i="2"/>
  <c r="E576" i="31"/>
  <c r="E1069" i="2"/>
  <c r="E620" i="31"/>
  <c r="E1113" i="2"/>
  <c r="E577" i="31"/>
  <c r="E1070" i="2"/>
  <c r="E646" i="31"/>
  <c r="E1139" i="2"/>
  <c r="E586" i="31"/>
  <c r="E1079" i="2"/>
  <c r="E616" i="31"/>
  <c r="E1109" i="2"/>
  <c r="E628" i="31"/>
  <c r="E1121" i="2"/>
  <c r="E623" i="31"/>
  <c r="E1116" i="2"/>
  <c r="E647" i="31"/>
  <c r="E1140" i="2"/>
  <c r="E641" i="31"/>
  <c r="E1134" i="2"/>
  <c r="E630" i="31"/>
  <c r="E1123" i="2"/>
  <c r="E585" i="31"/>
  <c r="E1078" i="2"/>
  <c r="E625" i="31"/>
  <c r="E1118" i="2"/>
  <c r="E608" i="31"/>
  <c r="E1101" i="2"/>
  <c r="E649" i="31"/>
  <c r="E1142" i="2"/>
  <c r="E594" i="31"/>
  <c r="E1087" i="2"/>
  <c r="E651" i="31"/>
  <c r="E1144" i="2"/>
  <c r="E626" i="31"/>
  <c r="E1119" i="2"/>
  <c r="E592" i="31"/>
  <c r="E1085" i="2"/>
  <c r="E648" i="31"/>
  <c r="E1141" i="2"/>
  <c r="E634" i="31"/>
  <c r="E1127" i="2"/>
  <c r="E614" i="31"/>
  <c r="E1107" i="2"/>
  <c r="E657" i="31"/>
  <c r="E1150" i="2"/>
  <c r="E589" i="31"/>
  <c r="E1082" i="2"/>
  <c r="B563" i="31"/>
  <c r="B1056" i="2"/>
  <c r="E638" i="31"/>
  <c r="E1131" i="2"/>
  <c r="E581" i="31"/>
  <c r="E1074" i="2"/>
  <c r="B564" i="31"/>
  <c r="B1057" i="2"/>
  <c r="E567" i="31"/>
  <c r="E1060" i="2"/>
  <c r="E588" i="31"/>
  <c r="E1081" i="2"/>
  <c r="E617" i="31"/>
  <c r="E1110" i="2"/>
  <c r="E652" i="31"/>
  <c r="E1145" i="2"/>
  <c r="E582" i="31"/>
  <c r="E1075" i="2"/>
  <c r="E570" i="31"/>
  <c r="E1063" i="2"/>
  <c r="E658" i="31"/>
  <c r="E1151" i="2"/>
  <c r="E596" i="31"/>
  <c r="E1089" i="2"/>
  <c r="E602" i="31"/>
  <c r="E1095" i="2"/>
  <c r="E574" i="31"/>
  <c r="E1067" i="2"/>
  <c r="E590" i="31"/>
  <c r="E1083" i="2"/>
  <c r="E583" i="31"/>
  <c r="E1076" i="2"/>
  <c r="E595" i="31"/>
  <c r="E1088" i="2"/>
  <c r="C511" i="31"/>
  <c r="C1004" i="2"/>
  <c r="C542" i="31"/>
  <c r="C1035" i="2"/>
  <c r="C516" i="31"/>
  <c r="C1009" i="2"/>
  <c r="C553" i="31"/>
  <c r="C1046" i="2"/>
  <c r="C539" i="31"/>
  <c r="C1032" i="2"/>
  <c r="C522" i="31"/>
  <c r="C1015" i="2"/>
  <c r="C486" i="31"/>
  <c r="C979" i="2"/>
  <c r="C517" i="31"/>
  <c r="C1010" i="2"/>
  <c r="C513" i="31"/>
  <c r="C1006" i="2"/>
  <c r="C485" i="31"/>
  <c r="C978" i="2"/>
  <c r="C523" i="31"/>
  <c r="C1016" i="2"/>
  <c r="C515" i="31"/>
  <c r="C1008" i="2"/>
  <c r="C500" i="31"/>
  <c r="C993" i="2"/>
  <c r="C559" i="31"/>
  <c r="C1052" i="2"/>
  <c r="C562" i="31"/>
  <c r="C1055" i="2"/>
  <c r="C564" i="31"/>
  <c r="C1057" i="2"/>
  <c r="C521" i="31"/>
  <c r="C1014" i="2"/>
  <c r="C493" i="31"/>
  <c r="C986" i="2"/>
  <c r="C557" i="31"/>
  <c r="C1050" i="2"/>
  <c r="C520" i="31"/>
  <c r="C1013" i="2"/>
  <c r="C541" i="31"/>
  <c r="C1034" i="2"/>
  <c r="C504" i="31"/>
  <c r="C997" i="2"/>
  <c r="C554" i="31"/>
  <c r="C1047" i="2"/>
  <c r="C480" i="31"/>
  <c r="C973" i="2"/>
  <c r="C503" i="31"/>
  <c r="C996" i="2"/>
  <c r="C534" i="31"/>
  <c r="C1027" i="2"/>
  <c r="C549" i="31"/>
  <c r="C1042" i="2"/>
  <c r="C528" i="31"/>
  <c r="C1021" i="2"/>
  <c r="C565" i="31"/>
  <c r="C1058" i="2"/>
  <c r="C550" i="31"/>
  <c r="C1043" i="2"/>
  <c r="C543" i="31"/>
  <c r="C1036" i="2"/>
  <c r="C491" i="31"/>
  <c r="C984" i="2"/>
  <c r="C544" i="31"/>
  <c r="C1037" i="2"/>
  <c r="C547" i="31"/>
  <c r="C1040" i="2"/>
  <c r="C505" i="31"/>
  <c r="C998" i="2"/>
  <c r="C494" i="31"/>
  <c r="C987" i="2"/>
  <c r="C492" i="31"/>
  <c r="C985" i="2"/>
  <c r="C512" i="31"/>
  <c r="C1005" i="2"/>
  <c r="C519" i="31"/>
  <c r="C1012" i="2"/>
  <c r="C499" i="31"/>
  <c r="C992" i="2"/>
  <c r="C552" i="31"/>
  <c r="C1045" i="2"/>
  <c r="C518" i="31"/>
  <c r="C1011" i="2"/>
  <c r="C538" i="31"/>
  <c r="C1031" i="2"/>
  <c r="C502" i="31"/>
  <c r="C995" i="2"/>
  <c r="C533" i="31"/>
  <c r="C1026" i="2"/>
  <c r="C496" i="31"/>
  <c r="C989" i="2"/>
  <c r="C506" i="31"/>
  <c r="C999" i="2"/>
  <c r="C507" i="31"/>
  <c r="C1000" i="2"/>
  <c r="C490" i="31"/>
  <c r="C983" i="2"/>
  <c r="C526" i="31"/>
  <c r="C1019" i="2"/>
  <c r="C489" i="31"/>
  <c r="C982" i="2"/>
  <c r="C498" i="31"/>
  <c r="C991" i="2"/>
  <c r="C548" i="31"/>
  <c r="C1041" i="2"/>
  <c r="C537" i="31"/>
  <c r="C1030" i="2"/>
  <c r="C509" i="31"/>
  <c r="C1002" i="2"/>
  <c r="C483" i="31"/>
  <c r="C976" i="2"/>
  <c r="C536" i="31"/>
  <c r="C1029" i="2"/>
  <c r="C555" i="31"/>
  <c r="C1048" i="2"/>
  <c r="C497" i="31"/>
  <c r="C990" i="2"/>
  <c r="C561" i="31"/>
  <c r="C1054" i="2"/>
  <c r="C484" i="31"/>
  <c r="C977" i="2"/>
  <c r="C482" i="31"/>
  <c r="C975" i="2"/>
  <c r="C546" i="31"/>
  <c r="C1039" i="2"/>
  <c r="C524" i="31"/>
  <c r="C1017" i="2"/>
  <c r="C545" i="31"/>
  <c r="C1038" i="2"/>
  <c r="C481" i="31"/>
  <c r="C974" i="2"/>
  <c r="C530" i="31"/>
  <c r="C1023" i="2"/>
  <c r="C527" i="31"/>
  <c r="C1020" i="2"/>
  <c r="C525" i="31"/>
  <c r="C1018" i="2"/>
  <c r="C488" i="31"/>
  <c r="C981" i="2"/>
  <c r="C558" i="31"/>
  <c r="C1051" i="2"/>
  <c r="C532" i="31"/>
  <c r="C1025" i="2"/>
  <c r="C487" i="31"/>
  <c r="C980" i="2"/>
  <c r="C508" i="31"/>
  <c r="C1001" i="2"/>
  <c r="C551" i="31"/>
  <c r="C1044" i="2"/>
  <c r="C535" i="31"/>
  <c r="C1028" i="2"/>
  <c r="C556" i="31"/>
  <c r="C1049" i="2"/>
  <c r="C529" i="31"/>
  <c r="C1022" i="2"/>
  <c r="C501" i="31"/>
  <c r="C994" i="2"/>
  <c r="C540" i="31"/>
  <c r="C1033" i="2"/>
  <c r="C495" i="31"/>
  <c r="C988" i="2"/>
  <c r="C563" i="31"/>
  <c r="C1056" i="2"/>
  <c r="C514" i="31"/>
  <c r="C1007" i="2"/>
  <c r="C510" i="31"/>
  <c r="C1003" i="2"/>
  <c r="C531" i="31"/>
  <c r="C1024" i="2"/>
  <c r="C560" i="31"/>
  <c r="C1053" i="2"/>
  <c r="Q97" i="8"/>
  <c r="M97" i="2" s="1"/>
  <c r="B612" i="31"/>
  <c r="B1199" i="2" s="1"/>
  <c r="B596" i="31"/>
  <c r="B1183" i="2" s="1"/>
  <c r="B610" i="31"/>
  <c r="B1197" i="2" s="1"/>
  <c r="B647" i="31"/>
  <c r="B1234" i="2" s="1"/>
  <c r="B587" i="31"/>
  <c r="B1174" i="2" s="1"/>
  <c r="B576" i="31"/>
  <c r="B1163" i="2" s="1"/>
  <c r="B628" i="31"/>
  <c r="B1215" i="2" s="1"/>
  <c r="B620" i="31"/>
  <c r="B1207" i="2" s="1"/>
  <c r="B581" i="31"/>
  <c r="B1168" i="2" s="1"/>
  <c r="B632" i="31"/>
  <c r="B1219" i="2" s="1"/>
  <c r="B616" i="31"/>
  <c r="B1203" i="2" s="1"/>
  <c r="B566" i="31"/>
  <c r="B1153" i="2" s="1"/>
  <c r="B593" i="31"/>
  <c r="B1180" i="2" s="1"/>
  <c r="B619" i="31"/>
  <c r="B1206" i="2" s="1"/>
  <c r="B637" i="31"/>
  <c r="B1224" i="2" s="1"/>
  <c r="B598" i="31"/>
  <c r="B1185" i="2" s="1"/>
  <c r="B651" i="31"/>
  <c r="B1238" i="2" s="1"/>
  <c r="B645" i="31"/>
  <c r="B1232" i="2" s="1"/>
  <c r="B580" i="31"/>
  <c r="B1167" i="2" s="1"/>
  <c r="B594" i="31"/>
  <c r="B1181" i="2" s="1"/>
  <c r="B615" i="31"/>
  <c r="B1202" i="2" s="1"/>
  <c r="B577" i="31"/>
  <c r="B1164" i="2" s="1"/>
  <c r="B644" i="31"/>
  <c r="B1231" i="2" s="1"/>
  <c r="B583" i="31"/>
  <c r="B1170" i="2" s="1"/>
  <c r="B624" i="31"/>
  <c r="B1211" i="2" s="1"/>
  <c r="B589" i="31"/>
  <c r="B1176" i="2" s="1"/>
  <c r="S82" i="8"/>
  <c r="O82" i="2" s="1"/>
  <c r="P82" i="8"/>
  <c r="L82" i="2" s="1"/>
  <c r="E566" i="31"/>
  <c r="E1153" i="2" s="1"/>
  <c r="B649" i="31"/>
  <c r="B1236" i="2" s="1"/>
  <c r="B634" i="31"/>
  <c r="B1221" i="2" s="1"/>
  <c r="B582" i="31"/>
  <c r="B1169" i="2" s="1"/>
  <c r="B635" i="31"/>
  <c r="B1222" i="2" s="1"/>
  <c r="B621" i="31"/>
  <c r="B1208" i="2" s="1"/>
  <c r="B588" i="31"/>
  <c r="B1175" i="2" s="1"/>
  <c r="B569" i="31"/>
  <c r="B1156" i="2" s="1"/>
  <c r="B595" i="31"/>
  <c r="B1182" i="2" s="1"/>
  <c r="B617" i="31"/>
  <c r="B1204" i="2" s="1"/>
  <c r="B633" i="31"/>
  <c r="B1220" i="2" s="1"/>
  <c r="B605" i="31"/>
  <c r="B1192" i="2" s="1"/>
  <c r="B572" i="31"/>
  <c r="B1159" i="2" s="1"/>
  <c r="B618" i="31"/>
  <c r="B1205" i="2" s="1"/>
  <c r="B653" i="31"/>
  <c r="B1240" i="2" s="1"/>
  <c r="B639" i="31"/>
  <c r="B1226" i="2" s="1"/>
  <c r="B568" i="31"/>
  <c r="B1155" i="2" s="1"/>
  <c r="B597" i="31"/>
  <c r="B1184" i="2" s="1"/>
  <c r="B591" i="31"/>
  <c r="B1178" i="2" s="1"/>
  <c r="B631" i="31"/>
  <c r="B1218" i="2" s="1"/>
  <c r="B571" i="31"/>
  <c r="B1158" i="2" s="1"/>
  <c r="B626" i="31"/>
  <c r="B1213" i="2" s="1"/>
  <c r="B575" i="31"/>
  <c r="B1162" i="2" s="1"/>
  <c r="B607" i="31"/>
  <c r="B1194" i="2" s="1"/>
  <c r="B650" i="31"/>
  <c r="B1237" i="2" s="1"/>
  <c r="B578" i="31"/>
  <c r="B1165" i="2" s="1"/>
  <c r="B641" i="31"/>
  <c r="B1228" i="2" s="1"/>
  <c r="B625" i="31"/>
  <c r="B1212" i="2" s="1"/>
  <c r="B608" i="31"/>
  <c r="B1195" i="2" s="1"/>
  <c r="B606" i="31"/>
  <c r="B1193" i="2" s="1"/>
  <c r="B656" i="31"/>
  <c r="B1243" i="2" s="1"/>
  <c r="B567" i="31"/>
  <c r="B1154" i="2" s="1"/>
  <c r="B640" i="31"/>
  <c r="B1227" i="2" s="1"/>
  <c r="B609" i="31"/>
  <c r="B1196" i="2" s="1"/>
  <c r="B646" i="31"/>
  <c r="B1233" i="2" s="1"/>
  <c r="B590" i="31"/>
  <c r="B1177" i="2" s="1"/>
  <c r="B602" i="31"/>
  <c r="B1189" i="2" s="1"/>
  <c r="B600" i="31"/>
  <c r="B1187" i="2" s="1"/>
  <c r="B623" i="31"/>
  <c r="B1210" i="2" s="1"/>
  <c r="R82" i="8"/>
  <c r="N82" i="2" s="1"/>
  <c r="Q82" i="8"/>
  <c r="M82" i="2" s="1"/>
  <c r="B574" i="31"/>
  <c r="B1161" i="2" s="1"/>
  <c r="B638" i="31"/>
  <c r="B1225" i="2" s="1"/>
  <c r="B603" i="31"/>
  <c r="B1190" i="2" s="1"/>
  <c r="B604" i="31"/>
  <c r="B1191" i="2" s="1"/>
  <c r="B636" i="31"/>
  <c r="B1223" i="2" s="1"/>
  <c r="B652" i="31"/>
  <c r="B1239" i="2" s="1"/>
  <c r="B654" i="31"/>
  <c r="B1241" i="2" s="1"/>
  <c r="B599" i="31"/>
  <c r="B1186" i="2" s="1"/>
  <c r="B655" i="31"/>
  <c r="B1242" i="2" s="1"/>
  <c r="B586" i="31"/>
  <c r="B1173" i="2" s="1"/>
  <c r="B585" i="31"/>
  <c r="B1172" i="2" s="1"/>
  <c r="B611" i="31"/>
  <c r="B1198" i="2" s="1"/>
  <c r="B579" i="31"/>
  <c r="B1166" i="2" s="1"/>
  <c r="B648" i="31"/>
  <c r="B1235" i="2" s="1"/>
  <c r="B573" i="31"/>
  <c r="B1160" i="2" s="1"/>
  <c r="B642" i="31"/>
  <c r="B1229" i="2" s="1"/>
  <c r="B592" i="31"/>
  <c r="B1179" i="2" s="1"/>
  <c r="B622" i="31"/>
  <c r="B1209" i="2" s="1"/>
  <c r="B643" i="31"/>
  <c r="B1230" i="2" s="1"/>
  <c r="B630" i="31"/>
  <c r="B1217" i="2" s="1"/>
  <c r="B570" i="31"/>
  <c r="B1157" i="2" s="1"/>
  <c r="B601" i="31"/>
  <c r="B1188" i="2" s="1"/>
  <c r="B627" i="31"/>
  <c r="B1214" i="2" s="1"/>
  <c r="B614" i="31"/>
  <c r="B1201" i="2" s="1"/>
  <c r="B584" i="31"/>
  <c r="B1171" i="2" s="1"/>
  <c r="B613" i="31"/>
  <c r="B1200" i="2" s="1"/>
  <c r="B629" i="31"/>
  <c r="B1216" i="2" s="1"/>
  <c r="J57" i="8"/>
  <c r="BF57" i="2" s="1"/>
  <c r="J68" i="8"/>
  <c r="BF68" i="2" s="1"/>
  <c r="F67" i="8"/>
  <c r="BB67" i="2" s="1"/>
  <c r="F58" i="8"/>
  <c r="BB58" i="2" s="1"/>
  <c r="F57" i="8"/>
  <c r="BB57" i="2" s="1"/>
  <c r="F11" i="8"/>
  <c r="BB11" i="2" s="1"/>
  <c r="K2" i="35"/>
  <c r="K1747" i="2" s="1"/>
  <c r="F5" i="35"/>
  <c r="W1750" i="2" s="1"/>
  <c r="K12" i="35"/>
  <c r="K1757" i="2" s="1"/>
  <c r="F15" i="35"/>
  <c r="W1760" i="2" s="1"/>
  <c r="J13" i="35"/>
  <c r="J1758" i="2" s="1"/>
  <c r="G14" i="35"/>
  <c r="G1759" i="2" s="1"/>
  <c r="G4" i="35"/>
  <c r="G1749" i="2" s="1"/>
  <c r="J3" i="35"/>
  <c r="J1748" i="2" s="1"/>
  <c r="L57" i="33"/>
  <c r="L1701" i="2" s="1"/>
  <c r="K42" i="33"/>
  <c r="K1686" i="2" s="1"/>
  <c r="P4" i="33"/>
  <c r="P1648" i="2" s="1"/>
  <c r="X4" i="37"/>
  <c r="Y1769" i="2" s="1"/>
  <c r="L66" i="33"/>
  <c r="L1710" i="2" s="1"/>
  <c r="M2" i="33"/>
  <c r="M1646" i="2" s="1"/>
  <c r="P5" i="33"/>
  <c r="P1649" i="2" s="1"/>
  <c r="L91" i="33"/>
  <c r="L1735" i="2" s="1"/>
  <c r="L98" i="33"/>
  <c r="L1742" i="2" s="1"/>
  <c r="M85" i="33"/>
  <c r="M1729" i="2" s="1"/>
  <c r="P3" i="33"/>
  <c r="P1647" i="2" s="1"/>
  <c r="L71" i="33"/>
  <c r="L1715" i="2" s="1"/>
  <c r="O84" i="33"/>
  <c r="O1728" i="2" s="1"/>
  <c r="L52" i="33"/>
  <c r="L1696" i="2" s="1"/>
  <c r="N70" i="33"/>
  <c r="N1714" i="2" s="1"/>
  <c r="L45" i="33"/>
  <c r="L1689" i="2" s="1"/>
  <c r="L38" i="33"/>
  <c r="L1682" i="2" s="1"/>
  <c r="K56" i="33"/>
  <c r="K1700" i="2" s="1"/>
  <c r="K63" i="33"/>
  <c r="K1707" i="2" s="1"/>
  <c r="U120" i="39"/>
  <c r="AG1941" i="2" s="1"/>
  <c r="T120" i="39"/>
  <c r="AF1941" i="2" s="1"/>
  <c r="L78" i="33"/>
  <c r="L1722" i="2" s="1"/>
  <c r="R7" i="33"/>
  <c r="R1651" i="2" s="1"/>
  <c r="P7" i="33"/>
  <c r="P1651" i="2" s="1"/>
  <c r="L73" i="33"/>
  <c r="L1717" i="2" s="1"/>
  <c r="P2" i="33"/>
  <c r="P1646" i="2" s="1"/>
  <c r="L99" i="33"/>
  <c r="L1743" i="2" s="1"/>
  <c r="L77" i="33"/>
  <c r="L1721" i="2" s="1"/>
  <c r="L59" i="33"/>
  <c r="L1703" i="2" s="1"/>
  <c r="L49" i="33"/>
  <c r="L1693" i="2" s="1"/>
  <c r="P6" i="33"/>
  <c r="P1650" i="2" s="1"/>
  <c r="L19" i="33"/>
  <c r="L1663" i="2" s="1"/>
  <c r="L43" i="33"/>
  <c r="L1687" i="2" s="1"/>
  <c r="N87" i="33"/>
  <c r="N1731" i="2" s="1"/>
  <c r="U108" i="39"/>
  <c r="AG1929" i="2" s="1"/>
  <c r="L64" i="33"/>
  <c r="L1708" i="2" s="1"/>
  <c r="E677" i="31" l="1"/>
  <c r="E1170" i="2"/>
  <c r="E690" i="31"/>
  <c r="E1183" i="2"/>
  <c r="E746" i="31"/>
  <c r="E1239" i="2"/>
  <c r="B658" i="31"/>
  <c r="B1151" i="2"/>
  <c r="E683" i="31"/>
  <c r="E1176" i="2"/>
  <c r="E742" i="31"/>
  <c r="E1235" i="2"/>
  <c r="E688" i="31"/>
  <c r="E1181" i="2"/>
  <c r="E679" i="31"/>
  <c r="E1172" i="2"/>
  <c r="E717" i="31"/>
  <c r="E1210" i="2"/>
  <c r="E740" i="31"/>
  <c r="E1233" i="2"/>
  <c r="E662" i="31"/>
  <c r="E1155" i="2"/>
  <c r="E738" i="31"/>
  <c r="E1231" i="2"/>
  <c r="E693" i="31"/>
  <c r="E1186" i="2"/>
  <c r="E723" i="31"/>
  <c r="E1216" i="2"/>
  <c r="E663" i="31"/>
  <c r="E1156" i="2"/>
  <c r="E744" i="31"/>
  <c r="E1237" i="2"/>
  <c r="E748" i="31"/>
  <c r="E1241" i="2"/>
  <c r="E681" i="31"/>
  <c r="E1174" i="2"/>
  <c r="E709" i="31"/>
  <c r="E1202" i="2"/>
  <c r="E715" i="31"/>
  <c r="E1208" i="2"/>
  <c r="E726" i="31"/>
  <c r="E1219" i="2"/>
  <c r="E697" i="31"/>
  <c r="E1190" i="2"/>
  <c r="E704" i="31"/>
  <c r="E1197" i="2"/>
  <c r="E684" i="31"/>
  <c r="E1177" i="2"/>
  <c r="E752" i="31"/>
  <c r="E1245" i="2"/>
  <c r="E711" i="31"/>
  <c r="E1204" i="2"/>
  <c r="E675" i="31"/>
  <c r="E1168" i="2"/>
  <c r="E751" i="31"/>
  <c r="E1244" i="2"/>
  <c r="E686" i="31"/>
  <c r="E1179" i="2"/>
  <c r="E743" i="31"/>
  <c r="E1236" i="2"/>
  <c r="E724" i="31"/>
  <c r="E1217" i="2"/>
  <c r="E722" i="31"/>
  <c r="E1215" i="2"/>
  <c r="E671" i="31"/>
  <c r="E1164" i="2"/>
  <c r="E685" i="31"/>
  <c r="E1178" i="2"/>
  <c r="E673" i="31"/>
  <c r="E1166" i="2"/>
  <c r="E700" i="31"/>
  <c r="E1193" i="2"/>
  <c r="E731" i="31"/>
  <c r="E1224" i="2"/>
  <c r="E703" i="31"/>
  <c r="E1196" i="2"/>
  <c r="E734" i="31"/>
  <c r="E1227" i="2"/>
  <c r="E725" i="31"/>
  <c r="E1218" i="2"/>
  <c r="E707" i="31"/>
  <c r="E1200" i="2"/>
  <c r="E694" i="31"/>
  <c r="E1187" i="2"/>
  <c r="E749" i="31"/>
  <c r="E1242" i="2"/>
  <c r="E733" i="31"/>
  <c r="E1226" i="2"/>
  <c r="E721" i="31"/>
  <c r="E1214" i="2"/>
  <c r="E730" i="31"/>
  <c r="E1223" i="2"/>
  <c r="E668" i="31"/>
  <c r="E1161" i="2"/>
  <c r="E664" i="31"/>
  <c r="E1157" i="2"/>
  <c r="E682" i="31"/>
  <c r="E1175" i="2"/>
  <c r="E732" i="31"/>
  <c r="E1225" i="2"/>
  <c r="E708" i="31"/>
  <c r="E1201" i="2"/>
  <c r="E720" i="31"/>
  <c r="E1213" i="2"/>
  <c r="E702" i="31"/>
  <c r="E1195" i="2"/>
  <c r="E735" i="31"/>
  <c r="E1228" i="2"/>
  <c r="E710" i="31"/>
  <c r="E1203" i="2"/>
  <c r="E714" i="31"/>
  <c r="E1207" i="2"/>
  <c r="E678" i="31"/>
  <c r="E1171" i="2"/>
  <c r="E712" i="31"/>
  <c r="E1205" i="2"/>
  <c r="E739" i="31"/>
  <c r="E1232" i="2"/>
  <c r="E729" i="31"/>
  <c r="E1222" i="2"/>
  <c r="E701" i="31"/>
  <c r="E1194" i="2"/>
  <c r="E674" i="31"/>
  <c r="E1167" i="2"/>
  <c r="E747" i="31"/>
  <c r="E1240" i="2"/>
  <c r="E736" i="31"/>
  <c r="E1229" i="2"/>
  <c r="E687" i="31"/>
  <c r="E1180" i="2"/>
  <c r="E669" i="31"/>
  <c r="E1162" i="2"/>
  <c r="E692" i="31"/>
  <c r="E1185" i="2"/>
  <c r="E672" i="31"/>
  <c r="E1165" i="2"/>
  <c r="E737" i="31"/>
  <c r="E1230" i="2"/>
  <c r="E689" i="31"/>
  <c r="E1182" i="2"/>
  <c r="E696" i="31"/>
  <c r="E1189" i="2"/>
  <c r="E676" i="31"/>
  <c r="E1169" i="2"/>
  <c r="E661" i="31"/>
  <c r="E1154" i="2"/>
  <c r="B657" i="31"/>
  <c r="B1150" i="2"/>
  <c r="E728" i="31"/>
  <c r="E1221" i="2"/>
  <c r="E745" i="31"/>
  <c r="E1238" i="2"/>
  <c r="E719" i="31"/>
  <c r="E1212" i="2"/>
  <c r="E741" i="31"/>
  <c r="E1234" i="2"/>
  <c r="E680" i="31"/>
  <c r="E1173" i="2"/>
  <c r="E670" i="31"/>
  <c r="E1163" i="2"/>
  <c r="E727" i="31"/>
  <c r="E1220" i="2"/>
  <c r="E705" i="31"/>
  <c r="E1198" i="2"/>
  <c r="E713" i="31"/>
  <c r="E1206" i="2"/>
  <c r="E691" i="31"/>
  <c r="E1184" i="2"/>
  <c r="E718" i="31"/>
  <c r="E1211" i="2"/>
  <c r="E699" i="31"/>
  <c r="E1192" i="2"/>
  <c r="E698" i="31"/>
  <c r="E1191" i="2"/>
  <c r="B659" i="31"/>
  <c r="B1152" i="2"/>
  <c r="E706" i="31"/>
  <c r="E1199" i="2"/>
  <c r="E695" i="31"/>
  <c r="E1188" i="2"/>
  <c r="E716" i="31"/>
  <c r="E1209" i="2"/>
  <c r="E753" i="31"/>
  <c r="E1246" i="2"/>
  <c r="E750" i="31"/>
  <c r="E1243" i="2"/>
  <c r="C654" i="31"/>
  <c r="C1147" i="2"/>
  <c r="C604" i="31"/>
  <c r="C1097" i="2"/>
  <c r="C657" i="31"/>
  <c r="C1150" i="2"/>
  <c r="C634" i="31"/>
  <c r="C1127" i="2"/>
  <c r="C623" i="31"/>
  <c r="C1116" i="2"/>
  <c r="C629" i="31"/>
  <c r="C1122" i="2"/>
  <c r="C602" i="31"/>
  <c r="C1095" i="2"/>
  <c r="C626" i="31"/>
  <c r="C1119" i="2"/>
  <c r="C582" i="31"/>
  <c r="C1075" i="2"/>
  <c r="C621" i="31"/>
  <c r="C1114" i="2"/>
  <c r="C575" i="31"/>
  <c r="C1068" i="2"/>
  <c r="C618" i="31"/>
  <c r="C1111" i="2"/>
  <c r="C576" i="31"/>
  <c r="C1069" i="2"/>
  <c r="C655" i="31"/>
  <c r="C1148" i="2"/>
  <c r="C649" i="31"/>
  <c r="C1142" i="2"/>
  <c r="C577" i="31"/>
  <c r="C1070" i="2"/>
  <c r="C631" i="31"/>
  <c r="C1124" i="2"/>
  <c r="C592" i="31"/>
  <c r="C1085" i="2"/>
  <c r="C620" i="31"/>
  <c r="C1113" i="2"/>
  <c r="C601" i="31"/>
  <c r="C1094" i="2"/>
  <c r="C590" i="31"/>
  <c r="C1083" i="2"/>
  <c r="C596" i="31"/>
  <c r="C1089" i="2"/>
  <c r="C612" i="31"/>
  <c r="C1105" i="2"/>
  <c r="C593" i="31"/>
  <c r="C1086" i="2"/>
  <c r="C606" i="31"/>
  <c r="C1099" i="2"/>
  <c r="C588" i="31"/>
  <c r="C1081" i="2"/>
  <c r="C641" i="31"/>
  <c r="C1134" i="2"/>
  <c r="C585" i="31"/>
  <c r="C1078" i="2"/>
  <c r="C644" i="31"/>
  <c r="C1137" i="2"/>
  <c r="C622" i="31"/>
  <c r="C1115" i="2"/>
  <c r="C628" i="31"/>
  <c r="C1121" i="2"/>
  <c r="C574" i="31"/>
  <c r="C1067" i="2"/>
  <c r="C598" i="31"/>
  <c r="C1091" i="2"/>
  <c r="C614" i="31"/>
  <c r="C1107" i="2"/>
  <c r="C587" i="31"/>
  <c r="C1080" i="2"/>
  <c r="C658" i="31"/>
  <c r="C1151" i="2"/>
  <c r="C653" i="31"/>
  <c r="C1146" i="2"/>
  <c r="C609" i="31"/>
  <c r="C1102" i="2"/>
  <c r="C579" i="31"/>
  <c r="C1072" i="2"/>
  <c r="C611" i="31"/>
  <c r="C1104" i="2"/>
  <c r="C616" i="31"/>
  <c r="C1109" i="2"/>
  <c r="C647" i="31"/>
  <c r="C1140" i="2"/>
  <c r="C636" i="31"/>
  <c r="C1129" i="2"/>
  <c r="C625" i="31"/>
  <c r="C1118" i="2"/>
  <c r="C608" i="31"/>
  <c r="C1101" i="2"/>
  <c r="C589" i="31"/>
  <c r="C1082" i="2"/>
  <c r="C595" i="31"/>
  <c r="C1088" i="2"/>
  <c r="C650" i="31"/>
  <c r="C1143" i="2"/>
  <c r="C645" i="31"/>
  <c r="C1138" i="2"/>
  <c r="C581" i="31"/>
  <c r="C1074" i="2"/>
  <c r="C652" i="31"/>
  <c r="C1145" i="2"/>
  <c r="C619" i="31"/>
  <c r="C1112" i="2"/>
  <c r="C624" i="31"/>
  <c r="C1117" i="2"/>
  <c r="C639" i="31"/>
  <c r="C1132" i="2"/>
  <c r="C640" i="31"/>
  <c r="C1133" i="2"/>
  <c r="C578" i="31"/>
  <c r="C1071" i="2"/>
  <c r="C591" i="31"/>
  <c r="C1084" i="2"/>
  <c r="C630" i="31"/>
  <c r="C1123" i="2"/>
  <c r="C603" i="31"/>
  <c r="C1096" i="2"/>
  <c r="C642" i="31"/>
  <c r="C1135" i="2"/>
  <c r="C583" i="31"/>
  <c r="C1076" i="2"/>
  <c r="C584" i="31"/>
  <c r="C1077" i="2"/>
  <c r="C600" i="31"/>
  <c r="C1093" i="2"/>
  <c r="C627" i="31"/>
  <c r="C1120" i="2"/>
  <c r="C632" i="31"/>
  <c r="C1125" i="2"/>
  <c r="C646" i="31"/>
  <c r="C1139" i="2"/>
  <c r="C613" i="31"/>
  <c r="C1106" i="2"/>
  <c r="C586" i="31"/>
  <c r="C1079" i="2"/>
  <c r="C599" i="31"/>
  <c r="C1092" i="2"/>
  <c r="C638" i="31"/>
  <c r="C1131" i="2"/>
  <c r="C637" i="31"/>
  <c r="C1130" i="2"/>
  <c r="C659" i="31"/>
  <c r="C1152" i="2"/>
  <c r="C643" i="31"/>
  <c r="C1136" i="2"/>
  <c r="C597" i="31"/>
  <c r="C1090" i="2"/>
  <c r="C648" i="31"/>
  <c r="C1141" i="2"/>
  <c r="C635" i="31"/>
  <c r="C1128" i="2"/>
  <c r="C651" i="31"/>
  <c r="C1144" i="2"/>
  <c r="C615" i="31"/>
  <c r="C1108" i="2"/>
  <c r="C656" i="31"/>
  <c r="C1149" i="2"/>
  <c r="C594" i="31"/>
  <c r="C1087" i="2"/>
  <c r="C617" i="31"/>
  <c r="C1110" i="2"/>
  <c r="C607" i="31"/>
  <c r="C1100" i="2"/>
  <c r="C580" i="31"/>
  <c r="C1073" i="2"/>
  <c r="C633" i="31"/>
  <c r="C1126" i="2"/>
  <c r="C610" i="31"/>
  <c r="C1103" i="2"/>
  <c r="C605" i="31"/>
  <c r="C1098" i="2"/>
  <c r="B678" i="31"/>
  <c r="B1265" i="2" s="1"/>
  <c r="B737" i="31"/>
  <c r="B1324" i="2" s="1"/>
  <c r="B742" i="31"/>
  <c r="B1329" i="2" s="1"/>
  <c r="B679" i="31"/>
  <c r="B1266" i="2" s="1"/>
  <c r="B746" i="31"/>
  <c r="B1333" i="2" s="1"/>
  <c r="B717" i="31"/>
  <c r="B1304" i="2" s="1"/>
  <c r="B740" i="31"/>
  <c r="B1327" i="2" s="1"/>
  <c r="B750" i="31"/>
  <c r="B1337" i="2" s="1"/>
  <c r="B719" i="31"/>
  <c r="B1306" i="2" s="1"/>
  <c r="B744" i="31"/>
  <c r="B1331" i="2" s="1"/>
  <c r="B720" i="31"/>
  <c r="B1307" i="2" s="1"/>
  <c r="B691" i="31"/>
  <c r="B1278" i="2" s="1"/>
  <c r="B712" i="31"/>
  <c r="B1299" i="2" s="1"/>
  <c r="B711" i="31"/>
  <c r="B1298" i="2" s="1"/>
  <c r="B728" i="31"/>
  <c r="B1315" i="2" s="1"/>
  <c r="B743" i="31"/>
  <c r="B1330" i="2" s="1"/>
  <c r="S83" i="8"/>
  <c r="O83" i="2" s="1"/>
  <c r="B745" i="31"/>
  <c r="B1332" i="2" s="1"/>
  <c r="B687" i="31"/>
  <c r="B1274" i="2" s="1"/>
  <c r="B710" i="31"/>
  <c r="B1297" i="2" s="1"/>
  <c r="B675" i="31"/>
  <c r="B1262" i="2" s="1"/>
  <c r="B741" i="31"/>
  <c r="B1328" i="2" s="1"/>
  <c r="R97" i="8"/>
  <c r="N97" i="2" s="1"/>
  <c r="B723" i="31"/>
  <c r="B1310" i="2" s="1"/>
  <c r="B708" i="31"/>
  <c r="B1295" i="2" s="1"/>
  <c r="B721" i="31"/>
  <c r="B1308" i="2" s="1"/>
  <c r="B716" i="31"/>
  <c r="B1303" i="2" s="1"/>
  <c r="B736" i="31"/>
  <c r="B1323" i="2" s="1"/>
  <c r="B697" i="31"/>
  <c r="B1284" i="2" s="1"/>
  <c r="Q83" i="8"/>
  <c r="M83" i="2" s="1"/>
  <c r="B696" i="31"/>
  <c r="B1283" i="2" s="1"/>
  <c r="B734" i="31"/>
  <c r="B1321" i="2" s="1"/>
  <c r="B700" i="31"/>
  <c r="B1287" i="2" s="1"/>
  <c r="B702" i="31"/>
  <c r="B1289" i="2" s="1"/>
  <c r="B735" i="31"/>
  <c r="B1322" i="2" s="1"/>
  <c r="B701" i="31"/>
  <c r="B1288" i="2" s="1"/>
  <c r="B666" i="31"/>
  <c r="B1253" i="2" s="1"/>
  <c r="B689" i="31"/>
  <c r="B1276" i="2" s="1"/>
  <c r="B682" i="31"/>
  <c r="B1269" i="2" s="1"/>
  <c r="B729" i="31"/>
  <c r="B1316" i="2" s="1"/>
  <c r="E660" i="31"/>
  <c r="E1247" i="2" s="1"/>
  <c r="B718" i="31"/>
  <c r="B1305" i="2" s="1"/>
  <c r="B738" i="31"/>
  <c r="B1325" i="2" s="1"/>
  <c r="B671" i="31"/>
  <c r="B1258" i="2" s="1"/>
  <c r="B688" i="31"/>
  <c r="B1275" i="2" s="1"/>
  <c r="B692" i="31"/>
  <c r="B1279" i="2" s="1"/>
  <c r="B722" i="31"/>
  <c r="B1309" i="2" s="1"/>
  <c r="B704" i="31"/>
  <c r="B1291" i="2" s="1"/>
  <c r="B706" i="31"/>
  <c r="B1293" i="2" s="1"/>
  <c r="B664" i="31"/>
  <c r="B1251" i="2" s="1"/>
  <c r="B707" i="31"/>
  <c r="B1294" i="2" s="1"/>
  <c r="B695" i="31"/>
  <c r="B1282" i="2" s="1"/>
  <c r="B686" i="31"/>
  <c r="B1273" i="2" s="1"/>
  <c r="B680" i="31"/>
  <c r="B1267" i="2" s="1"/>
  <c r="B748" i="31"/>
  <c r="B1335" i="2" s="1"/>
  <c r="B730" i="31"/>
  <c r="B1317" i="2" s="1"/>
  <c r="B698" i="31"/>
  <c r="B1285" i="2" s="1"/>
  <c r="B732" i="31"/>
  <c r="B1319" i="2" s="1"/>
  <c r="R83" i="8"/>
  <c r="N83" i="2" s="1"/>
  <c r="B703" i="31"/>
  <c r="B1290" i="2" s="1"/>
  <c r="B661" i="31"/>
  <c r="B1248" i="2" s="1"/>
  <c r="B665" i="31"/>
  <c r="B1252" i="2" s="1"/>
  <c r="B662" i="31"/>
  <c r="B1249" i="2" s="1"/>
  <c r="B727" i="31"/>
  <c r="B1314" i="2" s="1"/>
  <c r="B663" i="31"/>
  <c r="B1250" i="2" s="1"/>
  <c r="B676" i="31"/>
  <c r="B1263" i="2" s="1"/>
  <c r="B677" i="31"/>
  <c r="B1264" i="2" s="1"/>
  <c r="B709" i="31"/>
  <c r="B1296" i="2" s="1"/>
  <c r="B674" i="31"/>
  <c r="B1261" i="2" s="1"/>
  <c r="B660" i="31"/>
  <c r="B1247" i="2" s="1"/>
  <c r="B726" i="31"/>
  <c r="B1313" i="2" s="1"/>
  <c r="B670" i="31"/>
  <c r="B1257" i="2" s="1"/>
  <c r="B690" i="31"/>
  <c r="B1277" i="2" s="1"/>
  <c r="B724" i="31"/>
  <c r="B1311" i="2" s="1"/>
  <c r="B667" i="31"/>
  <c r="B1254" i="2" s="1"/>
  <c r="B673" i="31"/>
  <c r="B1260" i="2" s="1"/>
  <c r="B705" i="31"/>
  <c r="B1292" i="2" s="1"/>
  <c r="B749" i="31"/>
  <c r="B1336" i="2" s="1"/>
  <c r="B693" i="31"/>
  <c r="B1280" i="2" s="1"/>
  <c r="B668" i="31"/>
  <c r="B1255" i="2" s="1"/>
  <c r="B694" i="31"/>
  <c r="B1281" i="2" s="1"/>
  <c r="B684" i="31"/>
  <c r="B1271" i="2" s="1"/>
  <c r="B672" i="31"/>
  <c r="B1259" i="2" s="1"/>
  <c r="B669" i="31"/>
  <c r="B1256" i="2" s="1"/>
  <c r="B725" i="31"/>
  <c r="B1312" i="2" s="1"/>
  <c r="B685" i="31"/>
  <c r="B1272" i="2" s="1"/>
  <c r="B733" i="31"/>
  <c r="B1320" i="2" s="1"/>
  <c r="B747" i="31"/>
  <c r="B1334" i="2" s="1"/>
  <c r="B699" i="31"/>
  <c r="B1286" i="2" s="1"/>
  <c r="B715" i="31"/>
  <c r="B1302" i="2" s="1"/>
  <c r="P83" i="8"/>
  <c r="L83" i="2" s="1"/>
  <c r="B683" i="31"/>
  <c r="B1270" i="2" s="1"/>
  <c r="B739" i="31"/>
  <c r="B1326" i="2" s="1"/>
  <c r="B731" i="31"/>
  <c r="B1318" i="2" s="1"/>
  <c r="B713" i="31"/>
  <c r="B1300" i="2" s="1"/>
  <c r="B714" i="31"/>
  <c r="B1301" i="2" s="1"/>
  <c r="B681" i="31"/>
  <c r="B1268" i="2" s="1"/>
  <c r="J58" i="8"/>
  <c r="BF58" i="2" s="1"/>
  <c r="J69" i="8"/>
  <c r="BF69" i="2" s="1"/>
  <c r="F68" i="8"/>
  <c r="BB68" i="2" s="1"/>
  <c r="F12" i="8"/>
  <c r="BB12" i="2" s="1"/>
  <c r="H4" i="35"/>
  <c r="H1749" i="2" s="1"/>
  <c r="L12" i="35"/>
  <c r="L1757" i="2" s="1"/>
  <c r="H14" i="35"/>
  <c r="H1759" i="2" s="1"/>
  <c r="R5" i="35"/>
  <c r="R15" i="35"/>
  <c r="K3" i="35"/>
  <c r="K1748" i="2" s="1"/>
  <c r="K13" i="35"/>
  <c r="K1758" i="2" s="1"/>
  <c r="L2" i="35"/>
  <c r="L1747" i="2" s="1"/>
  <c r="M43" i="33"/>
  <c r="M1687" i="2" s="1"/>
  <c r="R2" i="33"/>
  <c r="R1646" i="2" s="1"/>
  <c r="M78" i="33"/>
  <c r="M1722" i="2" s="1"/>
  <c r="M45" i="33"/>
  <c r="M1689" i="2" s="1"/>
  <c r="P84" i="33"/>
  <c r="P1728" i="2" s="1"/>
  <c r="M91" i="33"/>
  <c r="M1735" i="2" s="1"/>
  <c r="Y4" i="37"/>
  <c r="Z1769" i="2" s="1"/>
  <c r="M73" i="33"/>
  <c r="M1717" i="2" s="1"/>
  <c r="M71" i="33"/>
  <c r="M1715" i="2" s="1"/>
  <c r="N85" i="33"/>
  <c r="N1729" i="2" s="1"/>
  <c r="R5" i="33"/>
  <c r="R1649" i="2" s="1"/>
  <c r="R4" i="33"/>
  <c r="R1648" i="2" s="1"/>
  <c r="M59" i="33"/>
  <c r="M1703" i="2" s="1"/>
  <c r="M19" i="33"/>
  <c r="M1663" i="2" s="1"/>
  <c r="L63" i="33"/>
  <c r="L1707" i="2" s="1"/>
  <c r="T121" i="39"/>
  <c r="AF1942" i="2" s="1"/>
  <c r="R6" i="33"/>
  <c r="R1650" i="2" s="1"/>
  <c r="M77" i="33"/>
  <c r="M1721" i="2" s="1"/>
  <c r="L56" i="33"/>
  <c r="L1700" i="2" s="1"/>
  <c r="M52" i="33"/>
  <c r="M1696" i="2" s="1"/>
  <c r="Q2" i="33"/>
  <c r="Q1646" i="2" s="1"/>
  <c r="O2" i="33"/>
  <c r="O1646" i="2" s="1"/>
  <c r="L42" i="33"/>
  <c r="L1686" i="2" s="1"/>
  <c r="O70" i="33"/>
  <c r="O1714" i="2" s="1"/>
  <c r="M64" i="33"/>
  <c r="M1708" i="2" s="1"/>
  <c r="O87" i="33"/>
  <c r="O1731" i="2" s="1"/>
  <c r="M49" i="33"/>
  <c r="M1693" i="2" s="1"/>
  <c r="M99" i="33"/>
  <c r="M1743" i="2" s="1"/>
  <c r="M38" i="33"/>
  <c r="M1682" i="2" s="1"/>
  <c r="R3" i="33"/>
  <c r="R1647" i="2" s="1"/>
  <c r="M98" i="33"/>
  <c r="M1742" i="2" s="1"/>
  <c r="M66" i="33"/>
  <c r="M1710" i="2" s="1"/>
  <c r="M57" i="33"/>
  <c r="M1701" i="2" s="1"/>
  <c r="E847" i="31" l="1"/>
  <c r="E1340" i="2"/>
  <c r="B753" i="31"/>
  <c r="B1246" i="2"/>
  <c r="E785" i="31"/>
  <c r="E1278" i="2"/>
  <c r="E764" i="31"/>
  <c r="E1257" i="2"/>
  <c r="E839" i="31"/>
  <c r="E1332" i="2"/>
  <c r="E770" i="31"/>
  <c r="E1263" i="2"/>
  <c r="E766" i="31"/>
  <c r="E1259" i="2"/>
  <c r="E830" i="31"/>
  <c r="E1323" i="2"/>
  <c r="E823" i="31"/>
  <c r="E1316" i="2"/>
  <c r="E808" i="31"/>
  <c r="E1301" i="2"/>
  <c r="E814" i="31"/>
  <c r="E1307" i="2"/>
  <c r="E758" i="31"/>
  <c r="E1251" i="2"/>
  <c r="E827" i="31"/>
  <c r="E1320" i="2"/>
  <c r="E819" i="31"/>
  <c r="E1312" i="2"/>
  <c r="E794" i="31"/>
  <c r="E1287" i="2"/>
  <c r="E816" i="31"/>
  <c r="E1309" i="2"/>
  <c r="E845" i="31"/>
  <c r="E1338" i="2"/>
  <c r="E778" i="31"/>
  <c r="E1271" i="2"/>
  <c r="E809" i="31"/>
  <c r="E1302" i="2"/>
  <c r="E838" i="31"/>
  <c r="E1331" i="2"/>
  <c r="E832" i="31"/>
  <c r="E1325" i="2"/>
  <c r="E773" i="31"/>
  <c r="E1266" i="2"/>
  <c r="B752" i="31"/>
  <c r="B1245" i="2"/>
  <c r="E810" i="31"/>
  <c r="E1303" i="2"/>
  <c r="E792" i="31"/>
  <c r="E1285" i="2"/>
  <c r="E807" i="31"/>
  <c r="E1300" i="2"/>
  <c r="E774" i="31"/>
  <c r="E1267" i="2"/>
  <c r="E822" i="31"/>
  <c r="E1315" i="2"/>
  <c r="E790" i="31"/>
  <c r="E1283" i="2"/>
  <c r="E786" i="31"/>
  <c r="E1279" i="2"/>
  <c r="E841" i="31"/>
  <c r="E1334" i="2"/>
  <c r="E833" i="31"/>
  <c r="E1326" i="2"/>
  <c r="E804" i="31"/>
  <c r="E1297" i="2"/>
  <c r="E802" i="31"/>
  <c r="E1295" i="2"/>
  <c r="E762" i="31"/>
  <c r="E1255" i="2"/>
  <c r="E843" i="31"/>
  <c r="E1336" i="2"/>
  <c r="E828" i="31"/>
  <c r="E1321" i="2"/>
  <c r="E767" i="31"/>
  <c r="E1260" i="2"/>
  <c r="E818" i="31"/>
  <c r="E1311" i="2"/>
  <c r="E769" i="31"/>
  <c r="E1262" i="2"/>
  <c r="E798" i="31"/>
  <c r="E1291" i="2"/>
  <c r="E803" i="31"/>
  <c r="E1296" i="2"/>
  <c r="E757" i="31"/>
  <c r="E1250" i="2"/>
  <c r="E756" i="31"/>
  <c r="E1249" i="2"/>
  <c r="E782" i="31"/>
  <c r="E1275" i="2"/>
  <c r="E840" i="31"/>
  <c r="E1333" i="2"/>
  <c r="E789" i="31"/>
  <c r="E1282" i="2"/>
  <c r="E793" i="31"/>
  <c r="E1286" i="2"/>
  <c r="E799" i="31"/>
  <c r="E1292" i="2"/>
  <c r="E835" i="31"/>
  <c r="E1328" i="2"/>
  <c r="B751" i="31"/>
  <c r="B1244" i="2"/>
  <c r="E783" i="31"/>
  <c r="E1276" i="2"/>
  <c r="E763" i="31"/>
  <c r="E1256" i="2"/>
  <c r="E768" i="31"/>
  <c r="E1261" i="2"/>
  <c r="E806" i="31"/>
  <c r="E1299" i="2"/>
  <c r="E829" i="31"/>
  <c r="E1322" i="2"/>
  <c r="E826" i="31"/>
  <c r="E1319" i="2"/>
  <c r="E824" i="31"/>
  <c r="E1317" i="2"/>
  <c r="E788" i="31"/>
  <c r="E1281" i="2"/>
  <c r="E797" i="31"/>
  <c r="E1290" i="2"/>
  <c r="E779" i="31"/>
  <c r="E1272" i="2"/>
  <c r="E837" i="31"/>
  <c r="E1330" i="2"/>
  <c r="E805" i="31"/>
  <c r="E1298" i="2"/>
  <c r="E791" i="31"/>
  <c r="E1284" i="2"/>
  <c r="E775" i="31"/>
  <c r="E1268" i="2"/>
  <c r="E817" i="31"/>
  <c r="E1310" i="2"/>
  <c r="E834" i="31"/>
  <c r="E1327" i="2"/>
  <c r="E836" i="31"/>
  <c r="E1329" i="2"/>
  <c r="E784" i="31"/>
  <c r="E1277" i="2"/>
  <c r="E844" i="31"/>
  <c r="E1337" i="2"/>
  <c r="E800" i="31"/>
  <c r="E1293" i="2"/>
  <c r="E812" i="31"/>
  <c r="E1305" i="2"/>
  <c r="E821" i="31"/>
  <c r="E1314" i="2"/>
  <c r="E813" i="31"/>
  <c r="E1306" i="2"/>
  <c r="E755" i="31"/>
  <c r="E1248" i="2"/>
  <c r="E831" i="31"/>
  <c r="E1324" i="2"/>
  <c r="E781" i="31"/>
  <c r="E1274" i="2"/>
  <c r="E795" i="31"/>
  <c r="E1288" i="2"/>
  <c r="E772" i="31"/>
  <c r="E1265" i="2"/>
  <c r="E796" i="31"/>
  <c r="E1289" i="2"/>
  <c r="E776" i="31"/>
  <c r="E1269" i="2"/>
  <c r="E815" i="31"/>
  <c r="E1308" i="2"/>
  <c r="E801" i="31"/>
  <c r="E1294" i="2"/>
  <c r="E825" i="31"/>
  <c r="E1318" i="2"/>
  <c r="E765" i="31"/>
  <c r="E1258" i="2"/>
  <c r="E780" i="31"/>
  <c r="E1273" i="2"/>
  <c r="E846" i="31"/>
  <c r="E1339" i="2"/>
  <c r="E820" i="31"/>
  <c r="E1313" i="2"/>
  <c r="E842" i="31"/>
  <c r="E1335" i="2"/>
  <c r="E787" i="31"/>
  <c r="E1280" i="2"/>
  <c r="E811" i="31"/>
  <c r="E1304" i="2"/>
  <c r="E777" i="31"/>
  <c r="E1270" i="2"/>
  <c r="E771" i="31"/>
  <c r="E1264" i="2"/>
  <c r="C699" i="31"/>
  <c r="C1192" i="2"/>
  <c r="C727" i="31"/>
  <c r="C1220" i="2"/>
  <c r="C701" i="31"/>
  <c r="C1194" i="2"/>
  <c r="C688" i="31"/>
  <c r="C1181" i="2"/>
  <c r="C709" i="31"/>
  <c r="C1202" i="2"/>
  <c r="C729" i="31"/>
  <c r="C1222" i="2"/>
  <c r="C691" i="31"/>
  <c r="C1184" i="2"/>
  <c r="C753" i="31"/>
  <c r="C1246" i="2"/>
  <c r="C732" i="31"/>
  <c r="C1225" i="2"/>
  <c r="C680" i="31"/>
  <c r="C1173" i="2"/>
  <c r="C740" i="31"/>
  <c r="C1233" i="2"/>
  <c r="C721" i="31"/>
  <c r="C1214" i="2"/>
  <c r="C678" i="31"/>
  <c r="C1171" i="2"/>
  <c r="C736" i="31"/>
  <c r="C1229" i="2"/>
  <c r="C724" i="31"/>
  <c r="C1217" i="2"/>
  <c r="C672" i="31"/>
  <c r="C1165" i="2"/>
  <c r="C733" i="31"/>
  <c r="C1226" i="2"/>
  <c r="C713" i="31"/>
  <c r="C1206" i="2"/>
  <c r="C675" i="31"/>
  <c r="C1168" i="2"/>
  <c r="C744" i="31"/>
  <c r="C1237" i="2"/>
  <c r="C683" i="31"/>
  <c r="C1176" i="2"/>
  <c r="C719" i="31"/>
  <c r="C1212" i="2"/>
  <c r="C741" i="31"/>
  <c r="C1234" i="2"/>
  <c r="C705" i="31"/>
  <c r="C1198" i="2"/>
  <c r="C703" i="31"/>
  <c r="C1196" i="2"/>
  <c r="C752" i="31"/>
  <c r="C1245" i="2"/>
  <c r="C708" i="31"/>
  <c r="C1201" i="2"/>
  <c r="C668" i="31"/>
  <c r="C1161" i="2"/>
  <c r="C716" i="31"/>
  <c r="C1209" i="2"/>
  <c r="C679" i="31"/>
  <c r="C1172" i="2"/>
  <c r="C682" i="31"/>
  <c r="C1175" i="2"/>
  <c r="C687" i="31"/>
  <c r="C1180" i="2"/>
  <c r="C690" i="31"/>
  <c r="C1183" i="2"/>
  <c r="C695" i="31"/>
  <c r="C1188" i="2"/>
  <c r="C686" i="31"/>
  <c r="C1179" i="2"/>
  <c r="C671" i="31"/>
  <c r="C1164" i="2"/>
  <c r="C749" i="31"/>
  <c r="C1242" i="2"/>
  <c r="C712" i="31"/>
  <c r="C1205" i="2"/>
  <c r="C715" i="31"/>
  <c r="C1208" i="2"/>
  <c r="C720" i="31"/>
  <c r="C1213" i="2"/>
  <c r="C723" i="31"/>
  <c r="C1216" i="2"/>
  <c r="C728" i="31"/>
  <c r="C1221" i="2"/>
  <c r="C698" i="31"/>
  <c r="C1191" i="2"/>
  <c r="C704" i="31"/>
  <c r="C1197" i="2"/>
  <c r="C674" i="31"/>
  <c r="C1167" i="2"/>
  <c r="C711" i="31"/>
  <c r="C1204" i="2"/>
  <c r="C750" i="31"/>
  <c r="C1243" i="2"/>
  <c r="C745" i="31"/>
  <c r="C1238" i="2"/>
  <c r="C742" i="31"/>
  <c r="C1235" i="2"/>
  <c r="C737" i="31"/>
  <c r="C1230" i="2"/>
  <c r="C731" i="31"/>
  <c r="C1224" i="2"/>
  <c r="C693" i="31"/>
  <c r="C1186" i="2"/>
  <c r="C707" i="31"/>
  <c r="C1200" i="2"/>
  <c r="C726" i="31"/>
  <c r="C1219" i="2"/>
  <c r="C694" i="31"/>
  <c r="C1187" i="2"/>
  <c r="C677" i="31"/>
  <c r="C1170" i="2"/>
  <c r="C697" i="31"/>
  <c r="C1190" i="2"/>
  <c r="C685" i="31"/>
  <c r="C1178" i="2"/>
  <c r="C734" i="31"/>
  <c r="C1227" i="2"/>
  <c r="C718" i="31"/>
  <c r="C1211" i="2"/>
  <c r="C746" i="31"/>
  <c r="C1239" i="2"/>
  <c r="C739" i="31"/>
  <c r="C1232" i="2"/>
  <c r="C689" i="31"/>
  <c r="C1182" i="2"/>
  <c r="C702" i="31"/>
  <c r="C1195" i="2"/>
  <c r="C730" i="31"/>
  <c r="C1223" i="2"/>
  <c r="C710" i="31"/>
  <c r="C1203" i="2"/>
  <c r="C673" i="31"/>
  <c r="C1166" i="2"/>
  <c r="C747" i="31"/>
  <c r="C1240" i="2"/>
  <c r="C681" i="31"/>
  <c r="C1174" i="2"/>
  <c r="C692" i="31"/>
  <c r="C1185" i="2"/>
  <c r="C722" i="31"/>
  <c r="C1215" i="2"/>
  <c r="C738" i="31"/>
  <c r="C1231" i="2"/>
  <c r="C735" i="31"/>
  <c r="C1228" i="2"/>
  <c r="C700" i="31"/>
  <c r="C1193" i="2"/>
  <c r="C706" i="31"/>
  <c r="C1199" i="2"/>
  <c r="C684" i="31"/>
  <c r="C1177" i="2"/>
  <c r="C714" i="31"/>
  <c r="C1207" i="2"/>
  <c r="C725" i="31"/>
  <c r="C1218" i="2"/>
  <c r="C743" i="31"/>
  <c r="C1236" i="2"/>
  <c r="C670" i="31"/>
  <c r="C1163" i="2"/>
  <c r="C669" i="31"/>
  <c r="C1162" i="2"/>
  <c r="C676" i="31"/>
  <c r="C1169" i="2"/>
  <c r="C696" i="31"/>
  <c r="C1189" i="2"/>
  <c r="C717" i="31"/>
  <c r="C1210" i="2"/>
  <c r="C751" i="31"/>
  <c r="C1244" i="2"/>
  <c r="C748" i="31"/>
  <c r="C1241" i="2"/>
  <c r="B783" i="31"/>
  <c r="B1370" i="2" s="1"/>
  <c r="B773" i="31"/>
  <c r="B1360" i="2" s="1"/>
  <c r="R1760" i="2"/>
  <c r="X1760" i="2"/>
  <c r="B825" i="31"/>
  <c r="B1412" i="2" s="1"/>
  <c r="B842" i="31"/>
  <c r="B1429" i="2" s="1"/>
  <c r="B812" i="31"/>
  <c r="B1399" i="2" s="1"/>
  <c r="B775" i="31"/>
  <c r="B1362" i="2" s="1"/>
  <c r="B777" i="31"/>
  <c r="B1364" i="2" s="1"/>
  <c r="B763" i="31"/>
  <c r="B1350" i="2" s="1"/>
  <c r="B766" i="31"/>
  <c r="B1353" i="2" s="1"/>
  <c r="B778" i="31"/>
  <c r="B1365" i="2" s="1"/>
  <c r="B787" i="31"/>
  <c r="B1374" i="2" s="1"/>
  <c r="B764" i="31"/>
  <c r="B1351" i="2" s="1"/>
  <c r="B820" i="31"/>
  <c r="B1407" i="2" s="1"/>
  <c r="B803" i="31"/>
  <c r="B1390" i="2" s="1"/>
  <c r="B771" i="31"/>
  <c r="B1358" i="2" s="1"/>
  <c r="B759" i="31"/>
  <c r="B1346" i="2" s="1"/>
  <c r="B755" i="31"/>
  <c r="B1342" i="2" s="1"/>
  <c r="B826" i="31"/>
  <c r="B1413" i="2" s="1"/>
  <c r="B824" i="31"/>
  <c r="B1411" i="2" s="1"/>
  <c r="B774" i="31"/>
  <c r="B1361" i="2" s="1"/>
  <c r="B801" i="31"/>
  <c r="B1388" i="2" s="1"/>
  <c r="B816" i="31"/>
  <c r="B1403" i="2" s="1"/>
  <c r="E754" i="31"/>
  <c r="E1341" i="2" s="1"/>
  <c r="B760" i="31"/>
  <c r="B1347" i="2" s="1"/>
  <c r="B791" i="31"/>
  <c r="B1378" i="2" s="1"/>
  <c r="B830" i="31"/>
  <c r="B1417" i="2" s="1"/>
  <c r="B835" i="31"/>
  <c r="B1422" i="2" s="1"/>
  <c r="B769" i="31"/>
  <c r="B1356" i="2" s="1"/>
  <c r="B804" i="31"/>
  <c r="B1391" i="2" s="1"/>
  <c r="B822" i="31"/>
  <c r="B1409" i="2" s="1"/>
  <c r="B814" i="31"/>
  <c r="B1401" i="2" s="1"/>
  <c r="B838" i="31"/>
  <c r="B1425" i="2" s="1"/>
  <c r="B834" i="31"/>
  <c r="B1421" i="2" s="1"/>
  <c r="B827" i="31"/>
  <c r="B1414" i="2" s="1"/>
  <c r="B799" i="31"/>
  <c r="B1386" i="2" s="1"/>
  <c r="B793" i="31"/>
  <c r="B1380" i="2" s="1"/>
  <c r="X1750" i="2"/>
  <c r="R1750" i="2"/>
  <c r="B808" i="31"/>
  <c r="B1395" i="2" s="1"/>
  <c r="B841" i="31"/>
  <c r="B1428" i="2" s="1"/>
  <c r="B784" i="31"/>
  <c r="B1371" i="2" s="1"/>
  <c r="B757" i="31"/>
  <c r="B1344" i="2" s="1"/>
  <c r="B797" i="31"/>
  <c r="B1384" i="2" s="1"/>
  <c r="B765" i="31"/>
  <c r="B1352" i="2" s="1"/>
  <c r="B807" i="31"/>
  <c r="B1394" i="2" s="1"/>
  <c r="P84" i="8"/>
  <c r="L84" i="2" s="1"/>
  <c r="B809" i="31"/>
  <c r="B1396" i="2" s="1"/>
  <c r="B819" i="31"/>
  <c r="B1406" i="2" s="1"/>
  <c r="B788" i="31"/>
  <c r="B1375" i="2" s="1"/>
  <c r="B762" i="31"/>
  <c r="B1349" i="2" s="1"/>
  <c r="B843" i="31"/>
  <c r="B1430" i="2" s="1"/>
  <c r="B761" i="31"/>
  <c r="B1348" i="2" s="1"/>
  <c r="B756" i="31"/>
  <c r="B1343" i="2" s="1"/>
  <c r="B780" i="31"/>
  <c r="B1367" i="2" s="1"/>
  <c r="B800" i="31"/>
  <c r="B1387" i="2" s="1"/>
  <c r="B786" i="31"/>
  <c r="B1373" i="2" s="1"/>
  <c r="B776" i="31"/>
  <c r="B1363" i="2" s="1"/>
  <c r="B795" i="31"/>
  <c r="B1382" i="2" s="1"/>
  <c r="B828" i="31"/>
  <c r="B1415" i="2" s="1"/>
  <c r="B810" i="31"/>
  <c r="B1397" i="2" s="1"/>
  <c r="B815" i="31"/>
  <c r="B1402" i="2" s="1"/>
  <c r="S97" i="8"/>
  <c r="O97" i="2" s="1"/>
  <c r="B781" i="31"/>
  <c r="B1368" i="2" s="1"/>
  <c r="S84" i="8"/>
  <c r="O84" i="2" s="1"/>
  <c r="B805" i="31"/>
  <c r="B1392" i="2" s="1"/>
  <c r="B844" i="31"/>
  <c r="B1431" i="2" s="1"/>
  <c r="B836" i="31"/>
  <c r="B1423" i="2" s="1"/>
  <c r="B772" i="31"/>
  <c r="B1359" i="2" s="1"/>
  <c r="B821" i="31"/>
  <c r="B1408" i="2" s="1"/>
  <c r="B792" i="31"/>
  <c r="B1379" i="2" s="1"/>
  <c r="R84" i="8"/>
  <c r="N84" i="2" s="1"/>
  <c r="Q84" i="8"/>
  <c r="M84" i="2" s="1"/>
  <c r="B798" i="31"/>
  <c r="B1385" i="2" s="1"/>
  <c r="B796" i="31"/>
  <c r="B1383" i="2" s="1"/>
  <c r="B802" i="31"/>
  <c r="B1389" i="2" s="1"/>
  <c r="B806" i="31"/>
  <c r="B1393" i="2" s="1"/>
  <c r="B811" i="31"/>
  <c r="B1398" i="2" s="1"/>
  <c r="B840" i="31"/>
  <c r="B1427" i="2" s="1"/>
  <c r="B789" i="31"/>
  <c r="B1376" i="2" s="1"/>
  <c r="B833" i="31"/>
  <c r="B1420" i="2" s="1"/>
  <c r="B779" i="31"/>
  <c r="B1366" i="2" s="1"/>
  <c r="B767" i="31"/>
  <c r="B1354" i="2" s="1"/>
  <c r="B818" i="31"/>
  <c r="B1405" i="2" s="1"/>
  <c r="B754" i="31"/>
  <c r="B1341" i="2" s="1"/>
  <c r="B768" i="31"/>
  <c r="B1355" i="2" s="1"/>
  <c r="B770" i="31"/>
  <c r="B1357" i="2" s="1"/>
  <c r="B758" i="31"/>
  <c r="B1345" i="2" s="1"/>
  <c r="B782" i="31"/>
  <c r="B1369" i="2" s="1"/>
  <c r="B832" i="31"/>
  <c r="B1419" i="2" s="1"/>
  <c r="B823" i="31"/>
  <c r="B1410" i="2" s="1"/>
  <c r="B829" i="31"/>
  <c r="B1416" i="2" s="1"/>
  <c r="B794" i="31"/>
  <c r="B1381" i="2" s="1"/>
  <c r="B790" i="31"/>
  <c r="B1377" i="2" s="1"/>
  <c r="B817" i="31"/>
  <c r="B1404" i="2" s="1"/>
  <c r="B839" i="31"/>
  <c r="B1426" i="2" s="1"/>
  <c r="B837" i="31"/>
  <c r="B1424" i="2" s="1"/>
  <c r="B785" i="31"/>
  <c r="B1372" i="2" s="1"/>
  <c r="B813" i="31"/>
  <c r="B1400" i="2" s="1"/>
  <c r="B831" i="31"/>
  <c r="B1418" i="2" s="1"/>
  <c r="J59" i="8"/>
  <c r="BF59" i="2" s="1"/>
  <c r="J70" i="8"/>
  <c r="BF70" i="2" s="1"/>
  <c r="F69" i="8"/>
  <c r="BB69" i="2" s="1"/>
  <c r="F13" i="8"/>
  <c r="BB13" i="2" s="1"/>
  <c r="I14" i="35"/>
  <c r="I1759" i="2" s="1"/>
  <c r="M2" i="35"/>
  <c r="M1747" i="2" s="1"/>
  <c r="L3" i="35"/>
  <c r="L1748" i="2" s="1"/>
  <c r="M12" i="35"/>
  <c r="M1757" i="2" s="1"/>
  <c r="S5" i="35"/>
  <c r="Y1750" i="2" s="1"/>
  <c r="L13" i="35"/>
  <c r="L1758" i="2" s="1"/>
  <c r="S15" i="35"/>
  <c r="Y1760" i="2" s="1"/>
  <c r="I4" i="35"/>
  <c r="I1749" i="2" s="1"/>
  <c r="N66" i="33"/>
  <c r="N1710" i="2" s="1"/>
  <c r="N38" i="33"/>
  <c r="N1682" i="2" s="1"/>
  <c r="P87" i="33"/>
  <c r="P1731" i="2" s="1"/>
  <c r="M42" i="33"/>
  <c r="M1686" i="2" s="1"/>
  <c r="N52" i="33"/>
  <c r="N1696" i="2" s="1"/>
  <c r="F7" i="33"/>
  <c r="W1651" i="2" s="1"/>
  <c r="N59" i="33"/>
  <c r="N1703" i="2" s="1"/>
  <c r="N71" i="33"/>
  <c r="N1715" i="2" s="1"/>
  <c r="N78" i="33"/>
  <c r="N1722" i="2" s="1"/>
  <c r="F5" i="33"/>
  <c r="W1649" i="2" s="1"/>
  <c r="N73" i="33"/>
  <c r="N1717" i="2" s="1"/>
  <c r="R84" i="33"/>
  <c r="R1728" i="2" s="1"/>
  <c r="Q84" i="33"/>
  <c r="Q1728" i="2" s="1"/>
  <c r="F3" i="33"/>
  <c r="W1647" i="2" s="1"/>
  <c r="N99" i="33"/>
  <c r="N1743" i="2" s="1"/>
  <c r="M63" i="33"/>
  <c r="M1707" i="2" s="1"/>
  <c r="F6" i="33"/>
  <c r="W1650" i="2" s="1"/>
  <c r="W5" i="37"/>
  <c r="X1770" i="2" s="1"/>
  <c r="N45" i="33"/>
  <c r="N1689" i="2" s="1"/>
  <c r="N98" i="33"/>
  <c r="N1742" i="2" s="1"/>
  <c r="M56" i="33"/>
  <c r="M1700" i="2" s="1"/>
  <c r="U121" i="39"/>
  <c r="AG1942" i="2" s="1"/>
  <c r="F4" i="33"/>
  <c r="W1648" i="2" s="1"/>
  <c r="N64" i="33"/>
  <c r="N1708" i="2" s="1"/>
  <c r="N57" i="33"/>
  <c r="N1701" i="2" s="1"/>
  <c r="N49" i="33"/>
  <c r="N1693" i="2" s="1"/>
  <c r="P70" i="33"/>
  <c r="P1714" i="2" s="1"/>
  <c r="N77" i="33"/>
  <c r="N1721" i="2" s="1"/>
  <c r="N19" i="33"/>
  <c r="N1663" i="2" s="1"/>
  <c r="O85" i="33"/>
  <c r="O1729" i="2" s="1"/>
  <c r="N91" i="33"/>
  <c r="N1735" i="2" s="1"/>
  <c r="N43" i="33"/>
  <c r="N1687" i="2" s="1"/>
  <c r="E871" i="31" l="1"/>
  <c r="E1364" i="2"/>
  <c r="E914" i="31"/>
  <c r="E1407" i="2"/>
  <c r="E919" i="31"/>
  <c r="E1412" i="2"/>
  <c r="E890" i="31"/>
  <c r="E1383" i="2"/>
  <c r="E925" i="31"/>
  <c r="E1418" i="2"/>
  <c r="E906" i="31"/>
  <c r="E1399" i="2"/>
  <c r="E930" i="31"/>
  <c r="E1423" i="2"/>
  <c r="E885" i="31"/>
  <c r="E1378" i="2"/>
  <c r="E891" i="31"/>
  <c r="E1384" i="2"/>
  <c r="E923" i="31"/>
  <c r="E1416" i="2"/>
  <c r="E877" i="31"/>
  <c r="E1370" i="2"/>
  <c r="E887" i="31"/>
  <c r="E1380" i="2"/>
  <c r="E850" i="31"/>
  <c r="E1343" i="2"/>
  <c r="E863" i="31"/>
  <c r="E1356" i="2"/>
  <c r="E937" i="31"/>
  <c r="E1430" i="2"/>
  <c r="E927" i="31"/>
  <c r="E1420" i="2"/>
  <c r="E916" i="31"/>
  <c r="E1409" i="2"/>
  <c r="E904" i="31"/>
  <c r="E1397" i="2"/>
  <c r="E932" i="31"/>
  <c r="E1425" i="2"/>
  <c r="E910" i="31"/>
  <c r="E1403" i="2"/>
  <c r="E852" i="31"/>
  <c r="E1345" i="2"/>
  <c r="E924" i="31"/>
  <c r="E1417" i="2"/>
  <c r="E858" i="31"/>
  <c r="E1351" i="2"/>
  <c r="E905" i="31"/>
  <c r="E1398" i="2"/>
  <c r="E940" i="31"/>
  <c r="E1433" i="2"/>
  <c r="E895" i="31"/>
  <c r="E1388" i="2"/>
  <c r="E866" i="31"/>
  <c r="E1359" i="2"/>
  <c r="E849" i="31"/>
  <c r="E1342" i="2"/>
  <c r="E894" i="31"/>
  <c r="E1387" i="2"/>
  <c r="E928" i="31"/>
  <c r="E1421" i="2"/>
  <c r="E899" i="31"/>
  <c r="E1392" i="2"/>
  <c r="E882" i="31"/>
  <c r="E1375" i="2"/>
  <c r="E900" i="31"/>
  <c r="E1393" i="2"/>
  <c r="B845" i="31"/>
  <c r="B1338" i="2"/>
  <c r="E883" i="31"/>
  <c r="E1376" i="2"/>
  <c r="E851" i="31"/>
  <c r="E1344" i="2"/>
  <c r="E912" i="31"/>
  <c r="E1405" i="2"/>
  <c r="E856" i="31"/>
  <c r="E1349" i="2"/>
  <c r="E935" i="31"/>
  <c r="E1428" i="2"/>
  <c r="E868" i="31"/>
  <c r="E1361" i="2"/>
  <c r="B846" i="31"/>
  <c r="B1339" i="2"/>
  <c r="E903" i="31"/>
  <c r="E1396" i="2"/>
  <c r="E888" i="31"/>
  <c r="E1381" i="2"/>
  <c r="E908" i="31"/>
  <c r="E1401" i="2"/>
  <c r="E860" i="31"/>
  <c r="E1353" i="2"/>
  <c r="E879" i="31"/>
  <c r="E1372" i="2"/>
  <c r="E881" i="31"/>
  <c r="E1374" i="2"/>
  <c r="E874" i="31"/>
  <c r="E1367" i="2"/>
  <c r="E909" i="31"/>
  <c r="E1402" i="2"/>
  <c r="E889" i="31"/>
  <c r="E1382" i="2"/>
  <c r="E907" i="31"/>
  <c r="E1400" i="2"/>
  <c r="E938" i="31"/>
  <c r="E1431" i="2"/>
  <c r="E911" i="31"/>
  <c r="E1404" i="2"/>
  <c r="E931" i="31"/>
  <c r="E1424" i="2"/>
  <c r="E918" i="31"/>
  <c r="E1411" i="2"/>
  <c r="E862" i="31"/>
  <c r="E1355" i="2"/>
  <c r="E929" i="31"/>
  <c r="E1422" i="2"/>
  <c r="E934" i="31"/>
  <c r="E1427" i="2"/>
  <c r="E897" i="31"/>
  <c r="E1390" i="2"/>
  <c r="E861" i="31"/>
  <c r="E1354" i="2"/>
  <c r="E896" i="31"/>
  <c r="E1389" i="2"/>
  <c r="E880" i="31"/>
  <c r="E1373" i="2"/>
  <c r="E901" i="31"/>
  <c r="E1394" i="2"/>
  <c r="E867" i="31"/>
  <c r="E1360" i="2"/>
  <c r="E872" i="31"/>
  <c r="E1365" i="2"/>
  <c r="E913" i="31"/>
  <c r="E1406" i="2"/>
  <c r="E902" i="31"/>
  <c r="E1395" i="2"/>
  <c r="E864" i="31"/>
  <c r="E1357" i="2"/>
  <c r="B847" i="31"/>
  <c r="B1340" i="2"/>
  <c r="E865" i="31"/>
  <c r="E1358" i="2"/>
  <c r="E936" i="31"/>
  <c r="E1429" i="2"/>
  <c r="E859" i="31"/>
  <c r="E1352" i="2"/>
  <c r="E870" i="31"/>
  <c r="E1363" i="2"/>
  <c r="E875" i="31"/>
  <c r="E1368" i="2"/>
  <c r="E915" i="31"/>
  <c r="E1408" i="2"/>
  <c r="E878" i="31"/>
  <c r="E1371" i="2"/>
  <c r="E869" i="31"/>
  <c r="E1362" i="2"/>
  <c r="E873" i="31"/>
  <c r="E1366" i="2"/>
  <c r="E920" i="31"/>
  <c r="E1413" i="2"/>
  <c r="E857" i="31"/>
  <c r="E1350" i="2"/>
  <c r="E893" i="31"/>
  <c r="E1386" i="2"/>
  <c r="E876" i="31"/>
  <c r="E1369" i="2"/>
  <c r="E892" i="31"/>
  <c r="E1385" i="2"/>
  <c r="E922" i="31"/>
  <c r="E1415" i="2"/>
  <c r="E898" i="31"/>
  <c r="E1391" i="2"/>
  <c r="E884" i="31"/>
  <c r="E1377" i="2"/>
  <c r="E886" i="31"/>
  <c r="E1379" i="2"/>
  <c r="E926" i="31"/>
  <c r="E1419" i="2"/>
  <c r="E939" i="31"/>
  <c r="E1432" i="2"/>
  <c r="E921" i="31"/>
  <c r="E1414" i="2"/>
  <c r="E917" i="31"/>
  <c r="E1410" i="2"/>
  <c r="E933" i="31"/>
  <c r="E1426" i="2"/>
  <c r="E941" i="31"/>
  <c r="E1434" i="2"/>
  <c r="C842" i="31"/>
  <c r="C1335" i="2"/>
  <c r="C811" i="31"/>
  <c r="C1304" i="2"/>
  <c r="C770" i="31"/>
  <c r="C1263" i="2"/>
  <c r="C764" i="31"/>
  <c r="C1257" i="2"/>
  <c r="C819" i="31"/>
  <c r="C1312" i="2"/>
  <c r="C778" i="31"/>
  <c r="C1271" i="2"/>
  <c r="C794" i="31"/>
  <c r="C1287" i="2"/>
  <c r="C832" i="31"/>
  <c r="C1325" i="2"/>
  <c r="C786" i="31"/>
  <c r="C1279" i="2"/>
  <c r="C841" i="31"/>
  <c r="C1334" i="2"/>
  <c r="C804" i="31"/>
  <c r="C1297" i="2"/>
  <c r="C796" i="31"/>
  <c r="C1289" i="2"/>
  <c r="C833" i="31"/>
  <c r="C1326" i="2"/>
  <c r="C812" i="31"/>
  <c r="C1305" i="2"/>
  <c r="C779" i="31"/>
  <c r="C1272" i="2"/>
  <c r="C771" i="31"/>
  <c r="C1264" i="2"/>
  <c r="C820" i="31"/>
  <c r="C1313" i="2"/>
  <c r="C787" i="31"/>
  <c r="C1280" i="2"/>
  <c r="C831" i="31"/>
  <c r="C1324" i="2"/>
  <c r="C839" i="31"/>
  <c r="C1332" i="2"/>
  <c r="C805" i="31"/>
  <c r="C1298" i="2"/>
  <c r="C798" i="31"/>
  <c r="C1291" i="2"/>
  <c r="C822" i="31"/>
  <c r="C1315" i="2"/>
  <c r="C814" i="31"/>
  <c r="C1307" i="2"/>
  <c r="C806" i="31"/>
  <c r="C1299" i="2"/>
  <c r="C765" i="31"/>
  <c r="C1258" i="2"/>
  <c r="C789" i="31"/>
  <c r="C1282" i="2"/>
  <c r="C781" i="31"/>
  <c r="C1274" i="2"/>
  <c r="C773" i="31"/>
  <c r="C1266" i="2"/>
  <c r="C762" i="31"/>
  <c r="C1255" i="2"/>
  <c r="C846" i="31"/>
  <c r="C1339" i="2"/>
  <c r="C799" i="31"/>
  <c r="C1292" i="2"/>
  <c r="C813" i="31"/>
  <c r="C1306" i="2"/>
  <c r="C838" i="31"/>
  <c r="C1331" i="2"/>
  <c r="C807" i="31"/>
  <c r="C1300" i="2"/>
  <c r="C766" i="31"/>
  <c r="C1259" i="2"/>
  <c r="C830" i="31"/>
  <c r="C1323" i="2"/>
  <c r="C815" i="31"/>
  <c r="C1308" i="2"/>
  <c r="C774" i="31"/>
  <c r="C1267" i="2"/>
  <c r="C847" i="31"/>
  <c r="C1340" i="2"/>
  <c r="C823" i="31"/>
  <c r="C1316" i="2"/>
  <c r="C782" i="31"/>
  <c r="C1275" i="2"/>
  <c r="C821" i="31"/>
  <c r="C1314" i="2"/>
  <c r="C845" i="31"/>
  <c r="C1338" i="2"/>
  <c r="C790" i="31"/>
  <c r="C1283" i="2"/>
  <c r="C763" i="31"/>
  <c r="C1256" i="2"/>
  <c r="C837" i="31"/>
  <c r="C1330" i="2"/>
  <c r="C808" i="31"/>
  <c r="C1301" i="2"/>
  <c r="C800" i="31"/>
  <c r="C1293" i="2"/>
  <c r="C829" i="31"/>
  <c r="C1322" i="2"/>
  <c r="C816" i="31"/>
  <c r="C1309" i="2"/>
  <c r="C775" i="31"/>
  <c r="C1268" i="2"/>
  <c r="C767" i="31"/>
  <c r="C1260" i="2"/>
  <c r="C824" i="31"/>
  <c r="C1317" i="2"/>
  <c r="C783" i="31"/>
  <c r="C1276" i="2"/>
  <c r="C840" i="31"/>
  <c r="C1333" i="2"/>
  <c r="C828" i="31"/>
  <c r="C1321" i="2"/>
  <c r="C791" i="31"/>
  <c r="C1284" i="2"/>
  <c r="C788" i="31"/>
  <c r="C1281" i="2"/>
  <c r="C801" i="31"/>
  <c r="C1294" i="2"/>
  <c r="C825" i="31"/>
  <c r="C1318" i="2"/>
  <c r="C836" i="31"/>
  <c r="C1329" i="2"/>
  <c r="C844" i="31"/>
  <c r="C1337" i="2"/>
  <c r="C768" i="31"/>
  <c r="C1261" i="2"/>
  <c r="C792" i="31"/>
  <c r="C1285" i="2"/>
  <c r="C817" i="31"/>
  <c r="C1310" i="2"/>
  <c r="C809" i="31"/>
  <c r="C1302" i="2"/>
  <c r="C843" i="31"/>
  <c r="C1336" i="2"/>
  <c r="C780" i="31"/>
  <c r="C1273" i="2"/>
  <c r="C784" i="31"/>
  <c r="C1277" i="2"/>
  <c r="C776" i="31"/>
  <c r="C1269" i="2"/>
  <c r="C810" i="31"/>
  <c r="C1303" i="2"/>
  <c r="C802" i="31"/>
  <c r="C1295" i="2"/>
  <c r="C797" i="31"/>
  <c r="C1290" i="2"/>
  <c r="C835" i="31"/>
  <c r="C1328" i="2"/>
  <c r="C777" i="31"/>
  <c r="C1270" i="2"/>
  <c r="C769" i="31"/>
  <c r="C1262" i="2"/>
  <c r="C827" i="31"/>
  <c r="C1320" i="2"/>
  <c r="C818" i="31"/>
  <c r="C1311" i="2"/>
  <c r="C772" i="31"/>
  <c r="C1265" i="2"/>
  <c r="C834" i="31"/>
  <c r="C1327" i="2"/>
  <c r="C826" i="31"/>
  <c r="C1319" i="2"/>
  <c r="C785" i="31"/>
  <c r="C1278" i="2"/>
  <c r="C803" i="31"/>
  <c r="C1296" i="2"/>
  <c r="C795" i="31"/>
  <c r="C1288" i="2"/>
  <c r="C793" i="31"/>
  <c r="C1286" i="2"/>
  <c r="P98" i="8"/>
  <c r="L98" i="2" s="1"/>
  <c r="B884" i="31"/>
  <c r="B1471" i="2" s="1"/>
  <c r="B876" i="31"/>
  <c r="B1463" i="2" s="1"/>
  <c r="B852" i="31"/>
  <c r="B1439" i="2" s="1"/>
  <c r="B864" i="31"/>
  <c r="B1451" i="2" s="1"/>
  <c r="B848" i="31"/>
  <c r="B1435" i="2" s="1"/>
  <c r="B905" i="31"/>
  <c r="B1492" i="2" s="1"/>
  <c r="B886" i="31"/>
  <c r="B1473" i="2" s="1"/>
  <c r="B930" i="31"/>
  <c r="B1517" i="2" s="1"/>
  <c r="B855" i="31"/>
  <c r="B1442" i="2" s="1"/>
  <c r="B882" i="31"/>
  <c r="B1469" i="2" s="1"/>
  <c r="B913" i="31"/>
  <c r="B1500" i="2" s="1"/>
  <c r="B859" i="31"/>
  <c r="B1446" i="2" s="1"/>
  <c r="B878" i="31"/>
  <c r="B1465" i="2" s="1"/>
  <c r="B932" i="31"/>
  <c r="B1519" i="2" s="1"/>
  <c r="B863" i="31"/>
  <c r="B1450" i="2" s="1"/>
  <c r="B924" i="31"/>
  <c r="B1511" i="2" s="1"/>
  <c r="B868" i="31"/>
  <c r="B1455" i="2" s="1"/>
  <c r="B849" i="31"/>
  <c r="B1436" i="2" s="1"/>
  <c r="B860" i="31"/>
  <c r="B1447" i="2" s="1"/>
  <c r="B869" i="31"/>
  <c r="B1456" i="2" s="1"/>
  <c r="B867" i="31"/>
  <c r="B1454" i="2" s="1"/>
  <c r="B877" i="31"/>
  <c r="B1464" i="2" s="1"/>
  <c r="P85" i="8"/>
  <c r="L85" i="2" s="1"/>
  <c r="B925" i="31"/>
  <c r="B1512" i="2" s="1"/>
  <c r="B888" i="31"/>
  <c r="B1475" i="2" s="1"/>
  <c r="B917" i="31"/>
  <c r="B1504" i="2" s="1"/>
  <c r="B912" i="31"/>
  <c r="B1499" i="2" s="1"/>
  <c r="B892" i="31"/>
  <c r="B1479" i="2" s="1"/>
  <c r="Q85" i="8"/>
  <c r="M85" i="2" s="1"/>
  <c r="B915" i="31"/>
  <c r="B1502" i="2" s="1"/>
  <c r="B938" i="31"/>
  <c r="B1525" i="2" s="1"/>
  <c r="B875" i="31"/>
  <c r="B1462" i="2" s="1"/>
  <c r="B909" i="31"/>
  <c r="B1496" i="2" s="1"/>
  <c r="B889" i="31"/>
  <c r="B1476" i="2" s="1"/>
  <c r="B874" i="31"/>
  <c r="B1461" i="2" s="1"/>
  <c r="B937" i="31"/>
  <c r="B1524" i="2" s="1"/>
  <c r="B887" i="31"/>
  <c r="B1474" i="2" s="1"/>
  <c r="B893" i="31"/>
  <c r="B1480" i="2" s="1"/>
  <c r="B908" i="31"/>
  <c r="B1495" i="2" s="1"/>
  <c r="B929" i="31"/>
  <c r="B1516" i="2" s="1"/>
  <c r="B895" i="31"/>
  <c r="B1482" i="2" s="1"/>
  <c r="B918" i="31"/>
  <c r="B1505" i="2" s="1"/>
  <c r="B914" i="31"/>
  <c r="B1501" i="2" s="1"/>
  <c r="B857" i="31"/>
  <c r="B1444" i="2" s="1"/>
  <c r="B919" i="31"/>
  <c r="B1506" i="2" s="1"/>
  <c r="B879" i="31"/>
  <c r="B1466" i="2" s="1"/>
  <c r="B933" i="31"/>
  <c r="B1520" i="2" s="1"/>
  <c r="B923" i="31"/>
  <c r="B1510" i="2" s="1"/>
  <c r="B861" i="31"/>
  <c r="B1448" i="2" s="1"/>
  <c r="B873" i="31"/>
  <c r="B1460" i="2" s="1"/>
  <c r="B927" i="31"/>
  <c r="B1514" i="2" s="1"/>
  <c r="B883" i="31"/>
  <c r="B1470" i="2" s="1"/>
  <c r="B934" i="31"/>
  <c r="B1521" i="2" s="1"/>
  <c r="B900" i="31"/>
  <c r="B1487" i="2" s="1"/>
  <c r="B890" i="31"/>
  <c r="B1477" i="2" s="1"/>
  <c r="R85" i="8"/>
  <c r="N85" i="2" s="1"/>
  <c r="B866" i="31"/>
  <c r="B1453" i="2" s="1"/>
  <c r="S85" i="8"/>
  <c r="O85" i="2" s="1"/>
  <c r="B904" i="31"/>
  <c r="B1491" i="2" s="1"/>
  <c r="B870" i="31"/>
  <c r="B1457" i="2" s="1"/>
  <c r="B894" i="31"/>
  <c r="B1481" i="2" s="1"/>
  <c r="B850" i="31"/>
  <c r="B1437" i="2" s="1"/>
  <c r="B891" i="31"/>
  <c r="B1478" i="2" s="1"/>
  <c r="B935" i="31"/>
  <c r="B1522" i="2" s="1"/>
  <c r="B921" i="31"/>
  <c r="B1508" i="2" s="1"/>
  <c r="B928" i="31"/>
  <c r="B1515" i="2" s="1"/>
  <c r="B854" i="31"/>
  <c r="B1441" i="2" s="1"/>
  <c r="E848" i="31"/>
  <c r="E1435" i="2" s="1"/>
  <c r="B920" i="31"/>
  <c r="B1507" i="2" s="1"/>
  <c r="B865" i="31"/>
  <c r="B1452" i="2" s="1"/>
  <c r="B858" i="31"/>
  <c r="B1445" i="2" s="1"/>
  <c r="B872" i="31"/>
  <c r="B1459" i="2" s="1"/>
  <c r="B871" i="31"/>
  <c r="B1458" i="2" s="1"/>
  <c r="B906" i="31"/>
  <c r="B1493" i="2" s="1"/>
  <c r="B911" i="31"/>
  <c r="B1498" i="2" s="1"/>
  <c r="B907" i="31"/>
  <c r="B1494" i="2" s="1"/>
  <c r="B931" i="31"/>
  <c r="B1518" i="2" s="1"/>
  <c r="B926" i="31"/>
  <c r="B1513" i="2" s="1"/>
  <c r="B862" i="31"/>
  <c r="B1449" i="2" s="1"/>
  <c r="B896" i="31"/>
  <c r="B1483" i="2" s="1"/>
  <c r="B899" i="31"/>
  <c r="B1486" i="2" s="1"/>
  <c r="B922" i="31"/>
  <c r="B1509" i="2" s="1"/>
  <c r="B880" i="31"/>
  <c r="B1467" i="2" s="1"/>
  <c r="B856" i="31"/>
  <c r="B1443" i="2" s="1"/>
  <c r="B903" i="31"/>
  <c r="B1490" i="2" s="1"/>
  <c r="B901" i="31"/>
  <c r="B1488" i="2" s="1"/>
  <c r="B851" i="31"/>
  <c r="B1438" i="2" s="1"/>
  <c r="B902" i="31"/>
  <c r="B1489" i="2" s="1"/>
  <c r="B916" i="31"/>
  <c r="B1503" i="2" s="1"/>
  <c r="B898" i="31"/>
  <c r="B1485" i="2" s="1"/>
  <c r="B885" i="31"/>
  <c r="B1472" i="2" s="1"/>
  <c r="B910" i="31"/>
  <c r="B1497" i="2" s="1"/>
  <c r="B853" i="31"/>
  <c r="B1440" i="2" s="1"/>
  <c r="B897" i="31"/>
  <c r="B1484" i="2" s="1"/>
  <c r="B881" i="31"/>
  <c r="B1468" i="2" s="1"/>
  <c r="B936" i="31"/>
  <c r="B1523" i="2" s="1"/>
  <c r="J60" i="8"/>
  <c r="BF60" i="2" s="1"/>
  <c r="F70" i="8"/>
  <c r="BB70" i="2" s="1"/>
  <c r="F14" i="8"/>
  <c r="BB14" i="2" s="1"/>
  <c r="M13" i="35"/>
  <c r="M1758" i="2" s="1"/>
  <c r="G15" i="35"/>
  <c r="G1760" i="2" s="1"/>
  <c r="M3" i="35"/>
  <c r="M1748" i="2" s="1"/>
  <c r="F6" i="35"/>
  <c r="W1751" i="2" s="1"/>
  <c r="N2" i="35"/>
  <c r="N1747" i="2" s="1"/>
  <c r="J4" i="35"/>
  <c r="J1749" i="2" s="1"/>
  <c r="G5" i="35"/>
  <c r="G1750" i="2" s="1"/>
  <c r="F16" i="35"/>
  <c r="W1761" i="2" s="1"/>
  <c r="J14" i="35"/>
  <c r="J1759" i="2" s="1"/>
  <c r="N12" i="35"/>
  <c r="N1757" i="2" s="1"/>
  <c r="O43" i="33"/>
  <c r="O1687" i="2" s="1"/>
  <c r="O19" i="33"/>
  <c r="O1663" i="2" s="1"/>
  <c r="O49" i="33"/>
  <c r="O1693" i="2" s="1"/>
  <c r="T4" i="33"/>
  <c r="Y1648" i="2" s="1"/>
  <c r="T6" i="33"/>
  <c r="Y1650" i="2" s="1"/>
  <c r="O99" i="33"/>
  <c r="O1743" i="2" s="1"/>
  <c r="T5" i="33"/>
  <c r="Y1649" i="2" s="1"/>
  <c r="O71" i="33"/>
  <c r="O1715" i="2" s="1"/>
  <c r="N42" i="33"/>
  <c r="N1686" i="2" s="1"/>
  <c r="T3" i="33"/>
  <c r="Y1647" i="2" s="1"/>
  <c r="AG1957" i="2"/>
  <c r="AG1968" i="2"/>
  <c r="O59" i="33"/>
  <c r="O1703" i="2" s="1"/>
  <c r="O91" i="33"/>
  <c r="O1735" i="2" s="1"/>
  <c r="O57" i="33"/>
  <c r="O1701" i="2" s="1"/>
  <c r="N56" i="33"/>
  <c r="N1700" i="2" s="1"/>
  <c r="O45" i="33"/>
  <c r="O1689" i="2" s="1"/>
  <c r="O78" i="33"/>
  <c r="O1722" i="2" s="1"/>
  <c r="T7" i="33"/>
  <c r="Y1651" i="2" s="1"/>
  <c r="O38" i="33"/>
  <c r="O1682" i="2" s="1"/>
  <c r="O77" i="33"/>
  <c r="O1721" i="2" s="1"/>
  <c r="N63" i="33"/>
  <c r="N1707" i="2" s="1"/>
  <c r="R87" i="33"/>
  <c r="R1731" i="2" s="1"/>
  <c r="Q87" i="33"/>
  <c r="Q1731" i="2" s="1"/>
  <c r="P85" i="33"/>
  <c r="P1729" i="2" s="1"/>
  <c r="R70" i="33"/>
  <c r="R1714" i="2" s="1"/>
  <c r="Q70" i="33"/>
  <c r="Q1714" i="2" s="1"/>
  <c r="O64" i="33"/>
  <c r="O1708" i="2" s="1"/>
  <c r="O98" i="33"/>
  <c r="O1742" i="2" s="1"/>
  <c r="X5" i="37"/>
  <c r="Y1770" i="2" s="1"/>
  <c r="O73" i="33"/>
  <c r="O1717" i="2" s="1"/>
  <c r="O52" i="33"/>
  <c r="O1696" i="2" s="1"/>
  <c r="O66" i="33"/>
  <c r="O1710" i="2" s="1"/>
  <c r="E1027" i="31" l="1"/>
  <c r="E1614" i="2" s="1"/>
  <c r="E1520" i="2"/>
  <c r="E1020" i="31"/>
  <c r="E1607" i="2" s="1"/>
  <c r="E1513" i="2"/>
  <c r="E1016" i="31"/>
  <c r="E1603" i="2" s="1"/>
  <c r="E1509" i="2"/>
  <c r="E951" i="31"/>
  <c r="E1538" i="2" s="1"/>
  <c r="E1444" i="2"/>
  <c r="E972" i="31"/>
  <c r="E1559" i="2" s="1"/>
  <c r="E1465" i="2"/>
  <c r="E953" i="31"/>
  <c r="E1540" i="2" s="1"/>
  <c r="E1446" i="2"/>
  <c r="E958" i="31"/>
  <c r="E1545" i="2" s="1"/>
  <c r="E1451" i="2"/>
  <c r="E961" i="31"/>
  <c r="E1548" i="2" s="1"/>
  <c r="E1454" i="2"/>
  <c r="E955" i="31"/>
  <c r="E1542" i="2" s="1"/>
  <c r="E1448" i="2"/>
  <c r="E956" i="31"/>
  <c r="E1543" i="2" s="1"/>
  <c r="E1449" i="2"/>
  <c r="E1032" i="31"/>
  <c r="E1619" i="2" s="1"/>
  <c r="E1525" i="2"/>
  <c r="E968" i="31"/>
  <c r="E1555" i="2" s="1"/>
  <c r="E1461" i="2"/>
  <c r="E1002" i="31"/>
  <c r="E1589" i="2" s="1"/>
  <c r="E1495" i="2"/>
  <c r="E962" i="31"/>
  <c r="E1549" i="2" s="1"/>
  <c r="E1455" i="2"/>
  <c r="E945" i="31"/>
  <c r="E1532" i="2" s="1"/>
  <c r="E1438" i="2"/>
  <c r="E976" i="31"/>
  <c r="E1563" i="2" s="1"/>
  <c r="E1469" i="2"/>
  <c r="E943" i="31"/>
  <c r="E1530" i="2" s="1"/>
  <c r="E1436" i="2"/>
  <c r="E999" i="31"/>
  <c r="E1586" i="2" s="1"/>
  <c r="E1492" i="2"/>
  <c r="E1004" i="31"/>
  <c r="E1591" i="2" s="1"/>
  <c r="E1497" i="2"/>
  <c r="E1021" i="31"/>
  <c r="E1608" i="2" s="1"/>
  <c r="E1514" i="2"/>
  <c r="E981" i="31"/>
  <c r="E1568" i="2" s="1"/>
  <c r="E1474" i="2"/>
  <c r="E979" i="31"/>
  <c r="E1566" i="2" s="1"/>
  <c r="E1472" i="2"/>
  <c r="E984" i="31"/>
  <c r="E1571" i="2" s="1"/>
  <c r="E1477" i="2"/>
  <c r="E1011" i="31"/>
  <c r="E1598" i="2" s="1"/>
  <c r="E1504" i="2"/>
  <c r="E980" i="31"/>
  <c r="E1567" i="2" s="1"/>
  <c r="E1473" i="2"/>
  <c r="E986" i="31"/>
  <c r="E1573" i="2" s="1"/>
  <c r="E1479" i="2"/>
  <c r="E1014" i="31"/>
  <c r="E1601" i="2" s="1"/>
  <c r="E1507" i="2"/>
  <c r="E1009" i="31"/>
  <c r="E1596" i="2" s="1"/>
  <c r="E1502" i="2"/>
  <c r="E1030" i="31"/>
  <c r="E1617" i="2" s="1"/>
  <c r="E1523" i="2"/>
  <c r="E996" i="31"/>
  <c r="E1583" i="2" s="1"/>
  <c r="E1489" i="2"/>
  <c r="E995" i="31"/>
  <c r="E1582" i="2" s="1"/>
  <c r="E1488" i="2"/>
  <c r="E991" i="31"/>
  <c r="E1578" i="2" s="1"/>
  <c r="E1484" i="2"/>
  <c r="E1012" i="31"/>
  <c r="E1599" i="2" s="1"/>
  <c r="E1505" i="2"/>
  <c r="E1001" i="31"/>
  <c r="E1588" i="2" s="1"/>
  <c r="E1494" i="2"/>
  <c r="E975" i="31"/>
  <c r="E1562" i="2" s="1"/>
  <c r="E1468" i="2"/>
  <c r="E982" i="31"/>
  <c r="E1569" i="2" s="1"/>
  <c r="E1475" i="2"/>
  <c r="E1029" i="31"/>
  <c r="E1616" i="2" s="1"/>
  <c r="E1522" i="2"/>
  <c r="E977" i="31"/>
  <c r="E1564" i="2" s="1"/>
  <c r="E1470" i="2"/>
  <c r="E993" i="31"/>
  <c r="E1580" i="2" s="1"/>
  <c r="E1486" i="2"/>
  <c r="E960" i="31"/>
  <c r="E1547" i="2" s="1"/>
  <c r="E1453" i="2"/>
  <c r="E952" i="31"/>
  <c r="E1539" i="2" s="1"/>
  <c r="E1445" i="2"/>
  <c r="E1026" i="31"/>
  <c r="E1613" i="2" s="1"/>
  <c r="E1519" i="2"/>
  <c r="E1031" i="31"/>
  <c r="E1618" i="2" s="1"/>
  <c r="E1524" i="2"/>
  <c r="E971" i="31"/>
  <c r="E1558" i="2" s="1"/>
  <c r="E1464" i="2"/>
  <c r="E1024" i="31"/>
  <c r="E1611" i="2" s="1"/>
  <c r="E1517" i="2"/>
  <c r="E1013" i="31"/>
  <c r="E1600" i="2" s="1"/>
  <c r="E1506" i="2"/>
  <c r="E1015" i="31"/>
  <c r="E1602" i="2" s="1"/>
  <c r="E1508" i="2"/>
  <c r="E978" i="31"/>
  <c r="E1565" i="2" s="1"/>
  <c r="E1471" i="2"/>
  <c r="E970" i="31"/>
  <c r="E1557" i="2" s="1"/>
  <c r="E1463" i="2"/>
  <c r="E967" i="31"/>
  <c r="E1554" i="2" s="1"/>
  <c r="E1460" i="2"/>
  <c r="E969" i="31"/>
  <c r="E1556" i="2" s="1"/>
  <c r="E1462" i="2"/>
  <c r="E959" i="31"/>
  <c r="E1546" i="2" s="1"/>
  <c r="E1452" i="2"/>
  <c r="E1007" i="31"/>
  <c r="E1594" i="2" s="1"/>
  <c r="E1500" i="2"/>
  <c r="E974" i="31"/>
  <c r="E1561" i="2" s="1"/>
  <c r="E1467" i="2"/>
  <c r="E1028" i="31"/>
  <c r="E1615" i="2" s="1"/>
  <c r="E1521" i="2"/>
  <c r="E1025" i="31"/>
  <c r="E1612" i="2" s="1"/>
  <c r="E1518" i="2"/>
  <c r="E983" i="31"/>
  <c r="E1570" i="2" s="1"/>
  <c r="E1476" i="2"/>
  <c r="E973" i="31"/>
  <c r="E1560" i="2" s="1"/>
  <c r="E1466" i="2"/>
  <c r="E997" i="31"/>
  <c r="E1584" i="2" s="1"/>
  <c r="E1490" i="2"/>
  <c r="E950" i="31"/>
  <c r="E1537" i="2" s="1"/>
  <c r="E1443" i="2"/>
  <c r="B939" i="31"/>
  <c r="B1432" i="2"/>
  <c r="E1022" i="31"/>
  <c r="E1609" i="2" s="1"/>
  <c r="E1515" i="2"/>
  <c r="E989" i="31"/>
  <c r="E1576" i="2" s="1"/>
  <c r="E1482" i="2"/>
  <c r="E1018" i="31"/>
  <c r="E1605" i="2" s="1"/>
  <c r="E1511" i="2"/>
  <c r="E998" i="31"/>
  <c r="E1585" i="2" s="1"/>
  <c r="E1491" i="2"/>
  <c r="E957" i="31"/>
  <c r="E1544" i="2" s="1"/>
  <c r="E1450" i="2"/>
  <c r="E1017" i="31"/>
  <c r="E1604" i="2" s="1"/>
  <c r="E1510" i="2"/>
  <c r="E1000" i="31"/>
  <c r="E1587" i="2" s="1"/>
  <c r="E1493" i="2"/>
  <c r="E1008" i="31"/>
  <c r="E1595" i="2" s="1"/>
  <c r="E1501" i="2"/>
  <c r="E1035" i="31"/>
  <c r="E1622" i="2" s="1"/>
  <c r="E1528" i="2"/>
  <c r="E1033" i="31"/>
  <c r="E1620" i="2" s="1"/>
  <c r="E1526" i="2"/>
  <c r="E992" i="31"/>
  <c r="E1579" i="2" s="1"/>
  <c r="E1485" i="2"/>
  <c r="E987" i="31"/>
  <c r="E1574" i="2" s="1"/>
  <c r="E1480" i="2"/>
  <c r="E963" i="31"/>
  <c r="E1550" i="2" s="1"/>
  <c r="E1456" i="2"/>
  <c r="E964" i="31"/>
  <c r="E1551" i="2" s="1"/>
  <c r="E1457" i="2"/>
  <c r="B941" i="31"/>
  <c r="B1434" i="2"/>
  <c r="E966" i="31"/>
  <c r="E1553" i="2" s="1"/>
  <c r="E1459" i="2"/>
  <c r="E990" i="31"/>
  <c r="E1577" i="2" s="1"/>
  <c r="E1483" i="2"/>
  <c r="E1023" i="31"/>
  <c r="E1610" i="2" s="1"/>
  <c r="E1516" i="2"/>
  <c r="E1005" i="31"/>
  <c r="E1592" i="2" s="1"/>
  <c r="E1498" i="2"/>
  <c r="E1003" i="31"/>
  <c r="E1590" i="2" s="1"/>
  <c r="E1496" i="2"/>
  <c r="E954" i="31"/>
  <c r="E1541" i="2" s="1"/>
  <c r="E1447" i="2"/>
  <c r="B940" i="31"/>
  <c r="B1433" i="2"/>
  <c r="E1006" i="31"/>
  <c r="E1593" i="2" s="1"/>
  <c r="E1499" i="2"/>
  <c r="E994" i="31"/>
  <c r="E1581" i="2" s="1"/>
  <c r="E1487" i="2"/>
  <c r="E988" i="31"/>
  <c r="E1575" i="2" s="1"/>
  <c r="E1481" i="2"/>
  <c r="E1034" i="31"/>
  <c r="E1621" i="2" s="1"/>
  <c r="E1527" i="2"/>
  <c r="E946" i="31"/>
  <c r="E1533" i="2" s="1"/>
  <c r="E1439" i="2"/>
  <c r="E1010" i="31"/>
  <c r="E1597" i="2" s="1"/>
  <c r="E1503" i="2"/>
  <c r="E944" i="31"/>
  <c r="E1531" i="2" s="1"/>
  <c r="E1437" i="2"/>
  <c r="E985" i="31"/>
  <c r="E1572" i="2" s="1"/>
  <c r="E1478" i="2"/>
  <c r="E1019" i="31"/>
  <c r="E1606" i="2" s="1"/>
  <c r="E1512" i="2"/>
  <c r="E965" i="31"/>
  <c r="E1552" i="2" s="1"/>
  <c r="E1458" i="2"/>
  <c r="C887" i="31"/>
  <c r="C1380" i="2"/>
  <c r="C897" i="31"/>
  <c r="C1390" i="2"/>
  <c r="C920" i="31"/>
  <c r="C1413" i="2"/>
  <c r="C866" i="31"/>
  <c r="C1359" i="2"/>
  <c r="C921" i="31"/>
  <c r="C1414" i="2"/>
  <c r="C871" i="31"/>
  <c r="C1364" i="2"/>
  <c r="C891" i="31"/>
  <c r="C1384" i="2"/>
  <c r="C904" i="31"/>
  <c r="C1397" i="2"/>
  <c r="C878" i="31"/>
  <c r="C1371" i="2"/>
  <c r="C937" i="31"/>
  <c r="C1430" i="2"/>
  <c r="C911" i="31"/>
  <c r="C1404" i="2"/>
  <c r="C862" i="31"/>
  <c r="C1355" i="2"/>
  <c r="C930" i="31"/>
  <c r="C1423" i="2"/>
  <c r="C895" i="31"/>
  <c r="C1388" i="2"/>
  <c r="C885" i="31"/>
  <c r="C1378" i="2"/>
  <c r="C934" i="31"/>
  <c r="C1427" i="2"/>
  <c r="C918" i="31"/>
  <c r="C1411" i="2"/>
  <c r="C869" i="31"/>
  <c r="C1362" i="2"/>
  <c r="C923" i="31"/>
  <c r="C1416" i="2"/>
  <c r="C902" i="31"/>
  <c r="C1395" i="2"/>
  <c r="C857" i="31"/>
  <c r="C1350" i="2"/>
  <c r="C939" i="31"/>
  <c r="C1432" i="2"/>
  <c r="C876" i="31"/>
  <c r="C1369" i="2"/>
  <c r="C941" i="31"/>
  <c r="C1434" i="2"/>
  <c r="C909" i="31"/>
  <c r="C1402" i="2"/>
  <c r="C860" i="31"/>
  <c r="C1353" i="2"/>
  <c r="C932" i="31"/>
  <c r="C1425" i="2"/>
  <c r="C893" i="31"/>
  <c r="C1386" i="2"/>
  <c r="C856" i="31"/>
  <c r="C1349" i="2"/>
  <c r="C875" i="31"/>
  <c r="C1368" i="2"/>
  <c r="C859" i="31"/>
  <c r="C1352" i="2"/>
  <c r="C908" i="31"/>
  <c r="C1401" i="2"/>
  <c r="C892" i="31"/>
  <c r="C1385" i="2"/>
  <c r="C933" i="31"/>
  <c r="C1426" i="2"/>
  <c r="C881" i="31"/>
  <c r="C1374" i="2"/>
  <c r="C865" i="31"/>
  <c r="C1358" i="2"/>
  <c r="C906" i="31"/>
  <c r="C1399" i="2"/>
  <c r="C890" i="31"/>
  <c r="C1383" i="2"/>
  <c r="C935" i="31"/>
  <c r="C1428" i="2"/>
  <c r="C926" i="31"/>
  <c r="C1419" i="2"/>
  <c r="C872" i="31"/>
  <c r="C1365" i="2"/>
  <c r="C858" i="31"/>
  <c r="C1351" i="2"/>
  <c r="C905" i="31"/>
  <c r="C1398" i="2"/>
  <c r="C889" i="31"/>
  <c r="C1382" i="2"/>
  <c r="C879" i="31"/>
  <c r="C1372" i="2"/>
  <c r="C928" i="31"/>
  <c r="C1421" i="2"/>
  <c r="C912" i="31"/>
  <c r="C1405" i="2"/>
  <c r="C863" i="31"/>
  <c r="C1356" i="2"/>
  <c r="C929" i="31"/>
  <c r="C1422" i="2"/>
  <c r="C896" i="31"/>
  <c r="C1389" i="2"/>
  <c r="C870" i="31"/>
  <c r="C1363" i="2"/>
  <c r="C874" i="31"/>
  <c r="C1367" i="2"/>
  <c r="C903" i="31"/>
  <c r="C1396" i="2"/>
  <c r="C886" i="31"/>
  <c r="C1379" i="2"/>
  <c r="C938" i="31"/>
  <c r="C1431" i="2"/>
  <c r="C919" i="31"/>
  <c r="C1412" i="2"/>
  <c r="C882" i="31"/>
  <c r="C1375" i="2"/>
  <c r="C922" i="31"/>
  <c r="C1415" i="2"/>
  <c r="C877" i="31"/>
  <c r="C1370" i="2"/>
  <c r="C861" i="31"/>
  <c r="C1354" i="2"/>
  <c r="C910" i="31"/>
  <c r="C1403" i="2"/>
  <c r="C894" i="31"/>
  <c r="C1387" i="2"/>
  <c r="C931" i="31"/>
  <c r="C1424" i="2"/>
  <c r="C884" i="31"/>
  <c r="C1377" i="2"/>
  <c r="C915" i="31"/>
  <c r="C1408" i="2"/>
  <c r="C917" i="31"/>
  <c r="C1410" i="2"/>
  <c r="C868" i="31"/>
  <c r="C1361" i="2"/>
  <c r="C924" i="31"/>
  <c r="C1417" i="2"/>
  <c r="C901" i="31"/>
  <c r="C1394" i="2"/>
  <c r="C907" i="31"/>
  <c r="C1400" i="2"/>
  <c r="C940" i="31"/>
  <c r="C1433" i="2"/>
  <c r="C867" i="31"/>
  <c r="C1360" i="2"/>
  <c r="C883" i="31"/>
  <c r="C1376" i="2"/>
  <c r="C900" i="31"/>
  <c r="C1393" i="2"/>
  <c r="C916" i="31"/>
  <c r="C1409" i="2"/>
  <c r="C899" i="31"/>
  <c r="C1392" i="2"/>
  <c r="C925" i="31"/>
  <c r="C1418" i="2"/>
  <c r="C914" i="31"/>
  <c r="C1407" i="2"/>
  <c r="C873" i="31"/>
  <c r="C1366" i="2"/>
  <c r="C927" i="31"/>
  <c r="C1420" i="2"/>
  <c r="C898" i="31"/>
  <c r="C1391" i="2"/>
  <c r="C880" i="31"/>
  <c r="C1373" i="2"/>
  <c r="C888" i="31"/>
  <c r="C1381" i="2"/>
  <c r="C913" i="31"/>
  <c r="C1406" i="2"/>
  <c r="C864" i="31"/>
  <c r="C1357" i="2"/>
  <c r="C936" i="31"/>
  <c r="C1429" i="2"/>
  <c r="B991" i="31"/>
  <c r="B1578" i="2" s="1"/>
  <c r="B945" i="31"/>
  <c r="B1532" i="2" s="1"/>
  <c r="B1016" i="31"/>
  <c r="B1603" i="2" s="1"/>
  <c r="B993" i="31"/>
  <c r="B1580" i="2" s="1"/>
  <c r="B956" i="31"/>
  <c r="B1543" i="2" s="1"/>
  <c r="B1025" i="31"/>
  <c r="B1612" i="2" s="1"/>
  <c r="B1005" i="31"/>
  <c r="B1592" i="2" s="1"/>
  <c r="B965" i="31"/>
  <c r="B1552" i="2" s="1"/>
  <c r="B952" i="31"/>
  <c r="B1014" i="31"/>
  <c r="B1601" i="2" s="1"/>
  <c r="B948" i="31"/>
  <c r="B1535" i="2" s="1"/>
  <c r="B1029" i="31"/>
  <c r="B1616" i="2" s="1"/>
  <c r="S86" i="8"/>
  <c r="O86" i="2" s="1"/>
  <c r="B960" i="31"/>
  <c r="B1547" i="2" s="1"/>
  <c r="B1027" i="31"/>
  <c r="B1614" i="2" s="1"/>
  <c r="B1023" i="31"/>
  <c r="B1610" i="2" s="1"/>
  <c r="B981" i="31"/>
  <c r="B1568" i="2" s="1"/>
  <c r="B968" i="31"/>
  <c r="B1555" i="2" s="1"/>
  <c r="B983" i="31"/>
  <c r="B1570" i="2" s="1"/>
  <c r="B1019" i="31"/>
  <c r="B1606" i="2" s="1"/>
  <c r="B961" i="31"/>
  <c r="B1548" i="2" s="1"/>
  <c r="B962" i="31"/>
  <c r="B1549" i="2" s="1"/>
  <c r="B953" i="31"/>
  <c r="B1540" i="2" s="1"/>
  <c r="B976" i="31"/>
  <c r="B1563" i="2" s="1"/>
  <c r="B999" i="31"/>
  <c r="B1586" i="2" s="1"/>
  <c r="B970" i="31"/>
  <c r="B1557" i="2" s="1"/>
  <c r="B1010" i="31"/>
  <c r="B1597" i="2" s="1"/>
  <c r="R86" i="8"/>
  <c r="N86" i="2" s="1"/>
  <c r="B1004" i="31"/>
  <c r="B1591" i="2" s="1"/>
  <c r="B979" i="31"/>
  <c r="B1566" i="2" s="1"/>
  <c r="B950" i="31"/>
  <c r="B1537" i="2" s="1"/>
  <c r="B974" i="31"/>
  <c r="B1561" i="2" s="1"/>
  <c r="B959" i="31"/>
  <c r="B1546" i="2" s="1"/>
  <c r="B1015" i="31"/>
  <c r="B1602" i="2" s="1"/>
  <c r="B985" i="31"/>
  <c r="B1572" i="2" s="1"/>
  <c r="B988" i="31"/>
  <c r="B1575" i="2" s="1"/>
  <c r="B994" i="31"/>
  <c r="B1581" i="2" s="1"/>
  <c r="B977" i="31"/>
  <c r="B1564" i="2" s="1"/>
  <c r="B967" i="31"/>
  <c r="B1554" i="2" s="1"/>
  <c r="B973" i="31"/>
  <c r="B1560" i="2" s="1"/>
  <c r="B1008" i="31"/>
  <c r="B1595" i="2" s="1"/>
  <c r="B1012" i="31"/>
  <c r="B1599" i="2" s="1"/>
  <c r="B1009" i="31"/>
  <c r="B1596" i="2" s="1"/>
  <c r="B982" i="31"/>
  <c r="B1569" i="2" s="1"/>
  <c r="P86" i="8"/>
  <c r="L86" i="2" s="1"/>
  <c r="B954" i="31"/>
  <c r="B1541" i="2" s="1"/>
  <c r="B949" i="31"/>
  <c r="B1536" i="2" s="1"/>
  <c r="B1024" i="31"/>
  <c r="B1611" i="2" s="1"/>
  <c r="F71" i="8"/>
  <c r="BB71" i="2" s="1"/>
  <c r="J71" i="8"/>
  <c r="BF71" i="2" s="1"/>
  <c r="B1030" i="31"/>
  <c r="B1617" i="2" s="1"/>
  <c r="B947" i="31"/>
  <c r="B1534" i="2" s="1"/>
  <c r="B995" i="31"/>
  <c r="B1582" i="2" s="1"/>
  <c r="B1020" i="31"/>
  <c r="B1607" i="2" s="1"/>
  <c r="B1001" i="31"/>
  <c r="B1588" i="2" s="1"/>
  <c r="B966" i="31"/>
  <c r="B1553" i="2" s="1"/>
  <c r="B944" i="31"/>
  <c r="B1531" i="2" s="1"/>
  <c r="B998" i="31"/>
  <c r="B1585" i="2" s="1"/>
  <c r="B1017" i="31"/>
  <c r="B1604" i="2" s="1"/>
  <c r="B1013" i="31"/>
  <c r="B1600" i="2" s="1"/>
  <c r="B951" i="31"/>
  <c r="B1538" i="2" s="1"/>
  <c r="B989" i="31"/>
  <c r="B1576" i="2" s="1"/>
  <c r="B987" i="31"/>
  <c r="B1574" i="2" s="1"/>
  <c r="B1031" i="31"/>
  <c r="B1618" i="2" s="1"/>
  <c r="B1003" i="31"/>
  <c r="B1590" i="2" s="1"/>
  <c r="B1032" i="31"/>
  <c r="B1619" i="2" s="1"/>
  <c r="B986" i="31"/>
  <c r="B1573" i="2" s="1"/>
  <c r="B1018" i="31"/>
  <c r="B1605" i="2" s="1"/>
  <c r="B1026" i="31"/>
  <c r="B1613" i="2" s="1"/>
  <c r="B942" i="31"/>
  <c r="B1529" i="2" s="1"/>
  <c r="B975" i="31"/>
  <c r="B1562" i="2" s="1"/>
  <c r="Q98" i="8"/>
  <c r="M98" i="2" s="1"/>
  <c r="Q86" i="8"/>
  <c r="M86" i="2" s="1"/>
  <c r="B992" i="31"/>
  <c r="B1579" i="2" s="1"/>
  <c r="B996" i="31"/>
  <c r="B1583" i="2" s="1"/>
  <c r="B997" i="31"/>
  <c r="B1584" i="2" s="1"/>
  <c r="B990" i="31"/>
  <c r="B1577" i="2" s="1"/>
  <c r="B1000" i="31"/>
  <c r="B1587" i="2" s="1"/>
  <c r="E942" i="31"/>
  <c r="E1529" i="2" s="1"/>
  <c r="B1022" i="31"/>
  <c r="B1609" i="2" s="1"/>
  <c r="B964" i="31"/>
  <c r="B1551" i="2" s="1"/>
  <c r="B984" i="31"/>
  <c r="B1571" i="2" s="1"/>
  <c r="B1028" i="31"/>
  <c r="B1615" i="2" s="1"/>
  <c r="B1021" i="31"/>
  <c r="B1608" i="2" s="1"/>
  <c r="B955" i="31"/>
  <c r="B1542" i="2" s="1"/>
  <c r="B1002" i="31"/>
  <c r="B1589" i="2" s="1"/>
  <c r="B969" i="31"/>
  <c r="B1556" i="2" s="1"/>
  <c r="B1006" i="31"/>
  <c r="B1593" i="2" s="1"/>
  <c r="B1011" i="31"/>
  <c r="B1598" i="2" s="1"/>
  <c r="B971" i="31"/>
  <c r="B1558" i="2" s="1"/>
  <c r="B963" i="31"/>
  <c r="B1550" i="2" s="1"/>
  <c r="B943" i="31"/>
  <c r="B1530" i="2" s="1"/>
  <c r="B957" i="31"/>
  <c r="B1544" i="2" s="1"/>
  <c r="B972" i="31"/>
  <c r="B1559" i="2" s="1"/>
  <c r="B1007" i="31"/>
  <c r="B1594" i="2" s="1"/>
  <c r="B980" i="31"/>
  <c r="B1567" i="2" s="1"/>
  <c r="B958" i="31"/>
  <c r="B1545" i="2" s="1"/>
  <c r="B946" i="31"/>
  <c r="B1533" i="2" s="1"/>
  <c r="B978" i="31"/>
  <c r="B1565" i="2" s="1"/>
  <c r="J61" i="8"/>
  <c r="BF61" i="2" s="1"/>
  <c r="F15" i="8"/>
  <c r="BB15" i="2" s="1"/>
  <c r="O12" i="35"/>
  <c r="O1757" i="2" s="1"/>
  <c r="K14" i="35"/>
  <c r="K1759" i="2" s="1"/>
  <c r="O2" i="35"/>
  <c r="O1747" i="2" s="1"/>
  <c r="H15" i="35"/>
  <c r="H1760" i="2" s="1"/>
  <c r="R16" i="35"/>
  <c r="N3" i="35"/>
  <c r="N1748" i="2" s="1"/>
  <c r="R6" i="35"/>
  <c r="K4" i="35"/>
  <c r="K1749" i="2" s="1"/>
  <c r="H5" i="35"/>
  <c r="H1750" i="2" s="1"/>
  <c r="N13" i="35"/>
  <c r="N1758" i="2" s="1"/>
  <c r="P73" i="33"/>
  <c r="P1717" i="2" s="1"/>
  <c r="O56" i="33"/>
  <c r="O1700" i="2" s="1"/>
  <c r="P78" i="33"/>
  <c r="P1722" i="2" s="1"/>
  <c r="AG1958" i="2"/>
  <c r="AG1969" i="2"/>
  <c r="P52" i="33"/>
  <c r="P1696" i="2" s="1"/>
  <c r="P98" i="33"/>
  <c r="P1742" i="2" s="1"/>
  <c r="U7" i="33"/>
  <c r="Z1651" i="2" s="1"/>
  <c r="U5" i="33"/>
  <c r="Z1649" i="2" s="1"/>
  <c r="R85" i="33"/>
  <c r="R1729" i="2" s="1"/>
  <c r="Q85" i="33"/>
  <c r="Q1729" i="2" s="1"/>
  <c r="P57" i="33"/>
  <c r="P1701" i="2" s="1"/>
  <c r="P99" i="33"/>
  <c r="P1743" i="2" s="1"/>
  <c r="O42" i="33"/>
  <c r="O1686" i="2" s="1"/>
  <c r="U6" i="33"/>
  <c r="Z1650" i="2" s="1"/>
  <c r="P19" i="33"/>
  <c r="P1663" i="2" s="1"/>
  <c r="Y5" i="37"/>
  <c r="Z1770" i="2" s="1"/>
  <c r="P49" i="33"/>
  <c r="P1693" i="2" s="1"/>
  <c r="P64" i="33"/>
  <c r="P1708" i="2" s="1"/>
  <c r="P38" i="33"/>
  <c r="P1682" i="2" s="1"/>
  <c r="P45" i="33"/>
  <c r="P1689" i="2" s="1"/>
  <c r="P91" i="33"/>
  <c r="P1735" i="2" s="1"/>
  <c r="O63" i="33"/>
  <c r="O1707" i="2" s="1"/>
  <c r="P59" i="33"/>
  <c r="P1703" i="2" s="1"/>
  <c r="U4" i="33"/>
  <c r="Z1648" i="2" s="1"/>
  <c r="P66" i="33"/>
  <c r="P1710" i="2" s="1"/>
  <c r="P77" i="33"/>
  <c r="P1721" i="2" s="1"/>
  <c r="U3" i="33"/>
  <c r="Z1647" i="2" s="1"/>
  <c r="P71" i="33"/>
  <c r="P1715" i="2" s="1"/>
  <c r="P43" i="33"/>
  <c r="P1687" i="2" s="1"/>
  <c r="B1035" i="31" l="1"/>
  <c r="B1622" i="2" s="1"/>
  <c r="B1528" i="2"/>
  <c r="B1046" i="31"/>
  <c r="B1633" i="2" s="1"/>
  <c r="B1539" i="2"/>
  <c r="B1034" i="31"/>
  <c r="B1621" i="2" s="1"/>
  <c r="B1527" i="2"/>
  <c r="B1033" i="31"/>
  <c r="B1620" i="2" s="1"/>
  <c r="B1526" i="2"/>
  <c r="C1030" i="31"/>
  <c r="C1617" i="2" s="1"/>
  <c r="C1523" i="2"/>
  <c r="C1007" i="31"/>
  <c r="C1594" i="2" s="1"/>
  <c r="C1500" i="2"/>
  <c r="C974" i="31"/>
  <c r="C1561" i="2" s="1"/>
  <c r="C1467" i="2"/>
  <c r="C1021" i="31"/>
  <c r="C1608" i="2" s="1"/>
  <c r="C1514" i="2"/>
  <c r="C1008" i="31"/>
  <c r="C1595" i="2" s="1"/>
  <c r="C1501" i="2"/>
  <c r="C993" i="31"/>
  <c r="C1580" i="2" s="1"/>
  <c r="C1486" i="2"/>
  <c r="C994" i="31"/>
  <c r="C1581" i="2" s="1"/>
  <c r="C1487" i="2"/>
  <c r="C961" i="31"/>
  <c r="C1548" i="2" s="1"/>
  <c r="C1454" i="2"/>
  <c r="C1001" i="31"/>
  <c r="C1588" i="2" s="1"/>
  <c r="C1494" i="2"/>
  <c r="C1018" i="31"/>
  <c r="C1605" i="2" s="1"/>
  <c r="C1511" i="2"/>
  <c r="C1011" i="31"/>
  <c r="C1598" i="2" s="1"/>
  <c r="C1504" i="2"/>
  <c r="C978" i="31"/>
  <c r="C1565" i="2" s="1"/>
  <c r="C1471" i="2"/>
  <c r="C988" i="31"/>
  <c r="C1575" i="2" s="1"/>
  <c r="C1481" i="2"/>
  <c r="C955" i="31"/>
  <c r="C1542" i="2" s="1"/>
  <c r="C1448" i="2"/>
  <c r="C1016" i="31"/>
  <c r="C1603" i="2" s="1"/>
  <c r="C1509" i="2"/>
  <c r="C1013" i="31"/>
  <c r="C1600" i="2" s="1"/>
  <c r="C1506" i="2"/>
  <c r="C980" i="31"/>
  <c r="C1567" i="2" s="1"/>
  <c r="C1473" i="2"/>
  <c r="C968" i="31"/>
  <c r="C1555" i="2" s="1"/>
  <c r="C1461" i="2"/>
  <c r="C990" i="31"/>
  <c r="C1577" i="2" s="1"/>
  <c r="C1483" i="2"/>
  <c r="C957" i="31"/>
  <c r="C1544" i="2" s="1"/>
  <c r="C1450" i="2"/>
  <c r="C1022" i="31"/>
  <c r="C1609" i="2" s="1"/>
  <c r="C1515" i="2"/>
  <c r="C983" i="31"/>
  <c r="C1570" i="2" s="1"/>
  <c r="C1476" i="2"/>
  <c r="C952" i="31"/>
  <c r="C1539" i="2" s="1"/>
  <c r="C1445" i="2"/>
  <c r="C1020" i="31"/>
  <c r="C1607" i="2" s="1"/>
  <c r="C1513" i="2"/>
  <c r="C984" i="31"/>
  <c r="C1571" i="2" s="1"/>
  <c r="C1477" i="2"/>
  <c r="C959" i="31"/>
  <c r="C1546" i="2" s="1"/>
  <c r="C1452" i="2"/>
  <c r="C1027" i="31"/>
  <c r="C1614" i="2" s="1"/>
  <c r="C1520" i="2"/>
  <c r="C1002" i="31"/>
  <c r="C1589" i="2" s="1"/>
  <c r="C1495" i="2"/>
  <c r="C969" i="31"/>
  <c r="C1556" i="2" s="1"/>
  <c r="C1462" i="2"/>
  <c r="C987" i="31"/>
  <c r="C1574" i="2" s="1"/>
  <c r="C1480" i="2"/>
  <c r="C954" i="31"/>
  <c r="C1541" i="2" s="1"/>
  <c r="C1447" i="2"/>
  <c r="C1035" i="31"/>
  <c r="C1622" i="2" s="1"/>
  <c r="C1528" i="2"/>
  <c r="C1033" i="31"/>
  <c r="C1620" i="2" s="1"/>
  <c r="C1526" i="2"/>
  <c r="C996" i="31"/>
  <c r="C1583" i="2" s="1"/>
  <c r="C1489" i="2"/>
  <c r="C963" i="31"/>
  <c r="C1550" i="2" s="1"/>
  <c r="C1456" i="2"/>
  <c r="C1028" i="31"/>
  <c r="C1615" i="2" s="1"/>
  <c r="C1521" i="2"/>
  <c r="C989" i="31"/>
  <c r="C1576" i="2" s="1"/>
  <c r="C1482" i="2"/>
  <c r="C956" i="31"/>
  <c r="C1543" i="2" s="1"/>
  <c r="C1449" i="2"/>
  <c r="C1031" i="31"/>
  <c r="C1618" i="2" s="1"/>
  <c r="C1524" i="2"/>
  <c r="C998" i="31"/>
  <c r="C1585" i="2" s="1"/>
  <c r="C1491" i="2"/>
  <c r="C965" i="31"/>
  <c r="C1552" i="2" s="1"/>
  <c r="C1458" i="2"/>
  <c r="C960" i="31"/>
  <c r="C1547" i="2" s="1"/>
  <c r="C1453" i="2"/>
  <c r="C991" i="31"/>
  <c r="C1578" i="2" s="1"/>
  <c r="C1484" i="2"/>
  <c r="C958" i="31"/>
  <c r="C1545" i="2" s="1"/>
  <c r="C1451" i="2"/>
  <c r="C982" i="31"/>
  <c r="C1569" i="2" s="1"/>
  <c r="C1475" i="2"/>
  <c r="C992" i="31"/>
  <c r="C1579" i="2" s="1"/>
  <c r="C1485" i="2"/>
  <c r="C967" i="31"/>
  <c r="C1554" i="2" s="1"/>
  <c r="C1460" i="2"/>
  <c r="C1019" i="31"/>
  <c r="C1606" i="2" s="1"/>
  <c r="C1512" i="2"/>
  <c r="C1010" i="31"/>
  <c r="C1597" i="2" s="1"/>
  <c r="C1503" i="2"/>
  <c r="C977" i="31"/>
  <c r="C1564" i="2" s="1"/>
  <c r="C1470" i="2"/>
  <c r="C1034" i="31"/>
  <c r="C1621" i="2" s="1"/>
  <c r="C1527" i="2"/>
  <c r="C995" i="31"/>
  <c r="C1582" i="2" s="1"/>
  <c r="C1488" i="2"/>
  <c r="C962" i="31"/>
  <c r="C1549" i="2" s="1"/>
  <c r="C1455" i="2"/>
  <c r="C1009" i="31"/>
  <c r="C1596" i="2" s="1"/>
  <c r="C1502" i="2"/>
  <c r="C1025" i="31"/>
  <c r="C1612" i="2" s="1"/>
  <c r="C1518" i="2"/>
  <c r="C1004" i="31"/>
  <c r="C1591" i="2" s="1"/>
  <c r="C1497" i="2"/>
  <c r="C971" i="31"/>
  <c r="C1558" i="2" s="1"/>
  <c r="C1464" i="2"/>
  <c r="C976" i="31"/>
  <c r="C1563" i="2" s="1"/>
  <c r="C1469" i="2"/>
  <c r="C1032" i="31"/>
  <c r="C1619" i="2" s="1"/>
  <c r="C1525" i="2"/>
  <c r="C997" i="31"/>
  <c r="C1584" i="2" s="1"/>
  <c r="C1490" i="2"/>
  <c r="C964" i="31"/>
  <c r="C1551" i="2" s="1"/>
  <c r="C1457" i="2"/>
  <c r="C1023" i="31"/>
  <c r="C1610" i="2" s="1"/>
  <c r="C1516" i="2"/>
  <c r="C1006" i="31"/>
  <c r="C1593" i="2" s="1"/>
  <c r="C1499" i="2"/>
  <c r="C973" i="31"/>
  <c r="C1560" i="2" s="1"/>
  <c r="C1466" i="2"/>
  <c r="C999" i="31"/>
  <c r="C1586" i="2" s="1"/>
  <c r="C1492" i="2"/>
  <c r="C966" i="31"/>
  <c r="C1553" i="2" s="1"/>
  <c r="C1459" i="2"/>
  <c r="C1029" i="31"/>
  <c r="C1616" i="2" s="1"/>
  <c r="C1522" i="2"/>
  <c r="C1000" i="31"/>
  <c r="C1587" i="2" s="1"/>
  <c r="C1493" i="2"/>
  <c r="C975" i="31"/>
  <c r="C1562" i="2" s="1"/>
  <c r="C1468" i="2"/>
  <c r="C986" i="31"/>
  <c r="C1573" i="2" s="1"/>
  <c r="C1479" i="2"/>
  <c r="C953" i="31"/>
  <c r="C1540" i="2" s="1"/>
  <c r="C1446" i="2"/>
  <c r="C950" i="31"/>
  <c r="C1537" i="2" s="1"/>
  <c r="C1443" i="2"/>
  <c r="C1026" i="31"/>
  <c r="C1613" i="2" s="1"/>
  <c r="C1519" i="2"/>
  <c r="C1003" i="31"/>
  <c r="C1590" i="2" s="1"/>
  <c r="C1496" i="2"/>
  <c r="C970" i="31"/>
  <c r="C1557" i="2" s="1"/>
  <c r="C1463" i="2"/>
  <c r="C951" i="31"/>
  <c r="C1538" i="2" s="1"/>
  <c r="C1444" i="2"/>
  <c r="C1017" i="31"/>
  <c r="C1604" i="2" s="1"/>
  <c r="C1510" i="2"/>
  <c r="C1012" i="31"/>
  <c r="C1599" i="2" s="1"/>
  <c r="C1505" i="2"/>
  <c r="C979" i="31"/>
  <c r="C1566" i="2" s="1"/>
  <c r="C1472" i="2"/>
  <c r="C1024" i="31"/>
  <c r="C1611" i="2" s="1"/>
  <c r="C1517" i="2"/>
  <c r="C1005" i="31"/>
  <c r="C1592" i="2" s="1"/>
  <c r="C1498" i="2"/>
  <c r="C972" i="31"/>
  <c r="C1559" i="2" s="1"/>
  <c r="C1465" i="2"/>
  <c r="C985" i="31"/>
  <c r="C1572" i="2" s="1"/>
  <c r="C1478" i="2"/>
  <c r="C1015" i="31"/>
  <c r="C1602" i="2" s="1"/>
  <c r="C1508" i="2"/>
  <c r="C1014" i="31"/>
  <c r="C1601" i="2" s="1"/>
  <c r="C1507" i="2"/>
  <c r="C981" i="31"/>
  <c r="C1568" i="2" s="1"/>
  <c r="C1474" i="2"/>
  <c r="B1052" i="31"/>
  <c r="B1639" i="2" s="1"/>
  <c r="B1053" i="31"/>
  <c r="B1640" i="2" s="1"/>
  <c r="B1056" i="31"/>
  <c r="B1643" i="2" s="1"/>
  <c r="B1054" i="31"/>
  <c r="B1641" i="2" s="1"/>
  <c r="B1057" i="31"/>
  <c r="B1644" i="2" s="1"/>
  <c r="B1058" i="31"/>
  <c r="B1645" i="2" s="1"/>
  <c r="B1051" i="31"/>
  <c r="B1638" i="2" s="1"/>
  <c r="B1049" i="31"/>
  <c r="B1636" i="2" s="1"/>
  <c r="B1055" i="31"/>
  <c r="B1642" i="2" s="1"/>
  <c r="B1050" i="31"/>
  <c r="B1637" i="2" s="1"/>
  <c r="B1037" i="31"/>
  <c r="B1624" i="2" s="1"/>
  <c r="R98" i="8"/>
  <c r="N98" i="2" s="1"/>
  <c r="B1047" i="31"/>
  <c r="B1634" i="2" s="1"/>
  <c r="X1761" i="2"/>
  <c r="R1761" i="2"/>
  <c r="B1045" i="31"/>
  <c r="B1632" i="2" s="1"/>
  <c r="B1041" i="31"/>
  <c r="B1628" i="2" s="1"/>
  <c r="B1038" i="31"/>
  <c r="B1625" i="2" s="1"/>
  <c r="B1043" i="31"/>
  <c r="B1630" i="2" s="1"/>
  <c r="B1044" i="31"/>
  <c r="B1631" i="2" s="1"/>
  <c r="R87" i="8"/>
  <c r="N87" i="2" s="1"/>
  <c r="B1048" i="31"/>
  <c r="B1635" i="2" s="1"/>
  <c r="B1042" i="31"/>
  <c r="B1629" i="2" s="1"/>
  <c r="B1036" i="31"/>
  <c r="B1623" i="2" s="1"/>
  <c r="X1751" i="2"/>
  <c r="R1751" i="2"/>
  <c r="Q87" i="8"/>
  <c r="M87" i="2" s="1"/>
  <c r="B1040" i="31"/>
  <c r="B1627" i="2" s="1"/>
  <c r="P87" i="8"/>
  <c r="L87" i="2" s="1"/>
  <c r="S87" i="8"/>
  <c r="O87" i="2" s="1"/>
  <c r="B1039" i="31"/>
  <c r="B1626" i="2" s="1"/>
  <c r="J63" i="8"/>
  <c r="BF63" i="2" s="1"/>
  <c r="J62" i="8"/>
  <c r="BF62" i="2" s="1"/>
  <c r="F16" i="8"/>
  <c r="BB16" i="2" s="1"/>
  <c r="S6" i="35"/>
  <c r="Y1751" i="2" s="1"/>
  <c r="O13" i="35"/>
  <c r="O1758" i="2" s="1"/>
  <c r="O3" i="35"/>
  <c r="O1748" i="2" s="1"/>
  <c r="P2" i="35"/>
  <c r="P1747" i="2" s="1"/>
  <c r="I5" i="35"/>
  <c r="I1750" i="2" s="1"/>
  <c r="S16" i="35"/>
  <c r="Y1761" i="2" s="1"/>
  <c r="L4" i="35"/>
  <c r="L1749" i="2" s="1"/>
  <c r="P12" i="35"/>
  <c r="P1757" i="2" s="1"/>
  <c r="L14" i="35"/>
  <c r="L1759" i="2" s="1"/>
  <c r="I15" i="35"/>
  <c r="I1760" i="2" s="1"/>
  <c r="R45" i="33"/>
  <c r="R1689" i="2" s="1"/>
  <c r="Q45" i="33"/>
  <c r="Q1689" i="2" s="1"/>
  <c r="R57" i="33"/>
  <c r="R1701" i="2" s="1"/>
  <c r="Q57" i="33"/>
  <c r="Q1701" i="2" s="1"/>
  <c r="G7" i="33"/>
  <c r="G1651" i="2" s="1"/>
  <c r="R98" i="33"/>
  <c r="R1742" i="2" s="1"/>
  <c r="Q98" i="33"/>
  <c r="Q1742" i="2" s="1"/>
  <c r="R59" i="33"/>
  <c r="R1703" i="2" s="1"/>
  <c r="Q59" i="33"/>
  <c r="Q1703" i="2" s="1"/>
  <c r="G3" i="33"/>
  <c r="G1647" i="2" s="1"/>
  <c r="AG1959" i="2"/>
  <c r="AG1970" i="2"/>
  <c r="P56" i="33"/>
  <c r="P1700" i="2" s="1"/>
  <c r="R71" i="33"/>
  <c r="R1715" i="2" s="1"/>
  <c r="Q71" i="33"/>
  <c r="Q1715" i="2" s="1"/>
  <c r="R66" i="33"/>
  <c r="R1710" i="2" s="1"/>
  <c r="Q66" i="33"/>
  <c r="Q1710" i="2" s="1"/>
  <c r="W6" i="37"/>
  <c r="X1771" i="2" s="1"/>
  <c r="R99" i="33"/>
  <c r="R1743" i="2" s="1"/>
  <c r="Q99" i="33"/>
  <c r="Q1743" i="2" s="1"/>
  <c r="Q49" i="33"/>
  <c r="Q1693" i="2" s="1"/>
  <c r="R52" i="33"/>
  <c r="R1696" i="2" s="1"/>
  <c r="Q52" i="33"/>
  <c r="Q1696" i="2" s="1"/>
  <c r="R73" i="33"/>
  <c r="R1717" i="2" s="1"/>
  <c r="Q73" i="33"/>
  <c r="Q1717" i="2" s="1"/>
  <c r="R77" i="33"/>
  <c r="R1721" i="2" s="1"/>
  <c r="Q77" i="33"/>
  <c r="Q1721" i="2" s="1"/>
  <c r="R38" i="33"/>
  <c r="R1682" i="2" s="1"/>
  <c r="Q38" i="33"/>
  <c r="Q1682" i="2" s="1"/>
  <c r="R43" i="33"/>
  <c r="R1687" i="2" s="1"/>
  <c r="Q43" i="33"/>
  <c r="Q1687" i="2" s="1"/>
  <c r="G4" i="33"/>
  <c r="G1648" i="2" s="1"/>
  <c r="R64" i="33"/>
  <c r="R1708" i="2" s="1"/>
  <c r="Q64" i="33"/>
  <c r="Q1708" i="2" s="1"/>
  <c r="Q19" i="33"/>
  <c r="Q1663" i="2" s="1"/>
  <c r="G5" i="33"/>
  <c r="G1649" i="2" s="1"/>
  <c r="G6" i="33"/>
  <c r="G1650" i="2" s="1"/>
  <c r="P63" i="33"/>
  <c r="P1707" i="2" s="1"/>
  <c r="P42" i="33"/>
  <c r="P1686" i="2" s="1"/>
  <c r="Q91" i="33"/>
  <c r="Q1735" i="2" s="1"/>
  <c r="R78" i="33"/>
  <c r="R1722" i="2" s="1"/>
  <c r="Q78" i="33"/>
  <c r="Q1722" i="2" s="1"/>
  <c r="S88" i="8" l="1"/>
  <c r="O88" i="2" s="1"/>
  <c r="R88" i="8"/>
  <c r="N88" i="2" s="1"/>
  <c r="P88" i="8"/>
  <c r="L88" i="2" s="1"/>
  <c r="Q88" i="8"/>
  <c r="M88" i="2" s="1"/>
  <c r="S98" i="8"/>
  <c r="O98" i="2" s="1"/>
  <c r="F17" i="8"/>
  <c r="BB17" i="2" s="1"/>
  <c r="F17" i="35"/>
  <c r="W1762" i="2" s="1"/>
  <c r="M14" i="35"/>
  <c r="M1759" i="2" s="1"/>
  <c r="J5" i="35"/>
  <c r="J1750" i="2" s="1"/>
  <c r="P13" i="35"/>
  <c r="P1758" i="2" s="1"/>
  <c r="Q12" i="35"/>
  <c r="Q1757" i="2" s="1"/>
  <c r="F7" i="35"/>
  <c r="W1752" i="2" s="1"/>
  <c r="J15" i="35"/>
  <c r="J1760" i="2" s="1"/>
  <c r="M4" i="35"/>
  <c r="M1749" i="2" s="1"/>
  <c r="Q2" i="35"/>
  <c r="Q1747" i="2" s="1"/>
  <c r="G6" i="35"/>
  <c r="G1751" i="2" s="1"/>
  <c r="P3" i="35"/>
  <c r="P1748" i="2" s="1"/>
  <c r="G16" i="35"/>
  <c r="G1761" i="2" s="1"/>
  <c r="R91" i="33"/>
  <c r="R1735" i="2" s="1"/>
  <c r="R19" i="33"/>
  <c r="R1663" i="2" s="1"/>
  <c r="I3" i="33"/>
  <c r="I1647" i="2" s="1"/>
  <c r="I7" i="33"/>
  <c r="I1651" i="2" s="1"/>
  <c r="R42" i="33"/>
  <c r="R1686" i="2" s="1"/>
  <c r="Q42" i="33"/>
  <c r="Q1686" i="2" s="1"/>
  <c r="R63" i="33"/>
  <c r="R1707" i="2" s="1"/>
  <c r="Q63" i="33"/>
  <c r="Q1707" i="2" s="1"/>
  <c r="I5" i="33"/>
  <c r="I1649" i="2" s="1"/>
  <c r="I4" i="33"/>
  <c r="I1648" i="2" s="1"/>
  <c r="R56" i="33"/>
  <c r="R1700" i="2" s="1"/>
  <c r="Q56" i="33"/>
  <c r="Q1700" i="2" s="1"/>
  <c r="R49" i="33"/>
  <c r="R1693" i="2" s="1"/>
  <c r="I6" i="33"/>
  <c r="I1650" i="2" s="1"/>
  <c r="AG1960" i="2"/>
  <c r="AG1971" i="2"/>
  <c r="X6" i="37"/>
  <c r="Y1771" i="2" s="1"/>
  <c r="G59" i="25" l="1"/>
  <c r="Q89" i="8"/>
  <c r="M89" i="2" s="1"/>
  <c r="P89" i="8"/>
  <c r="L89" i="2" s="1"/>
  <c r="R89" i="8"/>
  <c r="N89" i="2" s="1"/>
  <c r="P99" i="8"/>
  <c r="L99" i="2" s="1"/>
  <c r="S89" i="8"/>
  <c r="O89" i="2" s="1"/>
  <c r="F18" i="8"/>
  <c r="BB18" i="2" s="1"/>
  <c r="H16" i="35"/>
  <c r="H1761" i="2" s="1"/>
  <c r="K15" i="35"/>
  <c r="K1760" i="2" s="1"/>
  <c r="N4" i="35"/>
  <c r="N1749" i="2" s="1"/>
  <c r="H6" i="35"/>
  <c r="H1751" i="2" s="1"/>
  <c r="K5" i="35"/>
  <c r="K1750" i="2" s="1"/>
  <c r="N14" i="35"/>
  <c r="N1759" i="2" s="1"/>
  <c r="Q13" i="35"/>
  <c r="Q1758" i="2" s="1"/>
  <c r="Q3" i="35"/>
  <c r="Q1748" i="2" s="1"/>
  <c r="R7" i="35"/>
  <c r="R17" i="35"/>
  <c r="G92" i="33"/>
  <c r="G1736" i="2" s="1"/>
  <c r="G50" i="33"/>
  <c r="G1694" i="2" s="1"/>
  <c r="K3" i="33"/>
  <c r="K1647" i="2" s="1"/>
  <c r="G20" i="33"/>
  <c r="G1664" i="2" s="1"/>
  <c r="AG1961" i="2"/>
  <c r="AG1972" i="2"/>
  <c r="K5" i="33"/>
  <c r="K1649" i="2" s="1"/>
  <c r="K7" i="33"/>
  <c r="K1651" i="2" s="1"/>
  <c r="Y6" i="37"/>
  <c r="Z1771" i="2" s="1"/>
  <c r="F20" i="33"/>
  <c r="W1664" i="2" s="1"/>
  <c r="K4" i="33"/>
  <c r="K1648" i="2" s="1"/>
  <c r="K6" i="33"/>
  <c r="K1650" i="2" s="1"/>
  <c r="U20" i="33" l="1"/>
  <c r="Z1664" i="2" s="1"/>
  <c r="R90" i="8"/>
  <c r="N90" i="2" s="1"/>
  <c r="P90" i="8"/>
  <c r="L90" i="2" s="1"/>
  <c r="Q99" i="8"/>
  <c r="M99" i="2" s="1"/>
  <c r="X1752" i="2"/>
  <c r="R1752" i="2"/>
  <c r="X1762" i="2"/>
  <c r="R1762" i="2"/>
  <c r="S90" i="8"/>
  <c r="O90" i="2" s="1"/>
  <c r="Q90" i="8"/>
  <c r="M90" i="2" s="1"/>
  <c r="F19" i="8"/>
  <c r="BB19" i="2" s="1"/>
  <c r="S17" i="35"/>
  <c r="Y1762" i="2" s="1"/>
  <c r="O4" i="35"/>
  <c r="O1749" i="2" s="1"/>
  <c r="L5" i="35"/>
  <c r="L1750" i="2" s="1"/>
  <c r="L15" i="35"/>
  <c r="L1760" i="2" s="1"/>
  <c r="O14" i="35"/>
  <c r="O1759" i="2" s="1"/>
  <c r="S7" i="35"/>
  <c r="Y1752" i="2" s="1"/>
  <c r="I6" i="35"/>
  <c r="I1751" i="2" s="1"/>
  <c r="I16" i="35"/>
  <c r="I1761" i="2" s="1"/>
  <c r="T20" i="33"/>
  <c r="Y1664" i="2" s="1"/>
  <c r="W7" i="37"/>
  <c r="X1772" i="2" s="1"/>
  <c r="M3" i="33"/>
  <c r="M1647" i="2" s="1"/>
  <c r="H50" i="33"/>
  <c r="H1694" i="2" s="1"/>
  <c r="M4" i="33"/>
  <c r="M1648" i="2" s="1"/>
  <c r="AG1962" i="2"/>
  <c r="AG1973" i="2"/>
  <c r="M6" i="33"/>
  <c r="M1650" i="2" s="1"/>
  <c r="M7" i="33"/>
  <c r="M1651" i="2" s="1"/>
  <c r="H20" i="33"/>
  <c r="H1664" i="2" s="1"/>
  <c r="M5" i="33"/>
  <c r="M1649" i="2" s="1"/>
  <c r="H92" i="33"/>
  <c r="H1736" i="2" s="1"/>
  <c r="Q91" i="8" l="1"/>
  <c r="M91" i="2" s="1"/>
  <c r="R99" i="8"/>
  <c r="N99" i="2" s="1"/>
  <c r="S91" i="8"/>
  <c r="O91" i="2" s="1"/>
  <c r="P91" i="8"/>
  <c r="L91" i="2" s="1"/>
  <c r="R91" i="8"/>
  <c r="N91" i="2" s="1"/>
  <c r="F20" i="8"/>
  <c r="BB20" i="2" s="1"/>
  <c r="F8" i="35"/>
  <c r="W1753" i="2" s="1"/>
  <c r="M5" i="35"/>
  <c r="M1750" i="2" s="1"/>
  <c r="P14" i="35"/>
  <c r="P1759" i="2" s="1"/>
  <c r="G7" i="35"/>
  <c r="G1752" i="2" s="1"/>
  <c r="F18" i="35"/>
  <c r="W1763" i="2" s="1"/>
  <c r="J16" i="35"/>
  <c r="J1761" i="2" s="1"/>
  <c r="J6" i="35"/>
  <c r="J1751" i="2" s="1"/>
  <c r="M15" i="35"/>
  <c r="M1760" i="2" s="1"/>
  <c r="P4" i="35"/>
  <c r="P1749" i="2" s="1"/>
  <c r="G17" i="35"/>
  <c r="G1762" i="2" s="1"/>
  <c r="Q5" i="33"/>
  <c r="Q1649" i="2" s="1"/>
  <c r="O5" i="33"/>
  <c r="O1649" i="2" s="1"/>
  <c r="Q7" i="33"/>
  <c r="Q1651" i="2" s="1"/>
  <c r="O7" i="33"/>
  <c r="O1651" i="2" s="1"/>
  <c r="AG1963" i="2"/>
  <c r="AG1974" i="2"/>
  <c r="Q4" i="33"/>
  <c r="Q1648" i="2" s="1"/>
  <c r="O4" i="33"/>
  <c r="O1648" i="2" s="1"/>
  <c r="X7" i="37"/>
  <c r="Y1772" i="2" s="1"/>
  <c r="I20" i="33"/>
  <c r="I1664" i="2" s="1"/>
  <c r="I92" i="33"/>
  <c r="I1736" i="2" s="1"/>
  <c r="Q6" i="33"/>
  <c r="Q1650" i="2" s="1"/>
  <c r="O6" i="33"/>
  <c r="O1650" i="2" s="1"/>
  <c r="I50" i="33"/>
  <c r="I1694" i="2" s="1"/>
  <c r="Q3" i="33"/>
  <c r="Q1647" i="2" s="1"/>
  <c r="O3" i="33"/>
  <c r="O1647" i="2" s="1"/>
  <c r="P93" i="8" l="1"/>
  <c r="L93" i="2" s="1"/>
  <c r="P92" i="8"/>
  <c r="L92" i="2" s="1"/>
  <c r="S93" i="8"/>
  <c r="O93" i="2" s="1"/>
  <c r="S92" i="8"/>
  <c r="O92" i="2" s="1"/>
  <c r="S99" i="8"/>
  <c r="O99" i="2" s="1"/>
  <c r="R93" i="8"/>
  <c r="N93" i="2" s="1"/>
  <c r="R92" i="8"/>
  <c r="N92" i="2" s="1"/>
  <c r="Q93" i="8"/>
  <c r="M93" i="2" s="1"/>
  <c r="Q92" i="8"/>
  <c r="M92" i="2" s="1"/>
  <c r="F21" i="8"/>
  <c r="BB21" i="2" s="1"/>
  <c r="K16" i="35"/>
  <c r="K1761" i="2" s="1"/>
  <c r="Q14" i="35"/>
  <c r="Q1759" i="2" s="1"/>
  <c r="K6" i="35"/>
  <c r="K1751" i="2" s="1"/>
  <c r="Q4" i="35"/>
  <c r="Q1749" i="2" s="1"/>
  <c r="N5" i="35"/>
  <c r="N1750" i="2" s="1"/>
  <c r="H17" i="35"/>
  <c r="H1762" i="2" s="1"/>
  <c r="H7" i="35"/>
  <c r="H1752" i="2" s="1"/>
  <c r="R8" i="35"/>
  <c r="R18" i="35"/>
  <c r="N15" i="35"/>
  <c r="N1760" i="2" s="1"/>
  <c r="J20" i="33"/>
  <c r="J1664" i="2" s="1"/>
  <c r="J50" i="33"/>
  <c r="J1694" i="2" s="1"/>
  <c r="Y7" i="37"/>
  <c r="Z1772" i="2" s="1"/>
  <c r="AG1964" i="2"/>
  <c r="AG1975" i="2"/>
  <c r="J92" i="33"/>
  <c r="J1736" i="2" s="1"/>
  <c r="X1753" i="2" l="1"/>
  <c r="R1753" i="2"/>
  <c r="P100" i="8"/>
  <c r="L100" i="2" s="1"/>
  <c r="X1763" i="2"/>
  <c r="R1763" i="2"/>
  <c r="F23" i="8"/>
  <c r="BB23" i="2" s="1"/>
  <c r="F22" i="8"/>
  <c r="BB22" i="2" s="1"/>
  <c r="O15" i="35"/>
  <c r="O1760" i="2" s="1"/>
  <c r="L6" i="35"/>
  <c r="L1751" i="2" s="1"/>
  <c r="O5" i="35"/>
  <c r="O1750" i="2" s="1"/>
  <c r="I7" i="35"/>
  <c r="I1752" i="2" s="1"/>
  <c r="I17" i="35"/>
  <c r="I1762" i="2" s="1"/>
  <c r="S18" i="35"/>
  <c r="Y1763" i="2" s="1"/>
  <c r="S8" i="35"/>
  <c r="Y1753" i="2" s="1"/>
  <c r="L16" i="35"/>
  <c r="L1761" i="2" s="1"/>
  <c r="K50" i="33"/>
  <c r="K1694" i="2" s="1"/>
  <c r="W8" i="37"/>
  <c r="X1773" i="2" s="1"/>
  <c r="K92" i="33"/>
  <c r="K1736" i="2" s="1"/>
  <c r="AG1965" i="2"/>
  <c r="AG1976" i="2"/>
  <c r="K20" i="33"/>
  <c r="K1664" i="2" s="1"/>
  <c r="Q100" i="8" l="1"/>
  <c r="M100" i="2" s="1"/>
  <c r="G18" i="35"/>
  <c r="G1763" i="2" s="1"/>
  <c r="F19" i="35"/>
  <c r="W1764" i="2" s="1"/>
  <c r="M16" i="35"/>
  <c r="M1761" i="2" s="1"/>
  <c r="J17" i="35"/>
  <c r="J1762" i="2" s="1"/>
  <c r="M6" i="35"/>
  <c r="M1751" i="2" s="1"/>
  <c r="F9" i="35"/>
  <c r="W1754" i="2" s="1"/>
  <c r="G8" i="35"/>
  <c r="G1753" i="2" s="1"/>
  <c r="J7" i="35"/>
  <c r="J1752" i="2" s="1"/>
  <c r="P5" i="35"/>
  <c r="P1750" i="2" s="1"/>
  <c r="P15" i="35"/>
  <c r="P1760" i="2" s="1"/>
  <c r="X8" i="37"/>
  <c r="Y1773" i="2" s="1"/>
  <c r="L92" i="33"/>
  <c r="L1736" i="2" s="1"/>
  <c r="AG1977" i="2"/>
  <c r="AG1966" i="2"/>
  <c r="L50" i="33"/>
  <c r="L1694" i="2" s="1"/>
  <c r="L20" i="33"/>
  <c r="L1664" i="2" s="1"/>
  <c r="S100" i="8" l="1"/>
  <c r="O100" i="2" s="1"/>
  <c r="R100" i="8"/>
  <c r="N100" i="2" s="1"/>
  <c r="R9" i="35"/>
  <c r="N6" i="35"/>
  <c r="N1751" i="2" s="1"/>
  <c r="N16" i="35"/>
  <c r="N1761" i="2" s="1"/>
  <c r="R19" i="35"/>
  <c r="H8" i="35"/>
  <c r="H1753" i="2" s="1"/>
  <c r="H18" i="35"/>
  <c r="H1763" i="2" s="1"/>
  <c r="Q5" i="35"/>
  <c r="Q1750" i="2" s="1"/>
  <c r="K7" i="35"/>
  <c r="K1752" i="2" s="1"/>
  <c r="Q15" i="35"/>
  <c r="Q1760" i="2" s="1"/>
  <c r="K17" i="35"/>
  <c r="K1762" i="2" s="1"/>
  <c r="M50" i="33"/>
  <c r="M1694" i="2" s="1"/>
  <c r="M92" i="33"/>
  <c r="M1736" i="2" s="1"/>
  <c r="M20" i="33"/>
  <c r="M1664" i="2" s="1"/>
  <c r="Y8" i="37"/>
  <c r="Z1773" i="2" s="1"/>
  <c r="X1754" i="2" l="1"/>
  <c r="R1754" i="2"/>
  <c r="X1764" i="2"/>
  <c r="R1764" i="2"/>
  <c r="S19" i="35"/>
  <c r="Y1764" i="2" s="1"/>
  <c r="L17" i="35"/>
  <c r="L1762" i="2" s="1"/>
  <c r="O16" i="35"/>
  <c r="O1761" i="2" s="1"/>
  <c r="O6" i="35"/>
  <c r="O1751" i="2" s="1"/>
  <c r="L7" i="35"/>
  <c r="L1752" i="2" s="1"/>
  <c r="I18" i="35"/>
  <c r="I1763" i="2" s="1"/>
  <c r="I8" i="35"/>
  <c r="I1753" i="2" s="1"/>
  <c r="S9" i="35"/>
  <c r="Y1754" i="2" s="1"/>
  <c r="H2" i="43"/>
  <c r="Y2023" i="2" s="1"/>
  <c r="N20" i="33"/>
  <c r="N1664" i="2" s="1"/>
  <c r="N50" i="33"/>
  <c r="N1694" i="2" s="1"/>
  <c r="W9" i="37"/>
  <c r="X1774" i="2" s="1"/>
  <c r="N92" i="33"/>
  <c r="N1736" i="2" s="1"/>
  <c r="M7" i="35" l="1"/>
  <c r="M1752" i="2" s="1"/>
  <c r="F10" i="35"/>
  <c r="W1755" i="2" s="1"/>
  <c r="G9" i="35"/>
  <c r="G1754" i="2" s="1"/>
  <c r="J18" i="35"/>
  <c r="J1763" i="2" s="1"/>
  <c r="J8" i="35"/>
  <c r="J1753" i="2" s="1"/>
  <c r="M17" i="35"/>
  <c r="M1762" i="2" s="1"/>
  <c r="P6" i="35"/>
  <c r="P1751" i="2" s="1"/>
  <c r="F20" i="35"/>
  <c r="W1765" i="2" s="1"/>
  <c r="P16" i="35"/>
  <c r="P1761" i="2" s="1"/>
  <c r="G19" i="35"/>
  <c r="G1764" i="2" s="1"/>
  <c r="I2" i="43"/>
  <c r="Z2023" i="2" s="1"/>
  <c r="X9" i="37"/>
  <c r="Y1774" i="2" s="1"/>
  <c r="O50" i="33"/>
  <c r="O1694" i="2" s="1"/>
  <c r="O92" i="33"/>
  <c r="O1736" i="2" s="1"/>
  <c r="O20" i="33"/>
  <c r="O1664" i="2" s="1"/>
  <c r="S58" i="14"/>
  <c r="R233" i="2" s="1"/>
  <c r="S60" i="14"/>
  <c r="R235" i="2" s="1"/>
  <c r="S61" i="14"/>
  <c r="R236" i="2" s="1"/>
  <c r="S62" i="14"/>
  <c r="R237" i="2" s="1"/>
  <c r="S63" i="14"/>
  <c r="R238" i="2" s="1"/>
  <c r="S64" i="14"/>
  <c r="R239" i="2" s="1"/>
  <c r="S65" i="14"/>
  <c r="R240" i="2" s="1"/>
  <c r="S66" i="14"/>
  <c r="R241" i="2" s="1"/>
  <c r="S67" i="14"/>
  <c r="R242" i="2" s="1"/>
  <c r="S68" i="14"/>
  <c r="R243" i="2" s="1"/>
  <c r="S69" i="14"/>
  <c r="R244" i="2" s="1"/>
  <c r="S70" i="14"/>
  <c r="R245" i="2" s="1"/>
  <c r="S71" i="14"/>
  <c r="R246" i="2" s="1"/>
  <c r="S72" i="14"/>
  <c r="R247" i="2" s="1"/>
  <c r="S73" i="14"/>
  <c r="R248" i="2" s="1"/>
  <c r="S74" i="14"/>
  <c r="R249" i="2" s="1"/>
  <c r="S76" i="14"/>
  <c r="R251" i="2" s="1"/>
  <c r="S77" i="14"/>
  <c r="R252" i="2" s="1"/>
  <c r="S78" i="14"/>
  <c r="R253" i="2" s="1"/>
  <c r="S80" i="14"/>
  <c r="R255" i="2" s="1"/>
  <c r="S81" i="14"/>
  <c r="R256" i="2" s="1"/>
  <c r="S83" i="14"/>
  <c r="R258" i="2" s="1"/>
  <c r="S84" i="14"/>
  <c r="R259" i="2" s="1"/>
  <c r="S85" i="14"/>
  <c r="R260" i="2" s="1"/>
  <c r="S88" i="14"/>
  <c r="R263" i="2" s="1"/>
  <c r="S89" i="14"/>
  <c r="R264" i="2" s="1"/>
  <c r="S57" i="14"/>
  <c r="R232" i="2" s="1"/>
  <c r="G58" i="14"/>
  <c r="W233" i="2" s="1"/>
  <c r="G60" i="14"/>
  <c r="W235" i="2" s="1"/>
  <c r="G61" i="14"/>
  <c r="W236" i="2" s="1"/>
  <c r="G62" i="14"/>
  <c r="W237" i="2" s="1"/>
  <c r="G63" i="14"/>
  <c r="W238" i="2" s="1"/>
  <c r="G64" i="14"/>
  <c r="W239" i="2" s="1"/>
  <c r="G65" i="14"/>
  <c r="W240" i="2" s="1"/>
  <c r="G66" i="14"/>
  <c r="W241" i="2" s="1"/>
  <c r="G67" i="14"/>
  <c r="W242" i="2" s="1"/>
  <c r="G68" i="14"/>
  <c r="W243" i="2" s="1"/>
  <c r="G69" i="14"/>
  <c r="W244" i="2" s="1"/>
  <c r="G70" i="14"/>
  <c r="W245" i="2" s="1"/>
  <c r="G71" i="14"/>
  <c r="W246" i="2" s="1"/>
  <c r="G72" i="14"/>
  <c r="W247" i="2" s="1"/>
  <c r="G73" i="14"/>
  <c r="W248" i="2" s="1"/>
  <c r="G74" i="14"/>
  <c r="W249" i="2" s="1"/>
  <c r="G76" i="14"/>
  <c r="W251" i="2" s="1"/>
  <c r="G77" i="14"/>
  <c r="W252" i="2" s="1"/>
  <c r="G78" i="14"/>
  <c r="W253" i="2" s="1"/>
  <c r="G79" i="14"/>
  <c r="W254" i="2" s="1"/>
  <c r="G80" i="14"/>
  <c r="W255" i="2" s="1"/>
  <c r="G81" i="14"/>
  <c r="W256" i="2" s="1"/>
  <c r="G82" i="14"/>
  <c r="W257" i="2" s="1"/>
  <c r="G83" i="14"/>
  <c r="W258" i="2" s="1"/>
  <c r="G84" i="14"/>
  <c r="W259" i="2" s="1"/>
  <c r="G85" i="14"/>
  <c r="W260" i="2" s="1"/>
  <c r="G86" i="14"/>
  <c r="W261" i="2" s="1"/>
  <c r="G87" i="14"/>
  <c r="W262" i="2" s="1"/>
  <c r="G88" i="14"/>
  <c r="W263" i="2" s="1"/>
  <c r="G89" i="14"/>
  <c r="W264" i="2" s="1"/>
  <c r="G90" i="14"/>
  <c r="W265" i="2" s="1"/>
  <c r="G91" i="14"/>
  <c r="W266" i="2" s="1"/>
  <c r="J41" i="14"/>
  <c r="I216" i="2" s="1"/>
  <c r="M41" i="14"/>
  <c r="L216" i="2" s="1"/>
  <c r="P41" i="14"/>
  <c r="O216" i="2" s="1"/>
  <c r="J53" i="14"/>
  <c r="I228" i="2" s="1"/>
  <c r="M53" i="14"/>
  <c r="L228" i="2" s="1"/>
  <c r="P53" i="14"/>
  <c r="O228" i="2" s="1"/>
  <c r="J54" i="14"/>
  <c r="I229" i="2" s="1"/>
  <c r="M54" i="14"/>
  <c r="L229" i="2" s="1"/>
  <c r="P54" i="14"/>
  <c r="O229" i="2" s="1"/>
  <c r="J55" i="14"/>
  <c r="I230" i="2" s="1"/>
  <c r="M55" i="14"/>
  <c r="L230" i="2" s="1"/>
  <c r="P55" i="14"/>
  <c r="O230" i="2" s="1"/>
  <c r="J56" i="14"/>
  <c r="I231" i="2" s="1"/>
  <c r="M56" i="14"/>
  <c r="L231" i="2" s="1"/>
  <c r="P56" i="14"/>
  <c r="O231" i="2" s="1"/>
  <c r="J3" i="14"/>
  <c r="I178" i="2" s="1"/>
  <c r="M3" i="14"/>
  <c r="L178" i="2" s="1"/>
  <c r="P3" i="14"/>
  <c r="O178" i="2" s="1"/>
  <c r="J4" i="14"/>
  <c r="I179" i="2" s="1"/>
  <c r="M4" i="14"/>
  <c r="L179" i="2" s="1"/>
  <c r="P4" i="14"/>
  <c r="O179" i="2" s="1"/>
  <c r="J5" i="14"/>
  <c r="I180" i="2" s="1"/>
  <c r="M5" i="14"/>
  <c r="L180" i="2" s="1"/>
  <c r="P5" i="14"/>
  <c r="O180" i="2" s="1"/>
  <c r="J6" i="14"/>
  <c r="I181" i="2" s="1"/>
  <c r="M6" i="14"/>
  <c r="L181" i="2" s="1"/>
  <c r="P6" i="14"/>
  <c r="O181" i="2" s="1"/>
  <c r="J7" i="14"/>
  <c r="I182" i="2" s="1"/>
  <c r="M7" i="14"/>
  <c r="L182" i="2" s="1"/>
  <c r="P7" i="14"/>
  <c r="O182" i="2" s="1"/>
  <c r="J8" i="14"/>
  <c r="I183" i="2" s="1"/>
  <c r="M8" i="14"/>
  <c r="L183" i="2" s="1"/>
  <c r="P8" i="14"/>
  <c r="O183" i="2" s="1"/>
  <c r="J9" i="14"/>
  <c r="I184" i="2" s="1"/>
  <c r="M9" i="14"/>
  <c r="L184" i="2" s="1"/>
  <c r="P9" i="14"/>
  <c r="O184" i="2" s="1"/>
  <c r="J10" i="14"/>
  <c r="I185" i="2" s="1"/>
  <c r="M10" i="14"/>
  <c r="L185" i="2" s="1"/>
  <c r="P10" i="14"/>
  <c r="O185" i="2" s="1"/>
  <c r="J11" i="14"/>
  <c r="I186" i="2" s="1"/>
  <c r="M11" i="14"/>
  <c r="L186" i="2" s="1"/>
  <c r="P11" i="14"/>
  <c r="O186" i="2" s="1"/>
  <c r="J13" i="14"/>
  <c r="I188" i="2" s="1"/>
  <c r="M13" i="14"/>
  <c r="L188" i="2" s="1"/>
  <c r="P13" i="14"/>
  <c r="O188" i="2" s="1"/>
  <c r="J14" i="14"/>
  <c r="I189" i="2" s="1"/>
  <c r="M14" i="14"/>
  <c r="L189" i="2" s="1"/>
  <c r="P14" i="14"/>
  <c r="O189" i="2" s="1"/>
  <c r="J15" i="14"/>
  <c r="I190" i="2" s="1"/>
  <c r="M15" i="14"/>
  <c r="L190" i="2" s="1"/>
  <c r="P15" i="14"/>
  <c r="O190" i="2" s="1"/>
  <c r="J16" i="14"/>
  <c r="I191" i="2" s="1"/>
  <c r="M16" i="14"/>
  <c r="L191" i="2" s="1"/>
  <c r="P16" i="14"/>
  <c r="O191" i="2" s="1"/>
  <c r="J17" i="14"/>
  <c r="I192" i="2" s="1"/>
  <c r="M17" i="14"/>
  <c r="L192" i="2" s="1"/>
  <c r="P17" i="14"/>
  <c r="O192" i="2" s="1"/>
  <c r="J18" i="14"/>
  <c r="I193" i="2" s="1"/>
  <c r="M18" i="14"/>
  <c r="L193" i="2" s="1"/>
  <c r="P18" i="14"/>
  <c r="O193" i="2" s="1"/>
  <c r="J19" i="14"/>
  <c r="I194" i="2" s="1"/>
  <c r="M19" i="14"/>
  <c r="L194" i="2" s="1"/>
  <c r="P19" i="14"/>
  <c r="O194" i="2" s="1"/>
  <c r="J20" i="14"/>
  <c r="I195" i="2" s="1"/>
  <c r="M20" i="14"/>
  <c r="L195" i="2" s="1"/>
  <c r="P20" i="14"/>
  <c r="O195" i="2" s="1"/>
  <c r="J21" i="14"/>
  <c r="I196" i="2" s="1"/>
  <c r="M21" i="14"/>
  <c r="L196" i="2" s="1"/>
  <c r="P21" i="14"/>
  <c r="O196" i="2" s="1"/>
  <c r="J22" i="14"/>
  <c r="I197" i="2" s="1"/>
  <c r="M22" i="14"/>
  <c r="L197" i="2" s="1"/>
  <c r="P22" i="14"/>
  <c r="O197" i="2" s="1"/>
  <c r="J23" i="14"/>
  <c r="I198" i="2" s="1"/>
  <c r="M23" i="14"/>
  <c r="L198" i="2" s="1"/>
  <c r="P23" i="14"/>
  <c r="O198" i="2" s="1"/>
  <c r="J24" i="14"/>
  <c r="I199" i="2" s="1"/>
  <c r="M24" i="14"/>
  <c r="L199" i="2" s="1"/>
  <c r="P24" i="14"/>
  <c r="O199" i="2" s="1"/>
  <c r="J26" i="14"/>
  <c r="I201" i="2" s="1"/>
  <c r="M26" i="14"/>
  <c r="L201" i="2" s="1"/>
  <c r="P26" i="14"/>
  <c r="O201" i="2" s="1"/>
  <c r="J27" i="14"/>
  <c r="I202" i="2" s="1"/>
  <c r="M27" i="14"/>
  <c r="L202" i="2" s="1"/>
  <c r="P27" i="14"/>
  <c r="O202" i="2" s="1"/>
  <c r="J28" i="14"/>
  <c r="I203" i="2" s="1"/>
  <c r="M28" i="14"/>
  <c r="L203" i="2" s="1"/>
  <c r="P28" i="14"/>
  <c r="O203" i="2" s="1"/>
  <c r="J29" i="14"/>
  <c r="I204" i="2" s="1"/>
  <c r="M29" i="14"/>
  <c r="L204" i="2" s="1"/>
  <c r="P29" i="14"/>
  <c r="O204" i="2" s="1"/>
  <c r="J30" i="14"/>
  <c r="I205" i="2" s="1"/>
  <c r="M30" i="14"/>
  <c r="L205" i="2" s="1"/>
  <c r="P30" i="14"/>
  <c r="O205" i="2" s="1"/>
  <c r="J31" i="14"/>
  <c r="I206" i="2" s="1"/>
  <c r="M31" i="14"/>
  <c r="L206" i="2" s="1"/>
  <c r="P31" i="14"/>
  <c r="O206" i="2" s="1"/>
  <c r="J32" i="14"/>
  <c r="I207" i="2" s="1"/>
  <c r="M32" i="14"/>
  <c r="L207" i="2" s="1"/>
  <c r="P32" i="14"/>
  <c r="O207" i="2" s="1"/>
  <c r="J33" i="14"/>
  <c r="I208" i="2" s="1"/>
  <c r="M33" i="14"/>
  <c r="L208" i="2" s="1"/>
  <c r="P33" i="14"/>
  <c r="O208" i="2" s="1"/>
  <c r="J34" i="14"/>
  <c r="I209" i="2" s="1"/>
  <c r="M34" i="14"/>
  <c r="L209" i="2" s="1"/>
  <c r="P34" i="14"/>
  <c r="O209" i="2" s="1"/>
  <c r="J35" i="14"/>
  <c r="I210" i="2" s="1"/>
  <c r="M35" i="14"/>
  <c r="L210" i="2" s="1"/>
  <c r="P35" i="14"/>
  <c r="O210" i="2" s="1"/>
  <c r="J36" i="14"/>
  <c r="I211" i="2" s="1"/>
  <c r="M36" i="14"/>
  <c r="L211" i="2" s="1"/>
  <c r="P36" i="14"/>
  <c r="O211" i="2" s="1"/>
  <c r="J37" i="14"/>
  <c r="I212" i="2" s="1"/>
  <c r="M37" i="14"/>
  <c r="L212" i="2" s="1"/>
  <c r="P37" i="14"/>
  <c r="O212" i="2" s="1"/>
  <c r="J39" i="14"/>
  <c r="I214" i="2" s="1"/>
  <c r="M39" i="14"/>
  <c r="L214" i="2" s="1"/>
  <c r="P39" i="14"/>
  <c r="O214" i="2" s="1"/>
  <c r="J40" i="14"/>
  <c r="I215" i="2" s="1"/>
  <c r="M40" i="14"/>
  <c r="L215" i="2" s="1"/>
  <c r="P40" i="14"/>
  <c r="O215" i="2" s="1"/>
  <c r="S2" i="14"/>
  <c r="R177" i="2" s="1"/>
  <c r="P2" i="14"/>
  <c r="O177" i="2" s="1"/>
  <c r="M2" i="14"/>
  <c r="L177" i="2" s="1"/>
  <c r="J2" i="14"/>
  <c r="I177" i="2" s="1"/>
  <c r="S86" i="14"/>
  <c r="R261" i="2" s="1"/>
  <c r="Q6" i="35" l="1"/>
  <c r="Q1751" i="2" s="1"/>
  <c r="H19" i="35"/>
  <c r="H1764" i="2" s="1"/>
  <c r="Q16" i="35"/>
  <c r="Q1761" i="2" s="1"/>
  <c r="N17" i="35"/>
  <c r="N1762" i="2" s="1"/>
  <c r="R20" i="35"/>
  <c r="K18" i="35"/>
  <c r="K1763" i="2" s="1"/>
  <c r="R10" i="35"/>
  <c r="K8" i="35"/>
  <c r="K1753" i="2" s="1"/>
  <c r="N7" i="35"/>
  <c r="N1752" i="2" s="1"/>
  <c r="H9" i="35"/>
  <c r="H1754" i="2" s="1"/>
  <c r="Y9" i="37"/>
  <c r="Z1774" i="2" s="1"/>
  <c r="P20" i="33"/>
  <c r="P1664" i="2" s="1"/>
  <c r="P50" i="33"/>
  <c r="P1694" i="2" s="1"/>
  <c r="P92" i="33"/>
  <c r="P1736" i="2" s="1"/>
  <c r="J2" i="43"/>
  <c r="AA2023" i="2" s="1"/>
  <c r="U101" i="33"/>
  <c r="Z1745" i="2" s="1"/>
  <c r="T101" i="33"/>
  <c r="Y1745" i="2" s="1"/>
  <c r="U94" i="33"/>
  <c r="Z1738" i="2" s="1"/>
  <c r="T94" i="33"/>
  <c r="Y1738" i="2" s="1"/>
  <c r="U87" i="33"/>
  <c r="Z1731" i="2" s="1"/>
  <c r="T87" i="33"/>
  <c r="Y1731" i="2" s="1"/>
  <c r="U80" i="33"/>
  <c r="Z1724" i="2" s="1"/>
  <c r="T80" i="33"/>
  <c r="Y1724" i="2" s="1"/>
  <c r="U73" i="33"/>
  <c r="Z1717" i="2" s="1"/>
  <c r="T73" i="33"/>
  <c r="Y1717" i="2" s="1"/>
  <c r="U66" i="33"/>
  <c r="Z1710" i="2" s="1"/>
  <c r="T66" i="33"/>
  <c r="Y1710" i="2" s="1"/>
  <c r="U59" i="33"/>
  <c r="Z1703" i="2" s="1"/>
  <c r="T59" i="33"/>
  <c r="Y1703" i="2" s="1"/>
  <c r="U52" i="33"/>
  <c r="Z1696" i="2" s="1"/>
  <c r="T52" i="33"/>
  <c r="Y1696" i="2" s="1"/>
  <c r="U45" i="33"/>
  <c r="Z1689" i="2" s="1"/>
  <c r="T45" i="33"/>
  <c r="Y1689" i="2" s="1"/>
  <c r="U38" i="33"/>
  <c r="Z1682" i="2" s="1"/>
  <c r="T38" i="33"/>
  <c r="Y1682" i="2" s="1"/>
  <c r="U100" i="33"/>
  <c r="Z1744" i="2" s="1"/>
  <c r="U93" i="33"/>
  <c r="Z1737" i="2" s="1"/>
  <c r="U86" i="33"/>
  <c r="Z1730" i="2" s="1"/>
  <c r="U79" i="33"/>
  <c r="Z1723" i="2" s="1"/>
  <c r="U72" i="33"/>
  <c r="Z1716" i="2" s="1"/>
  <c r="U65" i="33"/>
  <c r="Z1709" i="2" s="1"/>
  <c r="U58" i="33"/>
  <c r="Z1702" i="2" s="1"/>
  <c r="U51" i="33"/>
  <c r="Z1695" i="2" s="1"/>
  <c r="U44" i="33"/>
  <c r="Z1688" i="2" s="1"/>
  <c r="T100" i="33"/>
  <c r="Y1744" i="2" s="1"/>
  <c r="T93" i="33"/>
  <c r="Y1737" i="2" s="1"/>
  <c r="T86" i="33"/>
  <c r="Y1730" i="2" s="1"/>
  <c r="T79" i="33"/>
  <c r="Y1723" i="2" s="1"/>
  <c r="T65" i="33"/>
  <c r="Y1709" i="2" s="1"/>
  <c r="T72" i="33"/>
  <c r="Y1716" i="2" s="1"/>
  <c r="T58" i="33"/>
  <c r="Y1702" i="2" s="1"/>
  <c r="T51" i="33"/>
  <c r="Y1695" i="2" s="1"/>
  <c r="T44" i="33"/>
  <c r="Y1688" i="2" s="1"/>
  <c r="T37" i="33"/>
  <c r="Y1681" i="2" s="1"/>
  <c r="AF1955" i="2"/>
  <c r="AF1951" i="2"/>
  <c r="AF1949" i="2"/>
  <c r="AF1948" i="2"/>
  <c r="U78" i="33" l="1"/>
  <c r="Z1722" i="2" s="1"/>
  <c r="T43" i="33"/>
  <c r="Y1687" i="2" s="1"/>
  <c r="T99" i="33"/>
  <c r="Y1743" i="2" s="1"/>
  <c r="U92" i="33"/>
  <c r="Z1736" i="2" s="1"/>
  <c r="U71" i="33"/>
  <c r="Z1715" i="2" s="1"/>
  <c r="T85" i="33"/>
  <c r="Y1729" i="2" s="1"/>
  <c r="T50" i="33"/>
  <c r="Y1694" i="2" s="1"/>
  <c r="U50" i="33"/>
  <c r="Z1694" i="2" s="1"/>
  <c r="T92" i="33"/>
  <c r="Y1736" i="2" s="1"/>
  <c r="U43" i="33"/>
  <c r="Z1687" i="2" s="1"/>
  <c r="T64" i="33"/>
  <c r="Y1708" i="2" s="1"/>
  <c r="U57" i="33"/>
  <c r="Z1701" i="2" s="1"/>
  <c r="U85" i="33"/>
  <c r="Z1729" i="2" s="1"/>
  <c r="U99" i="33"/>
  <c r="Z1743" i="2" s="1"/>
  <c r="T57" i="33"/>
  <c r="Y1701" i="2" s="1"/>
  <c r="T71" i="33"/>
  <c r="Y1715" i="2" s="1"/>
  <c r="U64" i="33"/>
  <c r="Z1708" i="2" s="1"/>
  <c r="T78" i="33"/>
  <c r="Y1722" i="2" s="1"/>
  <c r="X1755" i="2"/>
  <c r="R1755" i="2"/>
  <c r="X1765" i="2"/>
  <c r="R1765" i="2"/>
  <c r="S10" i="35"/>
  <c r="Y1755" i="2" s="1"/>
  <c r="I9" i="35"/>
  <c r="I1754" i="2" s="1"/>
  <c r="L18" i="35"/>
  <c r="L1763" i="2" s="1"/>
  <c r="I19" i="35"/>
  <c r="I1764" i="2" s="1"/>
  <c r="O7" i="35"/>
  <c r="O1752" i="2" s="1"/>
  <c r="S20" i="35"/>
  <c r="Y1765" i="2" s="1"/>
  <c r="L8" i="35"/>
  <c r="L1753" i="2" s="1"/>
  <c r="O17" i="35"/>
  <c r="O1762" i="2" s="1"/>
  <c r="R92" i="33"/>
  <c r="R1736" i="2" s="1"/>
  <c r="Q92" i="33"/>
  <c r="Q1736" i="2" s="1"/>
  <c r="W10" i="37"/>
  <c r="X1775" i="2" s="1"/>
  <c r="R50" i="33"/>
  <c r="R1694" i="2" s="1"/>
  <c r="Q50" i="33"/>
  <c r="Q1694" i="2" s="1"/>
  <c r="Q20" i="33"/>
  <c r="Q1664" i="2" s="1"/>
  <c r="U37" i="33"/>
  <c r="Z1681" i="2" s="1"/>
  <c r="W87" i="39"/>
  <c r="AI1908" i="2" s="1"/>
  <c r="W88" i="39"/>
  <c r="AI1909" i="2" s="1"/>
  <c r="W89" i="39"/>
  <c r="AI1910" i="2" s="1"/>
  <c r="W91" i="39"/>
  <c r="AI1912" i="2" s="1"/>
  <c r="W92" i="39"/>
  <c r="AI1913" i="2" s="1"/>
  <c r="W93" i="39"/>
  <c r="AI1914" i="2" s="1"/>
  <c r="W94" i="39"/>
  <c r="AI1915" i="2" s="1"/>
  <c r="W86" i="39"/>
  <c r="AI1907" i="2" s="1"/>
  <c r="H2" i="23"/>
  <c r="W371" i="2" s="1"/>
  <c r="H3" i="23"/>
  <c r="W372" i="2" s="1"/>
  <c r="H4" i="23"/>
  <c r="W373" i="2" s="1"/>
  <c r="H5" i="23"/>
  <c r="W374" i="2" s="1"/>
  <c r="H6" i="23"/>
  <c r="W375" i="2" s="1"/>
  <c r="H7" i="23"/>
  <c r="W376" i="2" s="1"/>
  <c r="H8" i="23"/>
  <c r="W377" i="2" s="1"/>
  <c r="H9" i="23"/>
  <c r="W378" i="2" s="1"/>
  <c r="H10" i="23"/>
  <c r="W379" i="2" s="1"/>
  <c r="H13" i="23"/>
  <c r="W382" i="2" s="1"/>
  <c r="H14" i="23"/>
  <c r="W383" i="2" s="1"/>
  <c r="H15" i="23"/>
  <c r="W384" i="2" s="1"/>
  <c r="H16" i="23"/>
  <c r="W385" i="2" s="1"/>
  <c r="H17" i="23"/>
  <c r="W386" i="2" s="1"/>
  <c r="H18" i="23"/>
  <c r="W387" i="2" s="1"/>
  <c r="H19" i="23"/>
  <c r="W388" i="2" s="1"/>
  <c r="H23" i="23"/>
  <c r="W392" i="2" s="1"/>
  <c r="H24" i="23"/>
  <c r="W393" i="2" s="1"/>
  <c r="H25" i="23"/>
  <c r="W394" i="2" s="1"/>
  <c r="H26" i="23"/>
  <c r="W395" i="2" s="1"/>
  <c r="H27" i="23"/>
  <c r="W396" i="2" s="1"/>
  <c r="H32" i="23"/>
  <c r="W401" i="2" s="1"/>
  <c r="H33" i="23"/>
  <c r="W402" i="2" s="1"/>
  <c r="H34" i="23"/>
  <c r="W403" i="2" s="1"/>
  <c r="H35" i="23"/>
  <c r="W404" i="2" s="1"/>
  <c r="H36" i="23"/>
  <c r="W405" i="2" s="1"/>
  <c r="H41" i="23"/>
  <c r="W410" i="2" s="1"/>
  <c r="H42" i="23"/>
  <c r="W411" i="2" s="1"/>
  <c r="H43" i="23"/>
  <c r="W412" i="2" s="1"/>
  <c r="H44" i="23"/>
  <c r="W413" i="2" s="1"/>
  <c r="H45" i="23"/>
  <c r="W414" i="2" s="1"/>
  <c r="H50" i="23"/>
  <c r="W419" i="2" s="1"/>
  <c r="H51" i="23"/>
  <c r="W420" i="2" s="1"/>
  <c r="H52" i="23"/>
  <c r="W421" i="2" s="1"/>
  <c r="H53" i="23"/>
  <c r="W422" i="2" s="1"/>
  <c r="H54" i="23"/>
  <c r="W423" i="2" s="1"/>
  <c r="H57" i="23"/>
  <c r="W426" i="2" s="1"/>
  <c r="H60" i="23"/>
  <c r="W429" i="2" s="1"/>
  <c r="H63" i="23"/>
  <c r="W432" i="2" s="1"/>
  <c r="H66" i="23"/>
  <c r="W435" i="2" s="1"/>
  <c r="C79" i="14"/>
  <c r="C254" i="2" s="1"/>
  <c r="C80" i="14"/>
  <c r="C255" i="2" s="1"/>
  <c r="C81" i="14"/>
  <c r="C256" i="2" s="1"/>
  <c r="C82" i="14"/>
  <c r="C257" i="2" s="1"/>
  <c r="C83" i="14"/>
  <c r="C258" i="2" s="1"/>
  <c r="C84" i="14"/>
  <c r="C259" i="2" s="1"/>
  <c r="C85" i="14"/>
  <c r="C260" i="2" s="1"/>
  <c r="C86" i="14"/>
  <c r="C261" i="2" s="1"/>
  <c r="C87" i="14"/>
  <c r="C262" i="2" s="1"/>
  <c r="C88" i="14"/>
  <c r="C263" i="2" s="1"/>
  <c r="C89" i="14"/>
  <c r="C264" i="2" s="1"/>
  <c r="C90" i="14"/>
  <c r="C265" i="2" s="1"/>
  <c r="C91" i="14"/>
  <c r="C266" i="2" s="1"/>
  <c r="C78" i="14"/>
  <c r="C253" i="2" s="1"/>
  <c r="C64" i="14"/>
  <c r="C239" i="2" s="1"/>
  <c r="C65" i="14"/>
  <c r="C240" i="2" s="1"/>
  <c r="C66" i="14"/>
  <c r="C241" i="2" s="1"/>
  <c r="C67" i="14"/>
  <c r="C242" i="2" s="1"/>
  <c r="C68" i="14"/>
  <c r="C243" i="2" s="1"/>
  <c r="C69" i="14"/>
  <c r="C244" i="2" s="1"/>
  <c r="C70" i="14"/>
  <c r="C245" i="2" s="1"/>
  <c r="C71" i="14"/>
  <c r="C246" i="2" s="1"/>
  <c r="C72" i="14"/>
  <c r="C247" i="2" s="1"/>
  <c r="C73" i="14"/>
  <c r="C248" i="2" s="1"/>
  <c r="C74" i="14"/>
  <c r="C249" i="2" s="1"/>
  <c r="C75" i="14"/>
  <c r="C250" i="2" s="1"/>
  <c r="C76" i="14"/>
  <c r="C251" i="2" s="1"/>
  <c r="C77" i="14"/>
  <c r="C252" i="2" s="1"/>
  <c r="C63" i="14"/>
  <c r="C238" i="2" s="1"/>
  <c r="C56" i="14"/>
  <c r="C231" i="2" s="1"/>
  <c r="C57" i="14"/>
  <c r="C232" i="2" s="1"/>
  <c r="C58" i="14"/>
  <c r="C233" i="2" s="1"/>
  <c r="C59" i="14"/>
  <c r="C234" i="2" s="1"/>
  <c r="C60" i="14"/>
  <c r="C235" i="2" s="1"/>
  <c r="C61" i="14"/>
  <c r="C236" i="2" s="1"/>
  <c r="C62" i="14"/>
  <c r="C237" i="2" s="1"/>
  <c r="C55" i="14"/>
  <c r="C230" i="2" s="1"/>
  <c r="C42" i="14"/>
  <c r="C217" i="2" s="1"/>
  <c r="C43" i="14"/>
  <c r="C218" i="2" s="1"/>
  <c r="C44" i="14"/>
  <c r="C219" i="2" s="1"/>
  <c r="C45" i="14"/>
  <c r="C220" i="2" s="1"/>
  <c r="C46" i="14"/>
  <c r="C221" i="2" s="1"/>
  <c r="C47" i="14"/>
  <c r="C222" i="2" s="1"/>
  <c r="C48" i="14"/>
  <c r="C223" i="2" s="1"/>
  <c r="C49" i="14"/>
  <c r="C224" i="2" s="1"/>
  <c r="C50" i="14"/>
  <c r="C225" i="2" s="1"/>
  <c r="C51" i="14"/>
  <c r="C226" i="2" s="1"/>
  <c r="C52" i="14"/>
  <c r="C227" i="2" s="1"/>
  <c r="C53" i="14"/>
  <c r="C228" i="2" s="1"/>
  <c r="C54" i="14"/>
  <c r="C229" i="2" s="1"/>
  <c r="C41" i="14"/>
  <c r="C216" i="2" s="1"/>
  <c r="C28" i="14"/>
  <c r="C203" i="2" s="1"/>
  <c r="C29" i="14"/>
  <c r="C204" i="2" s="1"/>
  <c r="C30" i="14"/>
  <c r="C205" i="2" s="1"/>
  <c r="C31" i="14"/>
  <c r="C206" i="2" s="1"/>
  <c r="C32" i="14"/>
  <c r="C207" i="2" s="1"/>
  <c r="C33" i="14"/>
  <c r="C208" i="2" s="1"/>
  <c r="C34" i="14"/>
  <c r="C209" i="2" s="1"/>
  <c r="C35" i="14"/>
  <c r="C210" i="2" s="1"/>
  <c r="C36" i="14"/>
  <c r="C211" i="2" s="1"/>
  <c r="C37" i="14"/>
  <c r="C212" i="2" s="1"/>
  <c r="C38" i="14"/>
  <c r="C213" i="2" s="1"/>
  <c r="C39" i="14"/>
  <c r="C214" i="2" s="1"/>
  <c r="C40" i="14"/>
  <c r="C215" i="2" s="1"/>
  <c r="C27" i="14"/>
  <c r="C202" i="2" s="1"/>
  <c r="C15" i="14"/>
  <c r="C190" i="2" s="1"/>
  <c r="C16" i="14"/>
  <c r="C191" i="2" s="1"/>
  <c r="C17" i="14"/>
  <c r="C192" i="2" s="1"/>
  <c r="C18" i="14"/>
  <c r="C193" i="2" s="1"/>
  <c r="C19" i="14"/>
  <c r="C194" i="2" s="1"/>
  <c r="C20" i="14"/>
  <c r="C195" i="2" s="1"/>
  <c r="C21" i="14"/>
  <c r="C196" i="2" s="1"/>
  <c r="C22" i="14"/>
  <c r="C197" i="2" s="1"/>
  <c r="C23" i="14"/>
  <c r="C198" i="2" s="1"/>
  <c r="C24" i="14"/>
  <c r="C199" i="2" s="1"/>
  <c r="C25" i="14"/>
  <c r="C200" i="2" s="1"/>
  <c r="C26" i="14"/>
  <c r="C201" i="2" s="1"/>
  <c r="C14" i="14"/>
  <c r="C189" i="2" s="1"/>
  <c r="F53" i="14"/>
  <c r="V228" i="2" s="1"/>
  <c r="G53" i="14"/>
  <c r="W228" i="2" s="1"/>
  <c r="S53" i="14"/>
  <c r="R228" i="2" s="1"/>
  <c r="T53" i="14"/>
  <c r="Y228" i="2" s="1"/>
  <c r="U53" i="14"/>
  <c r="Z228" i="2" s="1"/>
  <c r="F54" i="14"/>
  <c r="V229" i="2" s="1"/>
  <c r="G54" i="14"/>
  <c r="W229" i="2" s="1"/>
  <c r="S54" i="14"/>
  <c r="R229" i="2" s="1"/>
  <c r="T54" i="14"/>
  <c r="Y229" i="2" s="1"/>
  <c r="U54" i="14"/>
  <c r="Z229" i="2" s="1"/>
  <c r="F55" i="14"/>
  <c r="V230" i="2" s="1"/>
  <c r="G55" i="14"/>
  <c r="W230" i="2" s="1"/>
  <c r="S55" i="14"/>
  <c r="R230" i="2" s="1"/>
  <c r="T55" i="14"/>
  <c r="Y230" i="2" s="1"/>
  <c r="U55" i="14"/>
  <c r="Z230" i="2" s="1"/>
  <c r="F56" i="14"/>
  <c r="V231" i="2" s="1"/>
  <c r="G56" i="14"/>
  <c r="W231" i="2" s="1"/>
  <c r="S56" i="14"/>
  <c r="R231" i="2" s="1"/>
  <c r="T56" i="14"/>
  <c r="Y231" i="2" s="1"/>
  <c r="U56" i="14"/>
  <c r="Z231" i="2" s="1"/>
  <c r="G57" i="14"/>
  <c r="W232" i="2" s="1"/>
  <c r="E82" i="14"/>
  <c r="F257" i="2" s="1"/>
  <c r="E83" i="14"/>
  <c r="F258" i="2" s="1"/>
  <c r="E84" i="14"/>
  <c r="F259" i="2" s="1"/>
  <c r="E85" i="14"/>
  <c r="F260" i="2" s="1"/>
  <c r="E86" i="14"/>
  <c r="F261" i="2" s="1"/>
  <c r="E87" i="14"/>
  <c r="F262" i="2" s="1"/>
  <c r="E88" i="14"/>
  <c r="F263" i="2" s="1"/>
  <c r="E89" i="14"/>
  <c r="F264" i="2" s="1"/>
  <c r="E90" i="14"/>
  <c r="F265" i="2" s="1"/>
  <c r="E91" i="14"/>
  <c r="F266" i="2" s="1"/>
  <c r="E65" i="14"/>
  <c r="F240" i="2" s="1"/>
  <c r="E66" i="14"/>
  <c r="F241" i="2" s="1"/>
  <c r="E67" i="14"/>
  <c r="F242" i="2" s="1"/>
  <c r="E68" i="14"/>
  <c r="F243" i="2" s="1"/>
  <c r="E69" i="14"/>
  <c r="F244" i="2" s="1"/>
  <c r="E70" i="14"/>
  <c r="F245" i="2" s="1"/>
  <c r="E71" i="14"/>
  <c r="F246" i="2" s="1"/>
  <c r="E72" i="14"/>
  <c r="F247" i="2" s="1"/>
  <c r="E73" i="14"/>
  <c r="F248" i="2" s="1"/>
  <c r="E74" i="14"/>
  <c r="F249" i="2" s="1"/>
  <c r="E75" i="14"/>
  <c r="F250" i="2" s="1"/>
  <c r="E76" i="14"/>
  <c r="F251" i="2" s="1"/>
  <c r="E77" i="14"/>
  <c r="F252" i="2" s="1"/>
  <c r="E78" i="14"/>
  <c r="F253" i="2" s="1"/>
  <c r="E79" i="14"/>
  <c r="F254" i="2" s="1"/>
  <c r="E80" i="14"/>
  <c r="F255" i="2" s="1"/>
  <c r="E81" i="14"/>
  <c r="F256" i="2" s="1"/>
  <c r="E53" i="14"/>
  <c r="F228" i="2" s="1"/>
  <c r="E54" i="14"/>
  <c r="F229" i="2" s="1"/>
  <c r="E55" i="14"/>
  <c r="F230" i="2" s="1"/>
  <c r="E56" i="14"/>
  <c r="F231" i="2" s="1"/>
  <c r="E57" i="14"/>
  <c r="F232" i="2" s="1"/>
  <c r="E58" i="14"/>
  <c r="F233" i="2" s="1"/>
  <c r="E59" i="14"/>
  <c r="F234" i="2" s="1"/>
  <c r="E60" i="14"/>
  <c r="F235" i="2" s="1"/>
  <c r="E61" i="14"/>
  <c r="F236" i="2" s="1"/>
  <c r="E62" i="14"/>
  <c r="F237" i="2" s="1"/>
  <c r="E63" i="14"/>
  <c r="F238" i="2" s="1"/>
  <c r="E64" i="14"/>
  <c r="F239" i="2" s="1"/>
  <c r="E50" i="14"/>
  <c r="F225" i="2" s="1"/>
  <c r="E51" i="14"/>
  <c r="F226" i="2" s="1"/>
  <c r="E52" i="14"/>
  <c r="F227" i="2" s="1"/>
  <c r="E46" i="14"/>
  <c r="F221" i="2" s="1"/>
  <c r="E47" i="14"/>
  <c r="F222" i="2" s="1"/>
  <c r="E48" i="14"/>
  <c r="F223" i="2" s="1"/>
  <c r="E49" i="14"/>
  <c r="F224" i="2" s="1"/>
  <c r="F3" i="14"/>
  <c r="V178" i="2" s="1"/>
  <c r="G3" i="14"/>
  <c r="W178" i="2" s="1"/>
  <c r="S3" i="14"/>
  <c r="R178" i="2" s="1"/>
  <c r="T3" i="14"/>
  <c r="Y178" i="2" s="1"/>
  <c r="U3" i="14"/>
  <c r="Z178" i="2" s="1"/>
  <c r="F4" i="14"/>
  <c r="V179" i="2" s="1"/>
  <c r="G4" i="14"/>
  <c r="W179" i="2" s="1"/>
  <c r="S4" i="14"/>
  <c r="R179" i="2" s="1"/>
  <c r="T4" i="14"/>
  <c r="Y179" i="2" s="1"/>
  <c r="U4" i="14"/>
  <c r="Z179" i="2" s="1"/>
  <c r="F5" i="14"/>
  <c r="V180" i="2" s="1"/>
  <c r="G5" i="14"/>
  <c r="W180" i="2" s="1"/>
  <c r="S5" i="14"/>
  <c r="R180" i="2" s="1"/>
  <c r="T5" i="14"/>
  <c r="Y180" i="2" s="1"/>
  <c r="U5" i="14"/>
  <c r="Z180" i="2" s="1"/>
  <c r="F6" i="14"/>
  <c r="V181" i="2" s="1"/>
  <c r="G6" i="14"/>
  <c r="W181" i="2" s="1"/>
  <c r="S6" i="14"/>
  <c r="R181" i="2" s="1"/>
  <c r="T6" i="14"/>
  <c r="Y181" i="2" s="1"/>
  <c r="U6" i="14"/>
  <c r="Z181" i="2" s="1"/>
  <c r="F7" i="14"/>
  <c r="V182" i="2" s="1"/>
  <c r="G7" i="14"/>
  <c r="W182" i="2" s="1"/>
  <c r="S7" i="14"/>
  <c r="R182" i="2" s="1"/>
  <c r="T7" i="14"/>
  <c r="Y182" i="2" s="1"/>
  <c r="U7" i="14"/>
  <c r="Z182" i="2" s="1"/>
  <c r="F8" i="14"/>
  <c r="V183" i="2" s="1"/>
  <c r="G8" i="14"/>
  <c r="W183" i="2" s="1"/>
  <c r="S8" i="14"/>
  <c r="R183" i="2" s="1"/>
  <c r="T8" i="14"/>
  <c r="Y183" i="2" s="1"/>
  <c r="U8" i="14"/>
  <c r="Z183" i="2" s="1"/>
  <c r="F9" i="14"/>
  <c r="V184" i="2" s="1"/>
  <c r="G9" i="14"/>
  <c r="W184" i="2" s="1"/>
  <c r="S9" i="14"/>
  <c r="R184" i="2" s="1"/>
  <c r="T9" i="14"/>
  <c r="Y184" i="2" s="1"/>
  <c r="U9" i="14"/>
  <c r="Z184" i="2" s="1"/>
  <c r="F10" i="14"/>
  <c r="V185" i="2" s="1"/>
  <c r="G10" i="14"/>
  <c r="W185" i="2" s="1"/>
  <c r="S10" i="14"/>
  <c r="R185" i="2" s="1"/>
  <c r="T10" i="14"/>
  <c r="Y185" i="2" s="1"/>
  <c r="U10" i="14"/>
  <c r="Z185" i="2" s="1"/>
  <c r="F11" i="14"/>
  <c r="V186" i="2" s="1"/>
  <c r="G11" i="14"/>
  <c r="W186" i="2" s="1"/>
  <c r="S11" i="14"/>
  <c r="R186" i="2" s="1"/>
  <c r="T11" i="14"/>
  <c r="Y186" i="2" s="1"/>
  <c r="U11" i="14"/>
  <c r="Z186" i="2" s="1"/>
  <c r="F13" i="14"/>
  <c r="V188" i="2" s="1"/>
  <c r="G13" i="14"/>
  <c r="W188" i="2" s="1"/>
  <c r="S13" i="14"/>
  <c r="R188" i="2" s="1"/>
  <c r="T13" i="14"/>
  <c r="Y188" i="2" s="1"/>
  <c r="U13" i="14"/>
  <c r="Z188" i="2" s="1"/>
  <c r="F14" i="14"/>
  <c r="V189" i="2" s="1"/>
  <c r="G14" i="14"/>
  <c r="W189" i="2" s="1"/>
  <c r="S14" i="14"/>
  <c r="R189" i="2" s="1"/>
  <c r="T14" i="14"/>
  <c r="Y189" i="2" s="1"/>
  <c r="U14" i="14"/>
  <c r="Z189" i="2" s="1"/>
  <c r="F15" i="14"/>
  <c r="V190" i="2" s="1"/>
  <c r="G15" i="14"/>
  <c r="W190" i="2" s="1"/>
  <c r="S15" i="14"/>
  <c r="R190" i="2" s="1"/>
  <c r="T15" i="14"/>
  <c r="Y190" i="2" s="1"/>
  <c r="U15" i="14"/>
  <c r="Z190" i="2" s="1"/>
  <c r="F16" i="14"/>
  <c r="V191" i="2" s="1"/>
  <c r="G16" i="14"/>
  <c r="W191" i="2" s="1"/>
  <c r="S16" i="14"/>
  <c r="R191" i="2" s="1"/>
  <c r="T16" i="14"/>
  <c r="Y191" i="2" s="1"/>
  <c r="U16" i="14"/>
  <c r="Z191" i="2" s="1"/>
  <c r="F17" i="14"/>
  <c r="V192" i="2" s="1"/>
  <c r="G17" i="14"/>
  <c r="W192" i="2" s="1"/>
  <c r="S17" i="14"/>
  <c r="R192" i="2" s="1"/>
  <c r="T17" i="14"/>
  <c r="Y192" i="2" s="1"/>
  <c r="U17" i="14"/>
  <c r="Z192" i="2" s="1"/>
  <c r="F18" i="14"/>
  <c r="V193" i="2" s="1"/>
  <c r="G18" i="14"/>
  <c r="W193" i="2" s="1"/>
  <c r="S18" i="14"/>
  <c r="R193" i="2" s="1"/>
  <c r="T18" i="14"/>
  <c r="Y193" i="2" s="1"/>
  <c r="U18" i="14"/>
  <c r="Z193" i="2" s="1"/>
  <c r="F19" i="14"/>
  <c r="V194" i="2" s="1"/>
  <c r="G19" i="14"/>
  <c r="W194" i="2" s="1"/>
  <c r="S19" i="14"/>
  <c r="R194" i="2" s="1"/>
  <c r="T19" i="14"/>
  <c r="Y194" i="2" s="1"/>
  <c r="U19" i="14"/>
  <c r="Z194" i="2" s="1"/>
  <c r="F20" i="14"/>
  <c r="V195" i="2" s="1"/>
  <c r="G20" i="14"/>
  <c r="W195" i="2" s="1"/>
  <c r="S20" i="14"/>
  <c r="R195" i="2" s="1"/>
  <c r="T20" i="14"/>
  <c r="Y195" i="2" s="1"/>
  <c r="U20" i="14"/>
  <c r="Z195" i="2" s="1"/>
  <c r="F21" i="14"/>
  <c r="V196" i="2" s="1"/>
  <c r="G21" i="14"/>
  <c r="W196" i="2" s="1"/>
  <c r="S21" i="14"/>
  <c r="R196" i="2" s="1"/>
  <c r="T21" i="14"/>
  <c r="Y196" i="2" s="1"/>
  <c r="U21" i="14"/>
  <c r="Z196" i="2" s="1"/>
  <c r="F22" i="14"/>
  <c r="V197" i="2" s="1"/>
  <c r="G22" i="14"/>
  <c r="W197" i="2" s="1"/>
  <c r="S22" i="14"/>
  <c r="R197" i="2" s="1"/>
  <c r="T22" i="14"/>
  <c r="Y197" i="2" s="1"/>
  <c r="U22" i="14"/>
  <c r="Z197" i="2" s="1"/>
  <c r="F23" i="14"/>
  <c r="V198" i="2" s="1"/>
  <c r="G23" i="14"/>
  <c r="W198" i="2" s="1"/>
  <c r="S23" i="14"/>
  <c r="R198" i="2" s="1"/>
  <c r="T23" i="14"/>
  <c r="Y198" i="2" s="1"/>
  <c r="U23" i="14"/>
  <c r="Z198" i="2" s="1"/>
  <c r="F24" i="14"/>
  <c r="V199" i="2" s="1"/>
  <c r="G24" i="14"/>
  <c r="W199" i="2" s="1"/>
  <c r="S24" i="14"/>
  <c r="R199" i="2" s="1"/>
  <c r="T24" i="14"/>
  <c r="Y199" i="2" s="1"/>
  <c r="U24" i="14"/>
  <c r="Z199" i="2" s="1"/>
  <c r="F26" i="14"/>
  <c r="V201" i="2" s="1"/>
  <c r="G26" i="14"/>
  <c r="W201" i="2" s="1"/>
  <c r="S26" i="14"/>
  <c r="R201" i="2" s="1"/>
  <c r="T26" i="14"/>
  <c r="Y201" i="2" s="1"/>
  <c r="U26" i="14"/>
  <c r="Z201" i="2" s="1"/>
  <c r="F27" i="14"/>
  <c r="V202" i="2" s="1"/>
  <c r="G27" i="14"/>
  <c r="W202" i="2" s="1"/>
  <c r="S27" i="14"/>
  <c r="R202" i="2" s="1"/>
  <c r="T27" i="14"/>
  <c r="Y202" i="2" s="1"/>
  <c r="U27" i="14"/>
  <c r="Z202" i="2" s="1"/>
  <c r="F28" i="14"/>
  <c r="V203" i="2" s="1"/>
  <c r="G28" i="14"/>
  <c r="W203" i="2" s="1"/>
  <c r="S28" i="14"/>
  <c r="R203" i="2" s="1"/>
  <c r="T28" i="14"/>
  <c r="Y203" i="2" s="1"/>
  <c r="U28" i="14"/>
  <c r="Z203" i="2" s="1"/>
  <c r="F29" i="14"/>
  <c r="V204" i="2" s="1"/>
  <c r="G29" i="14"/>
  <c r="W204" i="2" s="1"/>
  <c r="S29" i="14"/>
  <c r="R204" i="2" s="1"/>
  <c r="T29" i="14"/>
  <c r="Y204" i="2" s="1"/>
  <c r="U29" i="14"/>
  <c r="Z204" i="2" s="1"/>
  <c r="F30" i="14"/>
  <c r="V205" i="2" s="1"/>
  <c r="G30" i="14"/>
  <c r="W205" i="2" s="1"/>
  <c r="S30" i="14"/>
  <c r="R205" i="2" s="1"/>
  <c r="T30" i="14"/>
  <c r="Y205" i="2" s="1"/>
  <c r="U30" i="14"/>
  <c r="Z205" i="2" s="1"/>
  <c r="F31" i="14"/>
  <c r="V206" i="2" s="1"/>
  <c r="G31" i="14"/>
  <c r="W206" i="2" s="1"/>
  <c r="S31" i="14"/>
  <c r="R206" i="2" s="1"/>
  <c r="T31" i="14"/>
  <c r="Y206" i="2" s="1"/>
  <c r="U31" i="14"/>
  <c r="Z206" i="2" s="1"/>
  <c r="F32" i="14"/>
  <c r="V207" i="2" s="1"/>
  <c r="G32" i="14"/>
  <c r="W207" i="2" s="1"/>
  <c r="S32" i="14"/>
  <c r="R207" i="2" s="1"/>
  <c r="T32" i="14"/>
  <c r="Y207" i="2" s="1"/>
  <c r="U32" i="14"/>
  <c r="Z207" i="2" s="1"/>
  <c r="F33" i="14"/>
  <c r="V208" i="2" s="1"/>
  <c r="G33" i="14"/>
  <c r="W208" i="2" s="1"/>
  <c r="S33" i="14"/>
  <c r="R208" i="2" s="1"/>
  <c r="T33" i="14"/>
  <c r="Y208" i="2" s="1"/>
  <c r="U33" i="14"/>
  <c r="Z208" i="2" s="1"/>
  <c r="F34" i="14"/>
  <c r="V209" i="2" s="1"/>
  <c r="G34" i="14"/>
  <c r="W209" i="2" s="1"/>
  <c r="S34" i="14"/>
  <c r="R209" i="2" s="1"/>
  <c r="T34" i="14"/>
  <c r="Y209" i="2" s="1"/>
  <c r="U34" i="14"/>
  <c r="Z209" i="2" s="1"/>
  <c r="F35" i="14"/>
  <c r="V210" i="2" s="1"/>
  <c r="G35" i="14"/>
  <c r="W210" i="2" s="1"/>
  <c r="S35" i="14"/>
  <c r="R210" i="2" s="1"/>
  <c r="T35" i="14"/>
  <c r="Y210" i="2" s="1"/>
  <c r="U35" i="14"/>
  <c r="Z210" i="2" s="1"/>
  <c r="F36" i="14"/>
  <c r="V211" i="2" s="1"/>
  <c r="G36" i="14"/>
  <c r="W211" i="2" s="1"/>
  <c r="S36" i="14"/>
  <c r="R211" i="2" s="1"/>
  <c r="T36" i="14"/>
  <c r="Y211" i="2" s="1"/>
  <c r="U36" i="14"/>
  <c r="Z211" i="2" s="1"/>
  <c r="F37" i="14"/>
  <c r="V212" i="2" s="1"/>
  <c r="G37" i="14"/>
  <c r="W212" i="2" s="1"/>
  <c r="S37" i="14"/>
  <c r="R212" i="2" s="1"/>
  <c r="T37" i="14"/>
  <c r="Y212" i="2" s="1"/>
  <c r="U37" i="14"/>
  <c r="Z212" i="2" s="1"/>
  <c r="F39" i="14"/>
  <c r="V214" i="2" s="1"/>
  <c r="G39" i="14"/>
  <c r="W214" i="2" s="1"/>
  <c r="S39" i="14"/>
  <c r="R214" i="2" s="1"/>
  <c r="T39" i="14"/>
  <c r="Y214" i="2" s="1"/>
  <c r="U39" i="14"/>
  <c r="Z214" i="2" s="1"/>
  <c r="F40" i="14"/>
  <c r="V215" i="2" s="1"/>
  <c r="G40" i="14"/>
  <c r="W215" i="2" s="1"/>
  <c r="S40" i="14"/>
  <c r="R215" i="2" s="1"/>
  <c r="T40" i="14"/>
  <c r="Y215" i="2" s="1"/>
  <c r="U40" i="14"/>
  <c r="Z215" i="2" s="1"/>
  <c r="F41" i="14"/>
  <c r="V216" i="2" s="1"/>
  <c r="G41" i="14"/>
  <c r="W216" i="2" s="1"/>
  <c r="S41" i="14"/>
  <c r="R216" i="2" s="1"/>
  <c r="T41" i="14"/>
  <c r="Y216" i="2" s="1"/>
  <c r="U41" i="14"/>
  <c r="Z216" i="2" s="1"/>
  <c r="E3" i="14"/>
  <c r="F178" i="2" s="1"/>
  <c r="E4" i="14"/>
  <c r="F179" i="2" s="1"/>
  <c r="E5" i="14"/>
  <c r="F180" i="2" s="1"/>
  <c r="E6" i="14"/>
  <c r="F181" i="2" s="1"/>
  <c r="E7" i="14"/>
  <c r="F182" i="2" s="1"/>
  <c r="E8" i="14"/>
  <c r="F183" i="2" s="1"/>
  <c r="E9" i="14"/>
  <c r="F184" i="2" s="1"/>
  <c r="E10" i="14"/>
  <c r="F185" i="2" s="1"/>
  <c r="E11" i="14"/>
  <c r="F186" i="2" s="1"/>
  <c r="E13" i="14"/>
  <c r="F188" i="2" s="1"/>
  <c r="E14" i="14"/>
  <c r="F189" i="2" s="1"/>
  <c r="E15" i="14"/>
  <c r="F190" i="2" s="1"/>
  <c r="E16" i="14"/>
  <c r="F191" i="2" s="1"/>
  <c r="E17" i="14"/>
  <c r="F192" i="2" s="1"/>
  <c r="E18" i="14"/>
  <c r="F193" i="2" s="1"/>
  <c r="E19" i="14"/>
  <c r="F194" i="2" s="1"/>
  <c r="E20" i="14"/>
  <c r="F195" i="2" s="1"/>
  <c r="E21" i="14"/>
  <c r="F196" i="2" s="1"/>
  <c r="E22" i="14"/>
  <c r="F197" i="2" s="1"/>
  <c r="E23" i="14"/>
  <c r="F198" i="2" s="1"/>
  <c r="E24" i="14"/>
  <c r="F199" i="2" s="1"/>
  <c r="E26" i="14"/>
  <c r="F201" i="2" s="1"/>
  <c r="E27" i="14"/>
  <c r="F202" i="2" s="1"/>
  <c r="E28" i="14"/>
  <c r="F203" i="2" s="1"/>
  <c r="E29" i="14"/>
  <c r="F204" i="2" s="1"/>
  <c r="E30" i="14"/>
  <c r="F205" i="2" s="1"/>
  <c r="E31" i="14"/>
  <c r="F206" i="2" s="1"/>
  <c r="E32" i="14"/>
  <c r="F207" i="2" s="1"/>
  <c r="E33" i="14"/>
  <c r="F208" i="2" s="1"/>
  <c r="E34" i="14"/>
  <c r="F209" i="2" s="1"/>
  <c r="E35" i="14"/>
  <c r="F210" i="2" s="1"/>
  <c r="E36" i="14"/>
  <c r="F211" i="2" s="1"/>
  <c r="E37" i="14"/>
  <c r="F212" i="2" s="1"/>
  <c r="E39" i="14"/>
  <c r="F214" i="2" s="1"/>
  <c r="E40" i="14"/>
  <c r="F215" i="2" s="1"/>
  <c r="E41" i="14"/>
  <c r="F216" i="2" s="1"/>
  <c r="E42" i="14"/>
  <c r="F217" i="2" s="1"/>
  <c r="E43" i="14"/>
  <c r="F218" i="2" s="1"/>
  <c r="E44" i="14"/>
  <c r="F219" i="2" s="1"/>
  <c r="E45" i="14"/>
  <c r="F220" i="2" s="1"/>
  <c r="C3" i="14"/>
  <c r="C178" i="2" s="1"/>
  <c r="C4" i="14"/>
  <c r="C179" i="2" s="1"/>
  <c r="C5" i="14"/>
  <c r="C180" i="2" s="1"/>
  <c r="C6" i="14"/>
  <c r="C181" i="2" s="1"/>
  <c r="C7" i="14"/>
  <c r="C182" i="2" s="1"/>
  <c r="C8" i="14"/>
  <c r="C183" i="2" s="1"/>
  <c r="C9" i="14"/>
  <c r="C184" i="2" s="1"/>
  <c r="C10" i="14"/>
  <c r="C185" i="2" s="1"/>
  <c r="C11" i="14"/>
  <c r="C186" i="2" s="1"/>
  <c r="C12" i="14"/>
  <c r="C187" i="2" s="1"/>
  <c r="C13" i="14"/>
  <c r="C188" i="2" s="1"/>
  <c r="D3" i="12"/>
  <c r="F148" i="2" s="1"/>
  <c r="E3" i="12"/>
  <c r="V148" i="2" s="1"/>
  <c r="F3" i="12"/>
  <c r="W148" i="2" s="1"/>
  <c r="G3" i="12"/>
  <c r="AR148" i="2" s="1"/>
  <c r="H3" i="12"/>
  <c r="AT148" i="2" s="1"/>
  <c r="I3" i="12"/>
  <c r="AV148" i="2" s="1"/>
  <c r="J3" i="12"/>
  <c r="K3" i="12"/>
  <c r="X148" i="2" s="1"/>
  <c r="L3" i="12"/>
  <c r="Y148" i="2" s="1"/>
  <c r="D4" i="12"/>
  <c r="F149" i="2" s="1"/>
  <c r="E4" i="12"/>
  <c r="V149" i="2" s="1"/>
  <c r="F4" i="12"/>
  <c r="W149" i="2" s="1"/>
  <c r="G4" i="12"/>
  <c r="AR149" i="2" s="1"/>
  <c r="H4" i="12"/>
  <c r="AT149" i="2" s="1"/>
  <c r="I4" i="12"/>
  <c r="AV149" i="2" s="1"/>
  <c r="J4" i="12"/>
  <c r="K4" i="12"/>
  <c r="X149" i="2" s="1"/>
  <c r="L4" i="12"/>
  <c r="Y149" i="2" s="1"/>
  <c r="D5" i="12"/>
  <c r="F150" i="2" s="1"/>
  <c r="E5" i="12"/>
  <c r="V150" i="2" s="1"/>
  <c r="F5" i="12"/>
  <c r="W150" i="2" s="1"/>
  <c r="G5" i="12"/>
  <c r="AR150" i="2" s="1"/>
  <c r="H5" i="12"/>
  <c r="AT150" i="2" s="1"/>
  <c r="I5" i="12"/>
  <c r="AV150" i="2" s="1"/>
  <c r="J5" i="12"/>
  <c r="K5" i="12"/>
  <c r="X150" i="2" s="1"/>
  <c r="L5" i="12"/>
  <c r="Y150" i="2" s="1"/>
  <c r="D6" i="12"/>
  <c r="F151" i="2" s="1"/>
  <c r="E6" i="12"/>
  <c r="V151" i="2" s="1"/>
  <c r="F6" i="12"/>
  <c r="W151" i="2" s="1"/>
  <c r="G6" i="12"/>
  <c r="AR151" i="2" s="1"/>
  <c r="H6" i="12"/>
  <c r="AT151" i="2" s="1"/>
  <c r="I6" i="12"/>
  <c r="AV151" i="2" s="1"/>
  <c r="J6" i="12"/>
  <c r="K6" i="12"/>
  <c r="X151" i="2" s="1"/>
  <c r="L6" i="12"/>
  <c r="Y151" i="2" s="1"/>
  <c r="D7" i="12"/>
  <c r="F152" i="2" s="1"/>
  <c r="E7" i="12"/>
  <c r="V152" i="2" s="1"/>
  <c r="F7" i="12"/>
  <c r="W152" i="2" s="1"/>
  <c r="G7" i="12"/>
  <c r="AR152" i="2" s="1"/>
  <c r="H7" i="12"/>
  <c r="AT152" i="2" s="1"/>
  <c r="I7" i="12"/>
  <c r="AV152" i="2" s="1"/>
  <c r="J7" i="12"/>
  <c r="K7" i="12"/>
  <c r="X152" i="2" s="1"/>
  <c r="L7" i="12"/>
  <c r="Y152" i="2" s="1"/>
  <c r="D8" i="12"/>
  <c r="F153" i="2" s="1"/>
  <c r="E8" i="12"/>
  <c r="V153" i="2" s="1"/>
  <c r="F8" i="12"/>
  <c r="W153" i="2" s="1"/>
  <c r="G8" i="12"/>
  <c r="AR153" i="2" s="1"/>
  <c r="H8" i="12"/>
  <c r="AT153" i="2" s="1"/>
  <c r="I8" i="12"/>
  <c r="AV153" i="2" s="1"/>
  <c r="J8" i="12"/>
  <c r="AX153" i="2" s="1"/>
  <c r="K8" i="12"/>
  <c r="X153" i="2" s="1"/>
  <c r="L8" i="12"/>
  <c r="Y153" i="2" s="1"/>
  <c r="D9" i="12"/>
  <c r="F154" i="2" s="1"/>
  <c r="E9" i="12"/>
  <c r="V154" i="2" s="1"/>
  <c r="F9" i="12"/>
  <c r="W154" i="2" s="1"/>
  <c r="G9" i="12"/>
  <c r="AR154" i="2" s="1"/>
  <c r="H9" i="12"/>
  <c r="AT154" i="2" s="1"/>
  <c r="I9" i="12"/>
  <c r="AV154" i="2" s="1"/>
  <c r="J9" i="12"/>
  <c r="K9" i="12"/>
  <c r="X154" i="2" s="1"/>
  <c r="L9" i="12"/>
  <c r="Y154" i="2" s="1"/>
  <c r="D10" i="12"/>
  <c r="F155" i="2" s="1"/>
  <c r="E10" i="12"/>
  <c r="V155" i="2" s="1"/>
  <c r="F10" i="12"/>
  <c r="W155" i="2" s="1"/>
  <c r="G10" i="12"/>
  <c r="AR155" i="2" s="1"/>
  <c r="H10" i="12"/>
  <c r="AT155" i="2" s="1"/>
  <c r="I10" i="12"/>
  <c r="AV155" i="2" s="1"/>
  <c r="J10" i="12"/>
  <c r="K10" i="12"/>
  <c r="X155" i="2" s="1"/>
  <c r="L10" i="12"/>
  <c r="Y155" i="2" s="1"/>
  <c r="D11" i="12"/>
  <c r="F156" i="2" s="1"/>
  <c r="E11" i="12"/>
  <c r="V156" i="2" s="1"/>
  <c r="F11" i="12"/>
  <c r="W156" i="2" s="1"/>
  <c r="G11" i="12"/>
  <c r="AR156" i="2" s="1"/>
  <c r="H11" i="12"/>
  <c r="AT156" i="2" s="1"/>
  <c r="I11" i="12"/>
  <c r="AV156" i="2" s="1"/>
  <c r="J11" i="12"/>
  <c r="K11" i="12"/>
  <c r="X156" i="2" s="1"/>
  <c r="L11" i="12"/>
  <c r="Y156" i="2" s="1"/>
  <c r="D12" i="12"/>
  <c r="F157" i="2" s="1"/>
  <c r="E12" i="12"/>
  <c r="V157" i="2" s="1"/>
  <c r="F12" i="12"/>
  <c r="W157" i="2" s="1"/>
  <c r="G12" i="12"/>
  <c r="AR157" i="2" s="1"/>
  <c r="H12" i="12"/>
  <c r="AT157" i="2" s="1"/>
  <c r="I12" i="12"/>
  <c r="AV157" i="2" s="1"/>
  <c r="J12" i="12"/>
  <c r="K12" i="12"/>
  <c r="X157" i="2" s="1"/>
  <c r="L12" i="12"/>
  <c r="Y157" i="2" s="1"/>
  <c r="D13" i="12"/>
  <c r="F158" i="2" s="1"/>
  <c r="E13" i="12"/>
  <c r="V158" i="2" s="1"/>
  <c r="F13" i="12"/>
  <c r="W158" i="2" s="1"/>
  <c r="G13" i="12"/>
  <c r="AR158" i="2" s="1"/>
  <c r="H13" i="12"/>
  <c r="AT158" i="2" s="1"/>
  <c r="I13" i="12"/>
  <c r="AV158" i="2" s="1"/>
  <c r="J13" i="12"/>
  <c r="K13" i="12"/>
  <c r="X158" i="2" s="1"/>
  <c r="L13" i="12"/>
  <c r="Y158" i="2" s="1"/>
  <c r="D14" i="12"/>
  <c r="F159" i="2" s="1"/>
  <c r="E14" i="12"/>
  <c r="V159" i="2" s="1"/>
  <c r="F14" i="12"/>
  <c r="W159" i="2" s="1"/>
  <c r="G14" i="12"/>
  <c r="AR159" i="2" s="1"/>
  <c r="H14" i="12"/>
  <c r="AT159" i="2" s="1"/>
  <c r="I14" i="12"/>
  <c r="AV159" i="2" s="1"/>
  <c r="J14" i="12"/>
  <c r="K14" i="12"/>
  <c r="X159" i="2" s="1"/>
  <c r="L14" i="12"/>
  <c r="Y159" i="2" s="1"/>
  <c r="D15" i="12"/>
  <c r="F160" i="2" s="1"/>
  <c r="E15" i="12"/>
  <c r="V160" i="2" s="1"/>
  <c r="F15" i="12"/>
  <c r="W160" i="2" s="1"/>
  <c r="G15" i="12"/>
  <c r="AR160" i="2" s="1"/>
  <c r="H15" i="12"/>
  <c r="AT160" i="2" s="1"/>
  <c r="I15" i="12"/>
  <c r="AV160" i="2" s="1"/>
  <c r="J15" i="12"/>
  <c r="K15" i="12"/>
  <c r="X160" i="2" s="1"/>
  <c r="L15" i="12"/>
  <c r="Y160" i="2" s="1"/>
  <c r="D16" i="12"/>
  <c r="F161" i="2" s="1"/>
  <c r="D17" i="12"/>
  <c r="F162" i="2" s="1"/>
  <c r="D18" i="12"/>
  <c r="F163" i="2" s="1"/>
  <c r="D19" i="12"/>
  <c r="F164" i="2" s="1"/>
  <c r="D20" i="12"/>
  <c r="F165" i="2" s="1"/>
  <c r="E20" i="12"/>
  <c r="V165" i="2" s="1"/>
  <c r="F20" i="12"/>
  <c r="W165" i="2" s="1"/>
  <c r="G20" i="12"/>
  <c r="AR165" i="2" s="1"/>
  <c r="H20" i="12"/>
  <c r="AT165" i="2" s="1"/>
  <c r="I20" i="12"/>
  <c r="AV165" i="2" s="1"/>
  <c r="J20" i="12"/>
  <c r="AX165" i="2" s="1"/>
  <c r="K20" i="12"/>
  <c r="X165" i="2" s="1"/>
  <c r="L20" i="12"/>
  <c r="Y165" i="2" s="1"/>
  <c r="D21" i="12"/>
  <c r="F166" i="2" s="1"/>
  <c r="E21" i="12"/>
  <c r="V166" i="2" s="1"/>
  <c r="F21" i="12"/>
  <c r="W166" i="2" s="1"/>
  <c r="G21" i="12"/>
  <c r="AR166" i="2" s="1"/>
  <c r="H21" i="12"/>
  <c r="AT166" i="2" s="1"/>
  <c r="I21" i="12"/>
  <c r="AV166" i="2" s="1"/>
  <c r="J21" i="12"/>
  <c r="K21" i="12"/>
  <c r="X166" i="2" s="1"/>
  <c r="L21" i="12"/>
  <c r="Y166" i="2" s="1"/>
  <c r="D22" i="12"/>
  <c r="F167" i="2" s="1"/>
  <c r="D23" i="12"/>
  <c r="F168" i="2" s="1"/>
  <c r="E23" i="12"/>
  <c r="V168" i="2" s="1"/>
  <c r="F23" i="12"/>
  <c r="W168" i="2" s="1"/>
  <c r="G23" i="12"/>
  <c r="AR168" i="2" s="1"/>
  <c r="H23" i="12"/>
  <c r="AT168" i="2" s="1"/>
  <c r="I23" i="12"/>
  <c r="AV168" i="2" s="1"/>
  <c r="J23" i="12"/>
  <c r="AX168" i="2" s="1"/>
  <c r="K23" i="12"/>
  <c r="X168" i="2" s="1"/>
  <c r="L23" i="12"/>
  <c r="Y168" i="2" s="1"/>
  <c r="D24" i="12"/>
  <c r="F169" i="2" s="1"/>
  <c r="E24" i="12"/>
  <c r="V169" i="2" s="1"/>
  <c r="F24" i="12"/>
  <c r="W169" i="2" s="1"/>
  <c r="G24" i="12"/>
  <c r="AR169" i="2" s="1"/>
  <c r="H24" i="12"/>
  <c r="AT169" i="2" s="1"/>
  <c r="I24" i="12"/>
  <c r="AV169" i="2" s="1"/>
  <c r="J24" i="12"/>
  <c r="AX169" i="2" s="1"/>
  <c r="K24" i="12"/>
  <c r="X169" i="2" s="1"/>
  <c r="L24" i="12"/>
  <c r="Y169" i="2" s="1"/>
  <c r="D25" i="12"/>
  <c r="F170" i="2" s="1"/>
  <c r="E25" i="12"/>
  <c r="V170" i="2" s="1"/>
  <c r="F25" i="12"/>
  <c r="W170" i="2" s="1"/>
  <c r="G25" i="12"/>
  <c r="AR170" i="2" s="1"/>
  <c r="H25" i="12"/>
  <c r="AT170" i="2" s="1"/>
  <c r="I25" i="12"/>
  <c r="AV170" i="2" s="1"/>
  <c r="J25" i="12"/>
  <c r="AX170" i="2" s="1"/>
  <c r="K25" i="12"/>
  <c r="X170" i="2" s="1"/>
  <c r="L25" i="12"/>
  <c r="Y170" i="2" s="1"/>
  <c r="D26" i="12"/>
  <c r="F171" i="2" s="1"/>
  <c r="E26" i="12"/>
  <c r="V171" i="2" s="1"/>
  <c r="F26" i="12"/>
  <c r="W171" i="2" s="1"/>
  <c r="G26" i="12"/>
  <c r="AR171" i="2" s="1"/>
  <c r="H26" i="12"/>
  <c r="AT171" i="2" s="1"/>
  <c r="I26" i="12"/>
  <c r="AV171" i="2" s="1"/>
  <c r="J26" i="12"/>
  <c r="AX171" i="2" s="1"/>
  <c r="K26" i="12"/>
  <c r="X171" i="2" s="1"/>
  <c r="L26" i="12"/>
  <c r="Y171" i="2" s="1"/>
  <c r="D27" i="12"/>
  <c r="F172" i="2" s="1"/>
  <c r="E27" i="12"/>
  <c r="V172" i="2" s="1"/>
  <c r="F27" i="12"/>
  <c r="W172" i="2" s="1"/>
  <c r="G27" i="12"/>
  <c r="AR172" i="2" s="1"/>
  <c r="H27" i="12"/>
  <c r="AT172" i="2" s="1"/>
  <c r="I27" i="12"/>
  <c r="AV172" i="2" s="1"/>
  <c r="J27" i="12"/>
  <c r="K27" i="12"/>
  <c r="X172" i="2" s="1"/>
  <c r="L27" i="12"/>
  <c r="Y172" i="2" s="1"/>
  <c r="D28" i="12"/>
  <c r="F173" i="2" s="1"/>
  <c r="E28" i="12"/>
  <c r="V173" i="2" s="1"/>
  <c r="F28" i="12"/>
  <c r="W173" i="2" s="1"/>
  <c r="G28" i="12"/>
  <c r="AR173" i="2" s="1"/>
  <c r="H28" i="12"/>
  <c r="AT173" i="2" s="1"/>
  <c r="I28" i="12"/>
  <c r="AV173" i="2" s="1"/>
  <c r="J28" i="12"/>
  <c r="AX173" i="2" s="1"/>
  <c r="K28" i="12"/>
  <c r="X173" i="2" s="1"/>
  <c r="L28" i="12"/>
  <c r="Y173" i="2" s="1"/>
  <c r="D29" i="12"/>
  <c r="F174" i="2" s="1"/>
  <c r="E29" i="12"/>
  <c r="V174" i="2" s="1"/>
  <c r="F29" i="12"/>
  <c r="W174" i="2" s="1"/>
  <c r="G29" i="12"/>
  <c r="AR174" i="2" s="1"/>
  <c r="H29" i="12"/>
  <c r="AT174" i="2" s="1"/>
  <c r="I29" i="12"/>
  <c r="AV174" i="2" s="1"/>
  <c r="J29" i="12"/>
  <c r="AX174" i="2" s="1"/>
  <c r="K29" i="12"/>
  <c r="X174" i="2" s="1"/>
  <c r="L29" i="12"/>
  <c r="Y174" i="2" s="1"/>
  <c r="D30" i="12"/>
  <c r="F175" i="2" s="1"/>
  <c r="E30" i="12"/>
  <c r="V175" i="2" s="1"/>
  <c r="F30" i="12"/>
  <c r="W175" i="2" s="1"/>
  <c r="G30" i="12"/>
  <c r="AR175" i="2" s="1"/>
  <c r="H30" i="12"/>
  <c r="AT175" i="2" s="1"/>
  <c r="I30" i="12"/>
  <c r="AV175" i="2" s="1"/>
  <c r="J30" i="12"/>
  <c r="K30" i="12"/>
  <c r="X175" i="2" s="1"/>
  <c r="L30" i="12"/>
  <c r="Y175" i="2" s="1"/>
  <c r="D31" i="12"/>
  <c r="F176" i="2" s="1"/>
  <c r="E31" i="12"/>
  <c r="V176" i="2" s="1"/>
  <c r="F31" i="12"/>
  <c r="W176" i="2" s="1"/>
  <c r="G31" i="12"/>
  <c r="AR176" i="2" s="1"/>
  <c r="H31" i="12"/>
  <c r="AT176" i="2" s="1"/>
  <c r="I31" i="12"/>
  <c r="AV176" i="2" s="1"/>
  <c r="J31" i="12"/>
  <c r="K31" i="12"/>
  <c r="X176" i="2" s="1"/>
  <c r="L31" i="12"/>
  <c r="Y176" i="2" s="1"/>
  <c r="O11" i="10"/>
  <c r="O12" i="10" s="1"/>
  <c r="O13" i="10" s="1"/>
  <c r="O14" i="10" s="1"/>
  <c r="O15" i="10" s="1"/>
  <c r="O16" i="10" s="1"/>
  <c r="O17" i="10" s="1"/>
  <c r="O18" i="10" s="1"/>
  <c r="O19" i="10" s="1"/>
  <c r="O20" i="10" s="1"/>
  <c r="O21" i="10" s="1"/>
  <c r="O22" i="10" s="1"/>
  <c r="O23" i="10" s="1"/>
  <c r="O24" i="10" s="1"/>
  <c r="O25" i="10" s="1"/>
  <c r="O26" i="10" s="1"/>
  <c r="O27" i="10" s="1"/>
  <c r="O28" i="10" s="1"/>
  <c r="O29" i="10"/>
  <c r="O30" i="10" s="1"/>
  <c r="O31" i="10" s="1"/>
  <c r="O32" i="10" s="1"/>
  <c r="O33" i="10" s="1"/>
  <c r="O34" i="10" s="1"/>
  <c r="O35" i="10" s="1"/>
  <c r="O36" i="10" s="1"/>
  <c r="O37" i="10" s="1"/>
  <c r="O38" i="10"/>
  <c r="O39" i="10" s="1"/>
  <c r="O40" i="10" s="1"/>
  <c r="O41" i="10" s="1"/>
  <c r="O42" i="10" s="1"/>
  <c r="O43" i="10" s="1"/>
  <c r="O44" i="10" s="1"/>
  <c r="O45" i="10" s="1"/>
  <c r="O2" i="10"/>
  <c r="O3" i="10" s="1"/>
  <c r="O4" i="10" s="1"/>
  <c r="O5" i="10" s="1"/>
  <c r="O6" i="10" s="1"/>
  <c r="O7" i="10" s="1"/>
  <c r="O8" i="10" s="1"/>
  <c r="O9" i="10" s="1"/>
  <c r="O10" i="10" s="1"/>
  <c r="E11" i="10"/>
  <c r="E20" i="10"/>
  <c r="E29" i="10"/>
  <c r="E38" i="10"/>
  <c r="H2" i="10"/>
  <c r="G2" i="10"/>
  <c r="F2" i="10"/>
  <c r="E2" i="10"/>
  <c r="D11" i="10"/>
  <c r="D20" i="10"/>
  <c r="D29" i="10"/>
  <c r="D38" i="10"/>
  <c r="D2" i="10"/>
  <c r="C11" i="10"/>
  <c r="C20" i="10"/>
  <c r="C29" i="10"/>
  <c r="C38" i="10"/>
  <c r="C2" i="10"/>
  <c r="J3" i="10"/>
  <c r="BL104" i="2" s="1"/>
  <c r="J4" i="10"/>
  <c r="BL105" i="2" s="1"/>
  <c r="J5" i="10"/>
  <c r="BL106" i="2" s="1"/>
  <c r="J6" i="10"/>
  <c r="BL107" i="2" s="1"/>
  <c r="J7" i="10"/>
  <c r="BL108" i="2" s="1"/>
  <c r="J8" i="10"/>
  <c r="BL109" i="2" s="1"/>
  <c r="J9" i="10"/>
  <c r="BL110" i="2" s="1"/>
  <c r="J10" i="10"/>
  <c r="BL111" i="2" s="1"/>
  <c r="J11" i="10"/>
  <c r="BL112" i="2" s="1"/>
  <c r="J12" i="10"/>
  <c r="BL113" i="2" s="1"/>
  <c r="J13" i="10"/>
  <c r="BL114" i="2" s="1"/>
  <c r="J14" i="10"/>
  <c r="BL115" i="2" s="1"/>
  <c r="J15" i="10"/>
  <c r="BL116" i="2" s="1"/>
  <c r="J16" i="10"/>
  <c r="BL117" i="2" s="1"/>
  <c r="J17" i="10"/>
  <c r="BL118" i="2" s="1"/>
  <c r="J18" i="10"/>
  <c r="BL119" i="2" s="1"/>
  <c r="J19" i="10"/>
  <c r="BL120" i="2" s="1"/>
  <c r="J20" i="10"/>
  <c r="BL121" i="2" s="1"/>
  <c r="J21" i="10"/>
  <c r="BL122" i="2" s="1"/>
  <c r="J22" i="10"/>
  <c r="BL123" i="2" s="1"/>
  <c r="J23" i="10"/>
  <c r="BL124" i="2" s="1"/>
  <c r="J24" i="10"/>
  <c r="BL125" i="2" s="1"/>
  <c r="J25" i="10"/>
  <c r="BL126" i="2" s="1"/>
  <c r="J26" i="10"/>
  <c r="BL127" i="2" s="1"/>
  <c r="J27" i="10"/>
  <c r="BL128" i="2" s="1"/>
  <c r="J28" i="10"/>
  <c r="BL129" i="2" s="1"/>
  <c r="J29" i="10"/>
  <c r="BL130" i="2" s="1"/>
  <c r="J30" i="10"/>
  <c r="BL131" i="2" s="1"/>
  <c r="J31" i="10"/>
  <c r="BL132" i="2" s="1"/>
  <c r="J32" i="10"/>
  <c r="BL133" i="2" s="1"/>
  <c r="J33" i="10"/>
  <c r="BL134" i="2" s="1"/>
  <c r="J34" i="10"/>
  <c r="BL135" i="2" s="1"/>
  <c r="J35" i="10"/>
  <c r="BL136" i="2" s="1"/>
  <c r="J36" i="10"/>
  <c r="BL137" i="2" s="1"/>
  <c r="J37" i="10"/>
  <c r="BL138" i="2" s="1"/>
  <c r="J38" i="10"/>
  <c r="BL139" i="2" s="1"/>
  <c r="J39" i="10"/>
  <c r="BL140" i="2" s="1"/>
  <c r="J40" i="10"/>
  <c r="BL141" i="2" s="1"/>
  <c r="J41" i="10"/>
  <c r="BL142" i="2" s="1"/>
  <c r="J42" i="10"/>
  <c r="BL143" i="2" s="1"/>
  <c r="J43" i="10"/>
  <c r="BL144" i="2" s="1"/>
  <c r="J44" i="10"/>
  <c r="BL145" i="2" s="1"/>
  <c r="J45" i="10"/>
  <c r="BL146" i="2" s="1"/>
  <c r="J2" i="10"/>
  <c r="BL103" i="2" s="1"/>
  <c r="Q21" i="21"/>
  <c r="W90" i="39" l="1"/>
  <c r="AI1911" i="2" s="1"/>
  <c r="T36" i="33"/>
  <c r="Y1680" i="2" s="1"/>
  <c r="U36" i="33"/>
  <c r="Z1680" i="2" s="1"/>
  <c r="W95" i="39"/>
  <c r="AI1916" i="2" s="1"/>
  <c r="C21" i="10"/>
  <c r="BA121" i="2"/>
  <c r="D39" i="10"/>
  <c r="AL139" i="2"/>
  <c r="D30" i="10"/>
  <c r="AL130" i="2"/>
  <c r="E39" i="10"/>
  <c r="BG139" i="2"/>
  <c r="D139" i="2"/>
  <c r="D21" i="10"/>
  <c r="AL121" i="2"/>
  <c r="F3" i="10"/>
  <c r="BH103" i="2"/>
  <c r="AD103" i="2"/>
  <c r="C39" i="10"/>
  <c r="BA139" i="2"/>
  <c r="D12" i="10"/>
  <c r="AL112" i="2"/>
  <c r="E30" i="10"/>
  <c r="BG130" i="2"/>
  <c r="D130" i="2"/>
  <c r="C3" i="10"/>
  <c r="BA103" i="2"/>
  <c r="C30" i="10"/>
  <c r="BA130" i="2"/>
  <c r="E3" i="10"/>
  <c r="BG103" i="2"/>
  <c r="D103" i="2"/>
  <c r="C12" i="10"/>
  <c r="BA112" i="2"/>
  <c r="G3" i="10"/>
  <c r="BI103" i="2"/>
  <c r="E21" i="10"/>
  <c r="BG121" i="2"/>
  <c r="D121" i="2"/>
  <c r="D3" i="10"/>
  <c r="AL103" i="2"/>
  <c r="H3" i="10"/>
  <c r="BJ103" i="2"/>
  <c r="E12" i="10"/>
  <c r="BG112" i="2"/>
  <c r="D112" i="2"/>
  <c r="AX166" i="2"/>
  <c r="AX175" i="2"/>
  <c r="AX176" i="2"/>
  <c r="AX172" i="2"/>
  <c r="AX154" i="2"/>
  <c r="AX157" i="2"/>
  <c r="AX159" i="2"/>
  <c r="AX155" i="2"/>
  <c r="AX158" i="2"/>
  <c r="AX160" i="2"/>
  <c r="AX156" i="2"/>
  <c r="AX150" i="2"/>
  <c r="AX149" i="2"/>
  <c r="AX152" i="2"/>
  <c r="AX148" i="2"/>
  <c r="AX151" i="2"/>
  <c r="G20" i="35"/>
  <c r="G1765" i="2" s="1"/>
  <c r="M18" i="35"/>
  <c r="M1763" i="2" s="1"/>
  <c r="P7" i="35"/>
  <c r="P1752" i="2" s="1"/>
  <c r="P17" i="35"/>
  <c r="P1762" i="2" s="1"/>
  <c r="J9" i="35"/>
  <c r="J1754" i="2" s="1"/>
  <c r="M8" i="35"/>
  <c r="M1753" i="2" s="1"/>
  <c r="F11" i="35"/>
  <c r="W1756" i="2" s="1"/>
  <c r="F21" i="35"/>
  <c r="W1766" i="2" s="1"/>
  <c r="J19" i="35"/>
  <c r="J1764" i="2" s="1"/>
  <c r="G10" i="35"/>
  <c r="G1755" i="2" s="1"/>
  <c r="X10" i="37"/>
  <c r="Y1775" i="2" s="1"/>
  <c r="AG1967" i="2"/>
  <c r="R20" i="33"/>
  <c r="R1664" i="2" s="1"/>
  <c r="AG1978" i="2"/>
  <c r="A3" i="10"/>
  <c r="A104" i="2" s="1"/>
  <c r="A4" i="10"/>
  <c r="A105" i="2" s="1"/>
  <c r="A5" i="10"/>
  <c r="A106" i="2" s="1"/>
  <c r="A6" i="10"/>
  <c r="A107" i="2" s="1"/>
  <c r="A7" i="10"/>
  <c r="A108" i="2" s="1"/>
  <c r="A8" i="10"/>
  <c r="A109" i="2" s="1"/>
  <c r="A9" i="10"/>
  <c r="A110" i="2" s="1"/>
  <c r="A10" i="10"/>
  <c r="A111" i="2" s="1"/>
  <c r="A11" i="10"/>
  <c r="A112" i="2" s="1"/>
  <c r="A12" i="10"/>
  <c r="A113" i="2" s="1"/>
  <c r="A13" i="10"/>
  <c r="A114" i="2" s="1"/>
  <c r="A14" i="10"/>
  <c r="A115" i="2" s="1"/>
  <c r="A15" i="10"/>
  <c r="A116" i="2" s="1"/>
  <c r="A16" i="10"/>
  <c r="A117" i="2" s="1"/>
  <c r="A17" i="10"/>
  <c r="A118" i="2" s="1"/>
  <c r="A18" i="10"/>
  <c r="A119" i="2" s="1"/>
  <c r="A19" i="10"/>
  <c r="A120" i="2" s="1"/>
  <c r="A20" i="10"/>
  <c r="A121" i="2" s="1"/>
  <c r="A21" i="10"/>
  <c r="A122" i="2" s="1"/>
  <c r="A22" i="10"/>
  <c r="A123" i="2" s="1"/>
  <c r="A23" i="10"/>
  <c r="A124" i="2" s="1"/>
  <c r="A24" i="10"/>
  <c r="A125" i="2" s="1"/>
  <c r="A25" i="10"/>
  <c r="A126" i="2" s="1"/>
  <c r="A26" i="10"/>
  <c r="A127" i="2" s="1"/>
  <c r="A27" i="10"/>
  <c r="A128" i="2" s="1"/>
  <c r="A28" i="10"/>
  <c r="A129" i="2" s="1"/>
  <c r="A29" i="10"/>
  <c r="A130" i="2" s="1"/>
  <c r="A30" i="10"/>
  <c r="A131" i="2" s="1"/>
  <c r="A31" i="10"/>
  <c r="A132" i="2" s="1"/>
  <c r="A32" i="10"/>
  <c r="A133" i="2" s="1"/>
  <c r="A33" i="10"/>
  <c r="A134" i="2" s="1"/>
  <c r="A34" i="10"/>
  <c r="A135" i="2" s="1"/>
  <c r="A35" i="10"/>
  <c r="A136" i="2" s="1"/>
  <c r="A36" i="10"/>
  <c r="A137" i="2" s="1"/>
  <c r="A37" i="10"/>
  <c r="A138" i="2" s="1"/>
  <c r="A38" i="10"/>
  <c r="A139" i="2" s="1"/>
  <c r="A39" i="10"/>
  <c r="A140" i="2" s="1"/>
  <c r="A40" i="10"/>
  <c r="A141" i="2" s="1"/>
  <c r="A41" i="10"/>
  <c r="A142" i="2" s="1"/>
  <c r="A42" i="10"/>
  <c r="A143" i="2" s="1"/>
  <c r="A43" i="10"/>
  <c r="A144" i="2" s="1"/>
  <c r="A44" i="10"/>
  <c r="A145" i="2" s="1"/>
  <c r="A45" i="10"/>
  <c r="A146" i="2" s="1"/>
  <c r="A2" i="10"/>
  <c r="A103" i="2" s="1"/>
  <c r="H68" i="27"/>
  <c r="AH503" i="2" s="1"/>
  <c r="J72" i="8"/>
  <c r="BF72" i="2" s="1"/>
  <c r="H72" i="8"/>
  <c r="BD72" i="2" s="1"/>
  <c r="F72" i="8"/>
  <c r="BB72" i="2" s="1"/>
  <c r="AG1949" i="2" l="1"/>
  <c r="H4" i="10"/>
  <c r="BJ104" i="2"/>
  <c r="E4" i="10"/>
  <c r="BG104" i="2"/>
  <c r="D104" i="2"/>
  <c r="F4" i="10"/>
  <c r="BH104" i="2"/>
  <c r="AD104" i="2"/>
  <c r="D31" i="10"/>
  <c r="AL131" i="2"/>
  <c r="G4" i="10"/>
  <c r="BI104" i="2"/>
  <c r="E31" i="10"/>
  <c r="BG131" i="2"/>
  <c r="D131" i="2"/>
  <c r="C4" i="10"/>
  <c r="BA104" i="2"/>
  <c r="D4" i="10"/>
  <c r="AL104" i="2"/>
  <c r="C31" i="10"/>
  <c r="BA131" i="2"/>
  <c r="D22" i="10"/>
  <c r="AL122" i="2"/>
  <c r="E13" i="10"/>
  <c r="BG113" i="2"/>
  <c r="D113" i="2"/>
  <c r="C13" i="10"/>
  <c r="BA113" i="2"/>
  <c r="D13" i="10"/>
  <c r="AL113" i="2"/>
  <c r="D40" i="10"/>
  <c r="AL140" i="2"/>
  <c r="E22" i="10"/>
  <c r="BG122" i="2"/>
  <c r="D122" i="2"/>
  <c r="C40" i="10"/>
  <c r="BA140" i="2"/>
  <c r="E40" i="10"/>
  <c r="BG140" i="2"/>
  <c r="D140" i="2"/>
  <c r="C22" i="10"/>
  <c r="BA122" i="2"/>
  <c r="Q17" i="35"/>
  <c r="Q1762" i="2" s="1"/>
  <c r="H10" i="35"/>
  <c r="H1755" i="2" s="1"/>
  <c r="R11" i="35"/>
  <c r="N18" i="35"/>
  <c r="N1763" i="2" s="1"/>
  <c r="K19" i="35"/>
  <c r="K1764" i="2" s="1"/>
  <c r="N8" i="35"/>
  <c r="N1753" i="2" s="1"/>
  <c r="Q7" i="35"/>
  <c r="Q1752" i="2" s="1"/>
  <c r="R21" i="35"/>
  <c r="K9" i="35"/>
  <c r="K1754" i="2" s="1"/>
  <c r="H20" i="35"/>
  <c r="H1765" i="2" s="1"/>
  <c r="G21" i="33"/>
  <c r="G1665" i="2" s="1"/>
  <c r="F21" i="33"/>
  <c r="W1665" i="2" s="1"/>
  <c r="W98" i="39"/>
  <c r="AI1919" i="2" s="1"/>
  <c r="W96" i="39"/>
  <c r="AI1917" i="2" s="1"/>
  <c r="Y10" i="37"/>
  <c r="Z1775" i="2" s="1"/>
  <c r="A49" i="27"/>
  <c r="A484" i="2" s="1"/>
  <c r="F49" i="27"/>
  <c r="F484" i="2" s="1"/>
  <c r="A50" i="27"/>
  <c r="A485" i="2" s="1"/>
  <c r="F50" i="27"/>
  <c r="F485" i="2" s="1"/>
  <c r="A51" i="27"/>
  <c r="A486" i="2" s="1"/>
  <c r="F51" i="27"/>
  <c r="F486" i="2" s="1"/>
  <c r="A52" i="27"/>
  <c r="A487" i="2" s="1"/>
  <c r="F52" i="27"/>
  <c r="F487" i="2" s="1"/>
  <c r="A27" i="27"/>
  <c r="A462" i="2" s="1"/>
  <c r="C27" i="27"/>
  <c r="C462" i="2" s="1"/>
  <c r="F27" i="27"/>
  <c r="F462" i="2" s="1"/>
  <c r="G27" i="27"/>
  <c r="AE462" i="2" s="1"/>
  <c r="H27" i="27"/>
  <c r="AH462" i="2" s="1"/>
  <c r="I27" i="27"/>
  <c r="AJ462" i="2" s="1"/>
  <c r="K27" i="27"/>
  <c r="AK462" i="2" s="1"/>
  <c r="A29" i="27"/>
  <c r="A464" i="2" s="1"/>
  <c r="C29" i="27"/>
  <c r="C464" i="2" s="1"/>
  <c r="F29" i="27"/>
  <c r="F464" i="2" s="1"/>
  <c r="G29" i="27"/>
  <c r="AE464" i="2" s="1"/>
  <c r="H29" i="27"/>
  <c r="AH464" i="2" s="1"/>
  <c r="I29" i="27"/>
  <c r="AJ464" i="2" s="1"/>
  <c r="K29" i="27"/>
  <c r="AK464" i="2" s="1"/>
  <c r="A30" i="27"/>
  <c r="A465" i="2" s="1"/>
  <c r="C30" i="27"/>
  <c r="C465" i="2" s="1"/>
  <c r="F30" i="27"/>
  <c r="F465" i="2" s="1"/>
  <c r="G30" i="27"/>
  <c r="AE465" i="2" s="1"/>
  <c r="H30" i="27"/>
  <c r="AH465" i="2" s="1"/>
  <c r="I30" i="27"/>
  <c r="AJ465" i="2" s="1"/>
  <c r="K30" i="27"/>
  <c r="AK465" i="2" s="1"/>
  <c r="A31" i="27"/>
  <c r="A466" i="2" s="1"/>
  <c r="C31" i="27"/>
  <c r="C466" i="2" s="1"/>
  <c r="F31" i="27"/>
  <c r="F466" i="2" s="1"/>
  <c r="G31" i="27"/>
  <c r="AE466" i="2" s="1"/>
  <c r="H31" i="27"/>
  <c r="AH466" i="2" s="1"/>
  <c r="I31" i="27"/>
  <c r="AJ466" i="2" s="1"/>
  <c r="K31" i="27"/>
  <c r="AK466" i="2" s="1"/>
  <c r="A32" i="27"/>
  <c r="A467" i="2" s="1"/>
  <c r="C32" i="27"/>
  <c r="C467" i="2" s="1"/>
  <c r="F32" i="27"/>
  <c r="F467" i="2" s="1"/>
  <c r="G32" i="27"/>
  <c r="AE467" i="2" s="1"/>
  <c r="H32" i="27"/>
  <c r="AH467" i="2" s="1"/>
  <c r="I32" i="27"/>
  <c r="AJ467" i="2" s="1"/>
  <c r="K32" i="27"/>
  <c r="AK467" i="2" s="1"/>
  <c r="A35" i="27"/>
  <c r="A470" i="2" s="1"/>
  <c r="F35" i="27"/>
  <c r="F470" i="2" s="1"/>
  <c r="A36" i="27"/>
  <c r="A471" i="2" s="1"/>
  <c r="F36" i="27"/>
  <c r="F471" i="2" s="1"/>
  <c r="A37" i="27"/>
  <c r="A472" i="2" s="1"/>
  <c r="F37" i="27"/>
  <c r="F472" i="2" s="1"/>
  <c r="AG1955" i="2" l="1"/>
  <c r="X1756" i="2"/>
  <c r="R1756" i="2"/>
  <c r="D23" i="10"/>
  <c r="AL123" i="2"/>
  <c r="E23" i="10"/>
  <c r="BG123" i="2"/>
  <c r="D123" i="2"/>
  <c r="C14" i="10"/>
  <c r="BA114" i="2"/>
  <c r="E41" i="10"/>
  <c r="BG141" i="2"/>
  <c r="D141" i="2"/>
  <c r="C32" i="10"/>
  <c r="BA132" i="2"/>
  <c r="F5" i="10"/>
  <c r="BH105" i="2"/>
  <c r="AD105" i="2"/>
  <c r="E32" i="10"/>
  <c r="BG132" i="2"/>
  <c r="D132" i="2"/>
  <c r="C41" i="10"/>
  <c r="BA141" i="2"/>
  <c r="D5" i="10"/>
  <c r="AL105" i="2"/>
  <c r="D41" i="10"/>
  <c r="AL141" i="2"/>
  <c r="G5" i="10"/>
  <c r="BI105" i="2"/>
  <c r="E5" i="10"/>
  <c r="BG105" i="2"/>
  <c r="D105" i="2"/>
  <c r="X1766" i="2"/>
  <c r="R1766" i="2"/>
  <c r="E14" i="10"/>
  <c r="BG114" i="2"/>
  <c r="D114" i="2"/>
  <c r="C5" i="10"/>
  <c r="BA105" i="2"/>
  <c r="C23" i="10"/>
  <c r="BA123" i="2"/>
  <c r="D14" i="10"/>
  <c r="AL114" i="2"/>
  <c r="D32" i="10"/>
  <c r="AL132" i="2"/>
  <c r="H5" i="10"/>
  <c r="BJ105" i="2"/>
  <c r="O18" i="35"/>
  <c r="O1763" i="2" s="1"/>
  <c r="I20" i="35"/>
  <c r="I1765" i="2" s="1"/>
  <c r="O8" i="35"/>
  <c r="O1753" i="2" s="1"/>
  <c r="S11" i="35"/>
  <c r="Y1756" i="2" s="1"/>
  <c r="L9" i="35"/>
  <c r="L1754" i="2" s="1"/>
  <c r="I10" i="35"/>
  <c r="I1755" i="2" s="1"/>
  <c r="S21" i="35"/>
  <c r="Y1766" i="2" s="1"/>
  <c r="L19" i="35"/>
  <c r="L1764" i="2" s="1"/>
  <c r="W11" i="37"/>
  <c r="X1776" i="2" s="1"/>
  <c r="U21" i="33"/>
  <c r="Z1665" i="2" s="1"/>
  <c r="T21" i="33"/>
  <c r="Y1665" i="2" s="1"/>
  <c r="H21" i="33"/>
  <c r="H1665" i="2" s="1"/>
  <c r="Q100" i="33"/>
  <c r="Q1744" i="2" s="1"/>
  <c r="P100" i="33"/>
  <c r="P1744" i="2" s="1"/>
  <c r="O100" i="33"/>
  <c r="O1744" i="2" s="1"/>
  <c r="N100" i="33"/>
  <c r="N1744" i="2" s="1"/>
  <c r="M100" i="33"/>
  <c r="M1744" i="2" s="1"/>
  <c r="L100" i="33"/>
  <c r="L1744" i="2" s="1"/>
  <c r="K100" i="33"/>
  <c r="K1744" i="2" s="1"/>
  <c r="J100" i="33"/>
  <c r="J1744" i="2" s="1"/>
  <c r="I100" i="33"/>
  <c r="I1744" i="2" s="1"/>
  <c r="H100" i="33"/>
  <c r="H1744" i="2" s="1"/>
  <c r="R93" i="33"/>
  <c r="R1737" i="2" s="1"/>
  <c r="Q93" i="33"/>
  <c r="Q1737" i="2" s="1"/>
  <c r="P93" i="33"/>
  <c r="P1737" i="2" s="1"/>
  <c r="O93" i="33"/>
  <c r="O1737" i="2" s="1"/>
  <c r="N93" i="33"/>
  <c r="N1737" i="2" s="1"/>
  <c r="M93" i="33"/>
  <c r="M1737" i="2" s="1"/>
  <c r="L93" i="33"/>
  <c r="L1737" i="2" s="1"/>
  <c r="K93" i="33"/>
  <c r="K1737" i="2" s="1"/>
  <c r="J93" i="33"/>
  <c r="J1737" i="2" s="1"/>
  <c r="I93" i="33"/>
  <c r="I1737" i="2" s="1"/>
  <c r="H93" i="33"/>
  <c r="H1737" i="2" s="1"/>
  <c r="R86" i="33"/>
  <c r="R1730" i="2" s="1"/>
  <c r="Q86" i="33"/>
  <c r="Q1730" i="2" s="1"/>
  <c r="P86" i="33"/>
  <c r="P1730" i="2" s="1"/>
  <c r="O86" i="33"/>
  <c r="O1730" i="2" s="1"/>
  <c r="N86" i="33"/>
  <c r="N1730" i="2" s="1"/>
  <c r="M86" i="33"/>
  <c r="M1730" i="2" s="1"/>
  <c r="L86" i="33"/>
  <c r="L1730" i="2" s="1"/>
  <c r="K86" i="33"/>
  <c r="K1730" i="2" s="1"/>
  <c r="J86" i="33"/>
  <c r="J1730" i="2" s="1"/>
  <c r="I86" i="33"/>
  <c r="I1730" i="2" s="1"/>
  <c r="H86" i="33"/>
  <c r="H1730" i="2" s="1"/>
  <c r="S45" i="33" l="1"/>
  <c r="X1689" i="2" s="1"/>
  <c r="E33" i="10"/>
  <c r="BG133" i="2"/>
  <c r="D133" i="2"/>
  <c r="C24" i="10"/>
  <c r="BA124" i="2"/>
  <c r="D42" i="10"/>
  <c r="AL142" i="2"/>
  <c r="C33" i="10"/>
  <c r="BA133" i="2"/>
  <c r="E24" i="10"/>
  <c r="BG124" i="2"/>
  <c r="D124" i="2"/>
  <c r="H6" i="10"/>
  <c r="BJ106" i="2"/>
  <c r="C6" i="10"/>
  <c r="BA106" i="2"/>
  <c r="D6" i="10"/>
  <c r="AL106" i="2"/>
  <c r="E42" i="10"/>
  <c r="BG142" i="2"/>
  <c r="D142" i="2"/>
  <c r="D33" i="10"/>
  <c r="AL133" i="2"/>
  <c r="E6" i="10"/>
  <c r="BG106" i="2"/>
  <c r="D106" i="2"/>
  <c r="C42" i="10"/>
  <c r="BA142" i="2"/>
  <c r="D24" i="10"/>
  <c r="AL124" i="2"/>
  <c r="E15" i="10"/>
  <c r="BG115" i="2"/>
  <c r="D115" i="2"/>
  <c r="C15" i="10"/>
  <c r="BA115" i="2"/>
  <c r="D15" i="10"/>
  <c r="AL115" i="2"/>
  <c r="G6" i="10"/>
  <c r="BI106" i="2"/>
  <c r="F6" i="10"/>
  <c r="BH106" i="2"/>
  <c r="AD106" i="2"/>
  <c r="P8" i="35"/>
  <c r="P1753" i="2" s="1"/>
  <c r="J10" i="35"/>
  <c r="J1755" i="2" s="1"/>
  <c r="J20" i="35"/>
  <c r="J1765" i="2" s="1"/>
  <c r="M9" i="35"/>
  <c r="M1754" i="2" s="1"/>
  <c r="P18" i="35"/>
  <c r="P1763" i="2" s="1"/>
  <c r="M19" i="35"/>
  <c r="M1764" i="2" s="1"/>
  <c r="G11" i="35"/>
  <c r="G1756" i="2" s="1"/>
  <c r="G21" i="35"/>
  <c r="G1766" i="2" s="1"/>
  <c r="X11" i="37"/>
  <c r="Y1776" i="2" s="1"/>
  <c r="R100" i="33"/>
  <c r="R1744" i="2" s="1"/>
  <c r="I21" i="33"/>
  <c r="I1665" i="2" s="1"/>
  <c r="F7" i="10" l="1"/>
  <c r="BH107" i="2"/>
  <c r="AD107" i="2"/>
  <c r="E7" i="10"/>
  <c r="BG107" i="2"/>
  <c r="D107" i="2"/>
  <c r="D43" i="10"/>
  <c r="AL143" i="2"/>
  <c r="E16" i="10"/>
  <c r="BG116" i="2"/>
  <c r="D116" i="2"/>
  <c r="G7" i="10"/>
  <c r="BI107" i="2"/>
  <c r="D34" i="10"/>
  <c r="AL134" i="2"/>
  <c r="D25" i="10"/>
  <c r="AL125" i="2"/>
  <c r="D7" i="10"/>
  <c r="AL107" i="2"/>
  <c r="C25" i="10"/>
  <c r="BA125" i="2"/>
  <c r="D16" i="10"/>
  <c r="AL116" i="2"/>
  <c r="E25" i="10"/>
  <c r="BG125" i="2"/>
  <c r="D125" i="2"/>
  <c r="C43" i="10"/>
  <c r="BA143" i="2"/>
  <c r="E43" i="10"/>
  <c r="D143" i="2"/>
  <c r="BG143" i="2"/>
  <c r="C7" i="10"/>
  <c r="BA107" i="2"/>
  <c r="E34" i="10"/>
  <c r="BG134" i="2"/>
  <c r="D134" i="2"/>
  <c r="C16" i="10"/>
  <c r="BA116" i="2"/>
  <c r="C34" i="10"/>
  <c r="BA134" i="2"/>
  <c r="H7" i="10"/>
  <c r="BJ107" i="2"/>
  <c r="N19" i="35"/>
  <c r="N1764" i="2" s="1"/>
  <c r="K20" i="35"/>
  <c r="K1765" i="2" s="1"/>
  <c r="N9" i="35"/>
  <c r="N1754" i="2" s="1"/>
  <c r="H21" i="35"/>
  <c r="H1766" i="2" s="1"/>
  <c r="K10" i="35"/>
  <c r="K1755" i="2" s="1"/>
  <c r="Q18" i="35"/>
  <c r="Q1763" i="2" s="1"/>
  <c r="H11" i="35"/>
  <c r="H1756" i="2" s="1"/>
  <c r="Q8" i="35"/>
  <c r="Q1753" i="2" s="1"/>
  <c r="J21" i="33"/>
  <c r="J1665" i="2" s="1"/>
  <c r="G101" i="33"/>
  <c r="G1745" i="2" s="1"/>
  <c r="Y11" i="37"/>
  <c r="Z1776" i="2" s="1"/>
  <c r="C26" i="10" l="1"/>
  <c r="BA126" i="2"/>
  <c r="G8" i="10"/>
  <c r="BI108" i="2"/>
  <c r="C44" i="10"/>
  <c r="BA144" i="2"/>
  <c r="D44" i="10"/>
  <c r="AL144" i="2"/>
  <c r="E35" i="10"/>
  <c r="D135" i="2"/>
  <c r="BG135" i="2"/>
  <c r="D8" i="10"/>
  <c r="AL108" i="2"/>
  <c r="H8" i="10"/>
  <c r="BJ108" i="2"/>
  <c r="C8" i="10"/>
  <c r="BA108" i="2"/>
  <c r="E26" i="10"/>
  <c r="BG126" i="2"/>
  <c r="D126" i="2"/>
  <c r="D26" i="10"/>
  <c r="AL126" i="2"/>
  <c r="E8" i="10"/>
  <c r="BG108" i="2"/>
  <c r="D108" i="2"/>
  <c r="C35" i="10"/>
  <c r="BA135" i="2"/>
  <c r="D17" i="10"/>
  <c r="AL117" i="2"/>
  <c r="D35" i="10"/>
  <c r="AL135" i="2"/>
  <c r="C17" i="10"/>
  <c r="BA117" i="2"/>
  <c r="E44" i="10"/>
  <c r="BG144" i="2"/>
  <c r="D144" i="2"/>
  <c r="E17" i="10"/>
  <c r="BG117" i="2"/>
  <c r="D117" i="2"/>
  <c r="F8" i="10"/>
  <c r="BH108" i="2"/>
  <c r="AD108" i="2"/>
  <c r="I11" i="35"/>
  <c r="I1756" i="2" s="1"/>
  <c r="O9" i="35"/>
  <c r="O1754" i="2" s="1"/>
  <c r="I21" i="35"/>
  <c r="I1766" i="2" s="1"/>
  <c r="L20" i="35"/>
  <c r="L1765" i="2" s="1"/>
  <c r="L10" i="35"/>
  <c r="L1755" i="2" s="1"/>
  <c r="O19" i="35"/>
  <c r="O1764" i="2" s="1"/>
  <c r="W15" i="37"/>
  <c r="X1780" i="2" s="1"/>
  <c r="H101" i="33"/>
  <c r="H1745" i="2" s="1"/>
  <c r="K21" i="33"/>
  <c r="K1665" i="2" s="1"/>
  <c r="K68" i="27"/>
  <c r="AK503" i="2" s="1"/>
  <c r="I68" i="27"/>
  <c r="AJ503" i="2" s="1"/>
  <c r="K67" i="27"/>
  <c r="AK502" i="2" s="1"/>
  <c r="I67" i="27"/>
  <c r="AJ502" i="2" s="1"/>
  <c r="K66" i="27"/>
  <c r="AK501" i="2" s="1"/>
  <c r="I66" i="27"/>
  <c r="AJ501" i="2" s="1"/>
  <c r="V95" i="39"/>
  <c r="AH1916" i="2" s="1"/>
  <c r="T95" i="39"/>
  <c r="AF1916" i="2" s="1"/>
  <c r="V94" i="39"/>
  <c r="AH1915" i="2" s="1"/>
  <c r="V93" i="39"/>
  <c r="AH1914" i="2" s="1"/>
  <c r="U93" i="39"/>
  <c r="AG1914" i="2" s="1"/>
  <c r="V92" i="39"/>
  <c r="AH1913" i="2" s="1"/>
  <c r="T92" i="39"/>
  <c r="AF1913" i="2" s="1"/>
  <c r="U122" i="39"/>
  <c r="AG1943" i="2" s="1"/>
  <c r="T122" i="39"/>
  <c r="AF1943" i="2" s="1"/>
  <c r="U109" i="39"/>
  <c r="AG1930" i="2" s="1"/>
  <c r="T109" i="39"/>
  <c r="AF1930" i="2" s="1"/>
  <c r="Q79" i="33"/>
  <c r="Q1723" i="2" s="1"/>
  <c r="P79" i="33"/>
  <c r="P1723" i="2" s="1"/>
  <c r="O79" i="33"/>
  <c r="O1723" i="2" s="1"/>
  <c r="N79" i="33"/>
  <c r="N1723" i="2" s="1"/>
  <c r="M79" i="33"/>
  <c r="M1723" i="2" s="1"/>
  <c r="L79" i="33"/>
  <c r="L1723" i="2" s="1"/>
  <c r="K79" i="33"/>
  <c r="K1723" i="2" s="1"/>
  <c r="J79" i="33"/>
  <c r="J1723" i="2" s="1"/>
  <c r="I79" i="33"/>
  <c r="I1723" i="2" s="1"/>
  <c r="H79" i="33"/>
  <c r="H1723" i="2" s="1"/>
  <c r="G100" i="33"/>
  <c r="G1744" i="2" s="1"/>
  <c r="G93" i="33"/>
  <c r="G1737" i="2" s="1"/>
  <c r="G86" i="33"/>
  <c r="G1730" i="2" s="1"/>
  <c r="G79" i="33"/>
  <c r="G1723" i="2" s="1"/>
  <c r="G68" i="27" l="1"/>
  <c r="AE503" i="2" s="1"/>
  <c r="S66" i="33"/>
  <c r="X1710" i="2" s="1"/>
  <c r="S36" i="33"/>
  <c r="X1680" i="2" s="1"/>
  <c r="S42" i="33"/>
  <c r="X1686" i="2" s="1"/>
  <c r="S43" i="33"/>
  <c r="X1687" i="2" s="1"/>
  <c r="S50" i="33"/>
  <c r="X1694" i="2" s="1"/>
  <c r="S57" i="33"/>
  <c r="X1701" i="2" s="1"/>
  <c r="S64" i="33"/>
  <c r="X1708" i="2" s="1"/>
  <c r="S71" i="33"/>
  <c r="X1715" i="2" s="1"/>
  <c r="S78" i="33"/>
  <c r="X1722" i="2" s="1"/>
  <c r="S85" i="33"/>
  <c r="X1729" i="2" s="1"/>
  <c r="S92" i="33"/>
  <c r="X1736" i="2" s="1"/>
  <c r="S99" i="33"/>
  <c r="X1743" i="2" s="1"/>
  <c r="S19" i="33"/>
  <c r="X1663" i="2" s="1"/>
  <c r="F9" i="10"/>
  <c r="BH109" i="2"/>
  <c r="AD109" i="2"/>
  <c r="C18" i="10"/>
  <c r="BA118" i="2"/>
  <c r="C36" i="10"/>
  <c r="BA136" i="2"/>
  <c r="D45" i="10"/>
  <c r="AL146" i="2" s="1"/>
  <c r="AL145" i="2"/>
  <c r="E27" i="10"/>
  <c r="BG127" i="2"/>
  <c r="D127" i="2"/>
  <c r="E18" i="10"/>
  <c r="BG118" i="2"/>
  <c r="D118" i="2"/>
  <c r="E9" i="10"/>
  <c r="BG109" i="2"/>
  <c r="D109" i="2"/>
  <c r="C45" i="10"/>
  <c r="BA146" i="2" s="1"/>
  <c r="BA145" i="2"/>
  <c r="D36" i="10"/>
  <c r="AL136" i="2"/>
  <c r="C9" i="10"/>
  <c r="BA109" i="2"/>
  <c r="D9" i="10"/>
  <c r="AL109" i="2"/>
  <c r="G9" i="10"/>
  <c r="BI109" i="2"/>
  <c r="E45" i="10"/>
  <c r="BG145" i="2"/>
  <c r="D145" i="2"/>
  <c r="D18" i="10"/>
  <c r="AL118" i="2"/>
  <c r="H9" i="10"/>
  <c r="BJ109" i="2"/>
  <c r="D27" i="10"/>
  <c r="AL127" i="2"/>
  <c r="E36" i="10"/>
  <c r="BG136" i="2"/>
  <c r="D136" i="2"/>
  <c r="C27" i="10"/>
  <c r="BA127" i="2"/>
  <c r="M10" i="35"/>
  <c r="M1755" i="2" s="1"/>
  <c r="J21" i="35"/>
  <c r="J1766" i="2" s="1"/>
  <c r="P9" i="35"/>
  <c r="P1754" i="2" s="1"/>
  <c r="M20" i="35"/>
  <c r="M1765" i="2" s="1"/>
  <c r="J11" i="35"/>
  <c r="J1756" i="2" s="1"/>
  <c r="P19" i="35"/>
  <c r="P1764" i="2" s="1"/>
  <c r="S2" i="33"/>
  <c r="X1646" i="2" s="1"/>
  <c r="S38" i="33"/>
  <c r="X1682" i="2" s="1"/>
  <c r="S3" i="33"/>
  <c r="X1647" i="2" s="1"/>
  <c r="R79" i="33"/>
  <c r="R1723" i="2" s="1"/>
  <c r="L21" i="33"/>
  <c r="L1665" i="2" s="1"/>
  <c r="S49" i="33"/>
  <c r="X1693" i="2" s="1"/>
  <c r="S77" i="33"/>
  <c r="X1721" i="2" s="1"/>
  <c r="S52" i="33"/>
  <c r="X1696" i="2" s="1"/>
  <c r="S4" i="33"/>
  <c r="X1648" i="2" s="1"/>
  <c r="S59" i="33"/>
  <c r="X1703" i="2" s="1"/>
  <c r="S5" i="33"/>
  <c r="X1649" i="2" s="1"/>
  <c r="S56" i="33"/>
  <c r="X1700" i="2" s="1"/>
  <c r="S84" i="33"/>
  <c r="X1728" i="2" s="1"/>
  <c r="S6" i="33"/>
  <c r="X1650" i="2" s="1"/>
  <c r="S73" i="33"/>
  <c r="X1717" i="2" s="1"/>
  <c r="S7" i="33"/>
  <c r="X1651" i="2" s="1"/>
  <c r="S63" i="33"/>
  <c r="X1707" i="2" s="1"/>
  <c r="S91" i="33"/>
  <c r="X1735" i="2" s="1"/>
  <c r="I101" i="33"/>
  <c r="I1745" i="2" s="1"/>
  <c r="S35" i="33"/>
  <c r="X1679" i="2" s="1"/>
  <c r="S87" i="33"/>
  <c r="X1731" i="2" s="1"/>
  <c r="X15" i="37"/>
  <c r="Y1780" i="2" s="1"/>
  <c r="S20" i="33"/>
  <c r="X1664" i="2" s="1"/>
  <c r="S70" i="33"/>
  <c r="X1714" i="2" s="1"/>
  <c r="S98" i="33"/>
  <c r="X1742" i="2" s="1"/>
  <c r="S94" i="33"/>
  <c r="X1738" i="2" s="1"/>
  <c r="Z1033" i="31"/>
  <c r="AH1620" i="2" s="1"/>
  <c r="W1033" i="31"/>
  <c r="AE1620" i="2" s="1"/>
  <c r="Z939" i="31"/>
  <c r="AH1526" i="2" s="1"/>
  <c r="W939" i="31"/>
  <c r="AE1526" i="2" s="1"/>
  <c r="Z845" i="31"/>
  <c r="AH1432" i="2" s="1"/>
  <c r="W845" i="31"/>
  <c r="AE1432" i="2" s="1"/>
  <c r="Z751" i="31"/>
  <c r="AH1338" i="2" s="1"/>
  <c r="W751" i="31"/>
  <c r="AE1338" i="2" s="1"/>
  <c r="Z657" i="31"/>
  <c r="AH1244" i="2" s="1"/>
  <c r="W657" i="31"/>
  <c r="AE1244" i="2" s="1"/>
  <c r="Z563" i="31"/>
  <c r="AH1150" i="2" s="1"/>
  <c r="W563" i="31"/>
  <c r="AE1150" i="2" s="1"/>
  <c r="Z469" i="31"/>
  <c r="AH1056" i="2" s="1"/>
  <c r="W469" i="31"/>
  <c r="AE1056" i="2" s="1"/>
  <c r="Z375" i="31"/>
  <c r="AH962" i="2" s="1"/>
  <c r="W375" i="31"/>
  <c r="AE962" i="2" s="1"/>
  <c r="Z281" i="31"/>
  <c r="AH868" i="2" s="1"/>
  <c r="W281" i="31"/>
  <c r="AE868" i="2" s="1"/>
  <c r="Z187" i="31"/>
  <c r="AH774" i="2" s="1"/>
  <c r="W187" i="31"/>
  <c r="AE774" i="2" s="1"/>
  <c r="AC93" i="31"/>
  <c r="AK680" i="2" s="1"/>
  <c r="AA93" i="31"/>
  <c r="AJ680" i="2" s="1"/>
  <c r="Z93" i="31"/>
  <c r="AH680" i="2" s="1"/>
  <c r="Z1013" i="31"/>
  <c r="AH1600" i="2" s="1"/>
  <c r="W1013" i="31"/>
  <c r="AE1600" i="2" s="1"/>
  <c r="Z919" i="31"/>
  <c r="AH1506" i="2" s="1"/>
  <c r="W919" i="31"/>
  <c r="AE1506" i="2" s="1"/>
  <c r="Z825" i="31"/>
  <c r="AH1412" i="2" s="1"/>
  <c r="W825" i="31"/>
  <c r="AE1412" i="2" s="1"/>
  <c r="Z731" i="31"/>
  <c r="AH1318" i="2" s="1"/>
  <c r="W731" i="31"/>
  <c r="AE1318" i="2" s="1"/>
  <c r="Z637" i="31"/>
  <c r="AH1224" i="2" s="1"/>
  <c r="W637" i="31"/>
  <c r="AE1224" i="2" s="1"/>
  <c r="Z543" i="31"/>
  <c r="AH1130" i="2" s="1"/>
  <c r="W543" i="31"/>
  <c r="AE1130" i="2" s="1"/>
  <c r="Z449" i="31"/>
  <c r="AH1036" i="2" s="1"/>
  <c r="W449" i="31"/>
  <c r="AE1036" i="2" s="1"/>
  <c r="Z355" i="31"/>
  <c r="AH942" i="2" s="1"/>
  <c r="W355" i="31"/>
  <c r="AE942" i="2" s="1"/>
  <c r="Z261" i="31"/>
  <c r="AH848" i="2" s="1"/>
  <c r="W261" i="31"/>
  <c r="AE848" i="2" s="1"/>
  <c r="Z167" i="31"/>
  <c r="AH754" i="2" s="1"/>
  <c r="W167" i="31"/>
  <c r="AE754" i="2" s="1"/>
  <c r="AC73" i="31"/>
  <c r="AK660" i="2" s="1"/>
  <c r="AA73" i="31"/>
  <c r="AJ660" i="2" s="1"/>
  <c r="Z73" i="31"/>
  <c r="AH660" i="2" s="1"/>
  <c r="Z981" i="31"/>
  <c r="AH1568" i="2" s="1"/>
  <c r="W981" i="31"/>
  <c r="AE1568" i="2" s="1"/>
  <c r="Z887" i="31"/>
  <c r="AH1474" i="2" s="1"/>
  <c r="W887" i="31"/>
  <c r="AE1474" i="2" s="1"/>
  <c r="Z793" i="31"/>
  <c r="AH1380" i="2" s="1"/>
  <c r="W793" i="31"/>
  <c r="AE1380" i="2" s="1"/>
  <c r="Z699" i="31"/>
  <c r="AH1286" i="2" s="1"/>
  <c r="W699" i="31"/>
  <c r="AE1286" i="2" s="1"/>
  <c r="Z605" i="31"/>
  <c r="AH1192" i="2" s="1"/>
  <c r="W605" i="31"/>
  <c r="AE1192" i="2" s="1"/>
  <c r="Z511" i="31"/>
  <c r="AH1098" i="2" s="1"/>
  <c r="W511" i="31"/>
  <c r="AE1098" i="2" s="1"/>
  <c r="Z417" i="31"/>
  <c r="AH1004" i="2" s="1"/>
  <c r="W417" i="31"/>
  <c r="AE1004" i="2" s="1"/>
  <c r="Z323" i="31"/>
  <c r="AH910" i="2" s="1"/>
  <c r="W323" i="31"/>
  <c r="AE910" i="2" s="1"/>
  <c r="Z229" i="31"/>
  <c r="AH816" i="2" s="1"/>
  <c r="W229" i="31"/>
  <c r="AE816" i="2" s="1"/>
  <c r="Z135" i="31"/>
  <c r="AH722" i="2" s="1"/>
  <c r="W135" i="31"/>
  <c r="AE722" i="2" s="1"/>
  <c r="AC41" i="31"/>
  <c r="AK628" i="2" s="1"/>
  <c r="AA41" i="31"/>
  <c r="AJ628" i="2" s="1"/>
  <c r="Z41" i="31"/>
  <c r="AH628" i="2" s="1"/>
  <c r="W41" i="31"/>
  <c r="AE628" i="2" s="1"/>
  <c r="W93" i="31"/>
  <c r="AE680" i="2" s="1"/>
  <c r="D10" i="10" l="1"/>
  <c r="AL111" i="2" s="1"/>
  <c r="AL110" i="2"/>
  <c r="E37" i="10"/>
  <c r="BG137" i="2"/>
  <c r="D137" i="2"/>
  <c r="BG146" i="2"/>
  <c r="D146" i="2"/>
  <c r="C10" i="10"/>
  <c r="BA111" i="2" s="1"/>
  <c r="BA110" i="2"/>
  <c r="D19" i="10"/>
  <c r="AL120" i="2" s="1"/>
  <c r="AL119" i="2"/>
  <c r="E10" i="10"/>
  <c r="BG110" i="2"/>
  <c r="D110" i="2"/>
  <c r="D28" i="10"/>
  <c r="AL129" i="2" s="1"/>
  <c r="AL128" i="2"/>
  <c r="C19" i="10"/>
  <c r="BA120" i="2" s="1"/>
  <c r="BA119" i="2"/>
  <c r="E28" i="10"/>
  <c r="BG128" i="2"/>
  <c r="D128" i="2"/>
  <c r="G10" i="10"/>
  <c r="BI110" i="2"/>
  <c r="D37" i="10"/>
  <c r="AL138" i="2" s="1"/>
  <c r="AL137" i="2"/>
  <c r="E19" i="10"/>
  <c r="D119" i="2"/>
  <c r="BG119" i="2"/>
  <c r="C37" i="10"/>
  <c r="BA138" i="2" s="1"/>
  <c r="BA137" i="2"/>
  <c r="H10" i="10"/>
  <c r="BJ110" i="2"/>
  <c r="C28" i="10"/>
  <c r="BA129" i="2" s="1"/>
  <c r="BA128" i="2"/>
  <c r="F10" i="10"/>
  <c r="BH110" i="2"/>
  <c r="AD110" i="2"/>
  <c r="Q9" i="35"/>
  <c r="Q1754" i="2" s="1"/>
  <c r="Q19" i="35"/>
  <c r="Q1764" i="2" s="1"/>
  <c r="K21" i="35"/>
  <c r="K1766" i="2" s="1"/>
  <c r="N20" i="35"/>
  <c r="N1765" i="2" s="1"/>
  <c r="K11" i="35"/>
  <c r="K1756" i="2" s="1"/>
  <c r="N10" i="35"/>
  <c r="N1755" i="2" s="1"/>
  <c r="J101" i="33"/>
  <c r="J1745" i="2" s="1"/>
  <c r="Y15" i="37"/>
  <c r="Z1780" i="2" s="1"/>
  <c r="M21" i="33"/>
  <c r="M1665" i="2" s="1"/>
  <c r="G80" i="33"/>
  <c r="G1724" i="2" s="1"/>
  <c r="W73" i="31"/>
  <c r="AE660" i="2" s="1"/>
  <c r="S8" i="33"/>
  <c r="X1652" i="2" s="1"/>
  <c r="U8" i="33"/>
  <c r="Z1652" i="2" s="1"/>
  <c r="W49" i="37"/>
  <c r="X1814" i="2" s="1"/>
  <c r="Y54" i="37"/>
  <c r="Z1819" i="2" s="1"/>
  <c r="X54" i="37"/>
  <c r="Y1819" i="2" s="1"/>
  <c r="Y49" i="37"/>
  <c r="Z1814" i="2" s="1"/>
  <c r="X49" i="37"/>
  <c r="Y1814" i="2" s="1"/>
  <c r="Y40" i="37"/>
  <c r="Z1805" i="2" s="1"/>
  <c r="X40" i="37"/>
  <c r="Y1805" i="2" s="1"/>
  <c r="W54" i="37"/>
  <c r="X1819" i="2" s="1"/>
  <c r="W40" i="37"/>
  <c r="X1805" i="2" s="1"/>
  <c r="BI111" i="2" l="1"/>
  <c r="G11" i="10"/>
  <c r="X12" i="37"/>
  <c r="Y1777" i="2" s="1"/>
  <c r="W12" i="37"/>
  <c r="X1777" i="2" s="1"/>
  <c r="Y12" i="37"/>
  <c r="Z1777" i="2" s="1"/>
  <c r="BG129" i="2"/>
  <c r="D129" i="2"/>
  <c r="D111" i="2"/>
  <c r="BG111" i="2"/>
  <c r="H11" i="10"/>
  <c r="BJ111" i="2"/>
  <c r="BG138" i="2"/>
  <c r="D138" i="2"/>
  <c r="BG120" i="2"/>
  <c r="D120" i="2"/>
  <c r="F11" i="10"/>
  <c r="BH111" i="2"/>
  <c r="AD111" i="2"/>
  <c r="O10" i="35"/>
  <c r="O1755" i="2" s="1"/>
  <c r="L21" i="35"/>
  <c r="L1766" i="2" s="1"/>
  <c r="O20" i="35"/>
  <c r="O1765" i="2" s="1"/>
  <c r="L11" i="35"/>
  <c r="L1756" i="2" s="1"/>
  <c r="N17" i="33"/>
  <c r="N1661" i="2" s="1"/>
  <c r="N95" i="33"/>
  <c r="N1739" i="2" s="1"/>
  <c r="G14" i="33"/>
  <c r="G1658" i="2" s="1"/>
  <c r="G81" i="33"/>
  <c r="G1725" i="2" s="1"/>
  <c r="K15" i="33"/>
  <c r="K1659" i="2" s="1"/>
  <c r="K88" i="33"/>
  <c r="K1732" i="2" s="1"/>
  <c r="G17" i="33"/>
  <c r="G1661" i="2" s="1"/>
  <c r="G95" i="33"/>
  <c r="G1739" i="2" s="1"/>
  <c r="O17" i="33"/>
  <c r="O1661" i="2" s="1"/>
  <c r="O95" i="33"/>
  <c r="O1739" i="2" s="1"/>
  <c r="K18" i="33"/>
  <c r="K1662" i="2" s="1"/>
  <c r="K102" i="33"/>
  <c r="K1746" i="2" s="1"/>
  <c r="N21" i="33"/>
  <c r="N1665" i="2" s="1"/>
  <c r="H14" i="33"/>
  <c r="H1658" i="2" s="1"/>
  <c r="H81" i="33"/>
  <c r="H1725" i="2" s="1"/>
  <c r="L15" i="33"/>
  <c r="L1659" i="2" s="1"/>
  <c r="L88" i="33"/>
  <c r="L1732" i="2" s="1"/>
  <c r="H17" i="33"/>
  <c r="H1661" i="2" s="1"/>
  <c r="H95" i="33"/>
  <c r="H1739" i="2" s="1"/>
  <c r="P17" i="33"/>
  <c r="P1661" i="2" s="1"/>
  <c r="P95" i="33"/>
  <c r="P1739" i="2" s="1"/>
  <c r="W16" i="37"/>
  <c r="X1781" i="2" s="1"/>
  <c r="Q17" i="33"/>
  <c r="Q1661" i="2" s="1"/>
  <c r="Q95" i="33"/>
  <c r="Q1739" i="2" s="1"/>
  <c r="J17" i="33"/>
  <c r="J1661" i="2" s="1"/>
  <c r="J95" i="33"/>
  <c r="J1739" i="2" s="1"/>
  <c r="J15" i="33"/>
  <c r="J1659" i="2" s="1"/>
  <c r="J88" i="33"/>
  <c r="J1732" i="2" s="1"/>
  <c r="I17" i="33"/>
  <c r="I1661" i="2" s="1"/>
  <c r="I95" i="33"/>
  <c r="I1739" i="2" s="1"/>
  <c r="N15" i="33"/>
  <c r="N1659" i="2" s="1"/>
  <c r="N88" i="33"/>
  <c r="N1732" i="2" s="1"/>
  <c r="R17" i="33"/>
  <c r="R1661" i="2" s="1"/>
  <c r="R95" i="33"/>
  <c r="R1739" i="2" s="1"/>
  <c r="G15" i="33"/>
  <c r="G1659" i="2" s="1"/>
  <c r="G88" i="33"/>
  <c r="G1732" i="2" s="1"/>
  <c r="O15" i="33"/>
  <c r="O1659" i="2" s="1"/>
  <c r="O88" i="33"/>
  <c r="O1732" i="2" s="1"/>
  <c r="K17" i="33"/>
  <c r="K1661" i="2" s="1"/>
  <c r="K95" i="33"/>
  <c r="K1739" i="2" s="1"/>
  <c r="G18" i="33"/>
  <c r="G1662" i="2" s="1"/>
  <c r="G102" i="33"/>
  <c r="G1746" i="2" s="1"/>
  <c r="M15" i="33"/>
  <c r="M1659" i="2" s="1"/>
  <c r="M88" i="33"/>
  <c r="M1732" i="2" s="1"/>
  <c r="H15" i="33"/>
  <c r="H1659" i="2" s="1"/>
  <c r="H88" i="33"/>
  <c r="H1732" i="2" s="1"/>
  <c r="P15" i="33"/>
  <c r="P1659" i="2" s="1"/>
  <c r="P88" i="33"/>
  <c r="P1732" i="2" s="1"/>
  <c r="L17" i="33"/>
  <c r="L1661" i="2" s="1"/>
  <c r="L95" i="33"/>
  <c r="L1739" i="2" s="1"/>
  <c r="H18" i="33"/>
  <c r="H1662" i="2" s="1"/>
  <c r="H102" i="33"/>
  <c r="H1746" i="2" s="1"/>
  <c r="H80" i="33"/>
  <c r="H1724" i="2" s="1"/>
  <c r="K101" i="33"/>
  <c r="K1745" i="2" s="1"/>
  <c r="I15" i="33"/>
  <c r="I1659" i="2" s="1"/>
  <c r="I88" i="33"/>
  <c r="I1732" i="2" s="1"/>
  <c r="Q15" i="33"/>
  <c r="Q1659" i="2" s="1"/>
  <c r="Q88" i="33"/>
  <c r="Q1732" i="2" s="1"/>
  <c r="M17" i="33"/>
  <c r="M1661" i="2" s="1"/>
  <c r="M95" i="33"/>
  <c r="M1739" i="2" s="1"/>
  <c r="I18" i="33"/>
  <c r="I1662" i="2" s="1"/>
  <c r="I102" i="33"/>
  <c r="I1746" i="2" s="1"/>
  <c r="R15" i="33"/>
  <c r="R1659" i="2" s="1"/>
  <c r="R88" i="33"/>
  <c r="R1732" i="2" s="1"/>
  <c r="J18" i="33"/>
  <c r="J1662" i="2" s="1"/>
  <c r="J102" i="33"/>
  <c r="J1746" i="2" s="1"/>
  <c r="G12" i="10" l="1"/>
  <c r="BI112" i="2"/>
  <c r="H12" i="10"/>
  <c r="BJ112" i="2"/>
  <c r="F12" i="10"/>
  <c r="AD112" i="2"/>
  <c r="BH112" i="2"/>
  <c r="P20" i="35"/>
  <c r="P1765" i="2" s="1"/>
  <c r="M21" i="35"/>
  <c r="M1766" i="2" s="1"/>
  <c r="P10" i="35"/>
  <c r="P1755" i="2" s="1"/>
  <c r="M11" i="35"/>
  <c r="M1756" i="2" s="1"/>
  <c r="O21" i="33"/>
  <c r="O1665" i="2" s="1"/>
  <c r="L101" i="33"/>
  <c r="L1745" i="2" s="1"/>
  <c r="I80" i="33"/>
  <c r="I1724" i="2" s="1"/>
  <c r="X16" i="37"/>
  <c r="Y1781" i="2" s="1"/>
  <c r="G13" i="10" l="1"/>
  <c r="BI113" i="2"/>
  <c r="F13" i="10"/>
  <c r="BH113" i="2"/>
  <c r="AD113" i="2"/>
  <c r="H13" i="10"/>
  <c r="BJ113" i="2"/>
  <c r="N11" i="35"/>
  <c r="N1756" i="2" s="1"/>
  <c r="N21" i="35"/>
  <c r="N1766" i="2" s="1"/>
  <c r="Q10" i="35"/>
  <c r="Q1755" i="2" s="1"/>
  <c r="Q20" i="35"/>
  <c r="Q1765" i="2" s="1"/>
  <c r="J80" i="33"/>
  <c r="J1724" i="2" s="1"/>
  <c r="P21" i="33"/>
  <c r="P1665" i="2" s="1"/>
  <c r="I14" i="33"/>
  <c r="I1658" i="2" s="1"/>
  <c r="I81" i="33"/>
  <c r="I1725" i="2" s="1"/>
  <c r="L18" i="33"/>
  <c r="L1662" i="2" s="1"/>
  <c r="L102" i="33"/>
  <c r="L1746" i="2" s="1"/>
  <c r="Y16" i="37"/>
  <c r="Z1781" i="2" s="1"/>
  <c r="M101" i="33"/>
  <c r="M1745" i="2" s="1"/>
  <c r="K50" i="27"/>
  <c r="AK485" i="2" s="1"/>
  <c r="I51" i="27"/>
  <c r="AJ486" i="2" s="1"/>
  <c r="K49" i="27"/>
  <c r="AK484" i="2" s="1"/>
  <c r="I50" i="27"/>
  <c r="AJ485" i="2" s="1"/>
  <c r="K51" i="27"/>
  <c r="AK486" i="2" s="1"/>
  <c r="I49" i="27"/>
  <c r="AJ484" i="2" s="1"/>
  <c r="I52" i="27"/>
  <c r="AJ487" i="2" s="1"/>
  <c r="K52" i="27"/>
  <c r="AK487" i="2" s="1"/>
  <c r="G14" i="10" l="1"/>
  <c r="BI114" i="2"/>
  <c r="H14" i="10"/>
  <c r="BJ114" i="2"/>
  <c r="F14" i="10"/>
  <c r="BH114" i="2"/>
  <c r="AD114" i="2"/>
  <c r="O21" i="35"/>
  <c r="O1766" i="2" s="1"/>
  <c r="O11" i="35"/>
  <c r="O1756" i="2" s="1"/>
  <c r="W17" i="37"/>
  <c r="X1782" i="2" s="1"/>
  <c r="J14" i="33"/>
  <c r="J1658" i="2" s="1"/>
  <c r="J81" i="33"/>
  <c r="J1725" i="2" s="1"/>
  <c r="K80" i="33"/>
  <c r="K1724" i="2" s="1"/>
  <c r="M18" i="33"/>
  <c r="M1662" i="2" s="1"/>
  <c r="M102" i="33"/>
  <c r="M1746" i="2" s="1"/>
  <c r="N101" i="33"/>
  <c r="N1745" i="2" s="1"/>
  <c r="Q21" i="33"/>
  <c r="Q1665" i="2" s="1"/>
  <c r="K36" i="10"/>
  <c r="AR137" i="2" s="1"/>
  <c r="L36" i="10"/>
  <c r="AT137" i="2" s="1"/>
  <c r="M36" i="10"/>
  <c r="AV137" i="2" s="1"/>
  <c r="N36" i="10"/>
  <c r="AX137" i="2" s="1"/>
  <c r="K37" i="10"/>
  <c r="AR138" i="2" s="1"/>
  <c r="L37" i="10"/>
  <c r="AT138" i="2" s="1"/>
  <c r="M37" i="10"/>
  <c r="AV138" i="2" s="1"/>
  <c r="N37" i="10"/>
  <c r="AX138" i="2" s="1"/>
  <c r="K38" i="10"/>
  <c r="AR139" i="2" s="1"/>
  <c r="L38" i="10"/>
  <c r="AT139" i="2" s="1"/>
  <c r="M38" i="10"/>
  <c r="AV139" i="2" s="1"/>
  <c r="N38" i="10"/>
  <c r="AX139" i="2" s="1"/>
  <c r="K39" i="10"/>
  <c r="AR140" i="2" s="1"/>
  <c r="L39" i="10"/>
  <c r="AT140" i="2" s="1"/>
  <c r="M39" i="10"/>
  <c r="AV140" i="2" s="1"/>
  <c r="N39" i="10"/>
  <c r="AX140" i="2" s="1"/>
  <c r="K40" i="10"/>
  <c r="AR141" i="2" s="1"/>
  <c r="L40" i="10"/>
  <c r="AT141" i="2" s="1"/>
  <c r="M40" i="10"/>
  <c r="AV141" i="2" s="1"/>
  <c r="N40" i="10"/>
  <c r="AX141" i="2" s="1"/>
  <c r="K41" i="10"/>
  <c r="AR142" i="2" s="1"/>
  <c r="L41" i="10"/>
  <c r="AT142" i="2" s="1"/>
  <c r="M41" i="10"/>
  <c r="AV142" i="2" s="1"/>
  <c r="N41" i="10"/>
  <c r="AX142" i="2" s="1"/>
  <c r="K42" i="10"/>
  <c r="AR143" i="2" s="1"/>
  <c r="L42" i="10"/>
  <c r="AT143" i="2" s="1"/>
  <c r="M42" i="10"/>
  <c r="AV143" i="2" s="1"/>
  <c r="N42" i="10"/>
  <c r="AX143" i="2" s="1"/>
  <c r="K43" i="10"/>
  <c r="AR144" i="2" s="1"/>
  <c r="L43" i="10"/>
  <c r="AT144" i="2" s="1"/>
  <c r="M43" i="10"/>
  <c r="AV144" i="2" s="1"/>
  <c r="N43" i="10"/>
  <c r="AX144" i="2" s="1"/>
  <c r="K44" i="10"/>
  <c r="AR145" i="2" s="1"/>
  <c r="L44" i="10"/>
  <c r="AT145" i="2" s="1"/>
  <c r="M44" i="10"/>
  <c r="AV145" i="2" s="1"/>
  <c r="N44" i="10"/>
  <c r="AX145" i="2" s="1"/>
  <c r="K45" i="10"/>
  <c r="AR146" i="2" s="1"/>
  <c r="L45" i="10"/>
  <c r="AT146" i="2" s="1"/>
  <c r="M45" i="10"/>
  <c r="AV146" i="2" s="1"/>
  <c r="N45" i="10"/>
  <c r="AX146" i="2" s="1"/>
  <c r="K22" i="10"/>
  <c r="AR123" i="2" s="1"/>
  <c r="L22" i="10"/>
  <c r="AT123" i="2" s="1"/>
  <c r="M22" i="10"/>
  <c r="AV123" i="2" s="1"/>
  <c r="N22" i="10"/>
  <c r="AX123" i="2" s="1"/>
  <c r="K23" i="10"/>
  <c r="AR124" i="2" s="1"/>
  <c r="L23" i="10"/>
  <c r="AT124" i="2" s="1"/>
  <c r="M23" i="10"/>
  <c r="AV124" i="2" s="1"/>
  <c r="N23" i="10"/>
  <c r="AX124" i="2" s="1"/>
  <c r="K24" i="10"/>
  <c r="AR125" i="2" s="1"/>
  <c r="L24" i="10"/>
  <c r="AT125" i="2" s="1"/>
  <c r="M24" i="10"/>
  <c r="AV125" i="2" s="1"/>
  <c r="N24" i="10"/>
  <c r="AX125" i="2" s="1"/>
  <c r="K25" i="10"/>
  <c r="AR126" i="2" s="1"/>
  <c r="L25" i="10"/>
  <c r="AT126" i="2" s="1"/>
  <c r="M25" i="10"/>
  <c r="AV126" i="2" s="1"/>
  <c r="N25" i="10"/>
  <c r="AX126" i="2" s="1"/>
  <c r="K26" i="10"/>
  <c r="AR127" i="2" s="1"/>
  <c r="L26" i="10"/>
  <c r="AT127" i="2" s="1"/>
  <c r="M26" i="10"/>
  <c r="AV127" i="2" s="1"/>
  <c r="N26" i="10"/>
  <c r="AX127" i="2" s="1"/>
  <c r="K27" i="10"/>
  <c r="AR128" i="2" s="1"/>
  <c r="L27" i="10"/>
  <c r="AT128" i="2" s="1"/>
  <c r="M27" i="10"/>
  <c r="AV128" i="2" s="1"/>
  <c r="N27" i="10"/>
  <c r="AX128" i="2" s="1"/>
  <c r="K28" i="10"/>
  <c r="AR129" i="2" s="1"/>
  <c r="L28" i="10"/>
  <c r="AT129" i="2" s="1"/>
  <c r="M28" i="10"/>
  <c r="AV129" i="2" s="1"/>
  <c r="N28" i="10"/>
  <c r="AX129" i="2" s="1"/>
  <c r="K29" i="10"/>
  <c r="AR130" i="2" s="1"/>
  <c r="L29" i="10"/>
  <c r="AT130" i="2" s="1"/>
  <c r="M29" i="10"/>
  <c r="AV130" i="2" s="1"/>
  <c r="N29" i="10"/>
  <c r="AX130" i="2" s="1"/>
  <c r="K30" i="10"/>
  <c r="AR131" i="2" s="1"/>
  <c r="L30" i="10"/>
  <c r="AT131" i="2" s="1"/>
  <c r="M30" i="10"/>
  <c r="AV131" i="2" s="1"/>
  <c r="N30" i="10"/>
  <c r="AX131" i="2" s="1"/>
  <c r="K31" i="10"/>
  <c r="AR132" i="2" s="1"/>
  <c r="L31" i="10"/>
  <c r="AT132" i="2" s="1"/>
  <c r="M31" i="10"/>
  <c r="AV132" i="2" s="1"/>
  <c r="N31" i="10"/>
  <c r="AX132" i="2" s="1"/>
  <c r="K32" i="10"/>
  <c r="AR133" i="2" s="1"/>
  <c r="L32" i="10"/>
  <c r="AT133" i="2" s="1"/>
  <c r="M32" i="10"/>
  <c r="AV133" i="2" s="1"/>
  <c r="N32" i="10"/>
  <c r="AX133" i="2" s="1"/>
  <c r="K33" i="10"/>
  <c r="AR134" i="2" s="1"/>
  <c r="L33" i="10"/>
  <c r="AT134" i="2" s="1"/>
  <c r="M33" i="10"/>
  <c r="AV134" i="2" s="1"/>
  <c r="N33" i="10"/>
  <c r="AX134" i="2" s="1"/>
  <c r="K34" i="10"/>
  <c r="AR135" i="2" s="1"/>
  <c r="L34" i="10"/>
  <c r="AT135" i="2" s="1"/>
  <c r="M34" i="10"/>
  <c r="AV135" i="2" s="1"/>
  <c r="N34" i="10"/>
  <c r="AX135" i="2" s="1"/>
  <c r="K35" i="10"/>
  <c r="AR136" i="2" s="1"/>
  <c r="L35" i="10"/>
  <c r="AT136" i="2" s="1"/>
  <c r="M35" i="10"/>
  <c r="AV136" i="2" s="1"/>
  <c r="N35" i="10"/>
  <c r="AX136" i="2" s="1"/>
  <c r="K3" i="10"/>
  <c r="AR104" i="2" s="1"/>
  <c r="L3" i="10"/>
  <c r="AT104" i="2" s="1"/>
  <c r="M3" i="10"/>
  <c r="AV104" i="2" s="1"/>
  <c r="N3" i="10"/>
  <c r="AX104" i="2" s="1"/>
  <c r="K4" i="10"/>
  <c r="AR105" i="2" s="1"/>
  <c r="L4" i="10"/>
  <c r="AT105" i="2" s="1"/>
  <c r="M4" i="10"/>
  <c r="AV105" i="2" s="1"/>
  <c r="N4" i="10"/>
  <c r="AX105" i="2" s="1"/>
  <c r="K5" i="10"/>
  <c r="AR106" i="2" s="1"/>
  <c r="L5" i="10"/>
  <c r="AT106" i="2" s="1"/>
  <c r="M5" i="10"/>
  <c r="AV106" i="2" s="1"/>
  <c r="N5" i="10"/>
  <c r="AX106" i="2" s="1"/>
  <c r="K6" i="10"/>
  <c r="AR107" i="2" s="1"/>
  <c r="L6" i="10"/>
  <c r="AT107" i="2" s="1"/>
  <c r="M6" i="10"/>
  <c r="AV107" i="2" s="1"/>
  <c r="N6" i="10"/>
  <c r="AX107" i="2" s="1"/>
  <c r="K7" i="10"/>
  <c r="AR108" i="2" s="1"/>
  <c r="L7" i="10"/>
  <c r="AT108" i="2" s="1"/>
  <c r="M7" i="10"/>
  <c r="AV108" i="2" s="1"/>
  <c r="N7" i="10"/>
  <c r="AX108" i="2" s="1"/>
  <c r="K8" i="10"/>
  <c r="AR109" i="2" s="1"/>
  <c r="L8" i="10"/>
  <c r="AT109" i="2" s="1"/>
  <c r="M8" i="10"/>
  <c r="AV109" i="2" s="1"/>
  <c r="N8" i="10"/>
  <c r="AX109" i="2" s="1"/>
  <c r="K9" i="10"/>
  <c r="AR110" i="2" s="1"/>
  <c r="L9" i="10"/>
  <c r="AT110" i="2" s="1"/>
  <c r="M9" i="10"/>
  <c r="AV110" i="2" s="1"/>
  <c r="N9" i="10"/>
  <c r="AX110" i="2" s="1"/>
  <c r="K10" i="10"/>
  <c r="AR111" i="2" s="1"/>
  <c r="L10" i="10"/>
  <c r="AT111" i="2" s="1"/>
  <c r="M10" i="10"/>
  <c r="AV111" i="2" s="1"/>
  <c r="N10" i="10"/>
  <c r="AX111" i="2" s="1"/>
  <c r="K11" i="10"/>
  <c r="AR112" i="2" s="1"/>
  <c r="L11" i="10"/>
  <c r="AT112" i="2" s="1"/>
  <c r="M11" i="10"/>
  <c r="AV112" i="2" s="1"/>
  <c r="N11" i="10"/>
  <c r="AX112" i="2" s="1"/>
  <c r="K12" i="10"/>
  <c r="AR113" i="2" s="1"/>
  <c r="L12" i="10"/>
  <c r="AT113" i="2" s="1"/>
  <c r="M12" i="10"/>
  <c r="AV113" i="2" s="1"/>
  <c r="N12" i="10"/>
  <c r="AX113" i="2" s="1"/>
  <c r="K13" i="10"/>
  <c r="AR114" i="2" s="1"/>
  <c r="L13" i="10"/>
  <c r="AT114" i="2" s="1"/>
  <c r="M13" i="10"/>
  <c r="AV114" i="2" s="1"/>
  <c r="N13" i="10"/>
  <c r="AX114" i="2" s="1"/>
  <c r="K14" i="10"/>
  <c r="AR115" i="2" s="1"/>
  <c r="L14" i="10"/>
  <c r="AT115" i="2" s="1"/>
  <c r="M14" i="10"/>
  <c r="AV115" i="2" s="1"/>
  <c r="N14" i="10"/>
  <c r="AX115" i="2" s="1"/>
  <c r="K15" i="10"/>
  <c r="AR116" i="2" s="1"/>
  <c r="L15" i="10"/>
  <c r="AT116" i="2" s="1"/>
  <c r="M15" i="10"/>
  <c r="AV116" i="2" s="1"/>
  <c r="N15" i="10"/>
  <c r="AX116" i="2" s="1"/>
  <c r="K16" i="10"/>
  <c r="AR117" i="2" s="1"/>
  <c r="L16" i="10"/>
  <c r="AT117" i="2" s="1"/>
  <c r="M16" i="10"/>
  <c r="AV117" i="2" s="1"/>
  <c r="N16" i="10"/>
  <c r="AX117" i="2" s="1"/>
  <c r="K17" i="10"/>
  <c r="AR118" i="2" s="1"/>
  <c r="L17" i="10"/>
  <c r="AT118" i="2" s="1"/>
  <c r="M17" i="10"/>
  <c r="AV118" i="2" s="1"/>
  <c r="N17" i="10"/>
  <c r="AX118" i="2" s="1"/>
  <c r="K18" i="10"/>
  <c r="AR119" i="2" s="1"/>
  <c r="L18" i="10"/>
  <c r="AT119" i="2" s="1"/>
  <c r="M18" i="10"/>
  <c r="AV119" i="2" s="1"/>
  <c r="N18" i="10"/>
  <c r="AX119" i="2" s="1"/>
  <c r="K19" i="10"/>
  <c r="AR120" i="2" s="1"/>
  <c r="L19" i="10"/>
  <c r="AT120" i="2" s="1"/>
  <c r="M19" i="10"/>
  <c r="AV120" i="2" s="1"/>
  <c r="N19" i="10"/>
  <c r="AX120" i="2" s="1"/>
  <c r="K20" i="10"/>
  <c r="AR121" i="2" s="1"/>
  <c r="L20" i="10"/>
  <c r="AT121" i="2" s="1"/>
  <c r="M20" i="10"/>
  <c r="AV121" i="2" s="1"/>
  <c r="N20" i="10"/>
  <c r="AX121" i="2" s="1"/>
  <c r="K21" i="10"/>
  <c r="AR122" i="2" s="1"/>
  <c r="L21" i="10"/>
  <c r="AT122" i="2" s="1"/>
  <c r="M21" i="10"/>
  <c r="AV122" i="2" s="1"/>
  <c r="N21" i="10"/>
  <c r="AX122" i="2" s="1"/>
  <c r="L2" i="10"/>
  <c r="AT103" i="2" s="1"/>
  <c r="M2" i="10"/>
  <c r="AV103" i="2" s="1"/>
  <c r="N2" i="10"/>
  <c r="AX103" i="2" s="1"/>
  <c r="K2" i="10"/>
  <c r="AR103" i="2" s="1"/>
  <c r="D55" i="15"/>
  <c r="D320" i="2" s="1"/>
  <c r="D54" i="15"/>
  <c r="D319" i="2" s="1"/>
  <c r="D53" i="15"/>
  <c r="D318" i="2" s="1"/>
  <c r="D52" i="15"/>
  <c r="D317" i="2" s="1"/>
  <c r="D51" i="15"/>
  <c r="D316" i="2" s="1"/>
  <c r="D50" i="15"/>
  <c r="D315" i="2" s="1"/>
  <c r="D49" i="15"/>
  <c r="D314" i="2" s="1"/>
  <c r="D48" i="15"/>
  <c r="D313" i="2" s="1"/>
  <c r="D46" i="15"/>
  <c r="D311" i="2" s="1"/>
  <c r="D45" i="15"/>
  <c r="D310" i="2" s="1"/>
  <c r="D44" i="15"/>
  <c r="D309" i="2" s="1"/>
  <c r="D43" i="15"/>
  <c r="D308" i="2" s="1"/>
  <c r="D42" i="15"/>
  <c r="D307" i="2" s="1"/>
  <c r="D41" i="15"/>
  <c r="D306" i="2" s="1"/>
  <c r="D40" i="15"/>
  <c r="D305" i="2" s="1"/>
  <c r="D39" i="15"/>
  <c r="D304" i="2" s="1"/>
  <c r="D38" i="15"/>
  <c r="D303" i="2" s="1"/>
  <c r="D37" i="15"/>
  <c r="D302" i="2" s="1"/>
  <c r="D36" i="15"/>
  <c r="D301" i="2" s="1"/>
  <c r="D35" i="15"/>
  <c r="D300" i="2" s="1"/>
  <c r="D34" i="15"/>
  <c r="D299" i="2" s="1"/>
  <c r="D33" i="15"/>
  <c r="D298" i="2" s="1"/>
  <c r="D32" i="15"/>
  <c r="D297" i="2" s="1"/>
  <c r="D31" i="15"/>
  <c r="D296" i="2" s="1"/>
  <c r="D30" i="15"/>
  <c r="D295" i="2" s="1"/>
  <c r="D29" i="15"/>
  <c r="D294" i="2" s="1"/>
  <c r="D28" i="15"/>
  <c r="D293" i="2" s="1"/>
  <c r="D27" i="15"/>
  <c r="D292" i="2" s="1"/>
  <c r="D26" i="15"/>
  <c r="D291" i="2" s="1"/>
  <c r="D25" i="15"/>
  <c r="D290" i="2" s="1"/>
  <c r="D24" i="15"/>
  <c r="D289" i="2" s="1"/>
  <c r="D23" i="15"/>
  <c r="D288" i="2" s="1"/>
  <c r="D22" i="15"/>
  <c r="D287" i="2" s="1"/>
  <c r="D21" i="15"/>
  <c r="D286" i="2" s="1"/>
  <c r="D20" i="15"/>
  <c r="D285" i="2" s="1"/>
  <c r="D19" i="15"/>
  <c r="D284" i="2" s="1"/>
  <c r="D18" i="15"/>
  <c r="D283" i="2" s="1"/>
  <c r="D17" i="15"/>
  <c r="D282" i="2" s="1"/>
  <c r="D16" i="15"/>
  <c r="D281" i="2" s="1"/>
  <c r="D15" i="15"/>
  <c r="D280" i="2" s="1"/>
  <c r="D14" i="15"/>
  <c r="D279" i="2" s="1"/>
  <c r="D13" i="15"/>
  <c r="D278" i="2" s="1"/>
  <c r="D12" i="15"/>
  <c r="D277" i="2" s="1"/>
  <c r="D11" i="15"/>
  <c r="D276" i="2" s="1"/>
  <c r="D10" i="15"/>
  <c r="D275" i="2" s="1"/>
  <c r="D9" i="15"/>
  <c r="D274" i="2" s="1"/>
  <c r="D8" i="15"/>
  <c r="D273" i="2" s="1"/>
  <c r="D7" i="15"/>
  <c r="D272" i="2" s="1"/>
  <c r="D6" i="15"/>
  <c r="D271" i="2" s="1"/>
  <c r="D3" i="15"/>
  <c r="D268" i="2" s="1"/>
  <c r="D4" i="15"/>
  <c r="D269" i="2" s="1"/>
  <c r="D5" i="15"/>
  <c r="D270" i="2" s="1"/>
  <c r="F3" i="15"/>
  <c r="F268" i="2" s="1"/>
  <c r="F4" i="15"/>
  <c r="F269" i="2" s="1"/>
  <c r="F5" i="15"/>
  <c r="F270" i="2" s="1"/>
  <c r="F6" i="15"/>
  <c r="F271" i="2" s="1"/>
  <c r="F7" i="15"/>
  <c r="F272" i="2" s="1"/>
  <c r="F8" i="15"/>
  <c r="F273" i="2" s="1"/>
  <c r="F9" i="15"/>
  <c r="F274" i="2" s="1"/>
  <c r="F10" i="15"/>
  <c r="F275" i="2" s="1"/>
  <c r="F11" i="15"/>
  <c r="F276" i="2" s="1"/>
  <c r="F12" i="15"/>
  <c r="F277" i="2" s="1"/>
  <c r="F13" i="15"/>
  <c r="F278" i="2" s="1"/>
  <c r="F14" i="15"/>
  <c r="F279" i="2" s="1"/>
  <c r="F15" i="15"/>
  <c r="F280" i="2" s="1"/>
  <c r="F16" i="15"/>
  <c r="F281" i="2" s="1"/>
  <c r="F17" i="15"/>
  <c r="F282" i="2" s="1"/>
  <c r="F18" i="15"/>
  <c r="F283" i="2" s="1"/>
  <c r="F19" i="15"/>
  <c r="F284" i="2" s="1"/>
  <c r="F20" i="15"/>
  <c r="F285" i="2" s="1"/>
  <c r="F21" i="15"/>
  <c r="F286" i="2" s="1"/>
  <c r="F22" i="15"/>
  <c r="F287" i="2" s="1"/>
  <c r="F23" i="15"/>
  <c r="F288" i="2" s="1"/>
  <c r="F24" i="15"/>
  <c r="F289" i="2" s="1"/>
  <c r="F25" i="15"/>
  <c r="F290" i="2" s="1"/>
  <c r="F26" i="15"/>
  <c r="F291" i="2" s="1"/>
  <c r="F27" i="15"/>
  <c r="F292" i="2" s="1"/>
  <c r="F28" i="15"/>
  <c r="F293" i="2" s="1"/>
  <c r="F29" i="15"/>
  <c r="F294" i="2" s="1"/>
  <c r="F30" i="15"/>
  <c r="F295" i="2" s="1"/>
  <c r="F31" i="15"/>
  <c r="F296" i="2" s="1"/>
  <c r="F32" i="15"/>
  <c r="F297" i="2" s="1"/>
  <c r="F33" i="15"/>
  <c r="F298" i="2" s="1"/>
  <c r="F34" i="15"/>
  <c r="F299" i="2" s="1"/>
  <c r="F35" i="15"/>
  <c r="F300" i="2" s="1"/>
  <c r="F36" i="15"/>
  <c r="F301" i="2" s="1"/>
  <c r="F37" i="15"/>
  <c r="F302" i="2" s="1"/>
  <c r="F38" i="15"/>
  <c r="F303" i="2" s="1"/>
  <c r="F39" i="15"/>
  <c r="F304" i="2" s="1"/>
  <c r="F40" i="15"/>
  <c r="F305" i="2" s="1"/>
  <c r="F41" i="15"/>
  <c r="F306" i="2" s="1"/>
  <c r="F42" i="15"/>
  <c r="F307" i="2" s="1"/>
  <c r="F43" i="15"/>
  <c r="F308" i="2" s="1"/>
  <c r="F44" i="15"/>
  <c r="F309" i="2" s="1"/>
  <c r="F45" i="15"/>
  <c r="F310" i="2" s="1"/>
  <c r="F46" i="15"/>
  <c r="F311" i="2" s="1"/>
  <c r="F47" i="15"/>
  <c r="F312" i="2" s="1"/>
  <c r="F48" i="15"/>
  <c r="F313" i="2" s="1"/>
  <c r="F49" i="15"/>
  <c r="F314" i="2" s="1"/>
  <c r="F50" i="15"/>
  <c r="F315" i="2" s="1"/>
  <c r="F51" i="15"/>
  <c r="F316" i="2" s="1"/>
  <c r="F52" i="15"/>
  <c r="F317" i="2" s="1"/>
  <c r="F53" i="15"/>
  <c r="F318" i="2" s="1"/>
  <c r="F54" i="15"/>
  <c r="F319" i="2" s="1"/>
  <c r="F55" i="15"/>
  <c r="F320" i="2" s="1"/>
  <c r="F2" i="15"/>
  <c r="F267" i="2" s="1"/>
  <c r="G54" i="15"/>
  <c r="V319" i="2" s="1"/>
  <c r="H54" i="15"/>
  <c r="W319" i="2" s="1"/>
  <c r="I54" i="15"/>
  <c r="G319" i="2" s="1"/>
  <c r="J54" i="15"/>
  <c r="H319" i="2" s="1"/>
  <c r="G55" i="15"/>
  <c r="V320" i="2" s="1"/>
  <c r="H55" i="15"/>
  <c r="W320" i="2" s="1"/>
  <c r="I55" i="15"/>
  <c r="G320" i="2" s="1"/>
  <c r="J55" i="15"/>
  <c r="H320" i="2" s="1"/>
  <c r="G47" i="15"/>
  <c r="V312" i="2" s="1"/>
  <c r="H47" i="15"/>
  <c r="W312" i="2" s="1"/>
  <c r="I47" i="15"/>
  <c r="G312" i="2" s="1"/>
  <c r="J47" i="15"/>
  <c r="H312" i="2" s="1"/>
  <c r="K47" i="15"/>
  <c r="I312" i="2" s="1"/>
  <c r="L47" i="15"/>
  <c r="J312" i="2" s="1"/>
  <c r="M47" i="15"/>
  <c r="K312" i="2" s="1"/>
  <c r="N47" i="15"/>
  <c r="L312" i="2" s="1"/>
  <c r="O47" i="15"/>
  <c r="M312" i="2" s="1"/>
  <c r="P47" i="15"/>
  <c r="N312" i="2" s="1"/>
  <c r="Q47" i="15"/>
  <c r="O312" i="2" s="1"/>
  <c r="R47" i="15"/>
  <c r="P312" i="2" s="1"/>
  <c r="S47" i="15"/>
  <c r="Q312" i="2" s="1"/>
  <c r="T47" i="15"/>
  <c r="R312" i="2" s="1"/>
  <c r="U47" i="15"/>
  <c r="S312" i="2" s="1"/>
  <c r="V47" i="15"/>
  <c r="X312" i="2" s="1"/>
  <c r="W47" i="15"/>
  <c r="Y312" i="2" s="1"/>
  <c r="G48" i="15"/>
  <c r="V313" i="2" s="1"/>
  <c r="H48" i="15"/>
  <c r="W313" i="2" s="1"/>
  <c r="I48" i="15"/>
  <c r="G313" i="2" s="1"/>
  <c r="J48" i="15"/>
  <c r="H313" i="2" s="1"/>
  <c r="K48" i="15"/>
  <c r="I313" i="2" s="1"/>
  <c r="L48" i="15"/>
  <c r="J313" i="2" s="1"/>
  <c r="M48" i="15"/>
  <c r="K313" i="2" s="1"/>
  <c r="N48" i="15"/>
  <c r="L313" i="2" s="1"/>
  <c r="O48" i="15"/>
  <c r="M313" i="2" s="1"/>
  <c r="P48" i="15"/>
  <c r="N313" i="2" s="1"/>
  <c r="Q48" i="15"/>
  <c r="O313" i="2" s="1"/>
  <c r="R48" i="15"/>
  <c r="P313" i="2" s="1"/>
  <c r="S48" i="15"/>
  <c r="Q313" i="2" s="1"/>
  <c r="T48" i="15"/>
  <c r="R313" i="2" s="1"/>
  <c r="U48" i="15"/>
  <c r="S313" i="2" s="1"/>
  <c r="V48" i="15"/>
  <c r="X313" i="2" s="1"/>
  <c r="W48" i="15"/>
  <c r="Y313" i="2" s="1"/>
  <c r="G49" i="15"/>
  <c r="V314" i="2" s="1"/>
  <c r="H49" i="15"/>
  <c r="W314" i="2" s="1"/>
  <c r="I49" i="15"/>
  <c r="G314" i="2" s="1"/>
  <c r="J49" i="15"/>
  <c r="H314" i="2" s="1"/>
  <c r="K49" i="15"/>
  <c r="I314" i="2" s="1"/>
  <c r="L49" i="15"/>
  <c r="J314" i="2" s="1"/>
  <c r="M49" i="15"/>
  <c r="K314" i="2" s="1"/>
  <c r="N49" i="15"/>
  <c r="L314" i="2" s="1"/>
  <c r="O49" i="15"/>
  <c r="M314" i="2" s="1"/>
  <c r="P49" i="15"/>
  <c r="N314" i="2" s="1"/>
  <c r="Q49" i="15"/>
  <c r="O314" i="2" s="1"/>
  <c r="R49" i="15"/>
  <c r="P314" i="2" s="1"/>
  <c r="S49" i="15"/>
  <c r="Q314" i="2" s="1"/>
  <c r="T49" i="15"/>
  <c r="R314" i="2" s="1"/>
  <c r="U49" i="15"/>
  <c r="S314" i="2" s="1"/>
  <c r="V49" i="15"/>
  <c r="X314" i="2" s="1"/>
  <c r="W49" i="15"/>
  <c r="Y314" i="2" s="1"/>
  <c r="G50" i="15"/>
  <c r="V315" i="2" s="1"/>
  <c r="H50" i="15"/>
  <c r="W315" i="2" s="1"/>
  <c r="I50" i="15"/>
  <c r="G315" i="2" s="1"/>
  <c r="J50" i="15"/>
  <c r="H315" i="2" s="1"/>
  <c r="K50" i="15"/>
  <c r="I315" i="2" s="1"/>
  <c r="L50" i="15"/>
  <c r="J315" i="2" s="1"/>
  <c r="M50" i="15"/>
  <c r="K315" i="2" s="1"/>
  <c r="N50" i="15"/>
  <c r="L315" i="2" s="1"/>
  <c r="O50" i="15"/>
  <c r="M315" i="2" s="1"/>
  <c r="P50" i="15"/>
  <c r="N315" i="2" s="1"/>
  <c r="Q50" i="15"/>
  <c r="O315" i="2" s="1"/>
  <c r="R50" i="15"/>
  <c r="P315" i="2" s="1"/>
  <c r="S50" i="15"/>
  <c r="Q315" i="2" s="1"/>
  <c r="T50" i="15"/>
  <c r="R315" i="2" s="1"/>
  <c r="U50" i="15"/>
  <c r="S315" i="2" s="1"/>
  <c r="V50" i="15"/>
  <c r="X315" i="2" s="1"/>
  <c r="W50" i="15"/>
  <c r="Y315" i="2" s="1"/>
  <c r="G51" i="15"/>
  <c r="V316" i="2" s="1"/>
  <c r="H51" i="15"/>
  <c r="W316" i="2" s="1"/>
  <c r="I51" i="15"/>
  <c r="G316" i="2" s="1"/>
  <c r="J51" i="15"/>
  <c r="H316" i="2" s="1"/>
  <c r="G52" i="15"/>
  <c r="V317" i="2" s="1"/>
  <c r="H52" i="15"/>
  <c r="W317" i="2" s="1"/>
  <c r="I52" i="15"/>
  <c r="G317" i="2" s="1"/>
  <c r="J52" i="15"/>
  <c r="H317" i="2" s="1"/>
  <c r="G53" i="15"/>
  <c r="V318" i="2" s="1"/>
  <c r="H53" i="15"/>
  <c r="W318" i="2" s="1"/>
  <c r="I53" i="15"/>
  <c r="G318" i="2" s="1"/>
  <c r="J53" i="15"/>
  <c r="H318" i="2" s="1"/>
  <c r="G36" i="15"/>
  <c r="V301" i="2" s="1"/>
  <c r="H36" i="15"/>
  <c r="W301" i="2" s="1"/>
  <c r="I36" i="15"/>
  <c r="G301" i="2" s="1"/>
  <c r="J36" i="15"/>
  <c r="H301" i="2" s="1"/>
  <c r="K36" i="15"/>
  <c r="I301" i="2" s="1"/>
  <c r="L36" i="15"/>
  <c r="J301" i="2" s="1"/>
  <c r="M36" i="15"/>
  <c r="K301" i="2" s="1"/>
  <c r="N36" i="15"/>
  <c r="L301" i="2" s="1"/>
  <c r="O36" i="15"/>
  <c r="M301" i="2" s="1"/>
  <c r="P36" i="15"/>
  <c r="N301" i="2" s="1"/>
  <c r="Q36" i="15"/>
  <c r="O301" i="2" s="1"/>
  <c r="R36" i="15"/>
  <c r="P301" i="2" s="1"/>
  <c r="S36" i="15"/>
  <c r="Q301" i="2" s="1"/>
  <c r="T36" i="15"/>
  <c r="R301" i="2" s="1"/>
  <c r="U36" i="15"/>
  <c r="S301" i="2" s="1"/>
  <c r="V36" i="15"/>
  <c r="X301" i="2" s="1"/>
  <c r="W36" i="15"/>
  <c r="Y301" i="2" s="1"/>
  <c r="G37" i="15"/>
  <c r="V302" i="2" s="1"/>
  <c r="H37" i="15"/>
  <c r="W302" i="2" s="1"/>
  <c r="I37" i="15"/>
  <c r="G302" i="2" s="1"/>
  <c r="J37" i="15"/>
  <c r="H302" i="2" s="1"/>
  <c r="K37" i="15"/>
  <c r="I302" i="2" s="1"/>
  <c r="L37" i="15"/>
  <c r="J302" i="2" s="1"/>
  <c r="M37" i="15"/>
  <c r="K302" i="2" s="1"/>
  <c r="N37" i="15"/>
  <c r="L302" i="2" s="1"/>
  <c r="O37" i="15"/>
  <c r="M302" i="2" s="1"/>
  <c r="P37" i="15"/>
  <c r="N302" i="2" s="1"/>
  <c r="Q37" i="15"/>
  <c r="O302" i="2" s="1"/>
  <c r="R37" i="15"/>
  <c r="P302" i="2" s="1"/>
  <c r="S37" i="15"/>
  <c r="Q302" i="2" s="1"/>
  <c r="T37" i="15"/>
  <c r="R302" i="2" s="1"/>
  <c r="U37" i="15"/>
  <c r="S302" i="2" s="1"/>
  <c r="V37" i="15"/>
  <c r="X302" i="2" s="1"/>
  <c r="W37" i="15"/>
  <c r="Y302" i="2" s="1"/>
  <c r="G38" i="15"/>
  <c r="V303" i="2" s="1"/>
  <c r="H38" i="15"/>
  <c r="W303" i="2" s="1"/>
  <c r="I38" i="15"/>
  <c r="G303" i="2" s="1"/>
  <c r="J38" i="15"/>
  <c r="H303" i="2" s="1"/>
  <c r="G39" i="15"/>
  <c r="V304" i="2" s="1"/>
  <c r="H39" i="15"/>
  <c r="W304" i="2" s="1"/>
  <c r="I39" i="15"/>
  <c r="G304" i="2" s="1"/>
  <c r="J39" i="15"/>
  <c r="H304" i="2" s="1"/>
  <c r="G40" i="15"/>
  <c r="V305" i="2" s="1"/>
  <c r="H40" i="15"/>
  <c r="W305" i="2" s="1"/>
  <c r="I40" i="15"/>
  <c r="G305" i="2" s="1"/>
  <c r="J40" i="15"/>
  <c r="H305" i="2" s="1"/>
  <c r="K40" i="15"/>
  <c r="I305" i="2" s="1"/>
  <c r="L40" i="15"/>
  <c r="J305" i="2" s="1"/>
  <c r="M40" i="15"/>
  <c r="K305" i="2" s="1"/>
  <c r="N40" i="15"/>
  <c r="L305" i="2" s="1"/>
  <c r="O40" i="15"/>
  <c r="M305" i="2" s="1"/>
  <c r="P40" i="15"/>
  <c r="N305" i="2" s="1"/>
  <c r="Q40" i="15"/>
  <c r="O305" i="2" s="1"/>
  <c r="R40" i="15"/>
  <c r="P305" i="2" s="1"/>
  <c r="S40" i="15"/>
  <c r="Q305" i="2" s="1"/>
  <c r="T40" i="15"/>
  <c r="R305" i="2" s="1"/>
  <c r="U40" i="15"/>
  <c r="S305" i="2" s="1"/>
  <c r="V40" i="15"/>
  <c r="X305" i="2" s="1"/>
  <c r="W40" i="15"/>
  <c r="Y305" i="2" s="1"/>
  <c r="G41" i="15"/>
  <c r="V306" i="2" s="1"/>
  <c r="H41" i="15"/>
  <c r="W306" i="2" s="1"/>
  <c r="I41" i="15"/>
  <c r="G306" i="2" s="1"/>
  <c r="J41" i="15"/>
  <c r="H306" i="2" s="1"/>
  <c r="K41" i="15"/>
  <c r="I306" i="2" s="1"/>
  <c r="L41" i="15"/>
  <c r="J306" i="2" s="1"/>
  <c r="M41" i="15"/>
  <c r="K306" i="2" s="1"/>
  <c r="N41" i="15"/>
  <c r="L306" i="2" s="1"/>
  <c r="O41" i="15"/>
  <c r="M306" i="2" s="1"/>
  <c r="P41" i="15"/>
  <c r="N306" i="2" s="1"/>
  <c r="Q41" i="15"/>
  <c r="O306" i="2" s="1"/>
  <c r="R41" i="15"/>
  <c r="P306" i="2" s="1"/>
  <c r="S41" i="15"/>
  <c r="Q306" i="2" s="1"/>
  <c r="T41" i="15"/>
  <c r="R306" i="2" s="1"/>
  <c r="U41" i="15"/>
  <c r="S306" i="2" s="1"/>
  <c r="V41" i="15"/>
  <c r="X306" i="2" s="1"/>
  <c r="W41" i="15"/>
  <c r="Y306" i="2" s="1"/>
  <c r="G42" i="15"/>
  <c r="V307" i="2" s="1"/>
  <c r="H42" i="15"/>
  <c r="W307" i="2" s="1"/>
  <c r="I42" i="15"/>
  <c r="G307" i="2" s="1"/>
  <c r="J42" i="15"/>
  <c r="H307" i="2" s="1"/>
  <c r="K42" i="15"/>
  <c r="I307" i="2" s="1"/>
  <c r="L42" i="15"/>
  <c r="J307" i="2" s="1"/>
  <c r="M42" i="15"/>
  <c r="K307" i="2" s="1"/>
  <c r="N42" i="15"/>
  <c r="L307" i="2" s="1"/>
  <c r="O42" i="15"/>
  <c r="M307" i="2" s="1"/>
  <c r="P42" i="15"/>
  <c r="N307" i="2" s="1"/>
  <c r="Q42" i="15"/>
  <c r="O307" i="2" s="1"/>
  <c r="R42" i="15"/>
  <c r="P307" i="2" s="1"/>
  <c r="S42" i="15"/>
  <c r="Q307" i="2" s="1"/>
  <c r="T42" i="15"/>
  <c r="R307" i="2" s="1"/>
  <c r="U42" i="15"/>
  <c r="S307" i="2" s="1"/>
  <c r="V42" i="15"/>
  <c r="X307" i="2" s="1"/>
  <c r="W42" i="15"/>
  <c r="Y307" i="2" s="1"/>
  <c r="G43" i="15"/>
  <c r="V308" i="2" s="1"/>
  <c r="H43" i="15"/>
  <c r="W308" i="2" s="1"/>
  <c r="I43" i="15"/>
  <c r="G308" i="2" s="1"/>
  <c r="J43" i="15"/>
  <c r="H308" i="2" s="1"/>
  <c r="K43" i="15"/>
  <c r="I308" i="2" s="1"/>
  <c r="L43" i="15"/>
  <c r="J308" i="2" s="1"/>
  <c r="M43" i="15"/>
  <c r="K308" i="2" s="1"/>
  <c r="N43" i="15"/>
  <c r="L308" i="2" s="1"/>
  <c r="O43" i="15"/>
  <c r="M308" i="2" s="1"/>
  <c r="P43" i="15"/>
  <c r="N308" i="2" s="1"/>
  <c r="Q43" i="15"/>
  <c r="O308" i="2" s="1"/>
  <c r="R43" i="15"/>
  <c r="P308" i="2" s="1"/>
  <c r="S43" i="15"/>
  <c r="Q308" i="2" s="1"/>
  <c r="T43" i="15"/>
  <c r="R308" i="2" s="1"/>
  <c r="U43" i="15"/>
  <c r="S308" i="2" s="1"/>
  <c r="V43" i="15"/>
  <c r="X308" i="2" s="1"/>
  <c r="W43" i="15"/>
  <c r="Y308" i="2" s="1"/>
  <c r="G44" i="15"/>
  <c r="V309" i="2" s="1"/>
  <c r="H44" i="15"/>
  <c r="W309" i="2" s="1"/>
  <c r="I44" i="15"/>
  <c r="G309" i="2" s="1"/>
  <c r="J44" i="15"/>
  <c r="H309" i="2" s="1"/>
  <c r="G45" i="15"/>
  <c r="V310" i="2" s="1"/>
  <c r="H45" i="15"/>
  <c r="W310" i="2" s="1"/>
  <c r="I45" i="15"/>
  <c r="G310" i="2" s="1"/>
  <c r="J45" i="15"/>
  <c r="H310" i="2" s="1"/>
  <c r="G46" i="15"/>
  <c r="V311" i="2" s="1"/>
  <c r="H46" i="15"/>
  <c r="W311" i="2" s="1"/>
  <c r="I46" i="15"/>
  <c r="G311" i="2" s="1"/>
  <c r="J46" i="15"/>
  <c r="H311" i="2" s="1"/>
  <c r="G3" i="15"/>
  <c r="V268" i="2" s="1"/>
  <c r="H3" i="15"/>
  <c r="W268" i="2" s="1"/>
  <c r="I3" i="15"/>
  <c r="G268" i="2" s="1"/>
  <c r="J3" i="15"/>
  <c r="H268" i="2" s="1"/>
  <c r="K3" i="15"/>
  <c r="I268" i="2" s="1"/>
  <c r="L3" i="15"/>
  <c r="J268" i="2" s="1"/>
  <c r="M3" i="15"/>
  <c r="K268" i="2" s="1"/>
  <c r="N3" i="15"/>
  <c r="L268" i="2" s="1"/>
  <c r="O3" i="15"/>
  <c r="M268" i="2" s="1"/>
  <c r="P3" i="15"/>
  <c r="N268" i="2" s="1"/>
  <c r="Q3" i="15"/>
  <c r="O268" i="2" s="1"/>
  <c r="R3" i="15"/>
  <c r="P268" i="2" s="1"/>
  <c r="S3" i="15"/>
  <c r="Q268" i="2" s="1"/>
  <c r="T3" i="15"/>
  <c r="R268" i="2" s="1"/>
  <c r="U3" i="15"/>
  <c r="S268" i="2" s="1"/>
  <c r="V3" i="15"/>
  <c r="X268" i="2" s="1"/>
  <c r="W3" i="15"/>
  <c r="Y268" i="2" s="1"/>
  <c r="G4" i="15"/>
  <c r="V269" i="2" s="1"/>
  <c r="H4" i="15"/>
  <c r="W269" i="2" s="1"/>
  <c r="I4" i="15"/>
  <c r="G269" i="2" s="1"/>
  <c r="J4" i="15"/>
  <c r="H269" i="2" s="1"/>
  <c r="K4" i="15"/>
  <c r="I269" i="2" s="1"/>
  <c r="L4" i="15"/>
  <c r="J269" i="2" s="1"/>
  <c r="M4" i="15"/>
  <c r="K269" i="2" s="1"/>
  <c r="N4" i="15"/>
  <c r="L269" i="2" s="1"/>
  <c r="O4" i="15"/>
  <c r="M269" i="2" s="1"/>
  <c r="P4" i="15"/>
  <c r="N269" i="2" s="1"/>
  <c r="Q4" i="15"/>
  <c r="O269" i="2" s="1"/>
  <c r="R4" i="15"/>
  <c r="P269" i="2" s="1"/>
  <c r="S4" i="15"/>
  <c r="Q269" i="2" s="1"/>
  <c r="T4" i="15"/>
  <c r="R269" i="2" s="1"/>
  <c r="U4" i="15"/>
  <c r="S269" i="2" s="1"/>
  <c r="V4" i="15"/>
  <c r="X269" i="2" s="1"/>
  <c r="W4" i="15"/>
  <c r="Y269" i="2" s="1"/>
  <c r="G5" i="15"/>
  <c r="V270" i="2" s="1"/>
  <c r="H5" i="15"/>
  <c r="W270" i="2" s="1"/>
  <c r="I5" i="15"/>
  <c r="G270" i="2" s="1"/>
  <c r="J5" i="15"/>
  <c r="H270" i="2" s="1"/>
  <c r="K5" i="15"/>
  <c r="I270" i="2" s="1"/>
  <c r="L5" i="15"/>
  <c r="J270" i="2" s="1"/>
  <c r="M5" i="15"/>
  <c r="K270" i="2" s="1"/>
  <c r="N5" i="15"/>
  <c r="L270" i="2" s="1"/>
  <c r="O5" i="15"/>
  <c r="M270" i="2" s="1"/>
  <c r="P5" i="15"/>
  <c r="N270" i="2" s="1"/>
  <c r="Q5" i="15"/>
  <c r="O270" i="2" s="1"/>
  <c r="R5" i="15"/>
  <c r="P270" i="2" s="1"/>
  <c r="S5" i="15"/>
  <c r="Q270" i="2" s="1"/>
  <c r="T5" i="15"/>
  <c r="R270" i="2" s="1"/>
  <c r="U5" i="15"/>
  <c r="S270" i="2" s="1"/>
  <c r="V5" i="15"/>
  <c r="X270" i="2" s="1"/>
  <c r="W5" i="15"/>
  <c r="Y270" i="2" s="1"/>
  <c r="G6" i="15"/>
  <c r="V271" i="2" s="1"/>
  <c r="H6" i="15"/>
  <c r="W271" i="2" s="1"/>
  <c r="I6" i="15"/>
  <c r="G271" i="2" s="1"/>
  <c r="J6" i="15"/>
  <c r="H271" i="2" s="1"/>
  <c r="K6" i="15"/>
  <c r="I271" i="2" s="1"/>
  <c r="L6" i="15"/>
  <c r="J271" i="2" s="1"/>
  <c r="M6" i="15"/>
  <c r="K271" i="2" s="1"/>
  <c r="N6" i="15"/>
  <c r="L271" i="2" s="1"/>
  <c r="O6" i="15"/>
  <c r="M271" i="2" s="1"/>
  <c r="P6" i="15"/>
  <c r="N271" i="2" s="1"/>
  <c r="Q6" i="15"/>
  <c r="O271" i="2" s="1"/>
  <c r="R6" i="15"/>
  <c r="P271" i="2" s="1"/>
  <c r="S6" i="15"/>
  <c r="Q271" i="2" s="1"/>
  <c r="T6" i="15"/>
  <c r="R271" i="2" s="1"/>
  <c r="U6" i="15"/>
  <c r="S271" i="2" s="1"/>
  <c r="V6" i="15"/>
  <c r="X271" i="2" s="1"/>
  <c r="W6" i="15"/>
  <c r="Y271" i="2" s="1"/>
  <c r="G7" i="15"/>
  <c r="V272" i="2" s="1"/>
  <c r="I7" i="15"/>
  <c r="G272" i="2" s="1"/>
  <c r="J7" i="15"/>
  <c r="H272" i="2" s="1"/>
  <c r="K7" i="15"/>
  <c r="I272" i="2" s="1"/>
  <c r="L7" i="15"/>
  <c r="J272" i="2" s="1"/>
  <c r="M7" i="15"/>
  <c r="K272" i="2" s="1"/>
  <c r="N7" i="15"/>
  <c r="L272" i="2" s="1"/>
  <c r="O7" i="15"/>
  <c r="M272" i="2" s="1"/>
  <c r="P7" i="15"/>
  <c r="N272" i="2" s="1"/>
  <c r="Q7" i="15"/>
  <c r="O272" i="2" s="1"/>
  <c r="R7" i="15"/>
  <c r="P272" i="2" s="1"/>
  <c r="S7" i="15"/>
  <c r="Q272" i="2" s="1"/>
  <c r="T7" i="15"/>
  <c r="R272" i="2" s="1"/>
  <c r="U7" i="15"/>
  <c r="S272" i="2" s="1"/>
  <c r="G8" i="15"/>
  <c r="V273" i="2" s="1"/>
  <c r="H8" i="15"/>
  <c r="W273" i="2" s="1"/>
  <c r="I8" i="15"/>
  <c r="G273" i="2" s="1"/>
  <c r="J8" i="15"/>
  <c r="H273" i="2" s="1"/>
  <c r="K8" i="15"/>
  <c r="I273" i="2" s="1"/>
  <c r="L8" i="15"/>
  <c r="J273" i="2" s="1"/>
  <c r="M8" i="15"/>
  <c r="K273" i="2" s="1"/>
  <c r="N8" i="15"/>
  <c r="L273" i="2" s="1"/>
  <c r="O8" i="15"/>
  <c r="M273" i="2" s="1"/>
  <c r="P8" i="15"/>
  <c r="N273" i="2" s="1"/>
  <c r="Q8" i="15"/>
  <c r="O273" i="2" s="1"/>
  <c r="R8" i="15"/>
  <c r="P273" i="2" s="1"/>
  <c r="S8" i="15"/>
  <c r="Q273" i="2" s="1"/>
  <c r="T8" i="15"/>
  <c r="R273" i="2" s="1"/>
  <c r="U8" i="15"/>
  <c r="S273" i="2" s="1"/>
  <c r="V8" i="15"/>
  <c r="X273" i="2" s="1"/>
  <c r="W8" i="15"/>
  <c r="Y273" i="2" s="1"/>
  <c r="G9" i="15"/>
  <c r="V274" i="2" s="1"/>
  <c r="H9" i="15"/>
  <c r="W274" i="2" s="1"/>
  <c r="I9" i="15"/>
  <c r="G274" i="2" s="1"/>
  <c r="J9" i="15"/>
  <c r="H274" i="2" s="1"/>
  <c r="K9" i="15"/>
  <c r="I274" i="2" s="1"/>
  <c r="L9" i="15"/>
  <c r="J274" i="2" s="1"/>
  <c r="M9" i="15"/>
  <c r="K274" i="2" s="1"/>
  <c r="N9" i="15"/>
  <c r="L274" i="2" s="1"/>
  <c r="O9" i="15"/>
  <c r="M274" i="2" s="1"/>
  <c r="P9" i="15"/>
  <c r="N274" i="2" s="1"/>
  <c r="Q9" i="15"/>
  <c r="O274" i="2" s="1"/>
  <c r="R9" i="15"/>
  <c r="P274" i="2" s="1"/>
  <c r="S9" i="15"/>
  <c r="Q274" i="2" s="1"/>
  <c r="T9" i="15"/>
  <c r="R274" i="2" s="1"/>
  <c r="U9" i="15"/>
  <c r="S274" i="2" s="1"/>
  <c r="V9" i="15"/>
  <c r="X274" i="2" s="1"/>
  <c r="W9" i="15"/>
  <c r="Y274" i="2" s="1"/>
  <c r="G10" i="15"/>
  <c r="V275" i="2" s="1"/>
  <c r="H10" i="15"/>
  <c r="W275" i="2" s="1"/>
  <c r="I10" i="15"/>
  <c r="G275" i="2" s="1"/>
  <c r="J10" i="15"/>
  <c r="H275" i="2" s="1"/>
  <c r="K10" i="15"/>
  <c r="I275" i="2" s="1"/>
  <c r="L10" i="15"/>
  <c r="J275" i="2" s="1"/>
  <c r="M10" i="15"/>
  <c r="K275" i="2" s="1"/>
  <c r="N10" i="15"/>
  <c r="L275" i="2" s="1"/>
  <c r="O10" i="15"/>
  <c r="M275" i="2" s="1"/>
  <c r="P10" i="15"/>
  <c r="N275" i="2" s="1"/>
  <c r="Q10" i="15"/>
  <c r="O275" i="2" s="1"/>
  <c r="R10" i="15"/>
  <c r="P275" i="2" s="1"/>
  <c r="S10" i="15"/>
  <c r="Q275" i="2" s="1"/>
  <c r="T10" i="15"/>
  <c r="R275" i="2" s="1"/>
  <c r="V10" i="15"/>
  <c r="X275" i="2" s="1"/>
  <c r="W10" i="15"/>
  <c r="Y275" i="2" s="1"/>
  <c r="G11" i="15"/>
  <c r="V276" i="2" s="1"/>
  <c r="H11" i="15"/>
  <c r="W276" i="2" s="1"/>
  <c r="I11" i="15"/>
  <c r="G276" i="2" s="1"/>
  <c r="J11" i="15"/>
  <c r="H276" i="2" s="1"/>
  <c r="K11" i="15"/>
  <c r="I276" i="2" s="1"/>
  <c r="L11" i="15"/>
  <c r="J276" i="2" s="1"/>
  <c r="M11" i="15"/>
  <c r="K276" i="2" s="1"/>
  <c r="N11" i="15"/>
  <c r="L276" i="2" s="1"/>
  <c r="O11" i="15"/>
  <c r="M276" i="2" s="1"/>
  <c r="P11" i="15"/>
  <c r="N276" i="2" s="1"/>
  <c r="Q11" i="15"/>
  <c r="O276" i="2" s="1"/>
  <c r="R11" i="15"/>
  <c r="P276" i="2" s="1"/>
  <c r="S11" i="15"/>
  <c r="Q276" i="2" s="1"/>
  <c r="T11" i="15"/>
  <c r="R276" i="2" s="1"/>
  <c r="V11" i="15"/>
  <c r="X276" i="2" s="1"/>
  <c r="G12" i="15"/>
  <c r="V277" i="2" s="1"/>
  <c r="H12" i="15"/>
  <c r="W277" i="2" s="1"/>
  <c r="I12" i="15"/>
  <c r="G277" i="2" s="1"/>
  <c r="J12" i="15"/>
  <c r="H277" i="2" s="1"/>
  <c r="G13" i="15"/>
  <c r="V278" i="2" s="1"/>
  <c r="H13" i="15"/>
  <c r="W278" i="2" s="1"/>
  <c r="I13" i="15"/>
  <c r="G278" i="2" s="1"/>
  <c r="J13" i="15"/>
  <c r="H278" i="2" s="1"/>
  <c r="G14" i="15"/>
  <c r="V279" i="2" s="1"/>
  <c r="H14" i="15"/>
  <c r="W279" i="2" s="1"/>
  <c r="I14" i="15"/>
  <c r="G279" i="2" s="1"/>
  <c r="J14" i="15"/>
  <c r="H279" i="2" s="1"/>
  <c r="G15" i="15"/>
  <c r="V280" i="2" s="1"/>
  <c r="H15" i="15"/>
  <c r="W280" i="2" s="1"/>
  <c r="I15" i="15"/>
  <c r="G280" i="2" s="1"/>
  <c r="J15" i="15"/>
  <c r="H280" i="2" s="1"/>
  <c r="G16" i="15"/>
  <c r="V281" i="2" s="1"/>
  <c r="H16" i="15"/>
  <c r="W281" i="2" s="1"/>
  <c r="I16" i="15"/>
  <c r="G281" i="2" s="1"/>
  <c r="J16" i="15"/>
  <c r="H281" i="2" s="1"/>
  <c r="G17" i="15"/>
  <c r="V282" i="2" s="1"/>
  <c r="H17" i="15"/>
  <c r="W282" i="2" s="1"/>
  <c r="I17" i="15"/>
  <c r="G282" i="2" s="1"/>
  <c r="J17" i="15"/>
  <c r="H282" i="2" s="1"/>
  <c r="G18" i="15"/>
  <c r="V283" i="2" s="1"/>
  <c r="H18" i="15"/>
  <c r="W283" i="2" s="1"/>
  <c r="I18" i="15"/>
  <c r="G283" i="2" s="1"/>
  <c r="J18" i="15"/>
  <c r="H283" i="2" s="1"/>
  <c r="G19" i="15"/>
  <c r="V284" i="2" s="1"/>
  <c r="H19" i="15"/>
  <c r="W284" i="2" s="1"/>
  <c r="I19" i="15"/>
  <c r="G284" i="2" s="1"/>
  <c r="J19" i="15"/>
  <c r="H284" i="2" s="1"/>
  <c r="G20" i="15"/>
  <c r="V285" i="2" s="1"/>
  <c r="H20" i="15"/>
  <c r="W285" i="2" s="1"/>
  <c r="I20" i="15"/>
  <c r="G285" i="2" s="1"/>
  <c r="J20" i="15"/>
  <c r="H285" i="2" s="1"/>
  <c r="G21" i="15"/>
  <c r="V286" i="2" s="1"/>
  <c r="H21" i="15"/>
  <c r="W286" i="2" s="1"/>
  <c r="I21" i="15"/>
  <c r="G286" i="2" s="1"/>
  <c r="J21" i="15"/>
  <c r="H286" i="2" s="1"/>
  <c r="G22" i="15"/>
  <c r="V287" i="2" s="1"/>
  <c r="H22" i="15"/>
  <c r="W287" i="2" s="1"/>
  <c r="I22" i="15"/>
  <c r="G287" i="2" s="1"/>
  <c r="J22" i="15"/>
  <c r="H287" i="2" s="1"/>
  <c r="G23" i="15"/>
  <c r="V288" i="2" s="1"/>
  <c r="H23" i="15"/>
  <c r="W288" i="2" s="1"/>
  <c r="I23" i="15"/>
  <c r="G288" i="2" s="1"/>
  <c r="J23" i="15"/>
  <c r="H288" i="2" s="1"/>
  <c r="G24" i="15"/>
  <c r="V289" i="2" s="1"/>
  <c r="H24" i="15"/>
  <c r="W289" i="2" s="1"/>
  <c r="I24" i="15"/>
  <c r="G289" i="2" s="1"/>
  <c r="J24" i="15"/>
  <c r="H289" i="2" s="1"/>
  <c r="G25" i="15"/>
  <c r="V290" i="2" s="1"/>
  <c r="H25" i="15"/>
  <c r="W290" i="2" s="1"/>
  <c r="I25" i="15"/>
  <c r="G290" i="2" s="1"/>
  <c r="J25" i="15"/>
  <c r="H290" i="2" s="1"/>
  <c r="G26" i="15"/>
  <c r="V291" i="2" s="1"/>
  <c r="H26" i="15"/>
  <c r="W291" i="2" s="1"/>
  <c r="I26" i="15"/>
  <c r="G291" i="2" s="1"/>
  <c r="J26" i="15"/>
  <c r="H291" i="2" s="1"/>
  <c r="G27" i="15"/>
  <c r="V292" i="2" s="1"/>
  <c r="H27" i="15"/>
  <c r="W292" i="2" s="1"/>
  <c r="I27" i="15"/>
  <c r="G292" i="2" s="1"/>
  <c r="J27" i="15"/>
  <c r="H292" i="2" s="1"/>
  <c r="G28" i="15"/>
  <c r="V293" i="2" s="1"/>
  <c r="H28" i="15"/>
  <c r="W293" i="2" s="1"/>
  <c r="I28" i="15"/>
  <c r="G293" i="2" s="1"/>
  <c r="J28" i="15"/>
  <c r="H293" i="2" s="1"/>
  <c r="K28" i="15"/>
  <c r="I293" i="2" s="1"/>
  <c r="L28" i="15"/>
  <c r="J293" i="2" s="1"/>
  <c r="M28" i="15"/>
  <c r="K293" i="2" s="1"/>
  <c r="N28" i="15"/>
  <c r="L293" i="2" s="1"/>
  <c r="O28" i="15"/>
  <c r="M293" i="2" s="1"/>
  <c r="P28" i="15"/>
  <c r="N293" i="2" s="1"/>
  <c r="Q28" i="15"/>
  <c r="O293" i="2" s="1"/>
  <c r="R28" i="15"/>
  <c r="P293" i="2" s="1"/>
  <c r="S28" i="15"/>
  <c r="Q293" i="2" s="1"/>
  <c r="T28" i="15"/>
  <c r="R293" i="2" s="1"/>
  <c r="U28" i="15"/>
  <c r="S293" i="2" s="1"/>
  <c r="V28" i="15"/>
  <c r="X293" i="2" s="1"/>
  <c r="W28" i="15"/>
  <c r="Y293" i="2" s="1"/>
  <c r="G30" i="15"/>
  <c r="V295" i="2" s="1"/>
  <c r="H30" i="15"/>
  <c r="W295" i="2" s="1"/>
  <c r="I30" i="15"/>
  <c r="G295" i="2" s="1"/>
  <c r="J30" i="15"/>
  <c r="H295" i="2" s="1"/>
  <c r="K30" i="15"/>
  <c r="I295" i="2" s="1"/>
  <c r="L30" i="15"/>
  <c r="J295" i="2" s="1"/>
  <c r="M30" i="15"/>
  <c r="K295" i="2" s="1"/>
  <c r="N30" i="15"/>
  <c r="L295" i="2" s="1"/>
  <c r="O30" i="15"/>
  <c r="M295" i="2" s="1"/>
  <c r="P30" i="15"/>
  <c r="N295" i="2" s="1"/>
  <c r="Q30" i="15"/>
  <c r="O295" i="2" s="1"/>
  <c r="R30" i="15"/>
  <c r="P295" i="2" s="1"/>
  <c r="S30" i="15"/>
  <c r="Q295" i="2" s="1"/>
  <c r="T30" i="15"/>
  <c r="R295" i="2" s="1"/>
  <c r="U30" i="15"/>
  <c r="S295" i="2" s="1"/>
  <c r="V30" i="15"/>
  <c r="X295" i="2" s="1"/>
  <c r="W30" i="15"/>
  <c r="Y295" i="2" s="1"/>
  <c r="G31" i="15"/>
  <c r="V296" i="2" s="1"/>
  <c r="H31" i="15"/>
  <c r="W296" i="2" s="1"/>
  <c r="I31" i="15"/>
  <c r="G296" i="2" s="1"/>
  <c r="J31" i="15"/>
  <c r="H296" i="2" s="1"/>
  <c r="K31" i="15"/>
  <c r="I296" i="2" s="1"/>
  <c r="L31" i="15"/>
  <c r="J296" i="2" s="1"/>
  <c r="M31" i="15"/>
  <c r="K296" i="2" s="1"/>
  <c r="N31" i="15"/>
  <c r="L296" i="2" s="1"/>
  <c r="O31" i="15"/>
  <c r="M296" i="2" s="1"/>
  <c r="P31" i="15"/>
  <c r="N296" i="2" s="1"/>
  <c r="Q31" i="15"/>
  <c r="O296" i="2" s="1"/>
  <c r="R31" i="15"/>
  <c r="P296" i="2" s="1"/>
  <c r="S31" i="15"/>
  <c r="Q296" i="2" s="1"/>
  <c r="T31" i="15"/>
  <c r="R296" i="2" s="1"/>
  <c r="U31" i="15"/>
  <c r="S296" i="2" s="1"/>
  <c r="V31" i="15"/>
  <c r="X296" i="2" s="1"/>
  <c r="W31" i="15"/>
  <c r="Y296" i="2" s="1"/>
  <c r="G32" i="15"/>
  <c r="V297" i="2" s="1"/>
  <c r="H32" i="15"/>
  <c r="W297" i="2" s="1"/>
  <c r="I32" i="15"/>
  <c r="G297" i="2" s="1"/>
  <c r="J32" i="15"/>
  <c r="H297" i="2" s="1"/>
  <c r="G33" i="15"/>
  <c r="V298" i="2" s="1"/>
  <c r="H33" i="15"/>
  <c r="W298" i="2" s="1"/>
  <c r="I33" i="15"/>
  <c r="G298" i="2" s="1"/>
  <c r="J33" i="15"/>
  <c r="H298" i="2" s="1"/>
  <c r="G34" i="15"/>
  <c r="V299" i="2" s="1"/>
  <c r="H34" i="15"/>
  <c r="W299" i="2" s="1"/>
  <c r="I34" i="15"/>
  <c r="G299" i="2" s="1"/>
  <c r="J34" i="15"/>
  <c r="H299" i="2" s="1"/>
  <c r="K34" i="15"/>
  <c r="I299" i="2" s="1"/>
  <c r="L34" i="15"/>
  <c r="J299" i="2" s="1"/>
  <c r="M34" i="15"/>
  <c r="K299" i="2" s="1"/>
  <c r="N34" i="15"/>
  <c r="L299" i="2" s="1"/>
  <c r="O34" i="15"/>
  <c r="M299" i="2" s="1"/>
  <c r="P34" i="15"/>
  <c r="N299" i="2" s="1"/>
  <c r="Q34" i="15"/>
  <c r="O299" i="2" s="1"/>
  <c r="R34" i="15"/>
  <c r="P299" i="2" s="1"/>
  <c r="S34" i="15"/>
  <c r="Q299" i="2" s="1"/>
  <c r="T34" i="15"/>
  <c r="R299" i="2" s="1"/>
  <c r="U34" i="15"/>
  <c r="S299" i="2" s="1"/>
  <c r="V34" i="15"/>
  <c r="X299" i="2" s="1"/>
  <c r="W34" i="15"/>
  <c r="Y299" i="2" s="1"/>
  <c r="G35" i="15"/>
  <c r="V300" i="2" s="1"/>
  <c r="H35" i="15"/>
  <c r="W300" i="2" s="1"/>
  <c r="I35" i="15"/>
  <c r="G300" i="2" s="1"/>
  <c r="J35" i="15"/>
  <c r="H300" i="2" s="1"/>
  <c r="K35" i="15"/>
  <c r="I300" i="2" s="1"/>
  <c r="L35" i="15"/>
  <c r="J300" i="2" s="1"/>
  <c r="M35" i="15"/>
  <c r="K300" i="2" s="1"/>
  <c r="N35" i="15"/>
  <c r="L300" i="2" s="1"/>
  <c r="O35" i="15"/>
  <c r="M300" i="2" s="1"/>
  <c r="P35" i="15"/>
  <c r="N300" i="2" s="1"/>
  <c r="Q35" i="15"/>
  <c r="O300" i="2" s="1"/>
  <c r="R35" i="15"/>
  <c r="P300" i="2" s="1"/>
  <c r="S35" i="15"/>
  <c r="Q300" i="2" s="1"/>
  <c r="T35" i="15"/>
  <c r="R300" i="2" s="1"/>
  <c r="U35" i="15"/>
  <c r="S300" i="2" s="1"/>
  <c r="V35" i="15"/>
  <c r="X300" i="2" s="1"/>
  <c r="W35" i="15"/>
  <c r="Y300" i="2" s="1"/>
  <c r="H2" i="15"/>
  <c r="W267" i="2" s="1"/>
  <c r="I2" i="15"/>
  <c r="G267" i="2" s="1"/>
  <c r="J2" i="15"/>
  <c r="H267" i="2" s="1"/>
  <c r="K2" i="15"/>
  <c r="I267" i="2" s="1"/>
  <c r="L2" i="15"/>
  <c r="J267" i="2" s="1"/>
  <c r="M2" i="15"/>
  <c r="K267" i="2" s="1"/>
  <c r="N2" i="15"/>
  <c r="L267" i="2" s="1"/>
  <c r="O2" i="15"/>
  <c r="M267" i="2" s="1"/>
  <c r="P2" i="15"/>
  <c r="N267" i="2" s="1"/>
  <c r="Q2" i="15"/>
  <c r="O267" i="2" s="1"/>
  <c r="R2" i="15"/>
  <c r="P267" i="2" s="1"/>
  <c r="S2" i="15"/>
  <c r="Q267" i="2" s="1"/>
  <c r="T2" i="15"/>
  <c r="R267" i="2" s="1"/>
  <c r="U2" i="15"/>
  <c r="S267" i="2" s="1"/>
  <c r="V2" i="15"/>
  <c r="X267" i="2" s="1"/>
  <c r="W2" i="15"/>
  <c r="Y267" i="2" s="1"/>
  <c r="G2" i="15"/>
  <c r="V267" i="2" s="1"/>
  <c r="D2" i="15"/>
  <c r="D267" i="2" s="1"/>
  <c r="W56" i="15"/>
  <c r="Y321" i="2" s="1"/>
  <c r="V56" i="15"/>
  <c r="X321" i="2" s="1"/>
  <c r="T56" i="15"/>
  <c r="R321" i="2" s="1"/>
  <c r="Q56" i="15"/>
  <c r="O321" i="2" s="1"/>
  <c r="N56" i="15"/>
  <c r="L321" i="2" s="1"/>
  <c r="K56" i="15"/>
  <c r="I321" i="2" s="1"/>
  <c r="H56" i="15"/>
  <c r="W321" i="2" s="1"/>
  <c r="I29" i="15"/>
  <c r="G294" i="2" s="1"/>
  <c r="J29" i="15"/>
  <c r="H294" i="2" s="1"/>
  <c r="K29" i="15"/>
  <c r="I294" i="2" s="1"/>
  <c r="L29" i="15"/>
  <c r="J294" i="2" s="1"/>
  <c r="M29" i="15"/>
  <c r="K294" i="2" s="1"/>
  <c r="N29" i="15"/>
  <c r="L294" i="2" s="1"/>
  <c r="O29" i="15"/>
  <c r="M294" i="2" s="1"/>
  <c r="P29" i="15"/>
  <c r="N294" i="2" s="1"/>
  <c r="Q29" i="15"/>
  <c r="O294" i="2" s="1"/>
  <c r="R29" i="15"/>
  <c r="P294" i="2" s="1"/>
  <c r="S29" i="15"/>
  <c r="Q294" i="2" s="1"/>
  <c r="T29" i="15"/>
  <c r="R294" i="2" s="1"/>
  <c r="U29" i="15"/>
  <c r="S294" i="2" s="1"/>
  <c r="G29" i="15"/>
  <c r="V294" i="2" s="1"/>
  <c r="W7" i="15"/>
  <c r="Y272" i="2" s="1"/>
  <c r="V7" i="15"/>
  <c r="X272" i="2" s="1"/>
  <c r="G56" i="15"/>
  <c r="V321" i="2" s="1"/>
  <c r="F56" i="15"/>
  <c r="F321" i="2" s="1"/>
  <c r="D56" i="15"/>
  <c r="D321" i="2" s="1"/>
  <c r="W85" i="15"/>
  <c r="Y350" i="2" s="1"/>
  <c r="V85" i="15"/>
  <c r="X350" i="2" s="1"/>
  <c r="T85" i="15"/>
  <c r="R350" i="2" s="1"/>
  <c r="S85" i="15"/>
  <c r="Q350" i="2" s="1"/>
  <c r="R85" i="15"/>
  <c r="P350" i="2" s="1"/>
  <c r="Q85" i="15"/>
  <c r="O350" i="2" s="1"/>
  <c r="P85" i="15"/>
  <c r="N350" i="2" s="1"/>
  <c r="O85" i="15"/>
  <c r="M350" i="2" s="1"/>
  <c r="N85" i="15"/>
  <c r="L350" i="2" s="1"/>
  <c r="M85" i="15"/>
  <c r="K350" i="2" s="1"/>
  <c r="L85" i="15"/>
  <c r="J350" i="2" s="1"/>
  <c r="K85" i="15"/>
  <c r="I350" i="2" s="1"/>
  <c r="J85" i="15"/>
  <c r="H350" i="2" s="1"/>
  <c r="I85" i="15"/>
  <c r="G350" i="2" s="1"/>
  <c r="H85" i="15"/>
  <c r="W350" i="2" s="1"/>
  <c r="G85" i="15"/>
  <c r="V350" i="2" s="1"/>
  <c r="F85" i="15"/>
  <c r="F350" i="2" s="1"/>
  <c r="W84" i="15"/>
  <c r="Y349" i="2" s="1"/>
  <c r="V84" i="15"/>
  <c r="X349" i="2" s="1"/>
  <c r="U84" i="15"/>
  <c r="S349" i="2" s="1"/>
  <c r="T84" i="15"/>
  <c r="R349" i="2" s="1"/>
  <c r="S84" i="15"/>
  <c r="Q349" i="2" s="1"/>
  <c r="R84" i="15"/>
  <c r="P349" i="2" s="1"/>
  <c r="Q84" i="15"/>
  <c r="O349" i="2" s="1"/>
  <c r="P84" i="15"/>
  <c r="N349" i="2" s="1"/>
  <c r="O84" i="15"/>
  <c r="M349" i="2" s="1"/>
  <c r="N84" i="15"/>
  <c r="L349" i="2" s="1"/>
  <c r="M84" i="15"/>
  <c r="K349" i="2" s="1"/>
  <c r="L84" i="15"/>
  <c r="J349" i="2" s="1"/>
  <c r="K84" i="15"/>
  <c r="I349" i="2" s="1"/>
  <c r="J84" i="15"/>
  <c r="H349" i="2" s="1"/>
  <c r="I84" i="15"/>
  <c r="G349" i="2" s="1"/>
  <c r="H84" i="15"/>
  <c r="W349" i="2" s="1"/>
  <c r="G84" i="15"/>
  <c r="V349" i="2" s="1"/>
  <c r="F84" i="15"/>
  <c r="F349" i="2" s="1"/>
  <c r="W93" i="15"/>
  <c r="Y358" i="2" s="1"/>
  <c r="V93" i="15"/>
  <c r="X358" i="2" s="1"/>
  <c r="U93" i="15"/>
  <c r="S358" i="2" s="1"/>
  <c r="T93" i="15"/>
  <c r="R358" i="2" s="1"/>
  <c r="S93" i="15"/>
  <c r="Q358" i="2" s="1"/>
  <c r="R93" i="15"/>
  <c r="P358" i="2" s="1"/>
  <c r="Q93" i="15"/>
  <c r="O358" i="2" s="1"/>
  <c r="P93" i="15"/>
  <c r="N358" i="2" s="1"/>
  <c r="O93" i="15"/>
  <c r="M358" i="2" s="1"/>
  <c r="N93" i="15"/>
  <c r="L358" i="2" s="1"/>
  <c r="M93" i="15"/>
  <c r="K358" i="2" s="1"/>
  <c r="L93" i="15"/>
  <c r="J358" i="2" s="1"/>
  <c r="K93" i="15"/>
  <c r="I358" i="2" s="1"/>
  <c r="J93" i="15"/>
  <c r="H358" i="2" s="1"/>
  <c r="I93" i="15"/>
  <c r="G358" i="2" s="1"/>
  <c r="H93" i="15"/>
  <c r="W358" i="2" s="1"/>
  <c r="G93" i="15"/>
  <c r="V358" i="2" s="1"/>
  <c r="F93" i="15"/>
  <c r="F358" i="2" s="1"/>
  <c r="B93" i="15"/>
  <c r="C358" i="2" s="1"/>
  <c r="W92" i="15"/>
  <c r="Y357" i="2" s="1"/>
  <c r="V92" i="15"/>
  <c r="X357" i="2" s="1"/>
  <c r="U92" i="15"/>
  <c r="S357" i="2" s="1"/>
  <c r="T92" i="15"/>
  <c r="R357" i="2" s="1"/>
  <c r="S92" i="15"/>
  <c r="Q357" i="2" s="1"/>
  <c r="R92" i="15"/>
  <c r="P357" i="2" s="1"/>
  <c r="Q92" i="15"/>
  <c r="O357" i="2" s="1"/>
  <c r="P92" i="15"/>
  <c r="N357" i="2" s="1"/>
  <c r="O92" i="15"/>
  <c r="M357" i="2" s="1"/>
  <c r="N92" i="15"/>
  <c r="L357" i="2" s="1"/>
  <c r="M92" i="15"/>
  <c r="K357" i="2" s="1"/>
  <c r="L92" i="15"/>
  <c r="J357" i="2" s="1"/>
  <c r="K92" i="15"/>
  <c r="I357" i="2" s="1"/>
  <c r="J92" i="15"/>
  <c r="H357" i="2" s="1"/>
  <c r="I92" i="15"/>
  <c r="G357" i="2" s="1"/>
  <c r="H92" i="15"/>
  <c r="W357" i="2" s="1"/>
  <c r="G92" i="15"/>
  <c r="V357" i="2" s="1"/>
  <c r="F92" i="15"/>
  <c r="F357" i="2" s="1"/>
  <c r="B92" i="15"/>
  <c r="C357" i="2" s="1"/>
  <c r="W91" i="15"/>
  <c r="Y356" i="2" s="1"/>
  <c r="V91" i="15"/>
  <c r="X356" i="2" s="1"/>
  <c r="U91" i="15"/>
  <c r="S356" i="2" s="1"/>
  <c r="T91" i="15"/>
  <c r="R356" i="2" s="1"/>
  <c r="S91" i="15"/>
  <c r="Q356" i="2" s="1"/>
  <c r="R91" i="15"/>
  <c r="P356" i="2" s="1"/>
  <c r="Q91" i="15"/>
  <c r="O356" i="2" s="1"/>
  <c r="P91" i="15"/>
  <c r="N356" i="2" s="1"/>
  <c r="O91" i="15"/>
  <c r="M356" i="2" s="1"/>
  <c r="N91" i="15"/>
  <c r="L356" i="2" s="1"/>
  <c r="M91" i="15"/>
  <c r="K356" i="2" s="1"/>
  <c r="L91" i="15"/>
  <c r="J356" i="2" s="1"/>
  <c r="K91" i="15"/>
  <c r="I356" i="2" s="1"/>
  <c r="J91" i="15"/>
  <c r="H356" i="2" s="1"/>
  <c r="I91" i="15"/>
  <c r="G356" i="2" s="1"/>
  <c r="G91" i="15"/>
  <c r="V356" i="2" s="1"/>
  <c r="F91" i="15"/>
  <c r="F356" i="2" s="1"/>
  <c r="B91" i="15"/>
  <c r="C356" i="2" s="1"/>
  <c r="W90" i="15"/>
  <c r="Y355" i="2" s="1"/>
  <c r="V90" i="15"/>
  <c r="X355" i="2" s="1"/>
  <c r="U90" i="15"/>
  <c r="S355" i="2" s="1"/>
  <c r="T90" i="15"/>
  <c r="R355" i="2" s="1"/>
  <c r="S90" i="15"/>
  <c r="Q355" i="2" s="1"/>
  <c r="R90" i="15"/>
  <c r="P355" i="2" s="1"/>
  <c r="Q90" i="15"/>
  <c r="O355" i="2" s="1"/>
  <c r="P90" i="15"/>
  <c r="N355" i="2" s="1"/>
  <c r="O90" i="15"/>
  <c r="M355" i="2" s="1"/>
  <c r="N90" i="15"/>
  <c r="L355" i="2" s="1"/>
  <c r="M90" i="15"/>
  <c r="K355" i="2" s="1"/>
  <c r="L90" i="15"/>
  <c r="J355" i="2" s="1"/>
  <c r="K90" i="15"/>
  <c r="I355" i="2" s="1"/>
  <c r="J90" i="15"/>
  <c r="H355" i="2" s="1"/>
  <c r="I90" i="15"/>
  <c r="G355" i="2" s="1"/>
  <c r="H90" i="15"/>
  <c r="W355" i="2" s="1"/>
  <c r="G90" i="15"/>
  <c r="V355" i="2" s="1"/>
  <c r="F90" i="15"/>
  <c r="F355" i="2" s="1"/>
  <c r="W89" i="15"/>
  <c r="Y354" i="2" s="1"/>
  <c r="V89" i="15"/>
  <c r="X354" i="2" s="1"/>
  <c r="T89" i="15"/>
  <c r="R354" i="2" s="1"/>
  <c r="S89" i="15"/>
  <c r="Q354" i="2" s="1"/>
  <c r="R89" i="15"/>
  <c r="P354" i="2" s="1"/>
  <c r="Q89" i="15"/>
  <c r="O354" i="2" s="1"/>
  <c r="P89" i="15"/>
  <c r="N354" i="2" s="1"/>
  <c r="O89" i="15"/>
  <c r="M354" i="2" s="1"/>
  <c r="N89" i="15"/>
  <c r="L354" i="2" s="1"/>
  <c r="M89" i="15"/>
  <c r="K354" i="2" s="1"/>
  <c r="L89" i="15"/>
  <c r="J354" i="2" s="1"/>
  <c r="K89" i="15"/>
  <c r="I354" i="2" s="1"/>
  <c r="J89" i="15"/>
  <c r="H354" i="2" s="1"/>
  <c r="I89" i="15"/>
  <c r="G354" i="2" s="1"/>
  <c r="H89" i="15"/>
  <c r="W354" i="2" s="1"/>
  <c r="G89" i="15"/>
  <c r="V354" i="2" s="1"/>
  <c r="F89" i="15"/>
  <c r="F354" i="2" s="1"/>
  <c r="W88" i="15"/>
  <c r="Y353" i="2" s="1"/>
  <c r="V88" i="15"/>
  <c r="X353" i="2" s="1"/>
  <c r="T88" i="15"/>
  <c r="R353" i="2" s="1"/>
  <c r="S88" i="15"/>
  <c r="Q353" i="2" s="1"/>
  <c r="R88" i="15"/>
  <c r="P353" i="2" s="1"/>
  <c r="Q88" i="15"/>
  <c r="O353" i="2" s="1"/>
  <c r="P88" i="15"/>
  <c r="N353" i="2" s="1"/>
  <c r="O88" i="15"/>
  <c r="M353" i="2" s="1"/>
  <c r="N88" i="15"/>
  <c r="L353" i="2" s="1"/>
  <c r="M88" i="15"/>
  <c r="K353" i="2" s="1"/>
  <c r="L88" i="15"/>
  <c r="J353" i="2" s="1"/>
  <c r="K88" i="15"/>
  <c r="I353" i="2" s="1"/>
  <c r="J88" i="15"/>
  <c r="H353" i="2" s="1"/>
  <c r="I88" i="15"/>
  <c r="G353" i="2" s="1"/>
  <c r="H88" i="15"/>
  <c r="W353" i="2" s="1"/>
  <c r="G88" i="15"/>
  <c r="V353" i="2" s="1"/>
  <c r="F88" i="15"/>
  <c r="F353" i="2" s="1"/>
  <c r="W87" i="15"/>
  <c r="Y352" i="2" s="1"/>
  <c r="V87" i="15"/>
  <c r="X352" i="2" s="1"/>
  <c r="T87" i="15"/>
  <c r="R352" i="2" s="1"/>
  <c r="S87" i="15"/>
  <c r="Q352" i="2" s="1"/>
  <c r="R87" i="15"/>
  <c r="P352" i="2" s="1"/>
  <c r="Q87" i="15"/>
  <c r="O352" i="2" s="1"/>
  <c r="P87" i="15"/>
  <c r="N352" i="2" s="1"/>
  <c r="O87" i="15"/>
  <c r="M352" i="2" s="1"/>
  <c r="N87" i="15"/>
  <c r="L352" i="2" s="1"/>
  <c r="M87" i="15"/>
  <c r="K352" i="2" s="1"/>
  <c r="L87" i="15"/>
  <c r="J352" i="2" s="1"/>
  <c r="K87" i="15"/>
  <c r="I352" i="2" s="1"/>
  <c r="J87" i="15"/>
  <c r="H352" i="2" s="1"/>
  <c r="I87" i="15"/>
  <c r="G352" i="2" s="1"/>
  <c r="H87" i="15"/>
  <c r="W352" i="2" s="1"/>
  <c r="G87" i="15"/>
  <c r="V352" i="2" s="1"/>
  <c r="F87" i="15"/>
  <c r="F352" i="2" s="1"/>
  <c r="W86" i="15"/>
  <c r="Y351" i="2" s="1"/>
  <c r="V86" i="15"/>
  <c r="X351" i="2" s="1"/>
  <c r="T86" i="15"/>
  <c r="R351" i="2" s="1"/>
  <c r="S86" i="15"/>
  <c r="Q351" i="2" s="1"/>
  <c r="R86" i="15"/>
  <c r="P351" i="2" s="1"/>
  <c r="Q86" i="15"/>
  <c r="O351" i="2" s="1"/>
  <c r="P86" i="15"/>
  <c r="N351" i="2" s="1"/>
  <c r="O86" i="15"/>
  <c r="M351" i="2" s="1"/>
  <c r="N86" i="15"/>
  <c r="L351" i="2" s="1"/>
  <c r="M86" i="15"/>
  <c r="K351" i="2" s="1"/>
  <c r="L86" i="15"/>
  <c r="J351" i="2" s="1"/>
  <c r="K86" i="15"/>
  <c r="I351" i="2" s="1"/>
  <c r="J86" i="15"/>
  <c r="H351" i="2" s="1"/>
  <c r="I86" i="15"/>
  <c r="G351" i="2" s="1"/>
  <c r="H86" i="15"/>
  <c r="W351" i="2" s="1"/>
  <c r="G86" i="15"/>
  <c r="V351" i="2" s="1"/>
  <c r="F86" i="15"/>
  <c r="F351" i="2" s="1"/>
  <c r="G50" i="23"/>
  <c r="T419" i="2" s="1"/>
  <c r="I50" i="23"/>
  <c r="AR419" i="2" s="1"/>
  <c r="J50" i="23"/>
  <c r="AS419" i="2" s="1"/>
  <c r="K50" i="23"/>
  <c r="AT419" i="2" s="1"/>
  <c r="L50" i="23"/>
  <c r="AU419" i="2" s="1"/>
  <c r="M50" i="23"/>
  <c r="AV419" i="2" s="1"/>
  <c r="N50" i="23"/>
  <c r="AW419" i="2" s="1"/>
  <c r="O50" i="23"/>
  <c r="AX419" i="2" s="1"/>
  <c r="P50" i="23"/>
  <c r="AY419" i="2" s="1"/>
  <c r="S50" i="23"/>
  <c r="Y419" i="2" s="1"/>
  <c r="T50" i="23"/>
  <c r="Z419" i="2" s="1"/>
  <c r="G51" i="23"/>
  <c r="T420" i="2" s="1"/>
  <c r="I51" i="23"/>
  <c r="AR420" i="2" s="1"/>
  <c r="J51" i="23"/>
  <c r="AS420" i="2" s="1"/>
  <c r="K51" i="23"/>
  <c r="AT420" i="2" s="1"/>
  <c r="L51" i="23"/>
  <c r="AU420" i="2" s="1"/>
  <c r="M51" i="23"/>
  <c r="AV420" i="2" s="1"/>
  <c r="N51" i="23"/>
  <c r="AW420" i="2" s="1"/>
  <c r="O51" i="23"/>
  <c r="AX420" i="2" s="1"/>
  <c r="P51" i="23"/>
  <c r="AY420" i="2" s="1"/>
  <c r="S51" i="23"/>
  <c r="Y420" i="2" s="1"/>
  <c r="T51" i="23"/>
  <c r="Z420" i="2" s="1"/>
  <c r="G52" i="23"/>
  <c r="T421" i="2" s="1"/>
  <c r="I52" i="23"/>
  <c r="AR421" i="2" s="1"/>
  <c r="J52" i="23"/>
  <c r="AS421" i="2" s="1"/>
  <c r="K52" i="23"/>
  <c r="AT421" i="2" s="1"/>
  <c r="L52" i="23"/>
  <c r="AU421" i="2" s="1"/>
  <c r="M52" i="23"/>
  <c r="AV421" i="2" s="1"/>
  <c r="N52" i="23"/>
  <c r="AW421" i="2" s="1"/>
  <c r="O52" i="23"/>
  <c r="AX421" i="2" s="1"/>
  <c r="P52" i="23"/>
  <c r="AY421" i="2" s="1"/>
  <c r="S52" i="23"/>
  <c r="Y421" i="2" s="1"/>
  <c r="T52" i="23"/>
  <c r="Z421" i="2" s="1"/>
  <c r="G53" i="23"/>
  <c r="T422" i="2" s="1"/>
  <c r="I53" i="23"/>
  <c r="AR422" i="2" s="1"/>
  <c r="J53" i="23"/>
  <c r="AS422" i="2" s="1"/>
  <c r="K53" i="23"/>
  <c r="AT422" i="2" s="1"/>
  <c r="L53" i="23"/>
  <c r="AU422" i="2" s="1"/>
  <c r="M53" i="23"/>
  <c r="AV422" i="2" s="1"/>
  <c r="N53" i="23"/>
  <c r="AW422" i="2" s="1"/>
  <c r="O53" i="23"/>
  <c r="AX422" i="2" s="1"/>
  <c r="P53" i="23"/>
  <c r="AY422" i="2" s="1"/>
  <c r="S53" i="23"/>
  <c r="Y422" i="2" s="1"/>
  <c r="T53" i="23"/>
  <c r="Z422" i="2" s="1"/>
  <c r="G57" i="23"/>
  <c r="T426" i="2" s="1"/>
  <c r="I57" i="23"/>
  <c r="AR426" i="2" s="1"/>
  <c r="J57" i="23"/>
  <c r="AS426" i="2" s="1"/>
  <c r="K57" i="23"/>
  <c r="AT426" i="2" s="1"/>
  <c r="L57" i="23"/>
  <c r="AU426" i="2" s="1"/>
  <c r="M57" i="23"/>
  <c r="AV426" i="2" s="1"/>
  <c r="N57" i="23"/>
  <c r="AW426" i="2" s="1"/>
  <c r="O57" i="23"/>
  <c r="AX426" i="2" s="1"/>
  <c r="P57" i="23"/>
  <c r="AY426" i="2" s="1"/>
  <c r="S57" i="23"/>
  <c r="Y426" i="2" s="1"/>
  <c r="T57" i="23"/>
  <c r="Z426" i="2" s="1"/>
  <c r="G60" i="23"/>
  <c r="T429" i="2" s="1"/>
  <c r="I60" i="23"/>
  <c r="AR429" i="2" s="1"/>
  <c r="J60" i="23"/>
  <c r="AS429" i="2" s="1"/>
  <c r="K60" i="23"/>
  <c r="AT429" i="2" s="1"/>
  <c r="L60" i="23"/>
  <c r="AU429" i="2" s="1"/>
  <c r="M60" i="23"/>
  <c r="AV429" i="2" s="1"/>
  <c r="N60" i="23"/>
  <c r="AW429" i="2" s="1"/>
  <c r="O60" i="23"/>
  <c r="AX429" i="2" s="1"/>
  <c r="P60" i="23"/>
  <c r="AY429" i="2" s="1"/>
  <c r="S60" i="23"/>
  <c r="Y429" i="2" s="1"/>
  <c r="T60" i="23"/>
  <c r="Z429" i="2" s="1"/>
  <c r="G63" i="23"/>
  <c r="T432" i="2" s="1"/>
  <c r="I63" i="23"/>
  <c r="AR432" i="2" s="1"/>
  <c r="J63" i="23"/>
  <c r="AS432" i="2" s="1"/>
  <c r="K63" i="23"/>
  <c r="AT432" i="2" s="1"/>
  <c r="L63" i="23"/>
  <c r="AU432" i="2" s="1"/>
  <c r="M63" i="23"/>
  <c r="AV432" i="2" s="1"/>
  <c r="N63" i="23"/>
  <c r="AW432" i="2" s="1"/>
  <c r="O63" i="23"/>
  <c r="AX432" i="2" s="1"/>
  <c r="P63" i="23"/>
  <c r="AY432" i="2" s="1"/>
  <c r="S63" i="23"/>
  <c r="Y432" i="2" s="1"/>
  <c r="T63" i="23"/>
  <c r="Z432" i="2" s="1"/>
  <c r="G66" i="23"/>
  <c r="T435" i="2" s="1"/>
  <c r="I66" i="23"/>
  <c r="AR435" i="2" s="1"/>
  <c r="J66" i="23"/>
  <c r="AS435" i="2" s="1"/>
  <c r="K66" i="23"/>
  <c r="AT435" i="2" s="1"/>
  <c r="L66" i="23"/>
  <c r="AU435" i="2" s="1"/>
  <c r="M66" i="23"/>
  <c r="AV435" i="2" s="1"/>
  <c r="N66" i="23"/>
  <c r="AW435" i="2" s="1"/>
  <c r="O66" i="23"/>
  <c r="AX435" i="2" s="1"/>
  <c r="P66" i="23"/>
  <c r="AY435" i="2" s="1"/>
  <c r="S66" i="23"/>
  <c r="Y435" i="2" s="1"/>
  <c r="T66" i="23"/>
  <c r="Z435" i="2" s="1"/>
  <c r="F64" i="23"/>
  <c r="F433" i="2" s="1"/>
  <c r="F65" i="23"/>
  <c r="F434" i="2" s="1"/>
  <c r="F66" i="23"/>
  <c r="F435" i="2" s="1"/>
  <c r="F67" i="23"/>
  <c r="F436" i="2" s="1"/>
  <c r="C20" i="23"/>
  <c r="C389" i="2" s="1"/>
  <c r="C11" i="23"/>
  <c r="C380" i="2" s="1"/>
  <c r="C2" i="23"/>
  <c r="C371" i="2" s="1"/>
  <c r="D57" i="23"/>
  <c r="D426" i="2" s="1"/>
  <c r="D9" i="23"/>
  <c r="D378" i="2" s="1"/>
  <c r="D8" i="23"/>
  <c r="D377" i="2" s="1"/>
  <c r="D7" i="23"/>
  <c r="D376" i="2" s="1"/>
  <c r="D6" i="23"/>
  <c r="D375" i="2" s="1"/>
  <c r="D5" i="23"/>
  <c r="D374" i="2" s="1"/>
  <c r="D3" i="23"/>
  <c r="D372" i="2" s="1"/>
  <c r="D4" i="23"/>
  <c r="D373" i="2" s="1"/>
  <c r="D2" i="23"/>
  <c r="D371" i="2" s="1"/>
  <c r="F52" i="23"/>
  <c r="F421" i="2" s="1"/>
  <c r="F53" i="23"/>
  <c r="F422" i="2" s="1"/>
  <c r="F54" i="23"/>
  <c r="F423" i="2" s="1"/>
  <c r="F55" i="23"/>
  <c r="F424" i="2" s="1"/>
  <c r="F56" i="23"/>
  <c r="F425" i="2" s="1"/>
  <c r="F57" i="23"/>
  <c r="F426" i="2" s="1"/>
  <c r="F58" i="23"/>
  <c r="F427" i="2" s="1"/>
  <c r="F59" i="23"/>
  <c r="F428" i="2" s="1"/>
  <c r="F60" i="23"/>
  <c r="F429" i="2" s="1"/>
  <c r="F61" i="23"/>
  <c r="F430" i="2" s="1"/>
  <c r="F62" i="23"/>
  <c r="F431" i="2" s="1"/>
  <c r="F63" i="23"/>
  <c r="F432" i="2" s="1"/>
  <c r="F3" i="23"/>
  <c r="F372" i="2" s="1"/>
  <c r="F4" i="23"/>
  <c r="F373" i="2" s="1"/>
  <c r="F5" i="23"/>
  <c r="F374" i="2" s="1"/>
  <c r="F6" i="23"/>
  <c r="F375" i="2" s="1"/>
  <c r="F7" i="23"/>
  <c r="F376" i="2" s="1"/>
  <c r="F8" i="23"/>
  <c r="F377" i="2" s="1"/>
  <c r="F9" i="23"/>
  <c r="F378" i="2" s="1"/>
  <c r="F10" i="23"/>
  <c r="F379" i="2" s="1"/>
  <c r="F11" i="23"/>
  <c r="F380" i="2" s="1"/>
  <c r="F12" i="23"/>
  <c r="F381" i="2" s="1"/>
  <c r="F13" i="23"/>
  <c r="F382" i="2" s="1"/>
  <c r="F14" i="23"/>
  <c r="F383" i="2" s="1"/>
  <c r="F15" i="23"/>
  <c r="F384" i="2" s="1"/>
  <c r="F16" i="23"/>
  <c r="F385" i="2" s="1"/>
  <c r="F17" i="23"/>
  <c r="F386" i="2" s="1"/>
  <c r="F18" i="23"/>
  <c r="F387" i="2" s="1"/>
  <c r="F19" i="23"/>
  <c r="F388" i="2" s="1"/>
  <c r="F20" i="23"/>
  <c r="F389" i="2" s="1"/>
  <c r="F21" i="23"/>
  <c r="F390" i="2" s="1"/>
  <c r="F22" i="23"/>
  <c r="F391" i="2" s="1"/>
  <c r="F23" i="23"/>
  <c r="F392" i="2" s="1"/>
  <c r="F24" i="23"/>
  <c r="F393" i="2" s="1"/>
  <c r="F25" i="23"/>
  <c r="F394" i="2" s="1"/>
  <c r="F26" i="23"/>
  <c r="F395" i="2" s="1"/>
  <c r="F27" i="23"/>
  <c r="F396" i="2" s="1"/>
  <c r="F28" i="23"/>
  <c r="F397" i="2" s="1"/>
  <c r="F29" i="23"/>
  <c r="F398" i="2" s="1"/>
  <c r="F30" i="23"/>
  <c r="F399" i="2" s="1"/>
  <c r="F31" i="23"/>
  <c r="F400" i="2" s="1"/>
  <c r="F32" i="23"/>
  <c r="F401" i="2" s="1"/>
  <c r="F33" i="23"/>
  <c r="F402" i="2" s="1"/>
  <c r="F34" i="23"/>
  <c r="F403" i="2" s="1"/>
  <c r="F35" i="23"/>
  <c r="F404" i="2" s="1"/>
  <c r="F36" i="23"/>
  <c r="F405" i="2" s="1"/>
  <c r="F37" i="23"/>
  <c r="F406" i="2" s="1"/>
  <c r="F38" i="23"/>
  <c r="F407" i="2" s="1"/>
  <c r="F39" i="23"/>
  <c r="F408" i="2" s="1"/>
  <c r="F40" i="23"/>
  <c r="F409" i="2" s="1"/>
  <c r="F41" i="23"/>
  <c r="F410" i="2" s="1"/>
  <c r="F42" i="23"/>
  <c r="F411" i="2" s="1"/>
  <c r="F43" i="23"/>
  <c r="F412" i="2" s="1"/>
  <c r="F44" i="23"/>
  <c r="F413" i="2" s="1"/>
  <c r="F45" i="23"/>
  <c r="F414" i="2" s="1"/>
  <c r="F46" i="23"/>
  <c r="F415" i="2" s="1"/>
  <c r="F47" i="23"/>
  <c r="F416" i="2" s="1"/>
  <c r="F48" i="23"/>
  <c r="F417" i="2" s="1"/>
  <c r="F49" i="23"/>
  <c r="F418" i="2" s="1"/>
  <c r="F50" i="23"/>
  <c r="F419" i="2" s="1"/>
  <c r="F51" i="23"/>
  <c r="F420" i="2" s="1"/>
  <c r="F2" i="23"/>
  <c r="F371" i="2" s="1"/>
  <c r="G3" i="23"/>
  <c r="T372" i="2" s="1"/>
  <c r="I3" i="23"/>
  <c r="AR372" i="2" s="1"/>
  <c r="J3" i="23"/>
  <c r="AS372" i="2" s="1"/>
  <c r="K3" i="23"/>
  <c r="AT372" i="2" s="1"/>
  <c r="L3" i="23"/>
  <c r="AU372" i="2" s="1"/>
  <c r="M3" i="23"/>
  <c r="AV372" i="2" s="1"/>
  <c r="N3" i="23"/>
  <c r="AW372" i="2" s="1"/>
  <c r="O3" i="23"/>
  <c r="AX372" i="2" s="1"/>
  <c r="P3" i="23"/>
  <c r="AY372" i="2" s="1"/>
  <c r="S3" i="23"/>
  <c r="Y372" i="2" s="1"/>
  <c r="T3" i="23"/>
  <c r="Z372" i="2" s="1"/>
  <c r="G5" i="23"/>
  <c r="T374" i="2" s="1"/>
  <c r="I5" i="23"/>
  <c r="AR374" i="2" s="1"/>
  <c r="J5" i="23"/>
  <c r="AS374" i="2" s="1"/>
  <c r="K5" i="23"/>
  <c r="AT374" i="2" s="1"/>
  <c r="L5" i="23"/>
  <c r="AU374" i="2" s="1"/>
  <c r="M5" i="23"/>
  <c r="AV374" i="2" s="1"/>
  <c r="N5" i="23"/>
  <c r="AW374" i="2" s="1"/>
  <c r="O5" i="23"/>
  <c r="AX374" i="2" s="1"/>
  <c r="P5" i="23"/>
  <c r="AY374" i="2" s="1"/>
  <c r="S5" i="23"/>
  <c r="Y374" i="2" s="1"/>
  <c r="T5" i="23"/>
  <c r="Z374" i="2" s="1"/>
  <c r="G6" i="23"/>
  <c r="T375" i="2" s="1"/>
  <c r="I6" i="23"/>
  <c r="AR375" i="2" s="1"/>
  <c r="J6" i="23"/>
  <c r="AS375" i="2" s="1"/>
  <c r="K6" i="23"/>
  <c r="AT375" i="2" s="1"/>
  <c r="L6" i="23"/>
  <c r="AU375" i="2" s="1"/>
  <c r="M6" i="23"/>
  <c r="AV375" i="2" s="1"/>
  <c r="N6" i="23"/>
  <c r="AW375" i="2" s="1"/>
  <c r="O6" i="23"/>
  <c r="AX375" i="2" s="1"/>
  <c r="P6" i="23"/>
  <c r="AY375" i="2" s="1"/>
  <c r="S6" i="23"/>
  <c r="Y375" i="2" s="1"/>
  <c r="T6" i="23"/>
  <c r="Z375" i="2" s="1"/>
  <c r="G7" i="23"/>
  <c r="T376" i="2" s="1"/>
  <c r="I7" i="23"/>
  <c r="AR376" i="2" s="1"/>
  <c r="J7" i="23"/>
  <c r="AS376" i="2" s="1"/>
  <c r="K7" i="23"/>
  <c r="AT376" i="2" s="1"/>
  <c r="L7" i="23"/>
  <c r="AU376" i="2" s="1"/>
  <c r="M7" i="23"/>
  <c r="AV376" i="2" s="1"/>
  <c r="N7" i="23"/>
  <c r="AW376" i="2" s="1"/>
  <c r="O7" i="23"/>
  <c r="AX376" i="2" s="1"/>
  <c r="P7" i="23"/>
  <c r="AY376" i="2" s="1"/>
  <c r="S7" i="23"/>
  <c r="Y376" i="2" s="1"/>
  <c r="T7" i="23"/>
  <c r="Z376" i="2" s="1"/>
  <c r="G8" i="23"/>
  <c r="T377" i="2" s="1"/>
  <c r="I8" i="23"/>
  <c r="AR377" i="2" s="1"/>
  <c r="J8" i="23"/>
  <c r="AS377" i="2" s="1"/>
  <c r="K8" i="23"/>
  <c r="AT377" i="2" s="1"/>
  <c r="L8" i="23"/>
  <c r="AU377" i="2" s="1"/>
  <c r="M8" i="23"/>
  <c r="AV377" i="2" s="1"/>
  <c r="N8" i="23"/>
  <c r="AW377" i="2" s="1"/>
  <c r="O8" i="23"/>
  <c r="AX377" i="2" s="1"/>
  <c r="P8" i="23"/>
  <c r="AY377" i="2" s="1"/>
  <c r="S8" i="23"/>
  <c r="Y377" i="2" s="1"/>
  <c r="T8" i="23"/>
  <c r="Z377" i="2" s="1"/>
  <c r="G14" i="23"/>
  <c r="T383" i="2" s="1"/>
  <c r="I14" i="23"/>
  <c r="AR383" i="2" s="1"/>
  <c r="J14" i="23"/>
  <c r="AS383" i="2" s="1"/>
  <c r="K14" i="23"/>
  <c r="AT383" i="2" s="1"/>
  <c r="L14" i="23"/>
  <c r="AU383" i="2" s="1"/>
  <c r="M14" i="23"/>
  <c r="AV383" i="2" s="1"/>
  <c r="N14" i="23"/>
  <c r="AW383" i="2" s="1"/>
  <c r="O14" i="23"/>
  <c r="AX383" i="2" s="1"/>
  <c r="P14" i="23"/>
  <c r="AY383" i="2" s="1"/>
  <c r="S14" i="23"/>
  <c r="Y383" i="2" s="1"/>
  <c r="T14" i="23"/>
  <c r="Z383" i="2" s="1"/>
  <c r="G15" i="23"/>
  <c r="T384" i="2" s="1"/>
  <c r="I15" i="23"/>
  <c r="AR384" i="2" s="1"/>
  <c r="J15" i="23"/>
  <c r="AS384" i="2" s="1"/>
  <c r="K15" i="23"/>
  <c r="AT384" i="2" s="1"/>
  <c r="L15" i="23"/>
  <c r="AU384" i="2" s="1"/>
  <c r="M15" i="23"/>
  <c r="AV384" i="2" s="1"/>
  <c r="N15" i="23"/>
  <c r="AW384" i="2" s="1"/>
  <c r="O15" i="23"/>
  <c r="AX384" i="2" s="1"/>
  <c r="P15" i="23"/>
  <c r="AY384" i="2" s="1"/>
  <c r="S15" i="23"/>
  <c r="Y384" i="2" s="1"/>
  <c r="T15" i="23"/>
  <c r="Z384" i="2" s="1"/>
  <c r="G16" i="23"/>
  <c r="T385" i="2" s="1"/>
  <c r="I16" i="23"/>
  <c r="AR385" i="2" s="1"/>
  <c r="J16" i="23"/>
  <c r="AS385" i="2" s="1"/>
  <c r="K16" i="23"/>
  <c r="AT385" i="2" s="1"/>
  <c r="L16" i="23"/>
  <c r="AU385" i="2" s="1"/>
  <c r="M16" i="23"/>
  <c r="AV385" i="2" s="1"/>
  <c r="N16" i="23"/>
  <c r="AW385" i="2" s="1"/>
  <c r="O16" i="23"/>
  <c r="AX385" i="2" s="1"/>
  <c r="P16" i="23"/>
  <c r="AY385" i="2" s="1"/>
  <c r="S16" i="23"/>
  <c r="Y385" i="2" s="1"/>
  <c r="T16" i="23"/>
  <c r="Z385" i="2" s="1"/>
  <c r="G17" i="23"/>
  <c r="T386" i="2" s="1"/>
  <c r="I17" i="23"/>
  <c r="AR386" i="2" s="1"/>
  <c r="J17" i="23"/>
  <c r="AS386" i="2" s="1"/>
  <c r="K17" i="23"/>
  <c r="AT386" i="2" s="1"/>
  <c r="L17" i="23"/>
  <c r="AU386" i="2" s="1"/>
  <c r="M17" i="23"/>
  <c r="AV386" i="2" s="1"/>
  <c r="N17" i="23"/>
  <c r="AW386" i="2" s="1"/>
  <c r="O17" i="23"/>
  <c r="AX386" i="2" s="1"/>
  <c r="P17" i="23"/>
  <c r="AY386" i="2" s="1"/>
  <c r="S17" i="23"/>
  <c r="Y386" i="2" s="1"/>
  <c r="T17" i="23"/>
  <c r="Z386" i="2" s="1"/>
  <c r="G23" i="23"/>
  <c r="T392" i="2" s="1"/>
  <c r="I23" i="23"/>
  <c r="AR392" i="2" s="1"/>
  <c r="J23" i="23"/>
  <c r="AS392" i="2" s="1"/>
  <c r="K23" i="23"/>
  <c r="AT392" i="2" s="1"/>
  <c r="L23" i="23"/>
  <c r="AU392" i="2" s="1"/>
  <c r="M23" i="23"/>
  <c r="AV392" i="2" s="1"/>
  <c r="N23" i="23"/>
  <c r="AW392" i="2" s="1"/>
  <c r="O23" i="23"/>
  <c r="AX392" i="2" s="1"/>
  <c r="P23" i="23"/>
  <c r="AY392" i="2" s="1"/>
  <c r="S23" i="23"/>
  <c r="Y392" i="2" s="1"/>
  <c r="T23" i="23"/>
  <c r="Z392" i="2" s="1"/>
  <c r="G24" i="23"/>
  <c r="T393" i="2" s="1"/>
  <c r="I24" i="23"/>
  <c r="AR393" i="2" s="1"/>
  <c r="J24" i="23"/>
  <c r="AS393" i="2" s="1"/>
  <c r="K24" i="23"/>
  <c r="AT393" i="2" s="1"/>
  <c r="L24" i="23"/>
  <c r="AU393" i="2" s="1"/>
  <c r="M24" i="23"/>
  <c r="AV393" i="2" s="1"/>
  <c r="N24" i="23"/>
  <c r="AW393" i="2" s="1"/>
  <c r="O24" i="23"/>
  <c r="AX393" i="2" s="1"/>
  <c r="P24" i="23"/>
  <c r="AY393" i="2" s="1"/>
  <c r="S24" i="23"/>
  <c r="Y393" i="2" s="1"/>
  <c r="T24" i="23"/>
  <c r="Z393" i="2" s="1"/>
  <c r="G25" i="23"/>
  <c r="T394" i="2" s="1"/>
  <c r="I25" i="23"/>
  <c r="AR394" i="2" s="1"/>
  <c r="J25" i="23"/>
  <c r="AS394" i="2" s="1"/>
  <c r="K25" i="23"/>
  <c r="AT394" i="2" s="1"/>
  <c r="L25" i="23"/>
  <c r="AU394" i="2" s="1"/>
  <c r="M25" i="23"/>
  <c r="AV394" i="2" s="1"/>
  <c r="N25" i="23"/>
  <c r="AW394" i="2" s="1"/>
  <c r="O25" i="23"/>
  <c r="AX394" i="2" s="1"/>
  <c r="P25" i="23"/>
  <c r="AY394" i="2" s="1"/>
  <c r="S25" i="23"/>
  <c r="Y394" i="2" s="1"/>
  <c r="T25" i="23"/>
  <c r="Z394" i="2" s="1"/>
  <c r="G26" i="23"/>
  <c r="T395" i="2" s="1"/>
  <c r="I26" i="23"/>
  <c r="AR395" i="2" s="1"/>
  <c r="J26" i="23"/>
  <c r="AS395" i="2" s="1"/>
  <c r="K26" i="23"/>
  <c r="AT395" i="2" s="1"/>
  <c r="L26" i="23"/>
  <c r="AU395" i="2" s="1"/>
  <c r="M26" i="23"/>
  <c r="AV395" i="2" s="1"/>
  <c r="N26" i="23"/>
  <c r="AW395" i="2" s="1"/>
  <c r="O26" i="23"/>
  <c r="AX395" i="2" s="1"/>
  <c r="P26" i="23"/>
  <c r="AY395" i="2" s="1"/>
  <c r="S26" i="23"/>
  <c r="Y395" i="2" s="1"/>
  <c r="T26" i="23"/>
  <c r="Z395" i="2" s="1"/>
  <c r="G32" i="23"/>
  <c r="T401" i="2" s="1"/>
  <c r="I32" i="23"/>
  <c r="AR401" i="2" s="1"/>
  <c r="J32" i="23"/>
  <c r="AS401" i="2" s="1"/>
  <c r="K32" i="23"/>
  <c r="AT401" i="2" s="1"/>
  <c r="L32" i="23"/>
  <c r="AU401" i="2" s="1"/>
  <c r="M32" i="23"/>
  <c r="AV401" i="2" s="1"/>
  <c r="N32" i="23"/>
  <c r="AW401" i="2" s="1"/>
  <c r="O32" i="23"/>
  <c r="AX401" i="2" s="1"/>
  <c r="P32" i="23"/>
  <c r="AY401" i="2" s="1"/>
  <c r="S32" i="23"/>
  <c r="Y401" i="2" s="1"/>
  <c r="T32" i="23"/>
  <c r="Z401" i="2" s="1"/>
  <c r="G33" i="23"/>
  <c r="T402" i="2" s="1"/>
  <c r="I33" i="23"/>
  <c r="AR402" i="2" s="1"/>
  <c r="J33" i="23"/>
  <c r="AS402" i="2" s="1"/>
  <c r="K33" i="23"/>
  <c r="AT402" i="2" s="1"/>
  <c r="L33" i="23"/>
  <c r="AU402" i="2" s="1"/>
  <c r="M33" i="23"/>
  <c r="AV402" i="2" s="1"/>
  <c r="N33" i="23"/>
  <c r="AW402" i="2" s="1"/>
  <c r="O33" i="23"/>
  <c r="AX402" i="2" s="1"/>
  <c r="P33" i="23"/>
  <c r="AY402" i="2" s="1"/>
  <c r="S33" i="23"/>
  <c r="Y402" i="2" s="1"/>
  <c r="T33" i="23"/>
  <c r="Z402" i="2" s="1"/>
  <c r="G34" i="23"/>
  <c r="T403" i="2" s="1"/>
  <c r="I34" i="23"/>
  <c r="AR403" i="2" s="1"/>
  <c r="J34" i="23"/>
  <c r="AS403" i="2" s="1"/>
  <c r="K34" i="23"/>
  <c r="AT403" i="2" s="1"/>
  <c r="L34" i="23"/>
  <c r="AU403" i="2" s="1"/>
  <c r="M34" i="23"/>
  <c r="AV403" i="2" s="1"/>
  <c r="N34" i="23"/>
  <c r="AW403" i="2" s="1"/>
  <c r="O34" i="23"/>
  <c r="AX403" i="2" s="1"/>
  <c r="P34" i="23"/>
  <c r="AY403" i="2" s="1"/>
  <c r="S34" i="23"/>
  <c r="Y403" i="2" s="1"/>
  <c r="T34" i="23"/>
  <c r="Z403" i="2" s="1"/>
  <c r="G35" i="23"/>
  <c r="T404" i="2" s="1"/>
  <c r="I35" i="23"/>
  <c r="AR404" i="2" s="1"/>
  <c r="J35" i="23"/>
  <c r="AS404" i="2" s="1"/>
  <c r="K35" i="23"/>
  <c r="AT404" i="2" s="1"/>
  <c r="L35" i="23"/>
  <c r="AU404" i="2" s="1"/>
  <c r="M35" i="23"/>
  <c r="AV404" i="2" s="1"/>
  <c r="N35" i="23"/>
  <c r="AW404" i="2" s="1"/>
  <c r="O35" i="23"/>
  <c r="AX404" i="2" s="1"/>
  <c r="P35" i="23"/>
  <c r="AY404" i="2" s="1"/>
  <c r="S35" i="23"/>
  <c r="Y404" i="2" s="1"/>
  <c r="T35" i="23"/>
  <c r="Z404" i="2" s="1"/>
  <c r="G41" i="23"/>
  <c r="T410" i="2" s="1"/>
  <c r="I41" i="23"/>
  <c r="AR410" i="2" s="1"/>
  <c r="J41" i="23"/>
  <c r="AS410" i="2" s="1"/>
  <c r="K41" i="23"/>
  <c r="AT410" i="2" s="1"/>
  <c r="L41" i="23"/>
  <c r="AU410" i="2" s="1"/>
  <c r="M41" i="23"/>
  <c r="AV410" i="2" s="1"/>
  <c r="N41" i="23"/>
  <c r="AW410" i="2" s="1"/>
  <c r="O41" i="23"/>
  <c r="AX410" i="2" s="1"/>
  <c r="P41" i="23"/>
  <c r="AY410" i="2" s="1"/>
  <c r="S41" i="23"/>
  <c r="Y410" i="2" s="1"/>
  <c r="T41" i="23"/>
  <c r="Z410" i="2" s="1"/>
  <c r="G42" i="23"/>
  <c r="T411" i="2" s="1"/>
  <c r="I42" i="23"/>
  <c r="AR411" i="2" s="1"/>
  <c r="J42" i="23"/>
  <c r="AS411" i="2" s="1"/>
  <c r="K42" i="23"/>
  <c r="AT411" i="2" s="1"/>
  <c r="L42" i="23"/>
  <c r="AU411" i="2" s="1"/>
  <c r="M42" i="23"/>
  <c r="AV411" i="2" s="1"/>
  <c r="N42" i="23"/>
  <c r="AW411" i="2" s="1"/>
  <c r="O42" i="23"/>
  <c r="AX411" i="2" s="1"/>
  <c r="P42" i="23"/>
  <c r="AY411" i="2" s="1"/>
  <c r="S42" i="23"/>
  <c r="Y411" i="2" s="1"/>
  <c r="T42" i="23"/>
  <c r="Z411" i="2" s="1"/>
  <c r="G43" i="23"/>
  <c r="T412" i="2" s="1"/>
  <c r="I43" i="23"/>
  <c r="AR412" i="2" s="1"/>
  <c r="J43" i="23"/>
  <c r="AS412" i="2" s="1"/>
  <c r="K43" i="23"/>
  <c r="AT412" i="2" s="1"/>
  <c r="L43" i="23"/>
  <c r="AU412" i="2" s="1"/>
  <c r="M43" i="23"/>
  <c r="AV412" i="2" s="1"/>
  <c r="N43" i="23"/>
  <c r="AW412" i="2" s="1"/>
  <c r="O43" i="23"/>
  <c r="AX412" i="2" s="1"/>
  <c r="P43" i="23"/>
  <c r="AY412" i="2" s="1"/>
  <c r="S43" i="23"/>
  <c r="Y412" i="2" s="1"/>
  <c r="T43" i="23"/>
  <c r="Z412" i="2" s="1"/>
  <c r="G44" i="23"/>
  <c r="T413" i="2" s="1"/>
  <c r="I44" i="23"/>
  <c r="AR413" i="2" s="1"/>
  <c r="J44" i="23"/>
  <c r="AS413" i="2" s="1"/>
  <c r="K44" i="23"/>
  <c r="AT413" i="2" s="1"/>
  <c r="L44" i="23"/>
  <c r="AU413" i="2" s="1"/>
  <c r="M44" i="23"/>
  <c r="AV413" i="2" s="1"/>
  <c r="N44" i="23"/>
  <c r="AW413" i="2" s="1"/>
  <c r="O44" i="23"/>
  <c r="AX413" i="2" s="1"/>
  <c r="P44" i="23"/>
  <c r="AY413" i="2" s="1"/>
  <c r="S44" i="23"/>
  <c r="Y413" i="2" s="1"/>
  <c r="T44" i="23"/>
  <c r="Z413" i="2" s="1"/>
  <c r="J2" i="23"/>
  <c r="AS371" i="2" s="1"/>
  <c r="K2" i="23"/>
  <c r="AT371" i="2" s="1"/>
  <c r="L2" i="23"/>
  <c r="AU371" i="2" s="1"/>
  <c r="M2" i="23"/>
  <c r="AV371" i="2" s="1"/>
  <c r="N2" i="23"/>
  <c r="AW371" i="2" s="1"/>
  <c r="O2" i="23"/>
  <c r="AX371" i="2" s="1"/>
  <c r="P2" i="23"/>
  <c r="AY371" i="2" s="1"/>
  <c r="S2" i="23"/>
  <c r="Y371" i="2" s="1"/>
  <c r="T2" i="23"/>
  <c r="Z371" i="2" s="1"/>
  <c r="I2" i="23"/>
  <c r="AR371" i="2" s="1"/>
  <c r="G2" i="23"/>
  <c r="T371" i="2" s="1"/>
  <c r="G15" i="10" l="1"/>
  <c r="BI115" i="2"/>
  <c r="F15" i="10"/>
  <c r="BH115" i="2"/>
  <c r="AD115" i="2"/>
  <c r="H15" i="10"/>
  <c r="BJ115" i="2"/>
  <c r="P11" i="35"/>
  <c r="P1756" i="2" s="1"/>
  <c r="P21" i="35"/>
  <c r="P1766" i="2" s="1"/>
  <c r="L80" i="33"/>
  <c r="L1724" i="2" s="1"/>
  <c r="O101" i="33"/>
  <c r="O1745" i="2" s="1"/>
  <c r="N18" i="33"/>
  <c r="N1662" i="2" s="1"/>
  <c r="N102" i="33"/>
  <c r="N1746" i="2" s="1"/>
  <c r="R21" i="33"/>
  <c r="R1665" i="2" s="1"/>
  <c r="X17" i="37"/>
  <c r="Y1782" i="2" s="1"/>
  <c r="K14" i="33"/>
  <c r="K1658" i="2" s="1"/>
  <c r="K81" i="33"/>
  <c r="K1725" i="2" s="1"/>
  <c r="V29" i="15"/>
  <c r="X294" i="2" s="1"/>
  <c r="W29" i="15"/>
  <c r="Y294" i="2" s="1"/>
  <c r="C15" i="27"/>
  <c r="C450" i="2" s="1"/>
  <c r="C16" i="27"/>
  <c r="C451" i="2" s="1"/>
  <c r="C17" i="27"/>
  <c r="C452" i="2" s="1"/>
  <c r="C18" i="27"/>
  <c r="C453" i="2" s="1"/>
  <c r="C19" i="27"/>
  <c r="C454" i="2" s="1"/>
  <c r="C20" i="27"/>
  <c r="C455" i="2" s="1"/>
  <c r="C21" i="27"/>
  <c r="C456" i="2" s="1"/>
  <c r="C22" i="27"/>
  <c r="C457" i="2" s="1"/>
  <c r="C23" i="27"/>
  <c r="C458" i="2" s="1"/>
  <c r="C24" i="27"/>
  <c r="C459" i="2" s="1"/>
  <c r="C25" i="27"/>
  <c r="C460" i="2" s="1"/>
  <c r="C26" i="27"/>
  <c r="C461" i="2" s="1"/>
  <c r="C28" i="27"/>
  <c r="C463" i="2" s="1"/>
  <c r="C33" i="27"/>
  <c r="C468" i="2" s="1"/>
  <c r="C14" i="27"/>
  <c r="C449" i="2" s="1"/>
  <c r="C3" i="27"/>
  <c r="C438" i="2" s="1"/>
  <c r="C4" i="27"/>
  <c r="C439" i="2" s="1"/>
  <c r="C5" i="27"/>
  <c r="C440" i="2" s="1"/>
  <c r="C6" i="27"/>
  <c r="C441" i="2" s="1"/>
  <c r="C7" i="27"/>
  <c r="C442" i="2" s="1"/>
  <c r="C8" i="27"/>
  <c r="C443" i="2" s="1"/>
  <c r="C9" i="27"/>
  <c r="C444" i="2" s="1"/>
  <c r="C10" i="27"/>
  <c r="C445" i="2" s="1"/>
  <c r="C11" i="27"/>
  <c r="C446" i="2" s="1"/>
  <c r="C12" i="27"/>
  <c r="C447" i="2" s="1"/>
  <c r="C13" i="27"/>
  <c r="C448" i="2" s="1"/>
  <c r="C2" i="27"/>
  <c r="C437" i="2" s="1"/>
  <c r="A69" i="27"/>
  <c r="A504" i="2" s="1"/>
  <c r="A70" i="27"/>
  <c r="A505" i="2" s="1"/>
  <c r="A71" i="27"/>
  <c r="A506" i="2" s="1"/>
  <c r="A72" i="27"/>
  <c r="A507" i="2" s="1"/>
  <c r="A76" i="27"/>
  <c r="A511" i="2" s="1"/>
  <c r="A77" i="27"/>
  <c r="A512" i="2" s="1"/>
  <c r="A78" i="27"/>
  <c r="A513" i="2" s="1"/>
  <c r="A79" i="27"/>
  <c r="A514" i="2" s="1"/>
  <c r="A80" i="27"/>
  <c r="A515" i="2" s="1"/>
  <c r="A3" i="27"/>
  <c r="A438" i="2" s="1"/>
  <c r="A4" i="27"/>
  <c r="A439" i="2" s="1"/>
  <c r="A5" i="27"/>
  <c r="A440" i="2" s="1"/>
  <c r="A6" i="27"/>
  <c r="A441" i="2" s="1"/>
  <c r="A7" i="27"/>
  <c r="A442" i="2" s="1"/>
  <c r="A8" i="27"/>
  <c r="A443" i="2" s="1"/>
  <c r="A9" i="27"/>
  <c r="A444" i="2" s="1"/>
  <c r="A10" i="27"/>
  <c r="A445" i="2" s="1"/>
  <c r="A11" i="27"/>
  <c r="A446" i="2" s="1"/>
  <c r="A12" i="27"/>
  <c r="A447" i="2" s="1"/>
  <c r="A13" i="27"/>
  <c r="A448" i="2" s="1"/>
  <c r="A14" i="27"/>
  <c r="A449" i="2" s="1"/>
  <c r="A15" i="27"/>
  <c r="A450" i="2" s="1"/>
  <c r="A16" i="27"/>
  <c r="A451" i="2" s="1"/>
  <c r="A17" i="27"/>
  <c r="A452" i="2" s="1"/>
  <c r="A18" i="27"/>
  <c r="A453" i="2" s="1"/>
  <c r="A19" i="27"/>
  <c r="A454" i="2" s="1"/>
  <c r="A20" i="27"/>
  <c r="A455" i="2" s="1"/>
  <c r="A21" i="27"/>
  <c r="A456" i="2" s="1"/>
  <c r="A22" i="27"/>
  <c r="A457" i="2" s="1"/>
  <c r="A23" i="27"/>
  <c r="A458" i="2" s="1"/>
  <c r="A24" i="27"/>
  <c r="A459" i="2" s="1"/>
  <c r="A25" i="27"/>
  <c r="A460" i="2" s="1"/>
  <c r="A26" i="27"/>
  <c r="A461" i="2" s="1"/>
  <c r="A28" i="27"/>
  <c r="A463" i="2" s="1"/>
  <c r="A33" i="27"/>
  <c r="A468" i="2" s="1"/>
  <c r="A34" i="27"/>
  <c r="A469" i="2" s="1"/>
  <c r="A38" i="27"/>
  <c r="A473" i="2" s="1"/>
  <c r="A39" i="27"/>
  <c r="A474" i="2" s="1"/>
  <c r="A40" i="27"/>
  <c r="A475" i="2" s="1"/>
  <c r="A41" i="27"/>
  <c r="A476" i="2" s="1"/>
  <c r="A42" i="27"/>
  <c r="A477" i="2" s="1"/>
  <c r="A43" i="27"/>
  <c r="A478" i="2" s="1"/>
  <c r="A44" i="27"/>
  <c r="A479" i="2" s="1"/>
  <c r="A45" i="27"/>
  <c r="A480" i="2" s="1"/>
  <c r="A46" i="27"/>
  <c r="A481" i="2" s="1"/>
  <c r="A47" i="27"/>
  <c r="A482" i="2" s="1"/>
  <c r="A48" i="27"/>
  <c r="A483" i="2" s="1"/>
  <c r="A54" i="27"/>
  <c r="A489" i="2" s="1"/>
  <c r="A55" i="27"/>
  <c r="A490" i="2" s="1"/>
  <c r="A56" i="27"/>
  <c r="A491" i="2" s="1"/>
  <c r="A57" i="27"/>
  <c r="A492" i="2" s="1"/>
  <c r="A58" i="27"/>
  <c r="A493" i="2" s="1"/>
  <c r="A59" i="27"/>
  <c r="A494" i="2" s="1"/>
  <c r="A60" i="27"/>
  <c r="A495" i="2" s="1"/>
  <c r="A61" i="27"/>
  <c r="A496" i="2" s="1"/>
  <c r="A62" i="27"/>
  <c r="A497" i="2" s="1"/>
  <c r="A63" i="27"/>
  <c r="A498" i="2" s="1"/>
  <c r="A64" i="27"/>
  <c r="A499" i="2" s="1"/>
  <c r="A65" i="27"/>
  <c r="A500" i="2" s="1"/>
  <c r="G70" i="27"/>
  <c r="AE505" i="2" s="1"/>
  <c r="H70" i="27"/>
  <c r="AH505" i="2" s="1"/>
  <c r="I70" i="27"/>
  <c r="AJ505" i="2" s="1"/>
  <c r="K70" i="27"/>
  <c r="AK505" i="2" s="1"/>
  <c r="G72" i="27"/>
  <c r="AE507" i="2" s="1"/>
  <c r="H72" i="27"/>
  <c r="AH507" i="2" s="1"/>
  <c r="I72" i="27"/>
  <c r="AJ507" i="2" s="1"/>
  <c r="K72" i="27"/>
  <c r="AK507" i="2" s="1"/>
  <c r="I76" i="27"/>
  <c r="AJ511" i="2" s="1"/>
  <c r="K76" i="27"/>
  <c r="AK511" i="2" s="1"/>
  <c r="G77" i="27"/>
  <c r="AE512" i="2" s="1"/>
  <c r="H77" i="27"/>
  <c r="AH512" i="2" s="1"/>
  <c r="I77" i="27"/>
  <c r="AJ512" i="2" s="1"/>
  <c r="K77" i="27"/>
  <c r="AK512" i="2" s="1"/>
  <c r="I78" i="27"/>
  <c r="AJ513" i="2" s="1"/>
  <c r="K78" i="27"/>
  <c r="AK513" i="2" s="1"/>
  <c r="G79" i="27"/>
  <c r="AE514" i="2" s="1"/>
  <c r="H79" i="27"/>
  <c r="AH514" i="2" s="1"/>
  <c r="I79" i="27"/>
  <c r="AJ514" i="2" s="1"/>
  <c r="K79" i="27"/>
  <c r="AK514" i="2" s="1"/>
  <c r="K3" i="27"/>
  <c r="AK438" i="2" s="1"/>
  <c r="K4" i="27"/>
  <c r="AK439" i="2" s="1"/>
  <c r="K5" i="27"/>
  <c r="AK440" i="2" s="1"/>
  <c r="K6" i="27"/>
  <c r="AK441" i="2" s="1"/>
  <c r="K7" i="27"/>
  <c r="AK442" i="2" s="1"/>
  <c r="K8" i="27"/>
  <c r="AK443" i="2" s="1"/>
  <c r="K9" i="27"/>
  <c r="AK444" i="2" s="1"/>
  <c r="K10" i="27"/>
  <c r="AK445" i="2" s="1"/>
  <c r="K11" i="27"/>
  <c r="AK446" i="2" s="1"/>
  <c r="K12" i="27"/>
  <c r="AK447" i="2" s="1"/>
  <c r="K14" i="27"/>
  <c r="AK449" i="2" s="1"/>
  <c r="K15" i="27"/>
  <c r="AK450" i="2" s="1"/>
  <c r="K16" i="27"/>
  <c r="AK451" i="2" s="1"/>
  <c r="K17" i="27"/>
  <c r="AK452" i="2" s="1"/>
  <c r="K18" i="27"/>
  <c r="AK453" i="2" s="1"/>
  <c r="K19" i="27"/>
  <c r="AK454" i="2" s="1"/>
  <c r="K20" i="27"/>
  <c r="AK455" i="2" s="1"/>
  <c r="K21" i="27"/>
  <c r="AK456" i="2" s="1"/>
  <c r="K22" i="27"/>
  <c r="AK457" i="2" s="1"/>
  <c r="K23" i="27"/>
  <c r="AK458" i="2" s="1"/>
  <c r="K24" i="27"/>
  <c r="AK459" i="2" s="1"/>
  <c r="K25" i="27"/>
  <c r="AK460" i="2" s="1"/>
  <c r="K26" i="27"/>
  <c r="AK461" i="2" s="1"/>
  <c r="K28" i="27"/>
  <c r="AK463" i="2" s="1"/>
  <c r="K41" i="27"/>
  <c r="AK476" i="2" s="1"/>
  <c r="K42" i="27"/>
  <c r="AK477" i="2" s="1"/>
  <c r="K57" i="27"/>
  <c r="AK492" i="2" s="1"/>
  <c r="K58" i="27"/>
  <c r="AK493" i="2" s="1"/>
  <c r="I3" i="27"/>
  <c r="AJ438" i="2" s="1"/>
  <c r="I4" i="27"/>
  <c r="AJ439" i="2" s="1"/>
  <c r="I5" i="27"/>
  <c r="AJ440" i="2" s="1"/>
  <c r="I6" i="27"/>
  <c r="AJ441" i="2" s="1"/>
  <c r="I7" i="27"/>
  <c r="AJ442" i="2" s="1"/>
  <c r="I8" i="27"/>
  <c r="AJ443" i="2" s="1"/>
  <c r="I9" i="27"/>
  <c r="AJ444" i="2" s="1"/>
  <c r="I10" i="27"/>
  <c r="AJ445" i="2" s="1"/>
  <c r="I11" i="27"/>
  <c r="AJ446" i="2" s="1"/>
  <c r="I12" i="27"/>
  <c r="AJ447" i="2" s="1"/>
  <c r="I14" i="27"/>
  <c r="AJ449" i="2" s="1"/>
  <c r="I15" i="27"/>
  <c r="AJ450" i="2" s="1"/>
  <c r="I16" i="27"/>
  <c r="AJ451" i="2" s="1"/>
  <c r="I17" i="27"/>
  <c r="AJ452" i="2" s="1"/>
  <c r="I18" i="27"/>
  <c r="AJ453" i="2" s="1"/>
  <c r="I19" i="27"/>
  <c r="AJ454" i="2" s="1"/>
  <c r="I20" i="27"/>
  <c r="AJ455" i="2" s="1"/>
  <c r="I21" i="27"/>
  <c r="AJ456" i="2" s="1"/>
  <c r="I22" i="27"/>
  <c r="AJ457" i="2" s="1"/>
  <c r="I23" i="27"/>
  <c r="AJ458" i="2" s="1"/>
  <c r="I24" i="27"/>
  <c r="AJ459" i="2" s="1"/>
  <c r="I25" i="27"/>
  <c r="AJ460" i="2" s="1"/>
  <c r="I26" i="27"/>
  <c r="AJ461" i="2" s="1"/>
  <c r="I28" i="27"/>
  <c r="AJ463" i="2" s="1"/>
  <c r="I41" i="27"/>
  <c r="AJ476" i="2" s="1"/>
  <c r="I42" i="27"/>
  <c r="AJ477" i="2" s="1"/>
  <c r="I57" i="27"/>
  <c r="AJ492" i="2" s="1"/>
  <c r="I58" i="27"/>
  <c r="AJ493" i="2" s="1"/>
  <c r="H3" i="27"/>
  <c r="AH438" i="2" s="1"/>
  <c r="H4" i="27"/>
  <c r="AH439" i="2" s="1"/>
  <c r="H5" i="27"/>
  <c r="AH440" i="2" s="1"/>
  <c r="H6" i="27"/>
  <c r="AH441" i="2" s="1"/>
  <c r="H7" i="27"/>
  <c r="AH442" i="2" s="1"/>
  <c r="H8" i="27"/>
  <c r="AH443" i="2" s="1"/>
  <c r="H9" i="27"/>
  <c r="AH444" i="2" s="1"/>
  <c r="H10" i="27"/>
  <c r="AH445" i="2" s="1"/>
  <c r="H11" i="27"/>
  <c r="AH446" i="2" s="1"/>
  <c r="H12" i="27"/>
  <c r="AH447" i="2" s="1"/>
  <c r="H14" i="27"/>
  <c r="AH449" i="2" s="1"/>
  <c r="H15" i="27"/>
  <c r="AH450" i="2" s="1"/>
  <c r="H16" i="27"/>
  <c r="AH451" i="2" s="1"/>
  <c r="H17" i="27"/>
  <c r="AH452" i="2" s="1"/>
  <c r="H18" i="27"/>
  <c r="AH453" i="2" s="1"/>
  <c r="H19" i="27"/>
  <c r="AH454" i="2" s="1"/>
  <c r="H20" i="27"/>
  <c r="AH455" i="2" s="1"/>
  <c r="H21" i="27"/>
  <c r="AH456" i="2" s="1"/>
  <c r="H22" i="27"/>
  <c r="AH457" i="2" s="1"/>
  <c r="H23" i="27"/>
  <c r="AH458" i="2" s="1"/>
  <c r="H24" i="27"/>
  <c r="AH459" i="2" s="1"/>
  <c r="H25" i="27"/>
  <c r="AH460" i="2" s="1"/>
  <c r="H26" i="27"/>
  <c r="AH461" i="2" s="1"/>
  <c r="H28" i="27"/>
  <c r="AH463" i="2" s="1"/>
  <c r="H41" i="27"/>
  <c r="AH476" i="2" s="1"/>
  <c r="H42" i="27"/>
  <c r="AH477" i="2" s="1"/>
  <c r="H57" i="27"/>
  <c r="AH492" i="2" s="1"/>
  <c r="H58" i="27"/>
  <c r="AH493" i="2" s="1"/>
  <c r="G3" i="27"/>
  <c r="AE438" i="2" s="1"/>
  <c r="G4" i="27"/>
  <c r="AE439" i="2" s="1"/>
  <c r="G5" i="27"/>
  <c r="AE440" i="2" s="1"/>
  <c r="G6" i="27"/>
  <c r="AE441" i="2" s="1"/>
  <c r="G7" i="27"/>
  <c r="AE442" i="2" s="1"/>
  <c r="G8" i="27"/>
  <c r="AE443" i="2" s="1"/>
  <c r="G9" i="27"/>
  <c r="AE444" i="2" s="1"/>
  <c r="G10" i="27"/>
  <c r="AE445" i="2" s="1"/>
  <c r="G11" i="27"/>
  <c r="AE446" i="2" s="1"/>
  <c r="G12" i="27"/>
  <c r="AE447" i="2" s="1"/>
  <c r="G14" i="27"/>
  <c r="AE449" i="2" s="1"/>
  <c r="G15" i="27"/>
  <c r="AE450" i="2" s="1"/>
  <c r="G16" i="27"/>
  <c r="AE451" i="2" s="1"/>
  <c r="G17" i="27"/>
  <c r="AE452" i="2" s="1"/>
  <c r="G18" i="27"/>
  <c r="AE453" i="2" s="1"/>
  <c r="G19" i="27"/>
  <c r="AE454" i="2" s="1"/>
  <c r="G20" i="27"/>
  <c r="AE455" i="2" s="1"/>
  <c r="G21" i="27"/>
  <c r="AE456" i="2" s="1"/>
  <c r="G22" i="27"/>
  <c r="AE457" i="2" s="1"/>
  <c r="G23" i="27"/>
  <c r="AE458" i="2" s="1"/>
  <c r="G24" i="27"/>
  <c r="AE459" i="2" s="1"/>
  <c r="G25" i="27"/>
  <c r="AE460" i="2" s="1"/>
  <c r="G26" i="27"/>
  <c r="AE461" i="2" s="1"/>
  <c r="G28" i="27"/>
  <c r="AE463" i="2" s="1"/>
  <c r="G41" i="27"/>
  <c r="AE476" i="2" s="1"/>
  <c r="G42" i="27"/>
  <c r="AE477" i="2" s="1"/>
  <c r="G57" i="27"/>
  <c r="AE492" i="2" s="1"/>
  <c r="G58" i="27"/>
  <c r="AE493" i="2" s="1"/>
  <c r="F77" i="27"/>
  <c r="F512" i="2" s="1"/>
  <c r="F78" i="27"/>
  <c r="F513" i="2" s="1"/>
  <c r="F79" i="27"/>
  <c r="F514" i="2" s="1"/>
  <c r="F80" i="27"/>
  <c r="F515" i="2" s="1"/>
  <c r="F3" i="27"/>
  <c r="F438" i="2" s="1"/>
  <c r="F4" i="27"/>
  <c r="F439" i="2" s="1"/>
  <c r="F5" i="27"/>
  <c r="F440" i="2" s="1"/>
  <c r="F6" i="27"/>
  <c r="F441" i="2" s="1"/>
  <c r="F7" i="27"/>
  <c r="F442" i="2" s="1"/>
  <c r="F8" i="27"/>
  <c r="F443" i="2" s="1"/>
  <c r="F9" i="27"/>
  <c r="F444" i="2" s="1"/>
  <c r="F10" i="27"/>
  <c r="F445" i="2" s="1"/>
  <c r="F11" i="27"/>
  <c r="F446" i="2" s="1"/>
  <c r="F12" i="27"/>
  <c r="F447" i="2" s="1"/>
  <c r="F13" i="27"/>
  <c r="F448" i="2" s="1"/>
  <c r="F14" i="27"/>
  <c r="F449" i="2" s="1"/>
  <c r="F15" i="27"/>
  <c r="F450" i="2" s="1"/>
  <c r="F16" i="27"/>
  <c r="F451" i="2" s="1"/>
  <c r="F17" i="27"/>
  <c r="F452" i="2" s="1"/>
  <c r="F18" i="27"/>
  <c r="F453" i="2" s="1"/>
  <c r="F19" i="27"/>
  <c r="F454" i="2" s="1"/>
  <c r="F20" i="27"/>
  <c r="F455" i="2" s="1"/>
  <c r="F21" i="27"/>
  <c r="F456" i="2" s="1"/>
  <c r="F22" i="27"/>
  <c r="F457" i="2" s="1"/>
  <c r="F23" i="27"/>
  <c r="F458" i="2" s="1"/>
  <c r="F24" i="27"/>
  <c r="F459" i="2" s="1"/>
  <c r="F25" i="27"/>
  <c r="F460" i="2" s="1"/>
  <c r="F26" i="27"/>
  <c r="F461" i="2" s="1"/>
  <c r="F28" i="27"/>
  <c r="F463" i="2" s="1"/>
  <c r="F33" i="27"/>
  <c r="F468" i="2" s="1"/>
  <c r="F34" i="27"/>
  <c r="F469" i="2" s="1"/>
  <c r="F38" i="27"/>
  <c r="F473" i="2" s="1"/>
  <c r="F39" i="27"/>
  <c r="F474" i="2" s="1"/>
  <c r="F40" i="27"/>
  <c r="F475" i="2" s="1"/>
  <c r="F41" i="27"/>
  <c r="F476" i="2" s="1"/>
  <c r="F42" i="27"/>
  <c r="F477" i="2" s="1"/>
  <c r="F43" i="27"/>
  <c r="F478" i="2" s="1"/>
  <c r="F44" i="27"/>
  <c r="F479" i="2" s="1"/>
  <c r="F45" i="27"/>
  <c r="F480" i="2" s="1"/>
  <c r="F46" i="27"/>
  <c r="F481" i="2" s="1"/>
  <c r="F47" i="27"/>
  <c r="F482" i="2" s="1"/>
  <c r="F48" i="27"/>
  <c r="F483" i="2" s="1"/>
  <c r="F54" i="27"/>
  <c r="F489" i="2" s="1"/>
  <c r="F55" i="27"/>
  <c r="F490" i="2" s="1"/>
  <c r="F56" i="27"/>
  <c r="F491" i="2" s="1"/>
  <c r="F57" i="27"/>
  <c r="F492" i="2" s="1"/>
  <c r="F58" i="27"/>
  <c r="F493" i="2" s="1"/>
  <c r="F59" i="27"/>
  <c r="F494" i="2" s="1"/>
  <c r="F60" i="27"/>
  <c r="F495" i="2" s="1"/>
  <c r="F61" i="27"/>
  <c r="F496" i="2" s="1"/>
  <c r="F62" i="27"/>
  <c r="F497" i="2" s="1"/>
  <c r="F63" i="27"/>
  <c r="F498" i="2" s="1"/>
  <c r="F64" i="27"/>
  <c r="F499" i="2" s="1"/>
  <c r="F65" i="27"/>
  <c r="F500" i="2" s="1"/>
  <c r="F69" i="27"/>
  <c r="F504" i="2" s="1"/>
  <c r="F70" i="27"/>
  <c r="F505" i="2" s="1"/>
  <c r="F71" i="27"/>
  <c r="F506" i="2" s="1"/>
  <c r="F72" i="27"/>
  <c r="F507" i="2" s="1"/>
  <c r="F76" i="27"/>
  <c r="F511" i="2" s="1"/>
  <c r="I72" i="29"/>
  <c r="Z586" i="2" s="1"/>
  <c r="I71" i="29"/>
  <c r="Z585" i="2" s="1"/>
  <c r="I70" i="29"/>
  <c r="Z584" i="2" s="1"/>
  <c r="I69" i="29"/>
  <c r="Z583" i="2" s="1"/>
  <c r="I68" i="29"/>
  <c r="Z582" i="2" s="1"/>
  <c r="I67" i="29"/>
  <c r="Z581" i="2" s="1"/>
  <c r="I66" i="29"/>
  <c r="Z580" i="2" s="1"/>
  <c r="I65" i="29"/>
  <c r="Z579" i="2" s="1"/>
  <c r="I64" i="29"/>
  <c r="Z578" i="2" s="1"/>
  <c r="I63" i="29"/>
  <c r="Z577" i="2" s="1"/>
  <c r="I37" i="29"/>
  <c r="Z551" i="2" s="1"/>
  <c r="I36" i="29"/>
  <c r="Z550" i="2" s="1"/>
  <c r="I35" i="29"/>
  <c r="Z549" i="2" s="1"/>
  <c r="I34" i="29"/>
  <c r="Z548" i="2" s="1"/>
  <c r="I33" i="29"/>
  <c r="Z547" i="2" s="1"/>
  <c r="I32" i="29"/>
  <c r="Z546" i="2" s="1"/>
  <c r="I31" i="29"/>
  <c r="Z545" i="2" s="1"/>
  <c r="I30" i="29"/>
  <c r="Z544" i="2" s="1"/>
  <c r="I29" i="29"/>
  <c r="Z543" i="2" s="1"/>
  <c r="I28" i="29"/>
  <c r="Z542" i="2" s="1"/>
  <c r="I27" i="29"/>
  <c r="Z541" i="2" s="1"/>
  <c r="I26" i="29"/>
  <c r="Z540" i="2" s="1"/>
  <c r="I25" i="29"/>
  <c r="Z539" i="2" s="1"/>
  <c r="I24" i="29"/>
  <c r="Z538" i="2" s="1"/>
  <c r="I23" i="29"/>
  <c r="Z537" i="2" s="1"/>
  <c r="I22" i="29"/>
  <c r="Z536" i="2" s="1"/>
  <c r="I21" i="29"/>
  <c r="Z535" i="2" s="1"/>
  <c r="I20" i="29"/>
  <c r="Z534" i="2" s="1"/>
  <c r="I19" i="29"/>
  <c r="Z533" i="2" s="1"/>
  <c r="I18" i="29"/>
  <c r="Z532" i="2" s="1"/>
  <c r="I17" i="29"/>
  <c r="Z531" i="2" s="1"/>
  <c r="I16" i="29"/>
  <c r="Z530" i="2" s="1"/>
  <c r="I15" i="29"/>
  <c r="Z529" i="2" s="1"/>
  <c r="I14" i="29"/>
  <c r="Z528" i="2" s="1"/>
  <c r="I13" i="29"/>
  <c r="Z527" i="2" s="1"/>
  <c r="I12" i="29"/>
  <c r="Z526" i="2" s="1"/>
  <c r="I11" i="29"/>
  <c r="Z525" i="2" s="1"/>
  <c r="I10" i="29"/>
  <c r="Z524" i="2" s="1"/>
  <c r="I9" i="29"/>
  <c r="Z523" i="2" s="1"/>
  <c r="I8" i="29"/>
  <c r="Z522" i="2" s="1"/>
  <c r="I7" i="29"/>
  <c r="Z521" i="2" s="1"/>
  <c r="I6" i="29"/>
  <c r="Z520" i="2" s="1"/>
  <c r="I5" i="29"/>
  <c r="Z519" i="2" s="1"/>
  <c r="I4" i="29"/>
  <c r="Z518" i="2" s="1"/>
  <c r="I3" i="29"/>
  <c r="Z517" i="2" s="1"/>
  <c r="I2" i="29"/>
  <c r="Z516" i="2" s="1"/>
  <c r="I1" i="29"/>
  <c r="AA2" i="31"/>
  <c r="AJ589" i="2" s="1"/>
  <c r="AC2" i="31"/>
  <c r="AK589" i="2" s="1"/>
  <c r="F2" i="31"/>
  <c r="C82" i="33"/>
  <c r="C1726" i="2" s="1"/>
  <c r="C75" i="33"/>
  <c r="C1719" i="2" s="1"/>
  <c r="C74" i="33"/>
  <c r="C1718" i="2" s="1"/>
  <c r="C67" i="33"/>
  <c r="C1711" i="2" s="1"/>
  <c r="C68" i="33"/>
  <c r="C1712" i="2" s="1"/>
  <c r="C66" i="33"/>
  <c r="C1710" i="2" s="1"/>
  <c r="C59" i="33"/>
  <c r="C1703" i="2" s="1"/>
  <c r="C60" i="33"/>
  <c r="C1704" i="2" s="1"/>
  <c r="C61" i="33"/>
  <c r="C1705" i="2" s="1"/>
  <c r="C58" i="33"/>
  <c r="C1702" i="2" s="1"/>
  <c r="C51" i="33"/>
  <c r="C1695" i="2" s="1"/>
  <c r="C52" i="33"/>
  <c r="C1696" i="2" s="1"/>
  <c r="C53" i="33"/>
  <c r="C1697" i="2" s="1"/>
  <c r="C54" i="33"/>
  <c r="C1698" i="2" s="1"/>
  <c r="C50" i="33"/>
  <c r="C1694" i="2" s="1"/>
  <c r="C43" i="33"/>
  <c r="C1687" i="2" s="1"/>
  <c r="C44" i="33"/>
  <c r="C1688" i="2" s="1"/>
  <c r="C45" i="33"/>
  <c r="C1689" i="2" s="1"/>
  <c r="C46" i="33"/>
  <c r="C1690" i="2" s="1"/>
  <c r="C47" i="33"/>
  <c r="C1691" i="2" s="1"/>
  <c r="C42" i="33"/>
  <c r="C1686" i="2" s="1"/>
  <c r="C35" i="33"/>
  <c r="C1679" i="2" s="1"/>
  <c r="C36" i="33"/>
  <c r="C1680" i="2" s="1"/>
  <c r="C37" i="33"/>
  <c r="C1681" i="2" s="1"/>
  <c r="C38" i="33"/>
  <c r="C1682" i="2" s="1"/>
  <c r="C39" i="33"/>
  <c r="C1683" i="2" s="1"/>
  <c r="C40" i="33"/>
  <c r="C1684" i="2" s="1"/>
  <c r="C34" i="33"/>
  <c r="C1678" i="2" s="1"/>
  <c r="G3" i="37"/>
  <c r="G1768" i="2" s="1"/>
  <c r="H3" i="37"/>
  <c r="H1768" i="2" s="1"/>
  <c r="I3" i="37"/>
  <c r="I1768" i="2" s="1"/>
  <c r="J3" i="37"/>
  <c r="J1768" i="2" s="1"/>
  <c r="K3" i="37"/>
  <c r="K1768" i="2" s="1"/>
  <c r="L3" i="37"/>
  <c r="L1768" i="2" s="1"/>
  <c r="M3" i="37"/>
  <c r="M1768" i="2" s="1"/>
  <c r="N3" i="37"/>
  <c r="N1768" i="2" s="1"/>
  <c r="O3" i="37"/>
  <c r="O1768" i="2" s="1"/>
  <c r="P3" i="37"/>
  <c r="P1768" i="2" s="1"/>
  <c r="Q3" i="37"/>
  <c r="Q1768" i="2" s="1"/>
  <c r="R3" i="37"/>
  <c r="R1768" i="2" s="1"/>
  <c r="V3" i="37"/>
  <c r="W1768" i="2" s="1"/>
  <c r="G4" i="37"/>
  <c r="G1769" i="2" s="1"/>
  <c r="H4" i="37"/>
  <c r="H1769" i="2" s="1"/>
  <c r="I4" i="37"/>
  <c r="I1769" i="2" s="1"/>
  <c r="J4" i="37"/>
  <c r="J1769" i="2" s="1"/>
  <c r="K4" i="37"/>
  <c r="K1769" i="2" s="1"/>
  <c r="L4" i="37"/>
  <c r="L1769" i="2" s="1"/>
  <c r="M4" i="37"/>
  <c r="M1769" i="2" s="1"/>
  <c r="N4" i="37"/>
  <c r="N1769" i="2" s="1"/>
  <c r="O4" i="37"/>
  <c r="O1769" i="2" s="1"/>
  <c r="P4" i="37"/>
  <c r="P1769" i="2" s="1"/>
  <c r="Q4" i="37"/>
  <c r="Q1769" i="2" s="1"/>
  <c r="R4" i="37"/>
  <c r="R1769" i="2" s="1"/>
  <c r="V4" i="37"/>
  <c r="W1769" i="2" s="1"/>
  <c r="G5" i="37"/>
  <c r="G1770" i="2" s="1"/>
  <c r="H5" i="37"/>
  <c r="H1770" i="2" s="1"/>
  <c r="I5" i="37"/>
  <c r="I1770" i="2" s="1"/>
  <c r="J5" i="37"/>
  <c r="J1770" i="2" s="1"/>
  <c r="K5" i="37"/>
  <c r="K1770" i="2" s="1"/>
  <c r="L5" i="37"/>
  <c r="L1770" i="2" s="1"/>
  <c r="M5" i="37"/>
  <c r="M1770" i="2" s="1"/>
  <c r="N5" i="37"/>
  <c r="N1770" i="2" s="1"/>
  <c r="O5" i="37"/>
  <c r="O1770" i="2" s="1"/>
  <c r="P5" i="37"/>
  <c r="P1770" i="2" s="1"/>
  <c r="Q5" i="37"/>
  <c r="Q1770" i="2" s="1"/>
  <c r="R5" i="37"/>
  <c r="R1770" i="2" s="1"/>
  <c r="V5" i="37"/>
  <c r="W1770" i="2" s="1"/>
  <c r="G6" i="37"/>
  <c r="G1771" i="2" s="1"/>
  <c r="H6" i="37"/>
  <c r="H1771" i="2" s="1"/>
  <c r="I6" i="37"/>
  <c r="I1771" i="2" s="1"/>
  <c r="J6" i="37"/>
  <c r="J1771" i="2" s="1"/>
  <c r="K6" i="37"/>
  <c r="K1771" i="2" s="1"/>
  <c r="L6" i="37"/>
  <c r="L1771" i="2" s="1"/>
  <c r="M6" i="37"/>
  <c r="M1771" i="2" s="1"/>
  <c r="N6" i="37"/>
  <c r="N1771" i="2" s="1"/>
  <c r="O6" i="37"/>
  <c r="O1771" i="2" s="1"/>
  <c r="P6" i="37"/>
  <c r="P1771" i="2" s="1"/>
  <c r="Q6" i="37"/>
  <c r="Q1771" i="2" s="1"/>
  <c r="R6" i="37"/>
  <c r="R1771" i="2" s="1"/>
  <c r="V6" i="37"/>
  <c r="W1771" i="2" s="1"/>
  <c r="G7" i="37"/>
  <c r="G1772" i="2" s="1"/>
  <c r="H7" i="37"/>
  <c r="H1772" i="2" s="1"/>
  <c r="I7" i="37"/>
  <c r="I1772" i="2" s="1"/>
  <c r="J7" i="37"/>
  <c r="J1772" i="2" s="1"/>
  <c r="K7" i="37"/>
  <c r="K1772" i="2" s="1"/>
  <c r="L7" i="37"/>
  <c r="L1772" i="2" s="1"/>
  <c r="M7" i="37"/>
  <c r="M1772" i="2" s="1"/>
  <c r="N7" i="37"/>
  <c r="N1772" i="2" s="1"/>
  <c r="O7" i="37"/>
  <c r="O1772" i="2" s="1"/>
  <c r="P7" i="37"/>
  <c r="P1772" i="2" s="1"/>
  <c r="Q7" i="37"/>
  <c r="Q1772" i="2" s="1"/>
  <c r="R7" i="37"/>
  <c r="R1772" i="2" s="1"/>
  <c r="V7" i="37"/>
  <c r="W1772" i="2" s="1"/>
  <c r="G8" i="37"/>
  <c r="G1773" i="2" s="1"/>
  <c r="H8" i="37"/>
  <c r="H1773" i="2" s="1"/>
  <c r="I8" i="37"/>
  <c r="I1773" i="2" s="1"/>
  <c r="J8" i="37"/>
  <c r="J1773" i="2" s="1"/>
  <c r="K8" i="37"/>
  <c r="K1773" i="2" s="1"/>
  <c r="L8" i="37"/>
  <c r="L1773" i="2" s="1"/>
  <c r="M8" i="37"/>
  <c r="M1773" i="2" s="1"/>
  <c r="N8" i="37"/>
  <c r="N1773" i="2" s="1"/>
  <c r="O8" i="37"/>
  <c r="O1773" i="2" s="1"/>
  <c r="P8" i="37"/>
  <c r="P1773" i="2" s="1"/>
  <c r="Q8" i="37"/>
  <c r="Q1773" i="2" s="1"/>
  <c r="R8" i="37"/>
  <c r="R1773" i="2" s="1"/>
  <c r="V8" i="37"/>
  <c r="W1773" i="2" s="1"/>
  <c r="G9" i="37"/>
  <c r="G1774" i="2" s="1"/>
  <c r="H9" i="37"/>
  <c r="H1774" i="2" s="1"/>
  <c r="I9" i="37"/>
  <c r="I1774" i="2" s="1"/>
  <c r="J9" i="37"/>
  <c r="J1774" i="2" s="1"/>
  <c r="K9" i="37"/>
  <c r="K1774" i="2" s="1"/>
  <c r="L9" i="37"/>
  <c r="L1774" i="2" s="1"/>
  <c r="M9" i="37"/>
  <c r="M1774" i="2" s="1"/>
  <c r="N9" i="37"/>
  <c r="N1774" i="2" s="1"/>
  <c r="O9" i="37"/>
  <c r="O1774" i="2" s="1"/>
  <c r="P9" i="37"/>
  <c r="P1774" i="2" s="1"/>
  <c r="Q9" i="37"/>
  <c r="Q1774" i="2" s="1"/>
  <c r="R9" i="37"/>
  <c r="R1774" i="2" s="1"/>
  <c r="V9" i="37"/>
  <c r="W1774" i="2" s="1"/>
  <c r="G10" i="37"/>
  <c r="G1775" i="2" s="1"/>
  <c r="H10" i="37"/>
  <c r="H1775" i="2" s="1"/>
  <c r="I10" i="37"/>
  <c r="I1775" i="2" s="1"/>
  <c r="J10" i="37"/>
  <c r="J1775" i="2" s="1"/>
  <c r="K10" i="37"/>
  <c r="K1775" i="2" s="1"/>
  <c r="L10" i="37"/>
  <c r="L1775" i="2" s="1"/>
  <c r="M10" i="37"/>
  <c r="M1775" i="2" s="1"/>
  <c r="N10" i="37"/>
  <c r="N1775" i="2" s="1"/>
  <c r="O10" i="37"/>
  <c r="O1775" i="2" s="1"/>
  <c r="P10" i="37"/>
  <c r="P1775" i="2" s="1"/>
  <c r="Q10" i="37"/>
  <c r="Q1775" i="2" s="1"/>
  <c r="R10" i="37"/>
  <c r="R1775" i="2" s="1"/>
  <c r="V10" i="37"/>
  <c r="W1775" i="2" s="1"/>
  <c r="G11" i="37"/>
  <c r="G1776" i="2" s="1"/>
  <c r="H11" i="37"/>
  <c r="H1776" i="2" s="1"/>
  <c r="I11" i="37"/>
  <c r="I1776" i="2" s="1"/>
  <c r="J11" i="37"/>
  <c r="J1776" i="2" s="1"/>
  <c r="K11" i="37"/>
  <c r="K1776" i="2" s="1"/>
  <c r="L11" i="37"/>
  <c r="L1776" i="2" s="1"/>
  <c r="M11" i="37"/>
  <c r="M1776" i="2" s="1"/>
  <c r="N11" i="37"/>
  <c r="N1776" i="2" s="1"/>
  <c r="O11" i="37"/>
  <c r="O1776" i="2" s="1"/>
  <c r="P11" i="37"/>
  <c r="P1776" i="2" s="1"/>
  <c r="Q11" i="37"/>
  <c r="Q1776" i="2" s="1"/>
  <c r="R11" i="37"/>
  <c r="R1776" i="2" s="1"/>
  <c r="V11" i="37"/>
  <c r="W1776" i="2" s="1"/>
  <c r="G13" i="37"/>
  <c r="G1778" i="2" s="1"/>
  <c r="H13" i="37"/>
  <c r="H1778" i="2" s="1"/>
  <c r="I13" i="37"/>
  <c r="I1778" i="2" s="1"/>
  <c r="J13" i="37"/>
  <c r="J1778" i="2" s="1"/>
  <c r="K13" i="37"/>
  <c r="K1778" i="2" s="1"/>
  <c r="L13" i="37"/>
  <c r="L1778" i="2" s="1"/>
  <c r="M13" i="37"/>
  <c r="M1778" i="2" s="1"/>
  <c r="N13" i="37"/>
  <c r="N1778" i="2" s="1"/>
  <c r="O13" i="37"/>
  <c r="O1778" i="2" s="1"/>
  <c r="P13" i="37"/>
  <c r="P1778" i="2" s="1"/>
  <c r="Q13" i="37"/>
  <c r="Q1778" i="2" s="1"/>
  <c r="R13" i="37"/>
  <c r="R1778" i="2" s="1"/>
  <c r="S13" i="37"/>
  <c r="S1778" i="2" s="1"/>
  <c r="V13" i="37"/>
  <c r="W1778" i="2" s="1"/>
  <c r="G14" i="37"/>
  <c r="G1779" i="2" s="1"/>
  <c r="H14" i="37"/>
  <c r="H1779" i="2" s="1"/>
  <c r="I14" i="37"/>
  <c r="I1779" i="2" s="1"/>
  <c r="J14" i="37"/>
  <c r="J1779" i="2" s="1"/>
  <c r="K14" i="37"/>
  <c r="K1779" i="2" s="1"/>
  <c r="L14" i="37"/>
  <c r="L1779" i="2" s="1"/>
  <c r="M14" i="37"/>
  <c r="M1779" i="2" s="1"/>
  <c r="N14" i="37"/>
  <c r="N1779" i="2" s="1"/>
  <c r="O14" i="37"/>
  <c r="O1779" i="2" s="1"/>
  <c r="P14" i="37"/>
  <c r="P1779" i="2" s="1"/>
  <c r="Q14" i="37"/>
  <c r="Q1779" i="2" s="1"/>
  <c r="R14" i="37"/>
  <c r="R1779" i="2" s="1"/>
  <c r="S14" i="37"/>
  <c r="S1779" i="2" s="1"/>
  <c r="V14" i="37"/>
  <c r="W1779" i="2" s="1"/>
  <c r="G15" i="37"/>
  <c r="G1780" i="2" s="1"/>
  <c r="H15" i="37"/>
  <c r="H1780" i="2" s="1"/>
  <c r="I15" i="37"/>
  <c r="I1780" i="2" s="1"/>
  <c r="J15" i="37"/>
  <c r="J1780" i="2" s="1"/>
  <c r="K15" i="37"/>
  <c r="K1780" i="2" s="1"/>
  <c r="L15" i="37"/>
  <c r="L1780" i="2" s="1"/>
  <c r="M15" i="37"/>
  <c r="M1780" i="2" s="1"/>
  <c r="N15" i="37"/>
  <c r="N1780" i="2" s="1"/>
  <c r="O15" i="37"/>
  <c r="O1780" i="2" s="1"/>
  <c r="P15" i="37"/>
  <c r="P1780" i="2" s="1"/>
  <c r="Q15" i="37"/>
  <c r="Q1780" i="2" s="1"/>
  <c r="R15" i="37"/>
  <c r="R1780" i="2" s="1"/>
  <c r="V15" i="37"/>
  <c r="W1780" i="2" s="1"/>
  <c r="G16" i="37"/>
  <c r="G1781" i="2" s="1"/>
  <c r="H16" i="37"/>
  <c r="H1781" i="2" s="1"/>
  <c r="I16" i="37"/>
  <c r="I1781" i="2" s="1"/>
  <c r="J16" i="37"/>
  <c r="J1781" i="2" s="1"/>
  <c r="K16" i="37"/>
  <c r="K1781" i="2" s="1"/>
  <c r="L16" i="37"/>
  <c r="L1781" i="2" s="1"/>
  <c r="M16" i="37"/>
  <c r="M1781" i="2" s="1"/>
  <c r="N16" i="37"/>
  <c r="N1781" i="2" s="1"/>
  <c r="O16" i="37"/>
  <c r="O1781" i="2" s="1"/>
  <c r="P16" i="37"/>
  <c r="P1781" i="2" s="1"/>
  <c r="Q16" i="37"/>
  <c r="Q1781" i="2" s="1"/>
  <c r="R16" i="37"/>
  <c r="R1781" i="2" s="1"/>
  <c r="V16" i="37"/>
  <c r="W1781" i="2" s="1"/>
  <c r="G17" i="37"/>
  <c r="G1782" i="2" s="1"/>
  <c r="H17" i="37"/>
  <c r="H1782" i="2" s="1"/>
  <c r="I17" i="37"/>
  <c r="I1782" i="2" s="1"/>
  <c r="J17" i="37"/>
  <c r="J1782" i="2" s="1"/>
  <c r="K17" i="37"/>
  <c r="K1782" i="2" s="1"/>
  <c r="L17" i="37"/>
  <c r="L1782" i="2" s="1"/>
  <c r="M17" i="37"/>
  <c r="M1782" i="2" s="1"/>
  <c r="N17" i="37"/>
  <c r="N1782" i="2" s="1"/>
  <c r="O17" i="37"/>
  <c r="O1782" i="2" s="1"/>
  <c r="P17" i="37"/>
  <c r="P1782" i="2" s="1"/>
  <c r="Q17" i="37"/>
  <c r="Q1782" i="2" s="1"/>
  <c r="R17" i="37"/>
  <c r="R1782" i="2" s="1"/>
  <c r="V17" i="37"/>
  <c r="W1782" i="2" s="1"/>
  <c r="G18" i="37"/>
  <c r="G1783" i="2" s="1"/>
  <c r="H18" i="37"/>
  <c r="H1783" i="2" s="1"/>
  <c r="I18" i="37"/>
  <c r="I1783" i="2" s="1"/>
  <c r="J18" i="37"/>
  <c r="J1783" i="2" s="1"/>
  <c r="K18" i="37"/>
  <c r="K1783" i="2" s="1"/>
  <c r="L18" i="37"/>
  <c r="L1783" i="2" s="1"/>
  <c r="M18" i="37"/>
  <c r="M1783" i="2" s="1"/>
  <c r="N18" i="37"/>
  <c r="N1783" i="2" s="1"/>
  <c r="O18" i="37"/>
  <c r="O1783" i="2" s="1"/>
  <c r="P18" i="37"/>
  <c r="P1783" i="2" s="1"/>
  <c r="Q18" i="37"/>
  <c r="Q1783" i="2" s="1"/>
  <c r="R18" i="37"/>
  <c r="R1783" i="2" s="1"/>
  <c r="G19" i="37"/>
  <c r="G1784" i="2" s="1"/>
  <c r="H19" i="37"/>
  <c r="H1784" i="2" s="1"/>
  <c r="I19" i="37"/>
  <c r="I1784" i="2" s="1"/>
  <c r="J19" i="37"/>
  <c r="J1784" i="2" s="1"/>
  <c r="K19" i="37"/>
  <c r="K1784" i="2" s="1"/>
  <c r="L19" i="37"/>
  <c r="L1784" i="2" s="1"/>
  <c r="M19" i="37"/>
  <c r="M1784" i="2" s="1"/>
  <c r="N19" i="37"/>
  <c r="N1784" i="2" s="1"/>
  <c r="O19" i="37"/>
  <c r="O1784" i="2" s="1"/>
  <c r="P19" i="37"/>
  <c r="P1784" i="2" s="1"/>
  <c r="Q19" i="37"/>
  <c r="Q1784" i="2" s="1"/>
  <c r="R19" i="37"/>
  <c r="R1784" i="2" s="1"/>
  <c r="G20" i="37"/>
  <c r="G1785" i="2" s="1"/>
  <c r="H20" i="37"/>
  <c r="H1785" i="2" s="1"/>
  <c r="I20" i="37"/>
  <c r="I1785" i="2" s="1"/>
  <c r="J20" i="37"/>
  <c r="J1785" i="2" s="1"/>
  <c r="K20" i="37"/>
  <c r="K1785" i="2" s="1"/>
  <c r="L20" i="37"/>
  <c r="L1785" i="2" s="1"/>
  <c r="M20" i="37"/>
  <c r="M1785" i="2" s="1"/>
  <c r="N20" i="37"/>
  <c r="N1785" i="2" s="1"/>
  <c r="O20" i="37"/>
  <c r="O1785" i="2" s="1"/>
  <c r="P20" i="37"/>
  <c r="P1785" i="2" s="1"/>
  <c r="Q20" i="37"/>
  <c r="Q1785" i="2" s="1"/>
  <c r="R20" i="37"/>
  <c r="R1785" i="2" s="1"/>
  <c r="G21" i="37"/>
  <c r="G1786" i="2" s="1"/>
  <c r="H21" i="37"/>
  <c r="H1786" i="2" s="1"/>
  <c r="I21" i="37"/>
  <c r="I1786" i="2" s="1"/>
  <c r="J21" i="37"/>
  <c r="J1786" i="2" s="1"/>
  <c r="K21" i="37"/>
  <c r="K1786" i="2" s="1"/>
  <c r="L21" i="37"/>
  <c r="L1786" i="2" s="1"/>
  <c r="M21" i="37"/>
  <c r="M1786" i="2" s="1"/>
  <c r="N21" i="37"/>
  <c r="N1786" i="2" s="1"/>
  <c r="O21" i="37"/>
  <c r="O1786" i="2" s="1"/>
  <c r="P21" i="37"/>
  <c r="P1786" i="2" s="1"/>
  <c r="Q21" i="37"/>
  <c r="Q1786" i="2" s="1"/>
  <c r="R21" i="37"/>
  <c r="R1786" i="2" s="1"/>
  <c r="G22" i="37"/>
  <c r="G1787" i="2" s="1"/>
  <c r="H22" i="37"/>
  <c r="H1787" i="2" s="1"/>
  <c r="I22" i="37"/>
  <c r="I1787" i="2" s="1"/>
  <c r="J22" i="37"/>
  <c r="J1787" i="2" s="1"/>
  <c r="K22" i="37"/>
  <c r="K1787" i="2" s="1"/>
  <c r="L22" i="37"/>
  <c r="L1787" i="2" s="1"/>
  <c r="M22" i="37"/>
  <c r="M1787" i="2" s="1"/>
  <c r="N22" i="37"/>
  <c r="N1787" i="2" s="1"/>
  <c r="O22" i="37"/>
  <c r="O1787" i="2" s="1"/>
  <c r="P22" i="37"/>
  <c r="P1787" i="2" s="1"/>
  <c r="Q22" i="37"/>
  <c r="Q1787" i="2" s="1"/>
  <c r="R22" i="37"/>
  <c r="R1787" i="2" s="1"/>
  <c r="G23" i="37"/>
  <c r="G1788" i="2" s="1"/>
  <c r="H23" i="37"/>
  <c r="H1788" i="2" s="1"/>
  <c r="I23" i="37"/>
  <c r="I1788" i="2" s="1"/>
  <c r="J23" i="37"/>
  <c r="J1788" i="2" s="1"/>
  <c r="K23" i="37"/>
  <c r="K1788" i="2" s="1"/>
  <c r="L23" i="37"/>
  <c r="L1788" i="2" s="1"/>
  <c r="M23" i="37"/>
  <c r="M1788" i="2" s="1"/>
  <c r="N23" i="37"/>
  <c r="N1788" i="2" s="1"/>
  <c r="O23" i="37"/>
  <c r="O1788" i="2" s="1"/>
  <c r="P23" i="37"/>
  <c r="P1788" i="2" s="1"/>
  <c r="Q23" i="37"/>
  <c r="Q1788" i="2" s="1"/>
  <c r="R23" i="37"/>
  <c r="R1788" i="2" s="1"/>
  <c r="G24" i="37"/>
  <c r="G1789" i="2" s="1"/>
  <c r="H24" i="37"/>
  <c r="H1789" i="2" s="1"/>
  <c r="I24" i="37"/>
  <c r="I1789" i="2" s="1"/>
  <c r="J24" i="37"/>
  <c r="J1789" i="2" s="1"/>
  <c r="K24" i="37"/>
  <c r="K1789" i="2" s="1"/>
  <c r="L24" i="37"/>
  <c r="L1789" i="2" s="1"/>
  <c r="M24" i="37"/>
  <c r="M1789" i="2" s="1"/>
  <c r="N24" i="37"/>
  <c r="N1789" i="2" s="1"/>
  <c r="O24" i="37"/>
  <c r="O1789" i="2" s="1"/>
  <c r="P24" i="37"/>
  <c r="P1789" i="2" s="1"/>
  <c r="Q24" i="37"/>
  <c r="Q1789" i="2" s="1"/>
  <c r="R24" i="37"/>
  <c r="R1789" i="2" s="1"/>
  <c r="G26" i="37"/>
  <c r="G1791" i="2" s="1"/>
  <c r="H26" i="37"/>
  <c r="H1791" i="2" s="1"/>
  <c r="I26" i="37"/>
  <c r="I1791" i="2" s="1"/>
  <c r="J26" i="37"/>
  <c r="J1791" i="2" s="1"/>
  <c r="K26" i="37"/>
  <c r="K1791" i="2" s="1"/>
  <c r="L26" i="37"/>
  <c r="L1791" i="2" s="1"/>
  <c r="M26" i="37"/>
  <c r="M1791" i="2" s="1"/>
  <c r="N26" i="37"/>
  <c r="N1791" i="2" s="1"/>
  <c r="O26" i="37"/>
  <c r="O1791" i="2" s="1"/>
  <c r="P26" i="37"/>
  <c r="P1791" i="2" s="1"/>
  <c r="Q26" i="37"/>
  <c r="Q1791" i="2" s="1"/>
  <c r="R26" i="37"/>
  <c r="R1791" i="2" s="1"/>
  <c r="S26" i="37"/>
  <c r="S1791" i="2" s="1"/>
  <c r="V26" i="37"/>
  <c r="W1791" i="2" s="1"/>
  <c r="G27" i="37"/>
  <c r="G1792" i="2" s="1"/>
  <c r="H27" i="37"/>
  <c r="H1792" i="2" s="1"/>
  <c r="I27" i="37"/>
  <c r="I1792" i="2" s="1"/>
  <c r="J27" i="37"/>
  <c r="J1792" i="2" s="1"/>
  <c r="K27" i="37"/>
  <c r="K1792" i="2" s="1"/>
  <c r="L27" i="37"/>
  <c r="L1792" i="2" s="1"/>
  <c r="M27" i="37"/>
  <c r="M1792" i="2" s="1"/>
  <c r="N27" i="37"/>
  <c r="N1792" i="2" s="1"/>
  <c r="O27" i="37"/>
  <c r="O1792" i="2" s="1"/>
  <c r="P27" i="37"/>
  <c r="P1792" i="2" s="1"/>
  <c r="Q27" i="37"/>
  <c r="Q1792" i="2" s="1"/>
  <c r="R27" i="37"/>
  <c r="R1792" i="2" s="1"/>
  <c r="S27" i="37"/>
  <c r="S1792" i="2" s="1"/>
  <c r="V27" i="37"/>
  <c r="W1792" i="2" s="1"/>
  <c r="G28" i="37"/>
  <c r="G1793" i="2" s="1"/>
  <c r="H28" i="37"/>
  <c r="H1793" i="2" s="1"/>
  <c r="I28" i="37"/>
  <c r="I1793" i="2" s="1"/>
  <c r="J28" i="37"/>
  <c r="J1793" i="2" s="1"/>
  <c r="K28" i="37"/>
  <c r="K1793" i="2" s="1"/>
  <c r="L28" i="37"/>
  <c r="L1793" i="2" s="1"/>
  <c r="M28" i="37"/>
  <c r="M1793" i="2" s="1"/>
  <c r="N28" i="37"/>
  <c r="N1793" i="2" s="1"/>
  <c r="O28" i="37"/>
  <c r="O1793" i="2" s="1"/>
  <c r="P28" i="37"/>
  <c r="P1793" i="2" s="1"/>
  <c r="Q28" i="37"/>
  <c r="Q1793" i="2" s="1"/>
  <c r="R28" i="37"/>
  <c r="R1793" i="2" s="1"/>
  <c r="G29" i="37"/>
  <c r="G1794" i="2" s="1"/>
  <c r="H29" i="37"/>
  <c r="H1794" i="2" s="1"/>
  <c r="I29" i="37"/>
  <c r="I1794" i="2" s="1"/>
  <c r="J29" i="37"/>
  <c r="J1794" i="2" s="1"/>
  <c r="K29" i="37"/>
  <c r="K1794" i="2" s="1"/>
  <c r="L29" i="37"/>
  <c r="L1794" i="2" s="1"/>
  <c r="M29" i="37"/>
  <c r="M1794" i="2" s="1"/>
  <c r="N29" i="37"/>
  <c r="N1794" i="2" s="1"/>
  <c r="O29" i="37"/>
  <c r="O1794" i="2" s="1"/>
  <c r="P29" i="37"/>
  <c r="P1794" i="2" s="1"/>
  <c r="Q29" i="37"/>
  <c r="Q1794" i="2" s="1"/>
  <c r="R29" i="37"/>
  <c r="R1794" i="2" s="1"/>
  <c r="G30" i="37"/>
  <c r="G1795" i="2" s="1"/>
  <c r="H30" i="37"/>
  <c r="H1795" i="2" s="1"/>
  <c r="I30" i="37"/>
  <c r="I1795" i="2" s="1"/>
  <c r="J30" i="37"/>
  <c r="J1795" i="2" s="1"/>
  <c r="K30" i="37"/>
  <c r="K1795" i="2" s="1"/>
  <c r="L30" i="37"/>
  <c r="L1795" i="2" s="1"/>
  <c r="M30" i="37"/>
  <c r="M1795" i="2" s="1"/>
  <c r="N30" i="37"/>
  <c r="N1795" i="2" s="1"/>
  <c r="O30" i="37"/>
  <c r="O1795" i="2" s="1"/>
  <c r="P30" i="37"/>
  <c r="P1795" i="2" s="1"/>
  <c r="Q30" i="37"/>
  <c r="Q1795" i="2" s="1"/>
  <c r="R30" i="37"/>
  <c r="R1795" i="2" s="1"/>
  <c r="G31" i="37"/>
  <c r="G1796" i="2" s="1"/>
  <c r="H31" i="37"/>
  <c r="H1796" i="2" s="1"/>
  <c r="I31" i="37"/>
  <c r="I1796" i="2" s="1"/>
  <c r="J31" i="37"/>
  <c r="J1796" i="2" s="1"/>
  <c r="K31" i="37"/>
  <c r="K1796" i="2" s="1"/>
  <c r="L31" i="37"/>
  <c r="L1796" i="2" s="1"/>
  <c r="M31" i="37"/>
  <c r="M1796" i="2" s="1"/>
  <c r="N31" i="37"/>
  <c r="N1796" i="2" s="1"/>
  <c r="O31" i="37"/>
  <c r="O1796" i="2" s="1"/>
  <c r="P31" i="37"/>
  <c r="P1796" i="2" s="1"/>
  <c r="Q31" i="37"/>
  <c r="Q1796" i="2" s="1"/>
  <c r="R31" i="37"/>
  <c r="R1796" i="2" s="1"/>
  <c r="G32" i="37"/>
  <c r="G1797" i="2" s="1"/>
  <c r="H32" i="37"/>
  <c r="H1797" i="2" s="1"/>
  <c r="I32" i="37"/>
  <c r="I1797" i="2" s="1"/>
  <c r="J32" i="37"/>
  <c r="J1797" i="2" s="1"/>
  <c r="K32" i="37"/>
  <c r="K1797" i="2" s="1"/>
  <c r="L32" i="37"/>
  <c r="L1797" i="2" s="1"/>
  <c r="M32" i="37"/>
  <c r="M1797" i="2" s="1"/>
  <c r="N32" i="37"/>
  <c r="N1797" i="2" s="1"/>
  <c r="O32" i="37"/>
  <c r="O1797" i="2" s="1"/>
  <c r="P32" i="37"/>
  <c r="P1797" i="2" s="1"/>
  <c r="Q32" i="37"/>
  <c r="Q1797" i="2" s="1"/>
  <c r="R32" i="37"/>
  <c r="R1797" i="2" s="1"/>
  <c r="G33" i="37"/>
  <c r="G1798" i="2" s="1"/>
  <c r="H33" i="37"/>
  <c r="H1798" i="2" s="1"/>
  <c r="I33" i="37"/>
  <c r="I1798" i="2" s="1"/>
  <c r="J33" i="37"/>
  <c r="J1798" i="2" s="1"/>
  <c r="K33" i="37"/>
  <c r="K1798" i="2" s="1"/>
  <c r="L33" i="37"/>
  <c r="L1798" i="2" s="1"/>
  <c r="M33" i="37"/>
  <c r="M1798" i="2" s="1"/>
  <c r="N33" i="37"/>
  <c r="N1798" i="2" s="1"/>
  <c r="O33" i="37"/>
  <c r="O1798" i="2" s="1"/>
  <c r="P33" i="37"/>
  <c r="P1798" i="2" s="1"/>
  <c r="Q33" i="37"/>
  <c r="Q1798" i="2" s="1"/>
  <c r="R33" i="37"/>
  <c r="R1798" i="2" s="1"/>
  <c r="G34" i="37"/>
  <c r="G1799" i="2" s="1"/>
  <c r="H34" i="37"/>
  <c r="H1799" i="2" s="1"/>
  <c r="I34" i="37"/>
  <c r="I1799" i="2" s="1"/>
  <c r="J34" i="37"/>
  <c r="J1799" i="2" s="1"/>
  <c r="K34" i="37"/>
  <c r="K1799" i="2" s="1"/>
  <c r="L34" i="37"/>
  <c r="L1799" i="2" s="1"/>
  <c r="M34" i="37"/>
  <c r="M1799" i="2" s="1"/>
  <c r="N34" i="37"/>
  <c r="N1799" i="2" s="1"/>
  <c r="O34" i="37"/>
  <c r="O1799" i="2" s="1"/>
  <c r="P34" i="37"/>
  <c r="P1799" i="2" s="1"/>
  <c r="Q34" i="37"/>
  <c r="Q1799" i="2" s="1"/>
  <c r="R34" i="37"/>
  <c r="R1799" i="2" s="1"/>
  <c r="G35" i="37"/>
  <c r="G1800" i="2" s="1"/>
  <c r="H35" i="37"/>
  <c r="H1800" i="2" s="1"/>
  <c r="I35" i="37"/>
  <c r="I1800" i="2" s="1"/>
  <c r="J35" i="37"/>
  <c r="J1800" i="2" s="1"/>
  <c r="K35" i="37"/>
  <c r="K1800" i="2" s="1"/>
  <c r="L35" i="37"/>
  <c r="L1800" i="2" s="1"/>
  <c r="M35" i="37"/>
  <c r="M1800" i="2" s="1"/>
  <c r="N35" i="37"/>
  <c r="N1800" i="2" s="1"/>
  <c r="O35" i="37"/>
  <c r="O1800" i="2" s="1"/>
  <c r="P35" i="37"/>
  <c r="P1800" i="2" s="1"/>
  <c r="Q35" i="37"/>
  <c r="Q1800" i="2" s="1"/>
  <c r="R35" i="37"/>
  <c r="R1800" i="2" s="1"/>
  <c r="G36" i="37"/>
  <c r="G1801" i="2" s="1"/>
  <c r="H36" i="37"/>
  <c r="H1801" i="2" s="1"/>
  <c r="I36" i="37"/>
  <c r="I1801" i="2" s="1"/>
  <c r="J36" i="37"/>
  <c r="J1801" i="2" s="1"/>
  <c r="K36" i="37"/>
  <c r="K1801" i="2" s="1"/>
  <c r="L36" i="37"/>
  <c r="L1801" i="2" s="1"/>
  <c r="M36" i="37"/>
  <c r="M1801" i="2" s="1"/>
  <c r="N36" i="37"/>
  <c r="N1801" i="2" s="1"/>
  <c r="O36" i="37"/>
  <c r="O1801" i="2" s="1"/>
  <c r="P36" i="37"/>
  <c r="P1801" i="2" s="1"/>
  <c r="Q36" i="37"/>
  <c r="Q1801" i="2" s="1"/>
  <c r="R36" i="37"/>
  <c r="R1801" i="2" s="1"/>
  <c r="G37" i="37"/>
  <c r="G1802" i="2" s="1"/>
  <c r="H37" i="37"/>
  <c r="H1802" i="2" s="1"/>
  <c r="I37" i="37"/>
  <c r="I1802" i="2" s="1"/>
  <c r="J37" i="37"/>
  <c r="J1802" i="2" s="1"/>
  <c r="K37" i="37"/>
  <c r="K1802" i="2" s="1"/>
  <c r="L37" i="37"/>
  <c r="L1802" i="2" s="1"/>
  <c r="M37" i="37"/>
  <c r="M1802" i="2" s="1"/>
  <c r="N37" i="37"/>
  <c r="N1802" i="2" s="1"/>
  <c r="O37" i="37"/>
  <c r="O1802" i="2" s="1"/>
  <c r="P37" i="37"/>
  <c r="P1802" i="2" s="1"/>
  <c r="Q37" i="37"/>
  <c r="Q1802" i="2" s="1"/>
  <c r="R37" i="37"/>
  <c r="R1802" i="2" s="1"/>
  <c r="G39" i="37"/>
  <c r="G1804" i="2" s="1"/>
  <c r="H39" i="37"/>
  <c r="H1804" i="2" s="1"/>
  <c r="I39" i="37"/>
  <c r="I1804" i="2" s="1"/>
  <c r="J39" i="37"/>
  <c r="J1804" i="2" s="1"/>
  <c r="K39" i="37"/>
  <c r="K1804" i="2" s="1"/>
  <c r="L39" i="37"/>
  <c r="L1804" i="2" s="1"/>
  <c r="M39" i="37"/>
  <c r="M1804" i="2" s="1"/>
  <c r="N39" i="37"/>
  <c r="N1804" i="2" s="1"/>
  <c r="O39" i="37"/>
  <c r="O1804" i="2" s="1"/>
  <c r="P39" i="37"/>
  <c r="P1804" i="2" s="1"/>
  <c r="Q39" i="37"/>
  <c r="Q1804" i="2" s="1"/>
  <c r="R39" i="37"/>
  <c r="R1804" i="2" s="1"/>
  <c r="S39" i="37"/>
  <c r="S1804" i="2" s="1"/>
  <c r="V39" i="37"/>
  <c r="W1804" i="2" s="1"/>
  <c r="C28" i="37"/>
  <c r="C1793" i="2" s="1"/>
  <c r="D1793" i="2"/>
  <c r="F28" i="37"/>
  <c r="F1793" i="2" s="1"/>
  <c r="C29" i="37"/>
  <c r="C1794" i="2" s="1"/>
  <c r="D1794" i="2"/>
  <c r="F29" i="37"/>
  <c r="F1794" i="2" s="1"/>
  <c r="C30" i="37"/>
  <c r="C1795" i="2" s="1"/>
  <c r="D1795" i="2"/>
  <c r="F30" i="37"/>
  <c r="F1795" i="2" s="1"/>
  <c r="C31" i="37"/>
  <c r="C1796" i="2" s="1"/>
  <c r="D1796" i="2"/>
  <c r="F31" i="37"/>
  <c r="F1796" i="2" s="1"/>
  <c r="C32" i="37"/>
  <c r="C1797" i="2" s="1"/>
  <c r="D1797" i="2"/>
  <c r="F32" i="37"/>
  <c r="F1797" i="2" s="1"/>
  <c r="C33" i="37"/>
  <c r="C1798" i="2" s="1"/>
  <c r="D1798" i="2"/>
  <c r="F33" i="37"/>
  <c r="F1798" i="2" s="1"/>
  <c r="C34" i="37"/>
  <c r="C1799" i="2" s="1"/>
  <c r="D1799" i="2"/>
  <c r="F34" i="37"/>
  <c r="F1799" i="2" s="1"/>
  <c r="C35" i="37"/>
  <c r="C1800" i="2" s="1"/>
  <c r="D1800" i="2"/>
  <c r="F35" i="37"/>
  <c r="F1800" i="2" s="1"/>
  <c r="C36" i="37"/>
  <c r="C1801" i="2" s="1"/>
  <c r="D1801" i="2"/>
  <c r="F36" i="37"/>
  <c r="F1801" i="2" s="1"/>
  <c r="C37" i="37"/>
  <c r="C1802" i="2" s="1"/>
  <c r="D1802" i="2"/>
  <c r="F37" i="37"/>
  <c r="F1802" i="2" s="1"/>
  <c r="C38" i="37"/>
  <c r="C1803" i="2" s="1"/>
  <c r="D1803" i="2"/>
  <c r="C39" i="37"/>
  <c r="C1804" i="2" s="1"/>
  <c r="D1804" i="2"/>
  <c r="F39" i="37"/>
  <c r="F1804" i="2" s="1"/>
  <c r="C40" i="37"/>
  <c r="C1805" i="2" s="1"/>
  <c r="D1805" i="2"/>
  <c r="F40" i="37"/>
  <c r="F1805" i="2" s="1"/>
  <c r="C41" i="37"/>
  <c r="C1806" i="2" s="1"/>
  <c r="D1806" i="2"/>
  <c r="F41" i="37"/>
  <c r="F1806" i="2" s="1"/>
  <c r="C42" i="37"/>
  <c r="C1807" i="2" s="1"/>
  <c r="D1807" i="2"/>
  <c r="F42" i="37"/>
  <c r="F1807" i="2" s="1"/>
  <c r="C43" i="37"/>
  <c r="C1808" i="2" s="1"/>
  <c r="D1808" i="2"/>
  <c r="F43" i="37"/>
  <c r="F1808" i="2" s="1"/>
  <c r="C44" i="37"/>
  <c r="C1809" i="2" s="1"/>
  <c r="D1809" i="2"/>
  <c r="F44" i="37"/>
  <c r="F1809" i="2" s="1"/>
  <c r="C45" i="37"/>
  <c r="C1810" i="2" s="1"/>
  <c r="D1810" i="2"/>
  <c r="F45" i="37"/>
  <c r="F1810" i="2" s="1"/>
  <c r="C46" i="37"/>
  <c r="C1811" i="2" s="1"/>
  <c r="D1811" i="2"/>
  <c r="F46" i="37"/>
  <c r="F1811" i="2" s="1"/>
  <c r="C47" i="37"/>
  <c r="C1812" i="2" s="1"/>
  <c r="D1812" i="2"/>
  <c r="F47" i="37"/>
  <c r="F1812" i="2" s="1"/>
  <c r="C48" i="37"/>
  <c r="C1813" i="2" s="1"/>
  <c r="D1813" i="2"/>
  <c r="F48" i="37"/>
  <c r="F1813" i="2" s="1"/>
  <c r="C49" i="37"/>
  <c r="C1814" i="2" s="1"/>
  <c r="D1814" i="2"/>
  <c r="F49" i="37"/>
  <c r="F1814" i="2" s="1"/>
  <c r="C50" i="37"/>
  <c r="C1815" i="2" s="1"/>
  <c r="D1815" i="2"/>
  <c r="F50" i="37"/>
  <c r="F1815" i="2" s="1"/>
  <c r="C51" i="37"/>
  <c r="C1816" i="2" s="1"/>
  <c r="D1816" i="2"/>
  <c r="F51" i="37"/>
  <c r="F1816" i="2" s="1"/>
  <c r="C53" i="37"/>
  <c r="C1818" i="2" s="1"/>
  <c r="D1818" i="2"/>
  <c r="F53" i="37"/>
  <c r="F1818" i="2" s="1"/>
  <c r="C54" i="37"/>
  <c r="C1819" i="2" s="1"/>
  <c r="D1819" i="2"/>
  <c r="F54" i="37"/>
  <c r="F1819" i="2" s="1"/>
  <c r="C55" i="37"/>
  <c r="C1820" i="2" s="1"/>
  <c r="D1820" i="2"/>
  <c r="F55" i="37"/>
  <c r="F1820" i="2" s="1"/>
  <c r="C56" i="37"/>
  <c r="C1821" i="2" s="1"/>
  <c r="D1821" i="2"/>
  <c r="F56" i="37"/>
  <c r="F1821" i="2" s="1"/>
  <c r="C57" i="37"/>
  <c r="C1822" i="2" s="1"/>
  <c r="D1822" i="2"/>
  <c r="F57" i="37"/>
  <c r="F1822" i="2" s="1"/>
  <c r="G40" i="37"/>
  <c r="G1805" i="2" s="1"/>
  <c r="H40" i="37"/>
  <c r="H1805" i="2" s="1"/>
  <c r="I40" i="37"/>
  <c r="I1805" i="2" s="1"/>
  <c r="J40" i="37"/>
  <c r="J1805" i="2" s="1"/>
  <c r="K40" i="37"/>
  <c r="K1805" i="2" s="1"/>
  <c r="L40" i="37"/>
  <c r="L1805" i="2" s="1"/>
  <c r="M40" i="37"/>
  <c r="M1805" i="2" s="1"/>
  <c r="N40" i="37"/>
  <c r="N1805" i="2" s="1"/>
  <c r="O40" i="37"/>
  <c r="O1805" i="2" s="1"/>
  <c r="P40" i="37"/>
  <c r="P1805" i="2" s="1"/>
  <c r="Q40" i="37"/>
  <c r="Q1805" i="2" s="1"/>
  <c r="R40" i="37"/>
  <c r="R1805" i="2" s="1"/>
  <c r="S40" i="37"/>
  <c r="S1805" i="2" s="1"/>
  <c r="V40" i="37"/>
  <c r="W1805" i="2" s="1"/>
  <c r="G54" i="37"/>
  <c r="G1819" i="2" s="1"/>
  <c r="H54" i="37"/>
  <c r="H1819" i="2" s="1"/>
  <c r="I54" i="37"/>
  <c r="I1819" i="2" s="1"/>
  <c r="J54" i="37"/>
  <c r="J1819" i="2" s="1"/>
  <c r="K54" i="37"/>
  <c r="K1819" i="2" s="1"/>
  <c r="L54" i="37"/>
  <c r="L1819" i="2" s="1"/>
  <c r="M54" i="37"/>
  <c r="M1819" i="2" s="1"/>
  <c r="N54" i="37"/>
  <c r="N1819" i="2" s="1"/>
  <c r="O54" i="37"/>
  <c r="O1819" i="2" s="1"/>
  <c r="P54" i="37"/>
  <c r="P1819" i="2" s="1"/>
  <c r="Q54" i="37"/>
  <c r="Q1819" i="2" s="1"/>
  <c r="R54" i="37"/>
  <c r="R1819" i="2" s="1"/>
  <c r="S54" i="37"/>
  <c r="S1819" i="2" s="1"/>
  <c r="V54" i="37"/>
  <c r="W1819" i="2" s="1"/>
  <c r="V2" i="37"/>
  <c r="W1767" i="2" s="1"/>
  <c r="H2" i="37"/>
  <c r="H1767" i="2" s="1"/>
  <c r="I2" i="37"/>
  <c r="I1767" i="2" s="1"/>
  <c r="J2" i="37"/>
  <c r="J1767" i="2" s="1"/>
  <c r="K2" i="37"/>
  <c r="K1767" i="2" s="1"/>
  <c r="L2" i="37"/>
  <c r="L1767" i="2" s="1"/>
  <c r="M2" i="37"/>
  <c r="M1767" i="2" s="1"/>
  <c r="N2" i="37"/>
  <c r="N1767" i="2" s="1"/>
  <c r="O2" i="37"/>
  <c r="O1767" i="2" s="1"/>
  <c r="P2" i="37"/>
  <c r="P1767" i="2" s="1"/>
  <c r="Q2" i="37"/>
  <c r="Q1767" i="2" s="1"/>
  <c r="R2" i="37"/>
  <c r="R1767" i="2" s="1"/>
  <c r="G2" i="37"/>
  <c r="G1767" i="2" s="1"/>
  <c r="F13" i="37"/>
  <c r="F1778" i="2" s="1"/>
  <c r="F14" i="37"/>
  <c r="F1779" i="2" s="1"/>
  <c r="F15" i="37"/>
  <c r="F1780" i="2" s="1"/>
  <c r="F16" i="37"/>
  <c r="F1781" i="2" s="1"/>
  <c r="F17" i="37"/>
  <c r="F1782" i="2" s="1"/>
  <c r="F18" i="37"/>
  <c r="F1783" i="2" s="1"/>
  <c r="F19" i="37"/>
  <c r="F1784" i="2" s="1"/>
  <c r="F20" i="37"/>
  <c r="F1785" i="2" s="1"/>
  <c r="F21" i="37"/>
  <c r="F1786" i="2" s="1"/>
  <c r="F22" i="37"/>
  <c r="F1787" i="2" s="1"/>
  <c r="F23" i="37"/>
  <c r="F1788" i="2" s="1"/>
  <c r="F24" i="37"/>
  <c r="F1789" i="2" s="1"/>
  <c r="F26" i="37"/>
  <c r="F1791" i="2" s="1"/>
  <c r="F27" i="37"/>
  <c r="F1792" i="2" s="1"/>
  <c r="F3" i="37"/>
  <c r="F1768" i="2" s="1"/>
  <c r="F4" i="37"/>
  <c r="F1769" i="2" s="1"/>
  <c r="F5" i="37"/>
  <c r="F1770" i="2" s="1"/>
  <c r="F6" i="37"/>
  <c r="F1771" i="2" s="1"/>
  <c r="F7" i="37"/>
  <c r="F1772" i="2" s="1"/>
  <c r="F8" i="37"/>
  <c r="F1773" i="2" s="1"/>
  <c r="F9" i="37"/>
  <c r="F1774" i="2" s="1"/>
  <c r="F10" i="37"/>
  <c r="F1775" i="2" s="1"/>
  <c r="F11" i="37"/>
  <c r="F1776" i="2" s="1"/>
  <c r="F2" i="37"/>
  <c r="F1767" i="2" s="1"/>
  <c r="D12" i="37"/>
  <c r="D1777" i="2" s="1"/>
  <c r="D13" i="37"/>
  <c r="D1778" i="2" s="1"/>
  <c r="D1779" i="2"/>
  <c r="D1780" i="2"/>
  <c r="D1781" i="2"/>
  <c r="D1782" i="2"/>
  <c r="D1783" i="2"/>
  <c r="D1784" i="2"/>
  <c r="D1785" i="2"/>
  <c r="D1786" i="2"/>
  <c r="D1787" i="2"/>
  <c r="D1788" i="2"/>
  <c r="D1789" i="2"/>
  <c r="D1790" i="2"/>
  <c r="D1791" i="2"/>
  <c r="D1792" i="2"/>
  <c r="D3" i="37"/>
  <c r="D1768" i="2" s="1"/>
  <c r="D4" i="37"/>
  <c r="D1769" i="2" s="1"/>
  <c r="D5" i="37"/>
  <c r="D1770" i="2" s="1"/>
  <c r="D6" i="37"/>
  <c r="D1771" i="2" s="1"/>
  <c r="D7" i="37"/>
  <c r="D1772" i="2" s="1"/>
  <c r="D8" i="37"/>
  <c r="D1773" i="2" s="1"/>
  <c r="D9" i="37"/>
  <c r="D1774" i="2" s="1"/>
  <c r="D10" i="37"/>
  <c r="D1775" i="2" s="1"/>
  <c r="D11" i="37"/>
  <c r="D1776" i="2" s="1"/>
  <c r="D2" i="37"/>
  <c r="D1767" i="2" s="1"/>
  <c r="C12" i="37"/>
  <c r="C1777" i="2" s="1"/>
  <c r="C13" i="37"/>
  <c r="C1778" i="2" s="1"/>
  <c r="C14" i="37"/>
  <c r="C1779" i="2" s="1"/>
  <c r="C15" i="37"/>
  <c r="C1780" i="2" s="1"/>
  <c r="C16" i="37"/>
  <c r="C1781" i="2" s="1"/>
  <c r="C17" i="37"/>
  <c r="C1782" i="2" s="1"/>
  <c r="C18" i="37"/>
  <c r="C1783" i="2" s="1"/>
  <c r="C19" i="37"/>
  <c r="C1784" i="2" s="1"/>
  <c r="C20" i="37"/>
  <c r="C1785" i="2" s="1"/>
  <c r="C21" i="37"/>
  <c r="C1786" i="2" s="1"/>
  <c r="C22" i="37"/>
  <c r="C1787" i="2" s="1"/>
  <c r="C23" i="37"/>
  <c r="C1788" i="2" s="1"/>
  <c r="C24" i="37"/>
  <c r="C1789" i="2" s="1"/>
  <c r="C25" i="37"/>
  <c r="C1790" i="2" s="1"/>
  <c r="C26" i="37"/>
  <c r="C1791" i="2" s="1"/>
  <c r="C27" i="37"/>
  <c r="C1792" i="2" s="1"/>
  <c r="C3" i="37"/>
  <c r="C1768" i="2" s="1"/>
  <c r="C4" i="37"/>
  <c r="C1769" i="2" s="1"/>
  <c r="C5" i="37"/>
  <c r="C1770" i="2" s="1"/>
  <c r="C6" i="37"/>
  <c r="C1771" i="2" s="1"/>
  <c r="C7" i="37"/>
  <c r="C1772" i="2" s="1"/>
  <c r="C8" i="37"/>
  <c r="C1773" i="2" s="1"/>
  <c r="C9" i="37"/>
  <c r="C1774" i="2" s="1"/>
  <c r="C10" i="37"/>
  <c r="C1775" i="2" s="1"/>
  <c r="C11" i="37"/>
  <c r="C1776" i="2" s="1"/>
  <c r="C2" i="37"/>
  <c r="C1767" i="2" s="1"/>
  <c r="G16" i="10" l="1"/>
  <c r="BI116" i="2"/>
  <c r="H16" i="10"/>
  <c r="BJ116" i="2"/>
  <c r="F96" i="31"/>
  <c r="F683" i="2" s="1"/>
  <c r="F589" i="2"/>
  <c r="F16" i="10"/>
  <c r="BH116" i="2"/>
  <c r="AD116" i="2"/>
  <c r="Q21" i="35"/>
  <c r="Q1766" i="2" s="1"/>
  <c r="Q11" i="35"/>
  <c r="Q1756" i="2" s="1"/>
  <c r="Y17" i="37"/>
  <c r="Z1782" i="2" s="1"/>
  <c r="S21" i="33"/>
  <c r="X1665" i="2" s="1"/>
  <c r="O18" i="33"/>
  <c r="O1662" i="2" s="1"/>
  <c r="O102" i="33"/>
  <c r="O1746" i="2" s="1"/>
  <c r="P101" i="33"/>
  <c r="P1745" i="2" s="1"/>
  <c r="G22" i="33"/>
  <c r="G1666" i="2" s="1"/>
  <c r="L14" i="33"/>
  <c r="L1658" i="2" s="1"/>
  <c r="L81" i="33"/>
  <c r="L1725" i="2" s="1"/>
  <c r="F22" i="33"/>
  <c r="W1666" i="2" s="1"/>
  <c r="M80" i="33"/>
  <c r="M1724" i="2" s="1"/>
  <c r="S22" i="37"/>
  <c r="S1787" i="2" s="1"/>
  <c r="S4" i="37"/>
  <c r="S1769" i="2" s="1"/>
  <c r="S5" i="37"/>
  <c r="S1770" i="2" s="1"/>
  <c r="S16" i="37"/>
  <c r="S1781" i="2" s="1"/>
  <c r="S20" i="37"/>
  <c r="S1785" i="2" s="1"/>
  <c r="S24" i="37"/>
  <c r="S1789" i="2" s="1"/>
  <c r="S31" i="37"/>
  <c r="S1796" i="2" s="1"/>
  <c r="S37" i="37"/>
  <c r="S1802" i="2" s="1"/>
  <c r="S21" i="37"/>
  <c r="S1786" i="2" s="1"/>
  <c r="S32" i="37"/>
  <c r="S1797" i="2" s="1"/>
  <c r="S36" i="37"/>
  <c r="S1801" i="2" s="1"/>
  <c r="S2" i="37"/>
  <c r="S1767" i="2" s="1"/>
  <c r="S7" i="37"/>
  <c r="S1772" i="2" s="1"/>
  <c r="S18" i="37"/>
  <c r="S1783" i="2" s="1"/>
  <c r="S29" i="37"/>
  <c r="S1794" i="2" s="1"/>
  <c r="S8" i="37"/>
  <c r="S1773" i="2" s="1"/>
  <c r="S19" i="37"/>
  <c r="S1784" i="2" s="1"/>
  <c r="S30" i="37"/>
  <c r="S1795" i="2" s="1"/>
  <c r="S6" i="37"/>
  <c r="S1771" i="2" s="1"/>
  <c r="S17" i="37"/>
  <c r="S1782" i="2" s="1"/>
  <c r="S28" i="37"/>
  <c r="S1793" i="2" s="1"/>
  <c r="S3" i="37"/>
  <c r="S1768" i="2" s="1"/>
  <c r="S11" i="37"/>
  <c r="S1776" i="2" s="1"/>
  <c r="S35" i="37"/>
  <c r="S1800" i="2" s="1"/>
  <c r="S34" i="37"/>
  <c r="S1799" i="2" s="1"/>
  <c r="S33" i="37"/>
  <c r="S1798" i="2" s="1"/>
  <c r="S23" i="37"/>
  <c r="S1788" i="2" s="1"/>
  <c r="S15" i="37"/>
  <c r="S1780" i="2" s="1"/>
  <c r="S9" i="37"/>
  <c r="S1774" i="2" s="1"/>
  <c r="S10" i="37"/>
  <c r="S1775" i="2" s="1"/>
  <c r="C42" i="41"/>
  <c r="C2019" i="2" s="1"/>
  <c r="D42" i="41"/>
  <c r="D2019" i="2" s="1"/>
  <c r="F42" i="41"/>
  <c r="F2019" i="2" s="1"/>
  <c r="H42" i="41"/>
  <c r="AD2019" i="2" s="1"/>
  <c r="C43" i="41"/>
  <c r="C2020" i="2" s="1"/>
  <c r="F43" i="41"/>
  <c r="F2020" i="2" s="1"/>
  <c r="G43" i="41"/>
  <c r="S2020" i="2" s="1"/>
  <c r="H43" i="41"/>
  <c r="AD2020" i="2" s="1"/>
  <c r="C44" i="41"/>
  <c r="C2021" i="2" s="1"/>
  <c r="F44" i="41"/>
  <c r="F2021" i="2" s="1"/>
  <c r="H44" i="41"/>
  <c r="AD2021" i="2" s="1"/>
  <c r="C45" i="41"/>
  <c r="C2022" i="2" s="1"/>
  <c r="F45" i="41"/>
  <c r="F2022" i="2" s="1"/>
  <c r="H45" i="41"/>
  <c r="AD2022" i="2" s="1"/>
  <c r="D23" i="41"/>
  <c r="D2000" i="2" s="1"/>
  <c r="D24" i="41"/>
  <c r="D2001" i="2" s="1"/>
  <c r="D25" i="41"/>
  <c r="D2002" i="2" s="1"/>
  <c r="D26" i="41"/>
  <c r="D2003" i="2" s="1"/>
  <c r="D27" i="41"/>
  <c r="D2004" i="2" s="1"/>
  <c r="D28" i="41"/>
  <c r="D2005" i="2" s="1"/>
  <c r="D29" i="41"/>
  <c r="D2006" i="2" s="1"/>
  <c r="D30" i="41"/>
  <c r="D2007" i="2" s="1"/>
  <c r="D31" i="41"/>
  <c r="D2008" i="2" s="1"/>
  <c r="D32" i="41"/>
  <c r="D2009" i="2" s="1"/>
  <c r="D33" i="41"/>
  <c r="D2010" i="2" s="1"/>
  <c r="D34" i="41"/>
  <c r="D2011" i="2" s="1"/>
  <c r="D35" i="41"/>
  <c r="D2012" i="2" s="1"/>
  <c r="D36" i="41"/>
  <c r="D2013" i="2" s="1"/>
  <c r="D37" i="41"/>
  <c r="D2014" i="2" s="1"/>
  <c r="D38" i="41"/>
  <c r="D2015" i="2" s="1"/>
  <c r="D39" i="41"/>
  <c r="D2016" i="2" s="1"/>
  <c r="D40" i="41"/>
  <c r="D2017" i="2" s="1"/>
  <c r="D41" i="41"/>
  <c r="D2018" i="2" s="1"/>
  <c r="D22" i="41"/>
  <c r="D1999" i="2" s="1"/>
  <c r="H3" i="41"/>
  <c r="AD1980" i="2" s="1"/>
  <c r="H4" i="41"/>
  <c r="AD1981" i="2" s="1"/>
  <c r="H5" i="41"/>
  <c r="AD1982" i="2" s="1"/>
  <c r="H6" i="41"/>
  <c r="AD1983" i="2" s="1"/>
  <c r="H7" i="41"/>
  <c r="AD1984" i="2" s="1"/>
  <c r="H8" i="41"/>
  <c r="AD1985" i="2" s="1"/>
  <c r="H9" i="41"/>
  <c r="AD1986" i="2" s="1"/>
  <c r="H10" i="41"/>
  <c r="AD1987" i="2" s="1"/>
  <c r="H11" i="41"/>
  <c r="AD1988" i="2" s="1"/>
  <c r="H12" i="41"/>
  <c r="AD1989" i="2" s="1"/>
  <c r="H13" i="41"/>
  <c r="AD1990" i="2" s="1"/>
  <c r="H14" i="41"/>
  <c r="AD1991" i="2" s="1"/>
  <c r="H15" i="41"/>
  <c r="AD1992" i="2" s="1"/>
  <c r="H16" i="41"/>
  <c r="AD1993" i="2" s="1"/>
  <c r="H17" i="41"/>
  <c r="AD1994" i="2" s="1"/>
  <c r="H18" i="41"/>
  <c r="AD1995" i="2" s="1"/>
  <c r="H19" i="41"/>
  <c r="AD1996" i="2" s="1"/>
  <c r="H20" i="41"/>
  <c r="AD1997" i="2" s="1"/>
  <c r="H21" i="41"/>
  <c r="AD1998" i="2" s="1"/>
  <c r="H22" i="41"/>
  <c r="AD1999" i="2" s="1"/>
  <c r="H23" i="41"/>
  <c r="AD2000" i="2" s="1"/>
  <c r="H24" i="41"/>
  <c r="AD2001" i="2" s="1"/>
  <c r="H25" i="41"/>
  <c r="AD2002" i="2" s="1"/>
  <c r="H26" i="41"/>
  <c r="AD2003" i="2" s="1"/>
  <c r="H27" i="41"/>
  <c r="AD2004" i="2" s="1"/>
  <c r="H28" i="41"/>
  <c r="AD2005" i="2" s="1"/>
  <c r="H29" i="41"/>
  <c r="AD2006" i="2" s="1"/>
  <c r="H30" i="41"/>
  <c r="AD2007" i="2" s="1"/>
  <c r="H31" i="41"/>
  <c r="AD2008" i="2" s="1"/>
  <c r="H32" i="41"/>
  <c r="AD2009" i="2" s="1"/>
  <c r="H33" i="41"/>
  <c r="AD2010" i="2" s="1"/>
  <c r="H34" i="41"/>
  <c r="AD2011" i="2" s="1"/>
  <c r="H35" i="41"/>
  <c r="AD2012" i="2" s="1"/>
  <c r="H36" i="41"/>
  <c r="AD2013" i="2" s="1"/>
  <c r="H37" i="41"/>
  <c r="AD2014" i="2" s="1"/>
  <c r="H38" i="41"/>
  <c r="AD2015" i="2" s="1"/>
  <c r="H39" i="41"/>
  <c r="AD2016" i="2" s="1"/>
  <c r="H40" i="41"/>
  <c r="AD2017" i="2" s="1"/>
  <c r="H41" i="41"/>
  <c r="AD2018" i="2" s="1"/>
  <c r="H2" i="41"/>
  <c r="AD1979" i="2" s="1"/>
  <c r="G3" i="41"/>
  <c r="S1980" i="2" s="1"/>
  <c r="G4" i="41"/>
  <c r="S1981" i="2" s="1"/>
  <c r="G5" i="41"/>
  <c r="S1982" i="2" s="1"/>
  <c r="G6" i="41"/>
  <c r="S1983" i="2" s="1"/>
  <c r="G7" i="41"/>
  <c r="S1984" i="2" s="1"/>
  <c r="G8" i="41"/>
  <c r="S1985" i="2" s="1"/>
  <c r="G9" i="41"/>
  <c r="S1986" i="2" s="1"/>
  <c r="G10" i="41"/>
  <c r="S1987" i="2" s="1"/>
  <c r="G11" i="41"/>
  <c r="S1988" i="2" s="1"/>
  <c r="G12" i="41"/>
  <c r="S1989" i="2" s="1"/>
  <c r="G13" i="41"/>
  <c r="S1990" i="2" s="1"/>
  <c r="G14" i="41"/>
  <c r="S1991" i="2" s="1"/>
  <c r="G15" i="41"/>
  <c r="S1992" i="2" s="1"/>
  <c r="G16" i="41"/>
  <c r="S1993" i="2" s="1"/>
  <c r="G17" i="41"/>
  <c r="S1994" i="2" s="1"/>
  <c r="G18" i="41"/>
  <c r="S1995" i="2" s="1"/>
  <c r="G19" i="41"/>
  <c r="S1996" i="2" s="1"/>
  <c r="G20" i="41"/>
  <c r="S1997" i="2" s="1"/>
  <c r="G22" i="41"/>
  <c r="S1999" i="2" s="1"/>
  <c r="G23" i="41"/>
  <c r="S2000" i="2" s="1"/>
  <c r="G24" i="41"/>
  <c r="S2001" i="2" s="1"/>
  <c r="G25" i="41"/>
  <c r="S2002" i="2" s="1"/>
  <c r="G26" i="41"/>
  <c r="S2003" i="2" s="1"/>
  <c r="G27" i="41"/>
  <c r="S2004" i="2" s="1"/>
  <c r="G28" i="41"/>
  <c r="S2005" i="2" s="1"/>
  <c r="G29" i="41"/>
  <c r="S2006" i="2" s="1"/>
  <c r="G30" i="41"/>
  <c r="S2007" i="2" s="1"/>
  <c r="G31" i="41"/>
  <c r="S2008" i="2" s="1"/>
  <c r="G32" i="41"/>
  <c r="S2009" i="2" s="1"/>
  <c r="G33" i="41"/>
  <c r="S2010" i="2" s="1"/>
  <c r="G34" i="41"/>
  <c r="S2011" i="2" s="1"/>
  <c r="G35" i="41"/>
  <c r="S2012" i="2" s="1"/>
  <c r="G36" i="41"/>
  <c r="S2013" i="2" s="1"/>
  <c r="G37" i="41"/>
  <c r="S2014" i="2" s="1"/>
  <c r="G38" i="41"/>
  <c r="S2015" i="2" s="1"/>
  <c r="G39" i="41"/>
  <c r="S2016" i="2" s="1"/>
  <c r="G40" i="41"/>
  <c r="S2017" i="2" s="1"/>
  <c r="G41" i="41"/>
  <c r="S2018" i="2" s="1"/>
  <c r="G2" i="41"/>
  <c r="S1979" i="2" s="1"/>
  <c r="F3" i="41"/>
  <c r="F1980" i="2" s="1"/>
  <c r="F4" i="41"/>
  <c r="F1981" i="2" s="1"/>
  <c r="F5" i="41"/>
  <c r="F1982" i="2" s="1"/>
  <c r="F6" i="41"/>
  <c r="F1983" i="2" s="1"/>
  <c r="F7" i="41"/>
  <c r="F1984" i="2" s="1"/>
  <c r="F8" i="41"/>
  <c r="F1985" i="2" s="1"/>
  <c r="F9" i="41"/>
  <c r="F1986" i="2" s="1"/>
  <c r="F10" i="41"/>
  <c r="F1987" i="2" s="1"/>
  <c r="F11" i="41"/>
  <c r="F1988" i="2" s="1"/>
  <c r="F12" i="41"/>
  <c r="F1989" i="2" s="1"/>
  <c r="F13" i="41"/>
  <c r="F1990" i="2" s="1"/>
  <c r="F14" i="41"/>
  <c r="F1991" i="2" s="1"/>
  <c r="F15" i="41"/>
  <c r="F1992" i="2" s="1"/>
  <c r="F16" i="41"/>
  <c r="F1993" i="2" s="1"/>
  <c r="F17" i="41"/>
  <c r="F1994" i="2" s="1"/>
  <c r="F18" i="41"/>
  <c r="F1995" i="2" s="1"/>
  <c r="F19" i="41"/>
  <c r="F1996" i="2" s="1"/>
  <c r="F20" i="41"/>
  <c r="F1997" i="2" s="1"/>
  <c r="F21" i="41"/>
  <c r="F1998" i="2" s="1"/>
  <c r="F22" i="41"/>
  <c r="F1999" i="2" s="1"/>
  <c r="F23" i="41"/>
  <c r="F2000" i="2" s="1"/>
  <c r="F24" i="41"/>
  <c r="F2001" i="2" s="1"/>
  <c r="F25" i="41"/>
  <c r="F2002" i="2" s="1"/>
  <c r="F26" i="41"/>
  <c r="F2003" i="2" s="1"/>
  <c r="F27" i="41"/>
  <c r="F2004" i="2" s="1"/>
  <c r="F28" i="41"/>
  <c r="F2005" i="2" s="1"/>
  <c r="F29" i="41"/>
  <c r="F2006" i="2" s="1"/>
  <c r="F30" i="41"/>
  <c r="F2007" i="2" s="1"/>
  <c r="F31" i="41"/>
  <c r="F2008" i="2" s="1"/>
  <c r="F32" i="41"/>
  <c r="F2009" i="2" s="1"/>
  <c r="F33" i="41"/>
  <c r="F2010" i="2" s="1"/>
  <c r="F34" i="41"/>
  <c r="F2011" i="2" s="1"/>
  <c r="F35" i="41"/>
  <c r="F2012" i="2" s="1"/>
  <c r="F36" i="41"/>
  <c r="F2013" i="2" s="1"/>
  <c r="F37" i="41"/>
  <c r="F2014" i="2" s="1"/>
  <c r="F38" i="41"/>
  <c r="F2015" i="2" s="1"/>
  <c r="F39" i="41"/>
  <c r="F2016" i="2" s="1"/>
  <c r="F40" i="41"/>
  <c r="F2017" i="2" s="1"/>
  <c r="F41" i="41"/>
  <c r="F2018" i="2" s="1"/>
  <c r="F2" i="41"/>
  <c r="F1979" i="2" s="1"/>
  <c r="D3" i="41"/>
  <c r="D1980" i="2" s="1"/>
  <c r="D4" i="41"/>
  <c r="D1981" i="2" s="1"/>
  <c r="D5" i="41"/>
  <c r="D1982" i="2" s="1"/>
  <c r="D6" i="41"/>
  <c r="D1983" i="2" s="1"/>
  <c r="D7" i="41"/>
  <c r="D1984" i="2" s="1"/>
  <c r="D8" i="41"/>
  <c r="D1985" i="2" s="1"/>
  <c r="D9" i="41"/>
  <c r="D1986" i="2" s="1"/>
  <c r="D10" i="41"/>
  <c r="D1987" i="2" s="1"/>
  <c r="D11" i="41"/>
  <c r="D1988" i="2" s="1"/>
  <c r="D12" i="41"/>
  <c r="D1989" i="2" s="1"/>
  <c r="D13" i="41"/>
  <c r="D1990" i="2" s="1"/>
  <c r="D14" i="41"/>
  <c r="D1991" i="2" s="1"/>
  <c r="D15" i="41"/>
  <c r="D1992" i="2" s="1"/>
  <c r="D16" i="41"/>
  <c r="D1993" i="2" s="1"/>
  <c r="D17" i="41"/>
  <c r="D1994" i="2" s="1"/>
  <c r="D18" i="41"/>
  <c r="D1995" i="2" s="1"/>
  <c r="D19" i="41"/>
  <c r="D1996" i="2" s="1"/>
  <c r="D20" i="41"/>
  <c r="D1997" i="2" s="1"/>
  <c r="D21" i="41"/>
  <c r="D1998" i="2" s="1"/>
  <c r="C3" i="41"/>
  <c r="C1980" i="2" s="1"/>
  <c r="C4" i="41"/>
  <c r="C1981" i="2" s="1"/>
  <c r="C5" i="41"/>
  <c r="C1982" i="2" s="1"/>
  <c r="C6" i="41"/>
  <c r="C1983" i="2" s="1"/>
  <c r="C7" i="41"/>
  <c r="C1984" i="2" s="1"/>
  <c r="C8" i="41"/>
  <c r="C1985" i="2" s="1"/>
  <c r="C9" i="41"/>
  <c r="C1986" i="2" s="1"/>
  <c r="C10" i="41"/>
  <c r="C1987" i="2" s="1"/>
  <c r="C11" i="41"/>
  <c r="C1988" i="2" s="1"/>
  <c r="C12" i="41"/>
  <c r="C1989" i="2" s="1"/>
  <c r="C13" i="41"/>
  <c r="C1990" i="2" s="1"/>
  <c r="C14" i="41"/>
  <c r="C1991" i="2" s="1"/>
  <c r="C15" i="41"/>
  <c r="C1992" i="2" s="1"/>
  <c r="C16" i="41"/>
  <c r="C1993" i="2" s="1"/>
  <c r="C17" i="41"/>
  <c r="C1994" i="2" s="1"/>
  <c r="C18" i="41"/>
  <c r="C1995" i="2" s="1"/>
  <c r="C19" i="41"/>
  <c r="C1996" i="2" s="1"/>
  <c r="C20" i="41"/>
  <c r="C1997" i="2" s="1"/>
  <c r="C21" i="41"/>
  <c r="C1998" i="2" s="1"/>
  <c r="C22" i="41"/>
  <c r="C1999" i="2" s="1"/>
  <c r="C23" i="41"/>
  <c r="C2000" i="2" s="1"/>
  <c r="C24" i="41"/>
  <c r="C2001" i="2" s="1"/>
  <c r="C25" i="41"/>
  <c r="C2002" i="2" s="1"/>
  <c r="C26" i="41"/>
  <c r="C2003" i="2" s="1"/>
  <c r="C27" i="41"/>
  <c r="C2004" i="2" s="1"/>
  <c r="C28" i="41"/>
  <c r="C2005" i="2" s="1"/>
  <c r="C29" i="41"/>
  <c r="C2006" i="2" s="1"/>
  <c r="C30" i="41"/>
  <c r="C2007" i="2" s="1"/>
  <c r="C31" i="41"/>
  <c r="C2008" i="2" s="1"/>
  <c r="C32" i="41"/>
  <c r="C2009" i="2" s="1"/>
  <c r="C33" i="41"/>
  <c r="C2010" i="2" s="1"/>
  <c r="C34" i="41"/>
  <c r="C2011" i="2" s="1"/>
  <c r="C35" i="41"/>
  <c r="C2012" i="2" s="1"/>
  <c r="C36" i="41"/>
  <c r="C2013" i="2" s="1"/>
  <c r="C37" i="41"/>
  <c r="C2014" i="2" s="1"/>
  <c r="C38" i="41"/>
  <c r="C2015" i="2" s="1"/>
  <c r="C39" i="41"/>
  <c r="C2016" i="2" s="1"/>
  <c r="C40" i="41"/>
  <c r="C2017" i="2" s="1"/>
  <c r="C41" i="41"/>
  <c r="C2018" i="2" s="1"/>
  <c r="C2" i="41"/>
  <c r="C1979" i="2" s="1"/>
  <c r="D2" i="41"/>
  <c r="D1979" i="2" s="1"/>
  <c r="G17" i="10" l="1"/>
  <c r="BI117" i="2"/>
  <c r="U22" i="33"/>
  <c r="Z1666" i="2" s="1"/>
  <c r="I38" i="29"/>
  <c r="Z552" i="2" s="1"/>
  <c r="F17" i="10"/>
  <c r="BH117" i="2"/>
  <c r="AD117" i="2"/>
  <c r="F190" i="31"/>
  <c r="H17" i="10"/>
  <c r="BJ117" i="2"/>
  <c r="V18" i="37"/>
  <c r="W1783" i="2" s="1"/>
  <c r="M14" i="33"/>
  <c r="M1658" i="2" s="1"/>
  <c r="M81" i="33"/>
  <c r="M1725" i="2" s="1"/>
  <c r="H22" i="33"/>
  <c r="H1666" i="2" s="1"/>
  <c r="N80" i="33"/>
  <c r="N1724" i="2" s="1"/>
  <c r="P18" i="33"/>
  <c r="P1662" i="2" s="1"/>
  <c r="P102" i="33"/>
  <c r="P1746" i="2" s="1"/>
  <c r="Q101" i="33"/>
  <c r="Q1745" i="2" s="1"/>
  <c r="R38" i="37"/>
  <c r="R1803" i="2" s="1"/>
  <c r="Q38" i="37"/>
  <c r="Q1803" i="2" s="1"/>
  <c r="P38" i="37"/>
  <c r="P1803" i="2" s="1"/>
  <c r="O38" i="37"/>
  <c r="O1803" i="2" s="1"/>
  <c r="N38" i="37"/>
  <c r="N1803" i="2" s="1"/>
  <c r="M38" i="37"/>
  <c r="M1803" i="2" s="1"/>
  <c r="L38" i="37"/>
  <c r="L1803" i="2" s="1"/>
  <c r="K38" i="37"/>
  <c r="K1803" i="2" s="1"/>
  <c r="J38" i="37"/>
  <c r="J1803" i="2" s="1"/>
  <c r="I38" i="37"/>
  <c r="I1803" i="2" s="1"/>
  <c r="H38" i="37"/>
  <c r="H1803" i="2" s="1"/>
  <c r="G38" i="37"/>
  <c r="G1803" i="2" s="1"/>
  <c r="R25" i="37"/>
  <c r="R1790" i="2" s="1"/>
  <c r="Q25" i="37"/>
  <c r="Q1790" i="2" s="1"/>
  <c r="P25" i="37"/>
  <c r="P1790" i="2" s="1"/>
  <c r="O25" i="37"/>
  <c r="O1790" i="2" s="1"/>
  <c r="N25" i="37"/>
  <c r="N1790" i="2" s="1"/>
  <c r="M25" i="37"/>
  <c r="M1790" i="2" s="1"/>
  <c r="L25" i="37"/>
  <c r="L1790" i="2" s="1"/>
  <c r="K25" i="37"/>
  <c r="K1790" i="2" s="1"/>
  <c r="J25" i="37"/>
  <c r="J1790" i="2" s="1"/>
  <c r="I25" i="37"/>
  <c r="I1790" i="2" s="1"/>
  <c r="H25" i="37"/>
  <c r="H1790" i="2" s="1"/>
  <c r="G25" i="37"/>
  <c r="G1790" i="2" s="1"/>
  <c r="R12" i="37"/>
  <c r="R1777" i="2" s="1"/>
  <c r="Q12" i="37"/>
  <c r="Q1777" i="2" s="1"/>
  <c r="P12" i="37"/>
  <c r="P1777" i="2" s="1"/>
  <c r="O12" i="37"/>
  <c r="O1777" i="2" s="1"/>
  <c r="N12" i="37"/>
  <c r="N1777" i="2" s="1"/>
  <c r="M12" i="37"/>
  <c r="M1777" i="2" s="1"/>
  <c r="L12" i="37"/>
  <c r="L1777" i="2" s="1"/>
  <c r="K12" i="37"/>
  <c r="K1777" i="2" s="1"/>
  <c r="J12" i="37"/>
  <c r="J1777" i="2" s="1"/>
  <c r="I12" i="37"/>
  <c r="I1777" i="2" s="1"/>
  <c r="H12" i="37"/>
  <c r="H1777" i="2" s="1"/>
  <c r="G12" i="37"/>
  <c r="G1777" i="2" s="1"/>
  <c r="G18" i="10" l="1"/>
  <c r="BI118" i="2"/>
  <c r="F284" i="31"/>
  <c r="F777" i="2"/>
  <c r="T22" i="33"/>
  <c r="Y1666" i="2" s="1"/>
  <c r="H18" i="10"/>
  <c r="BJ118" i="2"/>
  <c r="F18" i="10"/>
  <c r="BH118" i="2"/>
  <c r="AD118" i="2"/>
  <c r="R101" i="33"/>
  <c r="R1745" i="2" s="1"/>
  <c r="O80" i="33"/>
  <c r="O1724" i="2" s="1"/>
  <c r="I22" i="33"/>
  <c r="I1666" i="2" s="1"/>
  <c r="Q18" i="33"/>
  <c r="Q1662" i="2" s="1"/>
  <c r="Q102" i="33"/>
  <c r="Q1746" i="2" s="1"/>
  <c r="N14" i="33"/>
  <c r="N1658" i="2" s="1"/>
  <c r="N81" i="33"/>
  <c r="N1725" i="2" s="1"/>
  <c r="W18" i="37"/>
  <c r="X1783" i="2" s="1"/>
  <c r="S25" i="37"/>
  <c r="S1790" i="2" s="1"/>
  <c r="S38" i="37"/>
  <c r="S1803" i="2" s="1"/>
  <c r="G42" i="41"/>
  <c r="S2019" i="2" s="1"/>
  <c r="G21" i="41"/>
  <c r="S1998" i="2" s="1"/>
  <c r="G19" i="10" l="1"/>
  <c r="BI119" i="2"/>
  <c r="F378" i="31"/>
  <c r="F871" i="2"/>
  <c r="I40" i="29"/>
  <c r="Z554" i="2" s="1"/>
  <c r="F19" i="10"/>
  <c r="BH119" i="2"/>
  <c r="AD119" i="2"/>
  <c r="H19" i="10"/>
  <c r="BJ119" i="2"/>
  <c r="J22" i="33"/>
  <c r="J1666" i="2" s="1"/>
  <c r="S101" i="33"/>
  <c r="X1745" i="2" s="1"/>
  <c r="O14" i="33"/>
  <c r="O1658" i="2" s="1"/>
  <c r="O81" i="33"/>
  <c r="O1725" i="2" s="1"/>
  <c r="P80" i="33"/>
  <c r="P1724" i="2" s="1"/>
  <c r="X18" i="37"/>
  <c r="Y1783" i="2" s="1"/>
  <c r="R102" i="33"/>
  <c r="R1746" i="2" s="1"/>
  <c r="C63" i="6"/>
  <c r="D63" i="6" s="1"/>
  <c r="C64" i="6"/>
  <c r="D64" i="6" s="1"/>
  <c r="C62" i="6"/>
  <c r="D62" i="6" s="1"/>
  <c r="A6" i="41"/>
  <c r="A1983" i="2" s="1"/>
  <c r="A14" i="41"/>
  <c r="A1991" i="2" s="1"/>
  <c r="A22" i="41"/>
  <c r="A1999" i="2" s="1"/>
  <c r="A30" i="41"/>
  <c r="A2007" i="2" s="1"/>
  <c r="A38" i="41"/>
  <c r="A2015" i="2" s="1"/>
  <c r="A19" i="41"/>
  <c r="A1996" i="2" s="1"/>
  <c r="A44" i="41"/>
  <c r="A2021" i="2" s="1"/>
  <c r="A7" i="41"/>
  <c r="A1984" i="2" s="1"/>
  <c r="A15" i="41"/>
  <c r="A1992" i="2" s="1"/>
  <c r="A23" i="41"/>
  <c r="A2000" i="2" s="1"/>
  <c r="A31" i="41"/>
  <c r="A2008" i="2" s="1"/>
  <c r="A39" i="41"/>
  <c r="A2016" i="2" s="1"/>
  <c r="A27" i="41"/>
  <c r="A2004" i="2" s="1"/>
  <c r="A8" i="41"/>
  <c r="A1985" i="2" s="1"/>
  <c r="A16" i="41"/>
  <c r="A1993" i="2" s="1"/>
  <c r="A24" i="41"/>
  <c r="A2001" i="2" s="1"/>
  <c r="A32" i="41"/>
  <c r="A2009" i="2" s="1"/>
  <c r="A40" i="41"/>
  <c r="A2017" i="2" s="1"/>
  <c r="A3" i="41"/>
  <c r="A1980" i="2" s="1"/>
  <c r="A9" i="41"/>
  <c r="A1986" i="2" s="1"/>
  <c r="A17" i="41"/>
  <c r="A1994" i="2" s="1"/>
  <c r="A25" i="41"/>
  <c r="A2002" i="2" s="1"/>
  <c r="A33" i="41"/>
  <c r="A2010" i="2" s="1"/>
  <c r="A41" i="41"/>
  <c r="A2018" i="2" s="1"/>
  <c r="A43" i="41"/>
  <c r="A2020" i="2" s="1"/>
  <c r="A10" i="41"/>
  <c r="A1987" i="2" s="1"/>
  <c r="A18" i="41"/>
  <c r="A1995" i="2" s="1"/>
  <c r="A26" i="41"/>
  <c r="A2003" i="2" s="1"/>
  <c r="A34" i="41"/>
  <c r="A2011" i="2" s="1"/>
  <c r="A2" i="41"/>
  <c r="A1979" i="2" s="1"/>
  <c r="A42" i="41"/>
  <c r="A2019" i="2" s="1"/>
  <c r="A45" i="41"/>
  <c r="A2022" i="2" s="1"/>
  <c r="A4" i="41"/>
  <c r="A1981" i="2" s="1"/>
  <c r="A12" i="41"/>
  <c r="A1989" i="2" s="1"/>
  <c r="A20" i="41"/>
  <c r="A1997" i="2" s="1"/>
  <c r="A28" i="41"/>
  <c r="A2005" i="2" s="1"/>
  <c r="A36" i="41"/>
  <c r="A2013" i="2" s="1"/>
  <c r="A11" i="41"/>
  <c r="A1988" i="2" s="1"/>
  <c r="A5" i="41"/>
  <c r="A1982" i="2" s="1"/>
  <c r="A13" i="41"/>
  <c r="A1990" i="2" s="1"/>
  <c r="A21" i="41"/>
  <c r="A1998" i="2" s="1"/>
  <c r="A29" i="41"/>
  <c r="A2006" i="2" s="1"/>
  <c r="A37" i="41"/>
  <c r="A2014" i="2" s="1"/>
  <c r="A35" i="41"/>
  <c r="A2012" i="2" s="1"/>
  <c r="A52" i="37"/>
  <c r="A1817" i="2" s="1"/>
  <c r="R51" i="37"/>
  <c r="R1816" i="2" s="1"/>
  <c r="Q51" i="37"/>
  <c r="Q1816" i="2" s="1"/>
  <c r="P51" i="37"/>
  <c r="P1816" i="2" s="1"/>
  <c r="O51" i="37"/>
  <c r="O1816" i="2" s="1"/>
  <c r="N51" i="37"/>
  <c r="N1816" i="2" s="1"/>
  <c r="M51" i="37"/>
  <c r="M1816" i="2" s="1"/>
  <c r="L51" i="37"/>
  <c r="L1816" i="2" s="1"/>
  <c r="K51" i="37"/>
  <c r="K1816" i="2" s="1"/>
  <c r="J51" i="37"/>
  <c r="J1816" i="2" s="1"/>
  <c r="I51" i="37"/>
  <c r="I1816" i="2" s="1"/>
  <c r="H51" i="37"/>
  <c r="H1816" i="2" s="1"/>
  <c r="G51" i="37"/>
  <c r="G1816" i="2" s="1"/>
  <c r="R50" i="37"/>
  <c r="R1815" i="2" s="1"/>
  <c r="Q50" i="37"/>
  <c r="Q1815" i="2" s="1"/>
  <c r="P50" i="37"/>
  <c r="P1815" i="2" s="1"/>
  <c r="O50" i="37"/>
  <c r="O1815" i="2" s="1"/>
  <c r="N50" i="37"/>
  <c r="N1815" i="2" s="1"/>
  <c r="M50" i="37"/>
  <c r="M1815" i="2" s="1"/>
  <c r="L50" i="37"/>
  <c r="L1815" i="2" s="1"/>
  <c r="K50" i="37"/>
  <c r="K1815" i="2" s="1"/>
  <c r="J50" i="37"/>
  <c r="J1815" i="2" s="1"/>
  <c r="I50" i="37"/>
  <c r="I1815" i="2" s="1"/>
  <c r="H50" i="37"/>
  <c r="H1815" i="2" s="1"/>
  <c r="G50" i="37"/>
  <c r="G1815" i="2" s="1"/>
  <c r="R49" i="37"/>
  <c r="R1814" i="2" s="1"/>
  <c r="Q49" i="37"/>
  <c r="Q1814" i="2" s="1"/>
  <c r="P49" i="37"/>
  <c r="P1814" i="2" s="1"/>
  <c r="O49" i="37"/>
  <c r="O1814" i="2" s="1"/>
  <c r="N49" i="37"/>
  <c r="N1814" i="2" s="1"/>
  <c r="M49" i="37"/>
  <c r="M1814" i="2" s="1"/>
  <c r="L49" i="37"/>
  <c r="L1814" i="2" s="1"/>
  <c r="K49" i="37"/>
  <c r="K1814" i="2" s="1"/>
  <c r="J49" i="37"/>
  <c r="J1814" i="2" s="1"/>
  <c r="I49" i="37"/>
  <c r="I1814" i="2" s="1"/>
  <c r="H49" i="37"/>
  <c r="H1814" i="2" s="1"/>
  <c r="G49" i="37"/>
  <c r="G1814" i="2" s="1"/>
  <c r="V49" i="37"/>
  <c r="W1814" i="2" s="1"/>
  <c r="R48" i="37"/>
  <c r="R1813" i="2" s="1"/>
  <c r="Q48" i="37"/>
  <c r="Q1813" i="2" s="1"/>
  <c r="P48" i="37"/>
  <c r="P1813" i="2" s="1"/>
  <c r="O48" i="37"/>
  <c r="O1813" i="2" s="1"/>
  <c r="N48" i="37"/>
  <c r="N1813" i="2" s="1"/>
  <c r="M48" i="37"/>
  <c r="M1813" i="2" s="1"/>
  <c r="L48" i="37"/>
  <c r="L1813" i="2" s="1"/>
  <c r="K48" i="37"/>
  <c r="K1813" i="2" s="1"/>
  <c r="J48" i="37"/>
  <c r="J1813" i="2" s="1"/>
  <c r="I48" i="37"/>
  <c r="I1813" i="2" s="1"/>
  <c r="H48" i="37"/>
  <c r="H1813" i="2" s="1"/>
  <c r="G48" i="37"/>
  <c r="G1813" i="2" s="1"/>
  <c r="R47" i="37"/>
  <c r="R1812" i="2" s="1"/>
  <c r="Q47" i="37"/>
  <c r="Q1812" i="2" s="1"/>
  <c r="P47" i="37"/>
  <c r="P1812" i="2" s="1"/>
  <c r="O47" i="37"/>
  <c r="O1812" i="2" s="1"/>
  <c r="N47" i="37"/>
  <c r="N1812" i="2" s="1"/>
  <c r="M47" i="37"/>
  <c r="M1812" i="2" s="1"/>
  <c r="L47" i="37"/>
  <c r="L1812" i="2" s="1"/>
  <c r="K47" i="37"/>
  <c r="K1812" i="2" s="1"/>
  <c r="J47" i="37"/>
  <c r="J1812" i="2" s="1"/>
  <c r="I47" i="37"/>
  <c r="I1812" i="2" s="1"/>
  <c r="H47" i="37"/>
  <c r="H1812" i="2" s="1"/>
  <c r="G47" i="37"/>
  <c r="G1812" i="2" s="1"/>
  <c r="R46" i="37"/>
  <c r="R1811" i="2" s="1"/>
  <c r="Q46" i="37"/>
  <c r="Q1811" i="2" s="1"/>
  <c r="P46" i="37"/>
  <c r="P1811" i="2" s="1"/>
  <c r="O46" i="37"/>
  <c r="O1811" i="2" s="1"/>
  <c r="N46" i="37"/>
  <c r="N1811" i="2" s="1"/>
  <c r="M46" i="37"/>
  <c r="M1811" i="2" s="1"/>
  <c r="L46" i="37"/>
  <c r="L1811" i="2" s="1"/>
  <c r="K46" i="37"/>
  <c r="K1811" i="2" s="1"/>
  <c r="J46" i="37"/>
  <c r="J1811" i="2" s="1"/>
  <c r="I46" i="37"/>
  <c r="I1811" i="2" s="1"/>
  <c r="H46" i="37"/>
  <c r="H1811" i="2" s="1"/>
  <c r="G46" i="37"/>
  <c r="G1811" i="2" s="1"/>
  <c r="R45" i="37"/>
  <c r="R1810" i="2" s="1"/>
  <c r="Q45" i="37"/>
  <c r="Q1810" i="2" s="1"/>
  <c r="P45" i="37"/>
  <c r="P1810" i="2" s="1"/>
  <c r="O45" i="37"/>
  <c r="O1810" i="2" s="1"/>
  <c r="N45" i="37"/>
  <c r="N1810" i="2" s="1"/>
  <c r="M45" i="37"/>
  <c r="M1810" i="2" s="1"/>
  <c r="L45" i="37"/>
  <c r="L1810" i="2" s="1"/>
  <c r="K45" i="37"/>
  <c r="K1810" i="2" s="1"/>
  <c r="J45" i="37"/>
  <c r="J1810" i="2" s="1"/>
  <c r="I45" i="37"/>
  <c r="I1810" i="2" s="1"/>
  <c r="H45" i="37"/>
  <c r="H1810" i="2" s="1"/>
  <c r="G45" i="37"/>
  <c r="G1810" i="2" s="1"/>
  <c r="R44" i="37"/>
  <c r="R1809" i="2" s="1"/>
  <c r="Q44" i="37"/>
  <c r="Q1809" i="2" s="1"/>
  <c r="P44" i="37"/>
  <c r="P1809" i="2" s="1"/>
  <c r="O44" i="37"/>
  <c r="O1809" i="2" s="1"/>
  <c r="N44" i="37"/>
  <c r="N1809" i="2" s="1"/>
  <c r="M44" i="37"/>
  <c r="M1809" i="2" s="1"/>
  <c r="L44" i="37"/>
  <c r="L1809" i="2" s="1"/>
  <c r="K44" i="37"/>
  <c r="K1809" i="2" s="1"/>
  <c r="J44" i="37"/>
  <c r="J1809" i="2" s="1"/>
  <c r="I44" i="37"/>
  <c r="I1809" i="2" s="1"/>
  <c r="H44" i="37"/>
  <c r="H1809" i="2" s="1"/>
  <c r="G44" i="37"/>
  <c r="G1809" i="2" s="1"/>
  <c r="R43" i="37"/>
  <c r="R1808" i="2" s="1"/>
  <c r="Q43" i="37"/>
  <c r="Q1808" i="2" s="1"/>
  <c r="P43" i="37"/>
  <c r="P1808" i="2" s="1"/>
  <c r="O43" i="37"/>
  <c r="O1808" i="2" s="1"/>
  <c r="N43" i="37"/>
  <c r="N1808" i="2" s="1"/>
  <c r="M43" i="37"/>
  <c r="M1808" i="2" s="1"/>
  <c r="L43" i="37"/>
  <c r="L1808" i="2" s="1"/>
  <c r="K43" i="37"/>
  <c r="K1808" i="2" s="1"/>
  <c r="J43" i="37"/>
  <c r="J1808" i="2" s="1"/>
  <c r="I43" i="37"/>
  <c r="I1808" i="2" s="1"/>
  <c r="H43" i="37"/>
  <c r="H1808" i="2" s="1"/>
  <c r="G43" i="37"/>
  <c r="G1808" i="2" s="1"/>
  <c r="R42" i="37"/>
  <c r="R1807" i="2" s="1"/>
  <c r="Q42" i="37"/>
  <c r="Q1807" i="2" s="1"/>
  <c r="P42" i="37"/>
  <c r="P1807" i="2" s="1"/>
  <c r="O42" i="37"/>
  <c r="O1807" i="2" s="1"/>
  <c r="N42" i="37"/>
  <c r="N1807" i="2" s="1"/>
  <c r="M42" i="37"/>
  <c r="M1807" i="2" s="1"/>
  <c r="L42" i="37"/>
  <c r="L1807" i="2" s="1"/>
  <c r="K42" i="37"/>
  <c r="K1807" i="2" s="1"/>
  <c r="J42" i="37"/>
  <c r="J1807" i="2" s="1"/>
  <c r="I42" i="37"/>
  <c r="I1807" i="2" s="1"/>
  <c r="H42" i="37"/>
  <c r="H1807" i="2" s="1"/>
  <c r="G42" i="37"/>
  <c r="G1807" i="2" s="1"/>
  <c r="F38" i="37"/>
  <c r="F1803" i="2" s="1"/>
  <c r="F25" i="37"/>
  <c r="F1790" i="2" s="1"/>
  <c r="F12" i="37"/>
  <c r="F1777" i="2" s="1"/>
  <c r="BI120" i="2" l="1"/>
  <c r="G20" i="10"/>
  <c r="F472" i="31"/>
  <c r="F965" i="2"/>
  <c r="H20" i="10"/>
  <c r="BJ120" i="2"/>
  <c r="F20" i="10"/>
  <c r="AD120" i="2"/>
  <c r="BH120" i="2"/>
  <c r="A4" i="35"/>
  <c r="A1749" i="2" s="1"/>
  <c r="A9" i="35"/>
  <c r="A1754" i="2" s="1"/>
  <c r="A11" i="35"/>
  <c r="A1756" i="2" s="1"/>
  <c r="A14" i="35"/>
  <c r="A1759" i="2" s="1"/>
  <c r="A16" i="35"/>
  <c r="A1761" i="2" s="1"/>
  <c r="A15" i="35"/>
  <c r="A1760" i="2" s="1"/>
  <c r="A20" i="35"/>
  <c r="A1765" i="2" s="1"/>
  <c r="A7" i="35"/>
  <c r="A1752" i="2" s="1"/>
  <c r="A19" i="35"/>
  <c r="A1764" i="2" s="1"/>
  <c r="A3" i="35"/>
  <c r="A1748" i="2" s="1"/>
  <c r="A6" i="35"/>
  <c r="A1751" i="2" s="1"/>
  <c r="A13" i="35"/>
  <c r="A1758" i="2" s="1"/>
  <c r="A5" i="35"/>
  <c r="A1750" i="2" s="1"/>
  <c r="A8" i="35"/>
  <c r="A1753" i="2" s="1"/>
  <c r="A18" i="35"/>
  <c r="A1763" i="2" s="1"/>
  <c r="A21" i="35"/>
  <c r="A1766" i="2" s="1"/>
  <c r="A2" i="35"/>
  <c r="A1747" i="2" s="1"/>
  <c r="A10" i="35"/>
  <c r="A1755" i="2" s="1"/>
  <c r="A12" i="35"/>
  <c r="A1757" i="2" s="1"/>
  <c r="A17" i="35"/>
  <c r="A1762" i="2" s="1"/>
  <c r="Y18" i="37"/>
  <c r="Z1783" i="2" s="1"/>
  <c r="P14" i="33"/>
  <c r="P1658" i="2" s="1"/>
  <c r="P81" i="33"/>
  <c r="P1725" i="2" s="1"/>
  <c r="Q80" i="33"/>
  <c r="Q1724" i="2" s="1"/>
  <c r="K22" i="33"/>
  <c r="K1666" i="2" s="1"/>
  <c r="R18" i="33"/>
  <c r="R1662" i="2" s="1"/>
  <c r="A102" i="33"/>
  <c r="A1746" i="2" s="1"/>
  <c r="A96" i="33"/>
  <c r="A1740" i="2" s="1"/>
  <c r="A97" i="33"/>
  <c r="A1741" i="2" s="1"/>
  <c r="A99" i="33"/>
  <c r="A1743" i="2" s="1"/>
  <c r="A100" i="33"/>
  <c r="A1744" i="2" s="1"/>
  <c r="A98" i="33"/>
  <c r="A1742" i="2" s="1"/>
  <c r="A101" i="33"/>
  <c r="A1745" i="2" s="1"/>
  <c r="V12" i="37"/>
  <c r="W1777" i="2" s="1"/>
  <c r="M41" i="37"/>
  <c r="M1806" i="2" s="1"/>
  <c r="M52" i="37"/>
  <c r="M1817" i="2" s="1"/>
  <c r="N41" i="37"/>
  <c r="N1806" i="2" s="1"/>
  <c r="N52" i="37"/>
  <c r="N1817" i="2" s="1"/>
  <c r="G41" i="37"/>
  <c r="G1806" i="2" s="1"/>
  <c r="G52" i="37"/>
  <c r="G1817" i="2" s="1"/>
  <c r="O41" i="37"/>
  <c r="O1806" i="2" s="1"/>
  <c r="O52" i="37"/>
  <c r="O1817" i="2" s="1"/>
  <c r="H41" i="37"/>
  <c r="H1806" i="2" s="1"/>
  <c r="H52" i="37"/>
  <c r="H1817" i="2" s="1"/>
  <c r="P41" i="37"/>
  <c r="P1806" i="2" s="1"/>
  <c r="P52" i="37"/>
  <c r="P1817" i="2" s="1"/>
  <c r="I41" i="37"/>
  <c r="I1806" i="2" s="1"/>
  <c r="I52" i="37"/>
  <c r="I1817" i="2" s="1"/>
  <c r="Q41" i="37"/>
  <c r="Q1806" i="2" s="1"/>
  <c r="Q52" i="37"/>
  <c r="Q1817" i="2" s="1"/>
  <c r="K41" i="37"/>
  <c r="K1806" i="2" s="1"/>
  <c r="K52" i="37"/>
  <c r="K1817" i="2" s="1"/>
  <c r="L41" i="37"/>
  <c r="L1806" i="2" s="1"/>
  <c r="L52" i="37"/>
  <c r="L1817" i="2" s="1"/>
  <c r="J41" i="37"/>
  <c r="J1806" i="2" s="1"/>
  <c r="J52" i="37"/>
  <c r="J1817" i="2" s="1"/>
  <c r="R41" i="37"/>
  <c r="R1806" i="2" s="1"/>
  <c r="R52" i="37"/>
  <c r="R1817" i="2" s="1"/>
  <c r="S41" i="37"/>
  <c r="S1806" i="2" s="1"/>
  <c r="S42" i="37"/>
  <c r="S1807" i="2" s="1"/>
  <c r="S43" i="37"/>
  <c r="S1808" i="2" s="1"/>
  <c r="S44" i="37"/>
  <c r="S1809" i="2" s="1"/>
  <c r="S45" i="37"/>
  <c r="S1810" i="2" s="1"/>
  <c r="S46" i="37"/>
  <c r="S1811" i="2" s="1"/>
  <c r="A28" i="37"/>
  <c r="A1793" i="2" s="1"/>
  <c r="A30" i="37"/>
  <c r="A1795" i="2" s="1"/>
  <c r="A32" i="37"/>
  <c r="A1797" i="2" s="1"/>
  <c r="A34" i="37"/>
  <c r="A1799" i="2" s="1"/>
  <c r="A36" i="37"/>
  <c r="A1801" i="2" s="1"/>
  <c r="A38" i="37"/>
  <c r="A1803" i="2" s="1"/>
  <c r="A40" i="37"/>
  <c r="A1805" i="2" s="1"/>
  <c r="A42" i="37"/>
  <c r="A1807" i="2" s="1"/>
  <c r="A43" i="37"/>
  <c r="A1808" i="2" s="1"/>
  <c r="A45" i="37"/>
  <c r="A1810" i="2" s="1"/>
  <c r="A47" i="37"/>
  <c r="A1812" i="2" s="1"/>
  <c r="A49" i="37"/>
  <c r="A1814" i="2" s="1"/>
  <c r="A51" i="37"/>
  <c r="A1816" i="2" s="1"/>
  <c r="A54" i="37"/>
  <c r="A1819" i="2" s="1"/>
  <c r="A56" i="37"/>
  <c r="A1821" i="2" s="1"/>
  <c r="A14" i="37"/>
  <c r="A1779" i="2" s="1"/>
  <c r="A22" i="37"/>
  <c r="A1787" i="2" s="1"/>
  <c r="A5" i="37"/>
  <c r="A1770" i="2" s="1"/>
  <c r="A41" i="37"/>
  <c r="A1806" i="2" s="1"/>
  <c r="A39" i="37"/>
  <c r="A1804" i="2" s="1"/>
  <c r="A37" i="37"/>
  <c r="A1802" i="2" s="1"/>
  <c r="A35" i="37"/>
  <c r="A1800" i="2" s="1"/>
  <c r="A44" i="37"/>
  <c r="A1809" i="2" s="1"/>
  <c r="A46" i="37"/>
  <c r="A1811" i="2" s="1"/>
  <c r="A48" i="37"/>
  <c r="A1813" i="2" s="1"/>
  <c r="A50" i="37"/>
  <c r="A1815" i="2" s="1"/>
  <c r="A53" i="37"/>
  <c r="A1818" i="2" s="1"/>
  <c r="A55" i="37"/>
  <c r="A1820" i="2" s="1"/>
  <c r="A57" i="37"/>
  <c r="A1822" i="2" s="1"/>
  <c r="A18" i="37"/>
  <c r="A1783" i="2" s="1"/>
  <c r="A26" i="37"/>
  <c r="A1791" i="2" s="1"/>
  <c r="A9" i="37"/>
  <c r="A1774" i="2" s="1"/>
  <c r="A33" i="37"/>
  <c r="A1798" i="2" s="1"/>
  <c r="A19" i="37"/>
  <c r="A1784" i="2" s="1"/>
  <c r="A27" i="37"/>
  <c r="A1792" i="2" s="1"/>
  <c r="A10" i="37"/>
  <c r="A1775" i="2" s="1"/>
  <c r="A31" i="37"/>
  <c r="A1796" i="2" s="1"/>
  <c r="A12" i="37"/>
  <c r="A1777" i="2" s="1"/>
  <c r="A20" i="37"/>
  <c r="A1785" i="2" s="1"/>
  <c r="A3" i="37"/>
  <c r="A1768" i="2" s="1"/>
  <c r="A11" i="37"/>
  <c r="A1776" i="2" s="1"/>
  <c r="A29" i="37"/>
  <c r="A1794" i="2" s="1"/>
  <c r="A13" i="37"/>
  <c r="A1778" i="2" s="1"/>
  <c r="A21" i="37"/>
  <c r="A1786" i="2" s="1"/>
  <c r="A4" i="37"/>
  <c r="A1769" i="2" s="1"/>
  <c r="A2" i="37"/>
  <c r="A1767" i="2" s="1"/>
  <c r="A7" i="37"/>
  <c r="A1772" i="2" s="1"/>
  <c r="A15" i="37"/>
  <c r="A1780" i="2" s="1"/>
  <c r="A8" i="37"/>
  <c r="A1773" i="2" s="1"/>
  <c r="A16" i="37"/>
  <c r="A1781" i="2" s="1"/>
  <c r="A17" i="37"/>
  <c r="A1782" i="2" s="1"/>
  <c r="A23" i="37"/>
  <c r="A1788" i="2" s="1"/>
  <c r="A25" i="37"/>
  <c r="A1790" i="2" s="1"/>
  <c r="A24" i="37"/>
  <c r="A1789" i="2" s="1"/>
  <c r="A6" i="37"/>
  <c r="A1771" i="2" s="1"/>
  <c r="S51" i="37"/>
  <c r="S1816" i="2" s="1"/>
  <c r="G37" i="33"/>
  <c r="G1681" i="2" s="1"/>
  <c r="H37" i="33"/>
  <c r="H1681" i="2" s="1"/>
  <c r="I37" i="33"/>
  <c r="I1681" i="2" s="1"/>
  <c r="J37" i="33"/>
  <c r="J1681" i="2" s="1"/>
  <c r="K37" i="33"/>
  <c r="K1681" i="2" s="1"/>
  <c r="L37" i="33"/>
  <c r="L1681" i="2" s="1"/>
  <c r="M37" i="33"/>
  <c r="M1681" i="2" s="1"/>
  <c r="N37" i="33"/>
  <c r="N1681" i="2" s="1"/>
  <c r="O37" i="33"/>
  <c r="O1681" i="2" s="1"/>
  <c r="P37" i="33"/>
  <c r="P1681" i="2" s="1"/>
  <c r="Q37" i="33"/>
  <c r="Q1681" i="2" s="1"/>
  <c r="R37" i="33"/>
  <c r="R1681" i="2" s="1"/>
  <c r="K65" i="27"/>
  <c r="AK500" i="2" s="1"/>
  <c r="I65" i="27"/>
  <c r="AJ500" i="2" s="1"/>
  <c r="K64" i="27"/>
  <c r="AK499" i="2" s="1"/>
  <c r="I64" i="27"/>
  <c r="AJ499" i="2" s="1"/>
  <c r="K63" i="27"/>
  <c r="AK498" i="2" s="1"/>
  <c r="I63" i="27"/>
  <c r="AJ498" i="2" s="1"/>
  <c r="K62" i="27"/>
  <c r="AK497" i="2" s="1"/>
  <c r="I62" i="27"/>
  <c r="AJ497" i="2" s="1"/>
  <c r="K61" i="27"/>
  <c r="AK496" i="2" s="1"/>
  <c r="I61" i="27"/>
  <c r="AJ496" i="2" s="1"/>
  <c r="K60" i="27"/>
  <c r="AK495" i="2" s="1"/>
  <c r="I60" i="27"/>
  <c r="AJ495" i="2" s="1"/>
  <c r="K71" i="27"/>
  <c r="AK506" i="2" s="1"/>
  <c r="I71" i="27"/>
  <c r="AJ506" i="2" s="1"/>
  <c r="H71" i="27"/>
  <c r="AH506" i="2" s="1"/>
  <c r="H78" i="27"/>
  <c r="AH513" i="2" s="1"/>
  <c r="I33" i="27"/>
  <c r="AJ468" i="2" s="1"/>
  <c r="H33" i="27"/>
  <c r="AH468" i="2" s="1"/>
  <c r="G33" i="27"/>
  <c r="AE468" i="2" s="1"/>
  <c r="K13" i="27"/>
  <c r="AK448" i="2" s="1"/>
  <c r="H13" i="27"/>
  <c r="AH448" i="2" s="1"/>
  <c r="G13" i="27"/>
  <c r="AE448" i="2" s="1"/>
  <c r="BI121" i="2" l="1"/>
  <c r="G21" i="10"/>
  <c r="F566" i="31"/>
  <c r="F1059" i="2"/>
  <c r="I41" i="29"/>
  <c r="Z555" i="2" s="1"/>
  <c r="F21" i="10"/>
  <c r="BH121" i="2"/>
  <c r="AD121" i="2"/>
  <c r="H21" i="10"/>
  <c r="BJ121" i="2"/>
  <c r="K33" i="27"/>
  <c r="AK468" i="2" s="1"/>
  <c r="R80" i="33"/>
  <c r="R1724" i="2" s="1"/>
  <c r="V19" i="37"/>
  <c r="W1784" i="2" s="1"/>
  <c r="F19" i="33"/>
  <c r="W1663" i="2" s="1"/>
  <c r="L22" i="33"/>
  <c r="L1666" i="2" s="1"/>
  <c r="Q14" i="33"/>
  <c r="Q1658" i="2" s="1"/>
  <c r="Q81" i="33"/>
  <c r="Q1725" i="2" s="1"/>
  <c r="I43" i="27"/>
  <c r="AJ478" i="2" s="1"/>
  <c r="I59" i="27"/>
  <c r="AJ494" i="2" s="1"/>
  <c r="I69" i="27"/>
  <c r="AJ504" i="2" s="1"/>
  <c r="K59" i="27"/>
  <c r="AK494" i="2" s="1"/>
  <c r="K69" i="27"/>
  <c r="AK504" i="2" s="1"/>
  <c r="H62" i="27"/>
  <c r="AH497" i="2" s="1"/>
  <c r="S47" i="37"/>
  <c r="S1812" i="2" s="1"/>
  <c r="K43" i="27"/>
  <c r="AK478" i="2" s="1"/>
  <c r="G39" i="33"/>
  <c r="G1683" i="2" s="1"/>
  <c r="H39" i="33"/>
  <c r="H1683" i="2" s="1"/>
  <c r="T4" i="23"/>
  <c r="Z373" i="2" s="1"/>
  <c r="S4" i="23"/>
  <c r="Y373" i="2" s="1"/>
  <c r="P4" i="23"/>
  <c r="AY373" i="2" s="1"/>
  <c r="O4" i="23"/>
  <c r="AX373" i="2" s="1"/>
  <c r="N4" i="23"/>
  <c r="AW373" i="2" s="1"/>
  <c r="M4" i="23"/>
  <c r="AV373" i="2" s="1"/>
  <c r="L4" i="23"/>
  <c r="AU373" i="2" s="1"/>
  <c r="K4" i="23"/>
  <c r="AT373" i="2" s="1"/>
  <c r="J4" i="23"/>
  <c r="AS373" i="2" s="1"/>
  <c r="I4" i="23"/>
  <c r="AR373" i="2" s="1"/>
  <c r="G4" i="23"/>
  <c r="T373" i="2" s="1"/>
  <c r="G54" i="23"/>
  <c r="T423" i="2" s="1"/>
  <c r="G45" i="23"/>
  <c r="T414" i="2" s="1"/>
  <c r="G36" i="23"/>
  <c r="T405" i="2" s="1"/>
  <c r="G27" i="23"/>
  <c r="T396" i="2" s="1"/>
  <c r="G18" i="23"/>
  <c r="T387" i="2" s="1"/>
  <c r="G9" i="23"/>
  <c r="T378" i="2" s="1"/>
  <c r="Q53" i="23"/>
  <c r="AZ422" i="2" s="1"/>
  <c r="R53" i="23"/>
  <c r="X422" i="2" s="1"/>
  <c r="Q44" i="23"/>
  <c r="AZ413" i="2" s="1"/>
  <c r="R44" i="23"/>
  <c r="X413" i="2" s="1"/>
  <c r="Q35" i="23"/>
  <c r="AZ404" i="2" s="1"/>
  <c r="Q26" i="23"/>
  <c r="AZ395" i="2" s="1"/>
  <c r="R26" i="23"/>
  <c r="X395" i="2" s="1"/>
  <c r="Q17" i="23"/>
  <c r="AZ386" i="2" s="1"/>
  <c r="R17" i="23"/>
  <c r="X386" i="2" s="1"/>
  <c r="Q8" i="23"/>
  <c r="AZ377" i="2" s="1"/>
  <c r="R8" i="23"/>
  <c r="X377" i="2" s="1"/>
  <c r="Q2" i="23"/>
  <c r="AZ371" i="2" s="1"/>
  <c r="R2" i="23"/>
  <c r="X371" i="2" s="1"/>
  <c r="Q3" i="23"/>
  <c r="AZ372" i="2" s="1"/>
  <c r="R3" i="23"/>
  <c r="X372" i="2" s="1"/>
  <c r="S87" i="14"/>
  <c r="R262" i="2" s="1"/>
  <c r="J42" i="14"/>
  <c r="I217" i="2" s="1"/>
  <c r="M42" i="14"/>
  <c r="L217" i="2" s="1"/>
  <c r="J43" i="14"/>
  <c r="I218" i="2" s="1"/>
  <c r="M43" i="14"/>
  <c r="L218" i="2" s="1"/>
  <c r="J44" i="14"/>
  <c r="I219" i="2" s="1"/>
  <c r="M44" i="14"/>
  <c r="L219" i="2" s="1"/>
  <c r="J45" i="14"/>
  <c r="I220" i="2" s="1"/>
  <c r="M45" i="14"/>
  <c r="L220" i="2" s="1"/>
  <c r="J46" i="14"/>
  <c r="I221" i="2" s="1"/>
  <c r="M46" i="14"/>
  <c r="L221" i="2" s="1"/>
  <c r="J47" i="14"/>
  <c r="I222" i="2" s="1"/>
  <c r="M47" i="14"/>
  <c r="L222" i="2" s="1"/>
  <c r="J48" i="14"/>
  <c r="I223" i="2" s="1"/>
  <c r="M48" i="14"/>
  <c r="L223" i="2" s="1"/>
  <c r="J49" i="14"/>
  <c r="I224" i="2" s="1"/>
  <c r="M49" i="14"/>
  <c r="L224" i="2" s="1"/>
  <c r="J50" i="14"/>
  <c r="I225" i="2" s="1"/>
  <c r="M50" i="14"/>
  <c r="L225" i="2" s="1"/>
  <c r="J51" i="14"/>
  <c r="I226" i="2" s="1"/>
  <c r="M51" i="14"/>
  <c r="L226" i="2" s="1"/>
  <c r="J52" i="14"/>
  <c r="I227" i="2" s="1"/>
  <c r="M52" i="14"/>
  <c r="L227" i="2" s="1"/>
  <c r="J38" i="14"/>
  <c r="I213" i="2" s="1"/>
  <c r="M38" i="14"/>
  <c r="L213" i="2" s="1"/>
  <c r="P38" i="14"/>
  <c r="O213" i="2" s="1"/>
  <c r="J25" i="14"/>
  <c r="I200" i="2" s="1"/>
  <c r="M25" i="14"/>
  <c r="L200" i="2" s="1"/>
  <c r="P25" i="14"/>
  <c r="O200" i="2" s="1"/>
  <c r="M12" i="14"/>
  <c r="L187" i="2" s="1"/>
  <c r="U77" i="15"/>
  <c r="S342" i="2" s="1"/>
  <c r="U73" i="15"/>
  <c r="S338" i="2" s="1"/>
  <c r="U72" i="15"/>
  <c r="S337" i="2" s="1"/>
  <c r="U69" i="15"/>
  <c r="S334" i="2" s="1"/>
  <c r="U66" i="15"/>
  <c r="S331" i="2" s="1"/>
  <c r="U65" i="15"/>
  <c r="S330" i="2" s="1"/>
  <c r="U62" i="15"/>
  <c r="S327" i="2" s="1"/>
  <c r="U61" i="15"/>
  <c r="S326" i="2" s="1"/>
  <c r="U58" i="15"/>
  <c r="S323" i="2" s="1"/>
  <c r="Q31" i="21"/>
  <c r="Q30" i="21"/>
  <c r="Q29" i="21"/>
  <c r="Q27" i="21"/>
  <c r="Q26" i="21"/>
  <c r="Q25" i="21"/>
  <c r="Q24" i="21"/>
  <c r="U98" i="15" s="1"/>
  <c r="S363" i="2" s="1"/>
  <c r="Q22" i="21"/>
  <c r="U96" i="15" s="1"/>
  <c r="S361" i="2" s="1"/>
  <c r="Q15" i="21"/>
  <c r="Q14" i="21"/>
  <c r="Q13" i="21"/>
  <c r="Q12" i="21"/>
  <c r="F105" i="15"/>
  <c r="F370" i="2" s="1"/>
  <c r="F104" i="15"/>
  <c r="F369" i="2" s="1"/>
  <c r="F103" i="15"/>
  <c r="F368" i="2" s="1"/>
  <c r="F102" i="15"/>
  <c r="F367" i="2" s="1"/>
  <c r="F101" i="15"/>
  <c r="F366" i="2" s="1"/>
  <c r="F100" i="15"/>
  <c r="F365" i="2" s="1"/>
  <c r="F99" i="15"/>
  <c r="F364" i="2" s="1"/>
  <c r="F98" i="15"/>
  <c r="F363" i="2" s="1"/>
  <c r="F97" i="15"/>
  <c r="F362" i="2" s="1"/>
  <c r="F96" i="15"/>
  <c r="F361" i="2" s="1"/>
  <c r="F95" i="15"/>
  <c r="F360" i="2" s="1"/>
  <c r="W105" i="15"/>
  <c r="Y370" i="2" s="1"/>
  <c r="V105" i="15"/>
  <c r="X370" i="2" s="1"/>
  <c r="T105" i="15"/>
  <c r="R370" i="2" s="1"/>
  <c r="S105" i="15"/>
  <c r="Q370" i="2" s="1"/>
  <c r="R105" i="15"/>
  <c r="P370" i="2" s="1"/>
  <c r="Q105" i="15"/>
  <c r="O370" i="2" s="1"/>
  <c r="P105" i="15"/>
  <c r="N370" i="2" s="1"/>
  <c r="O105" i="15"/>
  <c r="M370" i="2" s="1"/>
  <c r="N105" i="15"/>
  <c r="L370" i="2" s="1"/>
  <c r="M105" i="15"/>
  <c r="K370" i="2" s="1"/>
  <c r="L105" i="15"/>
  <c r="J370" i="2" s="1"/>
  <c r="K105" i="15"/>
  <c r="I370" i="2" s="1"/>
  <c r="J105" i="15"/>
  <c r="H370" i="2" s="1"/>
  <c r="I105" i="15"/>
  <c r="G370" i="2" s="1"/>
  <c r="H105" i="15"/>
  <c r="W370" i="2" s="1"/>
  <c r="G105" i="15"/>
  <c r="V370" i="2" s="1"/>
  <c r="W104" i="15"/>
  <c r="Y369" i="2" s="1"/>
  <c r="V104" i="15"/>
  <c r="X369" i="2" s="1"/>
  <c r="T104" i="15"/>
  <c r="R369" i="2" s="1"/>
  <c r="S104" i="15"/>
  <c r="Q369" i="2" s="1"/>
  <c r="R104" i="15"/>
  <c r="P369" i="2" s="1"/>
  <c r="Q104" i="15"/>
  <c r="O369" i="2" s="1"/>
  <c r="P104" i="15"/>
  <c r="N369" i="2" s="1"/>
  <c r="O104" i="15"/>
  <c r="M369" i="2" s="1"/>
  <c r="N104" i="15"/>
  <c r="L369" i="2" s="1"/>
  <c r="M104" i="15"/>
  <c r="K369" i="2" s="1"/>
  <c r="L104" i="15"/>
  <c r="J369" i="2" s="1"/>
  <c r="K104" i="15"/>
  <c r="I369" i="2" s="1"/>
  <c r="J104" i="15"/>
  <c r="H369" i="2" s="1"/>
  <c r="I104" i="15"/>
  <c r="G369" i="2" s="1"/>
  <c r="H104" i="15"/>
  <c r="W369" i="2" s="1"/>
  <c r="G104" i="15"/>
  <c r="V369" i="2" s="1"/>
  <c r="W103" i="15"/>
  <c r="Y368" i="2" s="1"/>
  <c r="V103" i="15"/>
  <c r="X368" i="2" s="1"/>
  <c r="T103" i="15"/>
  <c r="R368" i="2" s="1"/>
  <c r="S103" i="15"/>
  <c r="Q368" i="2" s="1"/>
  <c r="R103" i="15"/>
  <c r="P368" i="2" s="1"/>
  <c r="Q103" i="15"/>
  <c r="O368" i="2" s="1"/>
  <c r="P103" i="15"/>
  <c r="N368" i="2" s="1"/>
  <c r="O103" i="15"/>
  <c r="M368" i="2" s="1"/>
  <c r="N103" i="15"/>
  <c r="L368" i="2" s="1"/>
  <c r="M103" i="15"/>
  <c r="K368" i="2" s="1"/>
  <c r="L103" i="15"/>
  <c r="J368" i="2" s="1"/>
  <c r="K103" i="15"/>
  <c r="I368" i="2" s="1"/>
  <c r="J103" i="15"/>
  <c r="H368" i="2" s="1"/>
  <c r="I103" i="15"/>
  <c r="G368" i="2" s="1"/>
  <c r="H103" i="15"/>
  <c r="W368" i="2" s="1"/>
  <c r="G103" i="15"/>
  <c r="V368" i="2" s="1"/>
  <c r="W102" i="15"/>
  <c r="Y367" i="2" s="1"/>
  <c r="V102" i="15"/>
  <c r="X367" i="2" s="1"/>
  <c r="U102" i="15"/>
  <c r="S367" i="2" s="1"/>
  <c r="T102" i="15"/>
  <c r="R367" i="2" s="1"/>
  <c r="S102" i="15"/>
  <c r="Q367" i="2" s="1"/>
  <c r="R102" i="15"/>
  <c r="P367" i="2" s="1"/>
  <c r="Q102" i="15"/>
  <c r="O367" i="2" s="1"/>
  <c r="P102" i="15"/>
  <c r="N367" i="2" s="1"/>
  <c r="O102" i="15"/>
  <c r="M367" i="2" s="1"/>
  <c r="N102" i="15"/>
  <c r="L367" i="2" s="1"/>
  <c r="M102" i="15"/>
  <c r="K367" i="2" s="1"/>
  <c r="L102" i="15"/>
  <c r="J367" i="2" s="1"/>
  <c r="K102" i="15"/>
  <c r="I367" i="2" s="1"/>
  <c r="J102" i="15"/>
  <c r="H367" i="2" s="1"/>
  <c r="I102" i="15"/>
  <c r="G367" i="2" s="1"/>
  <c r="H102" i="15"/>
  <c r="W367" i="2" s="1"/>
  <c r="G102" i="15"/>
  <c r="V367" i="2" s="1"/>
  <c r="W101" i="15"/>
  <c r="Y366" i="2" s="1"/>
  <c r="V101" i="15"/>
  <c r="X366" i="2" s="1"/>
  <c r="T101" i="15"/>
  <c r="R366" i="2" s="1"/>
  <c r="S101" i="15"/>
  <c r="Q366" i="2" s="1"/>
  <c r="R101" i="15"/>
  <c r="P366" i="2" s="1"/>
  <c r="Q101" i="15"/>
  <c r="O366" i="2" s="1"/>
  <c r="P101" i="15"/>
  <c r="N366" i="2" s="1"/>
  <c r="O101" i="15"/>
  <c r="M366" i="2" s="1"/>
  <c r="N101" i="15"/>
  <c r="L366" i="2" s="1"/>
  <c r="M101" i="15"/>
  <c r="K366" i="2" s="1"/>
  <c r="L101" i="15"/>
  <c r="J366" i="2" s="1"/>
  <c r="K101" i="15"/>
  <c r="I366" i="2" s="1"/>
  <c r="J101" i="15"/>
  <c r="H366" i="2" s="1"/>
  <c r="I101" i="15"/>
  <c r="G366" i="2" s="1"/>
  <c r="H101" i="15"/>
  <c r="W366" i="2" s="1"/>
  <c r="G101" i="15"/>
  <c r="V366" i="2" s="1"/>
  <c r="W100" i="15"/>
  <c r="Y365" i="2" s="1"/>
  <c r="V100" i="15"/>
  <c r="X365" i="2" s="1"/>
  <c r="T100" i="15"/>
  <c r="R365" i="2" s="1"/>
  <c r="S100" i="15"/>
  <c r="Q365" i="2" s="1"/>
  <c r="R100" i="15"/>
  <c r="P365" i="2" s="1"/>
  <c r="Q100" i="15"/>
  <c r="O365" i="2" s="1"/>
  <c r="P100" i="15"/>
  <c r="N365" i="2" s="1"/>
  <c r="O100" i="15"/>
  <c r="M365" i="2" s="1"/>
  <c r="N100" i="15"/>
  <c r="L365" i="2" s="1"/>
  <c r="M100" i="15"/>
  <c r="K365" i="2" s="1"/>
  <c r="L100" i="15"/>
  <c r="J365" i="2" s="1"/>
  <c r="K100" i="15"/>
  <c r="I365" i="2" s="1"/>
  <c r="J100" i="15"/>
  <c r="H365" i="2" s="1"/>
  <c r="I100" i="15"/>
  <c r="G365" i="2" s="1"/>
  <c r="H100" i="15"/>
  <c r="W365" i="2" s="1"/>
  <c r="G100" i="15"/>
  <c r="V365" i="2" s="1"/>
  <c r="W99" i="15"/>
  <c r="Y364" i="2" s="1"/>
  <c r="V99" i="15"/>
  <c r="X364" i="2" s="1"/>
  <c r="T99" i="15"/>
  <c r="R364" i="2" s="1"/>
  <c r="S99" i="15"/>
  <c r="Q364" i="2" s="1"/>
  <c r="R99" i="15"/>
  <c r="P364" i="2" s="1"/>
  <c r="Q99" i="15"/>
  <c r="O364" i="2" s="1"/>
  <c r="P99" i="15"/>
  <c r="N364" i="2" s="1"/>
  <c r="O99" i="15"/>
  <c r="M364" i="2" s="1"/>
  <c r="N99" i="15"/>
  <c r="L364" i="2" s="1"/>
  <c r="M99" i="15"/>
  <c r="K364" i="2" s="1"/>
  <c r="L99" i="15"/>
  <c r="J364" i="2" s="1"/>
  <c r="K99" i="15"/>
  <c r="I364" i="2" s="1"/>
  <c r="J99" i="15"/>
  <c r="H364" i="2" s="1"/>
  <c r="I99" i="15"/>
  <c r="G364" i="2" s="1"/>
  <c r="H99" i="15"/>
  <c r="W364" i="2" s="1"/>
  <c r="G99" i="15"/>
  <c r="V364" i="2" s="1"/>
  <c r="W98" i="15"/>
  <c r="Y363" i="2" s="1"/>
  <c r="V98" i="15"/>
  <c r="X363" i="2" s="1"/>
  <c r="T98" i="15"/>
  <c r="R363" i="2" s="1"/>
  <c r="S98" i="15"/>
  <c r="Q363" i="2" s="1"/>
  <c r="R98" i="15"/>
  <c r="P363" i="2" s="1"/>
  <c r="Q98" i="15"/>
  <c r="O363" i="2" s="1"/>
  <c r="P98" i="15"/>
  <c r="N363" i="2" s="1"/>
  <c r="O98" i="15"/>
  <c r="M363" i="2" s="1"/>
  <c r="N98" i="15"/>
  <c r="L363" i="2" s="1"/>
  <c r="M98" i="15"/>
  <c r="K363" i="2" s="1"/>
  <c r="L98" i="15"/>
  <c r="J363" i="2" s="1"/>
  <c r="K98" i="15"/>
  <c r="I363" i="2" s="1"/>
  <c r="J98" i="15"/>
  <c r="H363" i="2" s="1"/>
  <c r="I98" i="15"/>
  <c r="G363" i="2" s="1"/>
  <c r="H98" i="15"/>
  <c r="W363" i="2" s="1"/>
  <c r="G98" i="15"/>
  <c r="V363" i="2" s="1"/>
  <c r="W97" i="15"/>
  <c r="Y362" i="2" s="1"/>
  <c r="V97" i="15"/>
  <c r="X362" i="2" s="1"/>
  <c r="U97" i="15"/>
  <c r="S362" i="2" s="1"/>
  <c r="T97" i="15"/>
  <c r="R362" i="2" s="1"/>
  <c r="S97" i="15"/>
  <c r="Q362" i="2" s="1"/>
  <c r="R97" i="15"/>
  <c r="P362" i="2" s="1"/>
  <c r="Q97" i="15"/>
  <c r="O362" i="2" s="1"/>
  <c r="P97" i="15"/>
  <c r="N362" i="2" s="1"/>
  <c r="O97" i="15"/>
  <c r="M362" i="2" s="1"/>
  <c r="N97" i="15"/>
  <c r="L362" i="2" s="1"/>
  <c r="M97" i="15"/>
  <c r="K362" i="2" s="1"/>
  <c r="L97" i="15"/>
  <c r="J362" i="2" s="1"/>
  <c r="K97" i="15"/>
  <c r="I362" i="2" s="1"/>
  <c r="J97" i="15"/>
  <c r="H362" i="2" s="1"/>
  <c r="I97" i="15"/>
  <c r="G362" i="2" s="1"/>
  <c r="H97" i="15"/>
  <c r="W362" i="2" s="1"/>
  <c r="G97" i="15"/>
  <c r="V362" i="2" s="1"/>
  <c r="W96" i="15"/>
  <c r="Y361" i="2" s="1"/>
  <c r="V96" i="15"/>
  <c r="X361" i="2" s="1"/>
  <c r="T96" i="15"/>
  <c r="R361" i="2" s="1"/>
  <c r="S96" i="15"/>
  <c r="Q361" i="2" s="1"/>
  <c r="R96" i="15"/>
  <c r="P361" i="2" s="1"/>
  <c r="Q96" i="15"/>
  <c r="O361" i="2" s="1"/>
  <c r="P96" i="15"/>
  <c r="N361" i="2" s="1"/>
  <c r="O96" i="15"/>
  <c r="M361" i="2" s="1"/>
  <c r="N96" i="15"/>
  <c r="L361" i="2" s="1"/>
  <c r="M96" i="15"/>
  <c r="K361" i="2" s="1"/>
  <c r="L96" i="15"/>
  <c r="J361" i="2" s="1"/>
  <c r="K96" i="15"/>
  <c r="I361" i="2" s="1"/>
  <c r="J96" i="15"/>
  <c r="H361" i="2" s="1"/>
  <c r="I96" i="15"/>
  <c r="G361" i="2" s="1"/>
  <c r="H96" i="15"/>
  <c r="W361" i="2" s="1"/>
  <c r="G96" i="15"/>
  <c r="V361" i="2" s="1"/>
  <c r="W95" i="15"/>
  <c r="Y360" i="2" s="1"/>
  <c r="V95" i="15"/>
  <c r="X360" i="2" s="1"/>
  <c r="U95" i="15"/>
  <c r="S360" i="2" s="1"/>
  <c r="T95" i="15"/>
  <c r="R360" i="2" s="1"/>
  <c r="S95" i="15"/>
  <c r="Q360" i="2" s="1"/>
  <c r="R95" i="15"/>
  <c r="P360" i="2" s="1"/>
  <c r="Q95" i="15"/>
  <c r="O360" i="2" s="1"/>
  <c r="P95" i="15"/>
  <c r="N360" i="2" s="1"/>
  <c r="O95" i="15"/>
  <c r="M360" i="2" s="1"/>
  <c r="N95" i="15"/>
  <c r="L360" i="2" s="1"/>
  <c r="M95" i="15"/>
  <c r="K360" i="2" s="1"/>
  <c r="L95" i="15"/>
  <c r="J360" i="2" s="1"/>
  <c r="K95" i="15"/>
  <c r="I360" i="2" s="1"/>
  <c r="J95" i="15"/>
  <c r="H360" i="2" s="1"/>
  <c r="I95" i="15"/>
  <c r="G360" i="2" s="1"/>
  <c r="H95" i="15"/>
  <c r="W360" i="2" s="1"/>
  <c r="G95" i="15"/>
  <c r="V360" i="2" s="1"/>
  <c r="W94" i="15"/>
  <c r="Y359" i="2" s="1"/>
  <c r="V94" i="15"/>
  <c r="X359" i="2" s="1"/>
  <c r="T94" i="15"/>
  <c r="R359" i="2" s="1"/>
  <c r="S94" i="15"/>
  <c r="Q359" i="2" s="1"/>
  <c r="R94" i="15"/>
  <c r="P359" i="2" s="1"/>
  <c r="Q94" i="15"/>
  <c r="O359" i="2" s="1"/>
  <c r="P94" i="15"/>
  <c r="N359" i="2" s="1"/>
  <c r="O94" i="15"/>
  <c r="M359" i="2" s="1"/>
  <c r="N94" i="15"/>
  <c r="L359" i="2" s="1"/>
  <c r="M94" i="15"/>
  <c r="K359" i="2" s="1"/>
  <c r="L94" i="15"/>
  <c r="J359" i="2" s="1"/>
  <c r="K94" i="15"/>
  <c r="I359" i="2" s="1"/>
  <c r="J94" i="15"/>
  <c r="H359" i="2" s="1"/>
  <c r="I94" i="15"/>
  <c r="G359" i="2" s="1"/>
  <c r="H94" i="15"/>
  <c r="W359" i="2" s="1"/>
  <c r="G94" i="15"/>
  <c r="V359" i="2" s="1"/>
  <c r="G58" i="15"/>
  <c r="V323" i="2" s="1"/>
  <c r="H58" i="15"/>
  <c r="W323" i="2" s="1"/>
  <c r="I58" i="15"/>
  <c r="G323" i="2" s="1"/>
  <c r="J58" i="15"/>
  <c r="H323" i="2" s="1"/>
  <c r="K58" i="15"/>
  <c r="I323" i="2" s="1"/>
  <c r="L58" i="15"/>
  <c r="J323" i="2" s="1"/>
  <c r="M58" i="15"/>
  <c r="K323" i="2" s="1"/>
  <c r="N58" i="15"/>
  <c r="L323" i="2" s="1"/>
  <c r="O58" i="15"/>
  <c r="M323" i="2" s="1"/>
  <c r="P58" i="15"/>
  <c r="N323" i="2" s="1"/>
  <c r="Q58" i="15"/>
  <c r="O323" i="2" s="1"/>
  <c r="R58" i="15"/>
  <c r="P323" i="2" s="1"/>
  <c r="S58" i="15"/>
  <c r="Q323" i="2" s="1"/>
  <c r="T58" i="15"/>
  <c r="R323" i="2" s="1"/>
  <c r="V58" i="15"/>
  <c r="X323" i="2" s="1"/>
  <c r="W58" i="15"/>
  <c r="Y323" i="2" s="1"/>
  <c r="G59" i="15"/>
  <c r="V324" i="2" s="1"/>
  <c r="H59" i="15"/>
  <c r="W324" i="2" s="1"/>
  <c r="I59" i="15"/>
  <c r="G324" i="2" s="1"/>
  <c r="J59" i="15"/>
  <c r="H324" i="2" s="1"/>
  <c r="K59" i="15"/>
  <c r="I324" i="2" s="1"/>
  <c r="L59" i="15"/>
  <c r="J324" i="2" s="1"/>
  <c r="M59" i="15"/>
  <c r="K324" i="2" s="1"/>
  <c r="N59" i="15"/>
  <c r="L324" i="2" s="1"/>
  <c r="O59" i="15"/>
  <c r="M324" i="2" s="1"/>
  <c r="P59" i="15"/>
  <c r="N324" i="2" s="1"/>
  <c r="Q59" i="15"/>
  <c r="O324" i="2" s="1"/>
  <c r="R59" i="15"/>
  <c r="P324" i="2" s="1"/>
  <c r="S59" i="15"/>
  <c r="Q324" i="2" s="1"/>
  <c r="T59" i="15"/>
  <c r="R324" i="2" s="1"/>
  <c r="V59" i="15"/>
  <c r="X324" i="2" s="1"/>
  <c r="W59" i="15"/>
  <c r="Y324" i="2" s="1"/>
  <c r="G60" i="15"/>
  <c r="V325" i="2" s="1"/>
  <c r="H60" i="15"/>
  <c r="W325" i="2" s="1"/>
  <c r="I60" i="15"/>
  <c r="G325" i="2" s="1"/>
  <c r="J60" i="15"/>
  <c r="H325" i="2" s="1"/>
  <c r="K60" i="15"/>
  <c r="I325" i="2" s="1"/>
  <c r="L60" i="15"/>
  <c r="J325" i="2" s="1"/>
  <c r="M60" i="15"/>
  <c r="K325" i="2" s="1"/>
  <c r="N60" i="15"/>
  <c r="L325" i="2" s="1"/>
  <c r="O60" i="15"/>
  <c r="M325" i="2" s="1"/>
  <c r="P60" i="15"/>
  <c r="N325" i="2" s="1"/>
  <c r="Q60" i="15"/>
  <c r="O325" i="2" s="1"/>
  <c r="R60" i="15"/>
  <c r="P325" i="2" s="1"/>
  <c r="S60" i="15"/>
  <c r="Q325" i="2" s="1"/>
  <c r="T60" i="15"/>
  <c r="R325" i="2" s="1"/>
  <c r="V60" i="15"/>
  <c r="X325" i="2" s="1"/>
  <c r="W60" i="15"/>
  <c r="Y325" i="2" s="1"/>
  <c r="G61" i="15"/>
  <c r="V326" i="2" s="1"/>
  <c r="H61" i="15"/>
  <c r="W326" i="2" s="1"/>
  <c r="I61" i="15"/>
  <c r="G326" i="2" s="1"/>
  <c r="J61" i="15"/>
  <c r="H326" i="2" s="1"/>
  <c r="K61" i="15"/>
  <c r="I326" i="2" s="1"/>
  <c r="L61" i="15"/>
  <c r="J326" i="2" s="1"/>
  <c r="M61" i="15"/>
  <c r="K326" i="2" s="1"/>
  <c r="N61" i="15"/>
  <c r="L326" i="2" s="1"/>
  <c r="O61" i="15"/>
  <c r="M326" i="2" s="1"/>
  <c r="P61" i="15"/>
  <c r="N326" i="2" s="1"/>
  <c r="Q61" i="15"/>
  <c r="O326" i="2" s="1"/>
  <c r="R61" i="15"/>
  <c r="P326" i="2" s="1"/>
  <c r="S61" i="15"/>
  <c r="Q326" i="2" s="1"/>
  <c r="T61" i="15"/>
  <c r="R326" i="2" s="1"/>
  <c r="V61" i="15"/>
  <c r="X326" i="2" s="1"/>
  <c r="W61" i="15"/>
  <c r="Y326" i="2" s="1"/>
  <c r="G62" i="15"/>
  <c r="V327" i="2" s="1"/>
  <c r="H62" i="15"/>
  <c r="W327" i="2" s="1"/>
  <c r="I62" i="15"/>
  <c r="G327" i="2" s="1"/>
  <c r="J62" i="15"/>
  <c r="H327" i="2" s="1"/>
  <c r="K62" i="15"/>
  <c r="I327" i="2" s="1"/>
  <c r="L62" i="15"/>
  <c r="J327" i="2" s="1"/>
  <c r="M62" i="15"/>
  <c r="K327" i="2" s="1"/>
  <c r="N62" i="15"/>
  <c r="L327" i="2" s="1"/>
  <c r="O62" i="15"/>
  <c r="M327" i="2" s="1"/>
  <c r="P62" i="15"/>
  <c r="N327" i="2" s="1"/>
  <c r="Q62" i="15"/>
  <c r="O327" i="2" s="1"/>
  <c r="R62" i="15"/>
  <c r="P327" i="2" s="1"/>
  <c r="S62" i="15"/>
  <c r="Q327" i="2" s="1"/>
  <c r="T62" i="15"/>
  <c r="R327" i="2" s="1"/>
  <c r="V62" i="15"/>
  <c r="X327" i="2" s="1"/>
  <c r="W62" i="15"/>
  <c r="Y327" i="2" s="1"/>
  <c r="G63" i="15"/>
  <c r="V328" i="2" s="1"/>
  <c r="H63" i="15"/>
  <c r="W328" i="2" s="1"/>
  <c r="I63" i="15"/>
  <c r="G328" i="2" s="1"/>
  <c r="J63" i="15"/>
  <c r="H328" i="2" s="1"/>
  <c r="K63" i="15"/>
  <c r="I328" i="2" s="1"/>
  <c r="L63" i="15"/>
  <c r="J328" i="2" s="1"/>
  <c r="M63" i="15"/>
  <c r="K328" i="2" s="1"/>
  <c r="N63" i="15"/>
  <c r="L328" i="2" s="1"/>
  <c r="O63" i="15"/>
  <c r="M328" i="2" s="1"/>
  <c r="P63" i="15"/>
  <c r="N328" i="2" s="1"/>
  <c r="Q63" i="15"/>
  <c r="O328" i="2" s="1"/>
  <c r="R63" i="15"/>
  <c r="P328" i="2" s="1"/>
  <c r="S63" i="15"/>
  <c r="Q328" i="2" s="1"/>
  <c r="T63" i="15"/>
  <c r="R328" i="2" s="1"/>
  <c r="V63" i="15"/>
  <c r="X328" i="2" s="1"/>
  <c r="W63" i="15"/>
  <c r="Y328" i="2" s="1"/>
  <c r="G64" i="15"/>
  <c r="V329" i="2" s="1"/>
  <c r="H64" i="15"/>
  <c r="W329" i="2" s="1"/>
  <c r="I64" i="15"/>
  <c r="G329" i="2" s="1"/>
  <c r="J64" i="15"/>
  <c r="H329" i="2" s="1"/>
  <c r="K64" i="15"/>
  <c r="I329" i="2" s="1"/>
  <c r="L64" i="15"/>
  <c r="J329" i="2" s="1"/>
  <c r="M64" i="15"/>
  <c r="K329" i="2" s="1"/>
  <c r="N64" i="15"/>
  <c r="L329" i="2" s="1"/>
  <c r="O64" i="15"/>
  <c r="M329" i="2" s="1"/>
  <c r="P64" i="15"/>
  <c r="N329" i="2" s="1"/>
  <c r="Q64" i="15"/>
  <c r="O329" i="2" s="1"/>
  <c r="R64" i="15"/>
  <c r="P329" i="2" s="1"/>
  <c r="S64" i="15"/>
  <c r="Q329" i="2" s="1"/>
  <c r="T64" i="15"/>
  <c r="R329" i="2" s="1"/>
  <c r="U64" i="15"/>
  <c r="S329" i="2" s="1"/>
  <c r="V64" i="15"/>
  <c r="X329" i="2" s="1"/>
  <c r="W64" i="15"/>
  <c r="Y329" i="2" s="1"/>
  <c r="G65" i="15"/>
  <c r="V330" i="2" s="1"/>
  <c r="H65" i="15"/>
  <c r="W330" i="2" s="1"/>
  <c r="I65" i="15"/>
  <c r="G330" i="2" s="1"/>
  <c r="J65" i="15"/>
  <c r="H330" i="2" s="1"/>
  <c r="K65" i="15"/>
  <c r="I330" i="2" s="1"/>
  <c r="L65" i="15"/>
  <c r="J330" i="2" s="1"/>
  <c r="M65" i="15"/>
  <c r="K330" i="2" s="1"/>
  <c r="N65" i="15"/>
  <c r="L330" i="2" s="1"/>
  <c r="O65" i="15"/>
  <c r="M330" i="2" s="1"/>
  <c r="P65" i="15"/>
  <c r="N330" i="2" s="1"/>
  <c r="Q65" i="15"/>
  <c r="O330" i="2" s="1"/>
  <c r="R65" i="15"/>
  <c r="P330" i="2" s="1"/>
  <c r="S65" i="15"/>
  <c r="Q330" i="2" s="1"/>
  <c r="T65" i="15"/>
  <c r="R330" i="2" s="1"/>
  <c r="V65" i="15"/>
  <c r="X330" i="2" s="1"/>
  <c r="W65" i="15"/>
  <c r="Y330" i="2" s="1"/>
  <c r="G66" i="15"/>
  <c r="V331" i="2" s="1"/>
  <c r="H66" i="15"/>
  <c r="W331" i="2" s="1"/>
  <c r="I66" i="15"/>
  <c r="G331" i="2" s="1"/>
  <c r="J66" i="15"/>
  <c r="H331" i="2" s="1"/>
  <c r="K66" i="15"/>
  <c r="I331" i="2" s="1"/>
  <c r="L66" i="15"/>
  <c r="J331" i="2" s="1"/>
  <c r="M66" i="15"/>
  <c r="K331" i="2" s="1"/>
  <c r="N66" i="15"/>
  <c r="L331" i="2" s="1"/>
  <c r="O66" i="15"/>
  <c r="M331" i="2" s="1"/>
  <c r="P66" i="15"/>
  <c r="N331" i="2" s="1"/>
  <c r="Q66" i="15"/>
  <c r="O331" i="2" s="1"/>
  <c r="R66" i="15"/>
  <c r="P331" i="2" s="1"/>
  <c r="S66" i="15"/>
  <c r="Q331" i="2" s="1"/>
  <c r="T66" i="15"/>
  <c r="R331" i="2" s="1"/>
  <c r="V66" i="15"/>
  <c r="X331" i="2" s="1"/>
  <c r="W66" i="15"/>
  <c r="Y331" i="2" s="1"/>
  <c r="G67" i="15"/>
  <c r="V332" i="2" s="1"/>
  <c r="H67" i="15"/>
  <c r="W332" i="2" s="1"/>
  <c r="I67" i="15"/>
  <c r="G332" i="2" s="1"/>
  <c r="J67" i="15"/>
  <c r="H332" i="2" s="1"/>
  <c r="K67" i="15"/>
  <c r="I332" i="2" s="1"/>
  <c r="L67" i="15"/>
  <c r="J332" i="2" s="1"/>
  <c r="M67" i="15"/>
  <c r="K332" i="2" s="1"/>
  <c r="N67" i="15"/>
  <c r="L332" i="2" s="1"/>
  <c r="O67" i="15"/>
  <c r="M332" i="2" s="1"/>
  <c r="P67" i="15"/>
  <c r="N332" i="2" s="1"/>
  <c r="Q67" i="15"/>
  <c r="O332" i="2" s="1"/>
  <c r="R67" i="15"/>
  <c r="P332" i="2" s="1"/>
  <c r="S67" i="15"/>
  <c r="Q332" i="2" s="1"/>
  <c r="T67" i="15"/>
  <c r="R332" i="2" s="1"/>
  <c r="V67" i="15"/>
  <c r="X332" i="2" s="1"/>
  <c r="W67" i="15"/>
  <c r="Y332" i="2" s="1"/>
  <c r="G68" i="15"/>
  <c r="V333" i="2" s="1"/>
  <c r="H68" i="15"/>
  <c r="W333" i="2" s="1"/>
  <c r="I68" i="15"/>
  <c r="G333" i="2" s="1"/>
  <c r="J68" i="15"/>
  <c r="H333" i="2" s="1"/>
  <c r="K68" i="15"/>
  <c r="I333" i="2" s="1"/>
  <c r="L68" i="15"/>
  <c r="J333" i="2" s="1"/>
  <c r="M68" i="15"/>
  <c r="K333" i="2" s="1"/>
  <c r="N68" i="15"/>
  <c r="L333" i="2" s="1"/>
  <c r="O68" i="15"/>
  <c r="M333" i="2" s="1"/>
  <c r="P68" i="15"/>
  <c r="N333" i="2" s="1"/>
  <c r="Q68" i="15"/>
  <c r="O333" i="2" s="1"/>
  <c r="R68" i="15"/>
  <c r="P333" i="2" s="1"/>
  <c r="S68" i="15"/>
  <c r="Q333" i="2" s="1"/>
  <c r="T68" i="15"/>
  <c r="R333" i="2" s="1"/>
  <c r="V68" i="15"/>
  <c r="X333" i="2" s="1"/>
  <c r="W68" i="15"/>
  <c r="Y333" i="2" s="1"/>
  <c r="G69" i="15"/>
  <c r="V334" i="2" s="1"/>
  <c r="H69" i="15"/>
  <c r="W334" i="2" s="1"/>
  <c r="I69" i="15"/>
  <c r="G334" i="2" s="1"/>
  <c r="J69" i="15"/>
  <c r="H334" i="2" s="1"/>
  <c r="K69" i="15"/>
  <c r="I334" i="2" s="1"/>
  <c r="L69" i="15"/>
  <c r="J334" i="2" s="1"/>
  <c r="M69" i="15"/>
  <c r="K334" i="2" s="1"/>
  <c r="N69" i="15"/>
  <c r="L334" i="2" s="1"/>
  <c r="O69" i="15"/>
  <c r="M334" i="2" s="1"/>
  <c r="P69" i="15"/>
  <c r="N334" i="2" s="1"/>
  <c r="Q69" i="15"/>
  <c r="O334" i="2" s="1"/>
  <c r="R69" i="15"/>
  <c r="P334" i="2" s="1"/>
  <c r="S69" i="15"/>
  <c r="Q334" i="2" s="1"/>
  <c r="T69" i="15"/>
  <c r="R334" i="2" s="1"/>
  <c r="V69" i="15"/>
  <c r="X334" i="2" s="1"/>
  <c r="W69" i="15"/>
  <c r="Y334" i="2" s="1"/>
  <c r="G70" i="15"/>
  <c r="V335" i="2" s="1"/>
  <c r="H70" i="15"/>
  <c r="W335" i="2" s="1"/>
  <c r="I70" i="15"/>
  <c r="G335" i="2" s="1"/>
  <c r="J70" i="15"/>
  <c r="H335" i="2" s="1"/>
  <c r="K70" i="15"/>
  <c r="I335" i="2" s="1"/>
  <c r="L70" i="15"/>
  <c r="J335" i="2" s="1"/>
  <c r="M70" i="15"/>
  <c r="K335" i="2" s="1"/>
  <c r="N70" i="15"/>
  <c r="L335" i="2" s="1"/>
  <c r="O70" i="15"/>
  <c r="M335" i="2" s="1"/>
  <c r="P70" i="15"/>
  <c r="N335" i="2" s="1"/>
  <c r="Q70" i="15"/>
  <c r="O335" i="2" s="1"/>
  <c r="R70" i="15"/>
  <c r="P335" i="2" s="1"/>
  <c r="S70" i="15"/>
  <c r="Q335" i="2" s="1"/>
  <c r="T70" i="15"/>
  <c r="R335" i="2" s="1"/>
  <c r="V70" i="15"/>
  <c r="X335" i="2" s="1"/>
  <c r="W70" i="15"/>
  <c r="Y335" i="2" s="1"/>
  <c r="G71" i="15"/>
  <c r="V336" i="2" s="1"/>
  <c r="H71" i="15"/>
  <c r="W336" i="2" s="1"/>
  <c r="I71" i="15"/>
  <c r="G336" i="2" s="1"/>
  <c r="J71" i="15"/>
  <c r="H336" i="2" s="1"/>
  <c r="K71" i="15"/>
  <c r="I336" i="2" s="1"/>
  <c r="L71" i="15"/>
  <c r="J336" i="2" s="1"/>
  <c r="M71" i="15"/>
  <c r="K336" i="2" s="1"/>
  <c r="N71" i="15"/>
  <c r="L336" i="2" s="1"/>
  <c r="O71" i="15"/>
  <c r="M336" i="2" s="1"/>
  <c r="P71" i="15"/>
  <c r="N336" i="2" s="1"/>
  <c r="Q71" i="15"/>
  <c r="O336" i="2" s="1"/>
  <c r="R71" i="15"/>
  <c r="P336" i="2" s="1"/>
  <c r="S71" i="15"/>
  <c r="Q336" i="2" s="1"/>
  <c r="T71" i="15"/>
  <c r="R336" i="2" s="1"/>
  <c r="V71" i="15"/>
  <c r="X336" i="2" s="1"/>
  <c r="W71" i="15"/>
  <c r="Y336" i="2" s="1"/>
  <c r="G72" i="15"/>
  <c r="V337" i="2" s="1"/>
  <c r="H72" i="15"/>
  <c r="W337" i="2" s="1"/>
  <c r="I72" i="15"/>
  <c r="G337" i="2" s="1"/>
  <c r="J72" i="15"/>
  <c r="H337" i="2" s="1"/>
  <c r="K72" i="15"/>
  <c r="I337" i="2" s="1"/>
  <c r="L72" i="15"/>
  <c r="J337" i="2" s="1"/>
  <c r="M72" i="15"/>
  <c r="K337" i="2" s="1"/>
  <c r="N72" i="15"/>
  <c r="L337" i="2" s="1"/>
  <c r="O72" i="15"/>
  <c r="M337" i="2" s="1"/>
  <c r="P72" i="15"/>
  <c r="N337" i="2" s="1"/>
  <c r="Q72" i="15"/>
  <c r="O337" i="2" s="1"/>
  <c r="R72" i="15"/>
  <c r="P337" i="2" s="1"/>
  <c r="S72" i="15"/>
  <c r="Q337" i="2" s="1"/>
  <c r="T72" i="15"/>
  <c r="R337" i="2" s="1"/>
  <c r="V72" i="15"/>
  <c r="X337" i="2" s="1"/>
  <c r="W72" i="15"/>
  <c r="Y337" i="2" s="1"/>
  <c r="G73" i="15"/>
  <c r="V338" i="2" s="1"/>
  <c r="H73" i="15"/>
  <c r="W338" i="2" s="1"/>
  <c r="I73" i="15"/>
  <c r="G338" i="2" s="1"/>
  <c r="J73" i="15"/>
  <c r="H338" i="2" s="1"/>
  <c r="K73" i="15"/>
  <c r="I338" i="2" s="1"/>
  <c r="L73" i="15"/>
  <c r="J338" i="2" s="1"/>
  <c r="M73" i="15"/>
  <c r="K338" i="2" s="1"/>
  <c r="N73" i="15"/>
  <c r="L338" i="2" s="1"/>
  <c r="O73" i="15"/>
  <c r="M338" i="2" s="1"/>
  <c r="P73" i="15"/>
  <c r="N338" i="2" s="1"/>
  <c r="Q73" i="15"/>
  <c r="O338" i="2" s="1"/>
  <c r="R73" i="15"/>
  <c r="P338" i="2" s="1"/>
  <c r="S73" i="15"/>
  <c r="Q338" i="2" s="1"/>
  <c r="T73" i="15"/>
  <c r="R338" i="2" s="1"/>
  <c r="V73" i="15"/>
  <c r="X338" i="2" s="1"/>
  <c r="W73" i="15"/>
  <c r="Y338" i="2" s="1"/>
  <c r="G74" i="15"/>
  <c r="V339" i="2" s="1"/>
  <c r="H74" i="15"/>
  <c r="W339" i="2" s="1"/>
  <c r="I74" i="15"/>
  <c r="G339" i="2" s="1"/>
  <c r="J74" i="15"/>
  <c r="H339" i="2" s="1"/>
  <c r="K74" i="15"/>
  <c r="I339" i="2" s="1"/>
  <c r="L74" i="15"/>
  <c r="J339" i="2" s="1"/>
  <c r="M74" i="15"/>
  <c r="K339" i="2" s="1"/>
  <c r="N74" i="15"/>
  <c r="L339" i="2" s="1"/>
  <c r="O74" i="15"/>
  <c r="M339" i="2" s="1"/>
  <c r="P74" i="15"/>
  <c r="N339" i="2" s="1"/>
  <c r="Q74" i="15"/>
  <c r="O339" i="2" s="1"/>
  <c r="R74" i="15"/>
  <c r="P339" i="2" s="1"/>
  <c r="S74" i="15"/>
  <c r="Q339" i="2" s="1"/>
  <c r="T74" i="15"/>
  <c r="R339" i="2" s="1"/>
  <c r="V74" i="15"/>
  <c r="X339" i="2" s="1"/>
  <c r="W74" i="15"/>
  <c r="Y339" i="2" s="1"/>
  <c r="G75" i="15"/>
  <c r="V340" i="2" s="1"/>
  <c r="H75" i="15"/>
  <c r="W340" i="2" s="1"/>
  <c r="I75" i="15"/>
  <c r="G340" i="2" s="1"/>
  <c r="J75" i="15"/>
  <c r="H340" i="2" s="1"/>
  <c r="K75" i="15"/>
  <c r="I340" i="2" s="1"/>
  <c r="L75" i="15"/>
  <c r="J340" i="2" s="1"/>
  <c r="M75" i="15"/>
  <c r="K340" i="2" s="1"/>
  <c r="N75" i="15"/>
  <c r="L340" i="2" s="1"/>
  <c r="O75" i="15"/>
  <c r="M340" i="2" s="1"/>
  <c r="P75" i="15"/>
  <c r="N340" i="2" s="1"/>
  <c r="Q75" i="15"/>
  <c r="O340" i="2" s="1"/>
  <c r="R75" i="15"/>
  <c r="P340" i="2" s="1"/>
  <c r="S75" i="15"/>
  <c r="Q340" i="2" s="1"/>
  <c r="T75" i="15"/>
  <c r="R340" i="2" s="1"/>
  <c r="V75" i="15"/>
  <c r="X340" i="2" s="1"/>
  <c r="W75" i="15"/>
  <c r="Y340" i="2" s="1"/>
  <c r="G76" i="15"/>
  <c r="V341" i="2" s="1"/>
  <c r="H76" i="15"/>
  <c r="W341" i="2" s="1"/>
  <c r="I76" i="15"/>
  <c r="G341" i="2" s="1"/>
  <c r="J76" i="15"/>
  <c r="H341" i="2" s="1"/>
  <c r="K76" i="15"/>
  <c r="I341" i="2" s="1"/>
  <c r="L76" i="15"/>
  <c r="J341" i="2" s="1"/>
  <c r="M76" i="15"/>
  <c r="K341" i="2" s="1"/>
  <c r="N76" i="15"/>
  <c r="L341" i="2" s="1"/>
  <c r="O76" i="15"/>
  <c r="M341" i="2" s="1"/>
  <c r="P76" i="15"/>
  <c r="N341" i="2" s="1"/>
  <c r="Q76" i="15"/>
  <c r="O341" i="2" s="1"/>
  <c r="R76" i="15"/>
  <c r="P341" i="2" s="1"/>
  <c r="S76" i="15"/>
  <c r="Q341" i="2" s="1"/>
  <c r="T76" i="15"/>
  <c r="R341" i="2" s="1"/>
  <c r="U76" i="15"/>
  <c r="S341" i="2" s="1"/>
  <c r="V76" i="15"/>
  <c r="X341" i="2" s="1"/>
  <c r="W76" i="15"/>
  <c r="Y341" i="2" s="1"/>
  <c r="G77" i="15"/>
  <c r="V342" i="2" s="1"/>
  <c r="H77" i="15"/>
  <c r="W342" i="2" s="1"/>
  <c r="I77" i="15"/>
  <c r="G342" i="2" s="1"/>
  <c r="J77" i="15"/>
  <c r="H342" i="2" s="1"/>
  <c r="K77" i="15"/>
  <c r="I342" i="2" s="1"/>
  <c r="L77" i="15"/>
  <c r="J342" i="2" s="1"/>
  <c r="M77" i="15"/>
  <c r="K342" i="2" s="1"/>
  <c r="N77" i="15"/>
  <c r="L342" i="2" s="1"/>
  <c r="O77" i="15"/>
  <c r="M342" i="2" s="1"/>
  <c r="P77" i="15"/>
  <c r="N342" i="2" s="1"/>
  <c r="Q77" i="15"/>
  <c r="O342" i="2" s="1"/>
  <c r="R77" i="15"/>
  <c r="P342" i="2" s="1"/>
  <c r="S77" i="15"/>
  <c r="Q342" i="2" s="1"/>
  <c r="T77" i="15"/>
  <c r="R342" i="2" s="1"/>
  <c r="V77" i="15"/>
  <c r="X342" i="2" s="1"/>
  <c r="W77" i="15"/>
  <c r="Y342" i="2" s="1"/>
  <c r="G78" i="15"/>
  <c r="V343" i="2" s="1"/>
  <c r="H78" i="15"/>
  <c r="W343" i="2" s="1"/>
  <c r="I78" i="15"/>
  <c r="G343" i="2" s="1"/>
  <c r="J78" i="15"/>
  <c r="H343" i="2" s="1"/>
  <c r="K78" i="15"/>
  <c r="I343" i="2" s="1"/>
  <c r="L78" i="15"/>
  <c r="J343" i="2" s="1"/>
  <c r="M78" i="15"/>
  <c r="K343" i="2" s="1"/>
  <c r="N78" i="15"/>
  <c r="L343" i="2" s="1"/>
  <c r="O78" i="15"/>
  <c r="M343" i="2" s="1"/>
  <c r="P78" i="15"/>
  <c r="N343" i="2" s="1"/>
  <c r="Q78" i="15"/>
  <c r="O343" i="2" s="1"/>
  <c r="R78" i="15"/>
  <c r="P343" i="2" s="1"/>
  <c r="S78" i="15"/>
  <c r="Q343" i="2" s="1"/>
  <c r="T78" i="15"/>
  <c r="R343" i="2" s="1"/>
  <c r="V78" i="15"/>
  <c r="X343" i="2" s="1"/>
  <c r="W78" i="15"/>
  <c r="Y343" i="2" s="1"/>
  <c r="G79" i="15"/>
  <c r="V344" i="2" s="1"/>
  <c r="H79" i="15"/>
  <c r="W344" i="2" s="1"/>
  <c r="I79" i="15"/>
  <c r="G344" i="2" s="1"/>
  <c r="J79" i="15"/>
  <c r="H344" i="2" s="1"/>
  <c r="K79" i="15"/>
  <c r="I344" i="2" s="1"/>
  <c r="L79" i="15"/>
  <c r="J344" i="2" s="1"/>
  <c r="M79" i="15"/>
  <c r="K344" i="2" s="1"/>
  <c r="N79" i="15"/>
  <c r="L344" i="2" s="1"/>
  <c r="O79" i="15"/>
  <c r="M344" i="2" s="1"/>
  <c r="P79" i="15"/>
  <c r="N344" i="2" s="1"/>
  <c r="Q79" i="15"/>
  <c r="O344" i="2" s="1"/>
  <c r="R79" i="15"/>
  <c r="P344" i="2" s="1"/>
  <c r="S79" i="15"/>
  <c r="Q344" i="2" s="1"/>
  <c r="T79" i="15"/>
  <c r="R344" i="2" s="1"/>
  <c r="V79" i="15"/>
  <c r="X344" i="2" s="1"/>
  <c r="W79" i="15"/>
  <c r="Y344" i="2" s="1"/>
  <c r="G80" i="15"/>
  <c r="V345" i="2" s="1"/>
  <c r="H80" i="15"/>
  <c r="W345" i="2" s="1"/>
  <c r="I80" i="15"/>
  <c r="G345" i="2" s="1"/>
  <c r="J80" i="15"/>
  <c r="H345" i="2" s="1"/>
  <c r="K80" i="15"/>
  <c r="I345" i="2" s="1"/>
  <c r="L80" i="15"/>
  <c r="J345" i="2" s="1"/>
  <c r="M80" i="15"/>
  <c r="K345" i="2" s="1"/>
  <c r="N80" i="15"/>
  <c r="L345" i="2" s="1"/>
  <c r="O80" i="15"/>
  <c r="M345" i="2" s="1"/>
  <c r="P80" i="15"/>
  <c r="N345" i="2" s="1"/>
  <c r="Q80" i="15"/>
  <c r="O345" i="2" s="1"/>
  <c r="R80" i="15"/>
  <c r="P345" i="2" s="1"/>
  <c r="S80" i="15"/>
  <c r="Q345" i="2" s="1"/>
  <c r="T80" i="15"/>
  <c r="R345" i="2" s="1"/>
  <c r="U80" i="15"/>
  <c r="S345" i="2" s="1"/>
  <c r="V80" i="15"/>
  <c r="X345" i="2" s="1"/>
  <c r="W80" i="15"/>
  <c r="Y345" i="2" s="1"/>
  <c r="F76" i="15"/>
  <c r="F341" i="2" s="1"/>
  <c r="F77" i="15"/>
  <c r="F342" i="2" s="1"/>
  <c r="F78" i="15"/>
  <c r="F343" i="2" s="1"/>
  <c r="F79" i="15"/>
  <c r="F344" i="2" s="1"/>
  <c r="F80" i="15"/>
  <c r="F345" i="2" s="1"/>
  <c r="D64" i="15"/>
  <c r="D329" i="2" s="1"/>
  <c r="D65" i="15"/>
  <c r="D330" i="2" s="1"/>
  <c r="D66" i="15"/>
  <c r="D331" i="2" s="1"/>
  <c r="D67" i="15"/>
  <c r="D332" i="2" s="1"/>
  <c r="D68" i="15"/>
  <c r="D333" i="2" s="1"/>
  <c r="D69" i="15"/>
  <c r="D334" i="2" s="1"/>
  <c r="D70" i="15"/>
  <c r="D335" i="2" s="1"/>
  <c r="D71" i="15"/>
  <c r="D336" i="2" s="1"/>
  <c r="D72" i="15"/>
  <c r="D337" i="2" s="1"/>
  <c r="D73" i="15"/>
  <c r="D338" i="2" s="1"/>
  <c r="D74" i="15"/>
  <c r="D339" i="2" s="1"/>
  <c r="D75" i="15"/>
  <c r="D340" i="2" s="1"/>
  <c r="D76" i="15"/>
  <c r="D341" i="2" s="1"/>
  <c r="D77" i="15"/>
  <c r="D342" i="2" s="1"/>
  <c r="D78" i="15"/>
  <c r="D343" i="2" s="1"/>
  <c r="D79" i="15"/>
  <c r="D344" i="2" s="1"/>
  <c r="D80" i="15"/>
  <c r="D345" i="2" s="1"/>
  <c r="B64" i="15"/>
  <c r="C329" i="2" s="1"/>
  <c r="B65" i="15"/>
  <c r="C330" i="2" s="1"/>
  <c r="B66" i="15"/>
  <c r="C331" i="2" s="1"/>
  <c r="B67" i="15"/>
  <c r="C332" i="2" s="1"/>
  <c r="B68" i="15"/>
  <c r="C333" i="2" s="1"/>
  <c r="B69" i="15"/>
  <c r="C334" i="2" s="1"/>
  <c r="B70" i="15"/>
  <c r="C335" i="2" s="1"/>
  <c r="B71" i="15"/>
  <c r="C336" i="2" s="1"/>
  <c r="B72" i="15"/>
  <c r="C337" i="2" s="1"/>
  <c r="B73" i="15"/>
  <c r="C338" i="2" s="1"/>
  <c r="B74" i="15"/>
  <c r="C339" i="2" s="1"/>
  <c r="B75" i="15"/>
  <c r="C340" i="2" s="1"/>
  <c r="B76" i="15"/>
  <c r="C341" i="2" s="1"/>
  <c r="B77" i="15"/>
  <c r="C342" i="2" s="1"/>
  <c r="B78" i="15"/>
  <c r="C343" i="2" s="1"/>
  <c r="B79" i="15"/>
  <c r="C344" i="2" s="1"/>
  <c r="B80" i="15"/>
  <c r="C345" i="2" s="1"/>
  <c r="F58" i="15"/>
  <c r="F323" i="2" s="1"/>
  <c r="F59" i="15"/>
  <c r="F324" i="2" s="1"/>
  <c r="F60" i="15"/>
  <c r="F325" i="2" s="1"/>
  <c r="F61" i="15"/>
  <c r="F326" i="2" s="1"/>
  <c r="F62" i="15"/>
  <c r="F327" i="2" s="1"/>
  <c r="F63" i="15"/>
  <c r="F328" i="2" s="1"/>
  <c r="F64" i="15"/>
  <c r="F329" i="2" s="1"/>
  <c r="F65" i="15"/>
  <c r="F330" i="2" s="1"/>
  <c r="F66" i="15"/>
  <c r="F331" i="2" s="1"/>
  <c r="F67" i="15"/>
  <c r="F332" i="2" s="1"/>
  <c r="F68" i="15"/>
  <c r="F333" i="2" s="1"/>
  <c r="F69" i="15"/>
  <c r="F334" i="2" s="1"/>
  <c r="F70" i="15"/>
  <c r="F335" i="2" s="1"/>
  <c r="F71" i="15"/>
  <c r="F336" i="2" s="1"/>
  <c r="F72" i="15"/>
  <c r="F337" i="2" s="1"/>
  <c r="F73" i="15"/>
  <c r="F338" i="2" s="1"/>
  <c r="F74" i="15"/>
  <c r="F339" i="2" s="1"/>
  <c r="F75" i="15"/>
  <c r="F340" i="2" s="1"/>
  <c r="F2" i="12"/>
  <c r="W147" i="2" s="1"/>
  <c r="G2" i="12"/>
  <c r="AR147" i="2" s="1"/>
  <c r="H2" i="12"/>
  <c r="AT147" i="2" s="1"/>
  <c r="I2" i="12"/>
  <c r="AV147" i="2" s="1"/>
  <c r="J2" i="12"/>
  <c r="K2" i="12"/>
  <c r="X147" i="2" s="1"/>
  <c r="L2" i="12"/>
  <c r="Y147" i="2" s="1"/>
  <c r="J12" i="14" l="1"/>
  <c r="I187" i="2" s="1"/>
  <c r="G22" i="10"/>
  <c r="BI122" i="2"/>
  <c r="F660" i="31"/>
  <c r="F1153" i="2"/>
  <c r="H22" i="10"/>
  <c r="BJ122" i="2"/>
  <c r="F22" i="10"/>
  <c r="BH122" i="2"/>
  <c r="AD122" i="2"/>
  <c r="AX147" i="2"/>
  <c r="H34" i="27"/>
  <c r="AH469" i="2" s="1"/>
  <c r="U104" i="15"/>
  <c r="S369" i="2" s="1"/>
  <c r="U105" i="15"/>
  <c r="S370" i="2" s="1"/>
  <c r="G34" i="27"/>
  <c r="AE469" i="2" s="1"/>
  <c r="O55" i="37"/>
  <c r="O1820" i="2" s="1"/>
  <c r="O39" i="33"/>
  <c r="O1683" i="2" s="1"/>
  <c r="K55" i="37"/>
  <c r="K1820" i="2" s="1"/>
  <c r="K39" i="33"/>
  <c r="K1683" i="2" s="1"/>
  <c r="M22" i="33"/>
  <c r="M1666" i="2" s="1"/>
  <c r="W19" i="37"/>
  <c r="X1784" i="2" s="1"/>
  <c r="J55" i="37"/>
  <c r="J1820" i="2" s="1"/>
  <c r="J39" i="33"/>
  <c r="J1683" i="2" s="1"/>
  <c r="S80" i="33"/>
  <c r="X1724" i="2" s="1"/>
  <c r="N55" i="37"/>
  <c r="N1820" i="2" s="1"/>
  <c r="N39" i="33"/>
  <c r="N1683" i="2" s="1"/>
  <c r="R55" i="37"/>
  <c r="R1820" i="2" s="1"/>
  <c r="R39" i="33"/>
  <c r="R1683" i="2" s="1"/>
  <c r="R14" i="33"/>
  <c r="R1658" i="2" s="1"/>
  <c r="R81" i="33"/>
  <c r="R1725" i="2" s="1"/>
  <c r="P55" i="37"/>
  <c r="P1820" i="2" s="1"/>
  <c r="P39" i="33"/>
  <c r="P1683" i="2" s="1"/>
  <c r="I55" i="37"/>
  <c r="I1820" i="2" s="1"/>
  <c r="I39" i="33"/>
  <c r="I1683" i="2" s="1"/>
  <c r="U101" i="15"/>
  <c r="S366" i="2" s="1"/>
  <c r="M55" i="37"/>
  <c r="M1820" i="2" s="1"/>
  <c r="M39" i="33"/>
  <c r="M1683" i="2" s="1"/>
  <c r="Q55" i="37"/>
  <c r="Q1820" i="2" s="1"/>
  <c r="Q39" i="33"/>
  <c r="Q1683" i="2" s="1"/>
  <c r="L55" i="37"/>
  <c r="L1820" i="2" s="1"/>
  <c r="L39" i="33"/>
  <c r="L1683" i="2" s="1"/>
  <c r="S82" i="14"/>
  <c r="R257" i="2" s="1"/>
  <c r="H55" i="37"/>
  <c r="H1820" i="2" s="1"/>
  <c r="H57" i="37"/>
  <c r="H1822" i="2" s="1"/>
  <c r="M57" i="37"/>
  <c r="M1822" i="2" s="1"/>
  <c r="Q57" i="37"/>
  <c r="Q1822" i="2" s="1"/>
  <c r="P57" i="37"/>
  <c r="P1822" i="2" s="1"/>
  <c r="K57" i="37"/>
  <c r="K1822" i="2" s="1"/>
  <c r="N57" i="37"/>
  <c r="N1822" i="2" s="1"/>
  <c r="J57" i="37"/>
  <c r="J1822" i="2" s="1"/>
  <c r="L57" i="37"/>
  <c r="L1822" i="2" s="1"/>
  <c r="G57" i="37"/>
  <c r="G1822" i="2" s="1"/>
  <c r="R57" i="37"/>
  <c r="R1822" i="2" s="1"/>
  <c r="I57" i="37"/>
  <c r="I1822" i="2" s="1"/>
  <c r="O57" i="37"/>
  <c r="O1822" i="2" s="1"/>
  <c r="U103" i="15"/>
  <c r="S368" i="2" s="1"/>
  <c r="U71" i="15"/>
  <c r="S336" i="2" s="1"/>
  <c r="C9" i="6"/>
  <c r="D9" i="6" s="1"/>
  <c r="T13" i="21"/>
  <c r="U87" i="15"/>
  <c r="S352" i="2" s="1"/>
  <c r="R35" i="23"/>
  <c r="X404" i="2" s="1"/>
  <c r="P11" i="33"/>
  <c r="P1655" i="2" s="1"/>
  <c r="U63" i="15"/>
  <c r="S328" i="2" s="1"/>
  <c r="T15" i="21"/>
  <c r="U89" i="15"/>
  <c r="S354" i="2" s="1"/>
  <c r="L11" i="33"/>
  <c r="L1655" i="2" s="1"/>
  <c r="T12" i="21"/>
  <c r="U86" i="15"/>
  <c r="S351" i="2" s="1"/>
  <c r="H7" i="15"/>
  <c r="W272" i="2" s="1"/>
  <c r="H29" i="15"/>
  <c r="W294" i="2" s="1"/>
  <c r="U67" i="15"/>
  <c r="S332" i="2" s="1"/>
  <c r="T14" i="21"/>
  <c r="U88" i="15"/>
  <c r="S353" i="2" s="1"/>
  <c r="A56" i="15"/>
  <c r="A321" i="2" s="1"/>
  <c r="U60" i="15"/>
  <c r="S325" i="2" s="1"/>
  <c r="U79" i="15"/>
  <c r="S344" i="2" s="1"/>
  <c r="U59" i="15"/>
  <c r="S324" i="2" s="1"/>
  <c r="U100" i="15"/>
  <c r="S365" i="2" s="1"/>
  <c r="I11" i="33"/>
  <c r="I1655" i="2" s="1"/>
  <c r="J11" i="33"/>
  <c r="J1655" i="2" s="1"/>
  <c r="K11" i="33"/>
  <c r="K1655" i="2" s="1"/>
  <c r="M11" i="33"/>
  <c r="M1655" i="2" s="1"/>
  <c r="N11" i="33"/>
  <c r="N1655" i="2" s="1"/>
  <c r="U75" i="15"/>
  <c r="S340" i="2" s="1"/>
  <c r="Q11" i="33"/>
  <c r="Q1655" i="2" s="1"/>
  <c r="R11" i="33"/>
  <c r="R1655" i="2" s="1"/>
  <c r="O11" i="33"/>
  <c r="O1655" i="2" s="1"/>
  <c r="S48" i="37"/>
  <c r="S1813" i="2" s="1"/>
  <c r="C16" i="6"/>
  <c r="D16" i="6" s="1"/>
  <c r="R4" i="23"/>
  <c r="X373" i="2" s="1"/>
  <c r="Q4" i="23"/>
  <c r="AZ373" i="2" s="1"/>
  <c r="G10" i="23"/>
  <c r="T379" i="2" s="1"/>
  <c r="G11" i="33"/>
  <c r="G1655" i="2" s="1"/>
  <c r="H11" i="33"/>
  <c r="H1655" i="2" s="1"/>
  <c r="U99" i="15"/>
  <c r="S364" i="2" s="1"/>
  <c r="U68" i="15"/>
  <c r="S333" i="2" s="1"/>
  <c r="U78" i="15"/>
  <c r="S343" i="2" s="1"/>
  <c r="U74" i="15"/>
  <c r="S339" i="2" s="1"/>
  <c r="U70" i="15"/>
  <c r="S335" i="2" s="1"/>
  <c r="G23" i="10" l="1"/>
  <c r="BI123" i="2"/>
  <c r="F754" i="31"/>
  <c r="F1247" i="2"/>
  <c r="P56" i="37"/>
  <c r="P1821" i="2" s="1"/>
  <c r="I42" i="29"/>
  <c r="Z556" i="2" s="1"/>
  <c r="Q56" i="37"/>
  <c r="Q1821" i="2" s="1"/>
  <c r="F23" i="10"/>
  <c r="BH123" i="2"/>
  <c r="AD123" i="2"/>
  <c r="M56" i="37"/>
  <c r="M1821" i="2" s="1"/>
  <c r="H23" i="10"/>
  <c r="BJ123" i="2"/>
  <c r="K56" i="37"/>
  <c r="K1821" i="2" s="1"/>
  <c r="L56" i="37"/>
  <c r="L1821" i="2" s="1"/>
  <c r="O56" i="37"/>
  <c r="O1821" i="2" s="1"/>
  <c r="J56" i="37"/>
  <c r="J1821" i="2" s="1"/>
  <c r="I34" i="27"/>
  <c r="AJ469" i="2" s="1"/>
  <c r="X19" i="37"/>
  <c r="Y1784" i="2" s="1"/>
  <c r="N22" i="33"/>
  <c r="N1666" i="2" s="1"/>
  <c r="N56" i="37"/>
  <c r="N1821" i="2" s="1"/>
  <c r="I56" i="37"/>
  <c r="I1821" i="2" s="1"/>
  <c r="U19" i="33"/>
  <c r="Z1663" i="2" s="1"/>
  <c r="T19" i="33"/>
  <c r="Y1663" i="2" s="1"/>
  <c r="R56" i="37"/>
  <c r="R1821" i="2" s="1"/>
  <c r="G55" i="37"/>
  <c r="G1820" i="2" s="1"/>
  <c r="H56" i="37"/>
  <c r="H1821" i="2" s="1"/>
  <c r="G56" i="37"/>
  <c r="G1821" i="2" s="1"/>
  <c r="S49" i="37"/>
  <c r="S1814" i="2" s="1"/>
  <c r="S52" i="37"/>
  <c r="S1817" i="2" s="1"/>
  <c r="V101" i="8"/>
  <c r="R101" i="2" s="1"/>
  <c r="U101" i="8"/>
  <c r="Q101" i="2" s="1"/>
  <c r="T101" i="8"/>
  <c r="P101" i="2" s="1"/>
  <c r="S101" i="8"/>
  <c r="O101" i="2" s="1"/>
  <c r="R101" i="8"/>
  <c r="N101" i="2" s="1"/>
  <c r="Q101" i="8"/>
  <c r="M101" i="2" s="1"/>
  <c r="P101" i="8"/>
  <c r="L101" i="2" s="1"/>
  <c r="O101" i="8"/>
  <c r="K101" i="2" s="1"/>
  <c r="N101" i="8"/>
  <c r="J101" i="2" s="1"/>
  <c r="M101" i="8"/>
  <c r="I101" i="2" s="1"/>
  <c r="L101" i="8"/>
  <c r="H101" i="2" s="1"/>
  <c r="K101" i="8"/>
  <c r="G101" i="2" s="1"/>
  <c r="W100" i="8"/>
  <c r="S100" i="2" s="1"/>
  <c r="W99" i="8"/>
  <c r="S99" i="2" s="1"/>
  <c r="W98" i="8"/>
  <c r="S98" i="2" s="1"/>
  <c r="W97" i="8"/>
  <c r="S97" i="2" s="1"/>
  <c r="W96" i="8"/>
  <c r="S96" i="2" s="1"/>
  <c r="W95" i="8"/>
  <c r="S95" i="2" s="1"/>
  <c r="V94" i="8"/>
  <c r="R94" i="2" s="1"/>
  <c r="S94" i="8"/>
  <c r="O94" i="2" s="1"/>
  <c r="R94" i="8"/>
  <c r="N94" i="2" s="1"/>
  <c r="Q94" i="8"/>
  <c r="M94" i="2" s="1"/>
  <c r="P94" i="8"/>
  <c r="L94" i="2" s="1"/>
  <c r="O94" i="8"/>
  <c r="K94" i="2" s="1"/>
  <c r="N94" i="8"/>
  <c r="J94" i="2" s="1"/>
  <c r="K94" i="8"/>
  <c r="G94" i="2" s="1"/>
  <c r="W93" i="8"/>
  <c r="S93" i="2" s="1"/>
  <c r="W92" i="8"/>
  <c r="S92" i="2" s="1"/>
  <c r="W91" i="8"/>
  <c r="S91" i="2" s="1"/>
  <c r="W90" i="8"/>
  <c r="S90" i="2" s="1"/>
  <c r="W89" i="8"/>
  <c r="S89" i="2" s="1"/>
  <c r="W88" i="8"/>
  <c r="S88" i="2" s="1"/>
  <c r="W87" i="8"/>
  <c r="S87" i="2" s="1"/>
  <c r="W86" i="8"/>
  <c r="S86" i="2" s="1"/>
  <c r="W85" i="8"/>
  <c r="S85" i="2" s="1"/>
  <c r="W84" i="8"/>
  <c r="S84" i="2" s="1"/>
  <c r="W83" i="8"/>
  <c r="S83" i="2" s="1"/>
  <c r="W82" i="8"/>
  <c r="S82" i="2" s="1"/>
  <c r="W81" i="8"/>
  <c r="S81" i="2" s="1"/>
  <c r="W80" i="8"/>
  <c r="S80" i="2" s="1"/>
  <c r="W79" i="8"/>
  <c r="S79" i="2" s="1"/>
  <c r="W78" i="8"/>
  <c r="S78" i="2" s="1"/>
  <c r="W77" i="8"/>
  <c r="S77" i="2" s="1"/>
  <c r="W76" i="8"/>
  <c r="S76" i="2" s="1"/>
  <c r="W75" i="8"/>
  <c r="S75" i="2" s="1"/>
  <c r="W74" i="8"/>
  <c r="S74" i="2" s="1"/>
  <c r="W73" i="8"/>
  <c r="S73" i="2" s="1"/>
  <c r="V46" i="8"/>
  <c r="R46" i="2" s="1"/>
  <c r="U46" i="8"/>
  <c r="Q46" i="2" s="1"/>
  <c r="T46" i="8"/>
  <c r="P46" i="2" s="1"/>
  <c r="S46" i="8"/>
  <c r="O46" i="2" s="1"/>
  <c r="R46" i="8"/>
  <c r="N46" i="2" s="1"/>
  <c r="Q46" i="8"/>
  <c r="M46" i="2" s="1"/>
  <c r="P46" i="8"/>
  <c r="L46" i="2" s="1"/>
  <c r="O46" i="8"/>
  <c r="K46" i="2" s="1"/>
  <c r="N46" i="8"/>
  <c r="J46" i="2" s="1"/>
  <c r="M46" i="8"/>
  <c r="I46" i="2" s="1"/>
  <c r="L46" i="8"/>
  <c r="H46" i="2" s="1"/>
  <c r="K46" i="8"/>
  <c r="G46" i="2" s="1"/>
  <c r="W45" i="8"/>
  <c r="S45" i="2" s="1"/>
  <c r="W44" i="8"/>
  <c r="S44" i="2" s="1"/>
  <c r="W43" i="8"/>
  <c r="S43" i="2" s="1"/>
  <c r="W42" i="8"/>
  <c r="S42" i="2" s="1"/>
  <c r="S41" i="8"/>
  <c r="O41" i="2" s="1"/>
  <c r="W40" i="8"/>
  <c r="S40" i="2" s="1"/>
  <c r="W39" i="8"/>
  <c r="S39" i="2" s="1"/>
  <c r="W38" i="8"/>
  <c r="S38" i="2" s="1"/>
  <c r="W37" i="8"/>
  <c r="S37" i="2" s="1"/>
  <c r="W36" i="8"/>
  <c r="S36" i="2" s="1"/>
  <c r="W35" i="8"/>
  <c r="S35" i="2" s="1"/>
  <c r="W34" i="8"/>
  <c r="S34" i="2" s="1"/>
  <c r="W33" i="8"/>
  <c r="S33" i="2" s="1"/>
  <c r="W32" i="8"/>
  <c r="S32" i="2" s="1"/>
  <c r="W31" i="8"/>
  <c r="S31" i="2" s="1"/>
  <c r="W30" i="8"/>
  <c r="S30" i="2" s="1"/>
  <c r="W29" i="8"/>
  <c r="S29" i="2" s="1"/>
  <c r="W28" i="8"/>
  <c r="S28" i="2" s="1"/>
  <c r="W27" i="8"/>
  <c r="S27" i="2" s="1"/>
  <c r="W26" i="8"/>
  <c r="S26" i="2" s="1"/>
  <c r="W25" i="8"/>
  <c r="S25" i="2" s="1"/>
  <c r="J24" i="8"/>
  <c r="BF24" i="2" s="1"/>
  <c r="I24" i="8"/>
  <c r="BE24" i="2" s="1"/>
  <c r="H24" i="8"/>
  <c r="BD24" i="2" s="1"/>
  <c r="G24" i="8"/>
  <c r="BC24" i="2" s="1"/>
  <c r="F24" i="8"/>
  <c r="BB24" i="2" s="1"/>
  <c r="G24" i="10" l="1"/>
  <c r="BI124" i="2"/>
  <c r="F848" i="31"/>
  <c r="F1341" i="2"/>
  <c r="V47" i="8"/>
  <c r="R47" i="2" s="1"/>
  <c r="V41" i="8"/>
  <c r="R41" i="2" s="1"/>
  <c r="O47" i="8"/>
  <c r="K47" i="2" s="1"/>
  <c r="O41" i="8"/>
  <c r="K41" i="2" s="1"/>
  <c r="M102" i="8"/>
  <c r="I102" i="2" s="1"/>
  <c r="M94" i="8"/>
  <c r="I94" i="2" s="1"/>
  <c r="H24" i="10"/>
  <c r="BJ124" i="2"/>
  <c r="U102" i="8"/>
  <c r="Q102" i="2" s="1"/>
  <c r="U94" i="8"/>
  <c r="Q94" i="2" s="1"/>
  <c r="N47" i="8"/>
  <c r="J47" i="2" s="1"/>
  <c r="N41" i="8"/>
  <c r="J41" i="2" s="1"/>
  <c r="T47" i="8"/>
  <c r="P47" i="2" s="1"/>
  <c r="T41" i="8"/>
  <c r="P41" i="2" s="1"/>
  <c r="U47" i="8"/>
  <c r="Q47" i="2" s="1"/>
  <c r="U41" i="8"/>
  <c r="Q41" i="2" s="1"/>
  <c r="L102" i="8"/>
  <c r="H102" i="2" s="1"/>
  <c r="L94" i="8"/>
  <c r="H94" i="2" s="1"/>
  <c r="T102" i="8"/>
  <c r="P102" i="2" s="1"/>
  <c r="T94" i="8"/>
  <c r="P94" i="2" s="1"/>
  <c r="F24" i="10"/>
  <c r="BH124" i="2"/>
  <c r="AD124" i="2"/>
  <c r="L47" i="8"/>
  <c r="H47" i="2" s="1"/>
  <c r="L41" i="8"/>
  <c r="H41" i="2" s="1"/>
  <c r="M47" i="8"/>
  <c r="I47" i="2" s="1"/>
  <c r="M41" i="8"/>
  <c r="I41" i="2" s="1"/>
  <c r="Q47" i="8"/>
  <c r="M47" i="2" s="1"/>
  <c r="Q41" i="8"/>
  <c r="M41" i="2" s="1"/>
  <c r="P47" i="8"/>
  <c r="L47" i="2" s="1"/>
  <c r="P41" i="8"/>
  <c r="L41" i="2" s="1"/>
  <c r="R47" i="8"/>
  <c r="N47" i="2" s="1"/>
  <c r="R41" i="8"/>
  <c r="N41" i="2" s="1"/>
  <c r="K47" i="8"/>
  <c r="G47" i="2" s="1"/>
  <c r="K41" i="8"/>
  <c r="G41" i="2" s="1"/>
  <c r="K34" i="27"/>
  <c r="AK469" i="2" s="1"/>
  <c r="O22" i="33"/>
  <c r="O1666" i="2" s="1"/>
  <c r="Y19" i="37"/>
  <c r="Z1784" i="2" s="1"/>
  <c r="S55" i="37"/>
  <c r="S1820" i="2" s="1"/>
  <c r="V102" i="8"/>
  <c r="R102" i="2" s="1"/>
  <c r="K102" i="8"/>
  <c r="G102" i="2" s="1"/>
  <c r="S102" i="8"/>
  <c r="O102" i="2" s="1"/>
  <c r="S12" i="37"/>
  <c r="S1777" i="2" s="1"/>
  <c r="S50" i="37"/>
  <c r="S1815" i="2" s="1"/>
  <c r="R102" i="8"/>
  <c r="N102" i="2" s="1"/>
  <c r="O102" i="8"/>
  <c r="K102" i="2" s="1"/>
  <c r="P102" i="8"/>
  <c r="L102" i="2" s="1"/>
  <c r="Q102" i="8"/>
  <c r="M102" i="2" s="1"/>
  <c r="W101" i="8"/>
  <c r="S101" i="2" s="1"/>
  <c r="S47" i="8"/>
  <c r="O47" i="2" s="1"/>
  <c r="W46" i="8"/>
  <c r="S46" i="2" s="1"/>
  <c r="W41" i="8"/>
  <c r="S41" i="2" s="1"/>
  <c r="W94" i="8"/>
  <c r="S94" i="2" s="1"/>
  <c r="G25" i="10" l="1"/>
  <c r="BI125" i="2"/>
  <c r="F942" i="31"/>
  <c r="F1529" i="2" s="1"/>
  <c r="F1435" i="2"/>
  <c r="I43" i="29"/>
  <c r="Z557" i="2" s="1"/>
  <c r="F25" i="10"/>
  <c r="BH125" i="2"/>
  <c r="AD125" i="2"/>
  <c r="H25" i="10"/>
  <c r="BJ125" i="2"/>
  <c r="C7" i="6"/>
  <c r="D7" i="6" s="1"/>
  <c r="N102" i="8"/>
  <c r="J102" i="2" s="1"/>
  <c r="W47" i="8"/>
  <c r="S47" i="2" s="1"/>
  <c r="H35" i="27"/>
  <c r="AH470" i="2" s="1"/>
  <c r="G35" i="27"/>
  <c r="AE470" i="2" s="1"/>
  <c r="V20" i="37"/>
  <c r="W1785" i="2" s="1"/>
  <c r="P22" i="33"/>
  <c r="P1666" i="2" s="1"/>
  <c r="S56" i="37"/>
  <c r="S1821" i="2" s="1"/>
  <c r="W102" i="8"/>
  <c r="S102" i="2" s="1"/>
  <c r="G26" i="10" l="1"/>
  <c r="BI126" i="2"/>
  <c r="H26" i="10"/>
  <c r="BJ126" i="2"/>
  <c r="F26" i="10"/>
  <c r="BH126" i="2"/>
  <c r="AD126" i="2"/>
  <c r="I11" i="10"/>
  <c r="I2" i="10"/>
  <c r="I29" i="10"/>
  <c r="I38" i="10"/>
  <c r="I35" i="27"/>
  <c r="AJ470" i="2" s="1"/>
  <c r="Q22" i="33"/>
  <c r="Q1666" i="2" s="1"/>
  <c r="W20" i="37"/>
  <c r="X1785" i="2" s="1"/>
  <c r="S57" i="37"/>
  <c r="S1822" i="2" s="1"/>
  <c r="BI127" i="2" l="1"/>
  <c r="G27" i="10"/>
  <c r="I44" i="29"/>
  <c r="Z558" i="2" s="1"/>
  <c r="F27" i="10"/>
  <c r="BH127" i="2"/>
  <c r="AD127" i="2"/>
  <c r="H27" i="10"/>
  <c r="BJ127" i="2"/>
  <c r="I30" i="10"/>
  <c r="BK130" i="2"/>
  <c r="I39" i="10"/>
  <c r="BK139" i="2"/>
  <c r="I12" i="10"/>
  <c r="BK112" i="2"/>
  <c r="I3" i="10"/>
  <c r="BK103" i="2"/>
  <c r="K35" i="27"/>
  <c r="AK470" i="2" s="1"/>
  <c r="X20" i="37"/>
  <c r="Y1785" i="2" s="1"/>
  <c r="R22" i="33"/>
  <c r="R1666" i="2" s="1"/>
  <c r="BI128" i="2" l="1"/>
  <c r="G28" i="10"/>
  <c r="H28" i="10"/>
  <c r="BJ128" i="2"/>
  <c r="F28" i="10"/>
  <c r="BH128" i="2"/>
  <c r="AD128" i="2"/>
  <c r="I4" i="10"/>
  <c r="BK104" i="2"/>
  <c r="I40" i="10"/>
  <c r="BK140" i="2"/>
  <c r="I13" i="10"/>
  <c r="BK113" i="2"/>
  <c r="I31" i="10"/>
  <c r="BK131" i="2"/>
  <c r="H36" i="27"/>
  <c r="AH471" i="2" s="1"/>
  <c r="G36" i="27"/>
  <c r="AE471" i="2" s="1"/>
  <c r="F23" i="33"/>
  <c r="W1667" i="2" s="1"/>
  <c r="S22" i="33"/>
  <c r="X1666" i="2" s="1"/>
  <c r="G23" i="33"/>
  <c r="G1667" i="2" s="1"/>
  <c r="Y20" i="37"/>
  <c r="Z1785" i="2" s="1"/>
  <c r="A54" i="14"/>
  <c r="A229" i="2" s="1"/>
  <c r="A58" i="14"/>
  <c r="A233" i="2" s="1"/>
  <c r="A62" i="14"/>
  <c r="A237" i="2" s="1"/>
  <c r="A66" i="14"/>
  <c r="A241" i="2" s="1"/>
  <c r="A70" i="14"/>
  <c r="A245" i="2" s="1"/>
  <c r="A74" i="14"/>
  <c r="A249" i="2" s="1"/>
  <c r="A77" i="14"/>
  <c r="A252" i="2" s="1"/>
  <c r="A81" i="14"/>
  <c r="A256" i="2" s="1"/>
  <c r="A85" i="14"/>
  <c r="A260" i="2" s="1"/>
  <c r="A89" i="14"/>
  <c r="A264" i="2" s="1"/>
  <c r="A48" i="14"/>
  <c r="A223" i="2" s="1"/>
  <c r="A53" i="14"/>
  <c r="A228" i="2" s="1"/>
  <c r="A57" i="14"/>
  <c r="A232" i="2" s="1"/>
  <c r="A65" i="14"/>
  <c r="A240" i="2" s="1"/>
  <c r="A69" i="14"/>
  <c r="A244" i="2" s="1"/>
  <c r="A84" i="14"/>
  <c r="A259" i="2" s="1"/>
  <c r="A55" i="14"/>
  <c r="A230" i="2" s="1"/>
  <c r="A59" i="14"/>
  <c r="A234" i="2" s="1"/>
  <c r="A63" i="14"/>
  <c r="A238" i="2" s="1"/>
  <c r="A67" i="14"/>
  <c r="A242" i="2" s="1"/>
  <c r="A71" i="14"/>
  <c r="A246" i="2" s="1"/>
  <c r="A75" i="14"/>
  <c r="A250" i="2" s="1"/>
  <c r="A78" i="14"/>
  <c r="A253" i="2" s="1"/>
  <c r="A82" i="14"/>
  <c r="A257" i="2" s="1"/>
  <c r="A86" i="14"/>
  <c r="A261" i="2" s="1"/>
  <c r="A90" i="14"/>
  <c r="A265" i="2" s="1"/>
  <c r="A52" i="14"/>
  <c r="A227" i="2" s="1"/>
  <c r="A49" i="14"/>
  <c r="A224" i="2" s="1"/>
  <c r="A56" i="14"/>
  <c r="A231" i="2" s="1"/>
  <c r="A60" i="14"/>
  <c r="A235" i="2" s="1"/>
  <c r="A64" i="14"/>
  <c r="A239" i="2" s="1"/>
  <c r="A68" i="14"/>
  <c r="A243" i="2" s="1"/>
  <c r="A72" i="14"/>
  <c r="A247" i="2" s="1"/>
  <c r="A76" i="14"/>
  <c r="A251" i="2" s="1"/>
  <c r="A79" i="14"/>
  <c r="A254" i="2" s="1"/>
  <c r="A83" i="14"/>
  <c r="A258" i="2" s="1"/>
  <c r="A87" i="14"/>
  <c r="A262" i="2" s="1"/>
  <c r="A91" i="14"/>
  <c r="A266" i="2" s="1"/>
  <c r="A46" i="14"/>
  <c r="A221" i="2" s="1"/>
  <c r="A50" i="14"/>
  <c r="A225" i="2" s="1"/>
  <c r="A61" i="14"/>
  <c r="A236" i="2" s="1"/>
  <c r="A73" i="14"/>
  <c r="A248" i="2" s="1"/>
  <c r="A80" i="14"/>
  <c r="A255" i="2" s="1"/>
  <c r="A88" i="14"/>
  <c r="A263" i="2" s="1"/>
  <c r="A47" i="14"/>
  <c r="A222" i="2" s="1"/>
  <c r="A51" i="14"/>
  <c r="A226" i="2" s="1"/>
  <c r="D60" i="15"/>
  <c r="D325" i="2" s="1"/>
  <c r="B60" i="15"/>
  <c r="C325" i="2" s="1"/>
  <c r="D62" i="15"/>
  <c r="D327" i="2" s="1"/>
  <c r="B62" i="15"/>
  <c r="C327" i="2" s="1"/>
  <c r="E16" i="12"/>
  <c r="V161" i="2" s="1"/>
  <c r="U112" i="39"/>
  <c r="AG1933" i="2" s="1"/>
  <c r="T112" i="39"/>
  <c r="AF1933" i="2" s="1"/>
  <c r="F112" i="39"/>
  <c r="F1933" i="2" s="1"/>
  <c r="F100" i="39"/>
  <c r="F1921" i="2" s="1"/>
  <c r="F101" i="39"/>
  <c r="F1922" i="2" s="1"/>
  <c r="F102" i="39"/>
  <c r="F1923" i="2" s="1"/>
  <c r="F103" i="39"/>
  <c r="F1924" i="2" s="1"/>
  <c r="F104" i="39"/>
  <c r="F1925" i="2" s="1"/>
  <c r="F105" i="39"/>
  <c r="F1926" i="2" s="1"/>
  <c r="F99" i="39"/>
  <c r="F1920" i="2" s="1"/>
  <c r="F86" i="39"/>
  <c r="F1907" i="2" s="1"/>
  <c r="T100" i="39"/>
  <c r="AF1921" i="2" s="1"/>
  <c r="U100" i="39"/>
  <c r="AG1921" i="2" s="1"/>
  <c r="T101" i="39"/>
  <c r="AF1922" i="2" s="1"/>
  <c r="U101" i="39"/>
  <c r="AG1922" i="2" s="1"/>
  <c r="T102" i="39"/>
  <c r="AF1923" i="2" s="1"/>
  <c r="U102" i="39"/>
  <c r="AG1923" i="2" s="1"/>
  <c r="T103" i="39"/>
  <c r="AF1924" i="2" s="1"/>
  <c r="U103" i="39"/>
  <c r="AG1924" i="2" s="1"/>
  <c r="T104" i="39"/>
  <c r="AF1925" i="2" s="1"/>
  <c r="U104" i="39"/>
  <c r="AG1925" i="2" s="1"/>
  <c r="T105" i="39"/>
  <c r="AF1926" i="2" s="1"/>
  <c r="U105" i="39"/>
  <c r="AG1926" i="2" s="1"/>
  <c r="U99" i="39"/>
  <c r="AG1920" i="2" s="1"/>
  <c r="T99" i="39"/>
  <c r="AF1920" i="2" s="1"/>
  <c r="C112" i="39"/>
  <c r="C1933" i="2" s="1"/>
  <c r="B112" i="39"/>
  <c r="B1933" i="2" s="1"/>
  <c r="C105" i="39"/>
  <c r="C1926" i="2" s="1"/>
  <c r="B105" i="39"/>
  <c r="B1926" i="2" s="1"/>
  <c r="C104" i="39"/>
  <c r="C1925" i="2" s="1"/>
  <c r="B104" i="39"/>
  <c r="B1925" i="2" s="1"/>
  <c r="C103" i="39"/>
  <c r="C1924" i="2" s="1"/>
  <c r="B103" i="39"/>
  <c r="B1924" i="2" s="1"/>
  <c r="C102" i="39"/>
  <c r="C1923" i="2" s="1"/>
  <c r="B102" i="39"/>
  <c r="B1923" i="2" s="1"/>
  <c r="C101" i="39"/>
  <c r="C1922" i="2" s="1"/>
  <c r="B101" i="39"/>
  <c r="B1922" i="2" s="1"/>
  <c r="C100" i="39"/>
  <c r="C1921" i="2" s="1"/>
  <c r="B100" i="39"/>
  <c r="B1921" i="2" s="1"/>
  <c r="C99" i="39"/>
  <c r="C1920" i="2" s="1"/>
  <c r="B99" i="39"/>
  <c r="B1920" i="2" s="1"/>
  <c r="F87" i="39"/>
  <c r="F1908" i="2" s="1"/>
  <c r="F88" i="39"/>
  <c r="F1909" i="2" s="1"/>
  <c r="F89" i="39"/>
  <c r="F1910" i="2" s="1"/>
  <c r="F90" i="39"/>
  <c r="F1911" i="2" s="1"/>
  <c r="F91" i="39"/>
  <c r="F1912" i="2" s="1"/>
  <c r="C87" i="39"/>
  <c r="C1908" i="2" s="1"/>
  <c r="C88" i="39"/>
  <c r="C1909" i="2" s="1"/>
  <c r="C89" i="39"/>
  <c r="C1910" i="2" s="1"/>
  <c r="C90" i="39"/>
  <c r="C1911" i="2" s="1"/>
  <c r="C91" i="39"/>
  <c r="C1912" i="2" s="1"/>
  <c r="C86" i="39"/>
  <c r="C1907" i="2" s="1"/>
  <c r="B86" i="39"/>
  <c r="B1907" i="2" s="1"/>
  <c r="B87" i="39"/>
  <c r="B1908" i="2" s="1"/>
  <c r="B88" i="39"/>
  <c r="B1909" i="2" s="1"/>
  <c r="B89" i="39"/>
  <c r="B1910" i="2" s="1"/>
  <c r="B90" i="39"/>
  <c r="B1911" i="2" s="1"/>
  <c r="B91" i="39"/>
  <c r="B1912" i="2" s="1"/>
  <c r="BI129" i="2" l="1"/>
  <c r="G29" i="10"/>
  <c r="T23" i="33"/>
  <c r="Y1667" i="2" s="1"/>
  <c r="I45" i="29"/>
  <c r="Z559" i="2" s="1"/>
  <c r="F29" i="10"/>
  <c r="BH129" i="2"/>
  <c r="AD129" i="2"/>
  <c r="H29" i="10"/>
  <c r="BJ129" i="2"/>
  <c r="I14" i="10"/>
  <c r="BK114" i="2"/>
  <c r="I41" i="10"/>
  <c r="BK141" i="2"/>
  <c r="I32" i="10"/>
  <c r="BK132" i="2"/>
  <c r="I5" i="10"/>
  <c r="BK105" i="2"/>
  <c r="I36" i="27"/>
  <c r="AJ471" i="2" s="1"/>
  <c r="V21" i="37"/>
  <c r="W1786" i="2" s="1"/>
  <c r="H23" i="33"/>
  <c r="H1667" i="2" s="1"/>
  <c r="G30" i="10" l="1"/>
  <c r="BI130" i="2"/>
  <c r="U23" i="33"/>
  <c r="Z1667" i="2" s="1"/>
  <c r="H30" i="10"/>
  <c r="BJ130" i="2"/>
  <c r="F30" i="10"/>
  <c r="BH130" i="2"/>
  <c r="AD130" i="2"/>
  <c r="I42" i="10"/>
  <c r="BK142" i="2"/>
  <c r="I6" i="10"/>
  <c r="BK106" i="2"/>
  <c r="I33" i="10"/>
  <c r="BK133" i="2"/>
  <c r="I15" i="10"/>
  <c r="BK115" i="2"/>
  <c r="K36" i="27"/>
  <c r="AK471" i="2" s="1"/>
  <c r="W21" i="37"/>
  <c r="X1786" i="2" s="1"/>
  <c r="I23" i="33"/>
  <c r="I1667" i="2" s="1"/>
  <c r="I73" i="29"/>
  <c r="Z587" i="2" s="1"/>
  <c r="I39" i="29"/>
  <c r="Z553" i="2" s="1"/>
  <c r="V97" i="39"/>
  <c r="AH1918" i="2" s="1"/>
  <c r="G31" i="10" l="1"/>
  <c r="BI131" i="2"/>
  <c r="I46" i="29"/>
  <c r="Z560" i="2" s="1"/>
  <c r="F31" i="10"/>
  <c r="BH131" i="2"/>
  <c r="AD131" i="2"/>
  <c r="H31" i="10"/>
  <c r="BJ131" i="2"/>
  <c r="I34" i="10"/>
  <c r="BK134" i="2"/>
  <c r="I43" i="10"/>
  <c r="BK143" i="2"/>
  <c r="I16" i="10"/>
  <c r="BK116" i="2"/>
  <c r="I7" i="10"/>
  <c r="BK107" i="2"/>
  <c r="H37" i="27"/>
  <c r="AH472" i="2" s="1"/>
  <c r="G37" i="27"/>
  <c r="AE472" i="2" s="1"/>
  <c r="U124" i="39"/>
  <c r="AG1945" i="2" s="1"/>
  <c r="J23" i="33"/>
  <c r="J1667" i="2" s="1"/>
  <c r="X21" i="37"/>
  <c r="Y1786" i="2" s="1"/>
  <c r="K2" i="27"/>
  <c r="AK437" i="2" s="1"/>
  <c r="I2" i="27"/>
  <c r="AJ437" i="2" s="1"/>
  <c r="G32" i="10" l="1"/>
  <c r="BI132" i="2"/>
  <c r="H32" i="10"/>
  <c r="BJ132" i="2"/>
  <c r="F32" i="10"/>
  <c r="BH132" i="2"/>
  <c r="AD132" i="2"/>
  <c r="I8" i="10"/>
  <c r="BK108" i="2"/>
  <c r="I44" i="10"/>
  <c r="BK144" i="2"/>
  <c r="I17" i="10"/>
  <c r="BK117" i="2"/>
  <c r="I35" i="10"/>
  <c r="BK135" i="2"/>
  <c r="I37" i="27"/>
  <c r="AJ472" i="2" s="1"/>
  <c r="Y21" i="37"/>
  <c r="Z1786" i="2" s="1"/>
  <c r="T111" i="39"/>
  <c r="AF1932" i="2" s="1"/>
  <c r="T124" i="39"/>
  <c r="AF1945" i="2" s="1"/>
  <c r="K23" i="33"/>
  <c r="K1667" i="2" s="1"/>
  <c r="U111" i="39"/>
  <c r="AG1932" i="2" s="1"/>
  <c r="V98" i="39"/>
  <c r="AH1919" i="2" s="1"/>
  <c r="V96" i="39"/>
  <c r="AH1917" i="2" s="1"/>
  <c r="G33" i="10" l="1"/>
  <c r="BI133" i="2"/>
  <c r="I47" i="29"/>
  <c r="Z561" i="2" s="1"/>
  <c r="F33" i="10"/>
  <c r="BH133" i="2"/>
  <c r="AD133" i="2"/>
  <c r="H33" i="10"/>
  <c r="BJ133" i="2"/>
  <c r="I18" i="10"/>
  <c r="BK118" i="2"/>
  <c r="I45" i="10"/>
  <c r="BK146" i="2" s="1"/>
  <c r="BK145" i="2"/>
  <c r="I36" i="10"/>
  <c r="BK136" i="2"/>
  <c r="I9" i="10"/>
  <c r="BK109" i="2"/>
  <c r="K37" i="27"/>
  <c r="AK472" i="2" s="1"/>
  <c r="L23" i="33"/>
  <c r="L1667" i="2" s="1"/>
  <c r="V22" i="37"/>
  <c r="W1787" i="2" s="1"/>
  <c r="G34" i="10" l="1"/>
  <c r="BI134" i="2"/>
  <c r="H34" i="10"/>
  <c r="BJ134" i="2"/>
  <c r="F34" i="10"/>
  <c r="BH134" i="2"/>
  <c r="AD134" i="2"/>
  <c r="I10" i="10"/>
  <c r="BK111" i="2" s="1"/>
  <c r="BK110" i="2"/>
  <c r="I37" i="10"/>
  <c r="BK138" i="2" s="1"/>
  <c r="BK137" i="2"/>
  <c r="I19" i="10"/>
  <c r="BK119" i="2"/>
  <c r="H38" i="27"/>
  <c r="AH473" i="2" s="1"/>
  <c r="G38" i="27"/>
  <c r="AE473" i="2" s="1"/>
  <c r="W22" i="37"/>
  <c r="X1787" i="2" s="1"/>
  <c r="M23" i="33"/>
  <c r="M1667" i="2" s="1"/>
  <c r="BK120" i="2" l="1"/>
  <c r="I20" i="10"/>
  <c r="G35" i="10"/>
  <c r="BI135" i="2"/>
  <c r="I48" i="29"/>
  <c r="Z562" i="2" s="1"/>
  <c r="F35" i="10"/>
  <c r="BH135" i="2"/>
  <c r="AD135" i="2"/>
  <c r="H35" i="10"/>
  <c r="BJ135" i="2"/>
  <c r="H39" i="27"/>
  <c r="AH474" i="2" s="1"/>
  <c r="H40" i="27"/>
  <c r="AH475" i="2" s="1"/>
  <c r="G39" i="27"/>
  <c r="AE474" i="2" s="1"/>
  <c r="I38" i="27"/>
  <c r="AJ473" i="2" s="1"/>
  <c r="N23" i="33"/>
  <c r="N1667" i="2" s="1"/>
  <c r="X22" i="37"/>
  <c r="Y1787" i="2" s="1"/>
  <c r="G36" i="10" l="1"/>
  <c r="BI136" i="2"/>
  <c r="I21" i="10"/>
  <c r="BK121" i="2"/>
  <c r="G40" i="27"/>
  <c r="AE475" i="2" s="1"/>
  <c r="H36" i="10"/>
  <c r="BJ136" i="2"/>
  <c r="F36" i="10"/>
  <c r="BH136" i="2"/>
  <c r="AD136" i="2"/>
  <c r="K38" i="27"/>
  <c r="AK473" i="2" s="1"/>
  <c r="I39" i="27"/>
  <c r="AJ474" i="2" s="1"/>
  <c r="I40" i="27"/>
  <c r="AJ475" i="2" s="1"/>
  <c r="Y22" i="37"/>
  <c r="Z1787" i="2" s="1"/>
  <c r="O23" i="33"/>
  <c r="O1667" i="2" s="1"/>
  <c r="I22" i="10" l="1"/>
  <c r="BK122" i="2"/>
  <c r="G37" i="10"/>
  <c r="BI137" i="2"/>
  <c r="I49" i="29"/>
  <c r="Z563" i="2" s="1"/>
  <c r="F37" i="10"/>
  <c r="BH137" i="2"/>
  <c r="AD137" i="2"/>
  <c r="H37" i="10"/>
  <c r="BJ137" i="2"/>
  <c r="K39" i="27"/>
  <c r="AK474" i="2" s="1"/>
  <c r="K40" i="27"/>
  <c r="AK475" i="2" s="1"/>
  <c r="P23" i="33"/>
  <c r="P1667" i="2" s="1"/>
  <c r="V23" i="37"/>
  <c r="W1788" i="2" s="1"/>
  <c r="BI138" i="2" l="1"/>
  <c r="G38" i="10"/>
  <c r="BK123" i="2"/>
  <c r="I23" i="10"/>
  <c r="C22" i="6"/>
  <c r="H38" i="10"/>
  <c r="BJ138" i="2"/>
  <c r="F38" i="10"/>
  <c r="BH138" i="2"/>
  <c r="AD138" i="2"/>
  <c r="W23" i="37"/>
  <c r="X1788" i="2" s="1"/>
  <c r="Q23" i="33"/>
  <c r="Q1667" i="2" s="1"/>
  <c r="I24" i="10" l="1"/>
  <c r="BK124" i="2"/>
  <c r="G39" i="10"/>
  <c r="BI139" i="2"/>
  <c r="I50" i="29"/>
  <c r="Z564" i="2" s="1"/>
  <c r="F39" i="10"/>
  <c r="BH139" i="2"/>
  <c r="AD139" i="2"/>
  <c r="H39" i="10"/>
  <c r="BJ139" i="2"/>
  <c r="R23" i="33"/>
  <c r="R1667" i="2" s="1"/>
  <c r="X23" i="37"/>
  <c r="Y1788" i="2" s="1"/>
  <c r="G40" i="10" l="1"/>
  <c r="BI140" i="2"/>
  <c r="I25" i="10"/>
  <c r="BK125" i="2"/>
  <c r="H40" i="10"/>
  <c r="BJ140" i="2"/>
  <c r="F40" i="10"/>
  <c r="BH140" i="2"/>
  <c r="AD140" i="2"/>
  <c r="Y23" i="37"/>
  <c r="Z1788" i="2" s="1"/>
  <c r="S23" i="33"/>
  <c r="X1667" i="2" s="1"/>
  <c r="G24" i="33"/>
  <c r="G1668" i="2" s="1"/>
  <c r="F24" i="33"/>
  <c r="W1668" i="2" s="1"/>
  <c r="BK126" i="2" l="1"/>
  <c r="I26" i="10"/>
  <c r="G41" i="10"/>
  <c r="BI141" i="2"/>
  <c r="U24" i="33"/>
  <c r="Z1668" i="2" s="1"/>
  <c r="I51" i="29"/>
  <c r="Z565" i="2" s="1"/>
  <c r="F41" i="10"/>
  <c r="BH141" i="2"/>
  <c r="AD141" i="2"/>
  <c r="H41" i="10"/>
  <c r="BJ141" i="2"/>
  <c r="H24" i="33"/>
  <c r="H1668" i="2" s="1"/>
  <c r="V24" i="37"/>
  <c r="W1789" i="2" s="1"/>
  <c r="G42" i="10" l="1"/>
  <c r="BI142" i="2"/>
  <c r="BK127" i="2"/>
  <c r="I27" i="10"/>
  <c r="V25" i="37"/>
  <c r="W1790" i="2" s="1"/>
  <c r="T24" i="33"/>
  <c r="Y1668" i="2" s="1"/>
  <c r="H42" i="10"/>
  <c r="BJ142" i="2"/>
  <c r="F42" i="10"/>
  <c r="BH142" i="2"/>
  <c r="AD142" i="2"/>
  <c r="W24" i="37"/>
  <c r="X1789" i="2" s="1"/>
  <c r="I24" i="33"/>
  <c r="I1668" i="2" s="1"/>
  <c r="BK128" i="2" l="1"/>
  <c r="I28" i="10"/>
  <c r="BK129" i="2" s="1"/>
  <c r="G43" i="10"/>
  <c r="BI143" i="2"/>
  <c r="I52" i="29"/>
  <c r="Z566" i="2" s="1"/>
  <c r="F43" i="10"/>
  <c r="BH143" i="2"/>
  <c r="AD143" i="2"/>
  <c r="H43" i="10"/>
  <c r="BJ143" i="2"/>
  <c r="J24" i="33"/>
  <c r="J1668" i="2" s="1"/>
  <c r="W25" i="37"/>
  <c r="X1790" i="2" s="1"/>
  <c r="X24" i="37"/>
  <c r="Y1789" i="2" s="1"/>
  <c r="G44" i="10" l="1"/>
  <c r="BI144" i="2"/>
  <c r="X25" i="37"/>
  <c r="Y1790" i="2" s="1"/>
  <c r="H44" i="10"/>
  <c r="BJ144" i="2"/>
  <c r="F44" i="10"/>
  <c r="BH144" i="2"/>
  <c r="AD144" i="2"/>
  <c r="Y24" i="37"/>
  <c r="Z1789" i="2" s="1"/>
  <c r="K24" i="33"/>
  <c r="K1668" i="2" s="1"/>
  <c r="G45" i="10" l="1"/>
  <c r="BI146" i="2" s="1"/>
  <c r="BI145" i="2"/>
  <c r="Y25" i="37"/>
  <c r="Z1790" i="2" s="1"/>
  <c r="I53" i="29"/>
  <c r="Z567" i="2" s="1"/>
  <c r="F45" i="10"/>
  <c r="BH145" i="2"/>
  <c r="AD145" i="2"/>
  <c r="H45" i="10"/>
  <c r="BJ146" i="2" s="1"/>
  <c r="BJ145" i="2"/>
  <c r="L24" i="33"/>
  <c r="L1668" i="2" s="1"/>
  <c r="V28" i="37"/>
  <c r="W1793" i="2" s="1"/>
  <c r="BH146" i="2" l="1"/>
  <c r="AD146" i="2"/>
  <c r="W28" i="37"/>
  <c r="X1793" i="2" s="1"/>
  <c r="V41" i="37"/>
  <c r="W1806" i="2" s="1"/>
  <c r="M24" i="33"/>
  <c r="M1668" i="2" s="1"/>
  <c r="I54" i="29" l="1"/>
  <c r="Z568" i="2" s="1"/>
  <c r="N24" i="33"/>
  <c r="N1668" i="2" s="1"/>
  <c r="W41" i="37"/>
  <c r="X1806" i="2" s="1"/>
  <c r="X28" i="37"/>
  <c r="Y1793" i="2" s="1"/>
  <c r="X41" i="37" l="1"/>
  <c r="Y1806" i="2" s="1"/>
  <c r="Y28" i="37"/>
  <c r="Z1793" i="2" s="1"/>
  <c r="O24" i="33"/>
  <c r="O1668" i="2" s="1"/>
  <c r="I55" i="29" l="1"/>
  <c r="Z569" i="2" s="1"/>
  <c r="V29" i="37"/>
  <c r="W1794" i="2" s="1"/>
  <c r="P24" i="33"/>
  <c r="P1668" i="2" s="1"/>
  <c r="Y41" i="37"/>
  <c r="Z1806" i="2" s="1"/>
  <c r="Q24" i="33" l="1"/>
  <c r="Q1668" i="2" s="1"/>
  <c r="V42" i="37"/>
  <c r="W1807" i="2" s="1"/>
  <c r="W29" i="37"/>
  <c r="X1794" i="2" s="1"/>
  <c r="I56" i="29" l="1"/>
  <c r="Z570" i="2" s="1"/>
  <c r="W42" i="37"/>
  <c r="X1807" i="2" s="1"/>
  <c r="X29" i="37"/>
  <c r="Y1794" i="2" s="1"/>
  <c r="R24" i="33"/>
  <c r="R1668" i="2" s="1"/>
  <c r="S24" i="33" l="1"/>
  <c r="X1668" i="2" s="1"/>
  <c r="X42" i="37"/>
  <c r="Y1807" i="2" s="1"/>
  <c r="Y29" i="37"/>
  <c r="Z1794" i="2" s="1"/>
  <c r="F25" i="33"/>
  <c r="W1669" i="2" s="1"/>
  <c r="G25" i="33"/>
  <c r="G1669" i="2" s="1"/>
  <c r="I57" i="29" l="1"/>
  <c r="Z571" i="2" s="1"/>
  <c r="Y42" i="37"/>
  <c r="Z1807" i="2" s="1"/>
  <c r="H25" i="33"/>
  <c r="H1669" i="2" s="1"/>
  <c r="V30" i="37"/>
  <c r="W1795" i="2" s="1"/>
  <c r="U25" i="33"/>
  <c r="Z1669" i="2" s="1"/>
  <c r="T25" i="33"/>
  <c r="Y1669" i="2" s="1"/>
  <c r="V43" i="37" l="1"/>
  <c r="W1808" i="2" s="1"/>
  <c r="W30" i="37"/>
  <c r="X1795" i="2" s="1"/>
  <c r="I25" i="33"/>
  <c r="I1669" i="2" s="1"/>
  <c r="I58" i="29" l="1"/>
  <c r="Z572" i="2" s="1"/>
  <c r="W43" i="37"/>
  <c r="X1808" i="2" s="1"/>
  <c r="X30" i="37"/>
  <c r="Y1795" i="2" s="1"/>
  <c r="J25" i="33"/>
  <c r="J1669" i="2" s="1"/>
  <c r="K25" i="33" l="1"/>
  <c r="K1669" i="2" s="1"/>
  <c r="X43" i="37"/>
  <c r="Y1808" i="2" s="1"/>
  <c r="Y30" i="37"/>
  <c r="Z1795" i="2" s="1"/>
  <c r="I59" i="29" l="1"/>
  <c r="Z573" i="2" s="1"/>
  <c r="Y43" i="37"/>
  <c r="Z1808" i="2" s="1"/>
  <c r="V31" i="37"/>
  <c r="W1796" i="2" s="1"/>
  <c r="L25" i="33"/>
  <c r="L1669" i="2" s="1"/>
  <c r="V44" i="37" l="1"/>
  <c r="W1809" i="2" s="1"/>
  <c r="M25" i="33"/>
  <c r="M1669" i="2" s="1"/>
  <c r="W31" i="37"/>
  <c r="X1796" i="2" s="1"/>
  <c r="I60" i="29" l="1"/>
  <c r="Z574" i="2" s="1"/>
  <c r="X31" i="37"/>
  <c r="Y1796" i="2" s="1"/>
  <c r="W44" i="37"/>
  <c r="X1809" i="2" s="1"/>
  <c r="N25" i="33"/>
  <c r="N1669" i="2" s="1"/>
  <c r="O25" i="33" l="1"/>
  <c r="O1669" i="2" s="1"/>
  <c r="X44" i="37"/>
  <c r="Y1809" i="2" s="1"/>
  <c r="Y31" i="37"/>
  <c r="Z1796" i="2" s="1"/>
  <c r="C28" i="6" l="1"/>
  <c r="I61" i="29"/>
  <c r="Z575" i="2" s="1"/>
  <c r="Y44" i="37"/>
  <c r="Z1809" i="2" s="1"/>
  <c r="V32" i="37"/>
  <c r="W1797" i="2" s="1"/>
  <c r="P25" i="33"/>
  <c r="P1669" i="2" s="1"/>
  <c r="I62" i="29" l="1"/>
  <c r="Z576" i="2" s="1"/>
  <c r="I74" i="29"/>
  <c r="Z588" i="2" s="1"/>
  <c r="W32" i="37"/>
  <c r="X1797" i="2" s="1"/>
  <c r="Q25" i="33"/>
  <c r="Q1669" i="2" s="1"/>
  <c r="V45" i="37"/>
  <c r="W1810" i="2" s="1"/>
  <c r="R25" i="33" l="1"/>
  <c r="R1669" i="2" s="1"/>
  <c r="W45" i="37"/>
  <c r="X1810" i="2" s="1"/>
  <c r="X32" i="37"/>
  <c r="Y1797" i="2" s="1"/>
  <c r="Y32" i="37" l="1"/>
  <c r="Z1797" i="2" s="1"/>
  <c r="S25" i="33"/>
  <c r="X1669" i="2" s="1"/>
  <c r="G26" i="33"/>
  <c r="G1670" i="2" s="1"/>
  <c r="F26" i="33"/>
  <c r="W1670" i="2" s="1"/>
  <c r="X45" i="37"/>
  <c r="Y1810" i="2" s="1"/>
  <c r="U26" i="33" l="1"/>
  <c r="Z1670" i="2" s="1"/>
  <c r="V33" i="37"/>
  <c r="W1798" i="2" s="1"/>
  <c r="V46" i="37"/>
  <c r="W1811" i="2" s="1"/>
  <c r="H26" i="33"/>
  <c r="H1670" i="2" s="1"/>
  <c r="Y45" i="37"/>
  <c r="Z1810" i="2" s="1"/>
  <c r="T26" i="33" l="1"/>
  <c r="Y1670" i="2" s="1"/>
  <c r="I26" i="33"/>
  <c r="I1670" i="2" s="1"/>
  <c r="W33" i="37"/>
  <c r="X1798" i="2" s="1"/>
  <c r="W46" i="37"/>
  <c r="X1811" i="2" s="1"/>
  <c r="X33" i="37" l="1"/>
  <c r="Y1798" i="2" s="1"/>
  <c r="X46" i="37"/>
  <c r="Y1811" i="2" s="1"/>
  <c r="J26" i="33"/>
  <c r="J1670" i="2" s="1"/>
  <c r="K26" i="33" l="1"/>
  <c r="K1670" i="2" s="1"/>
  <c r="Y33" i="37"/>
  <c r="Z1798" i="2" s="1"/>
  <c r="Y46" i="37"/>
  <c r="Z1811" i="2" s="1"/>
  <c r="V34" i="37" l="1"/>
  <c r="W1799" i="2" s="1"/>
  <c r="V47" i="37"/>
  <c r="W1812" i="2" s="1"/>
  <c r="L26" i="33"/>
  <c r="L1670" i="2" s="1"/>
  <c r="M26" i="33" l="1"/>
  <c r="M1670" i="2" s="1"/>
  <c r="W34" i="37"/>
  <c r="X1799" i="2" s="1"/>
  <c r="W47" i="37"/>
  <c r="X1812" i="2" s="1"/>
  <c r="X34" i="37" l="1"/>
  <c r="Y1799" i="2" s="1"/>
  <c r="X47" i="37"/>
  <c r="Y1812" i="2" s="1"/>
  <c r="N26" i="33"/>
  <c r="N1670" i="2" s="1"/>
  <c r="W10" i="31" l="1"/>
  <c r="AE597" i="2" s="1"/>
  <c r="O26" i="33"/>
  <c r="O1670" i="2" s="1"/>
  <c r="Y34" i="37"/>
  <c r="Z1799" i="2" s="1"/>
  <c r="Y47" i="37"/>
  <c r="Z1812" i="2" s="1"/>
  <c r="W95" i="31" l="1"/>
  <c r="AE682" i="2" s="1"/>
  <c r="Z10" i="31"/>
  <c r="AH597" i="2" s="1"/>
  <c r="V35" i="37"/>
  <c r="W1800" i="2" s="1"/>
  <c r="V48" i="37"/>
  <c r="W1813" i="2" s="1"/>
  <c r="P26" i="33"/>
  <c r="P1670" i="2" s="1"/>
  <c r="Z95" i="31" l="1"/>
  <c r="AH682" i="2" s="1"/>
  <c r="AA10" i="31"/>
  <c r="AJ597" i="2" s="1"/>
  <c r="Q26" i="33"/>
  <c r="Q1670" i="2" s="1"/>
  <c r="W35" i="37"/>
  <c r="X1800" i="2" s="1"/>
  <c r="W48" i="37"/>
  <c r="X1813" i="2" s="1"/>
  <c r="AC10" i="31" l="1"/>
  <c r="AK597" i="2" s="1"/>
  <c r="X35" i="37"/>
  <c r="Y1800" i="2" s="1"/>
  <c r="X48" i="37"/>
  <c r="Y1813" i="2" s="1"/>
  <c r="R26" i="33"/>
  <c r="R1670" i="2" s="1"/>
  <c r="AA95" i="31" l="1"/>
  <c r="AJ682" i="2" s="1"/>
  <c r="W104" i="31"/>
  <c r="AE691" i="2" s="1"/>
  <c r="S26" i="33"/>
  <c r="X1670" i="2" s="1"/>
  <c r="Y35" i="37"/>
  <c r="Z1800" i="2" s="1"/>
  <c r="Y48" i="37"/>
  <c r="Z1813" i="2" s="1"/>
  <c r="AC95" i="31" l="1"/>
  <c r="AK682" i="2" s="1"/>
  <c r="AB1047" i="31"/>
  <c r="W189" i="31"/>
  <c r="AE776" i="2" s="1"/>
  <c r="Z104" i="31"/>
  <c r="AH691" i="2" s="1"/>
  <c r="V36" i="37"/>
  <c r="W1801" i="2" s="1"/>
  <c r="V50" i="37"/>
  <c r="W1815" i="2" s="1"/>
  <c r="AB1048" i="31" l="1"/>
  <c r="I55" i="27"/>
  <c r="AJ490" i="2" s="1"/>
  <c r="AC1047" i="31"/>
  <c r="AK1634" i="2" s="1"/>
  <c r="W198" i="31"/>
  <c r="AE785" i="2" s="1"/>
  <c r="Z189" i="31"/>
  <c r="AH776" i="2" s="1"/>
  <c r="W36" i="37"/>
  <c r="X1801" i="2" s="1"/>
  <c r="W50" i="37"/>
  <c r="X1815" i="2" s="1"/>
  <c r="AC1048" i="31" l="1"/>
  <c r="AK1635" i="2" s="1"/>
  <c r="K55" i="27"/>
  <c r="AK490" i="2" s="1"/>
  <c r="AB1058" i="31"/>
  <c r="AB1057" i="31"/>
  <c r="W283" i="31"/>
  <c r="AE870" i="2" s="1"/>
  <c r="Z1036" i="31"/>
  <c r="AH1623" i="2" s="1"/>
  <c r="Z198" i="31"/>
  <c r="AH785" i="2" s="1"/>
  <c r="X36" i="37"/>
  <c r="Y1801" i="2" s="1"/>
  <c r="X50" i="37"/>
  <c r="Y1815" i="2" s="1"/>
  <c r="AC1058" i="31" l="1"/>
  <c r="AK1645" i="2" s="1"/>
  <c r="AC1057" i="31"/>
  <c r="AK1644" i="2" s="1"/>
  <c r="Z283" i="31"/>
  <c r="AH870" i="2" s="1"/>
  <c r="W292" i="31"/>
  <c r="AE879" i="2" s="1"/>
  <c r="Y36" i="37"/>
  <c r="Z1801" i="2" s="1"/>
  <c r="Y50" i="37"/>
  <c r="Z1815" i="2" s="1"/>
  <c r="W377" i="31" l="1"/>
  <c r="AE964" i="2" s="1"/>
  <c r="Z1037" i="31"/>
  <c r="AH1624" i="2" s="1"/>
  <c r="Z292" i="31"/>
  <c r="AH879" i="2" s="1"/>
  <c r="V37" i="37"/>
  <c r="W1802" i="2" s="1"/>
  <c r="Z377" i="31" l="1"/>
  <c r="AH964" i="2" s="1"/>
  <c r="W386" i="31"/>
  <c r="AE973" i="2" s="1"/>
  <c r="V38" i="37"/>
  <c r="W1803" i="2" s="1"/>
  <c r="V51" i="37"/>
  <c r="W1816" i="2" s="1"/>
  <c r="W37" i="37"/>
  <c r="X1802" i="2" s="1"/>
  <c r="Z386" i="31" l="1"/>
  <c r="AH973" i="2" s="1"/>
  <c r="Z1038" i="31"/>
  <c r="AH1625" i="2" s="1"/>
  <c r="W471" i="31"/>
  <c r="AE1058" i="2" s="1"/>
  <c r="W51" i="37"/>
  <c r="X1816" i="2" s="1"/>
  <c r="X37" i="37"/>
  <c r="Y1802" i="2" s="1"/>
  <c r="W38" i="37"/>
  <c r="X1803" i="2" s="1"/>
  <c r="V52" i="37"/>
  <c r="W1817" i="2" s="1"/>
  <c r="X38" i="37" l="1"/>
  <c r="Y1803" i="2" s="1"/>
  <c r="Z471" i="31"/>
  <c r="AH1058" i="2" s="1"/>
  <c r="W480" i="31"/>
  <c r="AE1067" i="2" s="1"/>
  <c r="X51" i="37"/>
  <c r="Y1816" i="2" s="1"/>
  <c r="V57" i="37"/>
  <c r="W1822" i="2" s="1"/>
  <c r="Y37" i="37"/>
  <c r="Z1802" i="2" s="1"/>
  <c r="W52" i="37"/>
  <c r="X1817" i="2" s="1"/>
  <c r="Y38" i="37" l="1"/>
  <c r="Z1803" i="2" s="1"/>
  <c r="Z480" i="31"/>
  <c r="AH1067" i="2" s="1"/>
  <c r="W565" i="31"/>
  <c r="AE1152" i="2" s="1"/>
  <c r="Z1039" i="31"/>
  <c r="AH1626" i="2" s="1"/>
  <c r="Y51" i="37"/>
  <c r="Z1816" i="2" s="1"/>
  <c r="X52" i="37"/>
  <c r="Y1817" i="2" s="1"/>
  <c r="W57" i="37"/>
  <c r="X1822" i="2" s="1"/>
  <c r="T56" i="33" l="1"/>
  <c r="Y1700" i="2" s="1"/>
  <c r="W574" i="31"/>
  <c r="AE1161" i="2" s="1"/>
  <c r="X57" i="37"/>
  <c r="Y1822" i="2" s="1"/>
  <c r="Y52" i="37"/>
  <c r="Z1817" i="2" s="1"/>
  <c r="T27" i="23"/>
  <c r="Z396" i="2" s="1"/>
  <c r="S36" i="23"/>
  <c r="Y405" i="2" s="1"/>
  <c r="T36" i="23"/>
  <c r="Z405" i="2" s="1"/>
  <c r="S45" i="23"/>
  <c r="Y414" i="2" s="1"/>
  <c r="T45" i="23"/>
  <c r="Z414" i="2" s="1"/>
  <c r="S10" i="23"/>
  <c r="Y379" i="2" s="1"/>
  <c r="S9" i="23"/>
  <c r="Y378" i="2" s="1"/>
  <c r="T9" i="23"/>
  <c r="Z378" i="2" s="1"/>
  <c r="S18" i="23"/>
  <c r="Y387" i="2" s="1"/>
  <c r="S54" i="23"/>
  <c r="Y423" i="2" s="1"/>
  <c r="T18" i="23"/>
  <c r="Z387" i="2" s="1"/>
  <c r="T54" i="23"/>
  <c r="Z423" i="2" s="1"/>
  <c r="S27" i="23"/>
  <c r="Y396" i="2" s="1"/>
  <c r="A36" i="14"/>
  <c r="A211" i="2" s="1"/>
  <c r="A35" i="14"/>
  <c r="A210" i="2" s="1"/>
  <c r="A25" i="14"/>
  <c r="A200" i="2" s="1"/>
  <c r="A24" i="14"/>
  <c r="A199" i="2" s="1"/>
  <c r="A14" i="14"/>
  <c r="A189" i="2" s="1"/>
  <c r="A13" i="14"/>
  <c r="A188" i="2" s="1"/>
  <c r="A3" i="14"/>
  <c r="A178" i="2" s="1"/>
  <c r="U2" i="14"/>
  <c r="Z177" i="2" s="1"/>
  <c r="T2" i="14"/>
  <c r="Y177" i="2" s="1"/>
  <c r="G2" i="14"/>
  <c r="W177" i="2" s="1"/>
  <c r="F2" i="14"/>
  <c r="V177" i="2" s="1"/>
  <c r="E2" i="14"/>
  <c r="F177" i="2" s="1"/>
  <c r="C2" i="14"/>
  <c r="C177" i="2" s="1"/>
  <c r="A2" i="14"/>
  <c r="A177" i="2" s="1"/>
  <c r="Z565" i="31" l="1"/>
  <c r="AH1152" i="2" s="1"/>
  <c r="Z574" i="31"/>
  <c r="AH1161" i="2" s="1"/>
  <c r="W659" i="31"/>
  <c r="AE1246" i="2" s="1"/>
  <c r="U56" i="33"/>
  <c r="Z1700" i="2" s="1"/>
  <c r="Z1040" i="31"/>
  <c r="AH1627" i="2" s="1"/>
  <c r="T10" i="23"/>
  <c r="Z379" i="2" s="1"/>
  <c r="Y57" i="37"/>
  <c r="Z1822" i="2" s="1"/>
  <c r="E38" i="14"/>
  <c r="F213" i="2" s="1"/>
  <c r="E25" i="14"/>
  <c r="F200" i="2" s="1"/>
  <c r="E12" i="14"/>
  <c r="F187" i="2" s="1"/>
  <c r="P12" i="14"/>
  <c r="O187" i="2" s="1"/>
  <c r="K16" i="12"/>
  <c r="X161" i="2" s="1"/>
  <c r="J16" i="12"/>
  <c r="I16" i="12"/>
  <c r="AV161" i="2" s="1"/>
  <c r="H16" i="12"/>
  <c r="AT161" i="2" s="1"/>
  <c r="G16" i="12"/>
  <c r="AR161" i="2" s="1"/>
  <c r="F16" i="12"/>
  <c r="W161" i="2" s="1"/>
  <c r="U13" i="33" l="1"/>
  <c r="Z1657" i="2" s="1"/>
  <c r="U60" i="33"/>
  <c r="Z1704" i="2" s="1"/>
  <c r="T12" i="14"/>
  <c r="Y187" i="2" s="1"/>
  <c r="Y2268" i="2"/>
  <c r="Z659" i="31"/>
  <c r="AH1246" i="2" s="1"/>
  <c r="U12" i="14"/>
  <c r="Z187" i="2" s="1"/>
  <c r="Z2268" i="2"/>
  <c r="W668" i="31"/>
  <c r="AE1255" i="2" s="1"/>
  <c r="L16" i="12"/>
  <c r="Y161" i="2" s="1"/>
  <c r="AX161" i="2"/>
  <c r="G11" i="23"/>
  <c r="T380" i="2" s="1"/>
  <c r="X2268" i="2"/>
  <c r="S75" i="14"/>
  <c r="R250" i="2" s="1"/>
  <c r="S12" i="14"/>
  <c r="R187" i="2" s="1"/>
  <c r="H91" i="15"/>
  <c r="W356" i="2" s="1"/>
  <c r="C5" i="6"/>
  <c r="D5" i="6" s="1"/>
  <c r="C35" i="6" l="1"/>
  <c r="W753" i="31"/>
  <c r="AE1340" i="2" s="1"/>
  <c r="Z668" i="31"/>
  <c r="AH1255" i="2" s="1"/>
  <c r="Z1041" i="31"/>
  <c r="AH1628" i="2" s="1"/>
  <c r="E17" i="12"/>
  <c r="V162" i="2" s="1"/>
  <c r="H11" i="23"/>
  <c r="W380" i="2" s="1"/>
  <c r="Z753" i="31" l="1"/>
  <c r="AH1340" i="2" s="1"/>
  <c r="W762" i="31"/>
  <c r="AE1349" i="2" s="1"/>
  <c r="G49" i="27"/>
  <c r="AE484" i="2" s="1"/>
  <c r="C36" i="6"/>
  <c r="F17" i="12"/>
  <c r="W162" i="2" s="1"/>
  <c r="I11" i="23"/>
  <c r="AR380" i="2" s="1"/>
  <c r="W847" i="31" l="1"/>
  <c r="AE1434" i="2" s="1"/>
  <c r="Z762" i="31"/>
  <c r="AH1349" i="2" s="1"/>
  <c r="Z1042" i="31"/>
  <c r="AH1629" i="2" s="1"/>
  <c r="H49" i="27"/>
  <c r="AH484" i="2" s="1"/>
  <c r="C48" i="6"/>
  <c r="G17" i="12"/>
  <c r="AR162" i="2" s="1"/>
  <c r="J11" i="23"/>
  <c r="AS380" i="2" s="1"/>
  <c r="W856" i="31" l="1"/>
  <c r="AE1443" i="2" s="1"/>
  <c r="Z847" i="31"/>
  <c r="AH1434" i="2" s="1"/>
  <c r="G50" i="27"/>
  <c r="AE485" i="2" s="1"/>
  <c r="H17" i="12"/>
  <c r="AT162" i="2" s="1"/>
  <c r="K11" i="23"/>
  <c r="AT380" i="2" s="1"/>
  <c r="C49" i="6" l="1"/>
  <c r="H50" i="27"/>
  <c r="AH485" i="2" s="1"/>
  <c r="Z1043" i="31"/>
  <c r="AH1630" i="2" s="1"/>
  <c r="C37" i="6"/>
  <c r="W941" i="31"/>
  <c r="AE1528" i="2" s="1"/>
  <c r="Z856" i="31"/>
  <c r="AH1443" i="2" s="1"/>
  <c r="I17" i="12"/>
  <c r="AV162" i="2" s="1"/>
  <c r="L11" i="23"/>
  <c r="AU380" i="2" s="1"/>
  <c r="C38" i="6" l="1"/>
  <c r="G51" i="27"/>
  <c r="AE486" i="2" s="1"/>
  <c r="Z941" i="31"/>
  <c r="AH1528" i="2" s="1"/>
  <c r="W950" i="31"/>
  <c r="AE1537" i="2" s="1"/>
  <c r="J17" i="12"/>
  <c r="M11" i="23"/>
  <c r="AV380" i="2" s="1"/>
  <c r="Z950" i="31" l="1"/>
  <c r="AH1537" i="2" s="1"/>
  <c r="H51" i="27"/>
  <c r="AH486" i="2" s="1"/>
  <c r="Z1044" i="31"/>
  <c r="AH1631" i="2" s="1"/>
  <c r="C50" i="6"/>
  <c r="W1035" i="31"/>
  <c r="AE1622" i="2" s="1"/>
  <c r="AX162" i="2"/>
  <c r="K17" i="12"/>
  <c r="X162" i="2" s="1"/>
  <c r="N11" i="23"/>
  <c r="AW380" i="2" s="1"/>
  <c r="G52" i="27" l="1"/>
  <c r="AE487" i="2" s="1"/>
  <c r="C39" i="6"/>
  <c r="Z1035" i="31"/>
  <c r="AH1622" i="2" s="1"/>
  <c r="L17" i="12"/>
  <c r="Y162" i="2" s="1"/>
  <c r="O11" i="23"/>
  <c r="AX380" i="2" s="1"/>
  <c r="C51" i="6" l="1"/>
  <c r="Z1045" i="31"/>
  <c r="AH1632" i="2" s="1"/>
  <c r="H52" i="27"/>
  <c r="AH487" i="2" s="1"/>
  <c r="E18" i="12"/>
  <c r="V163" i="2" s="1"/>
  <c r="S11" i="23"/>
  <c r="Y380" i="2" s="1"/>
  <c r="P11" i="23"/>
  <c r="AY380" i="2" s="1"/>
  <c r="Q11" i="23"/>
  <c r="AZ380" i="2" s="1"/>
  <c r="W1044" i="31" l="1"/>
  <c r="AE1631" i="2" s="1"/>
  <c r="W1057" i="31"/>
  <c r="AE1644" i="2" s="1"/>
  <c r="T98" i="33"/>
  <c r="Y1742" i="2" s="1"/>
  <c r="E19" i="12"/>
  <c r="V164" i="2" s="1"/>
  <c r="E22" i="12"/>
  <c r="V167" i="2" s="1"/>
  <c r="F18" i="12"/>
  <c r="W163" i="2" s="1"/>
  <c r="T11" i="23"/>
  <c r="Z380" i="2" s="1"/>
  <c r="R11" i="23"/>
  <c r="X380" i="2" s="1"/>
  <c r="Z1048" i="31" l="1"/>
  <c r="AH1635" i="2" s="1"/>
  <c r="W1045" i="31"/>
  <c r="AE1632" i="2" s="1"/>
  <c r="W1058" i="31"/>
  <c r="AE1645" i="2" s="1"/>
  <c r="T102" i="33"/>
  <c r="Y1746" i="2" s="1"/>
  <c r="T18" i="33"/>
  <c r="Y1662" i="2" s="1"/>
  <c r="U98" i="33"/>
  <c r="Z1742" i="2" s="1"/>
  <c r="G18" i="12"/>
  <c r="AR163" i="2" s="1"/>
  <c r="F19" i="12"/>
  <c r="W164" i="2" s="1"/>
  <c r="F22" i="12"/>
  <c r="W167" i="2" s="1"/>
  <c r="G12" i="23"/>
  <c r="T381" i="2" s="1"/>
  <c r="Z1058" i="31" l="1"/>
  <c r="AH1645" i="2" s="1"/>
  <c r="Z1057" i="31"/>
  <c r="AH1644" i="2" s="1"/>
  <c r="U102" i="33"/>
  <c r="Z1746" i="2" s="1"/>
  <c r="U18" i="33"/>
  <c r="Z1662" i="2" s="1"/>
  <c r="G19" i="12"/>
  <c r="AR164" i="2" s="1"/>
  <c r="G22" i="12"/>
  <c r="AR167" i="2" s="1"/>
  <c r="H18" i="12"/>
  <c r="AT163" i="2" s="1"/>
  <c r="G13" i="23"/>
  <c r="T382" i="2" s="1"/>
  <c r="G19" i="23"/>
  <c r="T388" i="2" s="1"/>
  <c r="H12" i="23"/>
  <c r="W381" i="2" s="1"/>
  <c r="I18" i="12" l="1"/>
  <c r="AV163" i="2" s="1"/>
  <c r="H19" i="12"/>
  <c r="AT164" i="2" s="1"/>
  <c r="H22" i="12"/>
  <c r="AT167" i="2" s="1"/>
  <c r="I12" i="23"/>
  <c r="AR381" i="2" s="1"/>
  <c r="I13" i="23"/>
  <c r="AR382" i="2" s="1"/>
  <c r="I19" i="12" l="1"/>
  <c r="AV164" i="2" s="1"/>
  <c r="I22" i="12"/>
  <c r="AV167" i="2" s="1"/>
  <c r="J18" i="12"/>
  <c r="J12" i="23"/>
  <c r="AS381" i="2" s="1"/>
  <c r="J13" i="23"/>
  <c r="AS382" i="2" s="1"/>
  <c r="AX163" i="2" l="1"/>
  <c r="K18" i="12"/>
  <c r="X163" i="2" s="1"/>
  <c r="J19" i="12"/>
  <c r="J22" i="12"/>
  <c r="K12" i="23"/>
  <c r="AT381" i="2" s="1"/>
  <c r="K13" i="23"/>
  <c r="AT382" i="2" s="1"/>
  <c r="AX164" i="2" l="1"/>
  <c r="AX167" i="2"/>
  <c r="L18" i="12"/>
  <c r="Y163" i="2" s="1"/>
  <c r="K19" i="12"/>
  <c r="X164" i="2" s="1"/>
  <c r="K22" i="12"/>
  <c r="X167" i="2" s="1"/>
  <c r="L12" i="23"/>
  <c r="AU381" i="2" s="1"/>
  <c r="L13" i="23"/>
  <c r="AU382" i="2" s="1"/>
  <c r="L19" i="12" l="1"/>
  <c r="Y164" i="2" s="1"/>
  <c r="L22" i="12"/>
  <c r="Y167" i="2" s="1"/>
  <c r="M12" i="23"/>
  <c r="AV381" i="2" s="1"/>
  <c r="M13" i="23"/>
  <c r="AV382" i="2" s="1"/>
  <c r="N12" i="23" l="1"/>
  <c r="AW381" i="2" s="1"/>
  <c r="N13" i="23"/>
  <c r="AW382" i="2" s="1"/>
  <c r="O12" i="23" l="1"/>
  <c r="AX381" i="2" s="1"/>
  <c r="O13" i="23"/>
  <c r="AX382" i="2" s="1"/>
  <c r="Q12" i="23" l="1"/>
  <c r="AZ381" i="2" s="1"/>
  <c r="Q13" i="23"/>
  <c r="AZ382" i="2" s="1"/>
  <c r="P12" i="23"/>
  <c r="AY381" i="2" s="1"/>
  <c r="P13" i="23"/>
  <c r="AY382" i="2" s="1"/>
  <c r="S12" i="23" l="1"/>
  <c r="Y381" i="2" s="1"/>
  <c r="R12" i="23"/>
  <c r="X381" i="2" s="1"/>
  <c r="R13" i="23"/>
  <c r="X382" i="2" s="1"/>
  <c r="S13" i="23" l="1"/>
  <c r="Y382" i="2" s="1"/>
  <c r="S19" i="23"/>
  <c r="Y388" i="2" s="1"/>
  <c r="T12" i="23"/>
  <c r="Z381" i="2" s="1"/>
  <c r="T13" i="23" l="1"/>
  <c r="Z382" i="2" s="1"/>
  <c r="T19" i="23" l="1"/>
  <c r="Z388" i="2" s="1"/>
  <c r="G20" i="23" l="1"/>
  <c r="T389" i="2" s="1"/>
  <c r="H20" i="23" l="1"/>
  <c r="W389" i="2" s="1"/>
  <c r="I20" i="23" l="1"/>
  <c r="AR389" i="2" s="1"/>
  <c r="J20" i="23" l="1"/>
  <c r="AS389" i="2" s="1"/>
  <c r="K20" i="23" l="1"/>
  <c r="AT389" i="2" s="1"/>
  <c r="L20" i="23" l="1"/>
  <c r="AU389" i="2" s="1"/>
  <c r="M20" i="23" l="1"/>
  <c r="AV389" i="2" s="1"/>
  <c r="N20" i="23" l="1"/>
  <c r="AW389" i="2" s="1"/>
  <c r="O20" i="23" l="1"/>
  <c r="AX389" i="2" s="1"/>
  <c r="Q20" i="23" l="1"/>
  <c r="AZ389" i="2" s="1"/>
  <c r="P20" i="23"/>
  <c r="AY389" i="2" s="1"/>
  <c r="S20" i="23" l="1"/>
  <c r="Y389" i="2" s="1"/>
  <c r="R20" i="23"/>
  <c r="X389" i="2" s="1"/>
  <c r="T20" i="23" l="1"/>
  <c r="Z389" i="2" s="1"/>
  <c r="G21" i="23" l="1"/>
  <c r="T390" i="2" s="1"/>
  <c r="G22" i="23" l="1"/>
  <c r="T391" i="2" s="1"/>
  <c r="G28" i="23"/>
  <c r="T397" i="2" s="1"/>
  <c r="H21" i="23"/>
  <c r="W390" i="2" s="1"/>
  <c r="G25" i="14"/>
  <c r="W200" i="2" s="1"/>
  <c r="W2269" i="2"/>
  <c r="I21" i="23" l="1"/>
  <c r="AR390" i="2" s="1"/>
  <c r="I22" i="23"/>
  <c r="AR391" i="2" s="1"/>
  <c r="H28" i="23"/>
  <c r="W397" i="2" s="1"/>
  <c r="H22" i="23"/>
  <c r="W391" i="2" s="1"/>
  <c r="J21" i="23" l="1"/>
  <c r="AS390" i="2" s="1"/>
  <c r="J22" i="23"/>
  <c r="AS391" i="2" s="1"/>
  <c r="K21" i="23" l="1"/>
  <c r="AT390" i="2" s="1"/>
  <c r="K22" i="23"/>
  <c r="AT391" i="2" s="1"/>
  <c r="S25" i="14"/>
  <c r="R200" i="2" s="1"/>
  <c r="X2269" i="2"/>
  <c r="T25" i="14" l="1"/>
  <c r="Y200" i="2" s="1"/>
  <c r="Y2269" i="2"/>
  <c r="L21" i="23"/>
  <c r="AU390" i="2" s="1"/>
  <c r="L22" i="23"/>
  <c r="AU391" i="2" s="1"/>
  <c r="U25" i="14" l="1"/>
  <c r="Z200" i="2" s="1"/>
  <c r="Z2269" i="2"/>
  <c r="M21" i="23"/>
  <c r="AV390" i="2" s="1"/>
  <c r="M22" i="23"/>
  <c r="AV391" i="2" s="1"/>
  <c r="N21" i="23" l="1"/>
  <c r="AW390" i="2" s="1"/>
  <c r="N22" i="23"/>
  <c r="AW391" i="2" s="1"/>
  <c r="R66" i="23"/>
  <c r="X435" i="2" s="1"/>
  <c r="R63" i="23"/>
  <c r="X432" i="2" s="1"/>
  <c r="Q63" i="23"/>
  <c r="AZ432" i="2" s="1"/>
  <c r="R60" i="23"/>
  <c r="X429" i="2" s="1"/>
  <c r="R57" i="23"/>
  <c r="X426" i="2" s="1"/>
  <c r="Q57" i="23"/>
  <c r="AZ426" i="2" s="1"/>
  <c r="R52" i="23"/>
  <c r="X421" i="2" s="1"/>
  <c r="R51" i="23"/>
  <c r="X420" i="2" s="1"/>
  <c r="R50" i="23"/>
  <c r="X419" i="2" s="1"/>
  <c r="Q50" i="23"/>
  <c r="AZ419" i="2" s="1"/>
  <c r="R43" i="23"/>
  <c r="X412" i="2" s="1"/>
  <c r="Q43" i="23"/>
  <c r="AZ412" i="2" s="1"/>
  <c r="R42" i="23"/>
  <c r="X411" i="2" s="1"/>
  <c r="Q42" i="23"/>
  <c r="AZ411" i="2" s="1"/>
  <c r="R41" i="23"/>
  <c r="X410" i="2" s="1"/>
  <c r="Q41" i="23"/>
  <c r="AZ410" i="2" s="1"/>
  <c r="R34" i="23"/>
  <c r="X403" i="2" s="1"/>
  <c r="R33" i="23"/>
  <c r="X402" i="2" s="1"/>
  <c r="R32" i="23"/>
  <c r="X401" i="2" s="1"/>
  <c r="Q32" i="23"/>
  <c r="AZ401" i="2" s="1"/>
  <c r="R25" i="23"/>
  <c r="X394" i="2" s="1"/>
  <c r="Q25" i="23"/>
  <c r="AZ394" i="2" s="1"/>
  <c r="R24" i="23"/>
  <c r="X393" i="2" s="1"/>
  <c r="Q24" i="23"/>
  <c r="AZ393" i="2" s="1"/>
  <c r="R23" i="23"/>
  <c r="X392" i="2" s="1"/>
  <c r="Q23" i="23"/>
  <c r="AZ392" i="2" s="1"/>
  <c r="R16" i="23"/>
  <c r="X385" i="2" s="1"/>
  <c r="Q16" i="23"/>
  <c r="AZ385" i="2" s="1"/>
  <c r="R15" i="23"/>
  <c r="X384" i="2" s="1"/>
  <c r="R14" i="23"/>
  <c r="X383" i="2" s="1"/>
  <c r="Q14" i="23"/>
  <c r="AZ383" i="2" s="1"/>
  <c r="Q5" i="23"/>
  <c r="AZ374" i="2" s="1"/>
  <c r="R5" i="23"/>
  <c r="X374" i="2" s="1"/>
  <c r="Q6" i="23"/>
  <c r="AZ375" i="2" s="1"/>
  <c r="R6" i="23"/>
  <c r="X375" i="2" s="1"/>
  <c r="Q7" i="23"/>
  <c r="AZ376" i="2" s="1"/>
  <c r="R7" i="23"/>
  <c r="X376" i="2" s="1"/>
  <c r="O21" i="23" l="1"/>
  <c r="AX390" i="2" s="1"/>
  <c r="O22" i="23"/>
  <c r="AX391" i="2" s="1"/>
  <c r="Q34" i="23"/>
  <c r="AZ403" i="2" s="1"/>
  <c r="Q15" i="23"/>
  <c r="AZ384" i="2" s="1"/>
  <c r="Q52" i="23"/>
  <c r="AZ421" i="2" s="1"/>
  <c r="Q60" i="23"/>
  <c r="AZ429" i="2" s="1"/>
  <c r="Q66" i="23"/>
  <c r="AZ435" i="2" s="1"/>
  <c r="Q51" i="23"/>
  <c r="AZ420" i="2" s="1"/>
  <c r="Q33" i="23"/>
  <c r="AZ402" i="2" s="1"/>
  <c r="Q9" i="23"/>
  <c r="AZ378" i="2" s="1"/>
  <c r="Q36" i="23"/>
  <c r="AZ405" i="2" s="1"/>
  <c r="Q21" i="23" l="1"/>
  <c r="AZ390" i="2" s="1"/>
  <c r="Q22" i="23"/>
  <c r="AZ391" i="2" s="1"/>
  <c r="P21" i="23"/>
  <c r="AY390" i="2" s="1"/>
  <c r="P22" i="23"/>
  <c r="AY391" i="2" s="1"/>
  <c r="R54" i="23"/>
  <c r="X423" i="2" s="1"/>
  <c r="Q27" i="23"/>
  <c r="AZ396" i="2" s="1"/>
  <c r="R10" i="23"/>
  <c r="X379" i="2" s="1"/>
  <c r="R9" i="23"/>
  <c r="X378" i="2" s="1"/>
  <c r="R27" i="23"/>
  <c r="X396" i="2" s="1"/>
  <c r="R19" i="23"/>
  <c r="X388" i="2" s="1"/>
  <c r="R18" i="23"/>
  <c r="X387" i="2" s="1"/>
  <c r="Q19" i="23"/>
  <c r="AZ388" i="2" s="1"/>
  <c r="Q18" i="23"/>
  <c r="AZ387" i="2" s="1"/>
  <c r="Q45" i="23"/>
  <c r="AZ414" i="2" s="1"/>
  <c r="R36" i="23"/>
  <c r="X405" i="2" s="1"/>
  <c r="R45" i="23"/>
  <c r="X414" i="2" s="1"/>
  <c r="Q54" i="23"/>
  <c r="AZ423" i="2" s="1"/>
  <c r="Q10" i="23"/>
  <c r="AZ379" i="2" s="1"/>
  <c r="Q28" i="23" l="1"/>
  <c r="AZ397" i="2" s="1"/>
  <c r="S21" i="23"/>
  <c r="Y390" i="2" s="1"/>
  <c r="R21" i="23"/>
  <c r="X390" i="2" s="1"/>
  <c r="S22" i="23" l="1"/>
  <c r="Y391" i="2" s="1"/>
  <c r="S28" i="23"/>
  <c r="Y397" i="2" s="1"/>
  <c r="R22" i="23"/>
  <c r="X391" i="2" s="1"/>
  <c r="R28" i="23"/>
  <c r="X397" i="2" s="1"/>
  <c r="T21" i="23"/>
  <c r="Z390" i="2" s="1"/>
  <c r="F94" i="15"/>
  <c r="F359" i="2" s="1"/>
  <c r="B95" i="15"/>
  <c r="C360" i="2" s="1"/>
  <c r="B96" i="15"/>
  <c r="C361" i="2" s="1"/>
  <c r="B97" i="15"/>
  <c r="C362" i="2" s="1"/>
  <c r="B98" i="15"/>
  <c r="C363" i="2" s="1"/>
  <c r="B99" i="15"/>
  <c r="C364" i="2" s="1"/>
  <c r="B100" i="15"/>
  <c r="C365" i="2" s="1"/>
  <c r="B101" i="15"/>
  <c r="C366" i="2" s="1"/>
  <c r="B102" i="15"/>
  <c r="C367" i="2" s="1"/>
  <c r="B103" i="15"/>
  <c r="C368" i="2" s="1"/>
  <c r="B104" i="15"/>
  <c r="C369" i="2" s="1"/>
  <c r="B105" i="15"/>
  <c r="C370" i="2" s="1"/>
  <c r="B94" i="15"/>
  <c r="C359" i="2" s="1"/>
  <c r="T22" i="23" l="1"/>
  <c r="Z391" i="2" s="1"/>
  <c r="T28" i="23" l="1"/>
  <c r="Z397" i="2" s="1"/>
  <c r="G29" i="23" l="1"/>
  <c r="T398" i="2" s="1"/>
  <c r="V81" i="15"/>
  <c r="X346" i="2" s="1"/>
  <c r="T81" i="15"/>
  <c r="R346" i="2" s="1"/>
  <c r="S81" i="15"/>
  <c r="Q346" i="2" s="1"/>
  <c r="R81" i="15"/>
  <c r="P346" i="2" s="1"/>
  <c r="Q81" i="15"/>
  <c r="O346" i="2" s="1"/>
  <c r="P81" i="15"/>
  <c r="N346" i="2" s="1"/>
  <c r="O81" i="15"/>
  <c r="M346" i="2" s="1"/>
  <c r="N81" i="15"/>
  <c r="L346" i="2" s="1"/>
  <c r="M81" i="15"/>
  <c r="K346" i="2" s="1"/>
  <c r="L81" i="15"/>
  <c r="J346" i="2" s="1"/>
  <c r="K81" i="15"/>
  <c r="I346" i="2" s="1"/>
  <c r="J81" i="15"/>
  <c r="H346" i="2" s="1"/>
  <c r="I81" i="15"/>
  <c r="G346" i="2" s="1"/>
  <c r="H81" i="15"/>
  <c r="W346" i="2" s="1"/>
  <c r="G81" i="15"/>
  <c r="V346" i="2" s="1"/>
  <c r="F82" i="15"/>
  <c r="F347" i="2" s="1"/>
  <c r="F83" i="15"/>
  <c r="F348" i="2" s="1"/>
  <c r="F81" i="15"/>
  <c r="F346" i="2" s="1"/>
  <c r="D83" i="15"/>
  <c r="D348" i="2" s="1"/>
  <c r="D82" i="15"/>
  <c r="D347" i="2" s="1"/>
  <c r="D81" i="15"/>
  <c r="D346" i="2" s="1"/>
  <c r="B83" i="15"/>
  <c r="C348" i="2" s="1"/>
  <c r="B82" i="15"/>
  <c r="C347" i="2" s="1"/>
  <c r="B81" i="15"/>
  <c r="C346" i="2" s="1"/>
  <c r="P50" i="14"/>
  <c r="O225" i="2" s="1"/>
  <c r="W57" i="15"/>
  <c r="Y322" i="2" s="1"/>
  <c r="V57" i="15"/>
  <c r="X322" i="2" s="1"/>
  <c r="T57" i="15"/>
  <c r="R322" i="2" s="1"/>
  <c r="S57" i="15"/>
  <c r="Q322" i="2" s="1"/>
  <c r="R57" i="15"/>
  <c r="P322" i="2" s="1"/>
  <c r="Q57" i="15"/>
  <c r="O322" i="2" s="1"/>
  <c r="P57" i="15"/>
  <c r="N322" i="2" s="1"/>
  <c r="O57" i="15"/>
  <c r="M322" i="2" s="1"/>
  <c r="N57" i="15"/>
  <c r="L322" i="2" s="1"/>
  <c r="M57" i="15"/>
  <c r="K322" i="2" s="1"/>
  <c r="L57" i="15"/>
  <c r="J322" i="2" s="1"/>
  <c r="K57" i="15"/>
  <c r="I322" i="2" s="1"/>
  <c r="J57" i="15"/>
  <c r="H322" i="2" s="1"/>
  <c r="I57" i="15"/>
  <c r="G322" i="2" s="1"/>
  <c r="H57" i="15"/>
  <c r="W322" i="2" s="1"/>
  <c r="G57" i="15"/>
  <c r="V322" i="2" s="1"/>
  <c r="D58" i="15"/>
  <c r="D323" i="2" s="1"/>
  <c r="D59" i="15"/>
  <c r="D324" i="2" s="1"/>
  <c r="D61" i="15"/>
  <c r="D326" i="2" s="1"/>
  <c r="D63" i="15"/>
  <c r="D328" i="2" s="1"/>
  <c r="F57" i="15"/>
  <c r="F322" i="2" s="1"/>
  <c r="D57" i="15"/>
  <c r="D322" i="2" s="1"/>
  <c r="B63" i="15"/>
  <c r="C328" i="2" s="1"/>
  <c r="B61" i="15"/>
  <c r="C326" i="2" s="1"/>
  <c r="B59" i="15"/>
  <c r="C324" i="2" s="1"/>
  <c r="B58" i="15"/>
  <c r="C323" i="2" s="1"/>
  <c r="B57" i="15"/>
  <c r="C322" i="2" s="1"/>
  <c r="H29" i="23" l="1"/>
  <c r="W398" i="2" s="1"/>
  <c r="U50" i="14"/>
  <c r="Z225" i="2" s="1"/>
  <c r="F50" i="14"/>
  <c r="V225" i="2" s="1"/>
  <c r="S50" i="14"/>
  <c r="R225" i="2" s="1"/>
  <c r="T50" i="14"/>
  <c r="Y225" i="2" s="1"/>
  <c r="Q20" i="21"/>
  <c r="Q11" i="21"/>
  <c r="B2" i="21"/>
  <c r="W81" i="15" l="1"/>
  <c r="Y346" i="2" s="1"/>
  <c r="I29" i="23"/>
  <c r="AR398" i="2" s="1"/>
  <c r="T11" i="21"/>
  <c r="U85" i="15"/>
  <c r="S350" i="2" s="1"/>
  <c r="A86" i="15"/>
  <c r="A351" i="2" s="1"/>
  <c r="A91" i="15"/>
  <c r="A356" i="2" s="1"/>
  <c r="A93" i="15"/>
  <c r="A358" i="2" s="1"/>
  <c r="A88" i="15"/>
  <c r="A353" i="2" s="1"/>
  <c r="A90" i="15"/>
  <c r="A355" i="2" s="1"/>
  <c r="A84" i="15"/>
  <c r="A349" i="2" s="1"/>
  <c r="A85" i="15"/>
  <c r="A350" i="2" s="1"/>
  <c r="A92" i="15"/>
  <c r="A357" i="2" s="1"/>
  <c r="A87" i="15"/>
  <c r="A352" i="2" s="1"/>
  <c r="A89" i="15"/>
  <c r="A354" i="2" s="1"/>
  <c r="A64" i="15"/>
  <c r="A329" i="2" s="1"/>
  <c r="A72" i="15"/>
  <c r="A337" i="2" s="1"/>
  <c r="A80" i="15"/>
  <c r="A345" i="2" s="1"/>
  <c r="A65" i="15"/>
  <c r="A330" i="2" s="1"/>
  <c r="A73" i="15"/>
  <c r="A338" i="2" s="1"/>
  <c r="A66" i="15"/>
  <c r="A331" i="2" s="1"/>
  <c r="A78" i="15"/>
  <c r="A343" i="2" s="1"/>
  <c r="A67" i="15"/>
  <c r="A332" i="2" s="1"/>
  <c r="A75" i="15"/>
  <c r="A340" i="2" s="1"/>
  <c r="A69" i="15"/>
  <c r="A334" i="2" s="1"/>
  <c r="A77" i="15"/>
  <c r="A342" i="2" s="1"/>
  <c r="A71" i="15"/>
  <c r="A336" i="2" s="1"/>
  <c r="A79" i="15"/>
  <c r="A344" i="2" s="1"/>
  <c r="A74" i="15"/>
  <c r="A339" i="2" s="1"/>
  <c r="A68" i="15"/>
  <c r="A333" i="2" s="1"/>
  <c r="A76" i="15"/>
  <c r="A341" i="2" s="1"/>
  <c r="A70" i="15"/>
  <c r="A335" i="2" s="1"/>
  <c r="U94" i="15"/>
  <c r="S359" i="2" s="1"/>
  <c r="A60" i="15"/>
  <c r="A325" i="2" s="1"/>
  <c r="A62" i="15"/>
  <c r="A327" i="2" s="1"/>
  <c r="C17" i="6"/>
  <c r="D17" i="6" s="1"/>
  <c r="U57" i="15"/>
  <c r="S322" i="2" s="1"/>
  <c r="U81" i="15"/>
  <c r="S346" i="2" s="1"/>
  <c r="A81" i="15"/>
  <c r="A346" i="2" s="1"/>
  <c r="A82" i="15"/>
  <c r="A347" i="2" s="1"/>
  <c r="A83" i="15"/>
  <c r="A348" i="2" s="1"/>
  <c r="A95" i="15"/>
  <c r="A360" i="2" s="1"/>
  <c r="A99" i="15"/>
  <c r="A364" i="2" s="1"/>
  <c r="A103" i="15"/>
  <c r="A368" i="2" s="1"/>
  <c r="A96" i="15"/>
  <c r="A361" i="2" s="1"/>
  <c r="A104" i="15"/>
  <c r="A369" i="2" s="1"/>
  <c r="A100" i="15"/>
  <c r="A365" i="2" s="1"/>
  <c r="A97" i="15"/>
  <c r="A362" i="2" s="1"/>
  <c r="A101" i="15"/>
  <c r="A366" i="2" s="1"/>
  <c r="A105" i="15"/>
  <c r="A370" i="2" s="1"/>
  <c r="A94" i="15"/>
  <c r="A359" i="2" s="1"/>
  <c r="A98" i="15"/>
  <c r="A363" i="2" s="1"/>
  <c r="A102" i="15"/>
  <c r="A367" i="2" s="1"/>
  <c r="A63" i="15"/>
  <c r="A328" i="2" s="1"/>
  <c r="A61" i="15"/>
  <c r="A326" i="2" s="1"/>
  <c r="A58" i="15"/>
  <c r="A323" i="2" s="1"/>
  <c r="A59" i="15"/>
  <c r="A324" i="2" s="1"/>
  <c r="A57" i="15"/>
  <c r="A322" i="2" s="1"/>
  <c r="T33" i="21" l="1"/>
  <c r="C19" i="6" s="1"/>
  <c r="D19" i="6" s="1"/>
  <c r="G82" i="15"/>
  <c r="V347" i="2" s="1"/>
  <c r="J29" i="23"/>
  <c r="AS398" i="2" s="1"/>
  <c r="P43" i="14"/>
  <c r="O218" i="2" s="1"/>
  <c r="U42" i="14"/>
  <c r="Z217" i="2" s="1"/>
  <c r="T42" i="14"/>
  <c r="Y217" i="2" s="1"/>
  <c r="P42" i="14"/>
  <c r="O217" i="2" s="1"/>
  <c r="F25" i="14"/>
  <c r="V200" i="2" s="1"/>
  <c r="F12" i="14"/>
  <c r="V187" i="2" s="1"/>
  <c r="H82" i="15" l="1"/>
  <c r="W347" i="2" s="1"/>
  <c r="K29" i="23"/>
  <c r="AT398" i="2" s="1"/>
  <c r="G42" i="14"/>
  <c r="W217" i="2" s="1"/>
  <c r="G43" i="14"/>
  <c r="W218" i="2" s="1"/>
  <c r="S42" i="14"/>
  <c r="R217" i="2" s="1"/>
  <c r="F42" i="14"/>
  <c r="V217" i="2" s="1"/>
  <c r="F43" i="14"/>
  <c r="V218" i="2" s="1"/>
  <c r="G75" i="14" l="1"/>
  <c r="W250" i="2" s="1"/>
  <c r="I82" i="15"/>
  <c r="G347" i="2" s="1"/>
  <c r="L29" i="23"/>
  <c r="AU398" i="2" s="1"/>
  <c r="W2268" i="2"/>
  <c r="G12" i="14"/>
  <c r="W187" i="2" s="1"/>
  <c r="J82" i="15" l="1"/>
  <c r="H347" i="2" s="1"/>
  <c r="M29" i="23"/>
  <c r="AV398" i="2" s="1"/>
  <c r="S79" i="14"/>
  <c r="R254" i="2" s="1"/>
  <c r="S90" i="14"/>
  <c r="R265" i="2" s="1"/>
  <c r="S43" i="14"/>
  <c r="R218" i="2" s="1"/>
  <c r="T43" i="14"/>
  <c r="Y218" i="2" s="1"/>
  <c r="C66" i="6"/>
  <c r="D66" i="6" s="1"/>
  <c r="K82" i="15" l="1"/>
  <c r="I347" i="2" s="1"/>
  <c r="N29" i="23"/>
  <c r="AW398" i="2" s="1"/>
  <c r="C11" i="6"/>
  <c r="S91" i="14"/>
  <c r="R266" i="2" s="1"/>
  <c r="U43" i="14"/>
  <c r="Z218" i="2" s="1"/>
  <c r="P54" i="23"/>
  <c r="AY423" i="2" s="1"/>
  <c r="O54" i="23"/>
  <c r="AX423" i="2" s="1"/>
  <c r="N54" i="23"/>
  <c r="AW423" i="2" s="1"/>
  <c r="M54" i="23"/>
  <c r="AV423" i="2" s="1"/>
  <c r="L54" i="23"/>
  <c r="AU423" i="2" s="1"/>
  <c r="K54" i="23"/>
  <c r="AT423" i="2" s="1"/>
  <c r="J54" i="23"/>
  <c r="AS423" i="2" s="1"/>
  <c r="I54" i="23"/>
  <c r="AR423" i="2" s="1"/>
  <c r="P45" i="23"/>
  <c r="AY414" i="2" s="1"/>
  <c r="O45" i="23"/>
  <c r="AX414" i="2" s="1"/>
  <c r="N45" i="23"/>
  <c r="AW414" i="2" s="1"/>
  <c r="M45" i="23"/>
  <c r="AV414" i="2" s="1"/>
  <c r="L45" i="23"/>
  <c r="AU414" i="2" s="1"/>
  <c r="K45" i="23"/>
  <c r="AT414" i="2" s="1"/>
  <c r="J45" i="23"/>
  <c r="AS414" i="2" s="1"/>
  <c r="I45" i="23"/>
  <c r="AR414" i="2" s="1"/>
  <c r="P36" i="23"/>
  <c r="AY405" i="2" s="1"/>
  <c r="O36" i="23"/>
  <c r="AX405" i="2" s="1"/>
  <c r="N36" i="23"/>
  <c r="AW405" i="2" s="1"/>
  <c r="M36" i="23"/>
  <c r="AV405" i="2" s="1"/>
  <c r="L36" i="23"/>
  <c r="AU405" i="2" s="1"/>
  <c r="K36" i="23"/>
  <c r="AT405" i="2" s="1"/>
  <c r="J36" i="23"/>
  <c r="AS405" i="2" s="1"/>
  <c r="I36" i="23"/>
  <c r="AR405" i="2" s="1"/>
  <c r="P27" i="23"/>
  <c r="AY396" i="2" s="1"/>
  <c r="O27" i="23"/>
  <c r="AX396" i="2" s="1"/>
  <c r="N27" i="23"/>
  <c r="AW396" i="2" s="1"/>
  <c r="M27" i="23"/>
  <c r="AV396" i="2" s="1"/>
  <c r="L27" i="23"/>
  <c r="AU396" i="2" s="1"/>
  <c r="K27" i="23"/>
  <c r="AT396" i="2" s="1"/>
  <c r="J27" i="23"/>
  <c r="AS396" i="2" s="1"/>
  <c r="I27" i="23"/>
  <c r="AR396" i="2" s="1"/>
  <c r="P18" i="23"/>
  <c r="AY387" i="2" s="1"/>
  <c r="O18" i="23"/>
  <c r="AX387" i="2" s="1"/>
  <c r="N18" i="23"/>
  <c r="AW387" i="2" s="1"/>
  <c r="M18" i="23"/>
  <c r="AV387" i="2" s="1"/>
  <c r="L18" i="23"/>
  <c r="AU387" i="2" s="1"/>
  <c r="K18" i="23"/>
  <c r="AT387" i="2" s="1"/>
  <c r="J18" i="23"/>
  <c r="AS387" i="2" s="1"/>
  <c r="I18" i="23"/>
  <c r="AR387" i="2" s="1"/>
  <c r="P9" i="23"/>
  <c r="AY378" i="2" s="1"/>
  <c r="O9" i="23"/>
  <c r="AX378" i="2" s="1"/>
  <c r="N9" i="23"/>
  <c r="AW378" i="2" s="1"/>
  <c r="M9" i="23"/>
  <c r="AV378" i="2" s="1"/>
  <c r="L9" i="23"/>
  <c r="AU378" i="2" s="1"/>
  <c r="K9" i="23"/>
  <c r="AT378" i="2" s="1"/>
  <c r="J9" i="23"/>
  <c r="AS378" i="2" s="1"/>
  <c r="I9" i="23"/>
  <c r="AR378" i="2" s="1"/>
  <c r="L82" i="15" l="1"/>
  <c r="J347" i="2" s="1"/>
  <c r="O29" i="23"/>
  <c r="AX398" i="2" s="1"/>
  <c r="I10" i="23"/>
  <c r="AR379" i="2" s="1"/>
  <c r="J10" i="23"/>
  <c r="AS379" i="2" s="1"/>
  <c r="K10" i="23"/>
  <c r="AT379" i="2" s="1"/>
  <c r="L10" i="23"/>
  <c r="AU379" i="2" s="1"/>
  <c r="M10" i="23"/>
  <c r="AV379" i="2" s="1"/>
  <c r="N10" i="23"/>
  <c r="AW379" i="2" s="1"/>
  <c r="O10" i="23"/>
  <c r="AX379" i="2" s="1"/>
  <c r="P10" i="23"/>
  <c r="AY379" i="2" s="1"/>
  <c r="I19" i="23"/>
  <c r="AR388" i="2" s="1"/>
  <c r="J19" i="23"/>
  <c r="AS388" i="2" s="1"/>
  <c r="K19" i="23"/>
  <c r="AT388" i="2" s="1"/>
  <c r="L19" i="23"/>
  <c r="AU388" i="2" s="1"/>
  <c r="M19" i="23"/>
  <c r="AV388" i="2" s="1"/>
  <c r="N19" i="23"/>
  <c r="AW388" i="2" s="1"/>
  <c r="O19" i="23"/>
  <c r="AX388" i="2" s="1"/>
  <c r="P19" i="23"/>
  <c r="AY388" i="2" s="1"/>
  <c r="I28" i="23"/>
  <c r="AR397" i="2" s="1"/>
  <c r="J28" i="23"/>
  <c r="AS397" i="2" s="1"/>
  <c r="K28" i="23"/>
  <c r="AT397" i="2" s="1"/>
  <c r="L28" i="23"/>
  <c r="AU397" i="2" s="1"/>
  <c r="M28" i="23"/>
  <c r="AV397" i="2" s="1"/>
  <c r="N28" i="23"/>
  <c r="AW397" i="2" s="1"/>
  <c r="O28" i="23"/>
  <c r="AX397" i="2" s="1"/>
  <c r="P28" i="23"/>
  <c r="AY397" i="2" s="1"/>
  <c r="F44" i="14"/>
  <c r="V219" i="2" s="1"/>
  <c r="M82" i="15" l="1"/>
  <c r="K347" i="2" s="1"/>
  <c r="Q29" i="23"/>
  <c r="AZ398" i="2" s="1"/>
  <c r="P29" i="23"/>
  <c r="AY398" i="2" s="1"/>
  <c r="A55" i="23"/>
  <c r="A424" i="2" s="1"/>
  <c r="A63" i="23"/>
  <c r="A432" i="2" s="1"/>
  <c r="A57" i="23"/>
  <c r="A426" i="2" s="1"/>
  <c r="A56" i="23"/>
  <c r="A425" i="2" s="1"/>
  <c r="A64" i="23"/>
  <c r="A433" i="2" s="1"/>
  <c r="A65" i="23"/>
  <c r="A434" i="2" s="1"/>
  <c r="A59" i="23"/>
  <c r="A428" i="2" s="1"/>
  <c r="A67" i="23"/>
  <c r="A436" i="2" s="1"/>
  <c r="A58" i="23"/>
  <c r="A427" i="2" s="1"/>
  <c r="A60" i="23"/>
  <c r="A429" i="2" s="1"/>
  <c r="A54" i="23"/>
  <c r="A423" i="2" s="1"/>
  <c r="A61" i="23"/>
  <c r="A430" i="2" s="1"/>
  <c r="A52" i="23"/>
  <c r="A421" i="2" s="1"/>
  <c r="A62" i="23"/>
  <c r="A431" i="2" s="1"/>
  <c r="A66" i="23"/>
  <c r="A435" i="2" s="1"/>
  <c r="A53" i="23"/>
  <c r="A422" i="2" s="1"/>
  <c r="A52" i="15"/>
  <c r="A317" i="2" s="1"/>
  <c r="A39" i="15"/>
  <c r="A304" i="2" s="1"/>
  <c r="A37" i="15"/>
  <c r="A302" i="2" s="1"/>
  <c r="A51" i="15"/>
  <c r="A316" i="2" s="1"/>
  <c r="A46" i="15"/>
  <c r="A311" i="2" s="1"/>
  <c r="A38" i="15"/>
  <c r="A303" i="2" s="1"/>
  <c r="A50" i="15"/>
  <c r="A315" i="2" s="1"/>
  <c r="A45" i="15"/>
  <c r="A310" i="2" s="1"/>
  <c r="A48" i="15"/>
  <c r="A313" i="2" s="1"/>
  <c r="A43" i="15"/>
  <c r="A308" i="2" s="1"/>
  <c r="A35" i="15"/>
  <c r="A300" i="2" s="1"/>
  <c r="A55" i="15"/>
  <c r="A320" i="2" s="1"/>
  <c r="A47" i="15"/>
  <c r="A312" i="2" s="1"/>
  <c r="A42" i="15"/>
  <c r="A307" i="2" s="1"/>
  <c r="A54" i="15"/>
  <c r="A319" i="2" s="1"/>
  <c r="A36" i="15"/>
  <c r="A301" i="2" s="1"/>
  <c r="A53" i="15"/>
  <c r="A318" i="2" s="1"/>
  <c r="A49" i="15"/>
  <c r="A314" i="2" s="1"/>
  <c r="A44" i="15"/>
  <c r="A309" i="2" s="1"/>
  <c r="A41" i="15"/>
  <c r="A306" i="2" s="1"/>
  <c r="A40" i="15"/>
  <c r="A305" i="2" s="1"/>
  <c r="A18" i="15"/>
  <c r="A283" i="2" s="1"/>
  <c r="A26" i="15"/>
  <c r="A291" i="2" s="1"/>
  <c r="A34" i="15"/>
  <c r="A299" i="2" s="1"/>
  <c r="A9" i="15"/>
  <c r="A274" i="2" s="1"/>
  <c r="A19" i="15"/>
  <c r="A284" i="2" s="1"/>
  <c r="A27" i="15"/>
  <c r="A292" i="2" s="1"/>
  <c r="A2" i="15"/>
  <c r="A267" i="2" s="1"/>
  <c r="A10" i="15"/>
  <c r="A275" i="2" s="1"/>
  <c r="A20" i="15"/>
  <c r="A285" i="2" s="1"/>
  <c r="A3" i="15"/>
  <c r="A268" i="2" s="1"/>
  <c r="A22" i="15"/>
  <c r="A287" i="2" s="1"/>
  <c r="A5" i="15"/>
  <c r="A270" i="2" s="1"/>
  <c r="A16" i="15"/>
  <c r="A281" i="2" s="1"/>
  <c r="A21" i="15"/>
  <c r="A286" i="2" s="1"/>
  <c r="A29" i="15"/>
  <c r="A294" i="2" s="1"/>
  <c r="A4" i="15"/>
  <c r="A269" i="2" s="1"/>
  <c r="A12" i="15"/>
  <c r="A277" i="2" s="1"/>
  <c r="A32" i="15"/>
  <c r="A297" i="2" s="1"/>
  <c r="A7" i="15"/>
  <c r="A272" i="2" s="1"/>
  <c r="A23" i="15"/>
  <c r="A288" i="2" s="1"/>
  <c r="A14" i="15"/>
  <c r="A279" i="2" s="1"/>
  <c r="A17" i="15"/>
  <c r="A282" i="2" s="1"/>
  <c r="A25" i="15"/>
  <c r="A290" i="2" s="1"/>
  <c r="A33" i="15"/>
  <c r="A298" i="2" s="1"/>
  <c r="A8" i="15"/>
  <c r="A273" i="2" s="1"/>
  <c r="A28" i="15"/>
  <c r="A293" i="2" s="1"/>
  <c r="A11" i="15"/>
  <c r="A276" i="2" s="1"/>
  <c r="A30" i="15"/>
  <c r="A295" i="2" s="1"/>
  <c r="A13" i="15"/>
  <c r="A278" i="2" s="1"/>
  <c r="A15" i="15"/>
  <c r="A280" i="2" s="1"/>
  <c r="A31" i="15"/>
  <c r="A296" i="2" s="1"/>
  <c r="A6" i="15"/>
  <c r="A271" i="2" s="1"/>
  <c r="A24" i="15"/>
  <c r="A289" i="2" s="1"/>
  <c r="A51" i="23"/>
  <c r="A420" i="2" s="1"/>
  <c r="A50" i="23"/>
  <c r="A419" i="2" s="1"/>
  <c r="A49" i="23"/>
  <c r="A418" i="2" s="1"/>
  <c r="A3" i="23"/>
  <c r="A372" i="2" s="1"/>
  <c r="A7" i="23"/>
  <c r="A376" i="2" s="1"/>
  <c r="A11" i="23"/>
  <c r="A380" i="2" s="1"/>
  <c r="A15" i="23"/>
  <c r="A384" i="2" s="1"/>
  <c r="A19" i="23"/>
  <c r="A388" i="2" s="1"/>
  <c r="A23" i="23"/>
  <c r="A392" i="2" s="1"/>
  <c r="A27" i="23"/>
  <c r="A396" i="2" s="1"/>
  <c r="A31" i="23"/>
  <c r="A400" i="2" s="1"/>
  <c r="A35" i="23"/>
  <c r="A404" i="2" s="1"/>
  <c r="A39" i="23"/>
  <c r="A408" i="2" s="1"/>
  <c r="A43" i="23"/>
  <c r="A412" i="2" s="1"/>
  <c r="A47" i="23"/>
  <c r="A416" i="2" s="1"/>
  <c r="A4" i="23"/>
  <c r="A373" i="2" s="1"/>
  <c r="A8" i="23"/>
  <c r="A377" i="2" s="1"/>
  <c r="A12" i="23"/>
  <c r="A381" i="2" s="1"/>
  <c r="A16" i="23"/>
  <c r="A385" i="2" s="1"/>
  <c r="A20" i="23"/>
  <c r="A389" i="2" s="1"/>
  <c r="A24" i="23"/>
  <c r="A393" i="2" s="1"/>
  <c r="A28" i="23"/>
  <c r="A397" i="2" s="1"/>
  <c r="A32" i="23"/>
  <c r="A401" i="2" s="1"/>
  <c r="A36" i="23"/>
  <c r="A405" i="2" s="1"/>
  <c r="A40" i="23"/>
  <c r="A409" i="2" s="1"/>
  <c r="A44" i="23"/>
  <c r="A413" i="2" s="1"/>
  <c r="A48" i="23"/>
  <c r="A417" i="2" s="1"/>
  <c r="A2" i="23"/>
  <c r="A371" i="2" s="1"/>
  <c r="A5" i="23"/>
  <c r="A374" i="2" s="1"/>
  <c r="A9" i="23"/>
  <c r="A378" i="2" s="1"/>
  <c r="A13" i="23"/>
  <c r="A382" i="2" s="1"/>
  <c r="A17" i="23"/>
  <c r="A386" i="2" s="1"/>
  <c r="A21" i="23"/>
  <c r="A390" i="2" s="1"/>
  <c r="A25" i="23"/>
  <c r="A394" i="2" s="1"/>
  <c r="A29" i="23"/>
  <c r="A398" i="2" s="1"/>
  <c r="A33" i="23"/>
  <c r="A402" i="2" s="1"/>
  <c r="A37" i="23"/>
  <c r="A406" i="2" s="1"/>
  <c r="A41" i="23"/>
  <c r="A410" i="2" s="1"/>
  <c r="A45" i="23"/>
  <c r="A414" i="2" s="1"/>
  <c r="A6" i="23"/>
  <c r="A375" i="2" s="1"/>
  <c r="A10" i="23"/>
  <c r="A379" i="2" s="1"/>
  <c r="A14" i="23"/>
  <c r="A383" i="2" s="1"/>
  <c r="A18" i="23"/>
  <c r="A387" i="2" s="1"/>
  <c r="A22" i="23"/>
  <c r="A391" i="2" s="1"/>
  <c r="A26" i="23"/>
  <c r="A395" i="2" s="1"/>
  <c r="A30" i="23"/>
  <c r="A399" i="2" s="1"/>
  <c r="A34" i="23"/>
  <c r="A403" i="2" s="1"/>
  <c r="A38" i="23"/>
  <c r="A407" i="2" s="1"/>
  <c r="A42" i="23"/>
  <c r="A411" i="2" s="1"/>
  <c r="A46" i="23"/>
  <c r="A415" i="2" s="1"/>
  <c r="F96" i="43"/>
  <c r="W2117" i="2" s="1"/>
  <c r="G96" i="43"/>
  <c r="X2117" i="2" s="1"/>
  <c r="F97" i="43"/>
  <c r="W2118" i="2" s="1"/>
  <c r="G97" i="43"/>
  <c r="X2118" i="2" s="1"/>
  <c r="F98" i="43"/>
  <c r="W2119" i="2" s="1"/>
  <c r="G98" i="43"/>
  <c r="X2119" i="2" s="1"/>
  <c r="F99" i="43"/>
  <c r="W2120" i="2" s="1"/>
  <c r="G99" i="43"/>
  <c r="X2120" i="2" s="1"/>
  <c r="F100" i="43"/>
  <c r="W2121" i="2" s="1"/>
  <c r="G100" i="43"/>
  <c r="X2121" i="2" s="1"/>
  <c r="F101" i="43"/>
  <c r="W2122" i="2" s="1"/>
  <c r="G101" i="43"/>
  <c r="X2122" i="2" s="1"/>
  <c r="G95" i="43"/>
  <c r="X2116" i="2" s="1"/>
  <c r="F95" i="43"/>
  <c r="W2116" i="2" s="1"/>
  <c r="E96" i="43"/>
  <c r="F2117" i="2" s="1"/>
  <c r="E97" i="43"/>
  <c r="F2118" i="2" s="1"/>
  <c r="E98" i="43"/>
  <c r="F2119" i="2" s="1"/>
  <c r="E99" i="43"/>
  <c r="F2120" i="2" s="1"/>
  <c r="E100" i="43"/>
  <c r="F2121" i="2" s="1"/>
  <c r="E101" i="43"/>
  <c r="F2122" i="2" s="1"/>
  <c r="E95" i="43"/>
  <c r="F2116" i="2" s="1"/>
  <c r="C96" i="43"/>
  <c r="C2117" i="2" s="1"/>
  <c r="C97" i="43"/>
  <c r="C2118" i="2" s="1"/>
  <c r="C98" i="43"/>
  <c r="C2119" i="2" s="1"/>
  <c r="C99" i="43"/>
  <c r="C2120" i="2" s="1"/>
  <c r="C100" i="43"/>
  <c r="C2121" i="2" s="1"/>
  <c r="C101" i="43"/>
  <c r="C2122" i="2" s="1"/>
  <c r="C95" i="43"/>
  <c r="C2116" i="2" s="1"/>
  <c r="E94" i="43"/>
  <c r="F2115" i="2" s="1"/>
  <c r="E93" i="43"/>
  <c r="F2114" i="2" s="1"/>
  <c r="M94" i="43"/>
  <c r="AD2115" i="2" s="1"/>
  <c r="M93" i="43"/>
  <c r="AD2114" i="2" s="1"/>
  <c r="N94" i="43"/>
  <c r="AL2115" i="2" s="1"/>
  <c r="N93" i="43"/>
  <c r="AL2114" i="2" s="1"/>
  <c r="M77" i="43"/>
  <c r="AD2098" i="2" s="1"/>
  <c r="M78" i="43"/>
  <c r="AD2099" i="2" s="1"/>
  <c r="M79" i="43"/>
  <c r="AD2100" i="2" s="1"/>
  <c r="M80" i="43"/>
  <c r="AD2101" i="2" s="1"/>
  <c r="M81" i="43"/>
  <c r="AD2102" i="2" s="1"/>
  <c r="M82" i="43"/>
  <c r="AD2103" i="2" s="1"/>
  <c r="M83" i="43"/>
  <c r="AD2104" i="2" s="1"/>
  <c r="M84" i="43"/>
  <c r="AD2105" i="2" s="1"/>
  <c r="M85" i="43"/>
  <c r="AD2106" i="2" s="1"/>
  <c r="M86" i="43"/>
  <c r="AD2107" i="2" s="1"/>
  <c r="M87" i="43"/>
  <c r="AD2108" i="2" s="1"/>
  <c r="M88" i="43"/>
  <c r="AD2109" i="2" s="1"/>
  <c r="M89" i="43"/>
  <c r="AD2110" i="2" s="1"/>
  <c r="M90" i="43"/>
  <c r="AD2111" i="2" s="1"/>
  <c r="M91" i="43"/>
  <c r="AD2112" i="2" s="1"/>
  <c r="M76" i="43"/>
  <c r="AD2097" i="2" s="1"/>
  <c r="C77" i="43"/>
  <c r="C2098" i="2" s="1"/>
  <c r="C78" i="43"/>
  <c r="C2099" i="2" s="1"/>
  <c r="C79" i="43"/>
  <c r="C2100" i="2" s="1"/>
  <c r="C80" i="43"/>
  <c r="C2101" i="2" s="1"/>
  <c r="C81" i="43"/>
  <c r="C2102" i="2" s="1"/>
  <c r="C82" i="43"/>
  <c r="C2103" i="2" s="1"/>
  <c r="C83" i="43"/>
  <c r="C2104" i="2" s="1"/>
  <c r="C84" i="43"/>
  <c r="C2105" i="2" s="1"/>
  <c r="C85" i="43"/>
  <c r="C2106" i="2" s="1"/>
  <c r="C86" i="43"/>
  <c r="C2107" i="2" s="1"/>
  <c r="C87" i="43"/>
  <c r="C2108" i="2" s="1"/>
  <c r="C88" i="43"/>
  <c r="C2109" i="2" s="1"/>
  <c r="C89" i="43"/>
  <c r="C2110" i="2" s="1"/>
  <c r="C90" i="43"/>
  <c r="C2111" i="2" s="1"/>
  <c r="C91" i="43"/>
  <c r="C2112" i="2" s="1"/>
  <c r="C92" i="43"/>
  <c r="C2113" i="2" s="1"/>
  <c r="C76" i="43"/>
  <c r="C2097" i="2" s="1"/>
  <c r="N26" i="43"/>
  <c r="AL2047" i="2" s="1"/>
  <c r="N27" i="43"/>
  <c r="AL2048" i="2" s="1"/>
  <c r="N28" i="43"/>
  <c r="AL2049" i="2" s="1"/>
  <c r="N29" i="43"/>
  <c r="AL2050" i="2" s="1"/>
  <c r="N30" i="43"/>
  <c r="AL2051" i="2" s="1"/>
  <c r="N31" i="43"/>
  <c r="AL2052" i="2" s="1"/>
  <c r="N32" i="43"/>
  <c r="AL2053" i="2" s="1"/>
  <c r="N33" i="43"/>
  <c r="AL2054" i="2" s="1"/>
  <c r="N34" i="43"/>
  <c r="AL2055" i="2" s="1"/>
  <c r="N35" i="43"/>
  <c r="AL2056" i="2" s="1"/>
  <c r="N36" i="43"/>
  <c r="AL2057" i="2" s="1"/>
  <c r="N37" i="43"/>
  <c r="AL2058" i="2" s="1"/>
  <c r="N38" i="43"/>
  <c r="AL2059" i="2" s="1"/>
  <c r="N39" i="43"/>
  <c r="AL2060" i="2" s="1"/>
  <c r="N40" i="43"/>
  <c r="AL2061" i="2" s="1"/>
  <c r="N41" i="43"/>
  <c r="AL2062" i="2" s="1"/>
  <c r="N42" i="43"/>
  <c r="AL2063" i="2" s="1"/>
  <c r="N43" i="43"/>
  <c r="AL2064" i="2" s="1"/>
  <c r="N44" i="43"/>
  <c r="AL2065" i="2" s="1"/>
  <c r="N45" i="43"/>
  <c r="AL2066" i="2" s="1"/>
  <c r="N46" i="43"/>
  <c r="AL2067" i="2" s="1"/>
  <c r="N47" i="43"/>
  <c r="AL2068" i="2" s="1"/>
  <c r="N48" i="43"/>
  <c r="AL2069" i="2" s="1"/>
  <c r="N49" i="43"/>
  <c r="AL2070" i="2" s="1"/>
  <c r="N50" i="43"/>
  <c r="AL2071" i="2" s="1"/>
  <c r="N51" i="43"/>
  <c r="AL2072" i="2" s="1"/>
  <c r="N52" i="43"/>
  <c r="AL2073" i="2" s="1"/>
  <c r="N53" i="43"/>
  <c r="AL2074" i="2" s="1"/>
  <c r="N54" i="43"/>
  <c r="AL2075" i="2" s="1"/>
  <c r="N55" i="43"/>
  <c r="AL2076" i="2" s="1"/>
  <c r="N56" i="43"/>
  <c r="AL2077" i="2" s="1"/>
  <c r="N57" i="43"/>
  <c r="AL2078" i="2" s="1"/>
  <c r="N58" i="43"/>
  <c r="AL2079" i="2" s="1"/>
  <c r="N59" i="43"/>
  <c r="AL2080" i="2" s="1"/>
  <c r="N60" i="43"/>
  <c r="AL2081" i="2" s="1"/>
  <c r="N61" i="43"/>
  <c r="AL2082" i="2" s="1"/>
  <c r="N62" i="43"/>
  <c r="AL2083" i="2" s="1"/>
  <c r="N63" i="43"/>
  <c r="AL2084" i="2" s="1"/>
  <c r="N64" i="43"/>
  <c r="AL2085" i="2" s="1"/>
  <c r="N65" i="43"/>
  <c r="AL2086" i="2" s="1"/>
  <c r="N66" i="43"/>
  <c r="AL2087" i="2" s="1"/>
  <c r="N67" i="43"/>
  <c r="AL2088" i="2" s="1"/>
  <c r="N68" i="43"/>
  <c r="AL2089" i="2" s="1"/>
  <c r="N69" i="43"/>
  <c r="AL2090" i="2" s="1"/>
  <c r="N70" i="43"/>
  <c r="AL2091" i="2" s="1"/>
  <c r="N71" i="43"/>
  <c r="AL2092" i="2" s="1"/>
  <c r="N72" i="43"/>
  <c r="AL2093" i="2" s="1"/>
  <c r="N73" i="43"/>
  <c r="AL2094" i="2" s="1"/>
  <c r="N74" i="43"/>
  <c r="AL2095" i="2" s="1"/>
  <c r="N25" i="43"/>
  <c r="AL2046" i="2" s="1"/>
  <c r="C23" i="43"/>
  <c r="C2044" i="2" s="1"/>
  <c r="C24" i="43"/>
  <c r="C2045" i="2" s="1"/>
  <c r="C25" i="43"/>
  <c r="C2046" i="2" s="1"/>
  <c r="C26" i="43"/>
  <c r="C2047" i="2" s="1"/>
  <c r="C27" i="43"/>
  <c r="C2048" i="2" s="1"/>
  <c r="C28" i="43"/>
  <c r="C2049" i="2" s="1"/>
  <c r="C29" i="43"/>
  <c r="C2050" i="2" s="1"/>
  <c r="C30" i="43"/>
  <c r="C2051" i="2" s="1"/>
  <c r="C31" i="43"/>
  <c r="C2052" i="2" s="1"/>
  <c r="C32" i="43"/>
  <c r="C2053" i="2" s="1"/>
  <c r="C33" i="43"/>
  <c r="C2054" i="2" s="1"/>
  <c r="C34" i="43"/>
  <c r="C2055" i="2" s="1"/>
  <c r="C35" i="43"/>
  <c r="C2056" i="2" s="1"/>
  <c r="C36" i="43"/>
  <c r="C2057" i="2" s="1"/>
  <c r="C37" i="43"/>
  <c r="C2058" i="2" s="1"/>
  <c r="C38" i="43"/>
  <c r="C2059" i="2" s="1"/>
  <c r="C39" i="43"/>
  <c r="C2060" i="2" s="1"/>
  <c r="C40" i="43"/>
  <c r="C2061" i="2" s="1"/>
  <c r="C41" i="43"/>
  <c r="C2062" i="2" s="1"/>
  <c r="C42" i="43"/>
  <c r="C2063" i="2" s="1"/>
  <c r="C43" i="43"/>
  <c r="C2064" i="2" s="1"/>
  <c r="C44" i="43"/>
  <c r="C2065" i="2" s="1"/>
  <c r="C45" i="43"/>
  <c r="C2066" i="2" s="1"/>
  <c r="C46" i="43"/>
  <c r="C2067" i="2" s="1"/>
  <c r="C47" i="43"/>
  <c r="C2068" i="2" s="1"/>
  <c r="C48" i="43"/>
  <c r="C2069" i="2" s="1"/>
  <c r="C49" i="43"/>
  <c r="C2070" i="2" s="1"/>
  <c r="C50" i="43"/>
  <c r="C2071" i="2" s="1"/>
  <c r="C51" i="43"/>
  <c r="C2072" i="2" s="1"/>
  <c r="C52" i="43"/>
  <c r="C2073" i="2" s="1"/>
  <c r="C53" i="43"/>
  <c r="C2074" i="2" s="1"/>
  <c r="C54" i="43"/>
  <c r="C2075" i="2" s="1"/>
  <c r="C55" i="43"/>
  <c r="C2076" i="2" s="1"/>
  <c r="C56" i="43"/>
  <c r="C2077" i="2" s="1"/>
  <c r="C57" i="43"/>
  <c r="C2078" i="2" s="1"/>
  <c r="C58" i="43"/>
  <c r="C2079" i="2" s="1"/>
  <c r="C59" i="43"/>
  <c r="C2080" i="2" s="1"/>
  <c r="C60" i="43"/>
  <c r="C2081" i="2" s="1"/>
  <c r="C61" i="43"/>
  <c r="C2082" i="2" s="1"/>
  <c r="C62" i="43"/>
  <c r="C2083" i="2" s="1"/>
  <c r="C63" i="43"/>
  <c r="C2084" i="2" s="1"/>
  <c r="C64" i="43"/>
  <c r="C2085" i="2" s="1"/>
  <c r="C65" i="43"/>
  <c r="C2086" i="2" s="1"/>
  <c r="C66" i="43"/>
  <c r="C2087" i="2" s="1"/>
  <c r="C67" i="43"/>
  <c r="C2088" i="2" s="1"/>
  <c r="C68" i="43"/>
  <c r="C2089" i="2" s="1"/>
  <c r="C69" i="43"/>
  <c r="C2090" i="2" s="1"/>
  <c r="C70" i="43"/>
  <c r="C2091" i="2" s="1"/>
  <c r="C71" i="43"/>
  <c r="C2092" i="2" s="1"/>
  <c r="C72" i="43"/>
  <c r="C2093" i="2" s="1"/>
  <c r="C73" i="43"/>
  <c r="C2094" i="2" s="1"/>
  <c r="C74" i="43"/>
  <c r="C2095" i="2" s="1"/>
  <c r="C75" i="43"/>
  <c r="C2096" i="2" s="1"/>
  <c r="E90" i="43"/>
  <c r="F2111" i="2" s="1"/>
  <c r="E91" i="43"/>
  <c r="F2112" i="2" s="1"/>
  <c r="G91" i="43"/>
  <c r="X2112" i="2" s="1"/>
  <c r="H91" i="43"/>
  <c r="Y2112" i="2" s="1"/>
  <c r="I91" i="43"/>
  <c r="Z2112" i="2" s="1"/>
  <c r="J91" i="43"/>
  <c r="AA2112" i="2" s="1"/>
  <c r="E92" i="43"/>
  <c r="F2113" i="2" s="1"/>
  <c r="E76" i="43"/>
  <c r="F2097" i="2" s="1"/>
  <c r="G76" i="43"/>
  <c r="X2097" i="2" s="1"/>
  <c r="H76" i="43"/>
  <c r="Y2097" i="2" s="1"/>
  <c r="I76" i="43"/>
  <c r="Z2097" i="2" s="1"/>
  <c r="J76" i="43"/>
  <c r="AA2097" i="2" s="1"/>
  <c r="E77" i="43"/>
  <c r="F2098" i="2" s="1"/>
  <c r="G77" i="43"/>
  <c r="X2098" i="2" s="1"/>
  <c r="H77" i="43"/>
  <c r="Y2098" i="2" s="1"/>
  <c r="I77" i="43"/>
  <c r="Z2098" i="2" s="1"/>
  <c r="J77" i="43"/>
  <c r="AA2098" i="2" s="1"/>
  <c r="E78" i="43"/>
  <c r="F2099" i="2" s="1"/>
  <c r="G78" i="43"/>
  <c r="X2099" i="2" s="1"/>
  <c r="H78" i="43"/>
  <c r="Y2099" i="2" s="1"/>
  <c r="I78" i="43"/>
  <c r="Z2099" i="2" s="1"/>
  <c r="J78" i="43"/>
  <c r="AA2099" i="2" s="1"/>
  <c r="E79" i="43"/>
  <c r="F2100" i="2" s="1"/>
  <c r="G79" i="43"/>
  <c r="X2100" i="2" s="1"/>
  <c r="H79" i="43"/>
  <c r="Y2100" i="2" s="1"/>
  <c r="I79" i="43"/>
  <c r="Z2100" i="2" s="1"/>
  <c r="J79" i="43"/>
  <c r="AA2100" i="2" s="1"/>
  <c r="E80" i="43"/>
  <c r="F2101" i="2" s="1"/>
  <c r="G80" i="43"/>
  <c r="X2101" i="2" s="1"/>
  <c r="H80" i="43"/>
  <c r="Y2101" i="2" s="1"/>
  <c r="I80" i="43"/>
  <c r="Z2101" i="2" s="1"/>
  <c r="J80" i="43"/>
  <c r="AA2101" i="2" s="1"/>
  <c r="E81" i="43"/>
  <c r="F2102" i="2" s="1"/>
  <c r="G81" i="43"/>
  <c r="X2102" i="2" s="1"/>
  <c r="H81" i="43"/>
  <c r="Y2102" i="2" s="1"/>
  <c r="I81" i="43"/>
  <c r="Z2102" i="2" s="1"/>
  <c r="J81" i="43"/>
  <c r="AA2102" i="2" s="1"/>
  <c r="E82" i="43"/>
  <c r="F2103" i="2" s="1"/>
  <c r="G82" i="43"/>
  <c r="X2103" i="2" s="1"/>
  <c r="H82" i="43"/>
  <c r="Y2103" i="2" s="1"/>
  <c r="I82" i="43"/>
  <c r="Z2103" i="2" s="1"/>
  <c r="J82" i="43"/>
  <c r="AA2103" i="2" s="1"/>
  <c r="E83" i="43"/>
  <c r="F2104" i="2" s="1"/>
  <c r="G83" i="43"/>
  <c r="X2104" i="2" s="1"/>
  <c r="H83" i="43"/>
  <c r="Y2104" i="2" s="1"/>
  <c r="I83" i="43"/>
  <c r="Z2104" i="2" s="1"/>
  <c r="J83" i="43"/>
  <c r="AA2104" i="2" s="1"/>
  <c r="E84" i="43"/>
  <c r="F2105" i="2" s="1"/>
  <c r="G84" i="43"/>
  <c r="X2105" i="2" s="1"/>
  <c r="H84" i="43"/>
  <c r="Y2105" i="2" s="1"/>
  <c r="I84" i="43"/>
  <c r="Z2105" i="2" s="1"/>
  <c r="J84" i="43"/>
  <c r="AA2105" i="2" s="1"/>
  <c r="E85" i="43"/>
  <c r="F2106" i="2" s="1"/>
  <c r="G85" i="43"/>
  <c r="X2106" i="2" s="1"/>
  <c r="H85" i="43"/>
  <c r="Y2106" i="2" s="1"/>
  <c r="I85" i="43"/>
  <c r="Z2106" i="2" s="1"/>
  <c r="J85" i="43"/>
  <c r="AA2106" i="2" s="1"/>
  <c r="E86" i="43"/>
  <c r="F2107" i="2" s="1"/>
  <c r="G86" i="43"/>
  <c r="X2107" i="2" s="1"/>
  <c r="H86" i="43"/>
  <c r="Y2107" i="2" s="1"/>
  <c r="I86" i="43"/>
  <c r="Z2107" i="2" s="1"/>
  <c r="J86" i="43"/>
  <c r="AA2107" i="2" s="1"/>
  <c r="E87" i="43"/>
  <c r="F2108" i="2" s="1"/>
  <c r="G87" i="43"/>
  <c r="X2108" i="2" s="1"/>
  <c r="H87" i="43"/>
  <c r="Y2108" i="2" s="1"/>
  <c r="I87" i="43"/>
  <c r="Z2108" i="2" s="1"/>
  <c r="J87" i="43"/>
  <c r="AA2108" i="2" s="1"/>
  <c r="E88" i="43"/>
  <c r="F2109" i="2" s="1"/>
  <c r="G88" i="43"/>
  <c r="X2109" i="2" s="1"/>
  <c r="H88" i="43"/>
  <c r="Y2109" i="2" s="1"/>
  <c r="I88" i="43"/>
  <c r="Z2109" i="2" s="1"/>
  <c r="J88" i="43"/>
  <c r="AA2109" i="2" s="1"/>
  <c r="E89" i="43"/>
  <c r="F2110" i="2" s="1"/>
  <c r="G89" i="43"/>
  <c r="X2110" i="2" s="1"/>
  <c r="H89" i="43"/>
  <c r="Y2110" i="2" s="1"/>
  <c r="I89" i="43"/>
  <c r="Z2110" i="2" s="1"/>
  <c r="J89" i="43"/>
  <c r="AA2110" i="2" s="1"/>
  <c r="E75" i="43"/>
  <c r="F2096" i="2" s="1"/>
  <c r="M75" i="43"/>
  <c r="AD2096" i="2" s="1"/>
  <c r="E68" i="43"/>
  <c r="F2089" i="2" s="1"/>
  <c r="G68" i="43"/>
  <c r="X2089" i="2" s="1"/>
  <c r="H68" i="43"/>
  <c r="Y2089" i="2" s="1"/>
  <c r="I68" i="43"/>
  <c r="Z2089" i="2" s="1"/>
  <c r="J68" i="43"/>
  <c r="AA2089" i="2" s="1"/>
  <c r="K68" i="43"/>
  <c r="AB2089" i="2" s="1"/>
  <c r="M68" i="43"/>
  <c r="AD2089" i="2" s="1"/>
  <c r="E69" i="43"/>
  <c r="F2090" i="2" s="1"/>
  <c r="G69" i="43"/>
  <c r="X2090" i="2" s="1"/>
  <c r="H69" i="43"/>
  <c r="Y2090" i="2" s="1"/>
  <c r="I69" i="43"/>
  <c r="Z2090" i="2" s="1"/>
  <c r="J69" i="43"/>
  <c r="AA2090" i="2" s="1"/>
  <c r="K69" i="43"/>
  <c r="AB2090" i="2" s="1"/>
  <c r="M69" i="43"/>
  <c r="AD2090" i="2" s="1"/>
  <c r="E70" i="43"/>
  <c r="F2091" i="2" s="1"/>
  <c r="G70" i="43"/>
  <c r="X2091" i="2" s="1"/>
  <c r="H70" i="43"/>
  <c r="Y2091" i="2" s="1"/>
  <c r="I70" i="43"/>
  <c r="Z2091" i="2" s="1"/>
  <c r="J70" i="43"/>
  <c r="AA2091" i="2" s="1"/>
  <c r="K70" i="43"/>
  <c r="AB2091" i="2" s="1"/>
  <c r="M70" i="43"/>
  <c r="AD2091" i="2" s="1"/>
  <c r="E71" i="43"/>
  <c r="F2092" i="2" s="1"/>
  <c r="G71" i="43"/>
  <c r="X2092" i="2" s="1"/>
  <c r="H71" i="43"/>
  <c r="Y2092" i="2" s="1"/>
  <c r="I71" i="43"/>
  <c r="Z2092" i="2" s="1"/>
  <c r="J71" i="43"/>
  <c r="AA2092" i="2" s="1"/>
  <c r="K71" i="43"/>
  <c r="AB2092" i="2" s="1"/>
  <c r="M71" i="43"/>
  <c r="AD2092" i="2" s="1"/>
  <c r="E72" i="43"/>
  <c r="F2093" i="2" s="1"/>
  <c r="G72" i="43"/>
  <c r="X2093" i="2" s="1"/>
  <c r="H72" i="43"/>
  <c r="Y2093" i="2" s="1"/>
  <c r="I72" i="43"/>
  <c r="Z2093" i="2" s="1"/>
  <c r="J72" i="43"/>
  <c r="AA2093" i="2" s="1"/>
  <c r="K72" i="43"/>
  <c r="AB2093" i="2" s="1"/>
  <c r="M72" i="43"/>
  <c r="AD2093" i="2" s="1"/>
  <c r="E73" i="43"/>
  <c r="F2094" i="2" s="1"/>
  <c r="G73" i="43"/>
  <c r="X2094" i="2" s="1"/>
  <c r="H73" i="43"/>
  <c r="Y2094" i="2" s="1"/>
  <c r="I73" i="43"/>
  <c r="Z2094" i="2" s="1"/>
  <c r="J73" i="43"/>
  <c r="AA2094" i="2" s="1"/>
  <c r="K73" i="43"/>
  <c r="AB2094" i="2" s="1"/>
  <c r="M73" i="43"/>
  <c r="AD2094" i="2" s="1"/>
  <c r="E74" i="43"/>
  <c r="F2095" i="2" s="1"/>
  <c r="G74" i="43"/>
  <c r="X2095" i="2" s="1"/>
  <c r="H74" i="43"/>
  <c r="Y2095" i="2" s="1"/>
  <c r="I74" i="43"/>
  <c r="Z2095" i="2" s="1"/>
  <c r="J74" i="43"/>
  <c r="AA2095" i="2" s="1"/>
  <c r="K74" i="43"/>
  <c r="AB2095" i="2" s="1"/>
  <c r="M74" i="43"/>
  <c r="AD2095" i="2" s="1"/>
  <c r="E57" i="43"/>
  <c r="F2078" i="2" s="1"/>
  <c r="G57" i="43"/>
  <c r="X2078" i="2" s="1"/>
  <c r="H57" i="43"/>
  <c r="Y2078" i="2" s="1"/>
  <c r="I57" i="43"/>
  <c r="Z2078" i="2" s="1"/>
  <c r="J57" i="43"/>
  <c r="AA2078" i="2" s="1"/>
  <c r="K57" i="43"/>
  <c r="AB2078" i="2" s="1"/>
  <c r="M57" i="43"/>
  <c r="AD2078" i="2" s="1"/>
  <c r="E58" i="43"/>
  <c r="F2079" i="2" s="1"/>
  <c r="G58" i="43"/>
  <c r="X2079" i="2" s="1"/>
  <c r="H58" i="43"/>
  <c r="Y2079" i="2" s="1"/>
  <c r="I58" i="43"/>
  <c r="Z2079" i="2" s="1"/>
  <c r="J58" i="43"/>
  <c r="AA2079" i="2" s="1"/>
  <c r="K58" i="43"/>
  <c r="AB2079" i="2" s="1"/>
  <c r="M58" i="43"/>
  <c r="AD2079" i="2" s="1"/>
  <c r="E59" i="43"/>
  <c r="F2080" i="2" s="1"/>
  <c r="G59" i="43"/>
  <c r="X2080" i="2" s="1"/>
  <c r="H59" i="43"/>
  <c r="Y2080" i="2" s="1"/>
  <c r="I59" i="43"/>
  <c r="Z2080" i="2" s="1"/>
  <c r="J59" i="43"/>
  <c r="AA2080" i="2" s="1"/>
  <c r="K59" i="43"/>
  <c r="AB2080" i="2" s="1"/>
  <c r="M59" i="43"/>
  <c r="AD2080" i="2" s="1"/>
  <c r="E60" i="43"/>
  <c r="F2081" i="2" s="1"/>
  <c r="G60" i="43"/>
  <c r="X2081" i="2" s="1"/>
  <c r="H60" i="43"/>
  <c r="Y2081" i="2" s="1"/>
  <c r="I60" i="43"/>
  <c r="Z2081" i="2" s="1"/>
  <c r="J60" i="43"/>
  <c r="AA2081" i="2" s="1"/>
  <c r="K60" i="43"/>
  <c r="AB2081" i="2" s="1"/>
  <c r="M60" i="43"/>
  <c r="AD2081" i="2" s="1"/>
  <c r="E61" i="43"/>
  <c r="F2082" i="2" s="1"/>
  <c r="G61" i="43"/>
  <c r="X2082" i="2" s="1"/>
  <c r="H61" i="43"/>
  <c r="Y2082" i="2" s="1"/>
  <c r="I61" i="43"/>
  <c r="Z2082" i="2" s="1"/>
  <c r="J61" i="43"/>
  <c r="AA2082" i="2" s="1"/>
  <c r="K61" i="43"/>
  <c r="AB2082" i="2" s="1"/>
  <c r="M61" i="43"/>
  <c r="AD2082" i="2" s="1"/>
  <c r="E62" i="43"/>
  <c r="F2083" i="2" s="1"/>
  <c r="G62" i="43"/>
  <c r="X2083" i="2" s="1"/>
  <c r="H62" i="43"/>
  <c r="Y2083" i="2" s="1"/>
  <c r="I62" i="43"/>
  <c r="Z2083" i="2" s="1"/>
  <c r="J62" i="43"/>
  <c r="AA2083" i="2" s="1"/>
  <c r="K62" i="43"/>
  <c r="AB2083" i="2" s="1"/>
  <c r="M62" i="43"/>
  <c r="AD2083" i="2" s="1"/>
  <c r="E63" i="43"/>
  <c r="F2084" i="2" s="1"/>
  <c r="G63" i="43"/>
  <c r="X2084" i="2" s="1"/>
  <c r="H63" i="43"/>
  <c r="Y2084" i="2" s="1"/>
  <c r="I63" i="43"/>
  <c r="Z2084" i="2" s="1"/>
  <c r="J63" i="43"/>
  <c r="AA2084" i="2" s="1"/>
  <c r="K63" i="43"/>
  <c r="AB2084" i="2" s="1"/>
  <c r="M63" i="43"/>
  <c r="AD2084" i="2" s="1"/>
  <c r="E64" i="43"/>
  <c r="F2085" i="2" s="1"/>
  <c r="G64" i="43"/>
  <c r="X2085" i="2" s="1"/>
  <c r="H64" i="43"/>
  <c r="Y2085" i="2" s="1"/>
  <c r="I64" i="43"/>
  <c r="Z2085" i="2" s="1"/>
  <c r="J64" i="43"/>
  <c r="AA2085" i="2" s="1"/>
  <c r="K64" i="43"/>
  <c r="AB2085" i="2" s="1"/>
  <c r="M64" i="43"/>
  <c r="AD2085" i="2" s="1"/>
  <c r="E65" i="43"/>
  <c r="F2086" i="2" s="1"/>
  <c r="G65" i="43"/>
  <c r="X2086" i="2" s="1"/>
  <c r="H65" i="43"/>
  <c r="Y2086" i="2" s="1"/>
  <c r="I65" i="43"/>
  <c r="Z2086" i="2" s="1"/>
  <c r="J65" i="43"/>
  <c r="AA2086" i="2" s="1"/>
  <c r="K65" i="43"/>
  <c r="AB2086" i="2" s="1"/>
  <c r="M65" i="43"/>
  <c r="AD2086" i="2" s="1"/>
  <c r="E66" i="43"/>
  <c r="F2087" i="2" s="1"/>
  <c r="G66" i="43"/>
  <c r="X2087" i="2" s="1"/>
  <c r="H66" i="43"/>
  <c r="Y2087" i="2" s="1"/>
  <c r="I66" i="43"/>
  <c r="Z2087" i="2" s="1"/>
  <c r="J66" i="43"/>
  <c r="AA2087" i="2" s="1"/>
  <c r="K66" i="43"/>
  <c r="AB2087" i="2" s="1"/>
  <c r="M66" i="43"/>
  <c r="AD2087" i="2" s="1"/>
  <c r="E67" i="43"/>
  <c r="F2088" i="2" s="1"/>
  <c r="G67" i="43"/>
  <c r="X2088" i="2" s="1"/>
  <c r="H67" i="43"/>
  <c r="Y2088" i="2" s="1"/>
  <c r="I67" i="43"/>
  <c r="Z2088" i="2" s="1"/>
  <c r="J67" i="43"/>
  <c r="AA2088" i="2" s="1"/>
  <c r="K67" i="43"/>
  <c r="AB2088" i="2" s="1"/>
  <c r="M67" i="43"/>
  <c r="AD2088" i="2" s="1"/>
  <c r="E46" i="43"/>
  <c r="F2067" i="2" s="1"/>
  <c r="G46" i="43"/>
  <c r="X2067" i="2" s="1"/>
  <c r="H46" i="43"/>
  <c r="Y2067" i="2" s="1"/>
  <c r="I46" i="43"/>
  <c r="Z2067" i="2" s="1"/>
  <c r="J46" i="43"/>
  <c r="AA2067" i="2" s="1"/>
  <c r="K46" i="43"/>
  <c r="AB2067" i="2" s="1"/>
  <c r="M46" i="43"/>
  <c r="AD2067" i="2" s="1"/>
  <c r="E47" i="43"/>
  <c r="F2068" i="2" s="1"/>
  <c r="G47" i="43"/>
  <c r="X2068" i="2" s="1"/>
  <c r="H47" i="43"/>
  <c r="Y2068" i="2" s="1"/>
  <c r="I47" i="43"/>
  <c r="Z2068" i="2" s="1"/>
  <c r="J47" i="43"/>
  <c r="AA2068" i="2" s="1"/>
  <c r="K47" i="43"/>
  <c r="AB2068" i="2" s="1"/>
  <c r="M47" i="43"/>
  <c r="AD2068" i="2" s="1"/>
  <c r="E48" i="43"/>
  <c r="F2069" i="2" s="1"/>
  <c r="G48" i="43"/>
  <c r="X2069" i="2" s="1"/>
  <c r="H48" i="43"/>
  <c r="Y2069" i="2" s="1"/>
  <c r="I48" i="43"/>
  <c r="Z2069" i="2" s="1"/>
  <c r="J48" i="43"/>
  <c r="AA2069" i="2" s="1"/>
  <c r="K48" i="43"/>
  <c r="AB2069" i="2" s="1"/>
  <c r="M48" i="43"/>
  <c r="AD2069" i="2" s="1"/>
  <c r="E49" i="43"/>
  <c r="F2070" i="2" s="1"/>
  <c r="G49" i="43"/>
  <c r="X2070" i="2" s="1"/>
  <c r="H49" i="43"/>
  <c r="Y2070" i="2" s="1"/>
  <c r="I49" i="43"/>
  <c r="Z2070" i="2" s="1"/>
  <c r="J49" i="43"/>
  <c r="AA2070" i="2" s="1"/>
  <c r="K49" i="43"/>
  <c r="AB2070" i="2" s="1"/>
  <c r="M49" i="43"/>
  <c r="AD2070" i="2" s="1"/>
  <c r="E50" i="43"/>
  <c r="F2071" i="2" s="1"/>
  <c r="G50" i="43"/>
  <c r="X2071" i="2" s="1"/>
  <c r="H50" i="43"/>
  <c r="Y2071" i="2" s="1"/>
  <c r="I50" i="43"/>
  <c r="Z2071" i="2" s="1"/>
  <c r="J50" i="43"/>
  <c r="AA2071" i="2" s="1"/>
  <c r="K50" i="43"/>
  <c r="AB2071" i="2" s="1"/>
  <c r="M50" i="43"/>
  <c r="AD2071" i="2" s="1"/>
  <c r="E51" i="43"/>
  <c r="F2072" i="2" s="1"/>
  <c r="G51" i="43"/>
  <c r="X2072" i="2" s="1"/>
  <c r="H51" i="43"/>
  <c r="Y2072" i="2" s="1"/>
  <c r="I51" i="43"/>
  <c r="Z2072" i="2" s="1"/>
  <c r="J51" i="43"/>
  <c r="AA2072" i="2" s="1"/>
  <c r="K51" i="43"/>
  <c r="AB2072" i="2" s="1"/>
  <c r="M51" i="43"/>
  <c r="AD2072" i="2" s="1"/>
  <c r="E52" i="43"/>
  <c r="F2073" i="2" s="1"/>
  <c r="G52" i="43"/>
  <c r="X2073" i="2" s="1"/>
  <c r="H52" i="43"/>
  <c r="Y2073" i="2" s="1"/>
  <c r="I52" i="43"/>
  <c r="Z2073" i="2" s="1"/>
  <c r="J52" i="43"/>
  <c r="AA2073" i="2" s="1"/>
  <c r="K52" i="43"/>
  <c r="AB2073" i="2" s="1"/>
  <c r="M52" i="43"/>
  <c r="AD2073" i="2" s="1"/>
  <c r="E53" i="43"/>
  <c r="F2074" i="2" s="1"/>
  <c r="G53" i="43"/>
  <c r="X2074" i="2" s="1"/>
  <c r="H53" i="43"/>
  <c r="Y2074" i="2" s="1"/>
  <c r="I53" i="43"/>
  <c r="Z2074" i="2" s="1"/>
  <c r="J53" i="43"/>
  <c r="AA2074" i="2" s="1"/>
  <c r="K53" i="43"/>
  <c r="AB2074" i="2" s="1"/>
  <c r="M53" i="43"/>
  <c r="AD2074" i="2" s="1"/>
  <c r="E54" i="43"/>
  <c r="F2075" i="2" s="1"/>
  <c r="G54" i="43"/>
  <c r="X2075" i="2" s="1"/>
  <c r="H54" i="43"/>
  <c r="Y2075" i="2" s="1"/>
  <c r="I54" i="43"/>
  <c r="Z2075" i="2" s="1"/>
  <c r="J54" i="43"/>
  <c r="AA2075" i="2" s="1"/>
  <c r="K54" i="43"/>
  <c r="AB2075" i="2" s="1"/>
  <c r="M54" i="43"/>
  <c r="AD2075" i="2" s="1"/>
  <c r="E55" i="43"/>
  <c r="F2076" i="2" s="1"/>
  <c r="G55" i="43"/>
  <c r="X2076" i="2" s="1"/>
  <c r="H55" i="43"/>
  <c r="Y2076" i="2" s="1"/>
  <c r="I55" i="43"/>
  <c r="Z2076" i="2" s="1"/>
  <c r="J55" i="43"/>
  <c r="AA2076" i="2" s="1"/>
  <c r="K55" i="43"/>
  <c r="AB2076" i="2" s="1"/>
  <c r="M55" i="43"/>
  <c r="AD2076" i="2" s="1"/>
  <c r="E56" i="43"/>
  <c r="F2077" i="2" s="1"/>
  <c r="G56" i="43"/>
  <c r="X2077" i="2" s="1"/>
  <c r="H56" i="43"/>
  <c r="Y2077" i="2" s="1"/>
  <c r="I56" i="43"/>
  <c r="Z2077" i="2" s="1"/>
  <c r="J56" i="43"/>
  <c r="AA2077" i="2" s="1"/>
  <c r="K56" i="43"/>
  <c r="AB2077" i="2" s="1"/>
  <c r="M56" i="43"/>
  <c r="AD2077" i="2" s="1"/>
  <c r="C21" i="43"/>
  <c r="C2042" i="2" s="1"/>
  <c r="E21" i="43"/>
  <c r="F2042" i="2" s="1"/>
  <c r="G21" i="43"/>
  <c r="X2042" i="2" s="1"/>
  <c r="H21" i="43"/>
  <c r="Y2042" i="2" s="1"/>
  <c r="I21" i="43"/>
  <c r="Z2042" i="2" s="1"/>
  <c r="J21" i="43"/>
  <c r="AA2042" i="2" s="1"/>
  <c r="K21" i="43"/>
  <c r="AB2042" i="2" s="1"/>
  <c r="L21" i="43"/>
  <c r="AC2042" i="2" s="1"/>
  <c r="M21" i="43"/>
  <c r="AD2042" i="2" s="1"/>
  <c r="C22" i="43"/>
  <c r="C2043" i="2" s="1"/>
  <c r="E22" i="43"/>
  <c r="F2043" i="2" s="1"/>
  <c r="G22" i="43"/>
  <c r="X2043" i="2" s="1"/>
  <c r="H22" i="43"/>
  <c r="Y2043" i="2" s="1"/>
  <c r="I22" i="43"/>
  <c r="Z2043" i="2" s="1"/>
  <c r="J22" i="43"/>
  <c r="AA2043" i="2" s="1"/>
  <c r="K22" i="43"/>
  <c r="AB2043" i="2" s="1"/>
  <c r="L22" i="43"/>
  <c r="AC2043" i="2" s="1"/>
  <c r="M22" i="43"/>
  <c r="AD2043" i="2" s="1"/>
  <c r="E23" i="43"/>
  <c r="F2044" i="2" s="1"/>
  <c r="G23" i="43"/>
  <c r="X2044" i="2" s="1"/>
  <c r="H23" i="43"/>
  <c r="Y2044" i="2" s="1"/>
  <c r="I23" i="43"/>
  <c r="Z2044" i="2" s="1"/>
  <c r="J23" i="43"/>
  <c r="AA2044" i="2" s="1"/>
  <c r="K23" i="43"/>
  <c r="AB2044" i="2" s="1"/>
  <c r="L23" i="43"/>
  <c r="AC2044" i="2" s="1"/>
  <c r="M23" i="43"/>
  <c r="AD2044" i="2" s="1"/>
  <c r="E24" i="43"/>
  <c r="F2045" i="2" s="1"/>
  <c r="G24" i="43"/>
  <c r="X2045" i="2" s="1"/>
  <c r="H24" i="43"/>
  <c r="Y2045" i="2" s="1"/>
  <c r="I24" i="43"/>
  <c r="Z2045" i="2" s="1"/>
  <c r="J24" i="43"/>
  <c r="AA2045" i="2" s="1"/>
  <c r="K24" i="43"/>
  <c r="AB2045" i="2" s="1"/>
  <c r="L24" i="43"/>
  <c r="AC2045" i="2" s="1"/>
  <c r="M24" i="43"/>
  <c r="AD2045" i="2" s="1"/>
  <c r="E25" i="43"/>
  <c r="F2046" i="2" s="1"/>
  <c r="G25" i="43"/>
  <c r="X2046" i="2" s="1"/>
  <c r="H25" i="43"/>
  <c r="Y2046" i="2" s="1"/>
  <c r="I25" i="43"/>
  <c r="Z2046" i="2" s="1"/>
  <c r="J25" i="43"/>
  <c r="AA2046" i="2" s="1"/>
  <c r="K25" i="43"/>
  <c r="AB2046" i="2" s="1"/>
  <c r="M25" i="43"/>
  <c r="AD2046" i="2" s="1"/>
  <c r="E26" i="43"/>
  <c r="F2047" i="2" s="1"/>
  <c r="G26" i="43"/>
  <c r="X2047" i="2" s="1"/>
  <c r="H26" i="43"/>
  <c r="Y2047" i="2" s="1"/>
  <c r="I26" i="43"/>
  <c r="Z2047" i="2" s="1"/>
  <c r="J26" i="43"/>
  <c r="AA2047" i="2" s="1"/>
  <c r="K26" i="43"/>
  <c r="AB2047" i="2" s="1"/>
  <c r="M26" i="43"/>
  <c r="AD2047" i="2" s="1"/>
  <c r="E27" i="43"/>
  <c r="F2048" i="2" s="1"/>
  <c r="G27" i="43"/>
  <c r="X2048" i="2" s="1"/>
  <c r="H27" i="43"/>
  <c r="Y2048" i="2" s="1"/>
  <c r="I27" i="43"/>
  <c r="Z2048" i="2" s="1"/>
  <c r="J27" i="43"/>
  <c r="AA2048" i="2" s="1"/>
  <c r="K27" i="43"/>
  <c r="AB2048" i="2" s="1"/>
  <c r="M27" i="43"/>
  <c r="AD2048" i="2" s="1"/>
  <c r="E28" i="43"/>
  <c r="F2049" i="2" s="1"/>
  <c r="G28" i="43"/>
  <c r="X2049" i="2" s="1"/>
  <c r="H28" i="43"/>
  <c r="Y2049" i="2" s="1"/>
  <c r="I28" i="43"/>
  <c r="Z2049" i="2" s="1"/>
  <c r="J28" i="43"/>
  <c r="AA2049" i="2" s="1"/>
  <c r="K28" i="43"/>
  <c r="AB2049" i="2" s="1"/>
  <c r="M28" i="43"/>
  <c r="AD2049" i="2" s="1"/>
  <c r="E29" i="43"/>
  <c r="F2050" i="2" s="1"/>
  <c r="G29" i="43"/>
  <c r="X2050" i="2" s="1"/>
  <c r="H29" i="43"/>
  <c r="Y2050" i="2" s="1"/>
  <c r="I29" i="43"/>
  <c r="Z2050" i="2" s="1"/>
  <c r="J29" i="43"/>
  <c r="AA2050" i="2" s="1"/>
  <c r="K29" i="43"/>
  <c r="AB2050" i="2" s="1"/>
  <c r="M29" i="43"/>
  <c r="AD2050" i="2" s="1"/>
  <c r="E30" i="43"/>
  <c r="F2051" i="2" s="1"/>
  <c r="G30" i="43"/>
  <c r="X2051" i="2" s="1"/>
  <c r="H30" i="43"/>
  <c r="Y2051" i="2" s="1"/>
  <c r="I30" i="43"/>
  <c r="Z2051" i="2" s="1"/>
  <c r="J30" i="43"/>
  <c r="AA2051" i="2" s="1"/>
  <c r="K30" i="43"/>
  <c r="AB2051" i="2" s="1"/>
  <c r="M30" i="43"/>
  <c r="AD2051" i="2" s="1"/>
  <c r="E31" i="43"/>
  <c r="F2052" i="2" s="1"/>
  <c r="G31" i="43"/>
  <c r="X2052" i="2" s="1"/>
  <c r="H31" i="43"/>
  <c r="Y2052" i="2" s="1"/>
  <c r="I31" i="43"/>
  <c r="Z2052" i="2" s="1"/>
  <c r="J31" i="43"/>
  <c r="AA2052" i="2" s="1"/>
  <c r="K31" i="43"/>
  <c r="AB2052" i="2" s="1"/>
  <c r="M31" i="43"/>
  <c r="AD2052" i="2" s="1"/>
  <c r="E32" i="43"/>
  <c r="F2053" i="2" s="1"/>
  <c r="G32" i="43"/>
  <c r="X2053" i="2" s="1"/>
  <c r="H32" i="43"/>
  <c r="Y2053" i="2" s="1"/>
  <c r="I32" i="43"/>
  <c r="Z2053" i="2" s="1"/>
  <c r="J32" i="43"/>
  <c r="AA2053" i="2" s="1"/>
  <c r="K32" i="43"/>
  <c r="AB2053" i="2" s="1"/>
  <c r="M32" i="43"/>
  <c r="AD2053" i="2" s="1"/>
  <c r="E33" i="43"/>
  <c r="F2054" i="2" s="1"/>
  <c r="G33" i="43"/>
  <c r="X2054" i="2" s="1"/>
  <c r="H33" i="43"/>
  <c r="Y2054" i="2" s="1"/>
  <c r="I33" i="43"/>
  <c r="Z2054" i="2" s="1"/>
  <c r="J33" i="43"/>
  <c r="AA2054" i="2" s="1"/>
  <c r="K33" i="43"/>
  <c r="AB2054" i="2" s="1"/>
  <c r="M33" i="43"/>
  <c r="AD2054" i="2" s="1"/>
  <c r="E34" i="43"/>
  <c r="F2055" i="2" s="1"/>
  <c r="G34" i="43"/>
  <c r="X2055" i="2" s="1"/>
  <c r="H34" i="43"/>
  <c r="Y2055" i="2" s="1"/>
  <c r="I34" i="43"/>
  <c r="Z2055" i="2" s="1"/>
  <c r="J34" i="43"/>
  <c r="AA2055" i="2" s="1"/>
  <c r="K34" i="43"/>
  <c r="AB2055" i="2" s="1"/>
  <c r="M34" i="43"/>
  <c r="AD2055" i="2" s="1"/>
  <c r="E35" i="43"/>
  <c r="F2056" i="2" s="1"/>
  <c r="G35" i="43"/>
  <c r="X2056" i="2" s="1"/>
  <c r="H35" i="43"/>
  <c r="Y2056" i="2" s="1"/>
  <c r="I35" i="43"/>
  <c r="Z2056" i="2" s="1"/>
  <c r="J35" i="43"/>
  <c r="AA2056" i="2" s="1"/>
  <c r="K35" i="43"/>
  <c r="AB2056" i="2" s="1"/>
  <c r="M35" i="43"/>
  <c r="AD2056" i="2" s="1"/>
  <c r="E36" i="43"/>
  <c r="F2057" i="2" s="1"/>
  <c r="G36" i="43"/>
  <c r="X2057" i="2" s="1"/>
  <c r="H36" i="43"/>
  <c r="Y2057" i="2" s="1"/>
  <c r="I36" i="43"/>
  <c r="Z2057" i="2" s="1"/>
  <c r="J36" i="43"/>
  <c r="AA2057" i="2" s="1"/>
  <c r="K36" i="43"/>
  <c r="AB2057" i="2" s="1"/>
  <c r="M36" i="43"/>
  <c r="AD2057" i="2" s="1"/>
  <c r="E37" i="43"/>
  <c r="F2058" i="2" s="1"/>
  <c r="G37" i="43"/>
  <c r="X2058" i="2" s="1"/>
  <c r="H37" i="43"/>
  <c r="Y2058" i="2" s="1"/>
  <c r="I37" i="43"/>
  <c r="Z2058" i="2" s="1"/>
  <c r="J37" i="43"/>
  <c r="AA2058" i="2" s="1"/>
  <c r="K37" i="43"/>
  <c r="AB2058" i="2" s="1"/>
  <c r="M37" i="43"/>
  <c r="AD2058" i="2" s="1"/>
  <c r="E38" i="43"/>
  <c r="F2059" i="2" s="1"/>
  <c r="G38" i="43"/>
  <c r="X2059" i="2" s="1"/>
  <c r="H38" i="43"/>
  <c r="Y2059" i="2" s="1"/>
  <c r="I38" i="43"/>
  <c r="Z2059" i="2" s="1"/>
  <c r="J38" i="43"/>
  <c r="AA2059" i="2" s="1"/>
  <c r="K38" i="43"/>
  <c r="AB2059" i="2" s="1"/>
  <c r="M38" i="43"/>
  <c r="AD2059" i="2" s="1"/>
  <c r="E39" i="43"/>
  <c r="F2060" i="2" s="1"/>
  <c r="G39" i="43"/>
  <c r="X2060" i="2" s="1"/>
  <c r="H39" i="43"/>
  <c r="Y2060" i="2" s="1"/>
  <c r="I39" i="43"/>
  <c r="Z2060" i="2" s="1"/>
  <c r="J39" i="43"/>
  <c r="AA2060" i="2" s="1"/>
  <c r="K39" i="43"/>
  <c r="AB2060" i="2" s="1"/>
  <c r="M39" i="43"/>
  <c r="AD2060" i="2" s="1"/>
  <c r="E40" i="43"/>
  <c r="F2061" i="2" s="1"/>
  <c r="G40" i="43"/>
  <c r="X2061" i="2" s="1"/>
  <c r="H40" i="43"/>
  <c r="Y2061" i="2" s="1"/>
  <c r="I40" i="43"/>
  <c r="Z2061" i="2" s="1"/>
  <c r="J40" i="43"/>
  <c r="AA2061" i="2" s="1"/>
  <c r="K40" i="43"/>
  <c r="AB2061" i="2" s="1"/>
  <c r="M40" i="43"/>
  <c r="AD2061" i="2" s="1"/>
  <c r="E41" i="43"/>
  <c r="F2062" i="2" s="1"/>
  <c r="G41" i="43"/>
  <c r="X2062" i="2" s="1"/>
  <c r="H41" i="43"/>
  <c r="Y2062" i="2" s="1"/>
  <c r="I41" i="43"/>
  <c r="Z2062" i="2" s="1"/>
  <c r="J41" i="43"/>
  <c r="AA2062" i="2" s="1"/>
  <c r="K41" i="43"/>
  <c r="AB2062" i="2" s="1"/>
  <c r="M41" i="43"/>
  <c r="AD2062" i="2" s="1"/>
  <c r="E42" i="43"/>
  <c r="F2063" i="2" s="1"/>
  <c r="G42" i="43"/>
  <c r="X2063" i="2" s="1"/>
  <c r="H42" i="43"/>
  <c r="Y2063" i="2" s="1"/>
  <c r="I42" i="43"/>
  <c r="Z2063" i="2" s="1"/>
  <c r="J42" i="43"/>
  <c r="AA2063" i="2" s="1"/>
  <c r="K42" i="43"/>
  <c r="AB2063" i="2" s="1"/>
  <c r="M42" i="43"/>
  <c r="AD2063" i="2" s="1"/>
  <c r="E43" i="43"/>
  <c r="F2064" i="2" s="1"/>
  <c r="G43" i="43"/>
  <c r="X2064" i="2" s="1"/>
  <c r="H43" i="43"/>
  <c r="Y2064" i="2" s="1"/>
  <c r="I43" i="43"/>
  <c r="Z2064" i="2" s="1"/>
  <c r="J43" i="43"/>
  <c r="AA2064" i="2" s="1"/>
  <c r="K43" i="43"/>
  <c r="AB2064" i="2" s="1"/>
  <c r="M43" i="43"/>
  <c r="AD2064" i="2" s="1"/>
  <c r="E44" i="43"/>
  <c r="F2065" i="2" s="1"/>
  <c r="G44" i="43"/>
  <c r="X2065" i="2" s="1"/>
  <c r="H44" i="43"/>
  <c r="Y2065" i="2" s="1"/>
  <c r="I44" i="43"/>
  <c r="Z2065" i="2" s="1"/>
  <c r="J44" i="43"/>
  <c r="AA2065" i="2" s="1"/>
  <c r="K44" i="43"/>
  <c r="AB2065" i="2" s="1"/>
  <c r="M44" i="43"/>
  <c r="AD2065" i="2" s="1"/>
  <c r="E45" i="43"/>
  <c r="F2066" i="2" s="1"/>
  <c r="G45" i="43"/>
  <c r="X2066" i="2" s="1"/>
  <c r="H45" i="43"/>
  <c r="Y2066" i="2" s="1"/>
  <c r="I45" i="43"/>
  <c r="Z2066" i="2" s="1"/>
  <c r="J45" i="43"/>
  <c r="AA2066" i="2" s="1"/>
  <c r="K45" i="43"/>
  <c r="AB2066" i="2" s="1"/>
  <c r="M45" i="43"/>
  <c r="AD2066" i="2" s="1"/>
  <c r="C20" i="43"/>
  <c r="C2041" i="2" s="1"/>
  <c r="E20" i="43"/>
  <c r="F2041" i="2" s="1"/>
  <c r="M20" i="43"/>
  <c r="AD2041" i="2" s="1"/>
  <c r="C3" i="43"/>
  <c r="C2024" i="2" s="1"/>
  <c r="E3" i="43"/>
  <c r="F2024" i="2" s="1"/>
  <c r="G3" i="43"/>
  <c r="X2024" i="2" s="1"/>
  <c r="H3" i="43"/>
  <c r="Y2024" i="2" s="1"/>
  <c r="I3" i="43"/>
  <c r="Z2024" i="2" s="1"/>
  <c r="J3" i="43"/>
  <c r="AA2024" i="2" s="1"/>
  <c r="K3" i="43"/>
  <c r="AB2024" i="2" s="1"/>
  <c r="M3" i="43"/>
  <c r="AD2024" i="2" s="1"/>
  <c r="C4" i="43"/>
  <c r="C2025" i="2" s="1"/>
  <c r="E4" i="43"/>
  <c r="F2025" i="2" s="1"/>
  <c r="G4" i="43"/>
  <c r="X2025" i="2" s="1"/>
  <c r="H4" i="43"/>
  <c r="Y2025" i="2" s="1"/>
  <c r="I4" i="43"/>
  <c r="Z2025" i="2" s="1"/>
  <c r="J4" i="43"/>
  <c r="AA2025" i="2" s="1"/>
  <c r="K4" i="43"/>
  <c r="AB2025" i="2" s="1"/>
  <c r="M4" i="43"/>
  <c r="AD2025" i="2" s="1"/>
  <c r="C5" i="43"/>
  <c r="C2026" i="2" s="1"/>
  <c r="E5" i="43"/>
  <c r="F2026" i="2" s="1"/>
  <c r="G5" i="43"/>
  <c r="X2026" i="2" s="1"/>
  <c r="H5" i="43"/>
  <c r="Y2026" i="2" s="1"/>
  <c r="I5" i="43"/>
  <c r="Z2026" i="2" s="1"/>
  <c r="J5" i="43"/>
  <c r="AA2026" i="2" s="1"/>
  <c r="K5" i="43"/>
  <c r="AB2026" i="2" s="1"/>
  <c r="M5" i="43"/>
  <c r="AD2026" i="2" s="1"/>
  <c r="C6" i="43"/>
  <c r="C2027" i="2" s="1"/>
  <c r="E6" i="43"/>
  <c r="F2027" i="2" s="1"/>
  <c r="G6" i="43"/>
  <c r="X2027" i="2" s="1"/>
  <c r="H6" i="43"/>
  <c r="Y2027" i="2" s="1"/>
  <c r="I6" i="43"/>
  <c r="Z2027" i="2" s="1"/>
  <c r="J6" i="43"/>
  <c r="AA2027" i="2" s="1"/>
  <c r="K6" i="43"/>
  <c r="AB2027" i="2" s="1"/>
  <c r="M6" i="43"/>
  <c r="AD2027" i="2" s="1"/>
  <c r="C7" i="43"/>
  <c r="C2028" i="2" s="1"/>
  <c r="E7" i="43"/>
  <c r="F2028" i="2" s="1"/>
  <c r="G7" i="43"/>
  <c r="X2028" i="2" s="1"/>
  <c r="H7" i="43"/>
  <c r="Y2028" i="2" s="1"/>
  <c r="I7" i="43"/>
  <c r="Z2028" i="2" s="1"/>
  <c r="J7" i="43"/>
  <c r="AA2028" i="2" s="1"/>
  <c r="K7" i="43"/>
  <c r="AB2028" i="2" s="1"/>
  <c r="M7" i="43"/>
  <c r="AD2028" i="2" s="1"/>
  <c r="C8" i="43"/>
  <c r="C2029" i="2" s="1"/>
  <c r="E8" i="43"/>
  <c r="F2029" i="2" s="1"/>
  <c r="G8" i="43"/>
  <c r="X2029" i="2" s="1"/>
  <c r="H8" i="43"/>
  <c r="Y2029" i="2" s="1"/>
  <c r="I8" i="43"/>
  <c r="Z2029" i="2" s="1"/>
  <c r="J8" i="43"/>
  <c r="AA2029" i="2" s="1"/>
  <c r="K8" i="43"/>
  <c r="AB2029" i="2" s="1"/>
  <c r="M8" i="43"/>
  <c r="AD2029" i="2" s="1"/>
  <c r="C9" i="43"/>
  <c r="C2030" i="2" s="1"/>
  <c r="E9" i="43"/>
  <c r="F2030" i="2" s="1"/>
  <c r="G9" i="43"/>
  <c r="X2030" i="2" s="1"/>
  <c r="H9" i="43"/>
  <c r="Y2030" i="2" s="1"/>
  <c r="I9" i="43"/>
  <c r="Z2030" i="2" s="1"/>
  <c r="J9" i="43"/>
  <c r="AA2030" i="2" s="1"/>
  <c r="K9" i="43"/>
  <c r="AB2030" i="2" s="1"/>
  <c r="M9" i="43"/>
  <c r="AD2030" i="2" s="1"/>
  <c r="C10" i="43"/>
  <c r="C2031" i="2" s="1"/>
  <c r="E10" i="43"/>
  <c r="F2031" i="2" s="1"/>
  <c r="G10" i="43"/>
  <c r="X2031" i="2" s="1"/>
  <c r="H10" i="43"/>
  <c r="Y2031" i="2" s="1"/>
  <c r="I10" i="43"/>
  <c r="Z2031" i="2" s="1"/>
  <c r="J10" i="43"/>
  <c r="AA2031" i="2" s="1"/>
  <c r="K10" i="43"/>
  <c r="AB2031" i="2" s="1"/>
  <c r="M10" i="43"/>
  <c r="AD2031" i="2" s="1"/>
  <c r="C11" i="43"/>
  <c r="C2032" i="2" s="1"/>
  <c r="E11" i="43"/>
  <c r="F2032" i="2" s="1"/>
  <c r="G11" i="43"/>
  <c r="X2032" i="2" s="1"/>
  <c r="H11" i="43"/>
  <c r="Y2032" i="2" s="1"/>
  <c r="I11" i="43"/>
  <c r="Z2032" i="2" s="1"/>
  <c r="J11" i="43"/>
  <c r="AA2032" i="2" s="1"/>
  <c r="K11" i="43"/>
  <c r="AB2032" i="2" s="1"/>
  <c r="M11" i="43"/>
  <c r="AD2032" i="2" s="1"/>
  <c r="C12" i="43"/>
  <c r="C2033" i="2" s="1"/>
  <c r="E12" i="43"/>
  <c r="F2033" i="2" s="1"/>
  <c r="G12" i="43"/>
  <c r="X2033" i="2" s="1"/>
  <c r="H12" i="43"/>
  <c r="Y2033" i="2" s="1"/>
  <c r="I12" i="43"/>
  <c r="Z2033" i="2" s="1"/>
  <c r="J12" i="43"/>
  <c r="AA2033" i="2" s="1"/>
  <c r="K12" i="43"/>
  <c r="AB2033" i="2" s="1"/>
  <c r="M12" i="43"/>
  <c r="AD2033" i="2" s="1"/>
  <c r="C13" i="43"/>
  <c r="C2034" i="2" s="1"/>
  <c r="E13" i="43"/>
  <c r="F2034" i="2" s="1"/>
  <c r="G13" i="43"/>
  <c r="X2034" i="2" s="1"/>
  <c r="H13" i="43"/>
  <c r="Y2034" i="2" s="1"/>
  <c r="I13" i="43"/>
  <c r="Z2034" i="2" s="1"/>
  <c r="J13" i="43"/>
  <c r="AA2034" i="2" s="1"/>
  <c r="K13" i="43"/>
  <c r="AB2034" i="2" s="1"/>
  <c r="M13" i="43"/>
  <c r="AD2034" i="2" s="1"/>
  <c r="C14" i="43"/>
  <c r="C2035" i="2" s="1"/>
  <c r="E14" i="43"/>
  <c r="F2035" i="2" s="1"/>
  <c r="G14" i="43"/>
  <c r="X2035" i="2" s="1"/>
  <c r="H14" i="43"/>
  <c r="Y2035" i="2" s="1"/>
  <c r="I14" i="43"/>
  <c r="Z2035" i="2" s="1"/>
  <c r="J14" i="43"/>
  <c r="AA2035" i="2" s="1"/>
  <c r="K14" i="43"/>
  <c r="AB2035" i="2" s="1"/>
  <c r="M14" i="43"/>
  <c r="AD2035" i="2" s="1"/>
  <c r="C15" i="43"/>
  <c r="C2036" i="2" s="1"/>
  <c r="E15" i="43"/>
  <c r="F2036" i="2" s="1"/>
  <c r="G15" i="43"/>
  <c r="X2036" i="2" s="1"/>
  <c r="H15" i="43"/>
  <c r="Y2036" i="2" s="1"/>
  <c r="I15" i="43"/>
  <c r="Z2036" i="2" s="1"/>
  <c r="J15" i="43"/>
  <c r="AA2036" i="2" s="1"/>
  <c r="K15" i="43"/>
  <c r="AB2036" i="2" s="1"/>
  <c r="M15" i="43"/>
  <c r="AD2036" i="2" s="1"/>
  <c r="C16" i="43"/>
  <c r="C2037" i="2" s="1"/>
  <c r="E16" i="43"/>
  <c r="F2037" i="2" s="1"/>
  <c r="G16" i="43"/>
  <c r="X2037" i="2" s="1"/>
  <c r="H16" i="43"/>
  <c r="Y2037" i="2" s="1"/>
  <c r="I16" i="43"/>
  <c r="Z2037" i="2" s="1"/>
  <c r="J16" i="43"/>
  <c r="AA2037" i="2" s="1"/>
  <c r="K16" i="43"/>
  <c r="AB2037" i="2" s="1"/>
  <c r="M16" i="43"/>
  <c r="AD2037" i="2" s="1"/>
  <c r="C17" i="43"/>
  <c r="C2038" i="2" s="1"/>
  <c r="E17" i="43"/>
  <c r="F2038" i="2" s="1"/>
  <c r="G17" i="43"/>
  <c r="X2038" i="2" s="1"/>
  <c r="H17" i="43"/>
  <c r="Y2038" i="2" s="1"/>
  <c r="I17" i="43"/>
  <c r="Z2038" i="2" s="1"/>
  <c r="J17" i="43"/>
  <c r="AA2038" i="2" s="1"/>
  <c r="K17" i="43"/>
  <c r="AB2038" i="2" s="1"/>
  <c r="M17" i="43"/>
  <c r="AD2038" i="2" s="1"/>
  <c r="C18" i="43"/>
  <c r="C2039" i="2" s="1"/>
  <c r="E18" i="43"/>
  <c r="F2039" i="2" s="1"/>
  <c r="G18" i="43"/>
  <c r="X2039" i="2" s="1"/>
  <c r="H18" i="43"/>
  <c r="Y2039" i="2" s="1"/>
  <c r="I18" i="43"/>
  <c r="Z2039" i="2" s="1"/>
  <c r="J18" i="43"/>
  <c r="AA2039" i="2" s="1"/>
  <c r="K18" i="43"/>
  <c r="AB2039" i="2" s="1"/>
  <c r="M18" i="43"/>
  <c r="AD2039" i="2" s="1"/>
  <c r="C19" i="43"/>
  <c r="C2040" i="2" s="1"/>
  <c r="E19" i="43"/>
  <c r="F2040" i="2" s="1"/>
  <c r="G19" i="43"/>
  <c r="X2040" i="2" s="1"/>
  <c r="H19" i="43"/>
  <c r="Y2040" i="2" s="1"/>
  <c r="I19" i="43"/>
  <c r="Z2040" i="2" s="1"/>
  <c r="J19" i="43"/>
  <c r="AA2040" i="2" s="1"/>
  <c r="K19" i="43"/>
  <c r="AB2040" i="2" s="1"/>
  <c r="M19" i="43"/>
  <c r="AD2040" i="2" s="1"/>
  <c r="G2" i="43"/>
  <c r="X2023" i="2" s="1"/>
  <c r="K2" i="43"/>
  <c r="AB2023" i="2" s="1"/>
  <c r="M2" i="43"/>
  <c r="AD2023" i="2" s="1"/>
  <c r="AD2254" i="2"/>
  <c r="F133" i="45"/>
  <c r="F2254" i="2" s="1"/>
  <c r="D133" i="45"/>
  <c r="D2254" i="2" s="1"/>
  <c r="C133" i="45"/>
  <c r="C2254" i="2" s="1"/>
  <c r="AD2253" i="2"/>
  <c r="K132" i="45"/>
  <c r="AP2253" i="2" s="1"/>
  <c r="J132" i="45"/>
  <c r="AO2253" i="2" s="1"/>
  <c r="I132" i="45"/>
  <c r="AN2253" i="2" s="1"/>
  <c r="H132" i="45"/>
  <c r="AM2253" i="2" s="1"/>
  <c r="F132" i="45"/>
  <c r="F2253" i="2" s="1"/>
  <c r="D132" i="45"/>
  <c r="D2253" i="2" s="1"/>
  <c r="C132" i="45"/>
  <c r="C2253" i="2" s="1"/>
  <c r="AD2252" i="2"/>
  <c r="K131" i="45"/>
  <c r="AP2252" i="2" s="1"/>
  <c r="J131" i="45"/>
  <c r="AO2252" i="2" s="1"/>
  <c r="I131" i="45"/>
  <c r="AN2252" i="2" s="1"/>
  <c r="H131" i="45"/>
  <c r="AM2252" i="2" s="1"/>
  <c r="F131" i="45"/>
  <c r="F2252" i="2" s="1"/>
  <c r="D131" i="45"/>
  <c r="D2252" i="2" s="1"/>
  <c r="C131" i="45"/>
  <c r="C2252" i="2" s="1"/>
  <c r="AD2251" i="2"/>
  <c r="K130" i="45"/>
  <c r="AP2251" i="2" s="1"/>
  <c r="J130" i="45"/>
  <c r="AO2251" i="2" s="1"/>
  <c r="I130" i="45"/>
  <c r="AN2251" i="2" s="1"/>
  <c r="H130" i="45"/>
  <c r="AM2251" i="2" s="1"/>
  <c r="F130" i="45"/>
  <c r="F2251" i="2" s="1"/>
  <c r="D130" i="45"/>
  <c r="D2251" i="2" s="1"/>
  <c r="C130" i="45"/>
  <c r="C2251" i="2" s="1"/>
  <c r="AD2250" i="2"/>
  <c r="K129" i="45"/>
  <c r="AP2250" i="2" s="1"/>
  <c r="J129" i="45"/>
  <c r="AO2250" i="2" s="1"/>
  <c r="I129" i="45"/>
  <c r="AN2250" i="2" s="1"/>
  <c r="H129" i="45"/>
  <c r="AM2250" i="2" s="1"/>
  <c r="F129" i="45"/>
  <c r="F2250" i="2" s="1"/>
  <c r="D129" i="45"/>
  <c r="D2250" i="2" s="1"/>
  <c r="C129" i="45"/>
  <c r="C2250" i="2" s="1"/>
  <c r="AD2249" i="2"/>
  <c r="K128" i="45"/>
  <c r="AP2249" i="2" s="1"/>
  <c r="J128" i="45"/>
  <c r="AO2249" i="2" s="1"/>
  <c r="I128" i="45"/>
  <c r="AN2249" i="2" s="1"/>
  <c r="H128" i="45"/>
  <c r="AM2249" i="2" s="1"/>
  <c r="F128" i="45"/>
  <c r="F2249" i="2" s="1"/>
  <c r="D128" i="45"/>
  <c r="D2249" i="2" s="1"/>
  <c r="C128" i="45"/>
  <c r="C2249" i="2" s="1"/>
  <c r="AD2248" i="2"/>
  <c r="K127" i="45"/>
  <c r="AP2248" i="2" s="1"/>
  <c r="J127" i="45"/>
  <c r="AO2248" i="2" s="1"/>
  <c r="I127" i="45"/>
  <c r="AN2248" i="2" s="1"/>
  <c r="H127" i="45"/>
  <c r="AM2248" i="2" s="1"/>
  <c r="F127" i="45"/>
  <c r="F2248" i="2" s="1"/>
  <c r="D127" i="45"/>
  <c r="D2248" i="2" s="1"/>
  <c r="C127" i="45"/>
  <c r="C2248" i="2" s="1"/>
  <c r="AD2247" i="2"/>
  <c r="K126" i="45"/>
  <c r="AP2247" i="2" s="1"/>
  <c r="J126" i="45"/>
  <c r="AO2247" i="2" s="1"/>
  <c r="I126" i="45"/>
  <c r="AN2247" i="2" s="1"/>
  <c r="H126" i="45"/>
  <c r="AM2247" i="2" s="1"/>
  <c r="F126" i="45"/>
  <c r="F2247" i="2" s="1"/>
  <c r="D126" i="45"/>
  <c r="D2247" i="2" s="1"/>
  <c r="C126" i="45"/>
  <c r="C2247" i="2" s="1"/>
  <c r="AD2246" i="2"/>
  <c r="K125" i="45"/>
  <c r="AP2246" i="2" s="1"/>
  <c r="J125" i="45"/>
  <c r="AO2246" i="2" s="1"/>
  <c r="I125" i="45"/>
  <c r="AN2246" i="2" s="1"/>
  <c r="H125" i="45"/>
  <c r="AM2246" i="2" s="1"/>
  <c r="F125" i="45"/>
  <c r="F2246" i="2" s="1"/>
  <c r="D125" i="45"/>
  <c r="D2246" i="2" s="1"/>
  <c r="C125" i="45"/>
  <c r="C2246" i="2" s="1"/>
  <c r="AD2245" i="2"/>
  <c r="K124" i="45"/>
  <c r="AP2245" i="2" s="1"/>
  <c r="J124" i="45"/>
  <c r="AO2245" i="2" s="1"/>
  <c r="I124" i="45"/>
  <c r="AN2245" i="2" s="1"/>
  <c r="H124" i="45"/>
  <c r="AM2245" i="2" s="1"/>
  <c r="F124" i="45"/>
  <c r="F2245" i="2" s="1"/>
  <c r="D124" i="45"/>
  <c r="D2245" i="2" s="1"/>
  <c r="C124" i="45"/>
  <c r="C2245" i="2" s="1"/>
  <c r="AD2244" i="2"/>
  <c r="K123" i="45"/>
  <c r="AP2244" i="2" s="1"/>
  <c r="J123" i="45"/>
  <c r="AO2244" i="2" s="1"/>
  <c r="I123" i="45"/>
  <c r="AN2244" i="2" s="1"/>
  <c r="H123" i="45"/>
  <c r="AM2244" i="2" s="1"/>
  <c r="F123" i="45"/>
  <c r="F2244" i="2" s="1"/>
  <c r="D123" i="45"/>
  <c r="D2244" i="2" s="1"/>
  <c r="C123" i="45"/>
  <c r="C2244" i="2" s="1"/>
  <c r="AD2243" i="2"/>
  <c r="K122" i="45"/>
  <c r="AP2243" i="2" s="1"/>
  <c r="J122" i="45"/>
  <c r="AO2243" i="2" s="1"/>
  <c r="I122" i="45"/>
  <c r="AN2243" i="2" s="1"/>
  <c r="H122" i="45"/>
  <c r="AM2243" i="2" s="1"/>
  <c r="F122" i="45"/>
  <c r="F2243" i="2" s="1"/>
  <c r="D122" i="45"/>
  <c r="D2243" i="2" s="1"/>
  <c r="C122" i="45"/>
  <c r="C2243" i="2" s="1"/>
  <c r="AD2242" i="2"/>
  <c r="K121" i="45"/>
  <c r="AP2242" i="2" s="1"/>
  <c r="J121" i="45"/>
  <c r="AO2242" i="2" s="1"/>
  <c r="I121" i="45"/>
  <c r="AN2242" i="2" s="1"/>
  <c r="H121" i="45"/>
  <c r="AM2242" i="2" s="1"/>
  <c r="F121" i="45"/>
  <c r="F2242" i="2" s="1"/>
  <c r="D121" i="45"/>
  <c r="D2242" i="2" s="1"/>
  <c r="C121" i="45"/>
  <c r="C2242" i="2" s="1"/>
  <c r="AD2241" i="2"/>
  <c r="K120" i="45"/>
  <c r="AP2241" i="2" s="1"/>
  <c r="J120" i="45"/>
  <c r="AO2241" i="2" s="1"/>
  <c r="I120" i="45"/>
  <c r="AN2241" i="2" s="1"/>
  <c r="H120" i="45"/>
  <c r="AM2241" i="2" s="1"/>
  <c r="F120" i="45"/>
  <c r="F2241" i="2" s="1"/>
  <c r="D120" i="45"/>
  <c r="D2241" i="2" s="1"/>
  <c r="C120" i="45"/>
  <c r="C2241" i="2" s="1"/>
  <c r="AD2240" i="2"/>
  <c r="K119" i="45"/>
  <c r="AP2240" i="2" s="1"/>
  <c r="J119" i="45"/>
  <c r="AO2240" i="2" s="1"/>
  <c r="I119" i="45"/>
  <c r="AN2240" i="2" s="1"/>
  <c r="H119" i="45"/>
  <c r="AM2240" i="2" s="1"/>
  <c r="F119" i="45"/>
  <c r="F2240" i="2" s="1"/>
  <c r="D119" i="45"/>
  <c r="D2240" i="2" s="1"/>
  <c r="C119" i="45"/>
  <c r="C2240" i="2" s="1"/>
  <c r="AD2239" i="2"/>
  <c r="K118" i="45"/>
  <c r="AP2239" i="2" s="1"/>
  <c r="J118" i="45"/>
  <c r="AO2239" i="2" s="1"/>
  <c r="I118" i="45"/>
  <c r="AN2239" i="2" s="1"/>
  <c r="H118" i="45"/>
  <c r="AM2239" i="2" s="1"/>
  <c r="F118" i="45"/>
  <c r="F2239" i="2" s="1"/>
  <c r="D118" i="45"/>
  <c r="D2239" i="2" s="1"/>
  <c r="C118" i="45"/>
  <c r="C2239" i="2" s="1"/>
  <c r="AD2238" i="2"/>
  <c r="K117" i="45"/>
  <c r="AP2238" i="2" s="1"/>
  <c r="J117" i="45"/>
  <c r="AO2238" i="2" s="1"/>
  <c r="I117" i="45"/>
  <c r="AN2238" i="2" s="1"/>
  <c r="H117" i="45"/>
  <c r="AM2238" i="2" s="1"/>
  <c r="F117" i="45"/>
  <c r="F2238" i="2" s="1"/>
  <c r="D117" i="45"/>
  <c r="D2238" i="2" s="1"/>
  <c r="C117" i="45"/>
  <c r="C2238" i="2" s="1"/>
  <c r="AD2237" i="2"/>
  <c r="K116" i="45"/>
  <c r="AP2237" i="2" s="1"/>
  <c r="J116" i="45"/>
  <c r="AO2237" i="2" s="1"/>
  <c r="I116" i="45"/>
  <c r="AN2237" i="2" s="1"/>
  <c r="H116" i="45"/>
  <c r="AM2237" i="2" s="1"/>
  <c r="F116" i="45"/>
  <c r="F2237" i="2" s="1"/>
  <c r="D116" i="45"/>
  <c r="D2237" i="2" s="1"/>
  <c r="C116" i="45"/>
  <c r="C2237" i="2" s="1"/>
  <c r="AD2236" i="2"/>
  <c r="K115" i="45"/>
  <c r="AP2236" i="2" s="1"/>
  <c r="J115" i="45"/>
  <c r="AO2236" i="2" s="1"/>
  <c r="I115" i="45"/>
  <c r="AN2236" i="2" s="1"/>
  <c r="H115" i="45"/>
  <c r="AM2236" i="2" s="1"/>
  <c r="F115" i="45"/>
  <c r="F2236" i="2" s="1"/>
  <c r="D115" i="45"/>
  <c r="D2236" i="2" s="1"/>
  <c r="C115" i="45"/>
  <c r="C2236" i="2" s="1"/>
  <c r="AD2235" i="2"/>
  <c r="K114" i="45"/>
  <c r="AP2235" i="2" s="1"/>
  <c r="J114" i="45"/>
  <c r="AO2235" i="2" s="1"/>
  <c r="I114" i="45"/>
  <c r="AN2235" i="2" s="1"/>
  <c r="H114" i="45"/>
  <c r="AM2235" i="2" s="1"/>
  <c r="F114" i="45"/>
  <c r="F2235" i="2" s="1"/>
  <c r="D114" i="45"/>
  <c r="D2235" i="2" s="1"/>
  <c r="C114" i="45"/>
  <c r="C2235" i="2" s="1"/>
  <c r="AD2234" i="2"/>
  <c r="K113" i="45"/>
  <c r="AP2234" i="2" s="1"/>
  <c r="J113" i="45"/>
  <c r="AO2234" i="2" s="1"/>
  <c r="I113" i="45"/>
  <c r="AN2234" i="2" s="1"/>
  <c r="H113" i="45"/>
  <c r="AM2234" i="2" s="1"/>
  <c r="F113" i="45"/>
  <c r="F2234" i="2" s="1"/>
  <c r="D113" i="45"/>
  <c r="D2234" i="2" s="1"/>
  <c r="C113" i="45"/>
  <c r="C2234" i="2" s="1"/>
  <c r="AD2233" i="2"/>
  <c r="K112" i="45"/>
  <c r="AP2233" i="2" s="1"/>
  <c r="J112" i="45"/>
  <c r="AO2233" i="2" s="1"/>
  <c r="I112" i="45"/>
  <c r="AN2233" i="2" s="1"/>
  <c r="H112" i="45"/>
  <c r="AM2233" i="2" s="1"/>
  <c r="F112" i="45"/>
  <c r="F2233" i="2" s="1"/>
  <c r="D112" i="45"/>
  <c r="D2233" i="2" s="1"/>
  <c r="C112" i="45"/>
  <c r="C2233" i="2" s="1"/>
  <c r="AD2232" i="2"/>
  <c r="K111" i="45"/>
  <c r="AP2232" i="2" s="1"/>
  <c r="J111" i="45"/>
  <c r="AO2232" i="2" s="1"/>
  <c r="I111" i="45"/>
  <c r="AN2232" i="2" s="1"/>
  <c r="H111" i="45"/>
  <c r="AM2232" i="2" s="1"/>
  <c r="F111" i="45"/>
  <c r="F2232" i="2" s="1"/>
  <c r="D111" i="45"/>
  <c r="D2232" i="2" s="1"/>
  <c r="C111" i="45"/>
  <c r="C2232" i="2" s="1"/>
  <c r="AD2231" i="2"/>
  <c r="K110" i="45"/>
  <c r="AP2231" i="2" s="1"/>
  <c r="J110" i="45"/>
  <c r="AO2231" i="2" s="1"/>
  <c r="I110" i="45"/>
  <c r="AN2231" i="2" s="1"/>
  <c r="H110" i="45"/>
  <c r="AM2231" i="2" s="1"/>
  <c r="F110" i="45"/>
  <c r="F2231" i="2" s="1"/>
  <c r="D110" i="45"/>
  <c r="D2231" i="2" s="1"/>
  <c r="C110" i="45"/>
  <c r="C2231" i="2" s="1"/>
  <c r="AD2230" i="2"/>
  <c r="K109" i="45"/>
  <c r="AP2230" i="2" s="1"/>
  <c r="J109" i="45"/>
  <c r="AO2230" i="2" s="1"/>
  <c r="I109" i="45"/>
  <c r="AN2230" i="2" s="1"/>
  <c r="H109" i="45"/>
  <c r="AM2230" i="2" s="1"/>
  <c r="F109" i="45"/>
  <c r="F2230" i="2" s="1"/>
  <c r="D109" i="45"/>
  <c r="D2230" i="2" s="1"/>
  <c r="C109" i="45"/>
  <c r="C2230" i="2" s="1"/>
  <c r="AD2229" i="2"/>
  <c r="K108" i="45"/>
  <c r="AP2229" i="2" s="1"/>
  <c r="J108" i="45"/>
  <c r="AO2229" i="2" s="1"/>
  <c r="I108" i="45"/>
  <c r="AN2229" i="2" s="1"/>
  <c r="H108" i="45"/>
  <c r="AM2229" i="2" s="1"/>
  <c r="F108" i="45"/>
  <c r="F2229" i="2" s="1"/>
  <c r="D108" i="45"/>
  <c r="D2229" i="2" s="1"/>
  <c r="C108" i="45"/>
  <c r="C2229" i="2" s="1"/>
  <c r="AD2228" i="2"/>
  <c r="K107" i="45"/>
  <c r="AP2228" i="2" s="1"/>
  <c r="J107" i="45"/>
  <c r="AO2228" i="2" s="1"/>
  <c r="I107" i="45"/>
  <c r="AN2228" i="2" s="1"/>
  <c r="H107" i="45"/>
  <c r="AM2228" i="2" s="1"/>
  <c r="F107" i="45"/>
  <c r="F2228" i="2" s="1"/>
  <c r="D107" i="45"/>
  <c r="D2228" i="2" s="1"/>
  <c r="C107" i="45"/>
  <c r="C2228" i="2" s="1"/>
  <c r="AD2227" i="2"/>
  <c r="K106" i="45"/>
  <c r="AP2227" i="2" s="1"/>
  <c r="J106" i="45"/>
  <c r="AO2227" i="2" s="1"/>
  <c r="I106" i="45"/>
  <c r="AN2227" i="2" s="1"/>
  <c r="H106" i="45"/>
  <c r="AM2227" i="2" s="1"/>
  <c r="F106" i="45"/>
  <c r="F2227" i="2" s="1"/>
  <c r="D106" i="45"/>
  <c r="D2227" i="2" s="1"/>
  <c r="C106" i="45"/>
  <c r="C2227" i="2" s="1"/>
  <c r="AD2226" i="2"/>
  <c r="K105" i="45"/>
  <c r="AP2226" i="2" s="1"/>
  <c r="J105" i="45"/>
  <c r="AO2226" i="2" s="1"/>
  <c r="I105" i="45"/>
  <c r="AN2226" i="2" s="1"/>
  <c r="H105" i="45"/>
  <c r="AM2226" i="2" s="1"/>
  <c r="F105" i="45"/>
  <c r="F2226" i="2" s="1"/>
  <c r="D105" i="45"/>
  <c r="D2226" i="2" s="1"/>
  <c r="C105" i="45"/>
  <c r="C2226" i="2" s="1"/>
  <c r="AD2225" i="2"/>
  <c r="K104" i="45"/>
  <c r="AP2225" i="2" s="1"/>
  <c r="J104" i="45"/>
  <c r="AO2225" i="2" s="1"/>
  <c r="I104" i="45"/>
  <c r="AN2225" i="2" s="1"/>
  <c r="H104" i="45"/>
  <c r="AM2225" i="2" s="1"/>
  <c r="F104" i="45"/>
  <c r="F2225" i="2" s="1"/>
  <c r="D104" i="45"/>
  <c r="D2225" i="2" s="1"/>
  <c r="C104" i="45"/>
  <c r="C2225" i="2" s="1"/>
  <c r="AD2224" i="2"/>
  <c r="K103" i="45"/>
  <c r="AP2224" i="2" s="1"/>
  <c r="J103" i="45"/>
  <c r="AO2224" i="2" s="1"/>
  <c r="I103" i="45"/>
  <c r="AN2224" i="2" s="1"/>
  <c r="H103" i="45"/>
  <c r="AM2224" i="2" s="1"/>
  <c r="F103" i="45"/>
  <c r="F2224" i="2" s="1"/>
  <c r="D103" i="45"/>
  <c r="D2224" i="2" s="1"/>
  <c r="C103" i="45"/>
  <c r="C2224" i="2" s="1"/>
  <c r="AD2223" i="2"/>
  <c r="K102" i="45"/>
  <c r="AP2223" i="2" s="1"/>
  <c r="J102" i="45"/>
  <c r="AO2223" i="2" s="1"/>
  <c r="I102" i="45"/>
  <c r="AN2223" i="2" s="1"/>
  <c r="H102" i="45"/>
  <c r="AM2223" i="2" s="1"/>
  <c r="F102" i="45"/>
  <c r="F2223" i="2" s="1"/>
  <c r="D102" i="45"/>
  <c r="D2223" i="2" s="1"/>
  <c r="C102" i="45"/>
  <c r="C2223" i="2" s="1"/>
  <c r="AD2222" i="2"/>
  <c r="K101" i="45"/>
  <c r="AP2222" i="2" s="1"/>
  <c r="J101" i="45"/>
  <c r="AO2222" i="2" s="1"/>
  <c r="I101" i="45"/>
  <c r="AN2222" i="2" s="1"/>
  <c r="H101" i="45"/>
  <c r="AM2222" i="2" s="1"/>
  <c r="F101" i="45"/>
  <c r="F2222" i="2" s="1"/>
  <c r="D101" i="45"/>
  <c r="D2222" i="2" s="1"/>
  <c r="C101" i="45"/>
  <c r="C2222" i="2" s="1"/>
  <c r="AD2221" i="2"/>
  <c r="K100" i="45"/>
  <c r="AP2221" i="2" s="1"/>
  <c r="J100" i="45"/>
  <c r="AO2221" i="2" s="1"/>
  <c r="I100" i="45"/>
  <c r="AN2221" i="2" s="1"/>
  <c r="H100" i="45"/>
  <c r="AM2221" i="2" s="1"/>
  <c r="F100" i="45"/>
  <c r="F2221" i="2" s="1"/>
  <c r="D100" i="45"/>
  <c r="D2221" i="2" s="1"/>
  <c r="C100" i="45"/>
  <c r="C2221" i="2" s="1"/>
  <c r="AD2220" i="2"/>
  <c r="K99" i="45"/>
  <c r="AP2220" i="2" s="1"/>
  <c r="J99" i="45"/>
  <c r="AO2220" i="2" s="1"/>
  <c r="I99" i="45"/>
  <c r="AN2220" i="2" s="1"/>
  <c r="H99" i="45"/>
  <c r="AM2220" i="2" s="1"/>
  <c r="F99" i="45"/>
  <c r="F2220" i="2" s="1"/>
  <c r="D99" i="45"/>
  <c r="D2220" i="2" s="1"/>
  <c r="C99" i="45"/>
  <c r="C2220" i="2" s="1"/>
  <c r="AD2219" i="2"/>
  <c r="K98" i="45"/>
  <c r="AP2219" i="2" s="1"/>
  <c r="J98" i="45"/>
  <c r="AO2219" i="2" s="1"/>
  <c r="I98" i="45"/>
  <c r="AN2219" i="2" s="1"/>
  <c r="H98" i="45"/>
  <c r="AM2219" i="2" s="1"/>
  <c r="F98" i="45"/>
  <c r="F2219" i="2" s="1"/>
  <c r="D98" i="45"/>
  <c r="D2219" i="2" s="1"/>
  <c r="C98" i="45"/>
  <c r="C2219" i="2" s="1"/>
  <c r="AD2218" i="2"/>
  <c r="K97" i="45"/>
  <c r="AP2218" i="2" s="1"/>
  <c r="J97" i="45"/>
  <c r="AO2218" i="2" s="1"/>
  <c r="I97" i="45"/>
  <c r="AN2218" i="2" s="1"/>
  <c r="H97" i="45"/>
  <c r="AM2218" i="2" s="1"/>
  <c r="F97" i="45"/>
  <c r="F2218" i="2" s="1"/>
  <c r="D97" i="45"/>
  <c r="D2218" i="2" s="1"/>
  <c r="C97" i="45"/>
  <c r="C2218" i="2" s="1"/>
  <c r="AD2217" i="2"/>
  <c r="K96" i="45"/>
  <c r="AP2217" i="2" s="1"/>
  <c r="J96" i="45"/>
  <c r="AO2217" i="2" s="1"/>
  <c r="I96" i="45"/>
  <c r="AN2217" i="2" s="1"/>
  <c r="H96" i="45"/>
  <c r="AM2217" i="2" s="1"/>
  <c r="F96" i="45"/>
  <c r="F2217" i="2" s="1"/>
  <c r="D96" i="45"/>
  <c r="D2217" i="2" s="1"/>
  <c r="C96" i="45"/>
  <c r="C2217" i="2" s="1"/>
  <c r="AD2216" i="2"/>
  <c r="K95" i="45"/>
  <c r="AP2216" i="2" s="1"/>
  <c r="J95" i="45"/>
  <c r="AO2216" i="2" s="1"/>
  <c r="I95" i="45"/>
  <c r="AN2216" i="2" s="1"/>
  <c r="H95" i="45"/>
  <c r="AM2216" i="2" s="1"/>
  <c r="F95" i="45"/>
  <c r="F2216" i="2" s="1"/>
  <c r="D95" i="45"/>
  <c r="D2216" i="2" s="1"/>
  <c r="C95" i="45"/>
  <c r="C2216" i="2" s="1"/>
  <c r="AD2215" i="2"/>
  <c r="K94" i="45"/>
  <c r="AP2215" i="2" s="1"/>
  <c r="J94" i="45"/>
  <c r="AO2215" i="2" s="1"/>
  <c r="I94" i="45"/>
  <c r="AN2215" i="2" s="1"/>
  <c r="H94" i="45"/>
  <c r="AM2215" i="2" s="1"/>
  <c r="F94" i="45"/>
  <c r="F2215" i="2" s="1"/>
  <c r="D94" i="45"/>
  <c r="D2215" i="2" s="1"/>
  <c r="C94" i="45"/>
  <c r="C2215" i="2" s="1"/>
  <c r="AD2214" i="2"/>
  <c r="K93" i="45"/>
  <c r="AP2214" i="2" s="1"/>
  <c r="J93" i="45"/>
  <c r="AO2214" i="2" s="1"/>
  <c r="I93" i="45"/>
  <c r="AN2214" i="2" s="1"/>
  <c r="H93" i="45"/>
  <c r="AM2214" i="2" s="1"/>
  <c r="F93" i="45"/>
  <c r="F2214" i="2" s="1"/>
  <c r="D93" i="45"/>
  <c r="D2214" i="2" s="1"/>
  <c r="C93" i="45"/>
  <c r="C2214" i="2" s="1"/>
  <c r="AD2213" i="2"/>
  <c r="K92" i="45"/>
  <c r="AP2213" i="2" s="1"/>
  <c r="J92" i="45"/>
  <c r="AO2213" i="2" s="1"/>
  <c r="I92" i="45"/>
  <c r="AN2213" i="2" s="1"/>
  <c r="H92" i="45"/>
  <c r="AM2213" i="2" s="1"/>
  <c r="F92" i="45"/>
  <c r="F2213" i="2" s="1"/>
  <c r="D92" i="45"/>
  <c r="D2213" i="2" s="1"/>
  <c r="C92" i="45"/>
  <c r="C2213" i="2" s="1"/>
  <c r="AD2212" i="2"/>
  <c r="K91" i="45"/>
  <c r="AP2212" i="2" s="1"/>
  <c r="J91" i="45"/>
  <c r="AO2212" i="2" s="1"/>
  <c r="I91" i="45"/>
  <c r="AN2212" i="2" s="1"/>
  <c r="H91" i="45"/>
  <c r="AM2212" i="2" s="1"/>
  <c r="F91" i="45"/>
  <c r="F2212" i="2" s="1"/>
  <c r="D91" i="45"/>
  <c r="D2212" i="2" s="1"/>
  <c r="C91" i="45"/>
  <c r="C2212" i="2" s="1"/>
  <c r="AD2211" i="2"/>
  <c r="K90" i="45"/>
  <c r="AP2211" i="2" s="1"/>
  <c r="J90" i="45"/>
  <c r="AO2211" i="2" s="1"/>
  <c r="I90" i="45"/>
  <c r="AN2211" i="2" s="1"/>
  <c r="H90" i="45"/>
  <c r="AM2211" i="2" s="1"/>
  <c r="F90" i="45"/>
  <c r="F2211" i="2" s="1"/>
  <c r="D90" i="45"/>
  <c r="D2211" i="2" s="1"/>
  <c r="C90" i="45"/>
  <c r="C2211" i="2" s="1"/>
  <c r="AD2210" i="2"/>
  <c r="K89" i="45"/>
  <c r="AP2210" i="2" s="1"/>
  <c r="J89" i="45"/>
  <c r="AO2210" i="2" s="1"/>
  <c r="I89" i="45"/>
  <c r="AN2210" i="2" s="1"/>
  <c r="H89" i="45"/>
  <c r="AM2210" i="2" s="1"/>
  <c r="F89" i="45"/>
  <c r="F2210" i="2" s="1"/>
  <c r="D89" i="45"/>
  <c r="D2210" i="2" s="1"/>
  <c r="C89" i="45"/>
  <c r="C2210" i="2" s="1"/>
  <c r="AD2209" i="2"/>
  <c r="K88" i="45"/>
  <c r="AP2209" i="2" s="1"/>
  <c r="J88" i="45"/>
  <c r="AO2209" i="2" s="1"/>
  <c r="I88" i="45"/>
  <c r="AN2209" i="2" s="1"/>
  <c r="H88" i="45"/>
  <c r="AM2209" i="2" s="1"/>
  <c r="F88" i="45"/>
  <c r="F2209" i="2" s="1"/>
  <c r="D88" i="45"/>
  <c r="D2209" i="2" s="1"/>
  <c r="C88" i="45"/>
  <c r="C2209" i="2" s="1"/>
  <c r="AD2208" i="2"/>
  <c r="K87" i="45"/>
  <c r="AP2208" i="2" s="1"/>
  <c r="J87" i="45"/>
  <c r="AO2208" i="2" s="1"/>
  <c r="I87" i="45"/>
  <c r="AN2208" i="2" s="1"/>
  <c r="H87" i="45"/>
  <c r="AM2208" i="2" s="1"/>
  <c r="F87" i="45"/>
  <c r="F2208" i="2" s="1"/>
  <c r="D87" i="45"/>
  <c r="D2208" i="2" s="1"/>
  <c r="C87" i="45"/>
  <c r="C2208" i="2" s="1"/>
  <c r="AD2207" i="2"/>
  <c r="K86" i="45"/>
  <c r="AP2207" i="2" s="1"/>
  <c r="J86" i="45"/>
  <c r="AO2207" i="2" s="1"/>
  <c r="I86" i="45"/>
  <c r="AN2207" i="2" s="1"/>
  <c r="H86" i="45"/>
  <c r="AM2207" i="2" s="1"/>
  <c r="F86" i="45"/>
  <c r="F2207" i="2" s="1"/>
  <c r="D86" i="45"/>
  <c r="D2207" i="2" s="1"/>
  <c r="C86" i="45"/>
  <c r="C2207" i="2" s="1"/>
  <c r="AD2206" i="2"/>
  <c r="K85" i="45"/>
  <c r="AP2206" i="2" s="1"/>
  <c r="J85" i="45"/>
  <c r="AO2206" i="2" s="1"/>
  <c r="I85" i="45"/>
  <c r="AN2206" i="2" s="1"/>
  <c r="H85" i="45"/>
  <c r="AM2206" i="2" s="1"/>
  <c r="F85" i="45"/>
  <c r="F2206" i="2" s="1"/>
  <c r="D85" i="45"/>
  <c r="D2206" i="2" s="1"/>
  <c r="C85" i="45"/>
  <c r="C2206" i="2" s="1"/>
  <c r="AD2205" i="2"/>
  <c r="K84" i="45"/>
  <c r="AP2205" i="2" s="1"/>
  <c r="J84" i="45"/>
  <c r="AO2205" i="2" s="1"/>
  <c r="I84" i="45"/>
  <c r="AN2205" i="2" s="1"/>
  <c r="H84" i="45"/>
  <c r="AM2205" i="2" s="1"/>
  <c r="F84" i="45"/>
  <c r="F2205" i="2" s="1"/>
  <c r="D84" i="45"/>
  <c r="D2205" i="2" s="1"/>
  <c r="C84" i="45"/>
  <c r="C2205" i="2" s="1"/>
  <c r="AD2204" i="2"/>
  <c r="K83" i="45"/>
  <c r="AP2204" i="2" s="1"/>
  <c r="J83" i="45"/>
  <c r="AO2204" i="2" s="1"/>
  <c r="I83" i="45"/>
  <c r="AN2204" i="2" s="1"/>
  <c r="H83" i="45"/>
  <c r="AM2204" i="2" s="1"/>
  <c r="F83" i="45"/>
  <c r="F2204" i="2" s="1"/>
  <c r="D83" i="45"/>
  <c r="D2204" i="2" s="1"/>
  <c r="C83" i="45"/>
  <c r="C2204" i="2" s="1"/>
  <c r="AD2203" i="2"/>
  <c r="K82" i="45"/>
  <c r="AP2203" i="2" s="1"/>
  <c r="J82" i="45"/>
  <c r="AO2203" i="2" s="1"/>
  <c r="I82" i="45"/>
  <c r="AN2203" i="2" s="1"/>
  <c r="H82" i="45"/>
  <c r="AM2203" i="2" s="1"/>
  <c r="F82" i="45"/>
  <c r="F2203" i="2" s="1"/>
  <c r="D82" i="45"/>
  <c r="D2203" i="2" s="1"/>
  <c r="C82" i="45"/>
  <c r="C2203" i="2" s="1"/>
  <c r="AD2202" i="2"/>
  <c r="K81" i="45"/>
  <c r="AP2202" i="2" s="1"/>
  <c r="J81" i="45"/>
  <c r="AO2202" i="2" s="1"/>
  <c r="I81" i="45"/>
  <c r="AN2202" i="2" s="1"/>
  <c r="H81" i="45"/>
  <c r="AM2202" i="2" s="1"/>
  <c r="F81" i="45"/>
  <c r="F2202" i="2" s="1"/>
  <c r="D81" i="45"/>
  <c r="D2202" i="2" s="1"/>
  <c r="C81" i="45"/>
  <c r="C2202" i="2" s="1"/>
  <c r="AD2201" i="2"/>
  <c r="K80" i="45"/>
  <c r="AP2201" i="2" s="1"/>
  <c r="J80" i="45"/>
  <c r="AO2201" i="2" s="1"/>
  <c r="I80" i="45"/>
  <c r="AN2201" i="2" s="1"/>
  <c r="H80" i="45"/>
  <c r="AM2201" i="2" s="1"/>
  <c r="F80" i="45"/>
  <c r="F2201" i="2" s="1"/>
  <c r="D80" i="45"/>
  <c r="D2201" i="2" s="1"/>
  <c r="C80" i="45"/>
  <c r="C2201" i="2" s="1"/>
  <c r="AD2200" i="2"/>
  <c r="K79" i="45"/>
  <c r="AP2200" i="2" s="1"/>
  <c r="J79" i="45"/>
  <c r="AO2200" i="2" s="1"/>
  <c r="I79" i="45"/>
  <c r="AN2200" i="2" s="1"/>
  <c r="H79" i="45"/>
  <c r="AM2200" i="2" s="1"/>
  <c r="F79" i="45"/>
  <c r="F2200" i="2" s="1"/>
  <c r="D79" i="45"/>
  <c r="D2200" i="2" s="1"/>
  <c r="C79" i="45"/>
  <c r="C2200" i="2" s="1"/>
  <c r="AD2199" i="2"/>
  <c r="K78" i="45"/>
  <c r="AP2199" i="2" s="1"/>
  <c r="J78" i="45"/>
  <c r="AO2199" i="2" s="1"/>
  <c r="I78" i="45"/>
  <c r="AN2199" i="2" s="1"/>
  <c r="H78" i="45"/>
  <c r="AM2199" i="2" s="1"/>
  <c r="F78" i="45"/>
  <c r="F2199" i="2" s="1"/>
  <c r="D78" i="45"/>
  <c r="D2199" i="2" s="1"/>
  <c r="C78" i="45"/>
  <c r="C2199" i="2" s="1"/>
  <c r="M77" i="45"/>
  <c r="AD2198" i="2" s="1"/>
  <c r="M76" i="45"/>
  <c r="AD2197" i="2" s="1"/>
  <c r="K76" i="45"/>
  <c r="AP2197" i="2" s="1"/>
  <c r="J76" i="45"/>
  <c r="AO2197" i="2" s="1"/>
  <c r="I76" i="45"/>
  <c r="AN2197" i="2" s="1"/>
  <c r="H76" i="45"/>
  <c r="AM2197" i="2" s="1"/>
  <c r="M75" i="45"/>
  <c r="AD2196" i="2" s="1"/>
  <c r="K75" i="45"/>
  <c r="AP2196" i="2" s="1"/>
  <c r="J75" i="45"/>
  <c r="AO2196" i="2" s="1"/>
  <c r="I75" i="45"/>
  <c r="AN2196" i="2" s="1"/>
  <c r="H75" i="45"/>
  <c r="AM2196" i="2" s="1"/>
  <c r="M74" i="45"/>
  <c r="AD2195" i="2" s="1"/>
  <c r="K74" i="45"/>
  <c r="AP2195" i="2" s="1"/>
  <c r="J74" i="45"/>
  <c r="AO2195" i="2" s="1"/>
  <c r="I74" i="45"/>
  <c r="AN2195" i="2" s="1"/>
  <c r="H74" i="45"/>
  <c r="AM2195" i="2" s="1"/>
  <c r="M73" i="45"/>
  <c r="AD2194" i="2" s="1"/>
  <c r="K73" i="45"/>
  <c r="AP2194" i="2" s="1"/>
  <c r="J73" i="45"/>
  <c r="AO2194" i="2" s="1"/>
  <c r="I73" i="45"/>
  <c r="AN2194" i="2" s="1"/>
  <c r="H73" i="45"/>
  <c r="AM2194" i="2" s="1"/>
  <c r="M72" i="45"/>
  <c r="AD2193" i="2" s="1"/>
  <c r="K72" i="45"/>
  <c r="AP2193" i="2" s="1"/>
  <c r="J72" i="45"/>
  <c r="AO2193" i="2" s="1"/>
  <c r="I72" i="45"/>
  <c r="AN2193" i="2" s="1"/>
  <c r="H72" i="45"/>
  <c r="AM2193" i="2" s="1"/>
  <c r="M71" i="45"/>
  <c r="AD2192" i="2" s="1"/>
  <c r="K71" i="45"/>
  <c r="AP2192" i="2" s="1"/>
  <c r="J71" i="45"/>
  <c r="AO2192" i="2" s="1"/>
  <c r="I71" i="45"/>
  <c r="AN2192" i="2" s="1"/>
  <c r="H71" i="45"/>
  <c r="AM2192" i="2" s="1"/>
  <c r="M70" i="45"/>
  <c r="AD2191" i="2" s="1"/>
  <c r="K70" i="45"/>
  <c r="AP2191" i="2" s="1"/>
  <c r="J70" i="45"/>
  <c r="AO2191" i="2" s="1"/>
  <c r="I70" i="45"/>
  <c r="AN2191" i="2" s="1"/>
  <c r="H70" i="45"/>
  <c r="AM2191" i="2" s="1"/>
  <c r="M69" i="45"/>
  <c r="AD2190" i="2" s="1"/>
  <c r="K69" i="45"/>
  <c r="AP2190" i="2" s="1"/>
  <c r="J69" i="45"/>
  <c r="AO2190" i="2" s="1"/>
  <c r="I69" i="45"/>
  <c r="AN2190" i="2" s="1"/>
  <c r="H69" i="45"/>
  <c r="AM2190" i="2" s="1"/>
  <c r="M68" i="45"/>
  <c r="AD2189" i="2" s="1"/>
  <c r="K68" i="45"/>
  <c r="AP2189" i="2" s="1"/>
  <c r="J68" i="45"/>
  <c r="AO2189" i="2" s="1"/>
  <c r="I68" i="45"/>
  <c r="AN2189" i="2" s="1"/>
  <c r="H68" i="45"/>
  <c r="AM2189" i="2" s="1"/>
  <c r="M67" i="45"/>
  <c r="AD2188" i="2" s="1"/>
  <c r="K67" i="45"/>
  <c r="AP2188" i="2" s="1"/>
  <c r="J67" i="45"/>
  <c r="AO2188" i="2" s="1"/>
  <c r="I67" i="45"/>
  <c r="AN2188" i="2" s="1"/>
  <c r="H67" i="45"/>
  <c r="AM2188" i="2" s="1"/>
  <c r="M66" i="45"/>
  <c r="AD2187" i="2" s="1"/>
  <c r="K66" i="45"/>
  <c r="AP2187" i="2" s="1"/>
  <c r="J66" i="45"/>
  <c r="AO2187" i="2" s="1"/>
  <c r="I66" i="45"/>
  <c r="AN2187" i="2" s="1"/>
  <c r="H66" i="45"/>
  <c r="AM2187" i="2" s="1"/>
  <c r="M65" i="45"/>
  <c r="AD2186" i="2" s="1"/>
  <c r="K65" i="45"/>
  <c r="AP2186" i="2" s="1"/>
  <c r="J65" i="45"/>
  <c r="AO2186" i="2" s="1"/>
  <c r="I65" i="45"/>
  <c r="AN2186" i="2" s="1"/>
  <c r="H65" i="45"/>
  <c r="AM2186" i="2" s="1"/>
  <c r="M64" i="45"/>
  <c r="AD2185" i="2" s="1"/>
  <c r="K64" i="45"/>
  <c r="AP2185" i="2" s="1"/>
  <c r="J64" i="45"/>
  <c r="AO2185" i="2" s="1"/>
  <c r="I64" i="45"/>
  <c r="AN2185" i="2" s="1"/>
  <c r="H64" i="45"/>
  <c r="AM2185" i="2" s="1"/>
  <c r="M63" i="45"/>
  <c r="AD2184" i="2" s="1"/>
  <c r="K63" i="45"/>
  <c r="AP2184" i="2" s="1"/>
  <c r="J63" i="45"/>
  <c r="AO2184" i="2" s="1"/>
  <c r="I63" i="45"/>
  <c r="AN2184" i="2" s="1"/>
  <c r="H63" i="45"/>
  <c r="AM2184" i="2" s="1"/>
  <c r="M62" i="45"/>
  <c r="AD2183" i="2" s="1"/>
  <c r="K62" i="45"/>
  <c r="AP2183" i="2" s="1"/>
  <c r="J62" i="45"/>
  <c r="AO2183" i="2" s="1"/>
  <c r="I62" i="45"/>
  <c r="AN2183" i="2" s="1"/>
  <c r="H62" i="45"/>
  <c r="AM2183" i="2" s="1"/>
  <c r="M61" i="45"/>
  <c r="AD2182" i="2" s="1"/>
  <c r="K61" i="45"/>
  <c r="AP2182" i="2" s="1"/>
  <c r="J61" i="45"/>
  <c r="AO2182" i="2" s="1"/>
  <c r="I61" i="45"/>
  <c r="AN2182" i="2" s="1"/>
  <c r="H61" i="45"/>
  <c r="AM2182" i="2" s="1"/>
  <c r="M60" i="45"/>
  <c r="AD2181" i="2" s="1"/>
  <c r="K60" i="45"/>
  <c r="AP2181" i="2" s="1"/>
  <c r="J60" i="45"/>
  <c r="AO2181" i="2" s="1"/>
  <c r="I60" i="45"/>
  <c r="AN2181" i="2" s="1"/>
  <c r="H60" i="45"/>
  <c r="AM2181" i="2" s="1"/>
  <c r="M59" i="45"/>
  <c r="AD2180" i="2" s="1"/>
  <c r="K59" i="45"/>
  <c r="AP2180" i="2" s="1"/>
  <c r="J59" i="45"/>
  <c r="AO2180" i="2" s="1"/>
  <c r="I59" i="45"/>
  <c r="AN2180" i="2" s="1"/>
  <c r="H59" i="45"/>
  <c r="AM2180" i="2" s="1"/>
  <c r="M58" i="45"/>
  <c r="AD2179" i="2" s="1"/>
  <c r="K58" i="45"/>
  <c r="AP2179" i="2" s="1"/>
  <c r="J58" i="45"/>
  <c r="AO2179" i="2" s="1"/>
  <c r="I58" i="45"/>
  <c r="AN2179" i="2" s="1"/>
  <c r="H58" i="45"/>
  <c r="AM2179" i="2" s="1"/>
  <c r="M57" i="45"/>
  <c r="AD2178" i="2" s="1"/>
  <c r="K57" i="45"/>
  <c r="AP2178" i="2" s="1"/>
  <c r="J57" i="45"/>
  <c r="AO2178" i="2" s="1"/>
  <c r="I57" i="45"/>
  <c r="AN2178" i="2" s="1"/>
  <c r="H57" i="45"/>
  <c r="AM2178" i="2" s="1"/>
  <c r="M56" i="45"/>
  <c r="AD2177" i="2" s="1"/>
  <c r="K56" i="45"/>
  <c r="AP2177" i="2" s="1"/>
  <c r="J56" i="45"/>
  <c r="AO2177" i="2" s="1"/>
  <c r="I56" i="45"/>
  <c r="AN2177" i="2" s="1"/>
  <c r="H56" i="45"/>
  <c r="AM2177" i="2" s="1"/>
  <c r="M55" i="45"/>
  <c r="AD2176" i="2" s="1"/>
  <c r="K55" i="45"/>
  <c r="AP2176" i="2" s="1"/>
  <c r="J55" i="45"/>
  <c r="AO2176" i="2" s="1"/>
  <c r="I55" i="45"/>
  <c r="AN2176" i="2" s="1"/>
  <c r="H55" i="45"/>
  <c r="AM2176" i="2" s="1"/>
  <c r="M54" i="45"/>
  <c r="AD2175" i="2" s="1"/>
  <c r="K54" i="45"/>
  <c r="AP2175" i="2" s="1"/>
  <c r="J54" i="45"/>
  <c r="AO2175" i="2" s="1"/>
  <c r="I54" i="45"/>
  <c r="AN2175" i="2" s="1"/>
  <c r="H54" i="45"/>
  <c r="AM2175" i="2" s="1"/>
  <c r="M53" i="45"/>
  <c r="AD2174" i="2" s="1"/>
  <c r="K53" i="45"/>
  <c r="AP2174" i="2" s="1"/>
  <c r="J53" i="45"/>
  <c r="AO2174" i="2" s="1"/>
  <c r="I53" i="45"/>
  <c r="AN2174" i="2" s="1"/>
  <c r="H53" i="45"/>
  <c r="AM2174" i="2" s="1"/>
  <c r="M52" i="45"/>
  <c r="AD2173" i="2" s="1"/>
  <c r="K52" i="45"/>
  <c r="AP2173" i="2" s="1"/>
  <c r="J52" i="45"/>
  <c r="AO2173" i="2" s="1"/>
  <c r="I52" i="45"/>
  <c r="AN2173" i="2" s="1"/>
  <c r="H52" i="45"/>
  <c r="AM2173" i="2" s="1"/>
  <c r="M51" i="45"/>
  <c r="AD2172" i="2" s="1"/>
  <c r="K51" i="45"/>
  <c r="AP2172" i="2" s="1"/>
  <c r="J51" i="45"/>
  <c r="AO2172" i="2" s="1"/>
  <c r="I51" i="45"/>
  <c r="AN2172" i="2" s="1"/>
  <c r="H51" i="45"/>
  <c r="AM2172" i="2" s="1"/>
  <c r="M50" i="45"/>
  <c r="AD2171" i="2" s="1"/>
  <c r="K50" i="45"/>
  <c r="AP2171" i="2" s="1"/>
  <c r="J50" i="45"/>
  <c r="AO2171" i="2" s="1"/>
  <c r="I50" i="45"/>
  <c r="AN2171" i="2" s="1"/>
  <c r="H50" i="45"/>
  <c r="AM2171" i="2" s="1"/>
  <c r="M49" i="45"/>
  <c r="AD2170" i="2" s="1"/>
  <c r="K49" i="45"/>
  <c r="AP2170" i="2" s="1"/>
  <c r="J49" i="45"/>
  <c r="AO2170" i="2" s="1"/>
  <c r="I49" i="45"/>
  <c r="AN2170" i="2" s="1"/>
  <c r="H49" i="45"/>
  <c r="AM2170" i="2" s="1"/>
  <c r="M48" i="45"/>
  <c r="AD2169" i="2" s="1"/>
  <c r="K48" i="45"/>
  <c r="AP2169" i="2" s="1"/>
  <c r="J48" i="45"/>
  <c r="AO2169" i="2" s="1"/>
  <c r="I48" i="45"/>
  <c r="AN2169" i="2" s="1"/>
  <c r="H48" i="45"/>
  <c r="AM2169" i="2" s="1"/>
  <c r="M47" i="45"/>
  <c r="AD2168" i="2" s="1"/>
  <c r="K47" i="45"/>
  <c r="AP2168" i="2" s="1"/>
  <c r="J47" i="45"/>
  <c r="AO2168" i="2" s="1"/>
  <c r="I47" i="45"/>
  <c r="AN2168" i="2" s="1"/>
  <c r="H47" i="45"/>
  <c r="AM2168" i="2" s="1"/>
  <c r="M46" i="45"/>
  <c r="AD2167" i="2" s="1"/>
  <c r="K46" i="45"/>
  <c r="AP2167" i="2" s="1"/>
  <c r="J46" i="45"/>
  <c r="AO2167" i="2" s="1"/>
  <c r="I46" i="45"/>
  <c r="AN2167" i="2" s="1"/>
  <c r="H46" i="45"/>
  <c r="AM2167" i="2" s="1"/>
  <c r="M45" i="45"/>
  <c r="AD2166" i="2" s="1"/>
  <c r="K45" i="45"/>
  <c r="AP2166" i="2" s="1"/>
  <c r="J45" i="45"/>
  <c r="AO2166" i="2" s="1"/>
  <c r="I45" i="45"/>
  <c r="AN2166" i="2" s="1"/>
  <c r="H45" i="45"/>
  <c r="AM2166" i="2" s="1"/>
  <c r="M44" i="45"/>
  <c r="AD2165" i="2" s="1"/>
  <c r="K44" i="45"/>
  <c r="AP2165" i="2" s="1"/>
  <c r="J44" i="45"/>
  <c r="AO2165" i="2" s="1"/>
  <c r="I44" i="45"/>
  <c r="AN2165" i="2" s="1"/>
  <c r="H44" i="45"/>
  <c r="AM2165" i="2" s="1"/>
  <c r="M43" i="45"/>
  <c r="AD2164" i="2" s="1"/>
  <c r="K43" i="45"/>
  <c r="AP2164" i="2" s="1"/>
  <c r="J43" i="45"/>
  <c r="AO2164" i="2" s="1"/>
  <c r="I43" i="45"/>
  <c r="AN2164" i="2" s="1"/>
  <c r="H43" i="45"/>
  <c r="AM2164" i="2" s="1"/>
  <c r="M42" i="45"/>
  <c r="AD2163" i="2" s="1"/>
  <c r="K42" i="45"/>
  <c r="AP2163" i="2" s="1"/>
  <c r="J42" i="45"/>
  <c r="AO2163" i="2" s="1"/>
  <c r="I42" i="45"/>
  <c r="AN2163" i="2" s="1"/>
  <c r="H42" i="45"/>
  <c r="AM2163" i="2" s="1"/>
  <c r="M41" i="45"/>
  <c r="AD2162" i="2" s="1"/>
  <c r="K41" i="45"/>
  <c r="AP2162" i="2" s="1"/>
  <c r="J41" i="45"/>
  <c r="AO2162" i="2" s="1"/>
  <c r="I41" i="45"/>
  <c r="AN2162" i="2" s="1"/>
  <c r="H41" i="45"/>
  <c r="AM2162" i="2" s="1"/>
  <c r="M40" i="45"/>
  <c r="AD2161" i="2" s="1"/>
  <c r="K40" i="45"/>
  <c r="AP2161" i="2" s="1"/>
  <c r="J40" i="45"/>
  <c r="AO2161" i="2" s="1"/>
  <c r="I40" i="45"/>
  <c r="AN2161" i="2" s="1"/>
  <c r="H40" i="45"/>
  <c r="AM2161" i="2" s="1"/>
  <c r="M39" i="45"/>
  <c r="AD2160" i="2" s="1"/>
  <c r="K39" i="45"/>
  <c r="AP2160" i="2" s="1"/>
  <c r="J39" i="45"/>
  <c r="AO2160" i="2" s="1"/>
  <c r="I39" i="45"/>
  <c r="AN2160" i="2" s="1"/>
  <c r="H39" i="45"/>
  <c r="AM2160" i="2" s="1"/>
  <c r="M38" i="45"/>
  <c r="AD2159" i="2" s="1"/>
  <c r="K38" i="45"/>
  <c r="AP2159" i="2" s="1"/>
  <c r="J38" i="45"/>
  <c r="AO2159" i="2" s="1"/>
  <c r="I38" i="45"/>
  <c r="AN2159" i="2" s="1"/>
  <c r="H38" i="45"/>
  <c r="AM2159" i="2" s="1"/>
  <c r="M37" i="45"/>
  <c r="AD2158" i="2" s="1"/>
  <c r="K37" i="45"/>
  <c r="AP2158" i="2" s="1"/>
  <c r="J37" i="45"/>
  <c r="AO2158" i="2" s="1"/>
  <c r="I37" i="45"/>
  <c r="AN2158" i="2" s="1"/>
  <c r="H37" i="45"/>
  <c r="AM2158" i="2" s="1"/>
  <c r="M36" i="45"/>
  <c r="AD2157" i="2" s="1"/>
  <c r="K36" i="45"/>
  <c r="AP2157" i="2" s="1"/>
  <c r="J36" i="45"/>
  <c r="AO2157" i="2" s="1"/>
  <c r="I36" i="45"/>
  <c r="AN2157" i="2" s="1"/>
  <c r="H36" i="45"/>
  <c r="AM2157" i="2" s="1"/>
  <c r="M35" i="45"/>
  <c r="AD2156" i="2" s="1"/>
  <c r="K35" i="45"/>
  <c r="AP2156" i="2" s="1"/>
  <c r="J35" i="45"/>
  <c r="AO2156" i="2" s="1"/>
  <c r="I35" i="45"/>
  <c r="AN2156" i="2" s="1"/>
  <c r="H35" i="45"/>
  <c r="AM2156" i="2" s="1"/>
  <c r="M34" i="45"/>
  <c r="AD2155" i="2" s="1"/>
  <c r="K34" i="45"/>
  <c r="AP2155" i="2" s="1"/>
  <c r="J34" i="45"/>
  <c r="AO2155" i="2" s="1"/>
  <c r="I34" i="45"/>
  <c r="AN2155" i="2" s="1"/>
  <c r="H34" i="45"/>
  <c r="AM2155" i="2" s="1"/>
  <c r="M33" i="45"/>
  <c r="AD2154" i="2" s="1"/>
  <c r="K33" i="45"/>
  <c r="AP2154" i="2" s="1"/>
  <c r="J33" i="45"/>
  <c r="AO2154" i="2" s="1"/>
  <c r="I33" i="45"/>
  <c r="AN2154" i="2" s="1"/>
  <c r="H33" i="45"/>
  <c r="AM2154" i="2" s="1"/>
  <c r="M32" i="45"/>
  <c r="AD2153" i="2" s="1"/>
  <c r="K32" i="45"/>
  <c r="AP2153" i="2" s="1"/>
  <c r="J32" i="45"/>
  <c r="AO2153" i="2" s="1"/>
  <c r="I32" i="45"/>
  <c r="AN2153" i="2" s="1"/>
  <c r="H32" i="45"/>
  <c r="AM2153" i="2" s="1"/>
  <c r="M31" i="45"/>
  <c r="AD2152" i="2" s="1"/>
  <c r="K31" i="45"/>
  <c r="AP2152" i="2" s="1"/>
  <c r="J31" i="45"/>
  <c r="AO2152" i="2" s="1"/>
  <c r="I31" i="45"/>
  <c r="AN2152" i="2" s="1"/>
  <c r="H31" i="45"/>
  <c r="AM2152" i="2" s="1"/>
  <c r="M30" i="45"/>
  <c r="AD2151" i="2" s="1"/>
  <c r="K30" i="45"/>
  <c r="AP2151" i="2" s="1"/>
  <c r="J30" i="45"/>
  <c r="AO2151" i="2" s="1"/>
  <c r="I30" i="45"/>
  <c r="AN2151" i="2" s="1"/>
  <c r="H30" i="45"/>
  <c r="AM2151" i="2" s="1"/>
  <c r="M29" i="45"/>
  <c r="AD2150" i="2" s="1"/>
  <c r="K29" i="45"/>
  <c r="AP2150" i="2" s="1"/>
  <c r="J29" i="45"/>
  <c r="AO2150" i="2" s="1"/>
  <c r="I29" i="45"/>
  <c r="AN2150" i="2" s="1"/>
  <c r="H29" i="45"/>
  <c r="AM2150" i="2" s="1"/>
  <c r="M28" i="45"/>
  <c r="AD2149" i="2" s="1"/>
  <c r="K28" i="45"/>
  <c r="AP2149" i="2" s="1"/>
  <c r="J28" i="45"/>
  <c r="AO2149" i="2" s="1"/>
  <c r="I28" i="45"/>
  <c r="AN2149" i="2" s="1"/>
  <c r="H28" i="45"/>
  <c r="AM2149" i="2" s="1"/>
  <c r="M27" i="45"/>
  <c r="AD2148" i="2" s="1"/>
  <c r="K27" i="45"/>
  <c r="AP2148" i="2" s="1"/>
  <c r="J27" i="45"/>
  <c r="AO2148" i="2" s="1"/>
  <c r="I27" i="45"/>
  <c r="AN2148" i="2" s="1"/>
  <c r="H27" i="45"/>
  <c r="AM2148" i="2" s="1"/>
  <c r="M26" i="45"/>
  <c r="AD2147" i="2" s="1"/>
  <c r="K26" i="45"/>
  <c r="AP2147" i="2" s="1"/>
  <c r="J26" i="45"/>
  <c r="AO2147" i="2" s="1"/>
  <c r="I26" i="45"/>
  <c r="AN2147" i="2" s="1"/>
  <c r="H26" i="45"/>
  <c r="AM2147" i="2" s="1"/>
  <c r="M25" i="45"/>
  <c r="AD2146" i="2" s="1"/>
  <c r="K25" i="45"/>
  <c r="AP2146" i="2" s="1"/>
  <c r="J25" i="45"/>
  <c r="AO2146" i="2" s="1"/>
  <c r="I25" i="45"/>
  <c r="AN2146" i="2" s="1"/>
  <c r="H25" i="45"/>
  <c r="AM2146" i="2" s="1"/>
  <c r="M24" i="45"/>
  <c r="AD2145" i="2" s="1"/>
  <c r="K24" i="45"/>
  <c r="AP2145" i="2" s="1"/>
  <c r="J24" i="45"/>
  <c r="AO2145" i="2" s="1"/>
  <c r="I24" i="45"/>
  <c r="AN2145" i="2" s="1"/>
  <c r="H24" i="45"/>
  <c r="AM2145" i="2" s="1"/>
  <c r="M23" i="45"/>
  <c r="AD2144" i="2" s="1"/>
  <c r="K23" i="45"/>
  <c r="AP2144" i="2" s="1"/>
  <c r="J23" i="45"/>
  <c r="AO2144" i="2" s="1"/>
  <c r="I23" i="45"/>
  <c r="AN2144" i="2" s="1"/>
  <c r="H23" i="45"/>
  <c r="AM2144" i="2" s="1"/>
  <c r="M22" i="45"/>
  <c r="AD2143" i="2" s="1"/>
  <c r="K22" i="45"/>
  <c r="AP2143" i="2" s="1"/>
  <c r="J22" i="45"/>
  <c r="AO2143" i="2" s="1"/>
  <c r="I22" i="45"/>
  <c r="AN2143" i="2" s="1"/>
  <c r="H22" i="45"/>
  <c r="AM2143" i="2" s="1"/>
  <c r="F23" i="45"/>
  <c r="F2144" i="2" s="1"/>
  <c r="F24" i="45"/>
  <c r="F2145" i="2" s="1"/>
  <c r="F25" i="45"/>
  <c r="F2146" i="2" s="1"/>
  <c r="F26" i="45"/>
  <c r="F2147" i="2" s="1"/>
  <c r="F27" i="45"/>
  <c r="F2148" i="2" s="1"/>
  <c r="F28" i="45"/>
  <c r="F2149" i="2" s="1"/>
  <c r="F29" i="45"/>
  <c r="F2150" i="2" s="1"/>
  <c r="F30" i="45"/>
  <c r="F2151" i="2" s="1"/>
  <c r="F31" i="45"/>
  <c r="F2152" i="2" s="1"/>
  <c r="F32" i="45"/>
  <c r="F2153" i="2" s="1"/>
  <c r="F33" i="45"/>
  <c r="F2154" i="2" s="1"/>
  <c r="F34" i="45"/>
  <c r="F2155" i="2" s="1"/>
  <c r="F35" i="45"/>
  <c r="F2156" i="2" s="1"/>
  <c r="F36" i="45"/>
  <c r="F2157" i="2" s="1"/>
  <c r="F37" i="45"/>
  <c r="F2158" i="2" s="1"/>
  <c r="F38" i="45"/>
  <c r="F2159" i="2" s="1"/>
  <c r="F39" i="45"/>
  <c r="F2160" i="2" s="1"/>
  <c r="F40" i="45"/>
  <c r="F2161" i="2" s="1"/>
  <c r="F41" i="45"/>
  <c r="F2162" i="2" s="1"/>
  <c r="F42" i="45"/>
  <c r="F2163" i="2" s="1"/>
  <c r="F43" i="45"/>
  <c r="F2164" i="2" s="1"/>
  <c r="F44" i="45"/>
  <c r="F2165" i="2" s="1"/>
  <c r="F45" i="45"/>
  <c r="F2166" i="2" s="1"/>
  <c r="F46" i="45"/>
  <c r="F2167" i="2" s="1"/>
  <c r="F47" i="45"/>
  <c r="F2168" i="2" s="1"/>
  <c r="F48" i="45"/>
  <c r="F2169" i="2" s="1"/>
  <c r="F49" i="45"/>
  <c r="F2170" i="2" s="1"/>
  <c r="F50" i="45"/>
  <c r="F2171" i="2" s="1"/>
  <c r="F51" i="45"/>
  <c r="F2172" i="2" s="1"/>
  <c r="F52" i="45"/>
  <c r="F2173" i="2" s="1"/>
  <c r="F53" i="45"/>
  <c r="F2174" i="2" s="1"/>
  <c r="F54" i="45"/>
  <c r="F2175" i="2" s="1"/>
  <c r="F55" i="45"/>
  <c r="F2176" i="2" s="1"/>
  <c r="F56" i="45"/>
  <c r="F2177" i="2" s="1"/>
  <c r="F57" i="45"/>
  <c r="F2178" i="2" s="1"/>
  <c r="F58" i="45"/>
  <c r="F2179" i="2" s="1"/>
  <c r="F59" i="45"/>
  <c r="F2180" i="2" s="1"/>
  <c r="F60" i="45"/>
  <c r="F2181" i="2" s="1"/>
  <c r="F61" i="45"/>
  <c r="F2182" i="2" s="1"/>
  <c r="F62" i="45"/>
  <c r="F2183" i="2" s="1"/>
  <c r="F63" i="45"/>
  <c r="F2184" i="2" s="1"/>
  <c r="F64" i="45"/>
  <c r="F2185" i="2" s="1"/>
  <c r="F65" i="45"/>
  <c r="F2186" i="2" s="1"/>
  <c r="F66" i="45"/>
  <c r="F2187" i="2" s="1"/>
  <c r="F67" i="45"/>
  <c r="F2188" i="2" s="1"/>
  <c r="F68" i="45"/>
  <c r="F2189" i="2" s="1"/>
  <c r="F69" i="45"/>
  <c r="F2190" i="2" s="1"/>
  <c r="F70" i="45"/>
  <c r="F2191" i="2" s="1"/>
  <c r="F71" i="45"/>
  <c r="F2192" i="2" s="1"/>
  <c r="F72" i="45"/>
  <c r="F2193" i="2" s="1"/>
  <c r="F73" i="45"/>
  <c r="F2194" i="2" s="1"/>
  <c r="F74" i="45"/>
  <c r="F2195" i="2" s="1"/>
  <c r="F75" i="45"/>
  <c r="F2196" i="2" s="1"/>
  <c r="F76" i="45"/>
  <c r="F2197" i="2" s="1"/>
  <c r="F77" i="45"/>
  <c r="F2198" i="2" s="1"/>
  <c r="F22" i="45"/>
  <c r="F2143" i="2" s="1"/>
  <c r="D23" i="45"/>
  <c r="D2144" i="2" s="1"/>
  <c r="D24" i="45"/>
  <c r="D2145" i="2" s="1"/>
  <c r="D25" i="45"/>
  <c r="D2146" i="2" s="1"/>
  <c r="D26" i="45"/>
  <c r="D2147" i="2" s="1"/>
  <c r="D27" i="45"/>
  <c r="D2148" i="2" s="1"/>
  <c r="D28" i="45"/>
  <c r="D2149" i="2" s="1"/>
  <c r="D29" i="45"/>
  <c r="D2150" i="2" s="1"/>
  <c r="D30" i="45"/>
  <c r="D2151" i="2" s="1"/>
  <c r="D31" i="45"/>
  <c r="D2152" i="2" s="1"/>
  <c r="D32" i="45"/>
  <c r="D2153" i="2" s="1"/>
  <c r="D33" i="45"/>
  <c r="D2154" i="2" s="1"/>
  <c r="D34" i="45"/>
  <c r="D2155" i="2" s="1"/>
  <c r="D35" i="45"/>
  <c r="D2156" i="2" s="1"/>
  <c r="D36" i="45"/>
  <c r="D2157" i="2" s="1"/>
  <c r="D37" i="45"/>
  <c r="D2158" i="2" s="1"/>
  <c r="D38" i="45"/>
  <c r="D2159" i="2" s="1"/>
  <c r="D39" i="45"/>
  <c r="D2160" i="2" s="1"/>
  <c r="D40" i="45"/>
  <c r="D2161" i="2" s="1"/>
  <c r="D41" i="45"/>
  <c r="D2162" i="2" s="1"/>
  <c r="D42" i="45"/>
  <c r="D2163" i="2" s="1"/>
  <c r="D43" i="45"/>
  <c r="D2164" i="2" s="1"/>
  <c r="D44" i="45"/>
  <c r="D2165" i="2" s="1"/>
  <c r="D45" i="45"/>
  <c r="D2166" i="2" s="1"/>
  <c r="D46" i="45"/>
  <c r="D2167" i="2" s="1"/>
  <c r="D47" i="45"/>
  <c r="D2168" i="2" s="1"/>
  <c r="D48" i="45"/>
  <c r="D2169" i="2" s="1"/>
  <c r="D49" i="45"/>
  <c r="D2170" i="2" s="1"/>
  <c r="D50" i="45"/>
  <c r="D2171" i="2" s="1"/>
  <c r="D51" i="45"/>
  <c r="D2172" i="2" s="1"/>
  <c r="D52" i="45"/>
  <c r="D2173" i="2" s="1"/>
  <c r="D53" i="45"/>
  <c r="D2174" i="2" s="1"/>
  <c r="D54" i="45"/>
  <c r="D2175" i="2" s="1"/>
  <c r="D55" i="45"/>
  <c r="D2176" i="2" s="1"/>
  <c r="D56" i="45"/>
  <c r="D2177" i="2" s="1"/>
  <c r="D57" i="45"/>
  <c r="D2178" i="2" s="1"/>
  <c r="D58" i="45"/>
  <c r="D2179" i="2" s="1"/>
  <c r="D59" i="45"/>
  <c r="D2180" i="2" s="1"/>
  <c r="D60" i="45"/>
  <c r="D2181" i="2" s="1"/>
  <c r="D61" i="45"/>
  <c r="D2182" i="2" s="1"/>
  <c r="D62" i="45"/>
  <c r="D2183" i="2" s="1"/>
  <c r="D63" i="45"/>
  <c r="D2184" i="2" s="1"/>
  <c r="D64" i="45"/>
  <c r="D2185" i="2" s="1"/>
  <c r="D65" i="45"/>
  <c r="D2186" i="2" s="1"/>
  <c r="D66" i="45"/>
  <c r="D2187" i="2" s="1"/>
  <c r="D67" i="45"/>
  <c r="D2188" i="2" s="1"/>
  <c r="D68" i="45"/>
  <c r="D2189" i="2" s="1"/>
  <c r="D69" i="45"/>
  <c r="D2190" i="2" s="1"/>
  <c r="D70" i="45"/>
  <c r="D2191" i="2" s="1"/>
  <c r="D71" i="45"/>
  <c r="D2192" i="2" s="1"/>
  <c r="D72" i="45"/>
  <c r="D2193" i="2" s="1"/>
  <c r="D73" i="45"/>
  <c r="D2194" i="2" s="1"/>
  <c r="D74" i="45"/>
  <c r="D2195" i="2" s="1"/>
  <c r="D75" i="45"/>
  <c r="D2196" i="2" s="1"/>
  <c r="D76" i="45"/>
  <c r="D2197" i="2" s="1"/>
  <c r="D77" i="45"/>
  <c r="D2198" i="2" s="1"/>
  <c r="D22" i="45"/>
  <c r="D2143" i="2" s="1"/>
  <c r="C17" i="45"/>
  <c r="C2138" i="2" s="1"/>
  <c r="D17" i="45"/>
  <c r="D2138" i="2" s="1"/>
  <c r="F17" i="45"/>
  <c r="F2138" i="2" s="1"/>
  <c r="G17" i="45"/>
  <c r="W2138" i="2" s="1"/>
  <c r="G11" i="45"/>
  <c r="W2132" i="2" s="1"/>
  <c r="G12" i="45"/>
  <c r="W2133" i="2" s="1"/>
  <c r="G13" i="45"/>
  <c r="W2134" i="2" s="1"/>
  <c r="G15" i="45"/>
  <c r="W2136" i="2" s="1"/>
  <c r="G18" i="45"/>
  <c r="W2139" i="2" s="1"/>
  <c r="G19" i="45"/>
  <c r="W2140" i="2" s="1"/>
  <c r="G3" i="45"/>
  <c r="W2124" i="2" s="1"/>
  <c r="G4" i="45"/>
  <c r="W2125" i="2" s="1"/>
  <c r="G5" i="45"/>
  <c r="W2126" i="2" s="1"/>
  <c r="G6" i="45"/>
  <c r="W2127" i="2" s="1"/>
  <c r="G8" i="45"/>
  <c r="W2129" i="2" s="1"/>
  <c r="G9" i="45"/>
  <c r="W2130" i="2" s="1"/>
  <c r="G10" i="45"/>
  <c r="W2131" i="2" s="1"/>
  <c r="G2" i="45"/>
  <c r="W2123" i="2" s="1"/>
  <c r="F3" i="45"/>
  <c r="F2124" i="2" s="1"/>
  <c r="F4" i="45"/>
  <c r="F2125" i="2" s="1"/>
  <c r="F5" i="45"/>
  <c r="F2126" i="2" s="1"/>
  <c r="F6" i="45"/>
  <c r="F2127" i="2" s="1"/>
  <c r="F7" i="45"/>
  <c r="F2128" i="2" s="1"/>
  <c r="F8" i="45"/>
  <c r="F2129" i="2" s="1"/>
  <c r="F9" i="45"/>
  <c r="F2130" i="2" s="1"/>
  <c r="F10" i="45"/>
  <c r="F2131" i="2" s="1"/>
  <c r="F11" i="45"/>
  <c r="F2132" i="2" s="1"/>
  <c r="F12" i="45"/>
  <c r="F2133" i="2" s="1"/>
  <c r="F13" i="45"/>
  <c r="F2134" i="2" s="1"/>
  <c r="F14" i="45"/>
  <c r="F2135" i="2" s="1"/>
  <c r="F15" i="45"/>
  <c r="F2136" i="2" s="1"/>
  <c r="F16" i="45"/>
  <c r="F2137" i="2" s="1"/>
  <c r="F18" i="45"/>
  <c r="F2139" i="2" s="1"/>
  <c r="F19" i="45"/>
  <c r="F2140" i="2" s="1"/>
  <c r="F20" i="45"/>
  <c r="F2141" i="2" s="1"/>
  <c r="F21" i="45"/>
  <c r="F2142" i="2" s="1"/>
  <c r="F2" i="45"/>
  <c r="F2123" i="2" s="1"/>
  <c r="D3" i="45"/>
  <c r="D2124" i="2" s="1"/>
  <c r="D4" i="45"/>
  <c r="D2125" i="2" s="1"/>
  <c r="D5" i="45"/>
  <c r="D2126" i="2" s="1"/>
  <c r="D6" i="45"/>
  <c r="D2127" i="2" s="1"/>
  <c r="D7" i="45"/>
  <c r="D2128" i="2" s="1"/>
  <c r="D8" i="45"/>
  <c r="D2129" i="2" s="1"/>
  <c r="D9" i="45"/>
  <c r="D2130" i="2" s="1"/>
  <c r="D10" i="45"/>
  <c r="D2131" i="2" s="1"/>
  <c r="D11" i="45"/>
  <c r="D2132" i="2" s="1"/>
  <c r="D12" i="45"/>
  <c r="D2133" i="2" s="1"/>
  <c r="D13" i="45"/>
  <c r="D2134" i="2" s="1"/>
  <c r="D14" i="45"/>
  <c r="D2135" i="2" s="1"/>
  <c r="D15" i="45"/>
  <c r="D2136" i="2" s="1"/>
  <c r="D16" i="45"/>
  <c r="D2137" i="2" s="1"/>
  <c r="D18" i="45"/>
  <c r="D2139" i="2" s="1"/>
  <c r="D19" i="45"/>
  <c r="D2140" i="2" s="1"/>
  <c r="D20" i="45"/>
  <c r="D2141" i="2" s="1"/>
  <c r="D21" i="45"/>
  <c r="D2142" i="2" s="1"/>
  <c r="D2" i="45"/>
  <c r="D2123" i="2" s="1"/>
  <c r="C3" i="45"/>
  <c r="C2124" i="2" s="1"/>
  <c r="C4" i="45"/>
  <c r="C2125" i="2" s="1"/>
  <c r="C5" i="45"/>
  <c r="C2126" i="2" s="1"/>
  <c r="C6" i="45"/>
  <c r="C2127" i="2" s="1"/>
  <c r="C7" i="45"/>
  <c r="C2128" i="2" s="1"/>
  <c r="C8" i="45"/>
  <c r="C2129" i="2" s="1"/>
  <c r="C9" i="45"/>
  <c r="C2130" i="2" s="1"/>
  <c r="C10" i="45"/>
  <c r="C2131" i="2" s="1"/>
  <c r="C11" i="45"/>
  <c r="C2132" i="2" s="1"/>
  <c r="C12" i="45"/>
  <c r="C2133" i="2" s="1"/>
  <c r="C13" i="45"/>
  <c r="C2134" i="2" s="1"/>
  <c r="C14" i="45"/>
  <c r="C2135" i="2" s="1"/>
  <c r="C15" i="45"/>
  <c r="C2136" i="2" s="1"/>
  <c r="C16" i="45"/>
  <c r="C2137" i="2" s="1"/>
  <c r="C18" i="45"/>
  <c r="C2139" i="2" s="1"/>
  <c r="C19" i="45"/>
  <c r="C2140" i="2" s="1"/>
  <c r="C20" i="45"/>
  <c r="C2141" i="2" s="1"/>
  <c r="C21" i="45"/>
  <c r="C2142" i="2" s="1"/>
  <c r="C22" i="45"/>
  <c r="C2143" i="2" s="1"/>
  <c r="C23" i="45"/>
  <c r="C2144" i="2" s="1"/>
  <c r="C24" i="45"/>
  <c r="C2145" i="2" s="1"/>
  <c r="C25" i="45"/>
  <c r="C2146" i="2" s="1"/>
  <c r="C26" i="45"/>
  <c r="C2147" i="2" s="1"/>
  <c r="C27" i="45"/>
  <c r="C2148" i="2" s="1"/>
  <c r="C28" i="45"/>
  <c r="C2149" i="2" s="1"/>
  <c r="C29" i="45"/>
  <c r="C2150" i="2" s="1"/>
  <c r="C30" i="45"/>
  <c r="C2151" i="2" s="1"/>
  <c r="C31" i="45"/>
  <c r="C2152" i="2" s="1"/>
  <c r="C32" i="45"/>
  <c r="C2153" i="2" s="1"/>
  <c r="C33" i="45"/>
  <c r="C2154" i="2" s="1"/>
  <c r="C34" i="45"/>
  <c r="C2155" i="2" s="1"/>
  <c r="C35" i="45"/>
  <c r="C2156" i="2" s="1"/>
  <c r="C36" i="45"/>
  <c r="C2157" i="2" s="1"/>
  <c r="C37" i="45"/>
  <c r="C2158" i="2" s="1"/>
  <c r="C38" i="45"/>
  <c r="C2159" i="2" s="1"/>
  <c r="C39" i="45"/>
  <c r="C2160" i="2" s="1"/>
  <c r="C40" i="45"/>
  <c r="C2161" i="2" s="1"/>
  <c r="C41" i="45"/>
  <c r="C2162" i="2" s="1"/>
  <c r="C42" i="45"/>
  <c r="C2163" i="2" s="1"/>
  <c r="C43" i="45"/>
  <c r="C2164" i="2" s="1"/>
  <c r="C44" i="45"/>
  <c r="C2165" i="2" s="1"/>
  <c r="C45" i="45"/>
  <c r="C2166" i="2" s="1"/>
  <c r="C46" i="45"/>
  <c r="C2167" i="2" s="1"/>
  <c r="C47" i="45"/>
  <c r="C2168" i="2" s="1"/>
  <c r="C48" i="45"/>
  <c r="C2169" i="2" s="1"/>
  <c r="C49" i="45"/>
  <c r="C2170" i="2" s="1"/>
  <c r="C50" i="45"/>
  <c r="C2171" i="2" s="1"/>
  <c r="C51" i="45"/>
  <c r="C2172" i="2" s="1"/>
  <c r="C52" i="45"/>
  <c r="C2173" i="2" s="1"/>
  <c r="C53" i="45"/>
  <c r="C2174" i="2" s="1"/>
  <c r="C54" i="45"/>
  <c r="C2175" i="2" s="1"/>
  <c r="C55" i="45"/>
  <c r="C2176" i="2" s="1"/>
  <c r="C56" i="45"/>
  <c r="C2177" i="2" s="1"/>
  <c r="C57" i="45"/>
  <c r="C2178" i="2" s="1"/>
  <c r="C58" i="45"/>
  <c r="C2179" i="2" s="1"/>
  <c r="C59" i="45"/>
  <c r="C2180" i="2" s="1"/>
  <c r="C60" i="45"/>
  <c r="C2181" i="2" s="1"/>
  <c r="C61" i="45"/>
  <c r="C2182" i="2" s="1"/>
  <c r="C62" i="45"/>
  <c r="C2183" i="2" s="1"/>
  <c r="C63" i="45"/>
  <c r="C2184" i="2" s="1"/>
  <c r="C64" i="45"/>
  <c r="C2185" i="2" s="1"/>
  <c r="C65" i="45"/>
  <c r="C2186" i="2" s="1"/>
  <c r="C66" i="45"/>
  <c r="C2187" i="2" s="1"/>
  <c r="C67" i="45"/>
  <c r="C2188" i="2" s="1"/>
  <c r="C68" i="45"/>
  <c r="C2189" i="2" s="1"/>
  <c r="C69" i="45"/>
  <c r="C2190" i="2" s="1"/>
  <c r="C70" i="45"/>
  <c r="C2191" i="2" s="1"/>
  <c r="C71" i="45"/>
  <c r="C2192" i="2" s="1"/>
  <c r="C72" i="45"/>
  <c r="C2193" i="2" s="1"/>
  <c r="C73" i="45"/>
  <c r="C2194" i="2" s="1"/>
  <c r="C74" i="45"/>
  <c r="C2195" i="2" s="1"/>
  <c r="C75" i="45"/>
  <c r="C2196" i="2" s="1"/>
  <c r="C76" i="45"/>
  <c r="C2197" i="2" s="1"/>
  <c r="C77" i="45"/>
  <c r="C2198" i="2" s="1"/>
  <c r="C2" i="45"/>
  <c r="C2123" i="2" s="1"/>
  <c r="A132" i="45"/>
  <c r="A2253" i="2" s="1"/>
  <c r="A95" i="43"/>
  <c r="A2116" i="2" s="1"/>
  <c r="N82" i="15" l="1"/>
  <c r="L347" i="2" s="1"/>
  <c r="S29" i="23"/>
  <c r="Y398" i="2" s="1"/>
  <c r="R29" i="23"/>
  <c r="X398" i="2" s="1"/>
  <c r="G44" i="14"/>
  <c r="W219" i="2" s="1"/>
  <c r="P44" i="14"/>
  <c r="O219" i="2" s="1"/>
  <c r="A14" i="43"/>
  <c r="A2035" i="2" s="1"/>
  <c r="A9" i="43"/>
  <c r="A2030" i="2" s="1"/>
  <c r="A17" i="43"/>
  <c r="A2038" i="2" s="1"/>
  <c r="A6" i="43"/>
  <c r="A2027" i="2" s="1"/>
  <c r="A24" i="43"/>
  <c r="A2045" i="2" s="1"/>
  <c r="A21" i="43"/>
  <c r="A2042" i="2" s="1"/>
  <c r="A56" i="43"/>
  <c r="A2077" i="2" s="1"/>
  <c r="A55" i="43"/>
  <c r="A2076" i="2" s="1"/>
  <c r="A54" i="43"/>
  <c r="A2075" i="2" s="1"/>
  <c r="A53" i="43"/>
  <c r="A2074" i="2" s="1"/>
  <c r="A52" i="43"/>
  <c r="A2073" i="2" s="1"/>
  <c r="A51" i="43"/>
  <c r="A2072" i="2" s="1"/>
  <c r="A50" i="43"/>
  <c r="A2071" i="2" s="1"/>
  <c r="A49" i="43"/>
  <c r="A2070" i="2" s="1"/>
  <c r="A48" i="43"/>
  <c r="A2069" i="2" s="1"/>
  <c r="A47" i="43"/>
  <c r="A2068" i="2" s="1"/>
  <c r="A46" i="43"/>
  <c r="A2067" i="2" s="1"/>
  <c r="A67" i="43"/>
  <c r="A2088" i="2" s="1"/>
  <c r="A66" i="43"/>
  <c r="A2087" i="2" s="1"/>
  <c r="A65" i="43"/>
  <c r="A2086" i="2" s="1"/>
  <c r="A5" i="43"/>
  <c r="A2026" i="2" s="1"/>
  <c r="A23" i="43"/>
  <c r="A2044" i="2" s="1"/>
  <c r="A13" i="43"/>
  <c r="A2034" i="2" s="1"/>
  <c r="A65" i="45"/>
  <c r="A2186" i="2" s="1"/>
  <c r="A49" i="45"/>
  <c r="A2170" i="2" s="1"/>
  <c r="A33" i="45"/>
  <c r="A2154" i="2" s="1"/>
  <c r="A16" i="45"/>
  <c r="A2137" i="2" s="1"/>
  <c r="A17" i="45"/>
  <c r="A2138" i="2" s="1"/>
  <c r="A101" i="45"/>
  <c r="A2222" i="2" s="1"/>
  <c r="A117" i="45"/>
  <c r="A2238" i="2" s="1"/>
  <c r="A133" i="45"/>
  <c r="A2254" i="2" s="1"/>
  <c r="A2255" i="2" s="1"/>
  <c r="A2256" i="2" s="1"/>
  <c r="A2257" i="2" s="1"/>
  <c r="A2258" i="2" s="1"/>
  <c r="A2259" i="2" s="1"/>
  <c r="A2260" i="2" s="1"/>
  <c r="A2261" i="2" s="1"/>
  <c r="A2262" i="2" s="1"/>
  <c r="A2263" i="2" s="1"/>
  <c r="A2264" i="2" s="1"/>
  <c r="A2265" i="2" s="1"/>
  <c r="A2266" i="2" s="1"/>
  <c r="A2267" i="2" s="1"/>
  <c r="A2268" i="2" s="1"/>
  <c r="A2269" i="2" s="1"/>
  <c r="A2270" i="2" s="1"/>
  <c r="A2271" i="2" s="1"/>
  <c r="A2272" i="2" s="1"/>
  <c r="A2273" i="2" s="1"/>
  <c r="A2274" i="2" s="1"/>
  <c r="A2275" i="2" s="1"/>
  <c r="A2276" i="2" s="1"/>
  <c r="A70" i="45"/>
  <c r="A2191" i="2" s="1"/>
  <c r="A54" i="45"/>
  <c r="A2175" i="2" s="1"/>
  <c r="A38" i="45"/>
  <c r="A2159" i="2" s="1"/>
  <c r="A30" i="45"/>
  <c r="A2151" i="2" s="1"/>
  <c r="A13" i="45"/>
  <c r="A2134" i="2" s="1"/>
  <c r="A86" i="45"/>
  <c r="A2207" i="2" s="1"/>
  <c r="A102" i="45"/>
  <c r="A2223" i="2" s="1"/>
  <c r="A110" i="45"/>
  <c r="A2231" i="2" s="1"/>
  <c r="A126" i="45"/>
  <c r="A2247" i="2" s="1"/>
  <c r="A77" i="45"/>
  <c r="A2198" i="2" s="1"/>
  <c r="A61" i="45"/>
  <c r="A2182" i="2" s="1"/>
  <c r="A45" i="45"/>
  <c r="A2166" i="2" s="1"/>
  <c r="A29" i="45"/>
  <c r="A2150" i="2" s="1"/>
  <c r="A4" i="45"/>
  <c r="A2125" i="2" s="1"/>
  <c r="A89" i="45"/>
  <c r="A2210" i="2" s="1"/>
  <c r="A97" i="45"/>
  <c r="A2218" i="2" s="1"/>
  <c r="A105" i="45"/>
  <c r="A2226" i="2" s="1"/>
  <c r="A121" i="45"/>
  <c r="A2242" i="2" s="1"/>
  <c r="A129" i="45"/>
  <c r="A2250" i="2" s="1"/>
  <c r="A73" i="45"/>
  <c r="A2194" i="2" s="1"/>
  <c r="A57" i="45"/>
  <c r="A2178" i="2" s="1"/>
  <c r="A41" i="45"/>
  <c r="A2162" i="2" s="1"/>
  <c r="A25" i="45"/>
  <c r="A2146" i="2" s="1"/>
  <c r="A8" i="45"/>
  <c r="A2129" i="2" s="1"/>
  <c r="A85" i="45"/>
  <c r="A2206" i="2" s="1"/>
  <c r="A93" i="45"/>
  <c r="A2214" i="2" s="1"/>
  <c r="A109" i="45"/>
  <c r="A2230" i="2" s="1"/>
  <c r="A125" i="45"/>
  <c r="A2246" i="2" s="1"/>
  <c r="A2" i="45"/>
  <c r="A2123" i="2" s="1"/>
  <c r="A62" i="45"/>
  <c r="A2183" i="2" s="1"/>
  <c r="A46" i="45"/>
  <c r="A2167" i="2" s="1"/>
  <c r="A22" i="45"/>
  <c r="A2143" i="2" s="1"/>
  <c r="A5" i="45"/>
  <c r="A2126" i="2" s="1"/>
  <c r="A78" i="45"/>
  <c r="A2199" i="2" s="1"/>
  <c r="A94" i="45"/>
  <c r="A2215" i="2" s="1"/>
  <c r="A118" i="45"/>
  <c r="A2239" i="2" s="1"/>
  <c r="A69" i="45"/>
  <c r="A2190" i="2" s="1"/>
  <c r="A53" i="45"/>
  <c r="A2174" i="2" s="1"/>
  <c r="A37" i="45"/>
  <c r="A2158" i="2" s="1"/>
  <c r="A21" i="45"/>
  <c r="A2142" i="2" s="1"/>
  <c r="A12" i="45"/>
  <c r="A2133" i="2" s="1"/>
  <c r="A81" i="45"/>
  <c r="A2202" i="2" s="1"/>
  <c r="A113" i="45"/>
  <c r="A2234" i="2" s="1"/>
  <c r="A74" i="45"/>
  <c r="A2195" i="2" s="1"/>
  <c r="A66" i="45"/>
  <c r="A2187" i="2" s="1"/>
  <c r="A58" i="45"/>
  <c r="A2179" i="2" s="1"/>
  <c r="A50" i="45"/>
  <c r="A2171" i="2" s="1"/>
  <c r="A42" i="45"/>
  <c r="A2163" i="2" s="1"/>
  <c r="A34" i="45"/>
  <c r="A2155" i="2" s="1"/>
  <c r="A26" i="45"/>
  <c r="A2147" i="2" s="1"/>
  <c r="A18" i="45"/>
  <c r="A2139" i="2" s="1"/>
  <c r="A9" i="45"/>
  <c r="A2130" i="2" s="1"/>
  <c r="A82" i="45"/>
  <c r="A2203" i="2" s="1"/>
  <c r="A90" i="45"/>
  <c r="A2211" i="2" s="1"/>
  <c r="A98" i="45"/>
  <c r="A2219" i="2" s="1"/>
  <c r="A106" i="45"/>
  <c r="A2227" i="2" s="1"/>
  <c r="A114" i="45"/>
  <c r="A2235" i="2" s="1"/>
  <c r="A122" i="45"/>
  <c r="A2243" i="2" s="1"/>
  <c r="A130" i="45"/>
  <c r="A2251" i="2" s="1"/>
  <c r="A18" i="43"/>
  <c r="A2039" i="2" s="1"/>
  <c r="A10" i="43"/>
  <c r="A2031" i="2" s="1"/>
  <c r="A76" i="45"/>
  <c r="A2197" i="2" s="1"/>
  <c r="A72" i="45"/>
  <c r="A2193" i="2" s="1"/>
  <c r="A68" i="45"/>
  <c r="A2189" i="2" s="1"/>
  <c r="A64" i="45"/>
  <c r="A2185" i="2" s="1"/>
  <c r="A60" i="45"/>
  <c r="A2181" i="2" s="1"/>
  <c r="A56" i="45"/>
  <c r="A2177" i="2" s="1"/>
  <c r="A52" i="45"/>
  <c r="A2173" i="2" s="1"/>
  <c r="A48" i="45"/>
  <c r="A2169" i="2" s="1"/>
  <c r="A44" i="45"/>
  <c r="A2165" i="2" s="1"/>
  <c r="A40" i="45"/>
  <c r="A2161" i="2" s="1"/>
  <c r="A36" i="45"/>
  <c r="A2157" i="2" s="1"/>
  <c r="A32" i="45"/>
  <c r="A2153" i="2" s="1"/>
  <c r="A28" i="45"/>
  <c r="A2149" i="2" s="1"/>
  <c r="A24" i="45"/>
  <c r="A2145" i="2" s="1"/>
  <c r="A20" i="45"/>
  <c r="A2141" i="2" s="1"/>
  <c r="A15" i="45"/>
  <c r="A2136" i="2" s="1"/>
  <c r="A11" i="45"/>
  <c r="A2132" i="2" s="1"/>
  <c r="A7" i="45"/>
  <c r="A2128" i="2" s="1"/>
  <c r="A3" i="45"/>
  <c r="A2124" i="2" s="1"/>
  <c r="A79" i="45"/>
  <c r="A2200" i="2" s="1"/>
  <c r="A83" i="45"/>
  <c r="A2204" i="2" s="1"/>
  <c r="A87" i="45"/>
  <c r="A2208" i="2" s="1"/>
  <c r="A91" i="45"/>
  <c r="A2212" i="2" s="1"/>
  <c r="A95" i="45"/>
  <c r="A2216" i="2" s="1"/>
  <c r="A99" i="45"/>
  <c r="A2220" i="2" s="1"/>
  <c r="A103" i="45"/>
  <c r="A2224" i="2" s="1"/>
  <c r="A107" i="45"/>
  <c r="A2228" i="2" s="1"/>
  <c r="A111" i="45"/>
  <c r="A2232" i="2" s="1"/>
  <c r="A115" i="45"/>
  <c r="A2236" i="2" s="1"/>
  <c r="A119" i="45"/>
  <c r="A2240" i="2" s="1"/>
  <c r="A123" i="45"/>
  <c r="A2244" i="2" s="1"/>
  <c r="A127" i="45"/>
  <c r="A2248" i="2" s="1"/>
  <c r="A131" i="45"/>
  <c r="A2252" i="2" s="1"/>
  <c r="A16" i="43"/>
  <c r="A2037" i="2" s="1"/>
  <c r="A12" i="43"/>
  <c r="A2033" i="2" s="1"/>
  <c r="A8" i="43"/>
  <c r="A2029" i="2" s="1"/>
  <c r="A4" i="43"/>
  <c r="A2025" i="2" s="1"/>
  <c r="A89" i="43"/>
  <c r="A2110" i="2" s="1"/>
  <c r="A87" i="43"/>
  <c r="A2108" i="2" s="1"/>
  <c r="A85" i="43"/>
  <c r="A2106" i="2" s="1"/>
  <c r="A83" i="43"/>
  <c r="A2104" i="2" s="1"/>
  <c r="A81" i="43"/>
  <c r="A2102" i="2" s="1"/>
  <c r="A79" i="43"/>
  <c r="A2100" i="2" s="1"/>
  <c r="A77" i="43"/>
  <c r="A2098" i="2" s="1"/>
  <c r="A92" i="43"/>
  <c r="A2113" i="2" s="1"/>
  <c r="A90" i="43"/>
  <c r="A2111" i="2" s="1"/>
  <c r="A98" i="43"/>
  <c r="A2119" i="2" s="1"/>
  <c r="A94" i="43"/>
  <c r="A2115" i="2" s="1"/>
  <c r="A75" i="45"/>
  <c r="A2196" i="2" s="1"/>
  <c r="A71" i="45"/>
  <c r="A2192" i="2" s="1"/>
  <c r="A67" i="45"/>
  <c r="A2188" i="2" s="1"/>
  <c r="A63" i="45"/>
  <c r="A2184" i="2" s="1"/>
  <c r="A59" i="45"/>
  <c r="A2180" i="2" s="1"/>
  <c r="A55" i="45"/>
  <c r="A2176" i="2" s="1"/>
  <c r="A51" i="45"/>
  <c r="A2172" i="2" s="1"/>
  <c r="A47" i="45"/>
  <c r="A2168" i="2" s="1"/>
  <c r="A43" i="45"/>
  <c r="A2164" i="2" s="1"/>
  <c r="A39" i="45"/>
  <c r="A2160" i="2" s="1"/>
  <c r="A35" i="45"/>
  <c r="A2156" i="2" s="1"/>
  <c r="A31" i="45"/>
  <c r="A2152" i="2" s="1"/>
  <c r="A27" i="45"/>
  <c r="A2148" i="2" s="1"/>
  <c r="A23" i="45"/>
  <c r="A2144" i="2" s="1"/>
  <c r="A19" i="45"/>
  <c r="A2140" i="2" s="1"/>
  <c r="A14" i="45"/>
  <c r="A2135" i="2" s="1"/>
  <c r="A10" i="45"/>
  <c r="A2131" i="2" s="1"/>
  <c r="A6" i="45"/>
  <c r="A2127" i="2" s="1"/>
  <c r="A80" i="45"/>
  <c r="A2201" i="2" s="1"/>
  <c r="A84" i="45"/>
  <c r="A2205" i="2" s="1"/>
  <c r="A88" i="45"/>
  <c r="A2209" i="2" s="1"/>
  <c r="A92" i="45"/>
  <c r="A2213" i="2" s="1"/>
  <c r="A96" i="45"/>
  <c r="A2217" i="2" s="1"/>
  <c r="A100" i="45"/>
  <c r="A2221" i="2" s="1"/>
  <c r="A104" i="45"/>
  <c r="A2225" i="2" s="1"/>
  <c r="A108" i="45"/>
  <c r="A2229" i="2" s="1"/>
  <c r="A112" i="45"/>
  <c r="A2233" i="2" s="1"/>
  <c r="A116" i="45"/>
  <c r="A2237" i="2" s="1"/>
  <c r="A120" i="45"/>
  <c r="A2241" i="2" s="1"/>
  <c r="A124" i="45"/>
  <c r="A2245" i="2" s="1"/>
  <c r="A128" i="45"/>
  <c r="A2249" i="2" s="1"/>
  <c r="A19" i="43"/>
  <c r="A2040" i="2" s="1"/>
  <c r="A15" i="43"/>
  <c r="A2036" i="2" s="1"/>
  <c r="A11" i="43"/>
  <c r="A2032" i="2" s="1"/>
  <c r="A7" i="43"/>
  <c r="A2028" i="2" s="1"/>
  <c r="A3" i="43"/>
  <c r="A2024" i="2" s="1"/>
  <c r="A20" i="43"/>
  <c r="A2041" i="2" s="1"/>
  <c r="A45" i="43"/>
  <c r="A2066" i="2" s="1"/>
  <c r="A44" i="43"/>
  <c r="A2065" i="2" s="1"/>
  <c r="A43" i="43"/>
  <c r="A2064" i="2" s="1"/>
  <c r="A42" i="43"/>
  <c r="A2063" i="2" s="1"/>
  <c r="A41" i="43"/>
  <c r="A2062" i="2" s="1"/>
  <c r="A40" i="43"/>
  <c r="A2061" i="2" s="1"/>
  <c r="A39" i="43"/>
  <c r="A2060" i="2" s="1"/>
  <c r="A38" i="43"/>
  <c r="A2059" i="2" s="1"/>
  <c r="A37" i="43"/>
  <c r="A2058" i="2" s="1"/>
  <c r="A36" i="43"/>
  <c r="A2057" i="2" s="1"/>
  <c r="A35" i="43"/>
  <c r="A2056" i="2" s="1"/>
  <c r="A34" i="43"/>
  <c r="A2055" i="2" s="1"/>
  <c r="A33" i="43"/>
  <c r="A2054" i="2" s="1"/>
  <c r="A32" i="43"/>
  <c r="A2053" i="2" s="1"/>
  <c r="A31" i="43"/>
  <c r="A2052" i="2" s="1"/>
  <c r="A30" i="43"/>
  <c r="A2051" i="2" s="1"/>
  <c r="A29" i="43"/>
  <c r="A2050" i="2" s="1"/>
  <c r="A28" i="43"/>
  <c r="A2049" i="2" s="1"/>
  <c r="A27" i="43"/>
  <c r="A2048" i="2" s="1"/>
  <c r="A26" i="43"/>
  <c r="A2047" i="2" s="1"/>
  <c r="A25" i="43"/>
  <c r="A2046" i="2" s="1"/>
  <c r="A22" i="43"/>
  <c r="A2043" i="2" s="1"/>
  <c r="A101" i="43"/>
  <c r="A2122" i="2" s="1"/>
  <c r="A97" i="43"/>
  <c r="A2118" i="2" s="1"/>
  <c r="A93" i="43"/>
  <c r="A2114" i="2" s="1"/>
  <c r="A75" i="43"/>
  <c r="A2096" i="2" s="1"/>
  <c r="A88" i="43"/>
  <c r="A2109" i="2" s="1"/>
  <c r="A86" i="43"/>
  <c r="A2107" i="2" s="1"/>
  <c r="A84" i="43"/>
  <c r="A2105" i="2" s="1"/>
  <c r="A82" i="43"/>
  <c r="A2103" i="2" s="1"/>
  <c r="A80" i="43"/>
  <c r="A2101" i="2" s="1"/>
  <c r="A78" i="43"/>
  <c r="A2099" i="2" s="1"/>
  <c r="A76" i="43"/>
  <c r="A2097" i="2" s="1"/>
  <c r="A91" i="43"/>
  <c r="A2112" i="2" s="1"/>
  <c r="A100" i="43"/>
  <c r="A2121" i="2" s="1"/>
  <c r="A96" i="43"/>
  <c r="A2117" i="2" s="1"/>
  <c r="A64" i="43"/>
  <c r="A2085" i="2" s="1"/>
  <c r="A63" i="43"/>
  <c r="A2084" i="2" s="1"/>
  <c r="A62" i="43"/>
  <c r="A2083" i="2" s="1"/>
  <c r="A61" i="43"/>
  <c r="A2082" i="2" s="1"/>
  <c r="A60" i="43"/>
  <c r="A2081" i="2" s="1"/>
  <c r="A59" i="43"/>
  <c r="A2080" i="2" s="1"/>
  <c r="A58" i="43"/>
  <c r="A2079" i="2" s="1"/>
  <c r="A57" i="43"/>
  <c r="A2078" i="2" s="1"/>
  <c r="A74" i="43"/>
  <c r="A2095" i="2" s="1"/>
  <c r="A73" i="43"/>
  <c r="A2094" i="2" s="1"/>
  <c r="A72" i="43"/>
  <c r="A2093" i="2" s="1"/>
  <c r="A71" i="43"/>
  <c r="A2092" i="2" s="1"/>
  <c r="A70" i="43"/>
  <c r="A2091" i="2" s="1"/>
  <c r="A69" i="43"/>
  <c r="A2090" i="2" s="1"/>
  <c r="A68" i="43"/>
  <c r="A2089" i="2" s="1"/>
  <c r="A99" i="43"/>
  <c r="A2120" i="2" s="1"/>
  <c r="O82" i="15" l="1"/>
  <c r="M347" i="2" s="1"/>
  <c r="T29" i="23"/>
  <c r="Z398" i="2" s="1"/>
  <c r="E2" i="43"/>
  <c r="F2023" i="2" s="1"/>
  <c r="C2" i="43"/>
  <c r="C2023" i="2" s="1"/>
  <c r="A2" i="43"/>
  <c r="A2023" i="2" s="1"/>
  <c r="P82" i="15" l="1"/>
  <c r="N347" i="2" s="1"/>
  <c r="G30" i="23"/>
  <c r="T399" i="2" s="1"/>
  <c r="G50" i="14"/>
  <c r="W225" i="2" s="1"/>
  <c r="L2" i="43"/>
  <c r="AC2023" i="2" s="1"/>
  <c r="K133" i="45"/>
  <c r="AP2254" i="2" s="1"/>
  <c r="J133" i="45"/>
  <c r="AO2254" i="2" s="1"/>
  <c r="I133" i="45"/>
  <c r="AN2254" i="2" s="1"/>
  <c r="H133" i="45"/>
  <c r="AM2254" i="2" s="1"/>
  <c r="K77" i="45"/>
  <c r="AP2198" i="2" s="1"/>
  <c r="J77" i="45"/>
  <c r="AO2198" i="2" s="1"/>
  <c r="L132" i="45"/>
  <c r="AQ2253" i="2" s="1"/>
  <c r="L76" i="45"/>
  <c r="AQ2197" i="2" s="1"/>
  <c r="L131" i="45"/>
  <c r="AQ2252" i="2" s="1"/>
  <c r="L75" i="45"/>
  <c r="AQ2196" i="2" s="1"/>
  <c r="L130" i="45"/>
  <c r="AQ2251" i="2" s="1"/>
  <c r="L74" i="45"/>
  <c r="AQ2195" i="2" s="1"/>
  <c r="L129" i="45"/>
  <c r="AQ2250" i="2" s="1"/>
  <c r="L73" i="45"/>
  <c r="AQ2194" i="2" s="1"/>
  <c r="L128" i="45"/>
  <c r="AQ2249" i="2" s="1"/>
  <c r="L72" i="45"/>
  <c r="AQ2193" i="2" s="1"/>
  <c r="L127" i="45"/>
  <c r="AQ2248" i="2" s="1"/>
  <c r="L71" i="45"/>
  <c r="AQ2192" i="2" s="1"/>
  <c r="L126" i="45"/>
  <c r="AQ2247" i="2" s="1"/>
  <c r="L70" i="45"/>
  <c r="AQ2191" i="2" s="1"/>
  <c r="L125" i="45"/>
  <c r="AQ2246" i="2" s="1"/>
  <c r="L69" i="45"/>
  <c r="AQ2190" i="2" s="1"/>
  <c r="L124" i="45"/>
  <c r="AQ2245" i="2" s="1"/>
  <c r="L68" i="45"/>
  <c r="AQ2189" i="2" s="1"/>
  <c r="L123" i="45"/>
  <c r="AQ2244" i="2" s="1"/>
  <c r="L67" i="45"/>
  <c r="AQ2188" i="2" s="1"/>
  <c r="L122" i="45"/>
  <c r="AQ2243" i="2" s="1"/>
  <c r="L66" i="45"/>
  <c r="AQ2187" i="2" s="1"/>
  <c r="L121" i="45"/>
  <c r="AQ2242" i="2" s="1"/>
  <c r="L65" i="45"/>
  <c r="AQ2186" i="2" s="1"/>
  <c r="L120" i="45"/>
  <c r="AQ2241" i="2" s="1"/>
  <c r="L64" i="45"/>
  <c r="AQ2185" i="2" s="1"/>
  <c r="L119" i="45"/>
  <c r="AQ2240" i="2" s="1"/>
  <c r="L63" i="45"/>
  <c r="AQ2184" i="2" s="1"/>
  <c r="L118" i="45"/>
  <c r="AQ2239" i="2" s="1"/>
  <c r="L62" i="45"/>
  <c r="AQ2183" i="2" s="1"/>
  <c r="L117" i="45"/>
  <c r="AQ2238" i="2" s="1"/>
  <c r="L61" i="45"/>
  <c r="AQ2182" i="2" s="1"/>
  <c r="L116" i="45"/>
  <c r="AQ2237" i="2" s="1"/>
  <c r="L60" i="45"/>
  <c r="AQ2181" i="2" s="1"/>
  <c r="L115" i="45"/>
  <c r="AQ2236" i="2" s="1"/>
  <c r="L59" i="45"/>
  <c r="AQ2180" i="2" s="1"/>
  <c r="L114" i="45"/>
  <c r="AQ2235" i="2" s="1"/>
  <c r="L58" i="45"/>
  <c r="AQ2179" i="2" s="1"/>
  <c r="L113" i="45"/>
  <c r="AQ2234" i="2" s="1"/>
  <c r="L57" i="45"/>
  <c r="AQ2178" i="2" s="1"/>
  <c r="L112" i="45"/>
  <c r="AQ2233" i="2" s="1"/>
  <c r="L56" i="45"/>
  <c r="AQ2177" i="2" s="1"/>
  <c r="L111" i="45"/>
  <c r="AQ2232" i="2" s="1"/>
  <c r="L55" i="45"/>
  <c r="AQ2176" i="2" s="1"/>
  <c r="L110" i="45"/>
  <c r="AQ2231" i="2" s="1"/>
  <c r="L54" i="45"/>
  <c r="AQ2175" i="2" s="1"/>
  <c r="L109" i="45"/>
  <c r="AQ2230" i="2" s="1"/>
  <c r="L53" i="45"/>
  <c r="AQ2174" i="2" s="1"/>
  <c r="L108" i="45"/>
  <c r="AQ2229" i="2" s="1"/>
  <c r="L52" i="45"/>
  <c r="AQ2173" i="2" s="1"/>
  <c r="L107" i="45"/>
  <c r="AQ2228" i="2" s="1"/>
  <c r="L51" i="45"/>
  <c r="AQ2172" i="2" s="1"/>
  <c r="L106" i="45"/>
  <c r="AQ2227" i="2" s="1"/>
  <c r="L50" i="45"/>
  <c r="AQ2171" i="2" s="1"/>
  <c r="L105" i="45"/>
  <c r="AQ2226" i="2" s="1"/>
  <c r="L49" i="45"/>
  <c r="AQ2170" i="2" s="1"/>
  <c r="L104" i="45"/>
  <c r="AQ2225" i="2" s="1"/>
  <c r="L48" i="45"/>
  <c r="AQ2169" i="2" s="1"/>
  <c r="L103" i="45"/>
  <c r="AQ2224" i="2" s="1"/>
  <c r="L47" i="45"/>
  <c r="AQ2168" i="2" s="1"/>
  <c r="L102" i="45"/>
  <c r="AQ2223" i="2" s="1"/>
  <c r="L46" i="45"/>
  <c r="AQ2167" i="2" s="1"/>
  <c r="L101" i="45"/>
  <c r="AQ2222" i="2" s="1"/>
  <c r="L45" i="45"/>
  <c r="AQ2166" i="2" s="1"/>
  <c r="L100" i="45"/>
  <c r="AQ2221" i="2" s="1"/>
  <c r="L44" i="45"/>
  <c r="AQ2165" i="2" s="1"/>
  <c r="L99" i="45"/>
  <c r="AQ2220" i="2" s="1"/>
  <c r="L43" i="45"/>
  <c r="AQ2164" i="2" s="1"/>
  <c r="L98" i="45"/>
  <c r="AQ2219" i="2" s="1"/>
  <c r="L42" i="45"/>
  <c r="AQ2163" i="2" s="1"/>
  <c r="L97" i="45"/>
  <c r="AQ2218" i="2" s="1"/>
  <c r="L41" i="45"/>
  <c r="AQ2162" i="2" s="1"/>
  <c r="L96" i="45"/>
  <c r="AQ2217" i="2" s="1"/>
  <c r="L40" i="45"/>
  <c r="AQ2161" i="2" s="1"/>
  <c r="L95" i="45"/>
  <c r="AQ2216" i="2" s="1"/>
  <c r="L39" i="45"/>
  <c r="AQ2160" i="2" s="1"/>
  <c r="L94" i="45"/>
  <c r="AQ2215" i="2" s="1"/>
  <c r="L38" i="45"/>
  <c r="AQ2159" i="2" s="1"/>
  <c r="L93" i="45"/>
  <c r="AQ2214" i="2" s="1"/>
  <c r="L37" i="45"/>
  <c r="AQ2158" i="2" s="1"/>
  <c r="L92" i="45"/>
  <c r="AQ2213" i="2" s="1"/>
  <c r="L36" i="45"/>
  <c r="AQ2157" i="2" s="1"/>
  <c r="L91" i="45"/>
  <c r="AQ2212" i="2" s="1"/>
  <c r="L35" i="45"/>
  <c r="AQ2156" i="2" s="1"/>
  <c r="L90" i="45"/>
  <c r="AQ2211" i="2" s="1"/>
  <c r="L34" i="45"/>
  <c r="AQ2155" i="2" s="1"/>
  <c r="L89" i="45"/>
  <c r="AQ2210" i="2" s="1"/>
  <c r="L33" i="45"/>
  <c r="AQ2154" i="2" s="1"/>
  <c r="L88" i="45"/>
  <c r="AQ2209" i="2" s="1"/>
  <c r="L32" i="45"/>
  <c r="AQ2153" i="2" s="1"/>
  <c r="L87" i="45"/>
  <c r="AQ2208" i="2" s="1"/>
  <c r="L31" i="45"/>
  <c r="AQ2152" i="2" s="1"/>
  <c r="L86" i="45"/>
  <c r="AQ2207" i="2" s="1"/>
  <c r="L30" i="45"/>
  <c r="AQ2151" i="2" s="1"/>
  <c r="L85" i="45"/>
  <c r="AQ2206" i="2" s="1"/>
  <c r="L29" i="45"/>
  <c r="AQ2150" i="2" s="1"/>
  <c r="L84" i="45"/>
  <c r="AQ2205" i="2" s="1"/>
  <c r="L28" i="45"/>
  <c r="AQ2149" i="2" s="1"/>
  <c r="L83" i="45"/>
  <c r="AQ2204" i="2" s="1"/>
  <c r="L27" i="45"/>
  <c r="AQ2148" i="2" s="1"/>
  <c r="L82" i="45"/>
  <c r="AQ2203" i="2" s="1"/>
  <c r="L26" i="45"/>
  <c r="AQ2147" i="2" s="1"/>
  <c r="L81" i="45"/>
  <c r="AQ2202" i="2" s="1"/>
  <c r="L25" i="45"/>
  <c r="AQ2146" i="2" s="1"/>
  <c r="L80" i="45"/>
  <c r="AQ2201" i="2" s="1"/>
  <c r="L24" i="45"/>
  <c r="AQ2145" i="2" s="1"/>
  <c r="L79" i="45"/>
  <c r="AQ2200" i="2" s="1"/>
  <c r="L23" i="45"/>
  <c r="AQ2144" i="2" s="1"/>
  <c r="G14" i="45"/>
  <c r="W2135" i="2" s="1"/>
  <c r="J90" i="43"/>
  <c r="AA2111" i="2" s="1"/>
  <c r="I90" i="43"/>
  <c r="Z2111" i="2" s="1"/>
  <c r="H90" i="43"/>
  <c r="Y2111" i="2" s="1"/>
  <c r="G90" i="43"/>
  <c r="X2111" i="2" s="1"/>
  <c r="K75" i="43"/>
  <c r="AB2096" i="2" s="1"/>
  <c r="J75" i="43"/>
  <c r="AA2096" i="2" s="1"/>
  <c r="I75" i="43"/>
  <c r="Z2096" i="2" s="1"/>
  <c r="H75" i="43"/>
  <c r="Y2096" i="2" s="1"/>
  <c r="G75" i="43"/>
  <c r="X2096" i="2" s="1"/>
  <c r="L74" i="43"/>
  <c r="AC2095" i="2" s="1"/>
  <c r="L73" i="43"/>
  <c r="AC2094" i="2" s="1"/>
  <c r="L72" i="43"/>
  <c r="AC2093" i="2" s="1"/>
  <c r="L71" i="43"/>
  <c r="AC2092" i="2" s="1"/>
  <c r="L70" i="43"/>
  <c r="AC2091" i="2" s="1"/>
  <c r="L69" i="43"/>
  <c r="AC2090" i="2" s="1"/>
  <c r="L68" i="43"/>
  <c r="AC2089" i="2" s="1"/>
  <c r="L67" i="43"/>
  <c r="AC2088" i="2" s="1"/>
  <c r="L66" i="43"/>
  <c r="AC2087" i="2" s="1"/>
  <c r="L65" i="43"/>
  <c r="AC2086" i="2" s="1"/>
  <c r="L64" i="43"/>
  <c r="AC2085" i="2" s="1"/>
  <c r="L63" i="43"/>
  <c r="AC2084" i="2" s="1"/>
  <c r="L62" i="43"/>
  <c r="AC2083" i="2" s="1"/>
  <c r="L61" i="43"/>
  <c r="AC2082" i="2" s="1"/>
  <c r="L60" i="43"/>
  <c r="AC2081" i="2" s="1"/>
  <c r="L59" i="43"/>
  <c r="AC2080" i="2" s="1"/>
  <c r="L58" i="43"/>
  <c r="AC2079" i="2" s="1"/>
  <c r="L57" i="43"/>
  <c r="AC2078" i="2" s="1"/>
  <c r="L56" i="43"/>
  <c r="AC2077" i="2" s="1"/>
  <c r="L55" i="43"/>
  <c r="AC2076" i="2" s="1"/>
  <c r="L54" i="43"/>
  <c r="AC2075" i="2" s="1"/>
  <c r="L53" i="43"/>
  <c r="AC2074" i="2" s="1"/>
  <c r="L52" i="43"/>
  <c r="AC2073" i="2" s="1"/>
  <c r="L51" i="43"/>
  <c r="AC2072" i="2" s="1"/>
  <c r="L50" i="43"/>
  <c r="AC2071" i="2" s="1"/>
  <c r="L49" i="43"/>
  <c r="AC2070" i="2" s="1"/>
  <c r="L48" i="43"/>
  <c r="AC2069" i="2" s="1"/>
  <c r="L47" i="43"/>
  <c r="AC2068" i="2" s="1"/>
  <c r="L46" i="43"/>
  <c r="AC2067" i="2" s="1"/>
  <c r="L45" i="43"/>
  <c r="AC2066" i="2" s="1"/>
  <c r="L44" i="43"/>
  <c r="AC2065" i="2" s="1"/>
  <c r="L43" i="43"/>
  <c r="AC2064" i="2" s="1"/>
  <c r="L42" i="43"/>
  <c r="AC2063" i="2" s="1"/>
  <c r="L41" i="43"/>
  <c r="AC2062" i="2" s="1"/>
  <c r="L40" i="43"/>
  <c r="AC2061" i="2" s="1"/>
  <c r="L39" i="43"/>
  <c r="AC2060" i="2" s="1"/>
  <c r="L38" i="43"/>
  <c r="AC2059" i="2" s="1"/>
  <c r="L37" i="43"/>
  <c r="AC2058" i="2" s="1"/>
  <c r="L36" i="43"/>
  <c r="AC2057" i="2" s="1"/>
  <c r="L35" i="43"/>
  <c r="AC2056" i="2" s="1"/>
  <c r="L34" i="43"/>
  <c r="AC2055" i="2" s="1"/>
  <c r="L33" i="43"/>
  <c r="AC2054" i="2" s="1"/>
  <c r="L32" i="43"/>
  <c r="AC2053" i="2" s="1"/>
  <c r="L31" i="43"/>
  <c r="AC2052" i="2" s="1"/>
  <c r="L30" i="43"/>
  <c r="AC2051" i="2" s="1"/>
  <c r="L29" i="43"/>
  <c r="AC2050" i="2" s="1"/>
  <c r="L28" i="43"/>
  <c r="AC2049" i="2" s="1"/>
  <c r="L27" i="43"/>
  <c r="AC2048" i="2" s="1"/>
  <c r="L26" i="43"/>
  <c r="AC2047" i="2" s="1"/>
  <c r="L25" i="43"/>
  <c r="AC2046" i="2" s="1"/>
  <c r="K20" i="43"/>
  <c r="AB2041" i="2" s="1"/>
  <c r="I20" i="43"/>
  <c r="Z2041" i="2" s="1"/>
  <c r="H20" i="43"/>
  <c r="Y2041" i="2" s="1"/>
  <c r="L19" i="43"/>
  <c r="AC2040" i="2" s="1"/>
  <c r="L18" i="43"/>
  <c r="AC2039" i="2" s="1"/>
  <c r="L17" i="43"/>
  <c r="AC2038" i="2" s="1"/>
  <c r="L16" i="43"/>
  <c r="AC2037" i="2" s="1"/>
  <c r="L15" i="43"/>
  <c r="AC2036" i="2" s="1"/>
  <c r="L14" i="43"/>
  <c r="AC2035" i="2" s="1"/>
  <c r="L13" i="43"/>
  <c r="AC2034" i="2" s="1"/>
  <c r="L12" i="43"/>
  <c r="AC2033" i="2" s="1"/>
  <c r="L11" i="43"/>
  <c r="AC2032" i="2" s="1"/>
  <c r="L10" i="43"/>
  <c r="AC2031" i="2" s="1"/>
  <c r="L9" i="43"/>
  <c r="AC2030" i="2" s="1"/>
  <c r="L8" i="43"/>
  <c r="AC2029" i="2" s="1"/>
  <c r="L7" i="43"/>
  <c r="AC2028" i="2" s="1"/>
  <c r="L6" i="43"/>
  <c r="AC2027" i="2" s="1"/>
  <c r="L5" i="43"/>
  <c r="AC2026" i="2" s="1"/>
  <c r="L4" i="43"/>
  <c r="AC2025" i="2" s="1"/>
  <c r="H77" i="45" l="1"/>
  <c r="AM2198" i="2" s="1"/>
  <c r="G20" i="45"/>
  <c r="W2141" i="2" s="1"/>
  <c r="I77" i="45"/>
  <c r="AN2198" i="2" s="1"/>
  <c r="G21" i="45"/>
  <c r="W2142" i="2" s="1"/>
  <c r="Q82" i="15"/>
  <c r="O347" i="2" s="1"/>
  <c r="G31" i="23"/>
  <c r="T400" i="2" s="1"/>
  <c r="G37" i="23"/>
  <c r="T406" i="2" s="1"/>
  <c r="H30" i="23"/>
  <c r="W399" i="2" s="1"/>
  <c r="L133" i="45"/>
  <c r="AQ2254" i="2" s="1"/>
  <c r="L78" i="45"/>
  <c r="AQ2199" i="2" s="1"/>
  <c r="L77" i="45"/>
  <c r="AQ2198" i="2" s="1"/>
  <c r="L22" i="45"/>
  <c r="AQ2143" i="2" s="1"/>
  <c r="G16" i="45"/>
  <c r="W2137" i="2" s="1"/>
  <c r="G7" i="45"/>
  <c r="W2128" i="2" s="1"/>
  <c r="L75" i="43"/>
  <c r="AC2096" i="2" s="1"/>
  <c r="L20" i="43"/>
  <c r="AC2041" i="2" s="1"/>
  <c r="L3" i="43"/>
  <c r="AC2024" i="2" s="1"/>
  <c r="J92" i="43"/>
  <c r="AA2113" i="2" s="1"/>
  <c r="J20" i="43"/>
  <c r="AA2041" i="2" s="1"/>
  <c r="I92" i="43"/>
  <c r="Z2113" i="2" s="1"/>
  <c r="H92" i="43"/>
  <c r="Y2113" i="2" s="1"/>
  <c r="G92" i="43"/>
  <c r="X2113" i="2" s="1"/>
  <c r="G20" i="43"/>
  <c r="X2041" i="2" s="1"/>
  <c r="R82" i="15" l="1"/>
  <c r="P347" i="2" s="1"/>
  <c r="I30" i="23"/>
  <c r="AR399" i="2" s="1"/>
  <c r="H37" i="23"/>
  <c r="W406" i="2" s="1"/>
  <c r="H31" i="23"/>
  <c r="W400" i="2" s="1"/>
  <c r="S44" i="14"/>
  <c r="R219" i="2" s="1"/>
  <c r="M92" i="43"/>
  <c r="AD2113" i="2" s="1"/>
  <c r="K92" i="43"/>
  <c r="AB2113" i="2" s="1"/>
  <c r="T44" i="14"/>
  <c r="Y219" i="2" s="1"/>
  <c r="T1" i="33"/>
  <c r="U1" i="14"/>
  <c r="T1" i="14"/>
  <c r="L1" i="12"/>
  <c r="K1" i="12"/>
  <c r="S82" i="15" l="1"/>
  <c r="Q347" i="2" s="1"/>
  <c r="I31" i="23"/>
  <c r="AR400" i="2" s="1"/>
  <c r="I37" i="23"/>
  <c r="AR406" i="2" s="1"/>
  <c r="J30" i="23"/>
  <c r="AS399" i="2" s="1"/>
  <c r="L92" i="43"/>
  <c r="AC2113" i="2" s="1"/>
  <c r="U44" i="14"/>
  <c r="Z219" i="2" s="1"/>
  <c r="V82" i="15" l="1"/>
  <c r="X347" i="2" s="1"/>
  <c r="T82" i="15"/>
  <c r="R347" i="2" s="1"/>
  <c r="J31" i="23"/>
  <c r="AS400" i="2" s="1"/>
  <c r="J37" i="23"/>
  <c r="AS406" i="2" s="1"/>
  <c r="K30" i="23"/>
  <c r="AT399" i="2" s="1"/>
  <c r="F45" i="14"/>
  <c r="V220" i="2" s="1"/>
  <c r="U82" i="15" l="1"/>
  <c r="S347" i="2" s="1"/>
  <c r="L30" i="23"/>
  <c r="AU399" i="2" s="1"/>
  <c r="K31" i="23"/>
  <c r="AT400" i="2" s="1"/>
  <c r="K37" i="23"/>
  <c r="AT406" i="2" s="1"/>
  <c r="W82" i="15" l="1"/>
  <c r="Y347" i="2" s="1"/>
  <c r="L31" i="23"/>
  <c r="AU400" i="2" s="1"/>
  <c r="L37" i="23"/>
  <c r="AU406" i="2" s="1"/>
  <c r="M30" i="23"/>
  <c r="AV399" i="2" s="1"/>
  <c r="G45" i="14"/>
  <c r="W220" i="2" s="1"/>
  <c r="P45" i="14"/>
  <c r="O220" i="2" s="1"/>
  <c r="T8" i="33"/>
  <c r="Y1652" i="2" s="1"/>
  <c r="G83" i="15" l="1"/>
  <c r="V348" i="2" s="1"/>
  <c r="N30" i="23"/>
  <c r="AW399" i="2" s="1"/>
  <c r="M31" i="23"/>
  <c r="AV400" i="2" s="1"/>
  <c r="M37" i="23"/>
  <c r="AV406" i="2" s="1"/>
  <c r="H83" i="15" l="1"/>
  <c r="W348" i="2" s="1"/>
  <c r="N31" i="23"/>
  <c r="AW400" i="2" s="1"/>
  <c r="N37" i="23"/>
  <c r="AW406" i="2" s="1"/>
  <c r="O30" i="23"/>
  <c r="AX399" i="2" s="1"/>
  <c r="I83" i="15" l="1"/>
  <c r="G348" i="2" s="1"/>
  <c r="Q30" i="23"/>
  <c r="AZ399" i="2" s="1"/>
  <c r="P30" i="23"/>
  <c r="AY399" i="2" s="1"/>
  <c r="O31" i="23"/>
  <c r="AX400" i="2" s="1"/>
  <c r="O37" i="23"/>
  <c r="AX406" i="2" s="1"/>
  <c r="J83" i="15" l="1"/>
  <c r="H348" i="2" s="1"/>
  <c r="R30" i="23"/>
  <c r="X399" i="2" s="1"/>
  <c r="S30" i="23"/>
  <c r="Y399" i="2" s="1"/>
  <c r="Q31" i="23"/>
  <c r="AZ400" i="2" s="1"/>
  <c r="Q37" i="23"/>
  <c r="AZ406" i="2" s="1"/>
  <c r="P31" i="23"/>
  <c r="AY400" i="2" s="1"/>
  <c r="P37" i="23"/>
  <c r="AY406" i="2" s="1"/>
  <c r="S45" i="14"/>
  <c r="R220" i="2" s="1"/>
  <c r="T45" i="14"/>
  <c r="Y220" i="2" s="1"/>
  <c r="K83" i="15" l="1"/>
  <c r="I348" i="2" s="1"/>
  <c r="T30" i="23"/>
  <c r="Z399" i="2" s="1"/>
  <c r="R31" i="23"/>
  <c r="X400" i="2" s="1"/>
  <c r="R37" i="23"/>
  <c r="X406" i="2" s="1"/>
  <c r="S31" i="23"/>
  <c r="Y400" i="2" s="1"/>
  <c r="S37" i="23"/>
  <c r="Y406" i="2" s="1"/>
  <c r="U45" i="14"/>
  <c r="Z220" i="2" s="1"/>
  <c r="L83" i="15" l="1"/>
  <c r="J348" i="2" s="1"/>
  <c r="T31" i="23"/>
  <c r="Z400" i="2" s="1"/>
  <c r="F46" i="14"/>
  <c r="V221" i="2" s="1"/>
  <c r="AK1" i="3"/>
  <c r="AJ1" i="3"/>
  <c r="AI1" i="3"/>
  <c r="M83" i="15" l="1"/>
  <c r="K348" i="2" s="1"/>
  <c r="T37" i="23"/>
  <c r="Z406" i="2" s="1"/>
  <c r="N83" i="15" l="1"/>
  <c r="L348" i="2" s="1"/>
  <c r="G38" i="23"/>
  <c r="T407" i="2" s="1"/>
  <c r="G46" i="14"/>
  <c r="W221" i="2" s="1"/>
  <c r="P46" i="14"/>
  <c r="O221" i="2" s="1"/>
  <c r="AK19" i="3"/>
  <c r="AJ19" i="3"/>
  <c r="AK18" i="3"/>
  <c r="AJ18" i="3"/>
  <c r="AK17" i="3"/>
  <c r="AJ17" i="3"/>
  <c r="AK16" i="3"/>
  <c r="AJ16" i="3"/>
  <c r="AK15" i="3"/>
  <c r="AJ15" i="3"/>
  <c r="AK14" i="3"/>
  <c r="AJ14" i="3"/>
  <c r="AK13" i="3"/>
  <c r="AJ13" i="3"/>
  <c r="AK12" i="3"/>
  <c r="AJ12" i="3"/>
  <c r="AK11" i="3"/>
  <c r="AJ11" i="3"/>
  <c r="AK10" i="3"/>
  <c r="AJ10" i="3"/>
  <c r="AK9" i="3"/>
  <c r="AJ9" i="3"/>
  <c r="AK8" i="3"/>
  <c r="AJ8" i="3"/>
  <c r="AK7" i="3"/>
  <c r="AJ7" i="3"/>
  <c r="AK6" i="3"/>
  <c r="AJ6" i="3"/>
  <c r="AK5" i="3"/>
  <c r="AJ5" i="3"/>
  <c r="AK4" i="3"/>
  <c r="AJ4" i="3"/>
  <c r="AK3" i="3"/>
  <c r="AJ3" i="3"/>
  <c r="AJ2" i="3"/>
  <c r="AK2" i="3"/>
  <c r="O83" i="15" l="1"/>
  <c r="M348" i="2" s="1"/>
  <c r="H38" i="23"/>
  <c r="W407" i="2" s="1"/>
  <c r="P83" i="15" l="1"/>
  <c r="N348" i="2" s="1"/>
  <c r="I38" i="23"/>
  <c r="AR407" i="2" s="1"/>
  <c r="Q83" i="15" l="1"/>
  <c r="O348" i="2" s="1"/>
  <c r="J38" i="23"/>
  <c r="AS407" i="2" s="1"/>
  <c r="S46" i="14"/>
  <c r="R221" i="2" s="1"/>
  <c r="AJ20" i="3"/>
  <c r="AK20" i="3"/>
  <c r="R83" i="15" l="1"/>
  <c r="P348" i="2" s="1"/>
  <c r="K38" i="23"/>
  <c r="AT407" i="2" s="1"/>
  <c r="T46" i="14"/>
  <c r="Y221" i="2" s="1"/>
  <c r="S83" i="15" l="1"/>
  <c r="Q348" i="2" s="1"/>
  <c r="L38" i="23"/>
  <c r="AU407" i="2" s="1"/>
  <c r="U46" i="14"/>
  <c r="Z221" i="2" s="1"/>
  <c r="V83" i="15" l="1"/>
  <c r="X348" i="2" s="1"/>
  <c r="T83" i="15"/>
  <c r="R348" i="2" s="1"/>
  <c r="M38" i="23"/>
  <c r="AV407" i="2" s="1"/>
  <c r="F47" i="14"/>
  <c r="V222" i="2" s="1"/>
  <c r="U83" i="15" l="1"/>
  <c r="S348" i="2" s="1"/>
  <c r="N38" i="23"/>
  <c r="AW407" i="2" s="1"/>
  <c r="AJ21" i="3"/>
  <c r="AK21" i="3"/>
  <c r="W83" i="15" l="1"/>
  <c r="Y348" i="2" s="1"/>
  <c r="C18" i="6"/>
  <c r="D18" i="6" s="1"/>
  <c r="O38" i="23"/>
  <c r="AX407" i="2" s="1"/>
  <c r="G47" i="14"/>
  <c r="W222" i="2" s="1"/>
  <c r="P47" i="14"/>
  <c r="O222" i="2" s="1"/>
  <c r="S38" i="23" l="1"/>
  <c r="Y407" i="2" s="1"/>
  <c r="Q38" i="23"/>
  <c r="AZ407" i="2" s="1"/>
  <c r="P38" i="23"/>
  <c r="AY407" i="2" s="1"/>
  <c r="T38" i="23" l="1"/>
  <c r="Z407" i="2" s="1"/>
  <c r="R38" i="23"/>
  <c r="X407" i="2" s="1"/>
  <c r="AJ22" i="3"/>
  <c r="AK22" i="3"/>
  <c r="G39" i="23" l="1"/>
  <c r="T408" i="2" s="1"/>
  <c r="S47" i="14"/>
  <c r="R222" i="2" s="1"/>
  <c r="G40" i="23" l="1"/>
  <c r="T409" i="2" s="1"/>
  <c r="G46" i="23"/>
  <c r="T415" i="2" s="1"/>
  <c r="H39" i="23"/>
  <c r="W408" i="2" s="1"/>
  <c r="T47" i="14"/>
  <c r="Y222" i="2" s="1"/>
  <c r="D24" i="6"/>
  <c r="H40" i="23" l="1"/>
  <c r="W409" i="2" s="1"/>
  <c r="H46" i="23"/>
  <c r="W415" i="2" s="1"/>
  <c r="I39" i="23"/>
  <c r="AR408" i="2" s="1"/>
  <c r="U47" i="14"/>
  <c r="Z222" i="2" s="1"/>
  <c r="AJ23" i="3"/>
  <c r="AK23" i="3"/>
  <c r="I46" i="23" l="1"/>
  <c r="AR415" i="2" s="1"/>
  <c r="I40" i="23"/>
  <c r="AR409" i="2" s="1"/>
  <c r="J39" i="23"/>
  <c r="AS408" i="2" s="1"/>
  <c r="F48" i="14"/>
  <c r="V223" i="2" s="1"/>
  <c r="J46" i="23" l="1"/>
  <c r="AS415" i="2" s="1"/>
  <c r="J40" i="23"/>
  <c r="AS409" i="2" s="1"/>
  <c r="K39" i="23"/>
  <c r="AT408" i="2" s="1"/>
  <c r="G48" i="14"/>
  <c r="W223" i="2" s="1"/>
  <c r="D28" i="6"/>
  <c r="K40" i="23" l="1"/>
  <c r="AT409" i="2" s="1"/>
  <c r="K46" i="23"/>
  <c r="AT415" i="2" s="1"/>
  <c r="L39" i="23"/>
  <c r="AU408" i="2" s="1"/>
  <c r="P48" i="14"/>
  <c r="O223" i="2" s="1"/>
  <c r="AJ24" i="3"/>
  <c r="AK24" i="3"/>
  <c r="D11" i="6"/>
  <c r="C4" i="6"/>
  <c r="D4" i="6" s="1"/>
  <c r="L46" i="23" l="1"/>
  <c r="AU415" i="2" s="1"/>
  <c r="L40" i="23"/>
  <c r="AU409" i="2" s="1"/>
  <c r="M39" i="23"/>
  <c r="AV408" i="2" s="1"/>
  <c r="M46" i="23" l="1"/>
  <c r="AV415" i="2" s="1"/>
  <c r="M40" i="23"/>
  <c r="AV409" i="2" s="1"/>
  <c r="N39" i="23"/>
  <c r="AW408" i="2" s="1"/>
  <c r="AJ25" i="3"/>
  <c r="C19" i="29"/>
  <c r="C533" i="2" s="1"/>
  <c r="D19" i="29"/>
  <c r="D533" i="2" s="1"/>
  <c r="F19" i="29"/>
  <c r="F533" i="2" s="1"/>
  <c r="G19" i="29"/>
  <c r="X533" i="2" s="1"/>
  <c r="H19" i="29"/>
  <c r="Y533" i="2" s="1"/>
  <c r="C20" i="29"/>
  <c r="C534" i="2" s="1"/>
  <c r="D20" i="29"/>
  <c r="D534" i="2" s="1"/>
  <c r="F20" i="29"/>
  <c r="F534" i="2" s="1"/>
  <c r="G20" i="29"/>
  <c r="X534" i="2" s="1"/>
  <c r="H20" i="29"/>
  <c r="Y534" i="2" s="1"/>
  <c r="C21" i="29"/>
  <c r="C535" i="2" s="1"/>
  <c r="D21" i="29"/>
  <c r="D535" i="2" s="1"/>
  <c r="F21" i="29"/>
  <c r="F535" i="2" s="1"/>
  <c r="G21" i="29"/>
  <c r="X535" i="2" s="1"/>
  <c r="H21" i="29"/>
  <c r="Y535" i="2" s="1"/>
  <c r="C22" i="29"/>
  <c r="C536" i="2" s="1"/>
  <c r="D22" i="29"/>
  <c r="D536" i="2" s="1"/>
  <c r="F22" i="29"/>
  <c r="F536" i="2" s="1"/>
  <c r="G22" i="29"/>
  <c r="X536" i="2" s="1"/>
  <c r="H22" i="29"/>
  <c r="Y536" i="2" s="1"/>
  <c r="C23" i="29"/>
  <c r="C537" i="2" s="1"/>
  <c r="D23" i="29"/>
  <c r="D537" i="2" s="1"/>
  <c r="F23" i="29"/>
  <c r="F537" i="2" s="1"/>
  <c r="G23" i="29"/>
  <c r="X537" i="2" s="1"/>
  <c r="H23" i="29"/>
  <c r="Y537" i="2" s="1"/>
  <c r="C24" i="29"/>
  <c r="C538" i="2" s="1"/>
  <c r="D24" i="29"/>
  <c r="D538" i="2" s="1"/>
  <c r="F24" i="29"/>
  <c r="F538" i="2" s="1"/>
  <c r="G24" i="29"/>
  <c r="X538" i="2" s="1"/>
  <c r="H24" i="29"/>
  <c r="Y538" i="2" s="1"/>
  <c r="C25" i="29"/>
  <c r="C539" i="2" s="1"/>
  <c r="D25" i="29"/>
  <c r="D539" i="2" s="1"/>
  <c r="F25" i="29"/>
  <c r="F539" i="2" s="1"/>
  <c r="G25" i="29"/>
  <c r="X539" i="2" s="1"/>
  <c r="H25" i="29"/>
  <c r="Y539" i="2" s="1"/>
  <c r="C26" i="29"/>
  <c r="C540" i="2" s="1"/>
  <c r="D26" i="29"/>
  <c r="D540" i="2" s="1"/>
  <c r="F26" i="29"/>
  <c r="F540" i="2" s="1"/>
  <c r="G26" i="29"/>
  <c r="X540" i="2" s="1"/>
  <c r="H26" i="29"/>
  <c r="Y540" i="2" s="1"/>
  <c r="C27" i="29"/>
  <c r="C541" i="2" s="1"/>
  <c r="D27" i="29"/>
  <c r="D541" i="2" s="1"/>
  <c r="F27" i="29"/>
  <c r="F541" i="2" s="1"/>
  <c r="G27" i="29"/>
  <c r="X541" i="2" s="1"/>
  <c r="H27" i="29"/>
  <c r="Y541" i="2" s="1"/>
  <c r="C28" i="29"/>
  <c r="C542" i="2" s="1"/>
  <c r="D28" i="29"/>
  <c r="D542" i="2" s="1"/>
  <c r="F28" i="29"/>
  <c r="F542" i="2" s="1"/>
  <c r="G28" i="29"/>
  <c r="X542" i="2" s="1"/>
  <c r="H28" i="29"/>
  <c r="Y542" i="2" s="1"/>
  <c r="N40" i="23" l="1"/>
  <c r="AW409" i="2" s="1"/>
  <c r="N46" i="23"/>
  <c r="AW415" i="2" s="1"/>
  <c r="O39" i="23"/>
  <c r="AX408" i="2" s="1"/>
  <c r="AK25" i="3"/>
  <c r="S48" i="14" l="1"/>
  <c r="R223" i="2" s="1"/>
  <c r="Q39" i="23"/>
  <c r="AZ408" i="2" s="1"/>
  <c r="O40" i="23"/>
  <c r="AX409" i="2" s="1"/>
  <c r="O46" i="23"/>
  <c r="AX415" i="2" s="1"/>
  <c r="P39" i="23"/>
  <c r="AY408" i="2" s="1"/>
  <c r="T48" i="14" l="1"/>
  <c r="Y223" i="2" s="1"/>
  <c r="P40" i="23"/>
  <c r="AY409" i="2" s="1"/>
  <c r="P46" i="23"/>
  <c r="AY415" i="2" s="1"/>
  <c r="R39" i="23"/>
  <c r="X408" i="2" s="1"/>
  <c r="S39" i="23"/>
  <c r="Y408" i="2" s="1"/>
  <c r="Q46" i="23"/>
  <c r="AZ415" i="2" s="1"/>
  <c r="Q40" i="23"/>
  <c r="AZ409" i="2" s="1"/>
  <c r="U48" i="14" l="1"/>
  <c r="Z223" i="2" s="1"/>
  <c r="S40" i="23"/>
  <c r="Y409" i="2" s="1"/>
  <c r="S46" i="23"/>
  <c r="Y415" i="2" s="1"/>
  <c r="T39" i="23"/>
  <c r="Z408" i="2" s="1"/>
  <c r="R40" i="23"/>
  <c r="X409" i="2" s="1"/>
  <c r="R46" i="23"/>
  <c r="X415" i="2" s="1"/>
  <c r="F49" i="14"/>
  <c r="V224" i="2" s="1"/>
  <c r="AJ26" i="3"/>
  <c r="T40" i="23" l="1"/>
  <c r="Z409" i="2" s="1"/>
  <c r="AK26" i="3"/>
  <c r="U10" i="15"/>
  <c r="S275" i="2" s="1"/>
  <c r="G49" i="14" l="1"/>
  <c r="W224" i="2" s="1"/>
  <c r="T46" i="23"/>
  <c r="Z415" i="2" s="1"/>
  <c r="U11" i="15"/>
  <c r="S276" i="2" s="1"/>
  <c r="P49" i="14"/>
  <c r="O224" i="2" s="1"/>
  <c r="F8" i="33"/>
  <c r="W1652" i="2" s="1"/>
  <c r="G47" i="23" l="1"/>
  <c r="T416" i="2" s="1"/>
  <c r="W11" i="15"/>
  <c r="Y276" i="2" s="1"/>
  <c r="H47" i="23" l="1"/>
  <c r="W416" i="2" s="1"/>
  <c r="K12" i="15"/>
  <c r="I277" i="2" s="1"/>
  <c r="AJ27" i="3"/>
  <c r="I47" i="23" l="1"/>
  <c r="AR416" i="2" s="1"/>
  <c r="L12" i="15"/>
  <c r="J277" i="2" s="1"/>
  <c r="AK27" i="3"/>
  <c r="S49" i="14" l="1"/>
  <c r="R224" i="2" s="1"/>
  <c r="J47" i="23"/>
  <c r="AS416" i="2" s="1"/>
  <c r="M12" i="15"/>
  <c r="K277" i="2" s="1"/>
  <c r="T49" i="14" l="1"/>
  <c r="Y224" i="2" s="1"/>
  <c r="K47" i="23"/>
  <c r="AT416" i="2" s="1"/>
  <c r="N12" i="15"/>
  <c r="L277" i="2" s="1"/>
  <c r="G72" i="29"/>
  <c r="X586" i="2" s="1"/>
  <c r="G71" i="29"/>
  <c r="X585" i="2" s="1"/>
  <c r="G70" i="29"/>
  <c r="X584" i="2" s="1"/>
  <c r="G69" i="29"/>
  <c r="X583" i="2" s="1"/>
  <c r="G68" i="29"/>
  <c r="X582" i="2" s="1"/>
  <c r="G67" i="29"/>
  <c r="X581" i="2" s="1"/>
  <c r="G66" i="29"/>
  <c r="X580" i="2" s="1"/>
  <c r="G65" i="29"/>
  <c r="X579" i="2" s="1"/>
  <c r="G64" i="29"/>
  <c r="X578" i="2" s="1"/>
  <c r="G63" i="29"/>
  <c r="X577" i="2" s="1"/>
  <c r="G61" i="29"/>
  <c r="X575" i="2" s="1"/>
  <c r="G60" i="29"/>
  <c r="X574" i="2" s="1"/>
  <c r="G59" i="29"/>
  <c r="X573" i="2" s="1"/>
  <c r="G58" i="29"/>
  <c r="X572" i="2" s="1"/>
  <c r="G57" i="29"/>
  <c r="X571" i="2" s="1"/>
  <c r="G56" i="29"/>
  <c r="X570" i="2" s="1"/>
  <c r="G55" i="29"/>
  <c r="X569" i="2" s="1"/>
  <c r="G54" i="29"/>
  <c r="X568" i="2" s="1"/>
  <c r="G53" i="29"/>
  <c r="X567" i="2" s="1"/>
  <c r="G52" i="29"/>
  <c r="X566" i="2" s="1"/>
  <c r="G51" i="29"/>
  <c r="X565" i="2" s="1"/>
  <c r="G50" i="29"/>
  <c r="X564" i="2" s="1"/>
  <c r="G49" i="29"/>
  <c r="X563" i="2" s="1"/>
  <c r="G48" i="29"/>
  <c r="X562" i="2" s="1"/>
  <c r="G47" i="29"/>
  <c r="X561" i="2" s="1"/>
  <c r="G46" i="29"/>
  <c r="X560" i="2" s="1"/>
  <c r="G45" i="29"/>
  <c r="X559" i="2" s="1"/>
  <c r="G44" i="29"/>
  <c r="X558" i="2" s="1"/>
  <c r="G43" i="29"/>
  <c r="X557" i="2" s="1"/>
  <c r="G42" i="29"/>
  <c r="X556" i="2" s="1"/>
  <c r="G41" i="29"/>
  <c r="X555" i="2" s="1"/>
  <c r="G40" i="29"/>
  <c r="X554" i="2" s="1"/>
  <c r="G38" i="29"/>
  <c r="X552" i="2" s="1"/>
  <c r="G37" i="29"/>
  <c r="X551" i="2" s="1"/>
  <c r="G36" i="29"/>
  <c r="X550" i="2" s="1"/>
  <c r="G35" i="29"/>
  <c r="X549" i="2" s="1"/>
  <c r="G34" i="29"/>
  <c r="X548" i="2" s="1"/>
  <c r="G33" i="29"/>
  <c r="X547" i="2" s="1"/>
  <c r="G32" i="29"/>
  <c r="X546" i="2" s="1"/>
  <c r="G31" i="29"/>
  <c r="X545" i="2" s="1"/>
  <c r="G30" i="29"/>
  <c r="X544" i="2" s="1"/>
  <c r="G29" i="29"/>
  <c r="X543" i="2" s="1"/>
  <c r="G18" i="29"/>
  <c r="X532" i="2" s="1"/>
  <c r="G17" i="29"/>
  <c r="X531" i="2" s="1"/>
  <c r="G16" i="29"/>
  <c r="X530" i="2" s="1"/>
  <c r="G15" i="29"/>
  <c r="X529" i="2" s="1"/>
  <c r="G14" i="29"/>
  <c r="X528" i="2" s="1"/>
  <c r="G13" i="29"/>
  <c r="X527" i="2" s="1"/>
  <c r="G12" i="29"/>
  <c r="X526" i="2" s="1"/>
  <c r="G11" i="29"/>
  <c r="X525" i="2" s="1"/>
  <c r="G10" i="29"/>
  <c r="X524" i="2" s="1"/>
  <c r="G9" i="29"/>
  <c r="X523" i="2" s="1"/>
  <c r="G8" i="29"/>
  <c r="X522" i="2" s="1"/>
  <c r="G7" i="29"/>
  <c r="X521" i="2" s="1"/>
  <c r="G6" i="29"/>
  <c r="X520" i="2" s="1"/>
  <c r="G5" i="29"/>
  <c r="X519" i="2" s="1"/>
  <c r="G4" i="29"/>
  <c r="X518" i="2" s="1"/>
  <c r="G3" i="29"/>
  <c r="X517" i="2" s="1"/>
  <c r="G2" i="29"/>
  <c r="X516" i="2" s="1"/>
  <c r="G1" i="29"/>
  <c r="U49" i="14" l="1"/>
  <c r="Z224" i="2" s="1"/>
  <c r="L47" i="23"/>
  <c r="AU416" i="2" s="1"/>
  <c r="O12" i="15"/>
  <c r="M277" i="2" s="1"/>
  <c r="F51" i="14"/>
  <c r="V226" i="2" s="1"/>
  <c r="AJ28" i="3"/>
  <c r="M47" i="23" l="1"/>
  <c r="AV416" i="2" s="1"/>
  <c r="P12" i="15"/>
  <c r="N277" i="2" s="1"/>
  <c r="AK28" i="3"/>
  <c r="G51" i="14" l="1"/>
  <c r="W226" i="2" s="1"/>
  <c r="N47" i="23"/>
  <c r="AW416" i="2" s="1"/>
  <c r="Q12" i="15"/>
  <c r="O277" i="2" s="1"/>
  <c r="P51" i="14"/>
  <c r="O226" i="2" s="1"/>
  <c r="O47" i="23" l="1"/>
  <c r="AX416" i="2" s="1"/>
  <c r="R12" i="15"/>
  <c r="P277" i="2" s="1"/>
  <c r="Q47" i="23" l="1"/>
  <c r="AZ416" i="2" s="1"/>
  <c r="P47" i="23"/>
  <c r="AY416" i="2" s="1"/>
  <c r="S12" i="15"/>
  <c r="Q277" i="2" s="1"/>
  <c r="AJ29" i="3"/>
  <c r="R47" i="23" l="1"/>
  <c r="X416" i="2" s="1"/>
  <c r="S47" i="23"/>
  <c r="Y416" i="2" s="1"/>
  <c r="U12" i="15"/>
  <c r="S277" i="2" s="1"/>
  <c r="V12" i="15"/>
  <c r="X277" i="2" s="1"/>
  <c r="T12" i="15"/>
  <c r="R277" i="2" s="1"/>
  <c r="AK29" i="3"/>
  <c r="S51" i="14" l="1"/>
  <c r="R226" i="2" s="1"/>
  <c r="T47" i="23"/>
  <c r="Z416" i="2" s="1"/>
  <c r="W12" i="15"/>
  <c r="Y277" i="2" s="1"/>
  <c r="T51" i="14" l="1"/>
  <c r="Y226" i="2" s="1"/>
  <c r="G48" i="23"/>
  <c r="T417" i="2" s="1"/>
  <c r="K13" i="15"/>
  <c r="I278" i="2" s="1"/>
  <c r="U51" i="14" l="1"/>
  <c r="Z226" i="2" s="1"/>
  <c r="G49" i="23"/>
  <c r="T418" i="2" s="1"/>
  <c r="G55" i="23"/>
  <c r="T424" i="2" s="1"/>
  <c r="H48" i="23"/>
  <c r="W417" i="2" s="1"/>
  <c r="L13" i="15"/>
  <c r="J278" i="2" s="1"/>
  <c r="F52" i="14"/>
  <c r="V227" i="2" s="1"/>
  <c r="F38" i="14"/>
  <c r="V213" i="2" s="1"/>
  <c r="AJ30" i="3"/>
  <c r="I48" i="23" l="1"/>
  <c r="AR417" i="2" s="1"/>
  <c r="H55" i="23"/>
  <c r="W424" i="2" s="1"/>
  <c r="H49" i="23"/>
  <c r="W418" i="2" s="1"/>
  <c r="M13" i="15"/>
  <c r="K278" i="2" s="1"/>
  <c r="AK30" i="3"/>
  <c r="W2274" i="2" l="1"/>
  <c r="W2273" i="2"/>
  <c r="W2275" i="2"/>
  <c r="W2270" i="2"/>
  <c r="I49" i="23"/>
  <c r="AR418" i="2" s="1"/>
  <c r="I55" i="23"/>
  <c r="AR424" i="2" s="1"/>
  <c r="J48" i="23"/>
  <c r="AS417" i="2" s="1"/>
  <c r="N13" i="15"/>
  <c r="L278" i="2" s="1"/>
  <c r="G38" i="14"/>
  <c r="W213" i="2" s="1"/>
  <c r="G52" i="14"/>
  <c r="W227" i="2" s="1"/>
  <c r="P52" i="14"/>
  <c r="O227" i="2" s="1"/>
  <c r="W2276" i="2" l="1"/>
  <c r="J49" i="23"/>
  <c r="AS418" i="2" s="1"/>
  <c r="J55" i="23"/>
  <c r="AS424" i="2" s="1"/>
  <c r="K48" i="23"/>
  <c r="AT417" i="2" s="1"/>
  <c r="O13" i="15"/>
  <c r="M278" i="2" s="1"/>
  <c r="K49" i="23" l="1"/>
  <c r="AT418" i="2" s="1"/>
  <c r="K55" i="23"/>
  <c r="AT424" i="2" s="1"/>
  <c r="L48" i="23"/>
  <c r="AU417" i="2" s="1"/>
  <c r="P13" i="15"/>
  <c r="N278" i="2" s="1"/>
  <c r="L49" i="23" l="1"/>
  <c r="AU418" i="2" s="1"/>
  <c r="L55" i="23"/>
  <c r="AU424" i="2" s="1"/>
  <c r="M48" i="23"/>
  <c r="AV417" i="2" s="1"/>
  <c r="Q13" i="15"/>
  <c r="O278" i="2" s="1"/>
  <c r="X2273" i="2" l="1"/>
  <c r="X2275" i="2"/>
  <c r="X2270" i="2"/>
  <c r="M49" i="23"/>
  <c r="AV418" i="2" s="1"/>
  <c r="M55" i="23"/>
  <c r="AV424" i="2" s="1"/>
  <c r="N48" i="23"/>
  <c r="AW417" i="2" s="1"/>
  <c r="R13" i="15"/>
  <c r="P278" i="2" s="1"/>
  <c r="S52" i="14"/>
  <c r="R227" i="2" s="1"/>
  <c r="X2274" i="2"/>
  <c r="S38" i="14"/>
  <c r="R213" i="2" s="1"/>
  <c r="C2" i="31"/>
  <c r="C589" i="2" s="1"/>
  <c r="C3" i="31"/>
  <c r="C590" i="2" s="1"/>
  <c r="C4" i="31"/>
  <c r="C591" i="2" s="1"/>
  <c r="C5" i="31"/>
  <c r="C592" i="2" s="1"/>
  <c r="C6" i="31"/>
  <c r="C593" i="2" s="1"/>
  <c r="T52" i="14" l="1"/>
  <c r="Y227" i="2" s="1"/>
  <c r="Y2273" i="2"/>
  <c r="T38" i="14"/>
  <c r="Y213" i="2" s="1"/>
  <c r="Y2275" i="2"/>
  <c r="X2276" i="2"/>
  <c r="N49" i="23"/>
  <c r="AW418" i="2" s="1"/>
  <c r="N55" i="23"/>
  <c r="AW424" i="2" s="1"/>
  <c r="O48" i="23"/>
  <c r="AX417" i="2" s="1"/>
  <c r="S13" i="15"/>
  <c r="Q278" i="2" s="1"/>
  <c r="C100" i="31"/>
  <c r="C687" i="2" s="1"/>
  <c r="C96" i="31"/>
  <c r="C683" i="2" s="1"/>
  <c r="C99" i="31"/>
  <c r="C686" i="2" s="1"/>
  <c r="C98" i="31"/>
  <c r="C685" i="2" s="1"/>
  <c r="C97" i="31"/>
  <c r="C684" i="2" s="1"/>
  <c r="Y2270" i="2"/>
  <c r="Y2274" i="2"/>
  <c r="AJ31" i="3"/>
  <c r="C194" i="31" l="1"/>
  <c r="C193" i="31"/>
  <c r="C191" i="31"/>
  <c r="C192" i="31"/>
  <c r="Z2274" i="2"/>
  <c r="Z2273" i="2"/>
  <c r="U38" i="14"/>
  <c r="Z213" i="2" s="1"/>
  <c r="Z2275" i="2"/>
  <c r="Z2270" i="2"/>
  <c r="U52" i="14"/>
  <c r="Z227" i="2" s="1"/>
  <c r="Y2276" i="2"/>
  <c r="Q48" i="23"/>
  <c r="AZ417" i="2" s="1"/>
  <c r="O49" i="23"/>
  <c r="AX418" i="2" s="1"/>
  <c r="O55" i="23"/>
  <c r="AX424" i="2" s="1"/>
  <c r="P48" i="23"/>
  <c r="AY417" i="2" s="1"/>
  <c r="U13" i="15"/>
  <c r="S278" i="2" s="1"/>
  <c r="V13" i="15"/>
  <c r="X278" i="2" s="1"/>
  <c r="T13" i="15"/>
  <c r="R278" i="2" s="1"/>
  <c r="C190" i="31"/>
  <c r="C777" i="2" s="1"/>
  <c r="AK31" i="3"/>
  <c r="C40" i="6"/>
  <c r="C287" i="31" l="1"/>
  <c r="C780" i="2"/>
  <c r="C286" i="31"/>
  <c r="C779" i="2"/>
  <c r="C285" i="31"/>
  <c r="C778" i="2"/>
  <c r="C288" i="31"/>
  <c r="C781" i="2"/>
  <c r="C284" i="31"/>
  <c r="S59" i="14"/>
  <c r="R234" i="2" s="1"/>
  <c r="G59" i="14"/>
  <c r="W234" i="2" s="1"/>
  <c r="Z2276" i="2"/>
  <c r="P49" i="23"/>
  <c r="AY418" i="2" s="1"/>
  <c r="P55" i="23"/>
  <c r="AY424" i="2" s="1"/>
  <c r="S48" i="23"/>
  <c r="Y417" i="2" s="1"/>
  <c r="R48" i="23"/>
  <c r="X417" i="2" s="1"/>
  <c r="Q49" i="23"/>
  <c r="AZ418" i="2" s="1"/>
  <c r="Q55" i="23"/>
  <c r="AZ424" i="2" s="1"/>
  <c r="W13" i="15"/>
  <c r="Y278" i="2" s="1"/>
  <c r="H44" i="27"/>
  <c r="AH479" i="2" s="1"/>
  <c r="H45" i="27"/>
  <c r="AH480" i="2" s="1"/>
  <c r="H47" i="27"/>
  <c r="AH482" i="2" s="1"/>
  <c r="G46" i="27"/>
  <c r="AE481" i="2" s="1"/>
  <c r="G45" i="27"/>
  <c r="AE480" i="2" s="1"/>
  <c r="H46" i="27"/>
  <c r="AH481" i="2" s="1"/>
  <c r="H48" i="27"/>
  <c r="AH483" i="2" s="1"/>
  <c r="G44" i="27"/>
  <c r="AE479" i="2" s="1"/>
  <c r="G47" i="27"/>
  <c r="AE482" i="2" s="1"/>
  <c r="G48" i="27"/>
  <c r="AE483" i="2" s="1"/>
  <c r="C379" i="31" l="1"/>
  <c r="C872" i="2"/>
  <c r="C378" i="31"/>
  <c r="C871" i="2"/>
  <c r="C381" i="31"/>
  <c r="C874" i="2"/>
  <c r="C382" i="31"/>
  <c r="C875" i="2"/>
  <c r="C380" i="31"/>
  <c r="C873" i="2"/>
  <c r="R49" i="23"/>
  <c r="X418" i="2" s="1"/>
  <c r="R55" i="23"/>
  <c r="X424" i="2" s="1"/>
  <c r="S55" i="23"/>
  <c r="Y424" i="2" s="1"/>
  <c r="S49" i="23"/>
  <c r="Y418" i="2" s="1"/>
  <c r="T48" i="23"/>
  <c r="Z417" i="2" s="1"/>
  <c r="K14" i="15"/>
  <c r="I279" i="2" s="1"/>
  <c r="H43" i="27"/>
  <c r="AH478" i="2" s="1"/>
  <c r="C475" i="31" l="1"/>
  <c r="C968" i="2"/>
  <c r="C473" i="31"/>
  <c r="C966" i="2"/>
  <c r="C474" i="31"/>
  <c r="C967" i="2"/>
  <c r="C476" i="31"/>
  <c r="C969" i="2"/>
  <c r="C472" i="31"/>
  <c r="C965" i="2"/>
  <c r="H55" i="27"/>
  <c r="AH490" i="2" s="1"/>
  <c r="T49" i="23"/>
  <c r="Z418" i="2" s="1"/>
  <c r="L14" i="15"/>
  <c r="J279" i="2" s="1"/>
  <c r="H54" i="27"/>
  <c r="AH489" i="2" s="1"/>
  <c r="H56" i="27"/>
  <c r="AH491" i="2" s="1"/>
  <c r="G73" i="29"/>
  <c r="X587" i="2" s="1"/>
  <c r="G62" i="29"/>
  <c r="X576" i="2" s="1"/>
  <c r="C566" i="31" l="1"/>
  <c r="C1059" i="2"/>
  <c r="C569" i="31"/>
  <c r="C1062" i="2"/>
  <c r="C568" i="31"/>
  <c r="C1061" i="2"/>
  <c r="C570" i="31"/>
  <c r="C1063" i="2"/>
  <c r="C567" i="31"/>
  <c r="C1060" i="2"/>
  <c r="T55" i="23"/>
  <c r="Z424" i="2" s="1"/>
  <c r="M14" i="15"/>
  <c r="K279" i="2" s="1"/>
  <c r="G74" i="29"/>
  <c r="X588" i="2" s="1"/>
  <c r="G39" i="29"/>
  <c r="X553" i="2" s="1"/>
  <c r="B83" i="39"/>
  <c r="B1904" i="2" s="1"/>
  <c r="C83" i="39"/>
  <c r="C1904" i="2" s="1"/>
  <c r="F83" i="39"/>
  <c r="F1904" i="2" s="1"/>
  <c r="B84" i="39"/>
  <c r="B1905" i="2" s="1"/>
  <c r="C84" i="39"/>
  <c r="C1905" i="2" s="1"/>
  <c r="F84" i="39"/>
  <c r="F1905" i="2" s="1"/>
  <c r="B85" i="39"/>
  <c r="B1906" i="2" s="1"/>
  <c r="C85" i="39"/>
  <c r="C1906" i="2" s="1"/>
  <c r="F85" i="39"/>
  <c r="F1906" i="2" s="1"/>
  <c r="B73" i="39"/>
  <c r="B1894" i="2" s="1"/>
  <c r="C73" i="39"/>
  <c r="C1894" i="2" s="1"/>
  <c r="F73" i="39"/>
  <c r="F1894" i="2" s="1"/>
  <c r="B74" i="39"/>
  <c r="B1895" i="2" s="1"/>
  <c r="C74" i="39"/>
  <c r="C1895" i="2" s="1"/>
  <c r="F74" i="39"/>
  <c r="F1895" i="2" s="1"/>
  <c r="B75" i="39"/>
  <c r="B1896" i="2" s="1"/>
  <c r="C75" i="39"/>
  <c r="C1896" i="2" s="1"/>
  <c r="F75" i="39"/>
  <c r="F1896" i="2" s="1"/>
  <c r="B76" i="39"/>
  <c r="B1897" i="2" s="1"/>
  <c r="C76" i="39"/>
  <c r="C1897" i="2" s="1"/>
  <c r="F76" i="39"/>
  <c r="F1897" i="2" s="1"/>
  <c r="B77" i="39"/>
  <c r="B1898" i="2" s="1"/>
  <c r="C77" i="39"/>
  <c r="C1898" i="2" s="1"/>
  <c r="F77" i="39"/>
  <c r="F1898" i="2" s="1"/>
  <c r="B78" i="39"/>
  <c r="B1899" i="2" s="1"/>
  <c r="C78" i="39"/>
  <c r="C1899" i="2" s="1"/>
  <c r="F78" i="39"/>
  <c r="F1899" i="2" s="1"/>
  <c r="B79" i="39"/>
  <c r="B1900" i="2" s="1"/>
  <c r="C79" i="39"/>
  <c r="C1900" i="2" s="1"/>
  <c r="F79" i="39"/>
  <c r="F1900" i="2" s="1"/>
  <c r="B80" i="39"/>
  <c r="B1901" i="2" s="1"/>
  <c r="C80" i="39"/>
  <c r="C1901" i="2" s="1"/>
  <c r="F80" i="39"/>
  <c r="F1901" i="2" s="1"/>
  <c r="B81" i="39"/>
  <c r="B1902" i="2" s="1"/>
  <c r="C81" i="39"/>
  <c r="C1902" i="2" s="1"/>
  <c r="F81" i="39"/>
  <c r="F1902" i="2" s="1"/>
  <c r="B82" i="39"/>
  <c r="B1903" i="2" s="1"/>
  <c r="C82" i="39"/>
  <c r="C1903" i="2" s="1"/>
  <c r="F82" i="39"/>
  <c r="F1903" i="2" s="1"/>
  <c r="C72" i="39"/>
  <c r="C1893" i="2" s="1"/>
  <c r="F72" i="39"/>
  <c r="F1893" i="2" s="1"/>
  <c r="B72" i="39"/>
  <c r="B1893" i="2" s="1"/>
  <c r="B3" i="39"/>
  <c r="B1824" i="2" s="1"/>
  <c r="B4" i="39"/>
  <c r="B1825" i="2" s="1"/>
  <c r="B5" i="39"/>
  <c r="B1826" i="2" s="1"/>
  <c r="B6" i="39"/>
  <c r="B1827" i="2" s="1"/>
  <c r="B7" i="39"/>
  <c r="B1828" i="2" s="1"/>
  <c r="B8" i="39"/>
  <c r="B1829" i="2" s="1"/>
  <c r="B9" i="39"/>
  <c r="B1830" i="2" s="1"/>
  <c r="B10" i="39"/>
  <c r="B1831" i="2" s="1"/>
  <c r="B11" i="39"/>
  <c r="B1832" i="2" s="1"/>
  <c r="B12" i="39"/>
  <c r="B1833" i="2" s="1"/>
  <c r="B13" i="39"/>
  <c r="B1834" i="2" s="1"/>
  <c r="B14" i="39"/>
  <c r="B1835" i="2" s="1"/>
  <c r="B15" i="39"/>
  <c r="B1836" i="2" s="1"/>
  <c r="B16" i="39"/>
  <c r="B1837" i="2" s="1"/>
  <c r="B17" i="39"/>
  <c r="B1838" i="2" s="1"/>
  <c r="B18" i="39"/>
  <c r="B1839" i="2" s="1"/>
  <c r="B19" i="39"/>
  <c r="B1840" i="2" s="1"/>
  <c r="B20" i="39"/>
  <c r="B1841" i="2" s="1"/>
  <c r="B21" i="39"/>
  <c r="B1842" i="2" s="1"/>
  <c r="B22" i="39"/>
  <c r="B1843" i="2" s="1"/>
  <c r="B23" i="39"/>
  <c r="B1844" i="2" s="1"/>
  <c r="B24" i="39"/>
  <c r="B1845" i="2" s="1"/>
  <c r="B25" i="39"/>
  <c r="B1846" i="2" s="1"/>
  <c r="B26" i="39"/>
  <c r="B1847" i="2" s="1"/>
  <c r="B27" i="39"/>
  <c r="B1848" i="2" s="1"/>
  <c r="B28" i="39"/>
  <c r="B1849" i="2" s="1"/>
  <c r="B29" i="39"/>
  <c r="B1850" i="2" s="1"/>
  <c r="B30" i="39"/>
  <c r="B1851" i="2" s="1"/>
  <c r="B31" i="39"/>
  <c r="B1852" i="2" s="1"/>
  <c r="B32" i="39"/>
  <c r="B1853" i="2" s="1"/>
  <c r="B33" i="39"/>
  <c r="B1854" i="2" s="1"/>
  <c r="B34" i="39"/>
  <c r="B1855" i="2" s="1"/>
  <c r="B35" i="39"/>
  <c r="B1856" i="2" s="1"/>
  <c r="B36" i="39"/>
  <c r="B1857" i="2" s="1"/>
  <c r="B37" i="39"/>
  <c r="B1858" i="2" s="1"/>
  <c r="B38" i="39"/>
  <c r="B1859" i="2" s="1"/>
  <c r="B39" i="39"/>
  <c r="B1860" i="2" s="1"/>
  <c r="B40" i="39"/>
  <c r="B1861" i="2" s="1"/>
  <c r="B41" i="39"/>
  <c r="B1862" i="2" s="1"/>
  <c r="B42" i="39"/>
  <c r="B1863" i="2" s="1"/>
  <c r="B43" i="39"/>
  <c r="B1864" i="2" s="1"/>
  <c r="B44" i="39"/>
  <c r="B1865" i="2" s="1"/>
  <c r="B45" i="39"/>
  <c r="B1866" i="2" s="1"/>
  <c r="B46" i="39"/>
  <c r="B1867" i="2" s="1"/>
  <c r="B47" i="39"/>
  <c r="B1868" i="2" s="1"/>
  <c r="B48" i="39"/>
  <c r="B1869" i="2" s="1"/>
  <c r="B49" i="39"/>
  <c r="B1870" i="2" s="1"/>
  <c r="B50" i="39"/>
  <c r="B1871" i="2" s="1"/>
  <c r="B51" i="39"/>
  <c r="B1872" i="2" s="1"/>
  <c r="B52" i="39"/>
  <c r="B1873" i="2" s="1"/>
  <c r="B53" i="39"/>
  <c r="B1874" i="2" s="1"/>
  <c r="B54" i="39"/>
  <c r="B1875" i="2" s="1"/>
  <c r="B55" i="39"/>
  <c r="B1876" i="2" s="1"/>
  <c r="B56" i="39"/>
  <c r="B1877" i="2" s="1"/>
  <c r="B57" i="39"/>
  <c r="B1878" i="2" s="1"/>
  <c r="B58" i="39"/>
  <c r="B1879" i="2" s="1"/>
  <c r="B59" i="39"/>
  <c r="B1880" i="2" s="1"/>
  <c r="B60" i="39"/>
  <c r="B1881" i="2" s="1"/>
  <c r="B61" i="39"/>
  <c r="B1882" i="2" s="1"/>
  <c r="B62" i="39"/>
  <c r="B1883" i="2" s="1"/>
  <c r="B63" i="39"/>
  <c r="B1884" i="2" s="1"/>
  <c r="B64" i="39"/>
  <c r="B1885" i="2" s="1"/>
  <c r="B65" i="39"/>
  <c r="B1886" i="2" s="1"/>
  <c r="B66" i="39"/>
  <c r="B1887" i="2" s="1"/>
  <c r="B67" i="39"/>
  <c r="B1888" i="2" s="1"/>
  <c r="B68" i="39"/>
  <c r="B1889" i="2" s="1"/>
  <c r="B69" i="39"/>
  <c r="B1890" i="2" s="1"/>
  <c r="B70" i="39"/>
  <c r="B1891" i="2" s="1"/>
  <c r="B71" i="39"/>
  <c r="B1892" i="2" s="1"/>
  <c r="S71" i="39"/>
  <c r="X1892" i="2" s="1"/>
  <c r="S70" i="39"/>
  <c r="X1891" i="2" s="1"/>
  <c r="S69" i="39"/>
  <c r="X1890" i="2" s="1"/>
  <c r="S68" i="39"/>
  <c r="X1889" i="2" s="1"/>
  <c r="S67" i="39"/>
  <c r="X1888" i="2" s="1"/>
  <c r="S66" i="39"/>
  <c r="X1887" i="2" s="1"/>
  <c r="S65" i="39"/>
  <c r="X1886" i="2" s="1"/>
  <c r="S64" i="39"/>
  <c r="X1885" i="2" s="1"/>
  <c r="S63" i="39"/>
  <c r="X1884" i="2" s="1"/>
  <c r="S62" i="39"/>
  <c r="X1883" i="2" s="1"/>
  <c r="S61" i="39"/>
  <c r="X1882" i="2" s="1"/>
  <c r="S60" i="39"/>
  <c r="X1881" i="2" s="1"/>
  <c r="S59" i="39"/>
  <c r="X1880" i="2" s="1"/>
  <c r="S58" i="39"/>
  <c r="X1879" i="2" s="1"/>
  <c r="F3" i="39"/>
  <c r="F4" i="39"/>
  <c r="F5" i="39"/>
  <c r="F6" i="39"/>
  <c r="F7" i="39"/>
  <c r="F8" i="39"/>
  <c r="F9" i="39"/>
  <c r="F10" i="39"/>
  <c r="F11" i="39"/>
  <c r="F12" i="39"/>
  <c r="F13" i="39"/>
  <c r="F14" i="39"/>
  <c r="F15" i="39"/>
  <c r="F2" i="39"/>
  <c r="B2" i="39"/>
  <c r="B1823" i="2" s="1"/>
  <c r="C660" i="31" l="1"/>
  <c r="C1153" i="2"/>
  <c r="C661" i="31"/>
  <c r="C1154" i="2"/>
  <c r="C662" i="31"/>
  <c r="C1155" i="2"/>
  <c r="C664" i="31"/>
  <c r="C1157" i="2"/>
  <c r="C663" i="31"/>
  <c r="C1156" i="2"/>
  <c r="F26" i="39"/>
  <c r="F40" i="39" s="1"/>
  <c r="F1833" i="2"/>
  <c r="F18" i="39"/>
  <c r="F1825" i="2"/>
  <c r="F27" i="39"/>
  <c r="F1848" i="2" s="1"/>
  <c r="F1834" i="2"/>
  <c r="F25" i="39"/>
  <c r="F1846" i="2" s="1"/>
  <c r="F1832" i="2"/>
  <c r="F17" i="39"/>
  <c r="F31" i="39" s="1"/>
  <c r="F1824" i="2"/>
  <c r="F24" i="39"/>
  <c r="F38" i="39" s="1"/>
  <c r="F1831" i="2"/>
  <c r="F23" i="39"/>
  <c r="F37" i="39" s="1"/>
  <c r="F1830" i="2"/>
  <c r="F16" i="39"/>
  <c r="F30" i="39" s="1"/>
  <c r="F1823" i="2"/>
  <c r="F22" i="39"/>
  <c r="F36" i="39" s="1"/>
  <c r="F1829" i="2"/>
  <c r="F19" i="39"/>
  <c r="F33" i="39" s="1"/>
  <c r="F1826" i="2"/>
  <c r="F29" i="39"/>
  <c r="F43" i="39" s="1"/>
  <c r="F1836" i="2"/>
  <c r="F21" i="39"/>
  <c r="F35" i="39" s="1"/>
  <c r="F1828" i="2"/>
  <c r="F28" i="39"/>
  <c r="F42" i="39" s="1"/>
  <c r="F1835" i="2"/>
  <c r="F20" i="39"/>
  <c r="F34" i="39" s="1"/>
  <c r="F1827" i="2"/>
  <c r="F39" i="39"/>
  <c r="F1837" i="2"/>
  <c r="F32" i="39"/>
  <c r="F1839" i="2"/>
  <c r="G56" i="23"/>
  <c r="T425" i="2" s="1"/>
  <c r="G58" i="23"/>
  <c r="T427" i="2" s="1"/>
  <c r="N14" i="15"/>
  <c r="L279" i="2" s="1"/>
  <c r="A157" i="39"/>
  <c r="A1978" i="2" s="1"/>
  <c r="A149" i="39"/>
  <c r="A1970" i="2" s="1"/>
  <c r="A141" i="39"/>
  <c r="A1962" i="2" s="1"/>
  <c r="A133" i="39"/>
  <c r="A1954" i="2" s="1"/>
  <c r="A129" i="39"/>
  <c r="A1950" i="2" s="1"/>
  <c r="A125" i="39"/>
  <c r="A1946" i="2" s="1"/>
  <c r="A116" i="39"/>
  <c r="A1937" i="2" s="1"/>
  <c r="A120" i="39"/>
  <c r="A1941" i="2" s="1"/>
  <c r="A124" i="39"/>
  <c r="A1945" i="2" s="1"/>
  <c r="A108" i="39"/>
  <c r="A1929" i="2" s="1"/>
  <c r="A96" i="39"/>
  <c r="A1917" i="2" s="1"/>
  <c r="A155" i="39"/>
  <c r="A1976" i="2" s="1"/>
  <c r="A126" i="39"/>
  <c r="A1947" i="2" s="1"/>
  <c r="A152" i="39"/>
  <c r="A1973" i="2" s="1"/>
  <c r="A154" i="39"/>
  <c r="A1975" i="2" s="1"/>
  <c r="A146" i="39"/>
  <c r="A1967" i="2" s="1"/>
  <c r="A138" i="39"/>
  <c r="A1959" i="2" s="1"/>
  <c r="A95" i="39"/>
  <c r="A1916" i="2" s="1"/>
  <c r="A134" i="39"/>
  <c r="A1955" i="2" s="1"/>
  <c r="A113" i="39"/>
  <c r="A1934" i="2" s="1"/>
  <c r="A121" i="39"/>
  <c r="A1942" i="2" s="1"/>
  <c r="A109" i="39"/>
  <c r="A1930" i="2" s="1"/>
  <c r="A92" i="39"/>
  <c r="A1913" i="2" s="1"/>
  <c r="A151" i="39"/>
  <c r="A1972" i="2" s="1"/>
  <c r="A143" i="39"/>
  <c r="A1964" i="2" s="1"/>
  <c r="A132" i="39"/>
  <c r="A1953" i="2" s="1"/>
  <c r="A128" i="39"/>
  <c r="A1949" i="2" s="1"/>
  <c r="A115" i="39"/>
  <c r="A1936" i="2" s="1"/>
  <c r="A119" i="39"/>
  <c r="A1940" i="2" s="1"/>
  <c r="A123" i="39"/>
  <c r="A1944" i="2" s="1"/>
  <c r="A107" i="39"/>
  <c r="A1928" i="2" s="1"/>
  <c r="A98" i="39"/>
  <c r="A1919" i="2" s="1"/>
  <c r="A147" i="39"/>
  <c r="A1968" i="2" s="1"/>
  <c r="A139" i="39"/>
  <c r="A1960" i="2" s="1"/>
  <c r="A144" i="39"/>
  <c r="A1965" i="2" s="1"/>
  <c r="A136" i="39"/>
  <c r="A1957" i="2" s="1"/>
  <c r="A97" i="39"/>
  <c r="A1918" i="2" s="1"/>
  <c r="A156" i="39"/>
  <c r="A1977" i="2" s="1"/>
  <c r="A148" i="39"/>
  <c r="A1969" i="2" s="1"/>
  <c r="A140" i="39"/>
  <c r="A1961" i="2" s="1"/>
  <c r="A117" i="39"/>
  <c r="A1938" i="2" s="1"/>
  <c r="A111" i="39"/>
  <c r="A1932" i="2" s="1"/>
  <c r="A153" i="39"/>
  <c r="A1974" i="2" s="1"/>
  <c r="A145" i="39"/>
  <c r="A1966" i="2" s="1"/>
  <c r="A137" i="39"/>
  <c r="A1958" i="2" s="1"/>
  <c r="A135" i="39"/>
  <c r="A1956" i="2" s="1"/>
  <c r="A131" i="39"/>
  <c r="A1952" i="2" s="1"/>
  <c r="A127" i="39"/>
  <c r="A1948" i="2" s="1"/>
  <c r="A114" i="39"/>
  <c r="A1935" i="2" s="1"/>
  <c r="A118" i="39"/>
  <c r="A1939" i="2" s="1"/>
  <c r="A122" i="39"/>
  <c r="A1943" i="2" s="1"/>
  <c r="A106" i="39"/>
  <c r="A1927" i="2" s="1"/>
  <c r="A110" i="39"/>
  <c r="A1931" i="2" s="1"/>
  <c r="A94" i="39"/>
  <c r="A1915" i="2" s="1"/>
  <c r="A130" i="39"/>
  <c r="A1951" i="2" s="1"/>
  <c r="A150" i="39"/>
  <c r="A1971" i="2" s="1"/>
  <c r="A142" i="39"/>
  <c r="A1963" i="2" s="1"/>
  <c r="A93" i="39"/>
  <c r="A1914" i="2" s="1"/>
  <c r="AD4" i="3"/>
  <c r="H61" i="27"/>
  <c r="AH496" i="2" s="1"/>
  <c r="AF1947" i="2"/>
  <c r="A28" i="12"/>
  <c r="A173" i="2" s="1"/>
  <c r="A29" i="12"/>
  <c r="A174" i="2" s="1"/>
  <c r="A30" i="12"/>
  <c r="A175" i="2" s="1"/>
  <c r="A31" i="12"/>
  <c r="A176" i="2" s="1"/>
  <c r="A26" i="12"/>
  <c r="A171" i="2" s="1"/>
  <c r="A25" i="12"/>
  <c r="A170" i="2" s="1"/>
  <c r="A24" i="12"/>
  <c r="A169" i="2" s="1"/>
  <c r="A27" i="12"/>
  <c r="A172" i="2" s="1"/>
  <c r="A23" i="12"/>
  <c r="A168" i="2" s="1"/>
  <c r="A18" i="12"/>
  <c r="A163" i="2" s="1"/>
  <c r="A19" i="12"/>
  <c r="A164" i="2" s="1"/>
  <c r="A20" i="12"/>
  <c r="A165" i="2" s="1"/>
  <c r="A21" i="12"/>
  <c r="A166" i="2" s="1"/>
  <c r="A15" i="12"/>
  <c r="A160" i="2" s="1"/>
  <c r="A16" i="12"/>
  <c r="A161" i="2" s="1"/>
  <c r="A17" i="12"/>
  <c r="A162" i="2" s="1"/>
  <c r="A22" i="12"/>
  <c r="A167" i="2" s="1"/>
  <c r="A14" i="12"/>
  <c r="A159" i="2" s="1"/>
  <c r="A9" i="12"/>
  <c r="A154" i="2" s="1"/>
  <c r="A10" i="12"/>
  <c r="A155" i="2" s="1"/>
  <c r="A11" i="12"/>
  <c r="A156" i="2" s="1"/>
  <c r="A112" i="39"/>
  <c r="A1933" i="2" s="1"/>
  <c r="A105" i="39"/>
  <c r="A1926" i="2" s="1"/>
  <c r="A104" i="39"/>
  <c r="A1925" i="2" s="1"/>
  <c r="A103" i="39"/>
  <c r="A1924" i="2" s="1"/>
  <c r="A102" i="39"/>
  <c r="A1923" i="2" s="1"/>
  <c r="A101" i="39"/>
  <c r="A1922" i="2" s="1"/>
  <c r="A100" i="39"/>
  <c r="A1921" i="2" s="1"/>
  <c r="A99" i="39"/>
  <c r="A1920" i="2" s="1"/>
  <c r="A86" i="39"/>
  <c r="A1907" i="2" s="1"/>
  <c r="A87" i="39"/>
  <c r="A1908" i="2" s="1"/>
  <c r="A88" i="39"/>
  <c r="A1909" i="2" s="1"/>
  <c r="A89" i="39"/>
  <c r="A1910" i="2" s="1"/>
  <c r="A90" i="39"/>
  <c r="A1911" i="2" s="1"/>
  <c r="A91" i="39"/>
  <c r="A1912" i="2" s="1"/>
  <c r="A12" i="12"/>
  <c r="A157" i="2" s="1"/>
  <c r="A13" i="12"/>
  <c r="A158" i="2" s="1"/>
  <c r="A4" i="39"/>
  <c r="A1825" i="2" s="1"/>
  <c r="A69" i="39"/>
  <c r="A1890" i="2" s="1"/>
  <c r="A45" i="39"/>
  <c r="A1866" i="2" s="1"/>
  <c r="A10" i="39"/>
  <c r="A1831" i="2" s="1"/>
  <c r="A68" i="39"/>
  <c r="A1889" i="2" s="1"/>
  <c r="A60" i="39"/>
  <c r="A1881" i="2" s="1"/>
  <c r="A56" i="39"/>
  <c r="A1877" i="2" s="1"/>
  <c r="A48" i="39"/>
  <c r="A1869" i="2" s="1"/>
  <c r="A36" i="39"/>
  <c r="A1857" i="2" s="1"/>
  <c r="A5" i="39"/>
  <c r="A1826" i="2" s="1"/>
  <c r="A18" i="39"/>
  <c r="A1839" i="2" s="1"/>
  <c r="A9" i="39"/>
  <c r="A1830" i="2" s="1"/>
  <c r="A85" i="39"/>
  <c r="A1906" i="2" s="1"/>
  <c r="A71" i="39"/>
  <c r="A1892" i="2" s="1"/>
  <c r="A67" i="39"/>
  <c r="A1888" i="2" s="1"/>
  <c r="A63" i="39"/>
  <c r="A1884" i="2" s="1"/>
  <c r="A59" i="39"/>
  <c r="A1880" i="2" s="1"/>
  <c r="A55" i="39"/>
  <c r="A1876" i="2" s="1"/>
  <c r="A51" i="39"/>
  <c r="A1872" i="2" s="1"/>
  <c r="A47" i="39"/>
  <c r="A1868" i="2" s="1"/>
  <c r="A43" i="39"/>
  <c r="A1864" i="2" s="1"/>
  <c r="A39" i="39"/>
  <c r="A1860" i="2" s="1"/>
  <c r="A35" i="39"/>
  <c r="A1856" i="2" s="1"/>
  <c r="A31" i="39"/>
  <c r="A1852" i="2" s="1"/>
  <c r="A22" i="39"/>
  <c r="A1843" i="2" s="1"/>
  <c r="A13" i="39"/>
  <c r="A1834" i="2" s="1"/>
  <c r="B1473" i="3"/>
  <c r="B1465" i="3"/>
  <c r="B1457" i="3"/>
  <c r="B1449" i="3"/>
  <c r="B1441" i="3"/>
  <c r="B1433" i="3"/>
  <c r="B1425" i="3"/>
  <c r="B1417" i="3"/>
  <c r="B1409" i="3"/>
  <c r="B1401" i="3"/>
  <c r="B1393" i="3"/>
  <c r="B1385" i="3"/>
  <c r="B1377" i="3"/>
  <c r="B1369" i="3"/>
  <c r="B1361" i="3"/>
  <c r="B1353" i="3"/>
  <c r="B1345" i="3"/>
  <c r="B1337" i="3"/>
  <c r="B1329" i="3"/>
  <c r="B1321" i="3"/>
  <c r="B1313" i="3"/>
  <c r="B1305" i="3"/>
  <c r="B1297" i="3"/>
  <c r="B1289" i="3"/>
  <c r="B1281" i="3"/>
  <c r="B1470" i="3"/>
  <c r="B1462" i="3"/>
  <c r="B1454" i="3"/>
  <c r="B1446" i="3"/>
  <c r="B1438" i="3"/>
  <c r="B1430" i="3"/>
  <c r="B1422" i="3"/>
  <c r="B1414" i="3"/>
  <c r="B1406" i="3"/>
  <c r="B1398" i="3"/>
  <c r="B1390" i="3"/>
  <c r="B1382" i="3"/>
  <c r="B1374" i="3"/>
  <c r="B1366" i="3"/>
  <c r="B1358" i="3"/>
  <c r="B1350" i="3"/>
  <c r="B1342" i="3"/>
  <c r="B1334" i="3"/>
  <c r="B1326" i="3"/>
  <c r="B1318" i="3"/>
  <c r="B1310" i="3"/>
  <c r="B1302" i="3"/>
  <c r="B1294" i="3"/>
  <c r="B1286" i="3"/>
  <c r="B1278" i="3"/>
  <c r="B1270" i="3"/>
  <c r="B1262" i="3"/>
  <c r="B1254" i="3"/>
  <c r="B1246" i="3"/>
  <c r="B1238" i="3"/>
  <c r="B1230" i="3"/>
  <c r="B1222" i="3"/>
  <c r="B1214" i="3"/>
  <c r="B1206" i="3"/>
  <c r="B1198" i="3"/>
  <c r="B1190" i="3"/>
  <c r="B1182" i="3"/>
  <c r="B1174" i="3"/>
  <c r="B1166" i="3"/>
  <c r="B1158" i="3"/>
  <c r="B1150" i="3"/>
  <c r="B1142" i="3"/>
  <c r="B1134" i="3"/>
  <c r="B1126" i="3"/>
  <c r="B1118" i="3"/>
  <c r="B1110" i="3"/>
  <c r="B1102" i="3"/>
  <c r="B1094" i="3"/>
  <c r="B1086" i="3"/>
  <c r="B1078" i="3"/>
  <c r="B1070" i="3"/>
  <c r="B1062" i="3"/>
  <c r="B1054" i="3"/>
  <c r="B1046" i="3"/>
  <c r="B1038" i="3"/>
  <c r="B1030" i="3"/>
  <c r="B1022" i="3"/>
  <c r="B1014" i="3"/>
  <c r="B1006" i="3"/>
  <c r="B998" i="3"/>
  <c r="B990" i="3"/>
  <c r="B982" i="3"/>
  <c r="B974" i="3"/>
  <c r="B966" i="3"/>
  <c r="B958" i="3"/>
  <c r="B950" i="3"/>
  <c r="B942" i="3"/>
  <c r="B934" i="3"/>
  <c r="B926" i="3"/>
  <c r="B918" i="3"/>
  <c r="B910" i="3"/>
  <c r="B902" i="3"/>
  <c r="B894" i="3"/>
  <c r="B886" i="3"/>
  <c r="B878" i="3"/>
  <c r="B870" i="3"/>
  <c r="B862" i="3"/>
  <c r="B854" i="3"/>
  <c r="B846" i="3"/>
  <c r="B838" i="3"/>
  <c r="B830" i="3"/>
  <c r="B822" i="3"/>
  <c r="B814" i="3"/>
  <c r="B806" i="3"/>
  <c r="B798" i="3"/>
  <c r="B790" i="3"/>
  <c r="B782" i="3"/>
  <c r="B774" i="3"/>
  <c r="B766" i="3"/>
  <c r="B758" i="3"/>
  <c r="B750" i="3"/>
  <c r="B742" i="3"/>
  <c r="B734" i="3"/>
  <c r="B726" i="3"/>
  <c r="B718" i="3"/>
  <c r="B710" i="3"/>
  <c r="B702" i="3"/>
  <c r="B694" i="3"/>
  <c r="B686" i="3"/>
  <c r="B678" i="3"/>
  <c r="B670" i="3"/>
  <c r="B662" i="3"/>
  <c r="B654" i="3"/>
  <c r="B1469" i="3"/>
  <c r="B1461" i="3"/>
  <c r="B1453" i="3"/>
  <c r="B1445" i="3"/>
  <c r="B1437" i="3"/>
  <c r="B1429" i="3"/>
  <c r="B1421" i="3"/>
  <c r="B1413" i="3"/>
  <c r="B1405" i="3"/>
  <c r="B1397" i="3"/>
  <c r="B1389" i="3"/>
  <c r="B1381" i="3"/>
  <c r="B1373" i="3"/>
  <c r="B1365" i="3"/>
  <c r="B1357" i="3"/>
  <c r="B1349" i="3"/>
  <c r="B1341" i="3"/>
  <c r="B1333" i="3"/>
  <c r="B1325" i="3"/>
  <c r="B1317" i="3"/>
  <c r="B1309" i="3"/>
  <c r="B1301" i="3"/>
  <c r="B1293" i="3"/>
  <c r="B1285" i="3"/>
  <c r="B1474" i="3"/>
  <c r="B1466" i="3"/>
  <c r="B1458" i="3"/>
  <c r="B1450" i="3"/>
  <c r="B1442" i="3"/>
  <c r="B1434" i="3"/>
  <c r="B1426" i="3"/>
  <c r="B1418" i="3"/>
  <c r="B1410" i="3"/>
  <c r="B1402" i="3"/>
  <c r="B1394" i="3"/>
  <c r="B1386" i="3"/>
  <c r="B1378" i="3"/>
  <c r="B1370" i="3"/>
  <c r="B1362" i="3"/>
  <c r="B1354" i="3"/>
  <c r="B1346" i="3"/>
  <c r="B1338" i="3"/>
  <c r="B1330" i="3"/>
  <c r="B1322" i="3"/>
  <c r="B1314" i="3"/>
  <c r="B1306" i="3"/>
  <c r="B1298" i="3"/>
  <c r="B1290" i="3"/>
  <c r="B1282" i="3"/>
  <c r="B1274" i="3"/>
  <c r="B1266" i="3"/>
  <c r="B1258" i="3"/>
  <c r="B1250" i="3"/>
  <c r="B1242" i="3"/>
  <c r="B1234" i="3"/>
  <c r="B1226" i="3"/>
  <c r="B1218" i="3"/>
  <c r="B1210" i="3"/>
  <c r="B1202" i="3"/>
  <c r="B1194" i="3"/>
  <c r="B1186" i="3"/>
  <c r="B1178" i="3"/>
  <c r="B1170" i="3"/>
  <c r="B1162" i="3"/>
  <c r="B1154" i="3"/>
  <c r="B1146" i="3"/>
  <c r="B1138" i="3"/>
  <c r="B1130" i="3"/>
  <c r="B1122" i="3"/>
  <c r="B1114" i="3"/>
  <c r="B1106" i="3"/>
  <c r="B1098" i="3"/>
  <c r="B1090" i="3"/>
  <c r="B1082" i="3"/>
  <c r="B1074" i="3"/>
  <c r="B1066" i="3"/>
  <c r="B1058" i="3"/>
  <c r="B1050" i="3"/>
  <c r="B1042" i="3"/>
  <c r="B1034" i="3"/>
  <c r="B1026" i="3"/>
  <c r="B1018" i="3"/>
  <c r="B1010" i="3"/>
  <c r="B1002" i="3"/>
  <c r="B994" i="3"/>
  <c r="B986" i="3"/>
  <c r="B978" i="3"/>
  <c r="B970" i="3"/>
  <c r="B962" i="3"/>
  <c r="B954" i="3"/>
  <c r="B946" i="3"/>
  <c r="B938" i="3"/>
  <c r="B930" i="3"/>
  <c r="B922" i="3"/>
  <c r="B914" i="3"/>
  <c r="B906" i="3"/>
  <c r="B898" i="3"/>
  <c r="B890" i="3"/>
  <c r="B882" i="3"/>
  <c r="B874" i="3"/>
  <c r="B866" i="3"/>
  <c r="B858" i="3"/>
  <c r="B850" i="3"/>
  <c r="B842" i="3"/>
  <c r="B834" i="3"/>
  <c r="B826" i="3"/>
  <c r="B818" i="3"/>
  <c r="B810" i="3"/>
  <c r="B802" i="3"/>
  <c r="B794" i="3"/>
  <c r="B786" i="3"/>
  <c r="B778" i="3"/>
  <c r="B770" i="3"/>
  <c r="B762" i="3"/>
  <c r="B754" i="3"/>
  <c r="B746" i="3"/>
  <c r="B738" i="3"/>
  <c r="B730" i="3"/>
  <c r="B722" i="3"/>
  <c r="B714" i="3"/>
  <c r="B706" i="3"/>
  <c r="B698" i="3"/>
  <c r="B690" i="3"/>
  <c r="B682" i="3"/>
  <c r="B674" i="3"/>
  <c r="B666" i="3"/>
  <c r="B658" i="3"/>
  <c r="B1464" i="3"/>
  <c r="B1448" i="3"/>
  <c r="B1432" i="3"/>
  <c r="B1416" i="3"/>
  <c r="B1400" i="3"/>
  <c r="B1384" i="3"/>
  <c r="B1368" i="3"/>
  <c r="B1352" i="3"/>
  <c r="B1336" i="3"/>
  <c r="B1320" i="3"/>
  <c r="B1304" i="3"/>
  <c r="B1288" i="3"/>
  <c r="B1275" i="3"/>
  <c r="B1264" i="3"/>
  <c r="B1253" i="3"/>
  <c r="B1243" i="3"/>
  <c r="B1232" i="3"/>
  <c r="B1221" i="3"/>
  <c r="B1211" i="3"/>
  <c r="B1200" i="3"/>
  <c r="B1189" i="3"/>
  <c r="B1179" i="3"/>
  <c r="B1168" i="3"/>
  <c r="B1157" i="3"/>
  <c r="B1147" i="3"/>
  <c r="B1136" i="3"/>
  <c r="B1125" i="3"/>
  <c r="B1115" i="3"/>
  <c r="B1104" i="3"/>
  <c r="B1093" i="3"/>
  <c r="B1083" i="3"/>
  <c r="B1072" i="3"/>
  <c r="B1061" i="3"/>
  <c r="B1051" i="3"/>
  <c r="B1040" i="3"/>
  <c r="B1029" i="3"/>
  <c r="B1019" i="3"/>
  <c r="B1008" i="3"/>
  <c r="B997" i="3"/>
  <c r="B987" i="3"/>
  <c r="B976" i="3"/>
  <c r="B965" i="3"/>
  <c r="B955" i="3"/>
  <c r="B944" i="3"/>
  <c r="B933" i="3"/>
  <c r="B923" i="3"/>
  <c r="B912" i="3"/>
  <c r="B901" i="3"/>
  <c r="B891" i="3"/>
  <c r="B869" i="3"/>
  <c r="B859" i="3"/>
  <c r="B848" i="3"/>
  <c r="B837" i="3"/>
  <c r="B827" i="3"/>
  <c r="B816" i="3"/>
  <c r="B805" i="3"/>
  <c r="B795" i="3"/>
  <c r="B784" i="3"/>
  <c r="B773" i="3"/>
  <c r="B763" i="3"/>
  <c r="B752" i="3"/>
  <c r="B741" i="3"/>
  <c r="B731" i="3"/>
  <c r="B720" i="3"/>
  <c r="B709" i="3"/>
  <c r="B699" i="3"/>
  <c r="B688" i="3"/>
  <c r="B677" i="3"/>
  <c r="B667" i="3"/>
  <c r="B656" i="3"/>
  <c r="B647" i="3"/>
  <c r="B639" i="3"/>
  <c r="B631" i="3"/>
  <c r="B623" i="3"/>
  <c r="B615" i="3"/>
  <c r="B607" i="3"/>
  <c r="B599" i="3"/>
  <c r="B591" i="3"/>
  <c r="B583" i="3"/>
  <c r="B575" i="3"/>
  <c r="B567" i="3"/>
  <c r="B559" i="3"/>
  <c r="B551" i="3"/>
  <c r="B543" i="3"/>
  <c r="B535" i="3"/>
  <c r="B527" i="3"/>
  <c r="B519" i="3"/>
  <c r="B511" i="3"/>
  <c r="B503" i="3"/>
  <c r="B495" i="3"/>
  <c r="B487" i="3"/>
  <c r="B479" i="3"/>
  <c r="B471" i="3"/>
  <c r="B463" i="3"/>
  <c r="B455" i="3"/>
  <c r="B447" i="3"/>
  <c r="B439" i="3"/>
  <c r="B431" i="3"/>
  <c r="B423" i="3"/>
  <c r="B415" i="3"/>
  <c r="B407" i="3"/>
  <c r="B399" i="3"/>
  <c r="B391" i="3"/>
  <c r="B383" i="3"/>
  <c r="B375" i="3"/>
  <c r="B367" i="3"/>
  <c r="B359" i="3"/>
  <c r="B351" i="3"/>
  <c r="B343" i="3"/>
  <c r="B335" i="3"/>
  <c r="B327" i="3"/>
  <c r="B319" i="3"/>
  <c r="B311" i="3"/>
  <c r="B303" i="3"/>
  <c r="B295" i="3"/>
  <c r="B287" i="3"/>
  <c r="B279" i="3"/>
  <c r="B271" i="3"/>
  <c r="B263" i="3"/>
  <c r="B255" i="3"/>
  <c r="B247" i="3"/>
  <c r="B239" i="3"/>
  <c r="B231" i="3"/>
  <c r="B223" i="3"/>
  <c r="B215" i="3"/>
  <c r="B207" i="3"/>
  <c r="B199" i="3"/>
  <c r="B191" i="3"/>
  <c r="B183" i="3"/>
  <c r="B175" i="3"/>
  <c r="B167" i="3"/>
  <c r="B159" i="3"/>
  <c r="B151" i="3"/>
  <c r="B143" i="3"/>
  <c r="B135" i="3"/>
  <c r="B127" i="3"/>
  <c r="B119" i="3"/>
  <c r="B111" i="3"/>
  <c r="B103" i="3"/>
  <c r="B95" i="3"/>
  <c r="B87" i="3"/>
  <c r="B79" i="3"/>
  <c r="B71" i="3"/>
  <c r="B63" i="3"/>
  <c r="B55" i="3"/>
  <c r="B47" i="3"/>
  <c r="B39" i="3"/>
  <c r="B31" i="3"/>
  <c r="B23" i="3"/>
  <c r="B15" i="3"/>
  <c r="B7" i="3"/>
  <c r="B1463" i="3"/>
  <c r="B1447" i="3"/>
  <c r="B1431" i="3"/>
  <c r="B1415" i="3"/>
  <c r="B1399" i="3"/>
  <c r="B1383" i="3"/>
  <c r="B1367" i="3"/>
  <c r="B1351" i="3"/>
  <c r="B1335" i="3"/>
  <c r="B1319" i="3"/>
  <c r="B1303" i="3"/>
  <c r="B1287" i="3"/>
  <c r="B1273" i="3"/>
  <c r="B1263" i="3"/>
  <c r="B1252" i="3"/>
  <c r="B1241" i="3"/>
  <c r="B1231" i="3"/>
  <c r="B1220" i="3"/>
  <c r="B1209" i="3"/>
  <c r="B1199" i="3"/>
  <c r="B1188" i="3"/>
  <c r="B1177" i="3"/>
  <c r="B1167" i="3"/>
  <c r="B1156" i="3"/>
  <c r="B1145" i="3"/>
  <c r="B1135" i="3"/>
  <c r="B1124" i="3"/>
  <c r="B1113" i="3"/>
  <c r="B1103" i="3"/>
  <c r="B1092" i="3"/>
  <c r="B1081" i="3"/>
  <c r="B1071" i="3"/>
  <c r="B1060" i="3"/>
  <c r="B1049" i="3"/>
  <c r="B1039" i="3"/>
  <c r="B1028" i="3"/>
  <c r="B1017" i="3"/>
  <c r="B1007" i="3"/>
  <c r="B996" i="3"/>
  <c r="B985" i="3"/>
  <c r="B975" i="3"/>
  <c r="B964" i="3"/>
  <c r="B953" i="3"/>
  <c r="B943" i="3"/>
  <c r="B932" i="3"/>
  <c r="B921" i="3"/>
  <c r="B911" i="3"/>
  <c r="B900" i="3"/>
  <c r="B889" i="3"/>
  <c r="B879" i="3"/>
  <c r="B868" i="3"/>
  <c r="B857" i="3"/>
  <c r="B847" i="3"/>
  <c r="B836" i="3"/>
  <c r="B825" i="3"/>
  <c r="B815" i="3"/>
  <c r="B804" i="3"/>
  <c r="B793" i="3"/>
  <c r="B783" i="3"/>
  <c r="B772" i="3"/>
  <c r="B761" i="3"/>
  <c r="B751" i="3"/>
  <c r="B740" i="3"/>
  <c r="B729" i="3"/>
  <c r="B719" i="3"/>
  <c r="B708" i="3"/>
  <c r="B697" i="3"/>
  <c r="B687" i="3"/>
  <c r="B676" i="3"/>
  <c r="B665" i="3"/>
  <c r="B655" i="3"/>
  <c r="B646" i="3"/>
  <c r="B638" i="3"/>
  <c r="B630" i="3"/>
  <c r="B622" i="3"/>
  <c r="B614" i="3"/>
  <c r="B606" i="3"/>
  <c r="B598" i="3"/>
  <c r="B590" i="3"/>
  <c r="B582" i="3"/>
  <c r="B574" i="3"/>
  <c r="B566" i="3"/>
  <c r="B558" i="3"/>
  <c r="B550" i="3"/>
  <c r="B542" i="3"/>
  <c r="B534" i="3"/>
  <c r="B526" i="3"/>
  <c r="B518" i="3"/>
  <c r="B510" i="3"/>
  <c r="B502" i="3"/>
  <c r="B494" i="3"/>
  <c r="B486" i="3"/>
  <c r="B478" i="3"/>
  <c r="B470" i="3"/>
  <c r="B462" i="3"/>
  <c r="B454" i="3"/>
  <c r="B446" i="3"/>
  <c r="B438" i="3"/>
  <c r="B430" i="3"/>
  <c r="B422" i="3"/>
  <c r="B414" i="3"/>
  <c r="B406" i="3"/>
  <c r="B398" i="3"/>
  <c r="B390" i="3"/>
  <c r="B382" i="3"/>
  <c r="B374" i="3"/>
  <c r="B366" i="3"/>
  <c r="B358" i="3"/>
  <c r="B350" i="3"/>
  <c r="B342" i="3"/>
  <c r="B334" i="3"/>
  <c r="B326" i="3"/>
  <c r="B318" i="3"/>
  <c r="B310" i="3"/>
  <c r="B302" i="3"/>
  <c r="B294" i="3"/>
  <c r="B286" i="3"/>
  <c r="B278" i="3"/>
  <c r="B270" i="3"/>
  <c r="B262" i="3"/>
  <c r="B254" i="3"/>
  <c r="B246" i="3"/>
  <c r="B238" i="3"/>
  <c r="B230" i="3"/>
  <c r="B222" i="3"/>
  <c r="B214" i="3"/>
  <c r="B206" i="3"/>
  <c r="B198" i="3"/>
  <c r="B190" i="3"/>
  <c r="B182" i="3"/>
  <c r="B174" i="3"/>
  <c r="B166" i="3"/>
  <c r="B158" i="3"/>
  <c r="B150" i="3"/>
  <c r="B142" i="3"/>
  <c r="B134" i="3"/>
  <c r="B126" i="3"/>
  <c r="B118" i="3"/>
  <c r="B110" i="3"/>
  <c r="B102" i="3"/>
  <c r="B94" i="3"/>
  <c r="B86" i="3"/>
  <c r="B78" i="3"/>
  <c r="B70" i="3"/>
  <c r="B62" i="3"/>
  <c r="B54" i="3"/>
  <c r="B46" i="3"/>
  <c r="B38" i="3"/>
  <c r="B30" i="3"/>
  <c r="B22" i="3"/>
  <c r="B14" i="3"/>
  <c r="B6" i="3"/>
  <c r="B1476" i="3"/>
  <c r="B1460" i="3"/>
  <c r="B1444" i="3"/>
  <c r="B1428" i="3"/>
  <c r="B1412" i="3"/>
  <c r="B1396" i="3"/>
  <c r="B1380" i="3"/>
  <c r="B1364" i="3"/>
  <c r="B1348" i="3"/>
  <c r="B1332" i="3"/>
  <c r="B1316" i="3"/>
  <c r="B1300" i="3"/>
  <c r="B1284" i="3"/>
  <c r="B1272" i="3"/>
  <c r="B1261" i="3"/>
  <c r="B1251" i="3"/>
  <c r="B1240" i="3"/>
  <c r="B1229" i="3"/>
  <c r="B1219" i="3"/>
  <c r="B1208" i="3"/>
  <c r="B1197" i="3"/>
  <c r="B1187" i="3"/>
  <c r="B1176" i="3"/>
  <c r="B1165" i="3"/>
  <c r="B1155" i="3"/>
  <c r="B1144" i="3"/>
  <c r="B1133" i="3"/>
  <c r="B1123" i="3"/>
  <c r="B1112" i="3"/>
  <c r="B1101" i="3"/>
  <c r="B1091" i="3"/>
  <c r="B1080" i="3"/>
  <c r="B1069" i="3"/>
  <c r="B1059" i="3"/>
  <c r="B1048" i="3"/>
  <c r="B1037" i="3"/>
  <c r="B1027" i="3"/>
  <c r="B1016" i="3"/>
  <c r="B1005" i="3"/>
  <c r="B995" i="3"/>
  <c r="B984" i="3"/>
  <c r="B973" i="3"/>
  <c r="B963" i="3"/>
  <c r="B952" i="3"/>
  <c r="B941" i="3"/>
  <c r="B931" i="3"/>
  <c r="B920" i="3"/>
  <c r="B909" i="3"/>
  <c r="B899" i="3"/>
  <c r="B888" i="3"/>
  <c r="B877" i="3"/>
  <c r="B867" i="3"/>
  <c r="B856" i="3"/>
  <c r="B845" i="3"/>
  <c r="B835" i="3"/>
  <c r="B824" i="3"/>
  <c r="B813" i="3"/>
  <c r="B803" i="3"/>
  <c r="B792" i="3"/>
  <c r="B781" i="3"/>
  <c r="B771" i="3"/>
  <c r="B760" i="3"/>
  <c r="B749" i="3"/>
  <c r="B739" i="3"/>
  <c r="B728" i="3"/>
  <c r="B717" i="3"/>
  <c r="B707" i="3"/>
  <c r="B696" i="3"/>
  <c r="B685" i="3"/>
  <c r="B675" i="3"/>
  <c r="B664" i="3"/>
  <c r="B653" i="3"/>
  <c r="B645" i="3"/>
  <c r="B637" i="3"/>
  <c r="B629" i="3"/>
  <c r="B621" i="3"/>
  <c r="B613" i="3"/>
  <c r="B605" i="3"/>
  <c r="B597" i="3"/>
  <c r="B589" i="3"/>
  <c r="B581" i="3"/>
  <c r="B573" i="3"/>
  <c r="B565" i="3"/>
  <c r="B557" i="3"/>
  <c r="B549" i="3"/>
  <c r="B541" i="3"/>
  <c r="B533" i="3"/>
  <c r="B525" i="3"/>
  <c r="B517" i="3"/>
  <c r="B509" i="3"/>
  <c r="B501" i="3"/>
  <c r="B493" i="3"/>
  <c r="B485" i="3"/>
  <c r="B477" i="3"/>
  <c r="B469" i="3"/>
  <c r="B461" i="3"/>
  <c r="B453" i="3"/>
  <c r="B445" i="3"/>
  <c r="B437" i="3"/>
  <c r="B429" i="3"/>
  <c r="B421" i="3"/>
  <c r="B413" i="3"/>
  <c r="B405" i="3"/>
  <c r="B397" i="3"/>
  <c r="B389" i="3"/>
  <c r="B381" i="3"/>
  <c r="B373" i="3"/>
  <c r="B365" i="3"/>
  <c r="B357" i="3"/>
  <c r="B349" i="3"/>
  <c r="B341" i="3"/>
  <c r="B333" i="3"/>
  <c r="B325" i="3"/>
  <c r="B317" i="3"/>
  <c r="B309" i="3"/>
  <c r="B301" i="3"/>
  <c r="B293" i="3"/>
  <c r="B285" i="3"/>
  <c r="B277" i="3"/>
  <c r="B269" i="3"/>
  <c r="B261" i="3"/>
  <c r="B253" i="3"/>
  <c r="B245" i="3"/>
  <c r="B237" i="3"/>
  <c r="B229" i="3"/>
  <c r="B221" i="3"/>
  <c r="B213" i="3"/>
  <c r="B205" i="3"/>
  <c r="B197" i="3"/>
  <c r="B189" i="3"/>
  <c r="B181" i="3"/>
  <c r="B173" i="3"/>
  <c r="B165" i="3"/>
  <c r="B157" i="3"/>
  <c r="B149" i="3"/>
  <c r="B141" i="3"/>
  <c r="B133" i="3"/>
  <c r="B1475" i="3"/>
  <c r="B1459" i="3"/>
  <c r="B1443" i="3"/>
  <c r="B1427" i="3"/>
  <c r="B1411" i="3"/>
  <c r="B1395" i="3"/>
  <c r="B1379" i="3"/>
  <c r="B1363" i="3"/>
  <c r="B1347" i="3"/>
  <c r="B1331" i="3"/>
  <c r="B1315" i="3"/>
  <c r="B1299" i="3"/>
  <c r="B1283" i="3"/>
  <c r="B1271" i="3"/>
  <c r="B1260" i="3"/>
  <c r="B1249" i="3"/>
  <c r="B1239" i="3"/>
  <c r="B1228" i="3"/>
  <c r="B1217" i="3"/>
  <c r="B1207" i="3"/>
  <c r="B1196" i="3"/>
  <c r="B1185" i="3"/>
  <c r="B1175" i="3"/>
  <c r="B1164" i="3"/>
  <c r="B1153" i="3"/>
  <c r="B1143" i="3"/>
  <c r="B1132" i="3"/>
  <c r="B1121" i="3"/>
  <c r="B1111" i="3"/>
  <c r="B1100" i="3"/>
  <c r="B1089" i="3"/>
  <c r="B1079" i="3"/>
  <c r="B1068" i="3"/>
  <c r="B1057" i="3"/>
  <c r="B1047" i="3"/>
  <c r="B1036" i="3"/>
  <c r="B1025" i="3"/>
  <c r="B1015" i="3"/>
  <c r="B1004" i="3"/>
  <c r="B993" i="3"/>
  <c r="B983" i="3"/>
  <c r="B972" i="3"/>
  <c r="B961" i="3"/>
  <c r="B951" i="3"/>
  <c r="B940" i="3"/>
  <c r="B929" i="3"/>
  <c r="B919" i="3"/>
  <c r="B908" i="3"/>
  <c r="B897" i="3"/>
  <c r="B887" i="3"/>
  <c r="B876" i="3"/>
  <c r="B865" i="3"/>
  <c r="B855" i="3"/>
  <c r="B844" i="3"/>
  <c r="B833" i="3"/>
  <c r="B823" i="3"/>
  <c r="B812" i="3"/>
  <c r="B801" i="3"/>
  <c r="B791" i="3"/>
  <c r="B780" i="3"/>
  <c r="B769" i="3"/>
  <c r="B759" i="3"/>
  <c r="B748" i="3"/>
  <c r="B737" i="3"/>
  <c r="B727" i="3"/>
  <c r="B716" i="3"/>
  <c r="B705" i="3"/>
  <c r="B695" i="3"/>
  <c r="B684" i="3"/>
  <c r="B673" i="3"/>
  <c r="B663" i="3"/>
  <c r="B652" i="3"/>
  <c r="B644" i="3"/>
  <c r="B636" i="3"/>
  <c r="B628" i="3"/>
  <c r="B620" i="3"/>
  <c r="B612" i="3"/>
  <c r="B604" i="3"/>
  <c r="B596" i="3"/>
  <c r="B588" i="3"/>
  <c r="B580" i="3"/>
  <c r="B572" i="3"/>
  <c r="B564" i="3"/>
  <c r="B556" i="3"/>
  <c r="B548" i="3"/>
  <c r="B540" i="3"/>
  <c r="B532" i="3"/>
  <c r="B524" i="3"/>
  <c r="B516" i="3"/>
  <c r="B508" i="3"/>
  <c r="B500" i="3"/>
  <c r="B492" i="3"/>
  <c r="B484" i="3"/>
  <c r="B476" i="3"/>
  <c r="B468" i="3"/>
  <c r="B460" i="3"/>
  <c r="B452" i="3"/>
  <c r="B444" i="3"/>
  <c r="B436" i="3"/>
  <c r="B428" i="3"/>
  <c r="B420" i="3"/>
  <c r="B412" i="3"/>
  <c r="B404" i="3"/>
  <c r="B396" i="3"/>
  <c r="B388" i="3"/>
  <c r="B380" i="3"/>
  <c r="B372" i="3"/>
  <c r="B364" i="3"/>
  <c r="B356" i="3"/>
  <c r="B348" i="3"/>
  <c r="B340" i="3"/>
  <c r="B332" i="3"/>
  <c r="B324" i="3"/>
  <c r="B316" i="3"/>
  <c r="B308" i="3"/>
  <c r="B300" i="3"/>
  <c r="B292" i="3"/>
  <c r="B284" i="3"/>
  <c r="B276" i="3"/>
  <c r="B268" i="3"/>
  <c r="B260" i="3"/>
  <c r="B252" i="3"/>
  <c r="B244" i="3"/>
  <c r="B236" i="3"/>
  <c r="B228" i="3"/>
  <c r="B220" i="3"/>
  <c r="B212" i="3"/>
  <c r="B204" i="3"/>
  <c r="B196" i="3"/>
  <c r="B188" i="3"/>
  <c r="B180" i="3"/>
  <c r="B172" i="3"/>
  <c r="B164" i="3"/>
  <c r="B156" i="3"/>
  <c r="B148" i="3"/>
  <c r="B140" i="3"/>
  <c r="B132" i="3"/>
  <c r="B124" i="3"/>
  <c r="B116" i="3"/>
  <c r="B108" i="3"/>
  <c r="B100" i="3"/>
  <c r="B92" i="3"/>
  <c r="B84" i="3"/>
  <c r="B76" i="3"/>
  <c r="B68" i="3"/>
  <c r="B60" i="3"/>
  <c r="B52" i="3"/>
  <c r="B44" i="3"/>
  <c r="B36" i="3"/>
  <c r="B28" i="3"/>
  <c r="B20" i="3"/>
  <c r="B12" i="3"/>
  <c r="B4" i="3"/>
  <c r="B1472" i="3"/>
  <c r="B1456" i="3"/>
  <c r="B1440" i="3"/>
  <c r="B1424" i="3"/>
  <c r="B1408" i="3"/>
  <c r="B1392" i="3"/>
  <c r="B1376" i="3"/>
  <c r="B1360" i="3"/>
  <c r="B1344" i="3"/>
  <c r="B1328" i="3"/>
  <c r="B1312" i="3"/>
  <c r="B1296" i="3"/>
  <c r="B1280" i="3"/>
  <c r="B1269" i="3"/>
  <c r="B1259" i="3"/>
  <c r="B1248" i="3"/>
  <c r="B1237" i="3"/>
  <c r="B1227" i="3"/>
  <c r="B1216" i="3"/>
  <c r="B1205" i="3"/>
  <c r="B1195" i="3"/>
  <c r="B1184" i="3"/>
  <c r="B1173" i="3"/>
  <c r="B1163" i="3"/>
  <c r="B1152" i="3"/>
  <c r="B1141" i="3"/>
  <c r="B1131" i="3"/>
  <c r="B1120" i="3"/>
  <c r="B1109" i="3"/>
  <c r="B1099" i="3"/>
  <c r="B1088" i="3"/>
  <c r="B1077" i="3"/>
  <c r="B1067" i="3"/>
  <c r="B1056" i="3"/>
  <c r="B1045" i="3"/>
  <c r="B1035" i="3"/>
  <c r="B1024" i="3"/>
  <c r="B1013" i="3"/>
  <c r="B1003" i="3"/>
  <c r="B992" i="3"/>
  <c r="B981" i="3"/>
  <c r="B971" i="3"/>
  <c r="B960" i="3"/>
  <c r="B949" i="3"/>
  <c r="B939" i="3"/>
  <c r="B928" i="3"/>
  <c r="B917" i="3"/>
  <c r="B907" i="3"/>
  <c r="B896" i="3"/>
  <c r="B885" i="3"/>
  <c r="B875" i="3"/>
  <c r="B864" i="3"/>
  <c r="B853" i="3"/>
  <c r="B843" i="3"/>
  <c r="B832" i="3"/>
  <c r="B821" i="3"/>
  <c r="B811" i="3"/>
  <c r="B800" i="3"/>
  <c r="B789" i="3"/>
  <c r="B779" i="3"/>
  <c r="B768" i="3"/>
  <c r="B757" i="3"/>
  <c r="B747" i="3"/>
  <c r="B736" i="3"/>
  <c r="B725" i="3"/>
  <c r="B715" i="3"/>
  <c r="B704" i="3"/>
  <c r="B693" i="3"/>
  <c r="B683" i="3"/>
  <c r="B672" i="3"/>
  <c r="B661" i="3"/>
  <c r="B651" i="3"/>
  <c r="B643" i="3"/>
  <c r="B635" i="3"/>
  <c r="B627" i="3"/>
  <c r="B619" i="3"/>
  <c r="B611" i="3"/>
  <c r="B603" i="3"/>
  <c r="B595" i="3"/>
  <c r="B587" i="3"/>
  <c r="B579" i="3"/>
  <c r="B571" i="3"/>
  <c r="B563" i="3"/>
  <c r="B555" i="3"/>
  <c r="B547" i="3"/>
  <c r="B539" i="3"/>
  <c r="B531" i="3"/>
  <c r="B523" i="3"/>
  <c r="B515" i="3"/>
  <c r="B507" i="3"/>
  <c r="B499" i="3"/>
  <c r="B491" i="3"/>
  <c r="B483" i="3"/>
  <c r="B475" i="3"/>
  <c r="B467" i="3"/>
  <c r="B459" i="3"/>
  <c r="B451" i="3"/>
  <c r="B443" i="3"/>
  <c r="B435" i="3"/>
  <c r="B427" i="3"/>
  <c r="B419" i="3"/>
  <c r="B411" i="3"/>
  <c r="B403" i="3"/>
  <c r="B395" i="3"/>
  <c r="B387" i="3"/>
  <c r="B379" i="3"/>
  <c r="B371" i="3"/>
  <c r="B363" i="3"/>
  <c r="B355" i="3"/>
  <c r="B347" i="3"/>
  <c r="B339" i="3"/>
  <c r="B331" i="3"/>
  <c r="B323" i="3"/>
  <c r="B315" i="3"/>
  <c r="B307" i="3"/>
  <c r="B299" i="3"/>
  <c r="B291" i="3"/>
  <c r="B283" i="3"/>
  <c r="B275" i="3"/>
  <c r="B267" i="3"/>
  <c r="B259" i="3"/>
  <c r="B251" i="3"/>
  <c r="B243" i="3"/>
  <c r="B235" i="3"/>
  <c r="B227" i="3"/>
  <c r="B219" i="3"/>
  <c r="B211" i="3"/>
  <c r="B203" i="3"/>
  <c r="B195" i="3"/>
  <c r="B187" i="3"/>
  <c r="B179" i="3"/>
  <c r="B171" i="3"/>
  <c r="B163" i="3"/>
  <c r="B155" i="3"/>
  <c r="B147" i="3"/>
  <c r="B139" i="3"/>
  <c r="B131" i="3"/>
  <c r="B123" i="3"/>
  <c r="B115" i="3"/>
  <c r="B107" i="3"/>
  <c r="B99" i="3"/>
  <c r="B91" i="3"/>
  <c r="B83" i="3"/>
  <c r="B75" i="3"/>
  <c r="B67" i="3"/>
  <c r="B59" i="3"/>
  <c r="B51" i="3"/>
  <c r="B43" i="3"/>
  <c r="B35" i="3"/>
  <c r="B27" i="3"/>
  <c r="B19" i="3"/>
  <c r="B11" i="3"/>
  <c r="B1471" i="3"/>
  <c r="B1455" i="3"/>
  <c r="B1439" i="3"/>
  <c r="B1423" i="3"/>
  <c r="B1407" i="3"/>
  <c r="B1391" i="3"/>
  <c r="B1375" i="3"/>
  <c r="B1359" i="3"/>
  <c r="B1343" i="3"/>
  <c r="B1327" i="3"/>
  <c r="B1311" i="3"/>
  <c r="B1295" i="3"/>
  <c r="B1279" i="3"/>
  <c r="B1268" i="3"/>
  <c r="B1257" i="3"/>
  <c r="B1247" i="3"/>
  <c r="B1236" i="3"/>
  <c r="B1225" i="3"/>
  <c r="B1215" i="3"/>
  <c r="B1204" i="3"/>
  <c r="B1193" i="3"/>
  <c r="B1183" i="3"/>
  <c r="B1172" i="3"/>
  <c r="B1161" i="3"/>
  <c r="B1151" i="3"/>
  <c r="B1140" i="3"/>
  <c r="B1129" i="3"/>
  <c r="B1119" i="3"/>
  <c r="B1108" i="3"/>
  <c r="B1097" i="3"/>
  <c r="B1087" i="3"/>
  <c r="B1076" i="3"/>
  <c r="B1065" i="3"/>
  <c r="B1055" i="3"/>
  <c r="B1044" i="3"/>
  <c r="B1033" i="3"/>
  <c r="B1023" i="3"/>
  <c r="B1012" i="3"/>
  <c r="B1001" i="3"/>
  <c r="B991" i="3"/>
  <c r="B980" i="3"/>
  <c r="B969" i="3"/>
  <c r="B959" i="3"/>
  <c r="B948" i="3"/>
  <c r="B937" i="3"/>
  <c r="B927" i="3"/>
  <c r="B916" i="3"/>
  <c r="B905" i="3"/>
  <c r="B895" i="3"/>
  <c r="B884" i="3"/>
  <c r="B873" i="3"/>
  <c r="B863" i="3"/>
  <c r="B852" i="3"/>
  <c r="B841" i="3"/>
  <c r="B831" i="3"/>
  <c r="B820" i="3"/>
  <c r="B809" i="3"/>
  <c r="B799" i="3"/>
  <c r="B788" i="3"/>
  <c r="B777" i="3"/>
  <c r="B767" i="3"/>
  <c r="B756" i="3"/>
  <c r="B745" i="3"/>
  <c r="B735" i="3"/>
  <c r="B724" i="3"/>
  <c r="B713" i="3"/>
  <c r="B703" i="3"/>
  <c r="B692" i="3"/>
  <c r="B681" i="3"/>
  <c r="B671" i="3"/>
  <c r="B660" i="3"/>
  <c r="B650" i="3"/>
  <c r="B642" i="3"/>
  <c r="B634" i="3"/>
  <c r="B626" i="3"/>
  <c r="B618" i="3"/>
  <c r="B610" i="3"/>
  <c r="B602" i="3"/>
  <c r="B594" i="3"/>
  <c r="B586" i="3"/>
  <c r="B578" i="3"/>
  <c r="B570" i="3"/>
  <c r="B562" i="3"/>
  <c r="B554" i="3"/>
  <c r="B546" i="3"/>
  <c r="B538" i="3"/>
  <c r="B530" i="3"/>
  <c r="B522" i="3"/>
  <c r="B514" i="3"/>
  <c r="B506" i="3"/>
  <c r="B498" i="3"/>
  <c r="B490" i="3"/>
  <c r="B482" i="3"/>
  <c r="B474" i="3"/>
  <c r="B466" i="3"/>
  <c r="B458" i="3"/>
  <c r="B450" i="3"/>
  <c r="B442" i="3"/>
  <c r="B434" i="3"/>
  <c r="B426" i="3"/>
  <c r="B418" i="3"/>
  <c r="B410" i="3"/>
  <c r="B402" i="3"/>
  <c r="B394" i="3"/>
  <c r="B386" i="3"/>
  <c r="B378" i="3"/>
  <c r="B370" i="3"/>
  <c r="B362" i="3"/>
  <c r="B354" i="3"/>
  <c r="B346" i="3"/>
  <c r="B338" i="3"/>
  <c r="B330" i="3"/>
  <c r="B322" i="3"/>
  <c r="B314" i="3"/>
  <c r="B306" i="3"/>
  <c r="B298" i="3"/>
  <c r="B290" i="3"/>
  <c r="B282" i="3"/>
  <c r="B274" i="3"/>
  <c r="B266" i="3"/>
  <c r="B258" i="3"/>
  <c r="B250" i="3"/>
  <c r="B242" i="3"/>
  <c r="B234" i="3"/>
  <c r="B226" i="3"/>
  <c r="B218" i="3"/>
  <c r="B210" i="3"/>
  <c r="B202" i="3"/>
  <c r="B194" i="3"/>
  <c r="B186" i="3"/>
  <c r="B178" i="3"/>
  <c r="B170" i="3"/>
  <c r="B162" i="3"/>
  <c r="B154" i="3"/>
  <c r="B146" i="3"/>
  <c r="B138" i="3"/>
  <c r="B130" i="3"/>
  <c r="B122" i="3"/>
  <c r="B114" i="3"/>
  <c r="B106" i="3"/>
  <c r="B98" i="3"/>
  <c r="B90" i="3"/>
  <c r="B82" i="3"/>
  <c r="B74" i="3"/>
  <c r="B66" i="3"/>
  <c r="B58" i="3"/>
  <c r="B50" i="3"/>
  <c r="B42" i="3"/>
  <c r="B34" i="3"/>
  <c r="B26" i="3"/>
  <c r="B18" i="3"/>
  <c r="B10" i="3"/>
  <c r="B1468" i="3"/>
  <c r="B1452" i="3"/>
  <c r="B1436" i="3"/>
  <c r="B1420" i="3"/>
  <c r="B1404" i="3"/>
  <c r="B1388" i="3"/>
  <c r="B1372" i="3"/>
  <c r="B1356" i="3"/>
  <c r="B1340" i="3"/>
  <c r="B1324" i="3"/>
  <c r="B1308" i="3"/>
  <c r="B1292" i="3"/>
  <c r="B1277" i="3"/>
  <c r="B1267" i="3"/>
  <c r="B1256" i="3"/>
  <c r="B1245" i="3"/>
  <c r="B1235" i="3"/>
  <c r="B1224" i="3"/>
  <c r="B1213" i="3"/>
  <c r="B1203" i="3"/>
  <c r="B1192" i="3"/>
  <c r="B1181" i="3"/>
  <c r="B1171" i="3"/>
  <c r="B1160" i="3"/>
  <c r="B1149" i="3"/>
  <c r="B1139" i="3"/>
  <c r="B1128" i="3"/>
  <c r="B1117" i="3"/>
  <c r="B1107" i="3"/>
  <c r="B1096" i="3"/>
  <c r="B1085" i="3"/>
  <c r="B1075" i="3"/>
  <c r="B1064" i="3"/>
  <c r="B1053" i="3"/>
  <c r="B1043" i="3"/>
  <c r="B1032" i="3"/>
  <c r="B1021" i="3"/>
  <c r="B1011" i="3"/>
  <c r="B1000" i="3"/>
  <c r="B989" i="3"/>
  <c r="B979" i="3"/>
  <c r="B968" i="3"/>
  <c r="B957" i="3"/>
  <c r="B947" i="3"/>
  <c r="B936" i="3"/>
  <c r="B925" i="3"/>
  <c r="B915" i="3"/>
  <c r="B904" i="3"/>
  <c r="B893" i="3"/>
  <c r="B883" i="3"/>
  <c r="B872" i="3"/>
  <c r="B861" i="3"/>
  <c r="B851" i="3"/>
  <c r="B840" i="3"/>
  <c r="B829" i="3"/>
  <c r="B819" i="3"/>
  <c r="B808" i="3"/>
  <c r="B797" i="3"/>
  <c r="B787" i="3"/>
  <c r="B776" i="3"/>
  <c r="B765" i="3"/>
  <c r="B755" i="3"/>
  <c r="B744" i="3"/>
  <c r="B733" i="3"/>
  <c r="B723" i="3"/>
  <c r="B712" i="3"/>
  <c r="B701" i="3"/>
  <c r="B691" i="3"/>
  <c r="B680" i="3"/>
  <c r="B669" i="3"/>
  <c r="B659" i="3"/>
  <c r="B649" i="3"/>
  <c r="B641" i="3"/>
  <c r="B633" i="3"/>
  <c r="B625" i="3"/>
  <c r="B617" i="3"/>
  <c r="B609" i="3"/>
  <c r="B601" i="3"/>
  <c r="B593" i="3"/>
  <c r="B585" i="3"/>
  <c r="B577" i="3"/>
  <c r="B569" i="3"/>
  <c r="B561" i="3"/>
  <c r="B553" i="3"/>
  <c r="B545" i="3"/>
  <c r="B537" i="3"/>
  <c r="B529" i="3"/>
  <c r="B521" i="3"/>
  <c r="B513" i="3"/>
  <c r="B505" i="3"/>
  <c r="B497" i="3"/>
  <c r="B489" i="3"/>
  <c r="B481" i="3"/>
  <c r="B473" i="3"/>
  <c r="B465" i="3"/>
  <c r="B457" i="3"/>
  <c r="B449" i="3"/>
  <c r="B441" i="3"/>
  <c r="B433" i="3"/>
  <c r="B425" i="3"/>
  <c r="B417" i="3"/>
  <c r="B409" i="3"/>
  <c r="B401" i="3"/>
  <c r="B393" i="3"/>
  <c r="B385" i="3"/>
  <c r="B377" i="3"/>
  <c r="B369" i="3"/>
  <c r="B361" i="3"/>
  <c r="B353" i="3"/>
  <c r="B345" i="3"/>
  <c r="B337" i="3"/>
  <c r="B329" i="3"/>
  <c r="B321" i="3"/>
  <c r="B313" i="3"/>
  <c r="B305" i="3"/>
  <c r="B297" i="3"/>
  <c r="B289" i="3"/>
  <c r="B281" i="3"/>
  <c r="B273" i="3"/>
  <c r="B265" i="3"/>
  <c r="B257" i="3"/>
  <c r="B249" i="3"/>
  <c r="B241" i="3"/>
  <c r="B233" i="3"/>
  <c r="B225" i="3"/>
  <c r="B217" i="3"/>
  <c r="B209" i="3"/>
  <c r="B201" i="3"/>
  <c r="B193" i="3"/>
  <c r="B185" i="3"/>
  <c r="B177" i="3"/>
  <c r="B169" i="3"/>
  <c r="B161" i="3"/>
  <c r="B153" i="3"/>
  <c r="B145" i="3"/>
  <c r="B137" i="3"/>
  <c r="B129" i="3"/>
  <c r="B1467" i="3"/>
  <c r="B1451" i="3"/>
  <c r="B1435" i="3"/>
  <c r="B1419" i="3"/>
  <c r="B1403" i="3"/>
  <c r="B1387" i="3"/>
  <c r="B1371" i="3"/>
  <c r="B1355" i="3"/>
  <c r="B1339" i="3"/>
  <c r="B1323" i="3"/>
  <c r="B1307" i="3"/>
  <c r="B1291" i="3"/>
  <c r="B1276" i="3"/>
  <c r="B1265" i="3"/>
  <c r="B1255" i="3"/>
  <c r="B1244" i="3"/>
  <c r="B1233" i="3"/>
  <c r="B1223" i="3"/>
  <c r="B1212" i="3"/>
  <c r="B1201" i="3"/>
  <c r="B1191" i="3"/>
  <c r="B1180" i="3"/>
  <c r="B1169" i="3"/>
  <c r="B1159" i="3"/>
  <c r="B1148" i="3"/>
  <c r="B1137" i="3"/>
  <c r="B1127" i="3"/>
  <c r="B1116" i="3"/>
  <c r="B1105" i="3"/>
  <c r="B1095" i="3"/>
  <c r="B1084" i="3"/>
  <c r="B1073" i="3"/>
  <c r="B1063" i="3"/>
  <c r="B1052" i="3"/>
  <c r="B1041" i="3"/>
  <c r="B1031" i="3"/>
  <c r="B1020" i="3"/>
  <c r="B1009" i="3"/>
  <c r="B999" i="3"/>
  <c r="B988" i="3"/>
  <c r="B977" i="3"/>
  <c r="B967" i="3"/>
  <c r="B956" i="3"/>
  <c r="B945" i="3"/>
  <c r="B935" i="3"/>
  <c r="B924" i="3"/>
  <c r="B913" i="3"/>
  <c r="B903" i="3"/>
  <c r="B892" i="3"/>
  <c r="B881" i="3"/>
  <c r="B871" i="3"/>
  <c r="B860" i="3"/>
  <c r="B849" i="3"/>
  <c r="B839" i="3"/>
  <c r="B828" i="3"/>
  <c r="B817" i="3"/>
  <c r="B807" i="3"/>
  <c r="B796" i="3"/>
  <c r="B785" i="3"/>
  <c r="B775" i="3"/>
  <c r="B764" i="3"/>
  <c r="B753" i="3"/>
  <c r="B743" i="3"/>
  <c r="B732" i="3"/>
  <c r="B721" i="3"/>
  <c r="B711" i="3"/>
  <c r="B700" i="3"/>
  <c r="B689" i="3"/>
  <c r="B679" i="3"/>
  <c r="B668" i="3"/>
  <c r="B657" i="3"/>
  <c r="B648" i="3"/>
  <c r="B640" i="3"/>
  <c r="B632" i="3"/>
  <c r="B624" i="3"/>
  <c r="B616" i="3"/>
  <c r="B608" i="3"/>
  <c r="B600" i="3"/>
  <c r="B592" i="3"/>
  <c r="B584" i="3"/>
  <c r="B576" i="3"/>
  <c r="B568" i="3"/>
  <c r="B560" i="3"/>
  <c r="B552" i="3"/>
  <c r="B544" i="3"/>
  <c r="B536" i="3"/>
  <c r="B528" i="3"/>
  <c r="B520" i="3"/>
  <c r="B512" i="3"/>
  <c r="B504" i="3"/>
  <c r="B496" i="3"/>
  <c r="B488" i="3"/>
  <c r="B480" i="3"/>
  <c r="B472" i="3"/>
  <c r="B464" i="3"/>
  <c r="B456" i="3"/>
  <c r="B448" i="3"/>
  <c r="B440" i="3"/>
  <c r="B432" i="3"/>
  <c r="B424" i="3"/>
  <c r="B416" i="3"/>
  <c r="B408" i="3"/>
  <c r="B400" i="3"/>
  <c r="B392" i="3"/>
  <c r="B384" i="3"/>
  <c r="B376" i="3"/>
  <c r="B368" i="3"/>
  <c r="B360" i="3"/>
  <c r="B352" i="3"/>
  <c r="B344" i="3"/>
  <c r="B336" i="3"/>
  <c r="B328" i="3"/>
  <c r="B320" i="3"/>
  <c r="B312" i="3"/>
  <c r="B304" i="3"/>
  <c r="B296" i="3"/>
  <c r="B288" i="3"/>
  <c r="B280" i="3"/>
  <c r="B272" i="3"/>
  <c r="B264" i="3"/>
  <c r="B256" i="3"/>
  <c r="B248" i="3"/>
  <c r="B240" i="3"/>
  <c r="B232" i="3"/>
  <c r="B224" i="3"/>
  <c r="B216" i="3"/>
  <c r="B208" i="3"/>
  <c r="B200" i="3"/>
  <c r="B192" i="3"/>
  <c r="B184" i="3"/>
  <c r="B176" i="3"/>
  <c r="B168" i="3"/>
  <c r="B160" i="3"/>
  <c r="B152" i="3"/>
  <c r="B144" i="3"/>
  <c r="B136" i="3"/>
  <c r="B128" i="3"/>
  <c r="B120" i="3"/>
  <c r="B112" i="3"/>
  <c r="B104" i="3"/>
  <c r="B96" i="3"/>
  <c r="B88" i="3"/>
  <c r="B80" i="3"/>
  <c r="B72" i="3"/>
  <c r="B64" i="3"/>
  <c r="B56" i="3"/>
  <c r="B48" i="3"/>
  <c r="B40" i="3"/>
  <c r="B32" i="3"/>
  <c r="B24" i="3"/>
  <c r="B16" i="3"/>
  <c r="B8" i="3"/>
  <c r="B101" i="3"/>
  <c r="B69" i="3"/>
  <c r="B37" i="3"/>
  <c r="B5" i="3"/>
  <c r="B97" i="3"/>
  <c r="B65" i="3"/>
  <c r="B33" i="3"/>
  <c r="B125" i="3"/>
  <c r="B93" i="3"/>
  <c r="B61" i="3"/>
  <c r="B29" i="3"/>
  <c r="B121" i="3"/>
  <c r="B89" i="3"/>
  <c r="B57" i="3"/>
  <c r="B25" i="3"/>
  <c r="A74" i="39"/>
  <c r="A1895" i="2" s="1"/>
  <c r="A76" i="39"/>
  <c r="A1897" i="2" s="1"/>
  <c r="A72" i="39"/>
  <c r="A1893" i="2" s="1"/>
  <c r="B117" i="3"/>
  <c r="B85" i="3"/>
  <c r="B53" i="3"/>
  <c r="B21" i="3"/>
  <c r="A84" i="39"/>
  <c r="A1905" i="2" s="1"/>
  <c r="A3" i="39"/>
  <c r="A1824" i="2" s="1"/>
  <c r="A7" i="39"/>
  <c r="A1828" i="2" s="1"/>
  <c r="A11" i="39"/>
  <c r="A1832" i="2" s="1"/>
  <c r="A15" i="39"/>
  <c r="A1836" i="2" s="1"/>
  <c r="A19" i="39"/>
  <c r="A1840" i="2" s="1"/>
  <c r="A23" i="39"/>
  <c r="A1844" i="2" s="1"/>
  <c r="A27" i="39"/>
  <c r="A1848" i="2" s="1"/>
  <c r="B113" i="3"/>
  <c r="B81" i="3"/>
  <c r="B49" i="3"/>
  <c r="B17" i="3"/>
  <c r="B109" i="3"/>
  <c r="B77" i="3"/>
  <c r="B45" i="3"/>
  <c r="B13" i="3"/>
  <c r="A83" i="39"/>
  <c r="A1904" i="2" s="1"/>
  <c r="A75" i="39"/>
  <c r="A1896" i="2" s="1"/>
  <c r="B105" i="3"/>
  <c r="B73" i="3"/>
  <c r="B41" i="3"/>
  <c r="B9" i="3"/>
  <c r="A77" i="39"/>
  <c r="A1898" i="2" s="1"/>
  <c r="A2" i="39"/>
  <c r="A1823" i="2" s="1"/>
  <c r="A26" i="39"/>
  <c r="A1847" i="2" s="1"/>
  <c r="A17" i="39"/>
  <c r="A1838" i="2" s="1"/>
  <c r="A81" i="39"/>
  <c r="A1902" i="2" s="1"/>
  <c r="A79" i="39"/>
  <c r="A1900" i="2" s="1"/>
  <c r="A8" i="39"/>
  <c r="A1829" i="2" s="1"/>
  <c r="A70" i="39"/>
  <c r="A1891" i="2" s="1"/>
  <c r="A66" i="39"/>
  <c r="A1887" i="2" s="1"/>
  <c r="A62" i="39"/>
  <c r="A1883" i="2" s="1"/>
  <c r="A58" i="39"/>
  <c r="A1879" i="2" s="1"/>
  <c r="A54" i="39"/>
  <c r="A1875" i="2" s="1"/>
  <c r="A50" i="39"/>
  <c r="A1871" i="2" s="1"/>
  <c r="A46" i="39"/>
  <c r="A1867" i="2" s="1"/>
  <c r="A42" i="39"/>
  <c r="A1863" i="2" s="1"/>
  <c r="A38" i="39"/>
  <c r="A1859" i="2" s="1"/>
  <c r="A34" i="39"/>
  <c r="A1855" i="2" s="1"/>
  <c r="A30" i="39"/>
  <c r="A1851" i="2" s="1"/>
  <c r="A21" i="39"/>
  <c r="A1842" i="2" s="1"/>
  <c r="A12" i="39"/>
  <c r="A1833" i="2" s="1"/>
  <c r="A25" i="39"/>
  <c r="A1846" i="2" s="1"/>
  <c r="A16" i="39"/>
  <c r="A1837" i="2" s="1"/>
  <c r="A73" i="39"/>
  <c r="A1894" i="2" s="1"/>
  <c r="A65" i="39"/>
  <c r="A1886" i="2" s="1"/>
  <c r="A57" i="39"/>
  <c r="A1878" i="2" s="1"/>
  <c r="A49" i="39"/>
  <c r="A1870" i="2" s="1"/>
  <c r="A37" i="39"/>
  <c r="A1858" i="2" s="1"/>
  <c r="A33" i="39"/>
  <c r="A1854" i="2" s="1"/>
  <c r="A29" i="39"/>
  <c r="A1850" i="2" s="1"/>
  <c r="A6" i="39"/>
  <c r="A1827" i="2" s="1"/>
  <c r="A82" i="39"/>
  <c r="A1903" i="2" s="1"/>
  <c r="A53" i="39"/>
  <c r="A1874" i="2" s="1"/>
  <c r="A80" i="39"/>
  <c r="A1901" i="2" s="1"/>
  <c r="A78" i="39"/>
  <c r="A1899" i="2" s="1"/>
  <c r="A61" i="39"/>
  <c r="A1882" i="2" s="1"/>
  <c r="A41" i="39"/>
  <c r="A1862" i="2" s="1"/>
  <c r="A20" i="39"/>
  <c r="A1841" i="2" s="1"/>
  <c r="A24" i="39"/>
  <c r="A1845" i="2" s="1"/>
  <c r="A64" i="39"/>
  <c r="A1885" i="2" s="1"/>
  <c r="A52" i="39"/>
  <c r="A1873" i="2" s="1"/>
  <c r="A44" i="39"/>
  <c r="A1865" i="2" s="1"/>
  <c r="A40" i="39"/>
  <c r="A1861" i="2" s="1"/>
  <c r="A32" i="39"/>
  <c r="A1853" i="2" s="1"/>
  <c r="A28" i="39"/>
  <c r="A1849" i="2" s="1"/>
  <c r="A14" i="39"/>
  <c r="A1835" i="2" s="1"/>
  <c r="AH4" i="3"/>
  <c r="F32" i="3"/>
  <c r="E32" i="3"/>
  <c r="D32" i="3"/>
  <c r="C32" i="3"/>
  <c r="AI31" i="3"/>
  <c r="AG31" i="3"/>
  <c r="AF31" i="3"/>
  <c r="AC31" i="3"/>
  <c r="AB31" i="3"/>
  <c r="AA31" i="3"/>
  <c r="Z31" i="3"/>
  <c r="Y31" i="3"/>
  <c r="X31" i="3"/>
  <c r="W31" i="3"/>
  <c r="V31" i="3"/>
  <c r="U31" i="3"/>
  <c r="T31" i="3"/>
  <c r="S31" i="3"/>
  <c r="R31" i="3"/>
  <c r="Q31" i="3"/>
  <c r="P31" i="3"/>
  <c r="O31" i="3"/>
  <c r="N31" i="3"/>
  <c r="M31" i="3"/>
  <c r="L31" i="3"/>
  <c r="K31" i="3"/>
  <c r="J31" i="3"/>
  <c r="I31" i="3"/>
  <c r="G31" i="3"/>
  <c r="F31" i="3"/>
  <c r="E31" i="3"/>
  <c r="D31" i="3"/>
  <c r="C31" i="3"/>
  <c r="AI30" i="3"/>
  <c r="AG30" i="3"/>
  <c r="AF30" i="3"/>
  <c r="AC30" i="3"/>
  <c r="AB30" i="3"/>
  <c r="AA30" i="3"/>
  <c r="Z30" i="3"/>
  <c r="Y30" i="3"/>
  <c r="X30" i="3"/>
  <c r="W30" i="3"/>
  <c r="V30" i="3"/>
  <c r="U30" i="3"/>
  <c r="T30" i="3"/>
  <c r="S30" i="3"/>
  <c r="R30" i="3"/>
  <c r="Q30" i="3"/>
  <c r="P30" i="3"/>
  <c r="O30" i="3"/>
  <c r="N30" i="3"/>
  <c r="M30" i="3"/>
  <c r="L30" i="3"/>
  <c r="K30" i="3"/>
  <c r="J30" i="3"/>
  <c r="I30" i="3"/>
  <c r="G30" i="3"/>
  <c r="F30" i="3"/>
  <c r="E30" i="3"/>
  <c r="D30" i="3"/>
  <c r="C30" i="3"/>
  <c r="AI29" i="3"/>
  <c r="AG29" i="3"/>
  <c r="AF29" i="3"/>
  <c r="AC29" i="3"/>
  <c r="AB29" i="3"/>
  <c r="AA29" i="3"/>
  <c r="Z29" i="3"/>
  <c r="Y29" i="3"/>
  <c r="X29" i="3"/>
  <c r="W29" i="3"/>
  <c r="V29" i="3"/>
  <c r="U29" i="3"/>
  <c r="T29" i="3"/>
  <c r="S29" i="3"/>
  <c r="R29" i="3"/>
  <c r="Q29" i="3"/>
  <c r="P29" i="3"/>
  <c r="O29" i="3"/>
  <c r="N29" i="3"/>
  <c r="M29" i="3"/>
  <c r="L29" i="3"/>
  <c r="K29" i="3"/>
  <c r="J29" i="3"/>
  <c r="I29" i="3"/>
  <c r="G29" i="3"/>
  <c r="F29" i="3"/>
  <c r="E29" i="3"/>
  <c r="D29" i="3"/>
  <c r="C29" i="3"/>
  <c r="AI28" i="3"/>
  <c r="AG28" i="3"/>
  <c r="AF28" i="3"/>
  <c r="AC28" i="3"/>
  <c r="AB28" i="3"/>
  <c r="AA28" i="3"/>
  <c r="Z28" i="3"/>
  <c r="Y28" i="3"/>
  <c r="X28" i="3"/>
  <c r="W28" i="3"/>
  <c r="V28" i="3"/>
  <c r="U28" i="3"/>
  <c r="T28" i="3"/>
  <c r="S28" i="3"/>
  <c r="R28" i="3"/>
  <c r="Q28" i="3"/>
  <c r="P28" i="3"/>
  <c r="O28" i="3"/>
  <c r="N28" i="3"/>
  <c r="M28" i="3"/>
  <c r="L28" i="3"/>
  <c r="K28" i="3"/>
  <c r="J28" i="3"/>
  <c r="I28" i="3"/>
  <c r="G28" i="3"/>
  <c r="F28" i="3"/>
  <c r="E28" i="3"/>
  <c r="D28" i="3"/>
  <c r="C28" i="3"/>
  <c r="AI27" i="3"/>
  <c r="AG27" i="3"/>
  <c r="AF27" i="3"/>
  <c r="AC27" i="3"/>
  <c r="AB27" i="3"/>
  <c r="AA27" i="3"/>
  <c r="Z27" i="3"/>
  <c r="Y27" i="3"/>
  <c r="X27" i="3"/>
  <c r="W27" i="3"/>
  <c r="V27" i="3"/>
  <c r="U27" i="3"/>
  <c r="T27" i="3"/>
  <c r="S27" i="3"/>
  <c r="R27" i="3"/>
  <c r="Q27" i="3"/>
  <c r="P27" i="3"/>
  <c r="O27" i="3"/>
  <c r="N27" i="3"/>
  <c r="M27" i="3"/>
  <c r="L27" i="3"/>
  <c r="K27" i="3"/>
  <c r="J27" i="3"/>
  <c r="I27" i="3"/>
  <c r="G27" i="3"/>
  <c r="F27" i="3"/>
  <c r="E27" i="3"/>
  <c r="D27" i="3"/>
  <c r="C27" i="3"/>
  <c r="AI26" i="3"/>
  <c r="AG26" i="3"/>
  <c r="AF26" i="3"/>
  <c r="AC26" i="3"/>
  <c r="AB26" i="3"/>
  <c r="AA26" i="3"/>
  <c r="Z26" i="3"/>
  <c r="Y26" i="3"/>
  <c r="X26" i="3"/>
  <c r="W26" i="3"/>
  <c r="V26" i="3"/>
  <c r="U26" i="3"/>
  <c r="T26" i="3"/>
  <c r="S26" i="3"/>
  <c r="R26" i="3"/>
  <c r="Q26" i="3"/>
  <c r="P26" i="3"/>
  <c r="O26" i="3"/>
  <c r="N26" i="3"/>
  <c r="M26" i="3"/>
  <c r="L26" i="3"/>
  <c r="K26" i="3"/>
  <c r="J26" i="3"/>
  <c r="I26" i="3"/>
  <c r="G26" i="3"/>
  <c r="F26" i="3"/>
  <c r="E26" i="3"/>
  <c r="D26" i="3"/>
  <c r="C26" i="3"/>
  <c r="AI25" i="3"/>
  <c r="AG25" i="3"/>
  <c r="AF25" i="3"/>
  <c r="AC25" i="3"/>
  <c r="AB25" i="3"/>
  <c r="AA25" i="3"/>
  <c r="Z25" i="3"/>
  <c r="Y25" i="3"/>
  <c r="X25" i="3"/>
  <c r="W25" i="3"/>
  <c r="V25" i="3"/>
  <c r="U25" i="3"/>
  <c r="T25" i="3"/>
  <c r="S25" i="3"/>
  <c r="R25" i="3"/>
  <c r="Q25" i="3"/>
  <c r="P25" i="3"/>
  <c r="O25" i="3"/>
  <c r="N25" i="3"/>
  <c r="M25" i="3"/>
  <c r="L25" i="3"/>
  <c r="K25" i="3"/>
  <c r="J25" i="3"/>
  <c r="I25" i="3"/>
  <c r="G25" i="3"/>
  <c r="F25" i="3"/>
  <c r="E25" i="3"/>
  <c r="D25" i="3"/>
  <c r="C25" i="3"/>
  <c r="AI24" i="3"/>
  <c r="AG24" i="3"/>
  <c r="AF24" i="3"/>
  <c r="AC24" i="3"/>
  <c r="AB24" i="3"/>
  <c r="AA24" i="3"/>
  <c r="Z24" i="3"/>
  <c r="Y24" i="3"/>
  <c r="X24" i="3"/>
  <c r="W24" i="3"/>
  <c r="V24" i="3"/>
  <c r="U24" i="3"/>
  <c r="T24" i="3"/>
  <c r="S24" i="3"/>
  <c r="R24" i="3"/>
  <c r="Q24" i="3"/>
  <c r="P24" i="3"/>
  <c r="O24" i="3"/>
  <c r="N24" i="3"/>
  <c r="M24" i="3"/>
  <c r="L24" i="3"/>
  <c r="K24" i="3"/>
  <c r="J24" i="3"/>
  <c r="I24" i="3"/>
  <c r="G24" i="3"/>
  <c r="F24" i="3"/>
  <c r="E24" i="3"/>
  <c r="D24" i="3"/>
  <c r="C24" i="3"/>
  <c r="AI23" i="3"/>
  <c r="AG23" i="3"/>
  <c r="AF23" i="3"/>
  <c r="AC23" i="3"/>
  <c r="AB23" i="3"/>
  <c r="AA23" i="3"/>
  <c r="Z23" i="3"/>
  <c r="Y23" i="3"/>
  <c r="X23" i="3"/>
  <c r="W23" i="3"/>
  <c r="V23" i="3"/>
  <c r="U23" i="3"/>
  <c r="T23" i="3"/>
  <c r="S23" i="3"/>
  <c r="R23" i="3"/>
  <c r="Q23" i="3"/>
  <c r="P23" i="3"/>
  <c r="O23" i="3"/>
  <c r="N23" i="3"/>
  <c r="M23" i="3"/>
  <c r="L23" i="3"/>
  <c r="K23" i="3"/>
  <c r="J23" i="3"/>
  <c r="I23" i="3"/>
  <c r="G23" i="3"/>
  <c r="F23" i="3"/>
  <c r="E23" i="3"/>
  <c r="D23" i="3"/>
  <c r="C23" i="3"/>
  <c r="AI22" i="3"/>
  <c r="AG22" i="3"/>
  <c r="AF22" i="3"/>
  <c r="AC22" i="3"/>
  <c r="AB22" i="3"/>
  <c r="AA22" i="3"/>
  <c r="Z22" i="3"/>
  <c r="Y22" i="3"/>
  <c r="X22" i="3"/>
  <c r="W22" i="3"/>
  <c r="V22" i="3"/>
  <c r="U22" i="3"/>
  <c r="T22" i="3"/>
  <c r="S22" i="3"/>
  <c r="R22" i="3"/>
  <c r="Q22" i="3"/>
  <c r="P22" i="3"/>
  <c r="O22" i="3"/>
  <c r="N22" i="3"/>
  <c r="M22" i="3"/>
  <c r="L22" i="3"/>
  <c r="K22" i="3"/>
  <c r="J22" i="3"/>
  <c r="I22" i="3"/>
  <c r="G22" i="3"/>
  <c r="F22" i="3"/>
  <c r="E22" i="3"/>
  <c r="D22" i="3"/>
  <c r="C22" i="3"/>
  <c r="AI21" i="3"/>
  <c r="AG21" i="3"/>
  <c r="AF21" i="3"/>
  <c r="AC21" i="3"/>
  <c r="AB21" i="3"/>
  <c r="AA21" i="3"/>
  <c r="Z21" i="3"/>
  <c r="Y21" i="3"/>
  <c r="X21" i="3"/>
  <c r="W21" i="3"/>
  <c r="V21" i="3"/>
  <c r="U21" i="3"/>
  <c r="T21" i="3"/>
  <c r="S21" i="3"/>
  <c r="R21" i="3"/>
  <c r="Q21" i="3"/>
  <c r="P21" i="3"/>
  <c r="O21" i="3"/>
  <c r="N21" i="3"/>
  <c r="M21" i="3"/>
  <c r="L21" i="3"/>
  <c r="K21" i="3"/>
  <c r="J21" i="3"/>
  <c r="I21" i="3"/>
  <c r="G21" i="3"/>
  <c r="F21" i="3"/>
  <c r="E21" i="3"/>
  <c r="D21" i="3"/>
  <c r="C21" i="3"/>
  <c r="AI20" i="3"/>
  <c r="AG20" i="3"/>
  <c r="AF20" i="3"/>
  <c r="AC20" i="3"/>
  <c r="AB20" i="3"/>
  <c r="AA20" i="3"/>
  <c r="Z20" i="3"/>
  <c r="Y20" i="3"/>
  <c r="X20" i="3"/>
  <c r="W20" i="3"/>
  <c r="V20" i="3"/>
  <c r="U20" i="3"/>
  <c r="T20" i="3"/>
  <c r="S20" i="3"/>
  <c r="R20" i="3"/>
  <c r="Q20" i="3"/>
  <c r="P20" i="3"/>
  <c r="O20" i="3"/>
  <c r="N20" i="3"/>
  <c r="M20" i="3"/>
  <c r="L20" i="3"/>
  <c r="K20" i="3"/>
  <c r="J20" i="3"/>
  <c r="I20" i="3"/>
  <c r="G20" i="3"/>
  <c r="F20" i="3"/>
  <c r="E20" i="3"/>
  <c r="D20" i="3"/>
  <c r="C20" i="3"/>
  <c r="AI19" i="3"/>
  <c r="AG19" i="3"/>
  <c r="AF19" i="3"/>
  <c r="AC19" i="3"/>
  <c r="AB19" i="3"/>
  <c r="AA19" i="3"/>
  <c r="Z19" i="3"/>
  <c r="Y19" i="3"/>
  <c r="X19" i="3"/>
  <c r="W19" i="3"/>
  <c r="V19" i="3"/>
  <c r="U19" i="3"/>
  <c r="T19" i="3"/>
  <c r="S19" i="3"/>
  <c r="R19" i="3"/>
  <c r="Q19" i="3"/>
  <c r="P19" i="3"/>
  <c r="O19" i="3"/>
  <c r="N19" i="3"/>
  <c r="M19" i="3"/>
  <c r="L19" i="3"/>
  <c r="K19" i="3"/>
  <c r="J19" i="3"/>
  <c r="I19" i="3"/>
  <c r="G19" i="3"/>
  <c r="F19" i="3"/>
  <c r="E19" i="3"/>
  <c r="D19" i="3"/>
  <c r="C19" i="3"/>
  <c r="AI18" i="3"/>
  <c r="AG18" i="3"/>
  <c r="AF18" i="3"/>
  <c r="AC18" i="3"/>
  <c r="AB18" i="3"/>
  <c r="AA18" i="3"/>
  <c r="Z18" i="3"/>
  <c r="Y18" i="3"/>
  <c r="X18" i="3"/>
  <c r="W18" i="3"/>
  <c r="V18" i="3"/>
  <c r="U18" i="3"/>
  <c r="T18" i="3"/>
  <c r="S18" i="3"/>
  <c r="R18" i="3"/>
  <c r="Q18" i="3"/>
  <c r="P18" i="3"/>
  <c r="O18" i="3"/>
  <c r="N18" i="3"/>
  <c r="M18" i="3"/>
  <c r="L18" i="3"/>
  <c r="K18" i="3"/>
  <c r="J18" i="3"/>
  <c r="I18" i="3"/>
  <c r="G18" i="3"/>
  <c r="F18" i="3"/>
  <c r="E18" i="3"/>
  <c r="D18" i="3"/>
  <c r="C18" i="3"/>
  <c r="AI17" i="3"/>
  <c r="AG17" i="3"/>
  <c r="AF17" i="3"/>
  <c r="AC17" i="3"/>
  <c r="AB17" i="3"/>
  <c r="AA17" i="3"/>
  <c r="Z17" i="3"/>
  <c r="Y17" i="3"/>
  <c r="X17" i="3"/>
  <c r="W17" i="3"/>
  <c r="V17" i="3"/>
  <c r="U17" i="3"/>
  <c r="T17" i="3"/>
  <c r="S17" i="3"/>
  <c r="R17" i="3"/>
  <c r="Q17" i="3"/>
  <c r="P17" i="3"/>
  <c r="O17" i="3"/>
  <c r="N17" i="3"/>
  <c r="M17" i="3"/>
  <c r="L17" i="3"/>
  <c r="K17" i="3"/>
  <c r="J17" i="3"/>
  <c r="I17" i="3"/>
  <c r="G17" i="3"/>
  <c r="F17" i="3"/>
  <c r="E17" i="3"/>
  <c r="D17" i="3"/>
  <c r="C17" i="3"/>
  <c r="AI16" i="3"/>
  <c r="AG16" i="3"/>
  <c r="AF16" i="3"/>
  <c r="AC16" i="3"/>
  <c r="AB16" i="3"/>
  <c r="AA16" i="3"/>
  <c r="Z16" i="3"/>
  <c r="Y16" i="3"/>
  <c r="X16" i="3"/>
  <c r="W16" i="3"/>
  <c r="V16" i="3"/>
  <c r="U16" i="3"/>
  <c r="T16" i="3"/>
  <c r="S16" i="3"/>
  <c r="R16" i="3"/>
  <c r="Q16" i="3"/>
  <c r="P16" i="3"/>
  <c r="O16" i="3"/>
  <c r="N16" i="3"/>
  <c r="M16" i="3"/>
  <c r="L16" i="3"/>
  <c r="K16" i="3"/>
  <c r="J16" i="3"/>
  <c r="I16" i="3"/>
  <c r="G16" i="3"/>
  <c r="F16" i="3"/>
  <c r="E16" i="3"/>
  <c r="D16" i="3"/>
  <c r="C16" i="3"/>
  <c r="AI15" i="3"/>
  <c r="AG15" i="3"/>
  <c r="AF15" i="3"/>
  <c r="AC15" i="3"/>
  <c r="AB15" i="3"/>
  <c r="AA15" i="3"/>
  <c r="Z15" i="3"/>
  <c r="Y15" i="3"/>
  <c r="X15" i="3"/>
  <c r="W15" i="3"/>
  <c r="V15" i="3"/>
  <c r="U15" i="3"/>
  <c r="T15" i="3"/>
  <c r="S15" i="3"/>
  <c r="R15" i="3"/>
  <c r="Q15" i="3"/>
  <c r="P15" i="3"/>
  <c r="O15" i="3"/>
  <c r="N15" i="3"/>
  <c r="M15" i="3"/>
  <c r="L15" i="3"/>
  <c r="K15" i="3"/>
  <c r="J15" i="3"/>
  <c r="I15" i="3"/>
  <c r="G15" i="3"/>
  <c r="F15" i="3"/>
  <c r="E15" i="3"/>
  <c r="D15" i="3"/>
  <c r="C15" i="3"/>
  <c r="AI14" i="3"/>
  <c r="AG14" i="3"/>
  <c r="AF14" i="3"/>
  <c r="AC14" i="3"/>
  <c r="AB14" i="3"/>
  <c r="AA14" i="3"/>
  <c r="Z14" i="3"/>
  <c r="Y14" i="3"/>
  <c r="X14" i="3"/>
  <c r="W14" i="3"/>
  <c r="V14" i="3"/>
  <c r="U14" i="3"/>
  <c r="T14" i="3"/>
  <c r="S14" i="3"/>
  <c r="R14" i="3"/>
  <c r="Q14" i="3"/>
  <c r="P14" i="3"/>
  <c r="O14" i="3"/>
  <c r="N14" i="3"/>
  <c r="M14" i="3"/>
  <c r="L14" i="3"/>
  <c r="K14" i="3"/>
  <c r="J14" i="3"/>
  <c r="I14" i="3"/>
  <c r="G14" i="3"/>
  <c r="F14" i="3"/>
  <c r="E14" i="3"/>
  <c r="D14" i="3"/>
  <c r="C14" i="3"/>
  <c r="AI13" i="3"/>
  <c r="AG13" i="3"/>
  <c r="AF13" i="3"/>
  <c r="AC13" i="3"/>
  <c r="AB13" i="3"/>
  <c r="AA13" i="3"/>
  <c r="Z13" i="3"/>
  <c r="Y13" i="3"/>
  <c r="X13" i="3"/>
  <c r="W13" i="3"/>
  <c r="V13" i="3"/>
  <c r="U13" i="3"/>
  <c r="T13" i="3"/>
  <c r="S13" i="3"/>
  <c r="R13" i="3"/>
  <c r="Q13" i="3"/>
  <c r="P13" i="3"/>
  <c r="O13" i="3"/>
  <c r="N13" i="3"/>
  <c r="M13" i="3"/>
  <c r="L13" i="3"/>
  <c r="K13" i="3"/>
  <c r="J13" i="3"/>
  <c r="I13" i="3"/>
  <c r="G13" i="3"/>
  <c r="F13" i="3"/>
  <c r="E13" i="3"/>
  <c r="D13" i="3"/>
  <c r="C13" i="3"/>
  <c r="AI12" i="3"/>
  <c r="AG12" i="3"/>
  <c r="AF12" i="3"/>
  <c r="AC12" i="3"/>
  <c r="AB12" i="3"/>
  <c r="AA12" i="3"/>
  <c r="Z12" i="3"/>
  <c r="Y12" i="3"/>
  <c r="X12" i="3"/>
  <c r="W12" i="3"/>
  <c r="V12" i="3"/>
  <c r="U12" i="3"/>
  <c r="T12" i="3"/>
  <c r="S12" i="3"/>
  <c r="R12" i="3"/>
  <c r="Q12" i="3"/>
  <c r="P12" i="3"/>
  <c r="O12" i="3"/>
  <c r="N12" i="3"/>
  <c r="M12" i="3"/>
  <c r="L12" i="3"/>
  <c r="K12" i="3"/>
  <c r="J12" i="3"/>
  <c r="I12" i="3"/>
  <c r="G12" i="3"/>
  <c r="F12" i="3"/>
  <c r="E12" i="3"/>
  <c r="D12" i="3"/>
  <c r="C12" i="3"/>
  <c r="AI11" i="3"/>
  <c r="AG11" i="3"/>
  <c r="AF11" i="3"/>
  <c r="AC11" i="3"/>
  <c r="AB11" i="3"/>
  <c r="AA11" i="3"/>
  <c r="Z11" i="3"/>
  <c r="Y11" i="3"/>
  <c r="X11" i="3"/>
  <c r="W11" i="3"/>
  <c r="V11" i="3"/>
  <c r="U11" i="3"/>
  <c r="T11" i="3"/>
  <c r="S11" i="3"/>
  <c r="R11" i="3"/>
  <c r="Q11" i="3"/>
  <c r="P11" i="3"/>
  <c r="O11" i="3"/>
  <c r="N11" i="3"/>
  <c r="M11" i="3"/>
  <c r="L11" i="3"/>
  <c r="K11" i="3"/>
  <c r="J11" i="3"/>
  <c r="I11" i="3"/>
  <c r="G11" i="3"/>
  <c r="F11" i="3"/>
  <c r="E11" i="3"/>
  <c r="D11" i="3"/>
  <c r="C11" i="3"/>
  <c r="AI10" i="3"/>
  <c r="AG10" i="3"/>
  <c r="AF10" i="3"/>
  <c r="AC10" i="3"/>
  <c r="AB10" i="3"/>
  <c r="AA10" i="3"/>
  <c r="Z10" i="3"/>
  <c r="Y10" i="3"/>
  <c r="X10" i="3"/>
  <c r="W10" i="3"/>
  <c r="V10" i="3"/>
  <c r="U10" i="3"/>
  <c r="T10" i="3"/>
  <c r="S10" i="3"/>
  <c r="R10" i="3"/>
  <c r="Q10" i="3"/>
  <c r="P10" i="3"/>
  <c r="O10" i="3"/>
  <c r="N10" i="3"/>
  <c r="M10" i="3"/>
  <c r="L10" i="3"/>
  <c r="K10" i="3"/>
  <c r="J10" i="3"/>
  <c r="I10" i="3"/>
  <c r="G10" i="3"/>
  <c r="F10" i="3"/>
  <c r="E10" i="3"/>
  <c r="D10" i="3"/>
  <c r="C10" i="3"/>
  <c r="AI9" i="3"/>
  <c r="AG9" i="3"/>
  <c r="AF9" i="3"/>
  <c r="AC9" i="3"/>
  <c r="AB9" i="3"/>
  <c r="AA9" i="3"/>
  <c r="Z9" i="3"/>
  <c r="Y9" i="3"/>
  <c r="X9" i="3"/>
  <c r="W9" i="3"/>
  <c r="V9" i="3"/>
  <c r="U9" i="3"/>
  <c r="T9" i="3"/>
  <c r="S9" i="3"/>
  <c r="R9" i="3"/>
  <c r="Q9" i="3"/>
  <c r="P9" i="3"/>
  <c r="O9" i="3"/>
  <c r="N9" i="3"/>
  <c r="M9" i="3"/>
  <c r="L9" i="3"/>
  <c r="K9" i="3"/>
  <c r="J9" i="3"/>
  <c r="I9" i="3"/>
  <c r="G9" i="3"/>
  <c r="F9" i="3"/>
  <c r="E9" i="3"/>
  <c r="D9" i="3"/>
  <c r="C9" i="3"/>
  <c r="AI8" i="3"/>
  <c r="AG8" i="3"/>
  <c r="AF8" i="3"/>
  <c r="AC8" i="3"/>
  <c r="AB8" i="3"/>
  <c r="AA8" i="3"/>
  <c r="Z8" i="3"/>
  <c r="Y8" i="3"/>
  <c r="X8" i="3"/>
  <c r="W8" i="3"/>
  <c r="V8" i="3"/>
  <c r="U8" i="3"/>
  <c r="T8" i="3"/>
  <c r="S8" i="3"/>
  <c r="R8" i="3"/>
  <c r="Q8" i="3"/>
  <c r="P8" i="3"/>
  <c r="O8" i="3"/>
  <c r="N8" i="3"/>
  <c r="M8" i="3"/>
  <c r="L8" i="3"/>
  <c r="K8" i="3"/>
  <c r="J8" i="3"/>
  <c r="I8" i="3"/>
  <c r="G8" i="3"/>
  <c r="F8" i="3"/>
  <c r="E8" i="3"/>
  <c r="D8" i="3"/>
  <c r="C8" i="3"/>
  <c r="AI7" i="3"/>
  <c r="AG7" i="3"/>
  <c r="AF7" i="3"/>
  <c r="AC7" i="3"/>
  <c r="AB7" i="3"/>
  <c r="AA7" i="3"/>
  <c r="Z7" i="3"/>
  <c r="Y7" i="3"/>
  <c r="X7" i="3"/>
  <c r="W7" i="3"/>
  <c r="V7" i="3"/>
  <c r="U7" i="3"/>
  <c r="T7" i="3"/>
  <c r="S7" i="3"/>
  <c r="R7" i="3"/>
  <c r="Q7" i="3"/>
  <c r="P7" i="3"/>
  <c r="O7" i="3"/>
  <c r="N7" i="3"/>
  <c r="M7" i="3"/>
  <c r="L7" i="3"/>
  <c r="K7" i="3"/>
  <c r="J7" i="3"/>
  <c r="I7" i="3"/>
  <c r="G7" i="3"/>
  <c r="F7" i="3"/>
  <c r="E7" i="3"/>
  <c r="D7" i="3"/>
  <c r="C7" i="3"/>
  <c r="AI6" i="3"/>
  <c r="AG6" i="3"/>
  <c r="AF6" i="3"/>
  <c r="AC6" i="3"/>
  <c r="AB6" i="3"/>
  <c r="AA6" i="3"/>
  <c r="Z6" i="3"/>
  <c r="Y6" i="3"/>
  <c r="X6" i="3"/>
  <c r="W6" i="3"/>
  <c r="V6" i="3"/>
  <c r="U6" i="3"/>
  <c r="T6" i="3"/>
  <c r="S6" i="3"/>
  <c r="R6" i="3"/>
  <c r="Q6" i="3"/>
  <c r="P6" i="3"/>
  <c r="O6" i="3"/>
  <c r="N6" i="3"/>
  <c r="M6" i="3"/>
  <c r="L6" i="3"/>
  <c r="K6" i="3"/>
  <c r="J6" i="3"/>
  <c r="I6" i="3"/>
  <c r="G6" i="3"/>
  <c r="F6" i="3"/>
  <c r="E6" i="3"/>
  <c r="D6" i="3"/>
  <c r="C6" i="3"/>
  <c r="AI5" i="3"/>
  <c r="AG5" i="3"/>
  <c r="AF5" i="3"/>
  <c r="AC5" i="3"/>
  <c r="AB5" i="3"/>
  <c r="AA5" i="3"/>
  <c r="Z5" i="3"/>
  <c r="Y5" i="3"/>
  <c r="X5" i="3"/>
  <c r="W5" i="3"/>
  <c r="V5" i="3"/>
  <c r="U5" i="3"/>
  <c r="T5" i="3"/>
  <c r="S5" i="3"/>
  <c r="R5" i="3"/>
  <c r="Q5" i="3"/>
  <c r="P5" i="3"/>
  <c r="O5" i="3"/>
  <c r="N5" i="3"/>
  <c r="M5" i="3"/>
  <c r="L5" i="3"/>
  <c r="K5" i="3"/>
  <c r="J5" i="3"/>
  <c r="I5" i="3"/>
  <c r="G5" i="3"/>
  <c r="F5" i="3"/>
  <c r="E5" i="3"/>
  <c r="D5" i="3"/>
  <c r="C5" i="3"/>
  <c r="AI4" i="3"/>
  <c r="AG4" i="3"/>
  <c r="AF4" i="3"/>
  <c r="AC4" i="3"/>
  <c r="AB4" i="3"/>
  <c r="AA4" i="3"/>
  <c r="Z4" i="3"/>
  <c r="Y4" i="3"/>
  <c r="X4" i="3"/>
  <c r="W4" i="3"/>
  <c r="V4" i="3"/>
  <c r="U4" i="3"/>
  <c r="T4" i="3"/>
  <c r="S4" i="3"/>
  <c r="R4" i="3"/>
  <c r="Q4" i="3"/>
  <c r="P4" i="3"/>
  <c r="O4" i="3"/>
  <c r="N4" i="3"/>
  <c r="M4" i="3"/>
  <c r="L4" i="3"/>
  <c r="K4" i="3"/>
  <c r="J4" i="3"/>
  <c r="I4" i="3"/>
  <c r="G4" i="3"/>
  <c r="F4" i="3"/>
  <c r="E4" i="3"/>
  <c r="D4" i="3"/>
  <c r="C4" i="3"/>
  <c r="AI3" i="3"/>
  <c r="AG3" i="3"/>
  <c r="AF3" i="3"/>
  <c r="AC3" i="3"/>
  <c r="AB3" i="3"/>
  <c r="AA3" i="3"/>
  <c r="Z3" i="3"/>
  <c r="Y3" i="3"/>
  <c r="X3" i="3"/>
  <c r="W3" i="3"/>
  <c r="V3" i="3"/>
  <c r="U3" i="3"/>
  <c r="T3" i="3"/>
  <c r="S3" i="3"/>
  <c r="R3" i="3"/>
  <c r="Q3" i="3"/>
  <c r="P3" i="3"/>
  <c r="O3" i="3"/>
  <c r="N3" i="3"/>
  <c r="M3" i="3"/>
  <c r="L3" i="3"/>
  <c r="K3" i="3"/>
  <c r="J3" i="3"/>
  <c r="I3" i="3"/>
  <c r="G3" i="3"/>
  <c r="F3" i="3"/>
  <c r="E3" i="3"/>
  <c r="D3" i="3"/>
  <c r="C3" i="3"/>
  <c r="AI2" i="3"/>
  <c r="AG2" i="3"/>
  <c r="AF2" i="3"/>
  <c r="AC2" i="3"/>
  <c r="AB2" i="3"/>
  <c r="AA2" i="3"/>
  <c r="Z2" i="3"/>
  <c r="Y2" i="3"/>
  <c r="X2" i="3"/>
  <c r="W2" i="3"/>
  <c r="V2" i="3"/>
  <c r="U2" i="3"/>
  <c r="T2" i="3"/>
  <c r="S2" i="3"/>
  <c r="R2" i="3"/>
  <c r="Q2" i="3"/>
  <c r="P2" i="3"/>
  <c r="O2" i="3"/>
  <c r="N2" i="3"/>
  <c r="M2" i="3"/>
  <c r="L2" i="3"/>
  <c r="K2" i="3"/>
  <c r="J2" i="3"/>
  <c r="I2" i="3"/>
  <c r="G2" i="3"/>
  <c r="F2" i="3"/>
  <c r="E2" i="3"/>
  <c r="D2" i="3"/>
  <c r="C2" i="3"/>
  <c r="B88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3" i="3"/>
  <c r="A4" i="3"/>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2" i="3"/>
  <c r="AF1954" i="2"/>
  <c r="AF1950" i="2"/>
  <c r="AF1953" i="2"/>
  <c r="H4" i="3"/>
  <c r="F1847" i="2" l="1"/>
  <c r="F1845" i="2"/>
  <c r="F1850" i="2"/>
  <c r="F1838" i="2"/>
  <c r="F1841" i="2"/>
  <c r="G62" i="27"/>
  <c r="AE497" i="2" s="1"/>
  <c r="S58" i="33"/>
  <c r="X1702" i="2" s="1"/>
  <c r="F1840" i="2"/>
  <c r="F1844" i="2"/>
  <c r="C758" i="31"/>
  <c r="C1251" i="2"/>
  <c r="C755" i="31"/>
  <c r="C1248" i="2"/>
  <c r="C757" i="31"/>
  <c r="C1250" i="2"/>
  <c r="C756" i="31"/>
  <c r="C1249" i="2"/>
  <c r="C754" i="31"/>
  <c r="C1247" i="2"/>
  <c r="F41" i="39"/>
  <c r="F55" i="39" s="1"/>
  <c r="F1843" i="2"/>
  <c r="F1849" i="2"/>
  <c r="AD8" i="3"/>
  <c r="U95" i="39"/>
  <c r="AG1916" i="2" s="1"/>
  <c r="H3" i="3"/>
  <c r="AD5" i="3"/>
  <c r="F1842" i="2"/>
  <c r="AH3" i="3"/>
  <c r="F46" i="39"/>
  <c r="F1853" i="2"/>
  <c r="F54" i="39"/>
  <c r="F1861" i="2"/>
  <c r="F47" i="39"/>
  <c r="F1854" i="2"/>
  <c r="F48" i="39"/>
  <c r="F1855" i="2"/>
  <c r="F56" i="39"/>
  <c r="F1863" i="2"/>
  <c r="F49" i="39"/>
  <c r="F1856" i="2"/>
  <c r="F50" i="39"/>
  <c r="F1857" i="2"/>
  <c r="F44" i="39"/>
  <c r="F1851" i="2"/>
  <c r="F51" i="39"/>
  <c r="F1858" i="2"/>
  <c r="F57" i="39"/>
  <c r="F1864" i="2"/>
  <c r="F52" i="39"/>
  <c r="F1859" i="2"/>
  <c r="F45" i="39"/>
  <c r="F1852" i="2"/>
  <c r="F53" i="39"/>
  <c r="F1860" i="2"/>
  <c r="H58" i="23"/>
  <c r="W427" i="2" s="1"/>
  <c r="H56" i="23"/>
  <c r="W425" i="2" s="1"/>
  <c r="O14" i="15"/>
  <c r="M279" i="2" s="1"/>
  <c r="AG1948" i="2"/>
  <c r="S86" i="33"/>
  <c r="X1730" i="2" s="1"/>
  <c r="AD7" i="3"/>
  <c r="H66" i="27"/>
  <c r="AH501" i="2" s="1"/>
  <c r="T93" i="39"/>
  <c r="AF1914" i="2" s="1"/>
  <c r="AD15" i="3"/>
  <c r="T94" i="39"/>
  <c r="AF1915" i="2" s="1"/>
  <c r="S51" i="33"/>
  <c r="X1695" i="2" s="1"/>
  <c r="S100" i="33"/>
  <c r="X1744" i="2" s="1"/>
  <c r="AD9" i="3"/>
  <c r="H67" i="27"/>
  <c r="AH502" i="2" s="1"/>
  <c r="U94" i="39"/>
  <c r="AG1915" i="2" s="1"/>
  <c r="AD17" i="3"/>
  <c r="S72" i="33"/>
  <c r="X1716" i="2" s="1"/>
  <c r="AD10" i="3"/>
  <c r="H65" i="27"/>
  <c r="AH500" i="2" s="1"/>
  <c r="U92" i="39"/>
  <c r="AG1913" i="2" s="1"/>
  <c r="AD18" i="3"/>
  <c r="S44" i="33"/>
  <c r="X1688" i="2" s="1"/>
  <c r="S93" i="33"/>
  <c r="X1737" i="2" s="1"/>
  <c r="AD16" i="3"/>
  <c r="AG1952" i="2"/>
  <c r="AD11" i="3"/>
  <c r="H63" i="27"/>
  <c r="AH498" i="2" s="1"/>
  <c r="S37" i="33"/>
  <c r="X1681" i="2" s="1"/>
  <c r="AD12" i="3"/>
  <c r="AG1946" i="2"/>
  <c r="H59" i="27"/>
  <c r="AH494" i="2" s="1"/>
  <c r="S65" i="33"/>
  <c r="X1709" i="2" s="1"/>
  <c r="G61" i="27"/>
  <c r="AE496" i="2" s="1"/>
  <c r="S79" i="33"/>
  <c r="X1723" i="2" s="1"/>
  <c r="AD13" i="3"/>
  <c r="AG1947" i="2"/>
  <c r="AD20" i="3"/>
  <c r="T97" i="39"/>
  <c r="AF1918" i="2" s="1"/>
  <c r="U97" i="39"/>
  <c r="AG1918" i="2" s="1"/>
  <c r="AD3" i="3"/>
  <c r="AG1951" i="2"/>
  <c r="H64" i="27"/>
  <c r="AH499" i="2" s="1"/>
  <c r="G60" i="27"/>
  <c r="AE495" i="2" s="1"/>
  <c r="H60" i="27"/>
  <c r="AH495" i="2" s="1"/>
  <c r="B2" i="3"/>
  <c r="B3" i="3"/>
  <c r="H16" i="3"/>
  <c r="AH16" i="3"/>
  <c r="H10" i="3"/>
  <c r="AH10" i="3"/>
  <c r="H18" i="3"/>
  <c r="AH18" i="3"/>
  <c r="H26" i="3"/>
  <c r="AH26" i="3"/>
  <c r="AD26" i="3"/>
  <c r="H8" i="3"/>
  <c r="AH8" i="3"/>
  <c r="H24" i="3"/>
  <c r="AD24" i="3"/>
  <c r="AH24" i="3"/>
  <c r="H9" i="3"/>
  <c r="AH9" i="3"/>
  <c r="H17" i="3"/>
  <c r="AH17" i="3"/>
  <c r="H25" i="3"/>
  <c r="AD25" i="3"/>
  <c r="AH25" i="3"/>
  <c r="H11" i="3"/>
  <c r="AH11" i="3"/>
  <c r="H19" i="3"/>
  <c r="AH19" i="3"/>
  <c r="AD19" i="3"/>
  <c r="H27" i="3"/>
  <c r="AH27" i="3"/>
  <c r="AD27" i="3"/>
  <c r="H28" i="3"/>
  <c r="AD28" i="3"/>
  <c r="AH28" i="3"/>
  <c r="H21" i="3"/>
  <c r="AD21" i="3"/>
  <c r="AH21" i="3"/>
  <c r="H12" i="3"/>
  <c r="AH12" i="3"/>
  <c r="H5" i="3"/>
  <c r="AH5" i="3"/>
  <c r="H6" i="3"/>
  <c r="AH6" i="3"/>
  <c r="AD6" i="3"/>
  <c r="H14" i="3"/>
  <c r="AH14" i="3"/>
  <c r="AD14" i="3"/>
  <c r="H22" i="3"/>
  <c r="AH22" i="3"/>
  <c r="AD22" i="3"/>
  <c r="H30" i="3"/>
  <c r="AH30" i="3"/>
  <c r="AD30" i="3"/>
  <c r="H20" i="3"/>
  <c r="AH20" i="3"/>
  <c r="H13" i="3"/>
  <c r="AH13" i="3"/>
  <c r="H29" i="3"/>
  <c r="AD29" i="3"/>
  <c r="AH29" i="3"/>
  <c r="H7" i="3"/>
  <c r="AH7" i="3"/>
  <c r="H15" i="3"/>
  <c r="AH15" i="3"/>
  <c r="H23" i="3"/>
  <c r="AH23" i="3"/>
  <c r="AD23" i="3"/>
  <c r="H31" i="3"/>
  <c r="AH31" i="3"/>
  <c r="AD31" i="3"/>
  <c r="H2" i="3"/>
  <c r="F1862" i="2" l="1"/>
  <c r="S13" i="33"/>
  <c r="X1657" i="2" s="1"/>
  <c r="S60" i="33"/>
  <c r="X1704" i="2" s="1"/>
  <c r="C852" i="31"/>
  <c r="C1345" i="2"/>
  <c r="C848" i="31"/>
  <c r="C1341" i="2"/>
  <c r="C851" i="31"/>
  <c r="C1344" i="2"/>
  <c r="C850" i="31"/>
  <c r="C1343" i="2"/>
  <c r="C849" i="31"/>
  <c r="C1342" i="2"/>
  <c r="F67" i="39"/>
  <c r="F1888" i="2" s="1"/>
  <c r="F1874" i="2"/>
  <c r="F66" i="39"/>
  <c r="F1887" i="2" s="1"/>
  <c r="F1873" i="2"/>
  <c r="F65" i="39"/>
  <c r="F1886" i="2" s="1"/>
  <c r="F1872" i="2"/>
  <c r="F64" i="39"/>
  <c r="F1885" i="2" s="1"/>
  <c r="F1871" i="2"/>
  <c r="F70" i="39"/>
  <c r="F1891" i="2" s="1"/>
  <c r="F1877" i="2"/>
  <c r="F69" i="39"/>
  <c r="F1890" i="2" s="1"/>
  <c r="F1876" i="2"/>
  <c r="F68" i="39"/>
  <c r="F1889" i="2" s="1"/>
  <c r="F1875" i="2"/>
  <c r="F59" i="39"/>
  <c r="F1880" i="2" s="1"/>
  <c r="F1866" i="2"/>
  <c r="F71" i="39"/>
  <c r="F1892" i="2" s="1"/>
  <c r="F1878" i="2"/>
  <c r="F58" i="39"/>
  <c r="F1879" i="2" s="1"/>
  <c r="F1865" i="2"/>
  <c r="F63" i="39"/>
  <c r="F1884" i="2" s="1"/>
  <c r="F1870" i="2"/>
  <c r="F62" i="39"/>
  <c r="F1883" i="2" s="1"/>
  <c r="F1869" i="2"/>
  <c r="F61" i="39"/>
  <c r="F1882" i="2" s="1"/>
  <c r="F1868" i="2"/>
  <c r="F60" i="39"/>
  <c r="F1881" i="2" s="1"/>
  <c r="F1867" i="2"/>
  <c r="G69" i="27"/>
  <c r="AE504" i="2" s="1"/>
  <c r="G63" i="27"/>
  <c r="AE498" i="2" s="1"/>
  <c r="I56" i="23"/>
  <c r="AR425" i="2" s="1"/>
  <c r="I58" i="23"/>
  <c r="AR427" i="2" s="1"/>
  <c r="P14" i="15"/>
  <c r="N279" i="2" s="1"/>
  <c r="S14" i="33"/>
  <c r="X1658" i="2" s="1"/>
  <c r="S81" i="33"/>
  <c r="X1725" i="2" s="1"/>
  <c r="S12" i="33"/>
  <c r="X1656" i="2" s="1"/>
  <c r="S46" i="33"/>
  <c r="X1690" i="2" s="1"/>
  <c r="G67" i="27"/>
  <c r="AE502" i="2" s="1"/>
  <c r="AG1950" i="2"/>
  <c r="S39" i="33"/>
  <c r="X1683" i="2" s="1"/>
  <c r="S11" i="33"/>
  <c r="X1655" i="2" s="1"/>
  <c r="G65" i="27"/>
  <c r="AE500" i="2" s="1"/>
  <c r="S10" i="33"/>
  <c r="X1654" i="2" s="1"/>
  <c r="S53" i="33"/>
  <c r="X1697" i="2" s="1"/>
  <c r="S15" i="33"/>
  <c r="X1659" i="2" s="1"/>
  <c r="S88" i="33"/>
  <c r="X1732" i="2" s="1"/>
  <c r="AG1953" i="2"/>
  <c r="S67" i="33"/>
  <c r="X1711" i="2" s="1"/>
  <c r="AG1954" i="2"/>
  <c r="AF1946" i="2"/>
  <c r="S17" i="33"/>
  <c r="X1661" i="2" s="1"/>
  <c r="S95" i="33"/>
  <c r="X1739" i="2" s="1"/>
  <c r="S16" i="33"/>
  <c r="X1660" i="2" s="1"/>
  <c r="S74" i="33"/>
  <c r="X1718" i="2" s="1"/>
  <c r="G59" i="27"/>
  <c r="AE494" i="2" s="1"/>
  <c r="AF1952" i="2"/>
  <c r="S18" i="33"/>
  <c r="X1662" i="2" s="1"/>
  <c r="S102" i="33"/>
  <c r="X1746" i="2" s="1"/>
  <c r="G66" i="27"/>
  <c r="AE501" i="2" s="1"/>
  <c r="G76" i="27"/>
  <c r="AE511" i="2" s="1"/>
  <c r="H69" i="27"/>
  <c r="AH504" i="2" s="1"/>
  <c r="G64" i="27"/>
  <c r="AE499" i="2" s="1"/>
  <c r="I32" i="3"/>
  <c r="G32" i="3"/>
  <c r="AH2" i="3"/>
  <c r="AD2" i="3"/>
  <c r="C943" i="31" l="1"/>
  <c r="C1530" i="2" s="1"/>
  <c r="C1436" i="2"/>
  <c r="C945" i="31"/>
  <c r="C1532" i="2" s="1"/>
  <c r="C1438" i="2"/>
  <c r="C946" i="31"/>
  <c r="C1533" i="2" s="1"/>
  <c r="C1439" i="2"/>
  <c r="C944" i="31"/>
  <c r="C1531" i="2" s="1"/>
  <c r="C1437" i="2"/>
  <c r="C942" i="31"/>
  <c r="C1529" i="2" s="1"/>
  <c r="C1435" i="2"/>
  <c r="C52" i="6"/>
  <c r="D52" i="6" s="1"/>
  <c r="AF1956" i="2"/>
  <c r="J56" i="23"/>
  <c r="AS425" i="2" s="1"/>
  <c r="J58" i="23"/>
  <c r="AS427" i="2" s="1"/>
  <c r="Q14" i="15"/>
  <c r="O279" i="2" s="1"/>
  <c r="S9" i="33"/>
  <c r="X1653" i="2" s="1"/>
  <c r="U98" i="39"/>
  <c r="AG1919" i="2" s="1"/>
  <c r="U96" i="39"/>
  <c r="AG1917" i="2" s="1"/>
  <c r="T98" i="39"/>
  <c r="AF1919" i="2" s="1"/>
  <c r="T96" i="39"/>
  <c r="AF1917" i="2" s="1"/>
  <c r="H76" i="27"/>
  <c r="AH511" i="2" s="1"/>
  <c r="AG1956" i="2"/>
  <c r="T49" i="33"/>
  <c r="Y1693" i="2" s="1"/>
  <c r="T63" i="33"/>
  <c r="Y1707" i="2" s="1"/>
  <c r="T42" i="33"/>
  <c r="Y1686" i="2" s="1"/>
  <c r="C25" i="6"/>
  <c r="AI32" i="3"/>
  <c r="AJ32" i="3"/>
  <c r="J32" i="3"/>
  <c r="K56" i="23" l="1"/>
  <c r="AT425" i="2" s="1"/>
  <c r="K58" i="23"/>
  <c r="AT427" i="2" s="1"/>
  <c r="R14" i="15"/>
  <c r="P279" i="2" s="1"/>
  <c r="T91" i="33"/>
  <c r="Y1735" i="2" s="1"/>
  <c r="T84" i="33"/>
  <c r="Y1728" i="2" s="1"/>
  <c r="S28" i="33"/>
  <c r="X1672" i="2" s="1"/>
  <c r="S27" i="33"/>
  <c r="X1671" i="2" s="1"/>
  <c r="W55" i="37"/>
  <c r="X1820" i="2" s="1"/>
  <c r="U49" i="33"/>
  <c r="Z1693" i="2" s="1"/>
  <c r="T70" i="33"/>
  <c r="Y1714" i="2" s="1"/>
  <c r="T35" i="33"/>
  <c r="Y1679" i="2" s="1"/>
  <c r="T77" i="33"/>
  <c r="Y1721" i="2" s="1"/>
  <c r="AK32" i="3"/>
  <c r="K32" i="3"/>
  <c r="I13" i="27" l="1"/>
  <c r="AJ448" i="2" s="1"/>
  <c r="H80" i="27"/>
  <c r="AH515" i="2" s="1"/>
  <c r="L56" i="23"/>
  <c r="AU425" i="2" s="1"/>
  <c r="L58" i="23"/>
  <c r="AU427" i="2" s="1"/>
  <c r="S14" i="15"/>
  <c r="Q279" i="2" s="1"/>
  <c r="T81" i="33"/>
  <c r="Y1725" i="2" s="1"/>
  <c r="T14" i="33"/>
  <c r="Y1658" i="2" s="1"/>
  <c r="U77" i="33"/>
  <c r="Z1721" i="2" s="1"/>
  <c r="U10" i="33"/>
  <c r="Z1654" i="2" s="1"/>
  <c r="U53" i="33"/>
  <c r="Z1697" i="2" s="1"/>
  <c r="T88" i="33"/>
  <c r="Y1732" i="2" s="1"/>
  <c r="T15" i="33"/>
  <c r="Y1659" i="2" s="1"/>
  <c r="W56" i="37"/>
  <c r="X1821" i="2" s="1"/>
  <c r="U70" i="33"/>
  <c r="Z1714" i="2" s="1"/>
  <c r="U35" i="33"/>
  <c r="Z1679" i="2" s="1"/>
  <c r="T95" i="33"/>
  <c r="Y1739" i="2" s="1"/>
  <c r="T17" i="33"/>
  <c r="Y1661" i="2" s="1"/>
  <c r="U84" i="33"/>
  <c r="Z1728" i="2" s="1"/>
  <c r="T39" i="33"/>
  <c r="Y1683" i="2" s="1"/>
  <c r="T11" i="33"/>
  <c r="Y1655" i="2" s="1"/>
  <c r="U91" i="33"/>
  <c r="Z1735" i="2" s="1"/>
  <c r="U42" i="33"/>
  <c r="Z1686" i="2" s="1"/>
  <c r="U63" i="33"/>
  <c r="Z1707" i="2" s="1"/>
  <c r="L32" i="3"/>
  <c r="M56" i="23" l="1"/>
  <c r="AV425" i="2" s="1"/>
  <c r="M58" i="23"/>
  <c r="AV427" i="2" s="1"/>
  <c r="U14" i="15"/>
  <c r="S279" i="2" s="1"/>
  <c r="V14" i="15"/>
  <c r="X279" i="2" s="1"/>
  <c r="T14" i="15"/>
  <c r="R279" i="2" s="1"/>
  <c r="U11" i="33"/>
  <c r="Z1655" i="2" s="1"/>
  <c r="U39" i="33"/>
  <c r="Z1683" i="2" s="1"/>
  <c r="U81" i="33"/>
  <c r="Z1725" i="2" s="1"/>
  <c r="U14" i="33"/>
  <c r="Z1658" i="2" s="1"/>
  <c r="U95" i="33"/>
  <c r="Z1739" i="2" s="1"/>
  <c r="U17" i="33"/>
  <c r="Z1661" i="2" s="1"/>
  <c r="U74" i="33"/>
  <c r="Z1718" i="2" s="1"/>
  <c r="U16" i="33"/>
  <c r="Z1660" i="2" s="1"/>
  <c r="X55" i="37"/>
  <c r="Y1820" i="2" s="1"/>
  <c r="U88" i="33"/>
  <c r="Z1732" i="2" s="1"/>
  <c r="U15" i="33"/>
  <c r="Z1659" i="2" s="1"/>
  <c r="U67" i="33"/>
  <c r="Z1711" i="2" s="1"/>
  <c r="U12" i="33"/>
  <c r="Z1656" i="2" s="1"/>
  <c r="U46" i="33"/>
  <c r="Z1690" i="2" s="1"/>
  <c r="M32" i="3"/>
  <c r="N56" i="23" l="1"/>
  <c r="AW425" i="2" s="1"/>
  <c r="N58" i="23"/>
  <c r="AW427" i="2" s="1"/>
  <c r="W14" i="15"/>
  <c r="Y279" i="2" s="1"/>
  <c r="X56" i="37"/>
  <c r="Y1821" i="2" s="1"/>
  <c r="Y55" i="37"/>
  <c r="Z1820" i="2" s="1"/>
  <c r="Y56" i="37"/>
  <c r="Z1821" i="2" s="1"/>
  <c r="U9" i="33"/>
  <c r="Z1653" i="2" s="1"/>
  <c r="N32" i="3"/>
  <c r="O56" i="23" l="1"/>
  <c r="AX425" i="2" s="1"/>
  <c r="O58" i="23"/>
  <c r="AX427" i="2" s="1"/>
  <c r="K15" i="15"/>
  <c r="I280" i="2" s="1"/>
  <c r="U28" i="33"/>
  <c r="Z1672" i="2" s="1"/>
  <c r="U27" i="33"/>
  <c r="Z1671" i="2" s="1"/>
  <c r="O32" i="3"/>
  <c r="A7" i="31" l="1"/>
  <c r="A594" i="2" s="1"/>
  <c r="A8" i="31"/>
  <c r="A595" i="2" s="1"/>
  <c r="A9" i="31"/>
  <c r="A596" i="2" s="1"/>
  <c r="Q58" i="23"/>
  <c r="AZ427" i="2" s="1"/>
  <c r="Q56" i="23"/>
  <c r="AZ425" i="2" s="1"/>
  <c r="P56" i="23"/>
  <c r="AY425" i="2" s="1"/>
  <c r="P58" i="23"/>
  <c r="AY427" i="2" s="1"/>
  <c r="L15" i="15"/>
  <c r="J280" i="2" s="1"/>
  <c r="A90" i="31"/>
  <c r="A677" i="2" s="1"/>
  <c r="A82" i="31"/>
  <c r="A669" i="2" s="1"/>
  <c r="A74" i="31"/>
  <c r="A661" i="2" s="1"/>
  <c r="A66" i="31"/>
  <c r="A653" i="2" s="1"/>
  <c r="A58" i="31"/>
  <c r="A645" i="2" s="1"/>
  <c r="A93" i="31"/>
  <c r="A680" i="2" s="1"/>
  <c r="A84" i="31"/>
  <c r="A671" i="2" s="1"/>
  <c r="A75" i="31"/>
  <c r="A662" i="2" s="1"/>
  <c r="A65" i="31"/>
  <c r="A652" i="2" s="1"/>
  <c r="A56" i="31"/>
  <c r="A643" i="2" s="1"/>
  <c r="A48" i="31"/>
  <c r="A635" i="2" s="1"/>
  <c r="A40" i="31"/>
  <c r="A627" i="2" s="1"/>
  <c r="A92" i="31"/>
  <c r="A679" i="2" s="1"/>
  <c r="A83" i="31"/>
  <c r="A670" i="2" s="1"/>
  <c r="A73" i="31"/>
  <c r="A660" i="2" s="1"/>
  <c r="A64" i="31"/>
  <c r="A651" i="2" s="1"/>
  <c r="A55" i="31"/>
  <c r="A642" i="2" s="1"/>
  <c r="A47" i="31"/>
  <c r="A634" i="2" s="1"/>
  <c r="A39" i="31"/>
  <c r="A626" i="2" s="1"/>
  <c r="A91" i="31"/>
  <c r="A678" i="2" s="1"/>
  <c r="A81" i="31"/>
  <c r="A668" i="2" s="1"/>
  <c r="A72" i="31"/>
  <c r="A659" i="2" s="1"/>
  <c r="A63" i="31"/>
  <c r="A650" i="2" s="1"/>
  <c r="A54" i="31"/>
  <c r="A641" i="2" s="1"/>
  <c r="A46" i="31"/>
  <c r="A633" i="2" s="1"/>
  <c r="A38" i="31"/>
  <c r="A625" i="2" s="1"/>
  <c r="A89" i="31"/>
  <c r="A676" i="2" s="1"/>
  <c r="A80" i="31"/>
  <c r="A667" i="2" s="1"/>
  <c r="A71" i="31"/>
  <c r="A658" i="2" s="1"/>
  <c r="A62" i="31"/>
  <c r="A649" i="2" s="1"/>
  <c r="A53" i="31"/>
  <c r="A640" i="2" s="1"/>
  <c r="A45" i="31"/>
  <c r="A632" i="2" s="1"/>
  <c r="A37" i="31"/>
  <c r="A624" i="2" s="1"/>
  <c r="A87" i="31"/>
  <c r="A674" i="2" s="1"/>
  <c r="A78" i="31"/>
  <c r="A665" i="2" s="1"/>
  <c r="A69" i="31"/>
  <c r="A656" i="2" s="1"/>
  <c r="A60" i="31"/>
  <c r="A647" i="2" s="1"/>
  <c r="A51" i="31"/>
  <c r="A638" i="2" s="1"/>
  <c r="A43" i="31"/>
  <c r="A630" i="2" s="1"/>
  <c r="A35" i="31"/>
  <c r="A622" i="2" s="1"/>
  <c r="A95" i="31"/>
  <c r="A682" i="2" s="1"/>
  <c r="A86" i="31"/>
  <c r="A673" i="2" s="1"/>
  <c r="A77" i="31"/>
  <c r="A664" i="2" s="1"/>
  <c r="A68" i="31"/>
  <c r="A655" i="2" s="1"/>
  <c r="A59" i="31"/>
  <c r="A646" i="2" s="1"/>
  <c r="A50" i="31"/>
  <c r="A637" i="2" s="1"/>
  <c r="A42" i="31"/>
  <c r="A629" i="2" s="1"/>
  <c r="A94" i="31"/>
  <c r="A681" i="2" s="1"/>
  <c r="A57" i="31"/>
  <c r="A644" i="2" s="1"/>
  <c r="A88" i="31"/>
  <c r="A675" i="2" s="1"/>
  <c r="A52" i="31"/>
  <c r="A639" i="2" s="1"/>
  <c r="A85" i="31"/>
  <c r="A672" i="2" s="1"/>
  <c r="A49" i="31"/>
  <c r="A636" i="2" s="1"/>
  <c r="A79" i="31"/>
  <c r="A666" i="2" s="1"/>
  <c r="A44" i="31"/>
  <c r="A631" i="2" s="1"/>
  <c r="A70" i="31"/>
  <c r="A657" i="2" s="1"/>
  <c r="A36" i="31"/>
  <c r="A623" i="2" s="1"/>
  <c r="A61" i="31"/>
  <c r="A648" i="2" s="1"/>
  <c r="A41" i="31"/>
  <c r="A628" i="2" s="1"/>
  <c r="A76" i="31"/>
  <c r="A663" i="2" s="1"/>
  <c r="A67" i="31"/>
  <c r="A654" i="2" s="1"/>
  <c r="A33" i="31"/>
  <c r="A620" i="2" s="1"/>
  <c r="A34" i="31"/>
  <c r="A621" i="2" s="1"/>
  <c r="AF32" i="3"/>
  <c r="AG32" i="3"/>
  <c r="P32" i="3"/>
  <c r="A5" i="31"/>
  <c r="A592" i="2" s="1"/>
  <c r="A26" i="31"/>
  <c r="A613" i="2" s="1"/>
  <c r="A18" i="31"/>
  <c r="A605" i="2" s="1"/>
  <c r="A24" i="31"/>
  <c r="A611" i="2" s="1"/>
  <c r="A31" i="31"/>
  <c r="A618" i="2" s="1"/>
  <c r="A23" i="31"/>
  <c r="A610" i="2" s="1"/>
  <c r="A15" i="31"/>
  <c r="A602" i="2" s="1"/>
  <c r="A21" i="31"/>
  <c r="A608" i="2" s="1"/>
  <c r="A13" i="31"/>
  <c r="A600" i="2" s="1"/>
  <c r="A2" i="31"/>
  <c r="A589" i="2" s="1"/>
  <c r="A6" i="31"/>
  <c r="A593" i="2" s="1"/>
  <c r="A28" i="31"/>
  <c r="A615" i="2" s="1"/>
  <c r="A20" i="31"/>
  <c r="A607" i="2" s="1"/>
  <c r="A12" i="31"/>
  <c r="A599" i="2" s="1"/>
  <c r="A27" i="31"/>
  <c r="A614" i="2" s="1"/>
  <c r="A11" i="31"/>
  <c r="A598" i="2" s="1"/>
  <c r="A32" i="31"/>
  <c r="A619" i="2" s="1"/>
  <c r="A16" i="31"/>
  <c r="A603" i="2" s="1"/>
  <c r="A25" i="31"/>
  <c r="A612" i="2" s="1"/>
  <c r="A17" i="31"/>
  <c r="A604" i="2" s="1"/>
  <c r="A19" i="31"/>
  <c r="A606" i="2" s="1"/>
  <c r="A29" i="31"/>
  <c r="A616" i="2" s="1"/>
  <c r="A3" i="31"/>
  <c r="A590" i="2" s="1"/>
  <c r="A10" i="31"/>
  <c r="A597" i="2" s="1"/>
  <c r="A30" i="31"/>
  <c r="A617" i="2" s="1"/>
  <c r="A22" i="31"/>
  <c r="A609" i="2" s="1"/>
  <c r="A14" i="31"/>
  <c r="A601" i="2" s="1"/>
  <c r="A4" i="31"/>
  <c r="A591" i="2" s="1"/>
  <c r="A103" i="31" l="1"/>
  <c r="A102" i="31"/>
  <c r="A101" i="31"/>
  <c r="A128" i="31"/>
  <c r="A715" i="2" s="1"/>
  <c r="A164" i="31"/>
  <c r="A751" i="2" s="1"/>
  <c r="A188" i="31"/>
  <c r="A775" i="2" s="1"/>
  <c r="A129" i="31"/>
  <c r="A716" i="2" s="1"/>
  <c r="A139" i="31"/>
  <c r="A726" i="2" s="1"/>
  <c r="A148" i="31"/>
  <c r="A735" i="2" s="1"/>
  <c r="A158" i="31"/>
  <c r="A745" i="2" s="1"/>
  <c r="A169" i="31"/>
  <c r="A756" i="2" s="1"/>
  <c r="A127" i="31"/>
  <c r="A714" i="2" s="1"/>
  <c r="A138" i="31"/>
  <c r="A725" i="2" s="1"/>
  <c r="A136" i="31"/>
  <c r="A723" i="2" s="1"/>
  <c r="A137" i="31"/>
  <c r="A724" i="2" s="1"/>
  <c r="A147" i="31"/>
  <c r="A734" i="2" s="1"/>
  <c r="A157" i="31"/>
  <c r="A744" i="2" s="1"/>
  <c r="A167" i="31"/>
  <c r="A754" i="2" s="1"/>
  <c r="A178" i="31"/>
  <c r="A765" i="2" s="1"/>
  <c r="A144" i="31"/>
  <c r="A731" i="2" s="1"/>
  <c r="A177" i="31"/>
  <c r="A764" i="2" s="1"/>
  <c r="A143" i="31"/>
  <c r="A730" i="2" s="1"/>
  <c r="A154" i="31"/>
  <c r="A741" i="2" s="1"/>
  <c r="A175" i="31"/>
  <c r="A762" i="2" s="1"/>
  <c r="A186" i="31"/>
  <c r="A773" i="2" s="1"/>
  <c r="A170" i="31"/>
  <c r="A757" i="2" s="1"/>
  <c r="A179" i="31"/>
  <c r="A766" i="2" s="1"/>
  <c r="A162" i="31"/>
  <c r="A749" i="2" s="1"/>
  <c r="A163" i="31"/>
  <c r="A750" i="2" s="1"/>
  <c r="A174" i="31"/>
  <c r="A761" i="2" s="1"/>
  <c r="A185" i="31"/>
  <c r="A772" i="2" s="1"/>
  <c r="A134" i="31"/>
  <c r="A721" i="2" s="1"/>
  <c r="A160" i="31"/>
  <c r="A747" i="2" s="1"/>
  <c r="A173" i="31"/>
  <c r="A760" i="2" s="1"/>
  <c r="A156" i="31"/>
  <c r="A743" i="2" s="1"/>
  <c r="A187" i="31"/>
  <c r="A774" i="2" s="1"/>
  <c r="A161" i="31"/>
  <c r="A748" i="2" s="1"/>
  <c r="A153" i="31"/>
  <c r="A740" i="2" s="1"/>
  <c r="A165" i="31"/>
  <c r="A752" i="2" s="1"/>
  <c r="A152" i="31"/>
  <c r="A739" i="2" s="1"/>
  <c r="A135" i="31"/>
  <c r="A722" i="2" s="1"/>
  <c r="A146" i="31"/>
  <c r="A733" i="2" s="1"/>
  <c r="A171" i="31"/>
  <c r="A758" i="2" s="1"/>
  <c r="A172" i="31"/>
  <c r="A759" i="2" s="1"/>
  <c r="A183" i="31"/>
  <c r="A770" i="2" s="1"/>
  <c r="A133" i="31"/>
  <c r="A720" i="2" s="1"/>
  <c r="A142" i="31"/>
  <c r="A729" i="2" s="1"/>
  <c r="A168" i="31"/>
  <c r="A755" i="2" s="1"/>
  <c r="A155" i="31"/>
  <c r="A742" i="2" s="1"/>
  <c r="A182" i="31"/>
  <c r="A769" i="2" s="1"/>
  <c r="A180" i="31"/>
  <c r="A767" i="2" s="1"/>
  <c r="A181" i="31"/>
  <c r="A768" i="2" s="1"/>
  <c r="A132" i="31"/>
  <c r="A719" i="2" s="1"/>
  <c r="A141" i="31"/>
  <c r="A728" i="2" s="1"/>
  <c r="A150" i="31"/>
  <c r="A737" i="2" s="1"/>
  <c r="A176" i="31"/>
  <c r="A763" i="2" s="1"/>
  <c r="A145" i="31"/>
  <c r="A732" i="2" s="1"/>
  <c r="A166" i="31"/>
  <c r="A753" i="2" s="1"/>
  <c r="A130" i="31"/>
  <c r="A717" i="2" s="1"/>
  <c r="A151" i="31"/>
  <c r="A738" i="2" s="1"/>
  <c r="A189" i="31"/>
  <c r="A776" i="2" s="1"/>
  <c r="A131" i="31"/>
  <c r="A718" i="2" s="1"/>
  <c r="A140" i="31"/>
  <c r="A727" i="2" s="1"/>
  <c r="A149" i="31"/>
  <c r="A736" i="2" s="1"/>
  <c r="A159" i="31"/>
  <c r="A746" i="2" s="1"/>
  <c r="A184" i="31"/>
  <c r="A771" i="2" s="1"/>
  <c r="R56" i="23"/>
  <c r="X425" i="2" s="1"/>
  <c r="R58" i="23"/>
  <c r="X427" i="2" s="1"/>
  <c r="S56" i="23"/>
  <c r="Y425" i="2" s="1"/>
  <c r="S58" i="23"/>
  <c r="Y427" i="2" s="1"/>
  <c r="M15" i="15"/>
  <c r="K280" i="2" s="1"/>
  <c r="A108" i="31"/>
  <c r="A695" i="2" s="1"/>
  <c r="A111" i="31"/>
  <c r="A698" i="2" s="1"/>
  <c r="A122" i="31"/>
  <c r="A709" i="2" s="1"/>
  <c r="A117" i="31"/>
  <c r="A704" i="2" s="1"/>
  <c r="A98" i="31"/>
  <c r="A685" i="2" s="1"/>
  <c r="A123" i="31"/>
  <c r="A710" i="2" s="1"/>
  <c r="A96" i="31"/>
  <c r="A683" i="2" s="1"/>
  <c r="A118" i="31"/>
  <c r="A705" i="2" s="1"/>
  <c r="A99" i="31"/>
  <c r="A686" i="2" s="1"/>
  <c r="A97" i="31"/>
  <c r="A684" i="2" s="1"/>
  <c r="A105" i="31"/>
  <c r="A692" i="2" s="1"/>
  <c r="A115" i="31"/>
  <c r="A702" i="2" s="1"/>
  <c r="A112" i="31"/>
  <c r="A699" i="2" s="1"/>
  <c r="A116" i="31"/>
  <c r="A703" i="2" s="1"/>
  <c r="A119" i="31"/>
  <c r="A706" i="2" s="1"/>
  <c r="A121" i="31"/>
  <c r="A708" i="2" s="1"/>
  <c r="A100" i="31"/>
  <c r="A687" i="2" s="1"/>
  <c r="A125" i="31"/>
  <c r="A712" i="2" s="1"/>
  <c r="A120" i="31"/>
  <c r="A707" i="2" s="1"/>
  <c r="A124" i="31"/>
  <c r="A711" i="2" s="1"/>
  <c r="A110" i="31"/>
  <c r="A697" i="2" s="1"/>
  <c r="A106" i="31"/>
  <c r="A693" i="2" s="1"/>
  <c r="A104" i="31"/>
  <c r="A691" i="2" s="1"/>
  <c r="A113" i="31"/>
  <c r="A700" i="2" s="1"/>
  <c r="A126" i="31"/>
  <c r="A713" i="2" s="1"/>
  <c r="A114" i="31"/>
  <c r="A701" i="2" s="1"/>
  <c r="A107" i="31"/>
  <c r="A694" i="2" s="1"/>
  <c r="A109" i="31"/>
  <c r="A696" i="2" s="1"/>
  <c r="Q32" i="3"/>
  <c r="A195" i="31" l="1"/>
  <c r="A688" i="2"/>
  <c r="A196" i="31"/>
  <c r="A689" i="2"/>
  <c r="A197" i="31"/>
  <c r="A690" i="2"/>
  <c r="G55" i="27"/>
  <c r="AE490" i="2" s="1"/>
  <c r="A201" i="31"/>
  <c r="A788" i="2" s="1"/>
  <c r="A208" i="31"/>
  <c r="A795" i="2" s="1"/>
  <c r="A219" i="31"/>
  <c r="A806" i="2" s="1"/>
  <c r="A191" i="31"/>
  <c r="A778" i="2" s="1"/>
  <c r="A205" i="31"/>
  <c r="A792" i="2" s="1"/>
  <c r="A234" i="31"/>
  <c r="A821" i="2" s="1"/>
  <c r="A224" i="31"/>
  <c r="A811" i="2" s="1"/>
  <c r="A244" i="31"/>
  <c r="A831" i="2" s="1"/>
  <c r="A274" i="31"/>
  <c r="A861" i="2" s="1"/>
  <c r="A236" i="31"/>
  <c r="A823" i="2" s="1"/>
  <c r="A265" i="31"/>
  <c r="A852" i="2" s="1"/>
  <c r="A259" i="31"/>
  <c r="A846" i="2" s="1"/>
  <c r="A250" i="31"/>
  <c r="A837" i="2" s="1"/>
  <c r="A279" i="31"/>
  <c r="A866" i="2" s="1"/>
  <c r="A273" i="31"/>
  <c r="A860" i="2" s="1"/>
  <c r="A248" i="31"/>
  <c r="A835" i="2" s="1"/>
  <c r="A272" i="31"/>
  <c r="A859" i="2" s="1"/>
  <c r="A231" i="31"/>
  <c r="A818" i="2" s="1"/>
  <c r="A263" i="31"/>
  <c r="A850" i="2" s="1"/>
  <c r="A223" i="31"/>
  <c r="A810" i="2" s="1"/>
  <c r="A199" i="31"/>
  <c r="A220" i="31"/>
  <c r="A807" i="2" s="1"/>
  <c r="A207" i="31"/>
  <c r="A794" i="2" s="1"/>
  <c r="A260" i="31"/>
  <c r="A847" i="2" s="1"/>
  <c r="A235" i="31"/>
  <c r="A822" i="2" s="1"/>
  <c r="A276" i="31"/>
  <c r="A863" i="2" s="1"/>
  <c r="A227" i="31"/>
  <c r="A814" i="2" s="1"/>
  <c r="A240" i="31"/>
  <c r="A827" i="2" s="1"/>
  <c r="A247" i="31"/>
  <c r="A834" i="2" s="1"/>
  <c r="A267" i="31"/>
  <c r="A854" i="2" s="1"/>
  <c r="A268" i="31"/>
  <c r="A855" i="2" s="1"/>
  <c r="A264" i="31"/>
  <c r="A851" i="2" s="1"/>
  <c r="A237" i="31"/>
  <c r="A824" i="2" s="1"/>
  <c r="A261" i="31"/>
  <c r="A848" i="2" s="1"/>
  <c r="A230" i="31"/>
  <c r="A817" i="2" s="1"/>
  <c r="A252" i="31"/>
  <c r="A839" i="2" s="1"/>
  <c r="A282" i="31"/>
  <c r="A869" i="2" s="1"/>
  <c r="A202" i="31"/>
  <c r="A789" i="2" s="1"/>
  <c r="A225" i="31"/>
  <c r="A812" i="2" s="1"/>
  <c r="A198" i="31"/>
  <c r="A213" i="31"/>
  <c r="A800" i="2" s="1"/>
  <c r="A190" i="31"/>
  <c r="A777" i="2" s="1"/>
  <c r="A214" i="31"/>
  <c r="A801" i="2" s="1"/>
  <c r="A215" i="31"/>
  <c r="A802" i="2" s="1"/>
  <c r="A278" i="31"/>
  <c r="A865" i="2" s="1"/>
  <c r="A210" i="31"/>
  <c r="A797" i="2" s="1"/>
  <c r="A283" i="31"/>
  <c r="A870" i="2" s="1"/>
  <c r="A239" i="31"/>
  <c r="A826" i="2" s="1"/>
  <c r="A226" i="31"/>
  <c r="A813" i="2" s="1"/>
  <c r="A249" i="31"/>
  <c r="A836" i="2" s="1"/>
  <c r="A277" i="31"/>
  <c r="A864" i="2" s="1"/>
  <c r="A229" i="31"/>
  <c r="A816" i="2" s="1"/>
  <c r="A255" i="31"/>
  <c r="A842" i="2" s="1"/>
  <c r="A254" i="31"/>
  <c r="A841" i="2" s="1"/>
  <c r="A257" i="31"/>
  <c r="A844" i="2" s="1"/>
  <c r="A280" i="31"/>
  <c r="A867" i="2" s="1"/>
  <c r="A271" i="31"/>
  <c r="A858" i="2" s="1"/>
  <c r="A251" i="31"/>
  <c r="A838" i="2" s="1"/>
  <c r="A232" i="31"/>
  <c r="A819" i="2" s="1"/>
  <c r="A242" i="31"/>
  <c r="A829" i="2" s="1"/>
  <c r="A258" i="31"/>
  <c r="A845" i="2" s="1"/>
  <c r="A194" i="31"/>
  <c r="A781" i="2" s="1"/>
  <c r="A217" i="31"/>
  <c r="A804" i="2" s="1"/>
  <c r="A253" i="31"/>
  <c r="A840" i="2" s="1"/>
  <c r="A204" i="31"/>
  <c r="A791" i="2" s="1"/>
  <c r="A206" i="31"/>
  <c r="A793" i="2" s="1"/>
  <c r="A192" i="31"/>
  <c r="A779" i="2" s="1"/>
  <c r="A216" i="31"/>
  <c r="A803" i="2" s="1"/>
  <c r="A193" i="31"/>
  <c r="A780" i="2" s="1"/>
  <c r="A212" i="31"/>
  <c r="A799" i="2" s="1"/>
  <c r="A200" i="31"/>
  <c r="A203" i="31"/>
  <c r="A790" i="2" s="1"/>
  <c r="A218" i="31"/>
  <c r="A805" i="2" s="1"/>
  <c r="A209" i="31"/>
  <c r="A796" i="2" s="1"/>
  <c r="A211" i="31"/>
  <c r="A798" i="2" s="1"/>
  <c r="A243" i="31"/>
  <c r="A830" i="2" s="1"/>
  <c r="A245" i="31"/>
  <c r="A832" i="2" s="1"/>
  <c r="A270" i="31"/>
  <c r="A857" i="2" s="1"/>
  <c r="A275" i="31"/>
  <c r="A862" i="2" s="1"/>
  <c r="A262" i="31"/>
  <c r="A849" i="2" s="1"/>
  <c r="A266" i="31"/>
  <c r="A853" i="2" s="1"/>
  <c r="A246" i="31"/>
  <c r="A833" i="2" s="1"/>
  <c r="A281" i="31"/>
  <c r="A868" i="2" s="1"/>
  <c r="A228" i="31"/>
  <c r="A815" i="2" s="1"/>
  <c r="A256" i="31"/>
  <c r="A843" i="2" s="1"/>
  <c r="A269" i="31"/>
  <c r="A856" i="2" s="1"/>
  <c r="A238" i="31"/>
  <c r="A825" i="2" s="1"/>
  <c r="A241" i="31"/>
  <c r="A828" i="2" s="1"/>
  <c r="A221" i="31"/>
  <c r="A808" i="2" s="1"/>
  <c r="A233" i="31"/>
  <c r="A820" i="2" s="1"/>
  <c r="A222" i="31"/>
  <c r="A809" i="2" s="1"/>
  <c r="T56" i="23"/>
  <c r="Z425" i="2" s="1"/>
  <c r="N15" i="15"/>
  <c r="L280" i="2" s="1"/>
  <c r="G54" i="27"/>
  <c r="AE489" i="2" s="1"/>
  <c r="G43" i="27"/>
  <c r="AE478" i="2" s="1"/>
  <c r="A43" i="33"/>
  <c r="A1687" i="2" s="1"/>
  <c r="A22" i="33"/>
  <c r="A1666" i="2" s="1"/>
  <c r="A19" i="33"/>
  <c r="A1663" i="2" s="1"/>
  <c r="A21" i="33"/>
  <c r="A1665" i="2" s="1"/>
  <c r="A20" i="33"/>
  <c r="A1664" i="2" s="1"/>
  <c r="A54" i="33"/>
  <c r="A1698" i="2" s="1"/>
  <c r="R32" i="3"/>
  <c r="A90" i="33"/>
  <c r="A1734" i="2" s="1"/>
  <c r="A87" i="33"/>
  <c r="A1731" i="2" s="1"/>
  <c r="A39" i="33"/>
  <c r="A1683" i="2" s="1"/>
  <c r="A40" i="33"/>
  <c r="A1684" i="2" s="1"/>
  <c r="A41" i="33"/>
  <c r="A1685" i="2" s="1"/>
  <c r="A88" i="33"/>
  <c r="A1732" i="2" s="1"/>
  <c r="A89" i="33"/>
  <c r="A1733" i="2" s="1"/>
  <c r="A30" i="33"/>
  <c r="A1674" i="2" s="1"/>
  <c r="A38" i="33"/>
  <c r="A1682" i="2" s="1"/>
  <c r="A292" i="31" l="1"/>
  <c r="A879" i="2" s="1"/>
  <c r="A785" i="2"/>
  <c r="A294" i="31"/>
  <c r="A881" i="2" s="1"/>
  <c r="A787" i="2"/>
  <c r="A290" i="31"/>
  <c r="A877" i="2" s="1"/>
  <c r="A783" i="2"/>
  <c r="A293" i="31"/>
  <c r="A880" i="2" s="1"/>
  <c r="A786" i="2"/>
  <c r="A291" i="31"/>
  <c r="A878" i="2" s="1"/>
  <c r="A784" i="2"/>
  <c r="A289" i="31"/>
  <c r="A876" i="2" s="1"/>
  <c r="A782" i="2"/>
  <c r="C26" i="6"/>
  <c r="D26" i="6" s="1"/>
  <c r="A325" i="31"/>
  <c r="A912" i="2" s="1"/>
  <c r="A359" i="31"/>
  <c r="A946" i="2" s="1"/>
  <c r="A340" i="31"/>
  <c r="A927" i="2" s="1"/>
  <c r="A300" i="31"/>
  <c r="A887" i="2" s="1"/>
  <c r="A313" i="31"/>
  <c r="A900" i="2" s="1"/>
  <c r="A350" i="31"/>
  <c r="A937" i="2" s="1"/>
  <c r="A339" i="31"/>
  <c r="A926" i="2" s="1"/>
  <c r="A377" i="31"/>
  <c r="A964" i="2" s="1"/>
  <c r="A326" i="31"/>
  <c r="A913" i="2" s="1"/>
  <c r="A336" i="31"/>
  <c r="A923" i="2" s="1"/>
  <c r="A312" i="31"/>
  <c r="A899" i="2" s="1"/>
  <c r="A295" i="31"/>
  <c r="A882" i="2" s="1"/>
  <c r="A349" i="31"/>
  <c r="A936" i="2" s="1"/>
  <c r="A361" i="31"/>
  <c r="A948" i="2" s="1"/>
  <c r="A337" i="31"/>
  <c r="A924" i="2" s="1"/>
  <c r="A357" i="31"/>
  <c r="A944" i="2" s="1"/>
  <c r="A320" i="31"/>
  <c r="A907" i="2" s="1"/>
  <c r="A345" i="31"/>
  <c r="A932" i="2" s="1"/>
  <c r="A356" i="31"/>
  <c r="A943" i="2" s="1"/>
  <c r="A341" i="31"/>
  <c r="A928" i="2" s="1"/>
  <c r="A285" i="31"/>
  <c r="A872" i="2" s="1"/>
  <c r="A338" i="31"/>
  <c r="A925" i="2" s="1"/>
  <c r="A335" i="31"/>
  <c r="A922" i="2" s="1"/>
  <c r="A308" i="31"/>
  <c r="A895" i="2" s="1"/>
  <c r="A297" i="31"/>
  <c r="A884" i="2" s="1"/>
  <c r="A286" i="31"/>
  <c r="A873" i="2" s="1"/>
  <c r="A314" i="31"/>
  <c r="A901" i="2" s="1"/>
  <c r="A329" i="31"/>
  <c r="A916" i="2" s="1"/>
  <c r="A354" i="31"/>
  <c r="A941" i="2" s="1"/>
  <c r="A374" i="31"/>
  <c r="A961" i="2" s="1"/>
  <c r="A311" i="31"/>
  <c r="A898" i="2" s="1"/>
  <c r="A322" i="31"/>
  <c r="A909" i="2" s="1"/>
  <c r="A327" i="31"/>
  <c r="A914" i="2" s="1"/>
  <c r="A365" i="31"/>
  <c r="A952" i="2" s="1"/>
  <c r="A324" i="31"/>
  <c r="A911" i="2" s="1"/>
  <c r="A304" i="31"/>
  <c r="A891" i="2" s="1"/>
  <c r="A360" i="31"/>
  <c r="A947" i="2" s="1"/>
  <c r="A370" i="31"/>
  <c r="A957" i="2" s="1"/>
  <c r="A362" i="31"/>
  <c r="A949" i="2" s="1"/>
  <c r="A321" i="31"/>
  <c r="A908" i="2" s="1"/>
  <c r="A316" i="31"/>
  <c r="A903" i="2" s="1"/>
  <c r="A319" i="31"/>
  <c r="A906" i="2" s="1"/>
  <c r="A372" i="31"/>
  <c r="A959" i="2" s="1"/>
  <c r="A330" i="31"/>
  <c r="A917" i="2" s="1"/>
  <c r="A366" i="31"/>
  <c r="A953" i="2" s="1"/>
  <c r="A343" i="31"/>
  <c r="A930" i="2" s="1"/>
  <c r="A367" i="31"/>
  <c r="A954" i="2" s="1"/>
  <c r="A306" i="31"/>
  <c r="A893" i="2" s="1"/>
  <c r="A309" i="31"/>
  <c r="A896" i="2" s="1"/>
  <c r="A303" i="31"/>
  <c r="A890" i="2" s="1"/>
  <c r="A288" i="31"/>
  <c r="A875" i="2" s="1"/>
  <c r="A348" i="31"/>
  <c r="A935" i="2" s="1"/>
  <c r="A351" i="31"/>
  <c r="A938" i="2" s="1"/>
  <c r="A346" i="31"/>
  <c r="A933" i="2" s="1"/>
  <c r="A307" i="31"/>
  <c r="A894" i="2" s="1"/>
  <c r="A284" i="31"/>
  <c r="A871" i="2" s="1"/>
  <c r="A299" i="31"/>
  <c r="A886" i="2" s="1"/>
  <c r="A358" i="31"/>
  <c r="A945" i="2" s="1"/>
  <c r="A364" i="31"/>
  <c r="A951" i="2" s="1"/>
  <c r="A373" i="31"/>
  <c r="A960" i="2" s="1"/>
  <c r="A317" i="31"/>
  <c r="A904" i="2" s="1"/>
  <c r="A328" i="31"/>
  <c r="A915" i="2" s="1"/>
  <c r="A376" i="31"/>
  <c r="A963" i="2" s="1"/>
  <c r="A333" i="31"/>
  <c r="A920" i="2" s="1"/>
  <c r="A331" i="31"/>
  <c r="A918" i="2" s="1"/>
  <c r="A305" i="31"/>
  <c r="A892" i="2" s="1"/>
  <c r="A318" i="31"/>
  <c r="A905" i="2" s="1"/>
  <c r="A353" i="31"/>
  <c r="A940" i="2" s="1"/>
  <c r="A363" i="31"/>
  <c r="A950" i="2" s="1"/>
  <c r="A342" i="31"/>
  <c r="A929" i="2" s="1"/>
  <c r="A315" i="31"/>
  <c r="A902" i="2" s="1"/>
  <c r="A287" i="31"/>
  <c r="A874" i="2" s="1"/>
  <c r="A301" i="31"/>
  <c r="A888" i="2" s="1"/>
  <c r="A355" i="31"/>
  <c r="A942" i="2" s="1"/>
  <c r="A368" i="31"/>
  <c r="A955" i="2" s="1"/>
  <c r="A352" i="31"/>
  <c r="A939" i="2" s="1"/>
  <c r="A323" i="31"/>
  <c r="A910" i="2" s="1"/>
  <c r="A375" i="31"/>
  <c r="A962" i="2" s="1"/>
  <c r="A310" i="31"/>
  <c r="A897" i="2" s="1"/>
  <c r="A334" i="31"/>
  <c r="A921" i="2" s="1"/>
  <c r="A344" i="31"/>
  <c r="A931" i="2" s="1"/>
  <c r="A332" i="31"/>
  <c r="A919" i="2" s="1"/>
  <c r="A296" i="31"/>
  <c r="A883" i="2" s="1"/>
  <c r="A369" i="31"/>
  <c r="A956" i="2" s="1"/>
  <c r="A347" i="31"/>
  <c r="A934" i="2" s="1"/>
  <c r="A371" i="31"/>
  <c r="A958" i="2" s="1"/>
  <c r="A302" i="31"/>
  <c r="A889" i="2" s="1"/>
  <c r="A298" i="31"/>
  <c r="A885" i="2" s="1"/>
  <c r="T58" i="23"/>
  <c r="Z427" i="2" s="1"/>
  <c r="O15" i="15"/>
  <c r="M280" i="2" s="1"/>
  <c r="G56" i="27"/>
  <c r="AE491" i="2" s="1"/>
  <c r="S32" i="3"/>
  <c r="A86" i="33"/>
  <c r="A1730" i="2" s="1"/>
  <c r="A91" i="33"/>
  <c r="A1735" i="2" s="1"/>
  <c r="A92" i="33"/>
  <c r="A1736" i="2" s="1"/>
  <c r="A93" i="33"/>
  <c r="A1737" i="2" s="1"/>
  <c r="A94" i="33"/>
  <c r="A1738" i="2" s="1"/>
  <c r="A95" i="33"/>
  <c r="A1739" i="2" s="1"/>
  <c r="A79" i="33"/>
  <c r="A1723" i="2" s="1"/>
  <c r="A80" i="33"/>
  <c r="A1724" i="2" s="1"/>
  <c r="A81" i="33"/>
  <c r="A1725" i="2" s="1"/>
  <c r="A82" i="33"/>
  <c r="A1726" i="2" s="1"/>
  <c r="A83" i="33"/>
  <c r="A1727" i="2" s="1"/>
  <c r="A84" i="33"/>
  <c r="A1728" i="2" s="1"/>
  <c r="A85" i="33"/>
  <c r="A1729" i="2" s="1"/>
  <c r="A78" i="33"/>
  <c r="A1722" i="2" s="1"/>
  <c r="A71" i="33"/>
  <c r="A1715" i="2" s="1"/>
  <c r="A72" i="33"/>
  <c r="A1716" i="2" s="1"/>
  <c r="A73" i="33"/>
  <c r="A1717" i="2" s="1"/>
  <c r="A74" i="33"/>
  <c r="A1718" i="2" s="1"/>
  <c r="A75" i="33"/>
  <c r="A1719" i="2" s="1"/>
  <c r="A76" i="33"/>
  <c r="A1720" i="2" s="1"/>
  <c r="A77" i="33"/>
  <c r="A1721" i="2" s="1"/>
  <c r="A64" i="33"/>
  <c r="A1708" i="2" s="1"/>
  <c r="A65" i="33"/>
  <c r="A1709" i="2" s="1"/>
  <c r="A66" i="33"/>
  <c r="A1710" i="2" s="1"/>
  <c r="A67" i="33"/>
  <c r="A1711" i="2" s="1"/>
  <c r="A68" i="33"/>
  <c r="A1712" i="2" s="1"/>
  <c r="A69" i="33"/>
  <c r="A1713" i="2" s="1"/>
  <c r="A70" i="33"/>
  <c r="A1714" i="2" s="1"/>
  <c r="A62" i="33"/>
  <c r="A1706" i="2" s="1"/>
  <c r="A63" i="33"/>
  <c r="A1707" i="2" s="1"/>
  <c r="A57" i="33"/>
  <c r="A1701" i="2" s="1"/>
  <c r="A58" i="33"/>
  <c r="A1702" i="2" s="1"/>
  <c r="A59" i="33"/>
  <c r="A1703" i="2" s="1"/>
  <c r="A60" i="33"/>
  <c r="A1704" i="2" s="1"/>
  <c r="A61" i="33"/>
  <c r="A1705" i="2" s="1"/>
  <c r="A55" i="33"/>
  <c r="A1699" i="2" s="1"/>
  <c r="A56" i="33"/>
  <c r="A1700" i="2" s="1"/>
  <c r="A52" i="33"/>
  <c r="A1696" i="2" s="1"/>
  <c r="A53" i="33"/>
  <c r="A1697" i="2" s="1"/>
  <c r="A46" i="33"/>
  <c r="A1690" i="2" s="1"/>
  <c r="A47" i="33"/>
  <c r="A1691" i="2" s="1"/>
  <c r="A48" i="33"/>
  <c r="A1692" i="2" s="1"/>
  <c r="A49" i="33"/>
  <c r="A1693" i="2" s="1"/>
  <c r="A50" i="33"/>
  <c r="A1694" i="2" s="1"/>
  <c r="A51" i="33"/>
  <c r="A1695" i="2" s="1"/>
  <c r="H2" i="27"/>
  <c r="AH437" i="2" s="1"/>
  <c r="G2" i="27"/>
  <c r="AE437" i="2" s="1"/>
  <c r="F2" i="27"/>
  <c r="F437" i="2" s="1"/>
  <c r="A435" i="31" l="1"/>
  <c r="A1022" i="2" s="1"/>
  <c r="A432" i="31"/>
  <c r="A1019" i="2" s="1"/>
  <c r="A463" i="31"/>
  <c r="A1050" i="2" s="1"/>
  <c r="A443" i="31"/>
  <c r="A1030" i="2" s="1"/>
  <c r="A430" i="31"/>
  <c r="A1017" i="2" s="1"/>
  <c r="A393" i="31"/>
  <c r="A980" i="2" s="1"/>
  <c r="A416" i="31"/>
  <c r="A1003" i="2" s="1"/>
  <c r="A446" i="31"/>
  <c r="A1033" i="2" s="1"/>
  <c r="A434" i="31"/>
  <c r="A1021" i="2" s="1"/>
  <c r="A391" i="31"/>
  <c r="A978" i="2" s="1"/>
  <c r="A431" i="31"/>
  <c r="A1018" i="2" s="1"/>
  <c r="A407" i="31"/>
  <c r="A994" i="2" s="1"/>
  <c r="A458" i="31"/>
  <c r="A1045" i="2" s="1"/>
  <c r="A453" i="31"/>
  <c r="A1040" i="2" s="1"/>
  <c r="A402" i="31"/>
  <c r="A989" i="2" s="1"/>
  <c r="A429" i="31"/>
  <c r="A1016" i="2" s="1"/>
  <c r="A445" i="31"/>
  <c r="A1032" i="2" s="1"/>
  <c r="A383" i="31"/>
  <c r="A465" i="31"/>
  <c r="A1052" i="2" s="1"/>
  <c r="A388" i="31"/>
  <c r="A975" i="2" s="1"/>
  <c r="A386" i="31"/>
  <c r="A973" i="2" s="1"/>
  <c r="A457" i="31"/>
  <c r="A1044" i="2" s="1"/>
  <c r="A422" i="31"/>
  <c r="A1009" i="2" s="1"/>
  <c r="A411" i="31"/>
  <c r="A998" i="2" s="1"/>
  <c r="A389" i="31"/>
  <c r="A976" i="2" s="1"/>
  <c r="A451" i="31"/>
  <c r="A1038" i="2" s="1"/>
  <c r="A419" i="31"/>
  <c r="A1006" i="2" s="1"/>
  <c r="A405" i="31"/>
  <c r="A992" i="2" s="1"/>
  <c r="A387" i="31"/>
  <c r="A974" i="2" s="1"/>
  <c r="A439" i="31"/>
  <c r="A1026" i="2" s="1"/>
  <c r="A397" i="31"/>
  <c r="A984" i="2" s="1"/>
  <c r="A454" i="31"/>
  <c r="A1041" i="2" s="1"/>
  <c r="A404" i="31"/>
  <c r="A991" i="2" s="1"/>
  <c r="A448" i="31"/>
  <c r="A1035" i="2" s="1"/>
  <c r="A415" i="31"/>
  <c r="A1002" i="2" s="1"/>
  <c r="A462" i="31"/>
  <c r="A1049" i="2" s="1"/>
  <c r="A380" i="31"/>
  <c r="A423" i="31"/>
  <c r="A1010" i="2" s="1"/>
  <c r="A444" i="31"/>
  <c r="A1031" i="2" s="1"/>
  <c r="A425" i="31"/>
  <c r="A1012" i="2" s="1"/>
  <c r="A400" i="31"/>
  <c r="A987" i="2" s="1"/>
  <c r="A427" i="31"/>
  <c r="A1014" i="2" s="1"/>
  <c r="A428" i="31"/>
  <c r="A1015" i="2" s="1"/>
  <c r="A390" i="31"/>
  <c r="A977" i="2" s="1"/>
  <c r="A384" i="31"/>
  <c r="A971" i="2" s="1"/>
  <c r="A440" i="31"/>
  <c r="A1027" i="2" s="1"/>
  <c r="A381" i="31"/>
  <c r="A441" i="31"/>
  <c r="A1028" i="2" s="1"/>
  <c r="A421" i="31"/>
  <c r="A1008" i="2" s="1"/>
  <c r="A461" i="31"/>
  <c r="A1048" i="2" s="1"/>
  <c r="A378" i="31"/>
  <c r="A436" i="31"/>
  <c r="A1023" i="2" s="1"/>
  <c r="A394" i="31"/>
  <c r="A981" i="2" s="1"/>
  <c r="A418" i="31"/>
  <c r="A1005" i="2" s="1"/>
  <c r="A409" i="31"/>
  <c r="A996" i="2" s="1"/>
  <c r="A392" i="31"/>
  <c r="A979" i="2" s="1"/>
  <c r="A410" i="31"/>
  <c r="A997" i="2" s="1"/>
  <c r="A442" i="31"/>
  <c r="A1029" i="2" s="1"/>
  <c r="A385" i="31"/>
  <c r="A972" i="2" s="1"/>
  <c r="A426" i="31"/>
  <c r="A1013" i="2" s="1"/>
  <c r="A433" i="31"/>
  <c r="A1020" i="2" s="1"/>
  <c r="A449" i="31"/>
  <c r="A1036" i="2" s="1"/>
  <c r="A424" i="31"/>
  <c r="A1011" i="2" s="1"/>
  <c r="A438" i="31"/>
  <c r="A1025" i="2" s="1"/>
  <c r="A447" i="31"/>
  <c r="A1034" i="2" s="1"/>
  <c r="A459" i="31"/>
  <c r="A1046" i="2" s="1"/>
  <c r="A420" i="31"/>
  <c r="A1007" i="2" s="1"/>
  <c r="A398" i="31"/>
  <c r="A985" i="2" s="1"/>
  <c r="A456" i="31"/>
  <c r="A1043" i="2" s="1"/>
  <c r="A403" i="31"/>
  <c r="A990" i="2" s="1"/>
  <c r="A406" i="31"/>
  <c r="A993" i="2" s="1"/>
  <c r="A464" i="31"/>
  <c r="A1051" i="2" s="1"/>
  <c r="A452" i="31"/>
  <c r="A1039" i="2" s="1"/>
  <c r="A395" i="31"/>
  <c r="A982" i="2" s="1"/>
  <c r="A382" i="31"/>
  <c r="A455" i="31"/>
  <c r="A1042" i="2" s="1"/>
  <c r="A460" i="31"/>
  <c r="A1047" i="2" s="1"/>
  <c r="A450" i="31"/>
  <c r="A1037" i="2" s="1"/>
  <c r="A412" i="31"/>
  <c r="A999" i="2" s="1"/>
  <c r="A399" i="31"/>
  <c r="A986" i="2" s="1"/>
  <c r="A417" i="31"/>
  <c r="A1004" i="2" s="1"/>
  <c r="A396" i="31"/>
  <c r="A983" i="2" s="1"/>
  <c r="A379" i="31"/>
  <c r="A408" i="31"/>
  <c r="A995" i="2" s="1"/>
  <c r="A437" i="31"/>
  <c r="A1024" i="2" s="1"/>
  <c r="A414" i="31"/>
  <c r="A1001" i="2" s="1"/>
  <c r="A401" i="31"/>
  <c r="A988" i="2" s="1"/>
  <c r="A413" i="31"/>
  <c r="A1000" i="2" s="1"/>
  <c r="G59" i="23"/>
  <c r="T428" i="2" s="1"/>
  <c r="G61" i="23"/>
  <c r="T430" i="2" s="1"/>
  <c r="P15" i="15"/>
  <c r="N280" i="2" s="1"/>
  <c r="T32" i="3"/>
  <c r="A2" i="27"/>
  <c r="A437" i="2" s="1"/>
  <c r="A467" i="31" l="1"/>
  <c r="A1054" i="2" s="1"/>
  <c r="A966" i="2"/>
  <c r="A470" i="31"/>
  <c r="A969" i="2"/>
  <c r="A466" i="31"/>
  <c r="A1053" i="2" s="1"/>
  <c r="A965" i="2"/>
  <c r="A469" i="31"/>
  <c r="A968" i="2"/>
  <c r="A471" i="31"/>
  <c r="A970" i="2"/>
  <c r="A468" i="31"/>
  <c r="A1055" i="2" s="1"/>
  <c r="A967" i="2"/>
  <c r="A511" i="31"/>
  <c r="A1098" i="2" s="1"/>
  <c r="A541" i="31"/>
  <c r="A1128" i="2" s="1"/>
  <c r="A517" i="31"/>
  <c r="A1104" i="2" s="1"/>
  <c r="A496" i="31"/>
  <c r="A1083" i="2" s="1"/>
  <c r="A546" i="31"/>
  <c r="A1133" i="2" s="1"/>
  <c r="A515" i="31"/>
  <c r="A1102" i="2" s="1"/>
  <c r="A477" i="31"/>
  <c r="A1064" i="2" s="1"/>
  <c r="A549" i="31"/>
  <c r="A1136" i="2" s="1"/>
  <c r="A492" i="31"/>
  <c r="A1079" i="2" s="1"/>
  <c r="A532" i="31"/>
  <c r="A1119" i="2" s="1"/>
  <c r="A486" i="31"/>
  <c r="A1073" i="2" s="1"/>
  <c r="A530" i="31"/>
  <c r="A1117" i="2" s="1"/>
  <c r="A535" i="31"/>
  <c r="A1122" i="2" s="1"/>
  <c r="A478" i="31"/>
  <c r="A1065" i="2" s="1"/>
  <c r="A494" i="31"/>
  <c r="A1081" i="2" s="1"/>
  <c r="A474" i="31"/>
  <c r="A1061" i="2" s="1"/>
  <c r="A498" i="31"/>
  <c r="A1085" i="2" s="1"/>
  <c r="A481" i="31"/>
  <c r="A1068" i="2" s="1"/>
  <c r="A483" i="31"/>
  <c r="A1070" i="2" s="1"/>
  <c r="A480" i="31"/>
  <c r="A1067" i="2" s="1"/>
  <c r="A539" i="31"/>
  <c r="A1126" i="2" s="1"/>
  <c r="A525" i="31"/>
  <c r="A1112" i="2" s="1"/>
  <c r="A510" i="31"/>
  <c r="A1097" i="2" s="1"/>
  <c r="A557" i="31"/>
  <c r="A1144" i="2" s="1"/>
  <c r="A554" i="31"/>
  <c r="A1141" i="2" s="1"/>
  <c r="A488" i="31"/>
  <c r="A1075" i="2" s="1"/>
  <c r="A533" i="31"/>
  <c r="A1120" i="2" s="1"/>
  <c r="A537" i="31"/>
  <c r="A1124" i="2" s="1"/>
  <c r="A493" i="31"/>
  <c r="A1080" i="2" s="1"/>
  <c r="A520" i="31"/>
  <c r="A1107" i="2" s="1"/>
  <c r="A504" i="31"/>
  <c r="A1091" i="2" s="1"/>
  <c r="A542" i="31"/>
  <c r="A1129" i="2" s="1"/>
  <c r="A540" i="31"/>
  <c r="A1127" i="2" s="1"/>
  <c r="A507" i="31"/>
  <c r="A1094" i="2" s="1"/>
  <c r="A558" i="31"/>
  <c r="A1145" i="2" s="1"/>
  <c r="A495" i="31"/>
  <c r="A1082" i="2" s="1"/>
  <c r="A473" i="31"/>
  <c r="A1060" i="2" s="1"/>
  <c r="A476" i="31"/>
  <c r="A1063" i="2" s="1"/>
  <c r="A500" i="31"/>
  <c r="A1087" i="2" s="1"/>
  <c r="A514" i="31"/>
  <c r="A1101" i="2" s="1"/>
  <c r="A518" i="31"/>
  <c r="A1105" i="2" s="1"/>
  <c r="A479" i="31"/>
  <c r="A1066" i="2" s="1"/>
  <c r="A503" i="31"/>
  <c r="A1090" i="2" s="1"/>
  <c r="A472" i="31"/>
  <c r="A1059" i="2" s="1"/>
  <c r="A475" i="31"/>
  <c r="A1062" i="2" s="1"/>
  <c r="A484" i="31"/>
  <c r="A1071" i="2" s="1"/>
  <c r="A519" i="31"/>
  <c r="A1106" i="2" s="1"/>
  <c r="A556" i="31"/>
  <c r="A1143" i="2" s="1"/>
  <c r="A548" i="31"/>
  <c r="A1135" i="2" s="1"/>
  <c r="A499" i="31"/>
  <c r="A1086" i="2" s="1"/>
  <c r="A505" i="31"/>
  <c r="A1092" i="2" s="1"/>
  <c r="A482" i="31"/>
  <c r="A1069" i="2" s="1"/>
  <c r="A523" i="31"/>
  <c r="A1110" i="2" s="1"/>
  <c r="A547" i="31"/>
  <c r="A1134" i="2" s="1"/>
  <c r="A485" i="31"/>
  <c r="A1072" i="2" s="1"/>
  <c r="A487" i="31"/>
  <c r="A1074" i="2" s="1"/>
  <c r="A526" i="31"/>
  <c r="A1113" i="2" s="1"/>
  <c r="A531" i="31"/>
  <c r="A1118" i="2" s="1"/>
  <c r="A527" i="31"/>
  <c r="A1114" i="2" s="1"/>
  <c r="A521" i="31"/>
  <c r="A1108" i="2" s="1"/>
  <c r="A545" i="31"/>
  <c r="A1132" i="2" s="1"/>
  <c r="A501" i="31"/>
  <c r="A1088" i="2" s="1"/>
  <c r="A502" i="31"/>
  <c r="A1089" i="2" s="1"/>
  <c r="A506" i="31"/>
  <c r="A1093" i="2" s="1"/>
  <c r="A550" i="31"/>
  <c r="A1137" i="2" s="1"/>
  <c r="A561" i="31"/>
  <c r="A1148" i="2" s="1"/>
  <c r="A551" i="31"/>
  <c r="A1138" i="2" s="1"/>
  <c r="A508" i="31"/>
  <c r="A1095" i="2" s="1"/>
  <c r="A490" i="31"/>
  <c r="A1077" i="2" s="1"/>
  <c r="A544" i="31"/>
  <c r="A1131" i="2" s="1"/>
  <c r="A489" i="31"/>
  <c r="A1076" i="2" s="1"/>
  <c r="A497" i="31"/>
  <c r="A1084" i="2" s="1"/>
  <c r="A553" i="31"/>
  <c r="A1140" i="2" s="1"/>
  <c r="A543" i="31"/>
  <c r="A1130" i="2" s="1"/>
  <c r="A536" i="31"/>
  <c r="A1123" i="2" s="1"/>
  <c r="A512" i="31"/>
  <c r="A1099" i="2" s="1"/>
  <c r="A555" i="31"/>
  <c r="A1142" i="2" s="1"/>
  <c r="A534" i="31"/>
  <c r="A1121" i="2" s="1"/>
  <c r="A522" i="31"/>
  <c r="A1109" i="2" s="1"/>
  <c r="A538" i="31"/>
  <c r="A1125" i="2" s="1"/>
  <c r="A509" i="31"/>
  <c r="A1096" i="2" s="1"/>
  <c r="A491" i="31"/>
  <c r="A1078" i="2" s="1"/>
  <c r="A513" i="31"/>
  <c r="A1100" i="2" s="1"/>
  <c r="A516" i="31"/>
  <c r="A1103" i="2" s="1"/>
  <c r="A559" i="31"/>
  <c r="A1146" i="2" s="1"/>
  <c r="A560" i="31"/>
  <c r="A1147" i="2" s="1"/>
  <c r="A552" i="31"/>
  <c r="A1139" i="2" s="1"/>
  <c r="A528" i="31"/>
  <c r="A1115" i="2" s="1"/>
  <c r="A524" i="31"/>
  <c r="A1111" i="2" s="1"/>
  <c r="A529" i="31"/>
  <c r="A1116" i="2" s="1"/>
  <c r="H61" i="23"/>
  <c r="W430" i="2" s="1"/>
  <c r="H59" i="23"/>
  <c r="W428" i="2" s="1"/>
  <c r="Q15" i="15"/>
  <c r="O280" i="2" s="1"/>
  <c r="U32" i="3"/>
  <c r="E2" i="12"/>
  <c r="V147" i="2" s="1"/>
  <c r="A562" i="31" l="1"/>
  <c r="A1149" i="2" s="1"/>
  <c r="A563" i="31"/>
  <c r="A1056" i="2"/>
  <c r="A564" i="31"/>
  <c r="A1057" i="2"/>
  <c r="A565" i="31"/>
  <c r="A1058" i="2"/>
  <c r="A583" i="31"/>
  <c r="A1170" i="2" s="1"/>
  <c r="A645" i="31"/>
  <c r="A1232" i="2" s="1"/>
  <c r="A596" i="31"/>
  <c r="A1183" i="2" s="1"/>
  <c r="A621" i="31"/>
  <c r="A1208" i="2" s="1"/>
  <c r="A579" i="31"/>
  <c r="A1166" i="2" s="1"/>
  <c r="A599" i="31"/>
  <c r="A1186" i="2" s="1"/>
  <c r="A613" i="31"/>
  <c r="A1200" i="2" s="1"/>
  <c r="A597" i="31"/>
  <c r="A1184" i="2" s="1"/>
  <c r="A594" i="31"/>
  <c r="A1181" i="2" s="1"/>
  <c r="A652" i="31"/>
  <c r="A1239" i="2" s="1"/>
  <c r="A598" i="31"/>
  <c r="A1185" i="2" s="1"/>
  <c r="A627" i="31"/>
  <c r="A1214" i="2" s="1"/>
  <c r="A604" i="31"/>
  <c r="A1191" i="2" s="1"/>
  <c r="A574" i="31"/>
  <c r="A1161" i="2" s="1"/>
  <c r="A568" i="31"/>
  <c r="A1155" i="2" s="1"/>
  <c r="A624" i="31"/>
  <c r="A1211" i="2" s="1"/>
  <c r="A643" i="31"/>
  <c r="A1230" i="2" s="1"/>
  <c r="A590" i="31"/>
  <c r="A1177" i="2" s="1"/>
  <c r="A628" i="31"/>
  <c r="A1215" i="2" s="1"/>
  <c r="A638" i="31"/>
  <c r="A1225" i="2" s="1"/>
  <c r="A655" i="31"/>
  <c r="A1242" i="2" s="1"/>
  <c r="A625" i="31"/>
  <c r="A1212" i="2" s="1"/>
  <c r="A641" i="31"/>
  <c r="A1228" i="2" s="1"/>
  <c r="A593" i="31"/>
  <c r="A1180" i="2" s="1"/>
  <c r="A578" i="31"/>
  <c r="A1165" i="2" s="1"/>
  <c r="A573" i="31"/>
  <c r="A1160" i="2" s="1"/>
  <c r="A570" i="31"/>
  <c r="A1157" i="2" s="1"/>
  <c r="A601" i="31"/>
  <c r="A1188" i="2" s="1"/>
  <c r="A614" i="31"/>
  <c r="A1201" i="2" s="1"/>
  <c r="A582" i="31"/>
  <c r="A1169" i="2" s="1"/>
  <c r="A619" i="31"/>
  <c r="A1206" i="2" s="1"/>
  <c r="A577" i="31"/>
  <c r="A1164" i="2" s="1"/>
  <c r="A588" i="31"/>
  <c r="A1175" i="2" s="1"/>
  <c r="A580" i="31"/>
  <c r="A1167" i="2" s="1"/>
  <c r="A571" i="31"/>
  <c r="A1158" i="2" s="1"/>
  <c r="A611" i="31"/>
  <c r="A1198" i="2" s="1"/>
  <c r="A630" i="31"/>
  <c r="A1217" i="2" s="1"/>
  <c r="A585" i="31"/>
  <c r="A1172" i="2" s="1"/>
  <c r="A637" i="31"/>
  <c r="A1224" i="2" s="1"/>
  <c r="A595" i="31"/>
  <c r="A1182" i="2" s="1"/>
  <c r="A607" i="31"/>
  <c r="A1194" i="2" s="1"/>
  <c r="A654" i="31"/>
  <c r="A1241" i="2" s="1"/>
  <c r="A653" i="31"/>
  <c r="A1240" i="2" s="1"/>
  <c r="A603" i="31"/>
  <c r="A1190" i="2" s="1"/>
  <c r="A649" i="31"/>
  <c r="A1236" i="2" s="1"/>
  <c r="A647" i="31"/>
  <c r="A1234" i="2" s="1"/>
  <c r="A584" i="31"/>
  <c r="A1171" i="2" s="1"/>
  <c r="A644" i="31"/>
  <c r="A1231" i="2" s="1"/>
  <c r="A639" i="31"/>
  <c r="A1226" i="2" s="1"/>
  <c r="A620" i="31"/>
  <c r="A1207" i="2" s="1"/>
  <c r="A617" i="31"/>
  <c r="A1204" i="2" s="1"/>
  <c r="A642" i="31"/>
  <c r="A1229" i="2" s="1"/>
  <c r="A569" i="31"/>
  <c r="A1156" i="2" s="1"/>
  <c r="A612" i="31"/>
  <c r="A1199" i="2" s="1"/>
  <c r="A567" i="31"/>
  <c r="A1154" i="2" s="1"/>
  <c r="A634" i="31"/>
  <c r="A1221" i="2" s="1"/>
  <c r="A587" i="31"/>
  <c r="A1174" i="2" s="1"/>
  <c r="A648" i="31"/>
  <c r="A1235" i="2" s="1"/>
  <c r="A656" i="31"/>
  <c r="A1243" i="2" s="1"/>
  <c r="A575" i="31"/>
  <c r="A1162" i="2" s="1"/>
  <c r="A572" i="31"/>
  <c r="A1159" i="2" s="1"/>
  <c r="A626" i="31"/>
  <c r="A1213" i="2" s="1"/>
  <c r="A609" i="31"/>
  <c r="A1196" i="2" s="1"/>
  <c r="A635" i="31"/>
  <c r="A1222" i="2" s="1"/>
  <c r="A616" i="31"/>
  <c r="A1203" i="2" s="1"/>
  <c r="A618" i="31"/>
  <c r="A1205" i="2" s="1"/>
  <c r="A646" i="31"/>
  <c r="A1233" i="2" s="1"/>
  <c r="A623" i="31"/>
  <c r="A1210" i="2" s="1"/>
  <c r="A622" i="31"/>
  <c r="A1209" i="2" s="1"/>
  <c r="A610" i="31"/>
  <c r="A1197" i="2" s="1"/>
  <c r="A632" i="31"/>
  <c r="A1219" i="2" s="1"/>
  <c r="A606" i="31"/>
  <c r="A1193" i="2" s="1"/>
  <c r="A591" i="31"/>
  <c r="A1178" i="2" s="1"/>
  <c r="A602" i="31"/>
  <c r="A1189" i="2" s="1"/>
  <c r="A600" i="31"/>
  <c r="A1187" i="2" s="1"/>
  <c r="A615" i="31"/>
  <c r="A1202" i="2" s="1"/>
  <c r="A581" i="31"/>
  <c r="A1168" i="2" s="1"/>
  <c r="A576" i="31"/>
  <c r="A1163" i="2" s="1"/>
  <c r="A650" i="31"/>
  <c r="A1237" i="2" s="1"/>
  <c r="A566" i="31"/>
  <c r="A1153" i="2" s="1"/>
  <c r="A608" i="31"/>
  <c r="A1195" i="2" s="1"/>
  <c r="A589" i="31"/>
  <c r="A1176" i="2" s="1"/>
  <c r="A636" i="31"/>
  <c r="A1223" i="2" s="1"/>
  <c r="A631" i="31"/>
  <c r="A1218" i="2" s="1"/>
  <c r="A651" i="31"/>
  <c r="A1238" i="2" s="1"/>
  <c r="A633" i="31"/>
  <c r="A1220" i="2" s="1"/>
  <c r="A592" i="31"/>
  <c r="A1179" i="2" s="1"/>
  <c r="A629" i="31"/>
  <c r="A1216" i="2" s="1"/>
  <c r="A586" i="31"/>
  <c r="A1173" i="2" s="1"/>
  <c r="A640" i="31"/>
  <c r="A1227" i="2" s="1"/>
  <c r="A605" i="31"/>
  <c r="A1192" i="2" s="1"/>
  <c r="I59" i="23"/>
  <c r="AR428" i="2" s="1"/>
  <c r="I61" i="23"/>
  <c r="AR430" i="2" s="1"/>
  <c r="R15" i="15"/>
  <c r="P280" i="2" s="1"/>
  <c r="V32" i="3"/>
  <c r="C30" i="6"/>
  <c r="D30" i="6" s="1"/>
  <c r="R8" i="33"/>
  <c r="R1652" i="2" s="1"/>
  <c r="Q8" i="33"/>
  <c r="Q1652" i="2" s="1"/>
  <c r="P8" i="33"/>
  <c r="P1652" i="2" s="1"/>
  <c r="O8" i="33"/>
  <c r="O1652" i="2" s="1"/>
  <c r="N8" i="33"/>
  <c r="N1652" i="2" s="1"/>
  <c r="M8" i="33"/>
  <c r="M1652" i="2" s="1"/>
  <c r="L8" i="33"/>
  <c r="L1652" i="2" s="1"/>
  <c r="K8" i="33"/>
  <c r="K1652" i="2" s="1"/>
  <c r="J8" i="33"/>
  <c r="J1652" i="2" s="1"/>
  <c r="I8" i="33"/>
  <c r="I1652" i="2" s="1"/>
  <c r="H8" i="33"/>
  <c r="H1652" i="2" s="1"/>
  <c r="G8" i="33"/>
  <c r="G1652" i="2" s="1"/>
  <c r="A658" i="31" l="1"/>
  <c r="A1151" i="2"/>
  <c r="A659" i="31"/>
  <c r="A1152" i="2"/>
  <c r="A657" i="31"/>
  <c r="A1150" i="2"/>
  <c r="A700" i="31"/>
  <c r="A1287" i="2" s="1"/>
  <c r="A729" i="31"/>
  <c r="A1316" i="2" s="1"/>
  <c r="A669" i="31"/>
  <c r="A1256" i="2" s="1"/>
  <c r="A728" i="31"/>
  <c r="A1315" i="2" s="1"/>
  <c r="A736" i="31"/>
  <c r="A1323" i="2" s="1"/>
  <c r="A738" i="31"/>
  <c r="A1325" i="2" s="1"/>
  <c r="A697" i="31"/>
  <c r="A1284" i="2" s="1"/>
  <c r="A689" i="31"/>
  <c r="A1276" i="2" s="1"/>
  <c r="A705" i="31"/>
  <c r="A1292" i="2" s="1"/>
  <c r="A671" i="31"/>
  <c r="A1258" i="2" s="1"/>
  <c r="A695" i="31"/>
  <c r="A1282" i="2" s="1"/>
  <c r="A687" i="31"/>
  <c r="A1274" i="2" s="1"/>
  <c r="A732" i="31"/>
  <c r="A1319" i="2" s="1"/>
  <c r="A718" i="31"/>
  <c r="A1305" i="2" s="1"/>
  <c r="A721" i="31"/>
  <c r="A1308" i="2" s="1"/>
  <c r="A691" i="31"/>
  <c r="A1278" i="2" s="1"/>
  <c r="A715" i="31"/>
  <c r="A1302" i="2" s="1"/>
  <c r="A660" i="31"/>
  <c r="A1247" i="2" s="1"/>
  <c r="A744" i="31"/>
  <c r="A1331" i="2" s="1"/>
  <c r="A694" i="31"/>
  <c r="A1281" i="2" s="1"/>
  <c r="A740" i="31"/>
  <c r="A1327" i="2" s="1"/>
  <c r="A703" i="31"/>
  <c r="A1290" i="2" s="1"/>
  <c r="A750" i="31"/>
  <c r="A1337" i="2" s="1"/>
  <c r="A661" i="31"/>
  <c r="A1248" i="2" s="1"/>
  <c r="A711" i="31"/>
  <c r="A1298" i="2" s="1"/>
  <c r="A678" i="31"/>
  <c r="A1265" i="2" s="1"/>
  <c r="A747" i="31"/>
  <c r="A1334" i="2" s="1"/>
  <c r="A731" i="31"/>
  <c r="A1318" i="2" s="1"/>
  <c r="A665" i="31"/>
  <c r="A1252" i="2" s="1"/>
  <c r="A713" i="31"/>
  <c r="A1300" i="2" s="1"/>
  <c r="A664" i="31"/>
  <c r="A1251" i="2" s="1"/>
  <c r="A735" i="31"/>
  <c r="A1322" i="2" s="1"/>
  <c r="A722" i="31"/>
  <c r="A1309" i="2" s="1"/>
  <c r="A662" i="31"/>
  <c r="A1249" i="2" s="1"/>
  <c r="A692" i="31"/>
  <c r="A1279" i="2" s="1"/>
  <c r="A707" i="31"/>
  <c r="A1294" i="2" s="1"/>
  <c r="A690" i="31"/>
  <c r="A1277" i="2" s="1"/>
  <c r="A717" i="31"/>
  <c r="A1304" i="2" s="1"/>
  <c r="A686" i="31"/>
  <c r="A1273" i="2" s="1"/>
  <c r="A726" i="31"/>
  <c r="A1313" i="2" s="1"/>
  <c r="A699" i="31"/>
  <c r="A1286" i="2" s="1"/>
  <c r="A734" i="31"/>
  <c r="A1321" i="2" s="1"/>
  <c r="A683" i="31"/>
  <c r="A1270" i="2" s="1"/>
  <c r="A670" i="31"/>
  <c r="A1257" i="2" s="1"/>
  <c r="A704" i="31"/>
  <c r="A1291" i="2" s="1"/>
  <c r="A712" i="31"/>
  <c r="A1299" i="2" s="1"/>
  <c r="A720" i="31"/>
  <c r="A1307" i="2" s="1"/>
  <c r="A742" i="31"/>
  <c r="A1329" i="2" s="1"/>
  <c r="A706" i="31"/>
  <c r="A1293" i="2" s="1"/>
  <c r="A714" i="31"/>
  <c r="A1301" i="2" s="1"/>
  <c r="A741" i="31"/>
  <c r="A1328" i="2" s="1"/>
  <c r="A748" i="31"/>
  <c r="A1335" i="2" s="1"/>
  <c r="A679" i="31"/>
  <c r="A1266" i="2" s="1"/>
  <c r="A674" i="31"/>
  <c r="A1261" i="2" s="1"/>
  <c r="A676" i="31"/>
  <c r="A1263" i="2" s="1"/>
  <c r="A667" i="31"/>
  <c r="A1254" i="2" s="1"/>
  <c r="A719" i="31"/>
  <c r="A1306" i="2" s="1"/>
  <c r="A684" i="31"/>
  <c r="A1271" i="2" s="1"/>
  <c r="A668" i="31"/>
  <c r="A1255" i="2" s="1"/>
  <c r="A746" i="31"/>
  <c r="A1333" i="2" s="1"/>
  <c r="A693" i="31"/>
  <c r="A1280" i="2" s="1"/>
  <c r="A739" i="31"/>
  <c r="A1326" i="2" s="1"/>
  <c r="A725" i="31"/>
  <c r="A1312" i="2" s="1"/>
  <c r="A709" i="31"/>
  <c r="A1296" i="2" s="1"/>
  <c r="A730" i="31"/>
  <c r="A1317" i="2" s="1"/>
  <c r="A727" i="31"/>
  <c r="A1314" i="2" s="1"/>
  <c r="A696" i="31"/>
  <c r="A1283" i="2" s="1"/>
  <c r="A723" i="31"/>
  <c r="A1310" i="2" s="1"/>
  <c r="A680" i="31"/>
  <c r="A1267" i="2" s="1"/>
  <c r="A745" i="31"/>
  <c r="A1332" i="2" s="1"/>
  <c r="A702" i="31"/>
  <c r="A1289" i="2" s="1"/>
  <c r="A675" i="31"/>
  <c r="A1262" i="2" s="1"/>
  <c r="A685" i="31"/>
  <c r="A1272" i="2" s="1"/>
  <c r="A716" i="31"/>
  <c r="A1303" i="2" s="1"/>
  <c r="A710" i="31"/>
  <c r="A1297" i="2" s="1"/>
  <c r="A666" i="31"/>
  <c r="A1253" i="2" s="1"/>
  <c r="A681" i="31"/>
  <c r="A1268" i="2" s="1"/>
  <c r="A663" i="31"/>
  <c r="A1250" i="2" s="1"/>
  <c r="A733" i="31"/>
  <c r="A1320" i="2" s="1"/>
  <c r="A743" i="31"/>
  <c r="A1330" i="2" s="1"/>
  <c r="A701" i="31"/>
  <c r="A1288" i="2" s="1"/>
  <c r="A724" i="31"/>
  <c r="A1311" i="2" s="1"/>
  <c r="A682" i="31"/>
  <c r="A1269" i="2" s="1"/>
  <c r="A708" i="31"/>
  <c r="A1295" i="2" s="1"/>
  <c r="A672" i="31"/>
  <c r="A1259" i="2" s="1"/>
  <c r="A749" i="31"/>
  <c r="A1336" i="2" s="1"/>
  <c r="A737" i="31"/>
  <c r="A1324" i="2" s="1"/>
  <c r="A698" i="31"/>
  <c r="A1285" i="2" s="1"/>
  <c r="A688" i="31"/>
  <c r="A1275" i="2" s="1"/>
  <c r="A673" i="31"/>
  <c r="A1260" i="2" s="1"/>
  <c r="A677" i="31"/>
  <c r="A1264" i="2" s="1"/>
  <c r="J59" i="23"/>
  <c r="AS428" i="2" s="1"/>
  <c r="J61" i="23"/>
  <c r="AS430" i="2" s="1"/>
  <c r="S15" i="15"/>
  <c r="Q280" i="2" s="1"/>
  <c r="C31" i="6"/>
  <c r="D31" i="6" s="1"/>
  <c r="C32" i="6"/>
  <c r="D32" i="6" s="1"/>
  <c r="W32" i="3"/>
  <c r="C43" i="6"/>
  <c r="C44" i="6"/>
  <c r="C42" i="6"/>
  <c r="A753" i="31" l="1"/>
  <c r="A1246" i="2"/>
  <c r="A751" i="31"/>
  <c r="A1244" i="2"/>
  <c r="A752" i="31"/>
  <c r="A1245" i="2"/>
  <c r="A802" i="31"/>
  <c r="A1389" i="2" s="1"/>
  <c r="A761" i="31"/>
  <c r="A1348" i="2" s="1"/>
  <c r="A785" i="31"/>
  <c r="A1372" i="2" s="1"/>
  <c r="A783" i="31"/>
  <c r="A1370" i="2" s="1"/>
  <c r="A822" i="31"/>
  <c r="A1409" i="2" s="1"/>
  <c r="A769" i="31"/>
  <c r="A1356" i="2" s="1"/>
  <c r="A842" i="31"/>
  <c r="A1429" i="2" s="1"/>
  <c r="A755" i="31"/>
  <c r="A1342" i="2" s="1"/>
  <c r="A820" i="31"/>
  <c r="A1407" i="2" s="1"/>
  <c r="A788" i="31"/>
  <c r="A1375" i="2" s="1"/>
  <c r="A776" i="31"/>
  <c r="A1363" i="2" s="1"/>
  <c r="A790" i="31"/>
  <c r="A1377" i="2" s="1"/>
  <c r="A762" i="31"/>
  <c r="A1349" i="2" s="1"/>
  <c r="A770" i="31"/>
  <c r="A1357" i="2" s="1"/>
  <c r="A835" i="31"/>
  <c r="A1422" i="2" s="1"/>
  <c r="A814" i="31"/>
  <c r="A1401" i="2" s="1"/>
  <c r="A777" i="31"/>
  <c r="A1364" i="2" s="1"/>
  <c r="A780" i="31"/>
  <c r="A1367" i="2" s="1"/>
  <c r="A786" i="31"/>
  <c r="A1373" i="2" s="1"/>
  <c r="A758" i="31"/>
  <c r="A1345" i="2" s="1"/>
  <c r="A841" i="31"/>
  <c r="A1428" i="2" s="1"/>
  <c r="A844" i="31"/>
  <c r="A1431" i="2" s="1"/>
  <c r="A838" i="31"/>
  <c r="A1425" i="2" s="1"/>
  <c r="A815" i="31"/>
  <c r="A1402" i="2" s="1"/>
  <c r="A789" i="31"/>
  <c r="A1376" i="2" s="1"/>
  <c r="A791" i="31"/>
  <c r="A1378" i="2" s="1"/>
  <c r="A763" i="31"/>
  <c r="A1350" i="2" s="1"/>
  <c r="A837" i="31"/>
  <c r="A1424" i="2" s="1"/>
  <c r="A840" i="31"/>
  <c r="A1427" i="2" s="1"/>
  <c r="A801" i="31"/>
  <c r="A1388" i="2" s="1"/>
  <c r="A829" i="31"/>
  <c r="A1416" i="2" s="1"/>
  <c r="A827" i="31"/>
  <c r="A1414" i="2" s="1"/>
  <c r="A817" i="31"/>
  <c r="A1404" i="2" s="1"/>
  <c r="A781" i="31"/>
  <c r="A1368" i="2" s="1"/>
  <c r="A831" i="31"/>
  <c r="A1418" i="2" s="1"/>
  <c r="A796" i="31"/>
  <c r="A1383" i="2" s="1"/>
  <c r="A843" i="31"/>
  <c r="A1430" i="2" s="1"/>
  <c r="A757" i="31"/>
  <c r="A1344" i="2" s="1"/>
  <c r="A839" i="31"/>
  <c r="A1426" i="2" s="1"/>
  <c r="A821" i="31"/>
  <c r="A1408" i="2" s="1"/>
  <c r="A833" i="31"/>
  <c r="A1420" i="2" s="1"/>
  <c r="A778" i="31"/>
  <c r="A1365" i="2" s="1"/>
  <c r="A768" i="31"/>
  <c r="A1355" i="2" s="1"/>
  <c r="A808" i="31"/>
  <c r="A1395" i="2" s="1"/>
  <c r="A806" i="31"/>
  <c r="A1393" i="2" s="1"/>
  <c r="A828" i="31"/>
  <c r="A1415" i="2" s="1"/>
  <c r="A811" i="31"/>
  <c r="A1398" i="2" s="1"/>
  <c r="A756" i="31"/>
  <c r="A1343" i="2" s="1"/>
  <c r="A807" i="31"/>
  <c r="A1394" i="2" s="1"/>
  <c r="A772" i="31"/>
  <c r="A1359" i="2" s="1"/>
  <c r="A797" i="31"/>
  <c r="A1384" i="2" s="1"/>
  <c r="A754" i="31"/>
  <c r="A1341" i="2" s="1"/>
  <c r="A812" i="31"/>
  <c r="A1399" i="2" s="1"/>
  <c r="A765" i="31"/>
  <c r="A1352" i="2" s="1"/>
  <c r="A832" i="31"/>
  <c r="A1419" i="2" s="1"/>
  <c r="A823" i="31"/>
  <c r="A1410" i="2" s="1"/>
  <c r="A792" i="31"/>
  <c r="A1379" i="2" s="1"/>
  <c r="A803" i="31"/>
  <c r="A1390" i="2" s="1"/>
  <c r="A764" i="31"/>
  <c r="A1351" i="2" s="1"/>
  <c r="A825" i="31"/>
  <c r="A1412" i="2" s="1"/>
  <c r="A771" i="31"/>
  <c r="A1358" i="2" s="1"/>
  <c r="A804" i="31"/>
  <c r="A1391" i="2" s="1"/>
  <c r="A819" i="31"/>
  <c r="A1406" i="2" s="1"/>
  <c r="A767" i="31"/>
  <c r="A1354" i="2" s="1"/>
  <c r="A818" i="31"/>
  <c r="A1405" i="2" s="1"/>
  <c r="A810" i="31"/>
  <c r="A1397" i="2" s="1"/>
  <c r="A760" i="31"/>
  <c r="A1347" i="2" s="1"/>
  <c r="A836" i="31"/>
  <c r="A1423" i="2" s="1"/>
  <c r="A782" i="31"/>
  <c r="A1369" i="2" s="1"/>
  <c r="A766" i="31"/>
  <c r="A1353" i="2" s="1"/>
  <c r="A795" i="31"/>
  <c r="A1382" i="2" s="1"/>
  <c r="A775" i="31"/>
  <c r="A1362" i="2" s="1"/>
  <c r="A779" i="31"/>
  <c r="A1366" i="2" s="1"/>
  <c r="A774" i="31"/>
  <c r="A1361" i="2" s="1"/>
  <c r="A824" i="31"/>
  <c r="A1411" i="2" s="1"/>
  <c r="A787" i="31"/>
  <c r="A1374" i="2" s="1"/>
  <c r="A813" i="31"/>
  <c r="A1400" i="2" s="1"/>
  <c r="A773" i="31"/>
  <c r="A1360" i="2" s="1"/>
  <c r="A800" i="31"/>
  <c r="A1387" i="2" s="1"/>
  <c r="A798" i="31"/>
  <c r="A1385" i="2" s="1"/>
  <c r="A793" i="31"/>
  <c r="A1380" i="2" s="1"/>
  <c r="A784" i="31"/>
  <c r="A1371" i="2" s="1"/>
  <c r="A816" i="31"/>
  <c r="A1403" i="2" s="1"/>
  <c r="A759" i="31"/>
  <c r="A1346" i="2" s="1"/>
  <c r="A805" i="31"/>
  <c r="A1392" i="2" s="1"/>
  <c r="A834" i="31"/>
  <c r="A1421" i="2" s="1"/>
  <c r="A809" i="31"/>
  <c r="A1396" i="2" s="1"/>
  <c r="A826" i="31"/>
  <c r="A1413" i="2" s="1"/>
  <c r="A799" i="31"/>
  <c r="A1386" i="2" s="1"/>
  <c r="A830" i="31"/>
  <c r="A1417" i="2" s="1"/>
  <c r="A794" i="31"/>
  <c r="A1381" i="2" s="1"/>
  <c r="K59" i="23"/>
  <c r="AT428" i="2" s="1"/>
  <c r="K61" i="23"/>
  <c r="AT430" i="2" s="1"/>
  <c r="U15" i="15"/>
  <c r="S280" i="2" s="1"/>
  <c r="V15" i="15"/>
  <c r="X280" i="2" s="1"/>
  <c r="T15" i="15"/>
  <c r="R280" i="2" s="1"/>
  <c r="X32" i="3"/>
  <c r="A845" i="31" l="1"/>
  <c r="A1338" i="2"/>
  <c r="A846" i="31"/>
  <c r="A1339" i="2"/>
  <c r="A847" i="31"/>
  <c r="A1340" i="2"/>
  <c r="A892" i="31"/>
  <c r="A1479" i="2" s="1"/>
  <c r="A917" i="31"/>
  <c r="A1504" i="2" s="1"/>
  <c r="A921" i="31"/>
  <c r="A1508" i="2" s="1"/>
  <c r="A909" i="31"/>
  <c r="A1496" i="2" s="1"/>
  <c r="A877" i="31"/>
  <c r="A1464" i="2" s="1"/>
  <c r="A869" i="31"/>
  <c r="A1456" i="2" s="1"/>
  <c r="A848" i="31"/>
  <c r="A1435" i="2" s="1"/>
  <c r="A931" i="31"/>
  <c r="A1518" i="2" s="1"/>
  <c r="A903" i="31"/>
  <c r="A1490" i="2" s="1"/>
  <c r="A889" i="31"/>
  <c r="A1476" i="2" s="1"/>
  <c r="A913" i="31"/>
  <c r="A1500" i="2" s="1"/>
  <c r="A858" i="31"/>
  <c r="A1445" i="2" s="1"/>
  <c r="A926" i="31"/>
  <c r="A1513" i="2" s="1"/>
  <c r="A891" i="31"/>
  <c r="A1478" i="2" s="1"/>
  <c r="A905" i="31"/>
  <c r="A1492" i="2" s="1"/>
  <c r="A862" i="31"/>
  <c r="A1449" i="2" s="1"/>
  <c r="A933" i="31"/>
  <c r="A1520" i="2" s="1"/>
  <c r="A925" i="31"/>
  <c r="A1512" i="2" s="1"/>
  <c r="A923" i="31"/>
  <c r="A1510" i="2" s="1"/>
  <c r="A857" i="31"/>
  <c r="A1444" i="2" s="1"/>
  <c r="A932" i="31"/>
  <c r="A1519" i="2" s="1"/>
  <c r="A880" i="31"/>
  <c r="A1467" i="2" s="1"/>
  <c r="A929" i="31"/>
  <c r="A1516" i="2" s="1"/>
  <c r="A870" i="31"/>
  <c r="A1457" i="2" s="1"/>
  <c r="A936" i="31"/>
  <c r="A1523" i="2" s="1"/>
  <c r="A879" i="31"/>
  <c r="A1466" i="2" s="1"/>
  <c r="A853" i="31"/>
  <c r="A1440" i="2" s="1"/>
  <c r="A919" i="31"/>
  <c r="A1506" i="2" s="1"/>
  <c r="A915" i="31"/>
  <c r="A1502" i="2" s="1"/>
  <c r="A884" i="31"/>
  <c r="A1471" i="2" s="1"/>
  <c r="A910" i="31"/>
  <c r="A1497" i="2" s="1"/>
  <c r="A854" i="31"/>
  <c r="A1441" i="2" s="1"/>
  <c r="A881" i="31"/>
  <c r="A1468" i="2" s="1"/>
  <c r="A850" i="31"/>
  <c r="A1437" i="2" s="1"/>
  <c r="A908" i="31"/>
  <c r="A1495" i="2" s="1"/>
  <c r="A888" i="31"/>
  <c r="A1475" i="2" s="1"/>
  <c r="A924" i="31"/>
  <c r="A1511" i="2" s="1"/>
  <c r="A878" i="31"/>
  <c r="A1465" i="2" s="1"/>
  <c r="A867" i="31"/>
  <c r="A1454" i="2" s="1"/>
  <c r="A868" i="31"/>
  <c r="A1455" i="2" s="1"/>
  <c r="A860" i="31"/>
  <c r="A1447" i="2" s="1"/>
  <c r="A904" i="31"/>
  <c r="A1491" i="2" s="1"/>
  <c r="A898" i="31"/>
  <c r="A1485" i="2" s="1"/>
  <c r="A897" i="31"/>
  <c r="A1484" i="2" s="1"/>
  <c r="A859" i="31"/>
  <c r="A1446" i="2" s="1"/>
  <c r="A866" i="31"/>
  <c r="A1453" i="2" s="1"/>
  <c r="A922" i="31"/>
  <c r="A1509" i="2" s="1"/>
  <c r="A872" i="31"/>
  <c r="A1459" i="2" s="1"/>
  <c r="A851" i="31"/>
  <c r="A1438" i="2" s="1"/>
  <c r="A875" i="31"/>
  <c r="A1462" i="2" s="1"/>
  <c r="A895" i="31"/>
  <c r="A1482" i="2" s="1"/>
  <c r="A885" i="31"/>
  <c r="A1472" i="2" s="1"/>
  <c r="A938" i="31"/>
  <c r="A1525" i="2" s="1"/>
  <c r="A874" i="31"/>
  <c r="A1461" i="2" s="1"/>
  <c r="A864" i="31"/>
  <c r="A1451" i="2" s="1"/>
  <c r="A882" i="31"/>
  <c r="A1469" i="2" s="1"/>
  <c r="A863" i="31"/>
  <c r="A1450" i="2" s="1"/>
  <c r="A855" i="31"/>
  <c r="A1442" i="2" s="1"/>
  <c r="A930" i="31"/>
  <c r="A1517" i="2" s="1"/>
  <c r="A902" i="31"/>
  <c r="A1489" i="2" s="1"/>
  <c r="A852" i="31"/>
  <c r="A1439" i="2" s="1"/>
  <c r="A918" i="31"/>
  <c r="A1505" i="2" s="1"/>
  <c r="A928" i="31"/>
  <c r="A1515" i="2" s="1"/>
  <c r="A920" i="31"/>
  <c r="A1507" i="2" s="1"/>
  <c r="A861" i="31"/>
  <c r="A1448" i="2" s="1"/>
  <c r="A890" i="31"/>
  <c r="A1477" i="2" s="1"/>
  <c r="A849" i="31"/>
  <c r="A1436" i="2" s="1"/>
  <c r="A894" i="31"/>
  <c r="A1481" i="2" s="1"/>
  <c r="A893" i="31"/>
  <c r="A1480" i="2" s="1"/>
  <c r="A899" i="31"/>
  <c r="A1486" i="2" s="1"/>
  <c r="A887" i="31"/>
  <c r="A1474" i="2" s="1"/>
  <c r="A907" i="31"/>
  <c r="A1494" i="2" s="1"/>
  <c r="A873" i="31"/>
  <c r="A1460" i="2" s="1"/>
  <c r="A876" i="31"/>
  <c r="A1463" i="2" s="1"/>
  <c r="A912" i="31"/>
  <c r="A1499" i="2" s="1"/>
  <c r="A865" i="31"/>
  <c r="A1452" i="2" s="1"/>
  <c r="A886" i="31"/>
  <c r="A1473" i="2" s="1"/>
  <c r="A906" i="31"/>
  <c r="A1493" i="2" s="1"/>
  <c r="A901" i="31"/>
  <c r="A1488" i="2" s="1"/>
  <c r="A900" i="31"/>
  <c r="A1487" i="2" s="1"/>
  <c r="A927" i="31"/>
  <c r="A1514" i="2" s="1"/>
  <c r="A937" i="31"/>
  <c r="A1524" i="2" s="1"/>
  <c r="A911" i="31"/>
  <c r="A1498" i="2" s="1"/>
  <c r="A934" i="31"/>
  <c r="A1521" i="2" s="1"/>
  <c r="A883" i="31"/>
  <c r="A1470" i="2" s="1"/>
  <c r="A935" i="31"/>
  <c r="A1522" i="2" s="1"/>
  <c r="A871" i="31"/>
  <c r="A1458" i="2" s="1"/>
  <c r="A856" i="31"/>
  <c r="A1443" i="2" s="1"/>
  <c r="A914" i="31"/>
  <c r="A1501" i="2" s="1"/>
  <c r="A916" i="31"/>
  <c r="A1503" i="2" s="1"/>
  <c r="A896" i="31"/>
  <c r="A1483" i="2" s="1"/>
  <c r="L59" i="23"/>
  <c r="AU428" i="2" s="1"/>
  <c r="L61" i="23"/>
  <c r="AU430" i="2" s="1"/>
  <c r="W15" i="15"/>
  <c r="Y280" i="2" s="1"/>
  <c r="Y32" i="3"/>
  <c r="A940" i="31" l="1"/>
  <c r="A1433" i="2"/>
  <c r="A941" i="31"/>
  <c r="A1434" i="2"/>
  <c r="A939" i="31"/>
  <c r="A1432" i="2"/>
  <c r="A1028" i="31"/>
  <c r="A1615" i="2" s="1"/>
  <c r="A1001" i="31"/>
  <c r="A1588" i="2" s="1"/>
  <c r="A1014" i="31"/>
  <c r="A1601" i="2" s="1"/>
  <c r="A996" i="31"/>
  <c r="A1583" i="2" s="1"/>
  <c r="A976" i="31"/>
  <c r="A1563" i="2" s="1"/>
  <c r="A979" i="31"/>
  <c r="A1566" i="2" s="1"/>
  <c r="A966" i="31"/>
  <c r="A1553" i="2" s="1"/>
  <c r="A991" i="31"/>
  <c r="A1578" i="2" s="1"/>
  <c r="A962" i="31"/>
  <c r="A1549" i="2" s="1"/>
  <c r="A982" i="31"/>
  <c r="A1569" i="2" s="1"/>
  <c r="A948" i="31"/>
  <c r="A1535" i="2" s="1"/>
  <c r="A1013" i="31"/>
  <c r="A1600" i="2" s="1"/>
  <c r="A964" i="31"/>
  <c r="A1551" i="2" s="1"/>
  <c r="A951" i="31"/>
  <c r="A1538" i="2" s="1"/>
  <c r="A956" i="31"/>
  <c r="A1543" i="2" s="1"/>
  <c r="A952" i="31"/>
  <c r="A1025" i="31"/>
  <c r="A1612" i="2" s="1"/>
  <c r="A1003" i="31"/>
  <c r="A1590" i="2" s="1"/>
  <c r="A950" i="31"/>
  <c r="A1537" i="2" s="1"/>
  <c r="A988" i="31"/>
  <c r="A1575" i="2" s="1"/>
  <c r="A990" i="31"/>
  <c r="A1577" i="2" s="1"/>
  <c r="A1005" i="31"/>
  <c r="A1592" i="2" s="1"/>
  <c r="A1006" i="31"/>
  <c r="A1593" i="2" s="1"/>
  <c r="A943" i="31"/>
  <c r="A1530" i="2" s="1"/>
  <c r="A1022" i="31"/>
  <c r="A1609" i="2" s="1"/>
  <c r="A958" i="31"/>
  <c r="A1545" i="2" s="1"/>
  <c r="A989" i="31"/>
  <c r="A1576" i="2" s="1"/>
  <c r="A1016" i="31"/>
  <c r="A1603" i="2" s="1"/>
  <c r="A992" i="31"/>
  <c r="A1579" i="2" s="1"/>
  <c r="A961" i="31"/>
  <c r="A1548" i="2" s="1"/>
  <c r="A1002" i="31"/>
  <c r="A1589" i="2" s="1"/>
  <c r="A1004" i="31"/>
  <c r="A1591" i="2" s="1"/>
  <c r="A947" i="31"/>
  <c r="A1534" i="2" s="1"/>
  <c r="A1023" i="31"/>
  <c r="A1610" i="2" s="1"/>
  <c r="A1017" i="31"/>
  <c r="A1604" i="2" s="1"/>
  <c r="A999" i="31"/>
  <c r="A1586" i="2" s="1"/>
  <c r="A1007" i="31"/>
  <c r="A1594" i="2" s="1"/>
  <c r="A942" i="31"/>
  <c r="A1529" i="2" s="1"/>
  <c r="A1015" i="31"/>
  <c r="A1602" i="2" s="1"/>
  <c r="A965" i="31"/>
  <c r="A1552" i="2" s="1"/>
  <c r="A995" i="31"/>
  <c r="A1582" i="2" s="1"/>
  <c r="A981" i="31"/>
  <c r="A1568" i="2" s="1"/>
  <c r="A1024" i="31"/>
  <c r="A1611" i="2" s="1"/>
  <c r="A959" i="31"/>
  <c r="A1546" i="2" s="1"/>
  <c r="A1010" i="31"/>
  <c r="A1597" i="2" s="1"/>
  <c r="A1031" i="31"/>
  <c r="A1618" i="2" s="1"/>
  <c r="A970" i="31"/>
  <c r="A1557" i="2" s="1"/>
  <c r="A993" i="31"/>
  <c r="A1580" i="2" s="1"/>
  <c r="A984" i="31"/>
  <c r="A1571" i="2" s="1"/>
  <c r="A1012" i="31"/>
  <c r="A1599" i="2" s="1"/>
  <c r="A949" i="31"/>
  <c r="A1536" i="2" s="1"/>
  <c r="A968" i="31"/>
  <c r="A1555" i="2" s="1"/>
  <c r="A969" i="31"/>
  <c r="A1556" i="2" s="1"/>
  <c r="A960" i="31"/>
  <c r="A1547" i="2" s="1"/>
  <c r="A998" i="31"/>
  <c r="A1585" i="2" s="1"/>
  <c r="A972" i="31"/>
  <c r="A1559" i="2" s="1"/>
  <c r="A944" i="31"/>
  <c r="A1531" i="2" s="1"/>
  <c r="A978" i="31"/>
  <c r="A1565" i="2" s="1"/>
  <c r="A973" i="31"/>
  <c r="A1560" i="2" s="1"/>
  <c r="A974" i="31"/>
  <c r="A1561" i="2" s="1"/>
  <c r="A1019" i="31"/>
  <c r="A1606" i="2" s="1"/>
  <c r="A985" i="31"/>
  <c r="A1572" i="2" s="1"/>
  <c r="A983" i="31"/>
  <c r="A1570" i="2" s="1"/>
  <c r="A963" i="31"/>
  <c r="A1550" i="2" s="1"/>
  <c r="A1011" i="31"/>
  <c r="A1598" i="2" s="1"/>
  <c r="A1029" i="31"/>
  <c r="A1616" i="2" s="1"/>
  <c r="A1000" i="31"/>
  <c r="A1587" i="2" s="1"/>
  <c r="A994" i="31"/>
  <c r="A1581" i="2" s="1"/>
  <c r="A1008" i="31"/>
  <c r="A1595" i="2" s="1"/>
  <c r="A977" i="31"/>
  <c r="A1564" i="2" s="1"/>
  <c r="A1021" i="31"/>
  <c r="A1608" i="2" s="1"/>
  <c r="A980" i="31"/>
  <c r="A1567" i="2" s="1"/>
  <c r="A967" i="31"/>
  <c r="A1554" i="2" s="1"/>
  <c r="A987" i="31"/>
  <c r="A1574" i="2" s="1"/>
  <c r="A955" i="31"/>
  <c r="A1542" i="2" s="1"/>
  <c r="A946" i="31"/>
  <c r="A1533" i="2" s="1"/>
  <c r="A957" i="31"/>
  <c r="A1544" i="2" s="1"/>
  <c r="A1032" i="31"/>
  <c r="A1619" i="2" s="1"/>
  <c r="A945" i="31"/>
  <c r="A1532" i="2" s="1"/>
  <c r="A953" i="31"/>
  <c r="A1540" i="2" s="1"/>
  <c r="A954" i="31"/>
  <c r="A1541" i="2" s="1"/>
  <c r="A1018" i="31"/>
  <c r="A1605" i="2" s="1"/>
  <c r="A975" i="31"/>
  <c r="A1562" i="2" s="1"/>
  <c r="A1009" i="31"/>
  <c r="A1596" i="2" s="1"/>
  <c r="A1030" i="31"/>
  <c r="A1617" i="2" s="1"/>
  <c r="A1026" i="31"/>
  <c r="A1613" i="2" s="1"/>
  <c r="A1027" i="31"/>
  <c r="A1614" i="2" s="1"/>
  <c r="A1020" i="31"/>
  <c r="A1607" i="2" s="1"/>
  <c r="A997" i="31"/>
  <c r="A1584" i="2" s="1"/>
  <c r="A971" i="31"/>
  <c r="A1558" i="2" s="1"/>
  <c r="A986" i="31"/>
  <c r="A1573" i="2" s="1"/>
  <c r="M59" i="23"/>
  <c r="AV428" i="2" s="1"/>
  <c r="M61" i="23"/>
  <c r="AV430" i="2" s="1"/>
  <c r="K16" i="15"/>
  <c r="I281" i="2" s="1"/>
  <c r="Z32" i="3"/>
  <c r="A1035" i="31" l="1"/>
  <c r="A1622" i="2" s="1"/>
  <c r="A1528" i="2"/>
  <c r="A1046" i="31"/>
  <c r="A1633" i="2" s="1"/>
  <c r="A1539" i="2"/>
  <c r="A1033" i="31"/>
  <c r="A1620" i="2" s="1"/>
  <c r="A1526" i="2"/>
  <c r="A1034" i="31"/>
  <c r="A1621" i="2" s="1"/>
  <c r="A1527" i="2"/>
  <c r="A1054" i="31"/>
  <c r="A1641" i="2" s="1"/>
  <c r="A1053" i="31"/>
  <c r="A1640" i="2" s="1"/>
  <c r="A1055" i="31"/>
  <c r="A1642" i="2" s="1"/>
  <c r="A1052" i="31"/>
  <c r="A1639" i="2" s="1"/>
  <c r="A1057" i="31"/>
  <c r="A1644" i="2" s="1"/>
  <c r="A1051" i="31"/>
  <c r="A1638" i="2" s="1"/>
  <c r="A1049" i="31"/>
  <c r="A1636" i="2" s="1"/>
  <c r="A1050" i="31"/>
  <c r="A1637" i="2" s="1"/>
  <c r="A1058" i="31"/>
  <c r="A1645" i="2" s="1"/>
  <c r="A1056" i="31"/>
  <c r="A1643" i="2" s="1"/>
  <c r="A1048" i="31"/>
  <c r="A1635" i="2" s="1"/>
  <c r="A1037" i="31"/>
  <c r="A1624" i="2" s="1"/>
  <c r="A1047" i="31"/>
  <c r="A1634" i="2" s="1"/>
  <c r="A1040" i="31"/>
  <c r="A1627" i="2" s="1"/>
  <c r="A1043" i="31"/>
  <c r="A1630" i="2" s="1"/>
  <c r="A1044" i="31"/>
  <c r="A1631" i="2" s="1"/>
  <c r="A1042" i="31"/>
  <c r="A1629" i="2" s="1"/>
  <c r="A1039" i="31"/>
  <c r="A1626" i="2" s="1"/>
  <c r="A1036" i="31"/>
  <c r="A1623" i="2" s="1"/>
  <c r="A1045" i="31"/>
  <c r="A1632" i="2" s="1"/>
  <c r="A1038" i="31"/>
  <c r="A1625" i="2" s="1"/>
  <c r="A1041" i="31"/>
  <c r="A1628" i="2" s="1"/>
  <c r="N59" i="23"/>
  <c r="AW428" i="2" s="1"/>
  <c r="N61" i="23"/>
  <c r="AW430" i="2" s="1"/>
  <c r="L16" i="15"/>
  <c r="J281" i="2" s="1"/>
  <c r="AA32" i="3"/>
  <c r="O59" i="23" l="1"/>
  <c r="AX428" i="2" s="1"/>
  <c r="O61" i="23"/>
  <c r="AX430" i="2" s="1"/>
  <c r="M16" i="15"/>
  <c r="K281" i="2" s="1"/>
  <c r="AB32" i="3"/>
  <c r="Q61" i="23" l="1"/>
  <c r="AZ430" i="2" s="1"/>
  <c r="Q59" i="23"/>
  <c r="AZ428" i="2" s="1"/>
  <c r="P59" i="23"/>
  <c r="AY428" i="2" s="1"/>
  <c r="P61" i="23"/>
  <c r="AY430" i="2" s="1"/>
  <c r="N16" i="15"/>
  <c r="L281" i="2" s="1"/>
  <c r="AC32" i="3"/>
  <c r="C33" i="3"/>
  <c r="R59" i="23" l="1"/>
  <c r="X428" i="2" s="1"/>
  <c r="R61" i="23"/>
  <c r="X430" i="2" s="1"/>
  <c r="S59" i="23"/>
  <c r="Y428" i="2" s="1"/>
  <c r="S61" i="23"/>
  <c r="Y430" i="2" s="1"/>
  <c r="O16" i="15"/>
  <c r="M281" i="2" s="1"/>
  <c r="D33" i="3"/>
  <c r="H32" i="3"/>
  <c r="T59" i="23" l="1"/>
  <c r="Z428" i="2" s="1"/>
  <c r="P16" i="15"/>
  <c r="N281" i="2" s="1"/>
  <c r="AH32" i="3"/>
  <c r="AD32" i="3"/>
  <c r="E33" i="3"/>
  <c r="T61" i="23" l="1"/>
  <c r="Z430" i="2" s="1"/>
  <c r="Q16" i="15"/>
  <c r="O281" i="2" s="1"/>
  <c r="F33" i="3"/>
  <c r="G62" i="23" l="1"/>
  <c r="T431" i="2" s="1"/>
  <c r="G64" i="23"/>
  <c r="T433" i="2" s="1"/>
  <c r="R16" i="15"/>
  <c r="P281" i="2" s="1"/>
  <c r="I33" i="3"/>
  <c r="AI33" i="3"/>
  <c r="G33" i="3"/>
  <c r="H64" i="23" l="1"/>
  <c r="W433" i="2" s="1"/>
  <c r="H62" i="23"/>
  <c r="W431" i="2" s="1"/>
  <c r="S16" i="15"/>
  <c r="Q281" i="2" s="1"/>
  <c r="AJ33" i="3"/>
  <c r="J33" i="3"/>
  <c r="I62" i="23" l="1"/>
  <c r="AR431" i="2" s="1"/>
  <c r="I64" i="23"/>
  <c r="AR433" i="2" s="1"/>
  <c r="U16" i="15"/>
  <c r="S281" i="2" s="1"/>
  <c r="V16" i="15"/>
  <c r="X281" i="2" s="1"/>
  <c r="T16" i="15"/>
  <c r="R281" i="2" s="1"/>
  <c r="AK33" i="3"/>
  <c r="K33" i="3"/>
  <c r="H46" i="29"/>
  <c r="Y560" i="2" s="1"/>
  <c r="H47" i="29"/>
  <c r="Y561" i="2" s="1"/>
  <c r="H48" i="29"/>
  <c r="Y562" i="2" s="1"/>
  <c r="H49" i="29"/>
  <c r="Y563" i="2" s="1"/>
  <c r="H50" i="29"/>
  <c r="Y564" i="2" s="1"/>
  <c r="H51" i="29"/>
  <c r="Y565" i="2" s="1"/>
  <c r="H52" i="29"/>
  <c r="Y566" i="2" s="1"/>
  <c r="H53" i="29"/>
  <c r="Y567" i="2" s="1"/>
  <c r="H54" i="29"/>
  <c r="Y568" i="2" s="1"/>
  <c r="H55" i="29"/>
  <c r="Y569" i="2" s="1"/>
  <c r="H56" i="29"/>
  <c r="Y570" i="2" s="1"/>
  <c r="H57" i="29"/>
  <c r="Y571" i="2" s="1"/>
  <c r="H58" i="29"/>
  <c r="Y572" i="2" s="1"/>
  <c r="H59" i="29"/>
  <c r="Y573" i="2" s="1"/>
  <c r="H60" i="29"/>
  <c r="Y574" i="2" s="1"/>
  <c r="H61" i="29"/>
  <c r="Y575" i="2" s="1"/>
  <c r="C46" i="29"/>
  <c r="C560" i="2" s="1"/>
  <c r="D46" i="29"/>
  <c r="D560" i="2" s="1"/>
  <c r="C47" i="29"/>
  <c r="C561" i="2" s="1"/>
  <c r="D47" i="29"/>
  <c r="D561" i="2" s="1"/>
  <c r="C48" i="29"/>
  <c r="C562" i="2" s="1"/>
  <c r="D48" i="29"/>
  <c r="D562" i="2" s="1"/>
  <c r="C49" i="29"/>
  <c r="C563" i="2" s="1"/>
  <c r="D49" i="29"/>
  <c r="D563" i="2" s="1"/>
  <c r="C50" i="29"/>
  <c r="C564" i="2" s="1"/>
  <c r="D50" i="29"/>
  <c r="D564" i="2" s="1"/>
  <c r="C51" i="29"/>
  <c r="C565" i="2" s="1"/>
  <c r="D51" i="29"/>
  <c r="D565" i="2" s="1"/>
  <c r="C52" i="29"/>
  <c r="C566" i="2" s="1"/>
  <c r="D52" i="29"/>
  <c r="D566" i="2" s="1"/>
  <c r="C53" i="29"/>
  <c r="C567" i="2" s="1"/>
  <c r="D53" i="29"/>
  <c r="D567" i="2" s="1"/>
  <c r="C54" i="29"/>
  <c r="C568" i="2" s="1"/>
  <c r="D54" i="29"/>
  <c r="D568" i="2" s="1"/>
  <c r="C55" i="29"/>
  <c r="C569" i="2" s="1"/>
  <c r="D55" i="29"/>
  <c r="D569" i="2" s="1"/>
  <c r="C56" i="29"/>
  <c r="C570" i="2" s="1"/>
  <c r="D56" i="29"/>
  <c r="D570" i="2" s="1"/>
  <c r="C57" i="29"/>
  <c r="C571" i="2" s="1"/>
  <c r="D57" i="29"/>
  <c r="D571" i="2" s="1"/>
  <c r="C58" i="29"/>
  <c r="C572" i="2" s="1"/>
  <c r="D58" i="29"/>
  <c r="D572" i="2" s="1"/>
  <c r="C59" i="29"/>
  <c r="C573" i="2" s="1"/>
  <c r="D59" i="29"/>
  <c r="D573" i="2" s="1"/>
  <c r="C60" i="29"/>
  <c r="C574" i="2" s="1"/>
  <c r="D60" i="29"/>
  <c r="D574" i="2" s="1"/>
  <c r="C61" i="29"/>
  <c r="C575" i="2" s="1"/>
  <c r="D61" i="29"/>
  <c r="D575" i="2" s="1"/>
  <c r="F46" i="29"/>
  <c r="F560" i="2" s="1"/>
  <c r="F47" i="29"/>
  <c r="F561" i="2" s="1"/>
  <c r="F48" i="29"/>
  <c r="F562" i="2" s="1"/>
  <c r="F49" i="29"/>
  <c r="F563" i="2" s="1"/>
  <c r="F50" i="29"/>
  <c r="F564" i="2" s="1"/>
  <c r="F51" i="29"/>
  <c r="F565" i="2" s="1"/>
  <c r="F52" i="29"/>
  <c r="F566" i="2" s="1"/>
  <c r="F53" i="29"/>
  <c r="F567" i="2" s="1"/>
  <c r="F54" i="29"/>
  <c r="F568" i="2" s="1"/>
  <c r="F55" i="29"/>
  <c r="F569" i="2" s="1"/>
  <c r="F56" i="29"/>
  <c r="F570" i="2" s="1"/>
  <c r="F57" i="29"/>
  <c r="F571" i="2" s="1"/>
  <c r="F58" i="29"/>
  <c r="F572" i="2" s="1"/>
  <c r="F59" i="29"/>
  <c r="F573" i="2" s="1"/>
  <c r="F60" i="29"/>
  <c r="F574" i="2" s="1"/>
  <c r="F61" i="29"/>
  <c r="F575" i="2" s="1"/>
  <c r="H13" i="29"/>
  <c r="Y527" i="2" s="1"/>
  <c r="H14" i="29"/>
  <c r="Y528" i="2" s="1"/>
  <c r="H15" i="29"/>
  <c r="Y529" i="2" s="1"/>
  <c r="H16" i="29"/>
  <c r="Y530" i="2" s="1"/>
  <c r="H17" i="29"/>
  <c r="Y531" i="2" s="1"/>
  <c r="H18" i="29"/>
  <c r="Y532" i="2" s="1"/>
  <c r="H29" i="29"/>
  <c r="Y543" i="2" s="1"/>
  <c r="H30" i="29"/>
  <c r="Y544" i="2" s="1"/>
  <c r="H31" i="29"/>
  <c r="Y545" i="2" s="1"/>
  <c r="H32" i="29"/>
  <c r="Y546" i="2" s="1"/>
  <c r="H33" i="29"/>
  <c r="Y547" i="2" s="1"/>
  <c r="H34" i="29"/>
  <c r="Y548" i="2" s="1"/>
  <c r="H35" i="29"/>
  <c r="Y549" i="2" s="1"/>
  <c r="H36" i="29"/>
  <c r="Y550" i="2" s="1"/>
  <c r="H37" i="29"/>
  <c r="Y551" i="2" s="1"/>
  <c r="H38" i="29"/>
  <c r="Y552" i="2" s="1"/>
  <c r="C13" i="29"/>
  <c r="C527" i="2" s="1"/>
  <c r="D13" i="29"/>
  <c r="D527" i="2" s="1"/>
  <c r="C14" i="29"/>
  <c r="C528" i="2" s="1"/>
  <c r="D14" i="29"/>
  <c r="D528" i="2" s="1"/>
  <c r="C15" i="29"/>
  <c r="C529" i="2" s="1"/>
  <c r="D15" i="29"/>
  <c r="D529" i="2" s="1"/>
  <c r="C16" i="29"/>
  <c r="C530" i="2" s="1"/>
  <c r="D16" i="29"/>
  <c r="D530" i="2" s="1"/>
  <c r="C17" i="29"/>
  <c r="C531" i="2" s="1"/>
  <c r="D17" i="29"/>
  <c r="D531" i="2" s="1"/>
  <c r="C18" i="29"/>
  <c r="C532" i="2" s="1"/>
  <c r="D18" i="29"/>
  <c r="D532" i="2" s="1"/>
  <c r="C29" i="29"/>
  <c r="C543" i="2" s="1"/>
  <c r="D29" i="29"/>
  <c r="D543" i="2" s="1"/>
  <c r="C30" i="29"/>
  <c r="C544" i="2" s="1"/>
  <c r="D30" i="29"/>
  <c r="D544" i="2" s="1"/>
  <c r="C31" i="29"/>
  <c r="C545" i="2" s="1"/>
  <c r="D31" i="29"/>
  <c r="D545" i="2" s="1"/>
  <c r="C32" i="29"/>
  <c r="C546" i="2" s="1"/>
  <c r="D32" i="29"/>
  <c r="D546" i="2" s="1"/>
  <c r="C33" i="29"/>
  <c r="C547" i="2" s="1"/>
  <c r="D33" i="29"/>
  <c r="D547" i="2" s="1"/>
  <c r="C34" i="29"/>
  <c r="C548" i="2" s="1"/>
  <c r="D34" i="29"/>
  <c r="D548" i="2" s="1"/>
  <c r="C35" i="29"/>
  <c r="C549" i="2" s="1"/>
  <c r="D35" i="29"/>
  <c r="D549" i="2" s="1"/>
  <c r="C36" i="29"/>
  <c r="C550" i="2" s="1"/>
  <c r="D36" i="29"/>
  <c r="D550" i="2" s="1"/>
  <c r="C37" i="29"/>
  <c r="C551" i="2" s="1"/>
  <c r="D37" i="29"/>
  <c r="D551" i="2" s="1"/>
  <c r="C38" i="29"/>
  <c r="C552" i="2" s="1"/>
  <c r="D38" i="29"/>
  <c r="D552" i="2" s="1"/>
  <c r="F13" i="29"/>
  <c r="F527" i="2" s="1"/>
  <c r="F14" i="29"/>
  <c r="F528" i="2" s="1"/>
  <c r="F15" i="29"/>
  <c r="F529" i="2" s="1"/>
  <c r="F16" i="29"/>
  <c r="F530" i="2" s="1"/>
  <c r="F17" i="29"/>
  <c r="F531" i="2" s="1"/>
  <c r="F18" i="29"/>
  <c r="F532" i="2" s="1"/>
  <c r="F29" i="29"/>
  <c r="F543" i="2" s="1"/>
  <c r="F30" i="29"/>
  <c r="F544" i="2" s="1"/>
  <c r="F31" i="29"/>
  <c r="F545" i="2" s="1"/>
  <c r="F32" i="29"/>
  <c r="F546" i="2" s="1"/>
  <c r="F33" i="29"/>
  <c r="F547" i="2" s="1"/>
  <c r="F34" i="29"/>
  <c r="F548" i="2" s="1"/>
  <c r="F35" i="29"/>
  <c r="F549" i="2" s="1"/>
  <c r="F36" i="29"/>
  <c r="F550" i="2" s="1"/>
  <c r="F37" i="29"/>
  <c r="F551" i="2" s="1"/>
  <c r="F38" i="29"/>
  <c r="F552" i="2" s="1"/>
  <c r="J62" i="23" l="1"/>
  <c r="AS431" i="2" s="1"/>
  <c r="J64" i="23"/>
  <c r="AS433" i="2" s="1"/>
  <c r="W16" i="15"/>
  <c r="Y281" i="2" s="1"/>
  <c r="L33" i="3"/>
  <c r="K62" i="23" l="1"/>
  <c r="AT431" i="2" s="1"/>
  <c r="K64" i="23"/>
  <c r="AT433" i="2" s="1"/>
  <c r="K17" i="15"/>
  <c r="I282" i="2" s="1"/>
  <c r="M33" i="3"/>
  <c r="A43" i="14"/>
  <c r="A218" i="2" s="1"/>
  <c r="L62" i="23" l="1"/>
  <c r="AU431" i="2" s="1"/>
  <c r="L64" i="23"/>
  <c r="AU433" i="2" s="1"/>
  <c r="L17" i="15"/>
  <c r="J282" i="2" s="1"/>
  <c r="N33" i="3"/>
  <c r="A39" i="14"/>
  <c r="A214" i="2" s="1"/>
  <c r="A44" i="14"/>
  <c r="A219" i="2" s="1"/>
  <c r="A40" i="14"/>
  <c r="A215" i="2" s="1"/>
  <c r="A45" i="14"/>
  <c r="A220" i="2" s="1"/>
  <c r="A37" i="14"/>
  <c r="A212" i="2" s="1"/>
  <c r="A41" i="14"/>
  <c r="A216" i="2" s="1"/>
  <c r="A38" i="14"/>
  <c r="A213" i="2" s="1"/>
  <c r="A42" i="14"/>
  <c r="A217" i="2" s="1"/>
  <c r="A19" i="29"/>
  <c r="A533" i="2" s="1"/>
  <c r="A21" i="29"/>
  <c r="A535" i="2" s="1"/>
  <c r="A23" i="29"/>
  <c r="A537" i="2" s="1"/>
  <c r="A25" i="29"/>
  <c r="A539" i="2" s="1"/>
  <c r="A27" i="29"/>
  <c r="A541" i="2" s="1"/>
  <c r="A20" i="29"/>
  <c r="A534" i="2" s="1"/>
  <c r="A22" i="29"/>
  <c r="A536" i="2" s="1"/>
  <c r="A24" i="29"/>
  <c r="A538" i="2" s="1"/>
  <c r="A26" i="29"/>
  <c r="A540" i="2" s="1"/>
  <c r="A28" i="29"/>
  <c r="A542" i="2" s="1"/>
  <c r="A3" i="12"/>
  <c r="A148" i="2" s="1"/>
  <c r="A7" i="12"/>
  <c r="A152" i="2" s="1"/>
  <c r="A8" i="12"/>
  <c r="A153" i="2" s="1"/>
  <c r="A4" i="12"/>
  <c r="A149" i="2" s="1"/>
  <c r="A2" i="12"/>
  <c r="A147" i="2" s="1"/>
  <c r="A5" i="12"/>
  <c r="A150" i="2" s="1"/>
  <c r="A6" i="12"/>
  <c r="A151" i="2" s="1"/>
  <c r="A5" i="33"/>
  <c r="A1649" i="2" s="1"/>
  <c r="A9" i="33"/>
  <c r="A1653" i="2" s="1"/>
  <c r="A13" i="33"/>
  <c r="A1657" i="2" s="1"/>
  <c r="A17" i="33"/>
  <c r="A1661" i="2" s="1"/>
  <c r="A25" i="33"/>
  <c r="A1669" i="2" s="1"/>
  <c r="A29" i="33"/>
  <c r="A1673" i="2" s="1"/>
  <c r="A34" i="33"/>
  <c r="A1678" i="2" s="1"/>
  <c r="A4" i="33"/>
  <c r="A1648" i="2" s="1"/>
  <c r="A10" i="33"/>
  <c r="A1654" i="2" s="1"/>
  <c r="A15" i="33"/>
  <c r="A1659" i="2" s="1"/>
  <c r="A24" i="33"/>
  <c r="A1668" i="2" s="1"/>
  <c r="A31" i="33"/>
  <c r="A1675" i="2" s="1"/>
  <c r="A44" i="33"/>
  <c r="A1688" i="2" s="1"/>
  <c r="A6" i="33"/>
  <c r="A1650" i="2" s="1"/>
  <c r="A11" i="33"/>
  <c r="A1655" i="2" s="1"/>
  <c r="A16" i="33"/>
  <c r="A1660" i="2" s="1"/>
  <c r="A26" i="33"/>
  <c r="A1670" i="2" s="1"/>
  <c r="A32" i="33"/>
  <c r="A1676" i="2" s="1"/>
  <c r="A36" i="33"/>
  <c r="A1680" i="2" s="1"/>
  <c r="A45" i="33"/>
  <c r="A1689" i="2" s="1"/>
  <c r="A2" i="33"/>
  <c r="A1646" i="2" s="1"/>
  <c r="A12" i="33"/>
  <c r="A1656" i="2" s="1"/>
  <c r="A27" i="33"/>
  <c r="A1671" i="2" s="1"/>
  <c r="A37" i="33"/>
  <c r="A1681" i="2" s="1"/>
  <c r="A3" i="33"/>
  <c r="A1647" i="2" s="1"/>
  <c r="A14" i="33"/>
  <c r="A1658" i="2" s="1"/>
  <c r="A28" i="33"/>
  <c r="A1672" i="2" s="1"/>
  <c r="A42" i="33"/>
  <c r="A1686" i="2" s="1"/>
  <c r="A7" i="33"/>
  <c r="A1651" i="2" s="1"/>
  <c r="A18" i="33"/>
  <c r="A1662" i="2" s="1"/>
  <c r="A33" i="33"/>
  <c r="A1677" i="2" s="1"/>
  <c r="A8" i="33"/>
  <c r="A1652" i="2" s="1"/>
  <c r="A23" i="33"/>
  <c r="A1667" i="2" s="1"/>
  <c r="A35" i="33"/>
  <c r="A1679" i="2" s="1"/>
  <c r="A5" i="14"/>
  <c r="A180" i="2" s="1"/>
  <c r="A9" i="14"/>
  <c r="A184" i="2" s="1"/>
  <c r="A15" i="14"/>
  <c r="A190" i="2" s="1"/>
  <c r="A19" i="14"/>
  <c r="A194" i="2" s="1"/>
  <c r="A23" i="14"/>
  <c r="A198" i="2" s="1"/>
  <c r="A29" i="14"/>
  <c r="A204" i="2" s="1"/>
  <c r="A33" i="14"/>
  <c r="A208" i="2" s="1"/>
  <c r="A8" i="14"/>
  <c r="A183" i="2" s="1"/>
  <c r="A16" i="14"/>
  <c r="A191" i="2" s="1"/>
  <c r="A21" i="14"/>
  <c r="A196" i="2" s="1"/>
  <c r="A28" i="14"/>
  <c r="A203" i="2" s="1"/>
  <c r="A34" i="14"/>
  <c r="A209" i="2" s="1"/>
  <c r="A4" i="14"/>
  <c r="A179" i="2" s="1"/>
  <c r="A10" i="14"/>
  <c r="A185" i="2" s="1"/>
  <c r="A17" i="14"/>
  <c r="A192" i="2" s="1"/>
  <c r="A22" i="14"/>
  <c r="A197" i="2" s="1"/>
  <c r="A30" i="14"/>
  <c r="A205" i="2" s="1"/>
  <c r="A6" i="14"/>
  <c r="A181" i="2" s="1"/>
  <c r="A11" i="14"/>
  <c r="A186" i="2" s="1"/>
  <c r="A18" i="14"/>
  <c r="A193" i="2" s="1"/>
  <c r="A26" i="14"/>
  <c r="A201" i="2" s="1"/>
  <c r="A31" i="14"/>
  <c r="A206" i="2" s="1"/>
  <c r="A7" i="14"/>
  <c r="A182" i="2" s="1"/>
  <c r="A12" i="14"/>
  <c r="A187" i="2" s="1"/>
  <c r="A20" i="14"/>
  <c r="A195" i="2" s="1"/>
  <c r="A27" i="14"/>
  <c r="A202" i="2" s="1"/>
  <c r="A32" i="14"/>
  <c r="A207" i="2" s="1"/>
  <c r="A5" i="29"/>
  <c r="A519" i="2" s="1"/>
  <c r="A9" i="29"/>
  <c r="A523" i="2" s="1"/>
  <c r="A13" i="29"/>
  <c r="A527" i="2" s="1"/>
  <c r="A17" i="29"/>
  <c r="A531" i="2" s="1"/>
  <c r="A31" i="29"/>
  <c r="A545" i="2" s="1"/>
  <c r="A35" i="29"/>
  <c r="A549" i="2" s="1"/>
  <c r="A39" i="29"/>
  <c r="A553" i="2" s="1"/>
  <c r="A43" i="29"/>
  <c r="A557" i="2" s="1"/>
  <c r="A47" i="29"/>
  <c r="A561" i="2" s="1"/>
  <c r="A51" i="29"/>
  <c r="A565" i="2" s="1"/>
  <c r="A55" i="29"/>
  <c r="A569" i="2" s="1"/>
  <c r="A59" i="29"/>
  <c r="A573" i="2" s="1"/>
  <c r="A63" i="29"/>
  <c r="A577" i="2" s="1"/>
  <c r="A67" i="29"/>
  <c r="A581" i="2" s="1"/>
  <c r="A71" i="29"/>
  <c r="A585" i="2" s="1"/>
  <c r="A2" i="29"/>
  <c r="A516" i="2" s="1"/>
  <c r="A6" i="29"/>
  <c r="A520" i="2" s="1"/>
  <c r="A10" i="29"/>
  <c r="A524" i="2" s="1"/>
  <c r="A3" i="29"/>
  <c r="A517" i="2" s="1"/>
  <c r="A11" i="29"/>
  <c r="A525" i="2" s="1"/>
  <c r="A16" i="29"/>
  <c r="A530" i="2" s="1"/>
  <c r="A32" i="29"/>
  <c r="A546" i="2" s="1"/>
  <c r="A37" i="29"/>
  <c r="A551" i="2" s="1"/>
  <c r="A44" i="29"/>
  <c r="A558" i="2" s="1"/>
  <c r="A49" i="29"/>
  <c r="A563" i="2" s="1"/>
  <c r="A54" i="29"/>
  <c r="A568" i="2" s="1"/>
  <c r="A60" i="29"/>
  <c r="A574" i="2" s="1"/>
  <c r="A65" i="29"/>
  <c r="A579" i="2" s="1"/>
  <c r="A70" i="29"/>
  <c r="A584" i="2" s="1"/>
  <c r="A4" i="29"/>
  <c r="A518" i="2" s="1"/>
  <c r="A12" i="29"/>
  <c r="A526" i="2" s="1"/>
  <c r="A18" i="29"/>
  <c r="A532" i="2" s="1"/>
  <c r="A33" i="29"/>
  <c r="A547" i="2" s="1"/>
  <c r="A38" i="29"/>
  <c r="A552" i="2" s="1"/>
  <c r="A40" i="29"/>
  <c r="A554" i="2" s="1"/>
  <c r="A45" i="29"/>
  <c r="A559" i="2" s="1"/>
  <c r="A50" i="29"/>
  <c r="A564" i="2" s="1"/>
  <c r="A56" i="29"/>
  <c r="A570" i="2" s="1"/>
  <c r="A61" i="29"/>
  <c r="A575" i="2" s="1"/>
  <c r="A66" i="29"/>
  <c r="A580" i="2" s="1"/>
  <c r="A72" i="29"/>
  <c r="A586" i="2" s="1"/>
  <c r="A7" i="29"/>
  <c r="A521" i="2" s="1"/>
  <c r="A14" i="29"/>
  <c r="A528" i="2" s="1"/>
  <c r="A29" i="29"/>
  <c r="A543" i="2" s="1"/>
  <c r="A34" i="29"/>
  <c r="A548" i="2" s="1"/>
  <c r="A41" i="29"/>
  <c r="A555" i="2" s="1"/>
  <c r="A46" i="29"/>
  <c r="A560" i="2" s="1"/>
  <c r="A52" i="29"/>
  <c r="A566" i="2" s="1"/>
  <c r="A57" i="29"/>
  <c r="A571" i="2" s="1"/>
  <c r="A62" i="29"/>
  <c r="A576" i="2" s="1"/>
  <c r="A68" i="29"/>
  <c r="A582" i="2" s="1"/>
  <c r="A73" i="29"/>
  <c r="A587" i="2" s="1"/>
  <c r="A8" i="29"/>
  <c r="A522" i="2" s="1"/>
  <c r="A15" i="29"/>
  <c r="A529" i="2" s="1"/>
  <c r="A30" i="29"/>
  <c r="A544" i="2" s="1"/>
  <c r="A36" i="29"/>
  <c r="A550" i="2" s="1"/>
  <c r="A42" i="29"/>
  <c r="A556" i="2" s="1"/>
  <c r="A48" i="29"/>
  <c r="A562" i="2" s="1"/>
  <c r="A53" i="29"/>
  <c r="A567" i="2" s="1"/>
  <c r="A58" i="29"/>
  <c r="A572" i="2" s="1"/>
  <c r="A64" i="29"/>
  <c r="A578" i="2" s="1"/>
  <c r="A69" i="29"/>
  <c r="A583" i="2" s="1"/>
  <c r="A74" i="29"/>
  <c r="A588" i="2" s="1"/>
  <c r="G2" i="33"/>
  <c r="G1646" i="2" s="1"/>
  <c r="E2" i="33"/>
  <c r="F1646" i="2" s="1"/>
  <c r="C2" i="33"/>
  <c r="C1646" i="2" s="1"/>
  <c r="S1" i="33"/>
  <c r="R1" i="33"/>
  <c r="Q1" i="33"/>
  <c r="P1" i="33"/>
  <c r="O1" i="33"/>
  <c r="N1" i="33"/>
  <c r="G1" i="33"/>
  <c r="F1" i="33"/>
  <c r="F74" i="29"/>
  <c r="F588" i="2" s="1"/>
  <c r="F73" i="29"/>
  <c r="F587" i="2" s="1"/>
  <c r="D73" i="29"/>
  <c r="D587" i="2" s="1"/>
  <c r="C73" i="29"/>
  <c r="C587" i="2" s="1"/>
  <c r="H72" i="29"/>
  <c r="Y586" i="2" s="1"/>
  <c r="F72" i="29"/>
  <c r="F586" i="2" s="1"/>
  <c r="D72" i="29"/>
  <c r="D586" i="2" s="1"/>
  <c r="C72" i="29"/>
  <c r="C586" i="2" s="1"/>
  <c r="H71" i="29"/>
  <c r="Y585" i="2" s="1"/>
  <c r="F71" i="29"/>
  <c r="F585" i="2" s="1"/>
  <c r="D71" i="29"/>
  <c r="D585" i="2" s="1"/>
  <c r="C71" i="29"/>
  <c r="C585" i="2" s="1"/>
  <c r="H70" i="29"/>
  <c r="Y584" i="2" s="1"/>
  <c r="F70" i="29"/>
  <c r="F584" i="2" s="1"/>
  <c r="D70" i="29"/>
  <c r="D584" i="2" s="1"/>
  <c r="C70" i="29"/>
  <c r="C584" i="2" s="1"/>
  <c r="H69" i="29"/>
  <c r="Y583" i="2" s="1"/>
  <c r="F69" i="29"/>
  <c r="F583" i="2" s="1"/>
  <c r="D69" i="29"/>
  <c r="D583" i="2" s="1"/>
  <c r="C69" i="29"/>
  <c r="C583" i="2" s="1"/>
  <c r="H68" i="29"/>
  <c r="Y582" i="2" s="1"/>
  <c r="F68" i="29"/>
  <c r="F582" i="2" s="1"/>
  <c r="D68" i="29"/>
  <c r="D582" i="2" s="1"/>
  <c r="C68" i="29"/>
  <c r="C582" i="2" s="1"/>
  <c r="H67" i="29"/>
  <c r="Y581" i="2" s="1"/>
  <c r="F67" i="29"/>
  <c r="F581" i="2" s="1"/>
  <c r="D67" i="29"/>
  <c r="D581" i="2" s="1"/>
  <c r="C67" i="29"/>
  <c r="C581" i="2" s="1"/>
  <c r="H66" i="29"/>
  <c r="Y580" i="2" s="1"/>
  <c r="F66" i="29"/>
  <c r="F580" i="2" s="1"/>
  <c r="D66" i="29"/>
  <c r="D580" i="2" s="1"/>
  <c r="C66" i="29"/>
  <c r="C580" i="2" s="1"/>
  <c r="H65" i="29"/>
  <c r="Y579" i="2" s="1"/>
  <c r="F65" i="29"/>
  <c r="F579" i="2" s="1"/>
  <c r="D65" i="29"/>
  <c r="D579" i="2" s="1"/>
  <c r="C65" i="29"/>
  <c r="C579" i="2" s="1"/>
  <c r="H64" i="29"/>
  <c r="Y578" i="2" s="1"/>
  <c r="F64" i="29"/>
  <c r="F578" i="2" s="1"/>
  <c r="D64" i="29"/>
  <c r="D578" i="2" s="1"/>
  <c r="C64" i="29"/>
  <c r="C578" i="2" s="1"/>
  <c r="H63" i="29"/>
  <c r="Y577" i="2" s="1"/>
  <c r="F63" i="29"/>
  <c r="F577" i="2" s="1"/>
  <c r="D63" i="29"/>
  <c r="D577" i="2" s="1"/>
  <c r="C63" i="29"/>
  <c r="C577" i="2" s="1"/>
  <c r="F62" i="29"/>
  <c r="F576" i="2" s="1"/>
  <c r="D62" i="29"/>
  <c r="D576" i="2" s="1"/>
  <c r="C62" i="29"/>
  <c r="C576" i="2" s="1"/>
  <c r="H45" i="29"/>
  <c r="Y559" i="2" s="1"/>
  <c r="F45" i="29"/>
  <c r="F559" i="2" s="1"/>
  <c r="D45" i="29"/>
  <c r="D559" i="2" s="1"/>
  <c r="C45" i="29"/>
  <c r="C559" i="2" s="1"/>
  <c r="H44" i="29"/>
  <c r="Y558" i="2" s="1"/>
  <c r="F44" i="29"/>
  <c r="F558" i="2" s="1"/>
  <c r="D44" i="29"/>
  <c r="D558" i="2" s="1"/>
  <c r="C44" i="29"/>
  <c r="C558" i="2" s="1"/>
  <c r="H43" i="29"/>
  <c r="Y557" i="2" s="1"/>
  <c r="F43" i="29"/>
  <c r="F557" i="2" s="1"/>
  <c r="D43" i="29"/>
  <c r="D557" i="2" s="1"/>
  <c r="C43" i="29"/>
  <c r="C557" i="2" s="1"/>
  <c r="H42" i="29"/>
  <c r="Y556" i="2" s="1"/>
  <c r="F42" i="29"/>
  <c r="F556" i="2" s="1"/>
  <c r="D42" i="29"/>
  <c r="D556" i="2" s="1"/>
  <c r="C42" i="29"/>
  <c r="C556" i="2" s="1"/>
  <c r="H41" i="29"/>
  <c r="Y555" i="2" s="1"/>
  <c r="F41" i="29"/>
  <c r="F555" i="2" s="1"/>
  <c r="D41" i="29"/>
  <c r="D555" i="2" s="1"/>
  <c r="C41" i="29"/>
  <c r="C555" i="2" s="1"/>
  <c r="H40" i="29"/>
  <c r="Y554" i="2" s="1"/>
  <c r="F40" i="29"/>
  <c r="F554" i="2" s="1"/>
  <c r="D40" i="29"/>
  <c r="D554" i="2" s="1"/>
  <c r="C40" i="29"/>
  <c r="C554" i="2" s="1"/>
  <c r="H39" i="29"/>
  <c r="Y553" i="2" s="1"/>
  <c r="F39" i="29"/>
  <c r="F553" i="2" s="1"/>
  <c r="D39" i="29"/>
  <c r="D553" i="2" s="1"/>
  <c r="C39" i="29"/>
  <c r="C553" i="2" s="1"/>
  <c r="H12" i="29"/>
  <c r="Y526" i="2" s="1"/>
  <c r="F12" i="29"/>
  <c r="F526" i="2" s="1"/>
  <c r="D12" i="29"/>
  <c r="D526" i="2" s="1"/>
  <c r="C12" i="29"/>
  <c r="C526" i="2" s="1"/>
  <c r="H11" i="29"/>
  <c r="Y525" i="2" s="1"/>
  <c r="F11" i="29"/>
  <c r="F525" i="2" s="1"/>
  <c r="D11" i="29"/>
  <c r="D525" i="2" s="1"/>
  <c r="C11" i="29"/>
  <c r="C525" i="2" s="1"/>
  <c r="H10" i="29"/>
  <c r="Y524" i="2" s="1"/>
  <c r="F10" i="29"/>
  <c r="F524" i="2" s="1"/>
  <c r="D10" i="29"/>
  <c r="D524" i="2" s="1"/>
  <c r="C10" i="29"/>
  <c r="C524" i="2" s="1"/>
  <c r="H9" i="29"/>
  <c r="Y523" i="2" s="1"/>
  <c r="F9" i="29"/>
  <c r="F523" i="2" s="1"/>
  <c r="D9" i="29"/>
  <c r="D523" i="2" s="1"/>
  <c r="C9" i="29"/>
  <c r="C523" i="2" s="1"/>
  <c r="H8" i="29"/>
  <c r="Y522" i="2" s="1"/>
  <c r="F8" i="29"/>
  <c r="F522" i="2" s="1"/>
  <c r="D8" i="29"/>
  <c r="D522" i="2" s="1"/>
  <c r="C8" i="29"/>
  <c r="C522" i="2" s="1"/>
  <c r="H7" i="29"/>
  <c r="Y521" i="2" s="1"/>
  <c r="F7" i="29"/>
  <c r="F521" i="2" s="1"/>
  <c r="D7" i="29"/>
  <c r="D521" i="2" s="1"/>
  <c r="C7" i="29"/>
  <c r="C521" i="2" s="1"/>
  <c r="H6" i="29"/>
  <c r="Y520" i="2" s="1"/>
  <c r="F6" i="29"/>
  <c r="F520" i="2" s="1"/>
  <c r="D6" i="29"/>
  <c r="D520" i="2" s="1"/>
  <c r="C6" i="29"/>
  <c r="C520" i="2" s="1"/>
  <c r="H5" i="29"/>
  <c r="Y519" i="2" s="1"/>
  <c r="F5" i="29"/>
  <c r="F519" i="2" s="1"/>
  <c r="D5" i="29"/>
  <c r="D519" i="2" s="1"/>
  <c r="C5" i="29"/>
  <c r="C519" i="2" s="1"/>
  <c r="H4" i="29"/>
  <c r="Y518" i="2" s="1"/>
  <c r="F4" i="29"/>
  <c r="F518" i="2" s="1"/>
  <c r="D4" i="29"/>
  <c r="D518" i="2" s="1"/>
  <c r="C4" i="29"/>
  <c r="C518" i="2" s="1"/>
  <c r="H3" i="29"/>
  <c r="Y517" i="2" s="1"/>
  <c r="F3" i="29"/>
  <c r="F517" i="2" s="1"/>
  <c r="D3" i="29"/>
  <c r="D517" i="2" s="1"/>
  <c r="C3" i="29"/>
  <c r="C517" i="2" s="1"/>
  <c r="H2" i="29"/>
  <c r="Y516" i="2" s="1"/>
  <c r="F2" i="29"/>
  <c r="F516" i="2" s="1"/>
  <c r="H1" i="29"/>
  <c r="U1" i="15"/>
  <c r="T1" i="15"/>
  <c r="S1" i="15"/>
  <c r="R1" i="15"/>
  <c r="Q1" i="15"/>
  <c r="P1" i="15"/>
  <c r="O1" i="15"/>
  <c r="G1" i="14"/>
  <c r="F1" i="14"/>
  <c r="D2" i="12"/>
  <c r="F147" i="2" s="1"/>
  <c r="F1" i="12"/>
  <c r="E1" i="12"/>
  <c r="H74" i="29"/>
  <c r="Y588" i="2" s="1"/>
  <c r="H62" i="29"/>
  <c r="Y576" i="2" s="1"/>
  <c r="M62" i="23" l="1"/>
  <c r="AV431" i="2" s="1"/>
  <c r="M64" i="23"/>
  <c r="AV433" i="2" s="1"/>
  <c r="M17" i="15"/>
  <c r="K282" i="2" s="1"/>
  <c r="O33" i="3"/>
  <c r="H73" i="29"/>
  <c r="Y587" i="2" s="1"/>
  <c r="N62" i="23" l="1"/>
  <c r="AW431" i="2" s="1"/>
  <c r="N64" i="23"/>
  <c r="AW433" i="2" s="1"/>
  <c r="N17" i="15"/>
  <c r="L282" i="2" s="1"/>
  <c r="AF33" i="3"/>
  <c r="AG33" i="3"/>
  <c r="P33" i="3"/>
  <c r="O62" i="23" l="1"/>
  <c r="AX431" i="2" s="1"/>
  <c r="O64" i="23"/>
  <c r="AX433" i="2" s="1"/>
  <c r="O17" i="15"/>
  <c r="M282" i="2" s="1"/>
  <c r="Q33" i="3"/>
  <c r="Q62" i="23" l="1"/>
  <c r="AZ431" i="2" s="1"/>
  <c r="Q64" i="23"/>
  <c r="AZ433" i="2" s="1"/>
  <c r="P64" i="23"/>
  <c r="AY433" i="2" s="1"/>
  <c r="P62" i="23"/>
  <c r="AY431" i="2" s="1"/>
  <c r="P17" i="15"/>
  <c r="N282" i="2" s="1"/>
  <c r="R33" i="3"/>
  <c r="S62" i="23" l="1"/>
  <c r="Y431" i="2" s="1"/>
  <c r="S64" i="23"/>
  <c r="Y433" i="2" s="1"/>
  <c r="R64" i="23"/>
  <c r="X433" i="2" s="1"/>
  <c r="R62" i="23"/>
  <c r="X431" i="2" s="1"/>
  <c r="Q17" i="15"/>
  <c r="O282" i="2" s="1"/>
  <c r="S33" i="3"/>
  <c r="T62" i="23" l="1"/>
  <c r="Z431" i="2" s="1"/>
  <c r="R17" i="15"/>
  <c r="P282" i="2" s="1"/>
  <c r="T33" i="3"/>
  <c r="T64" i="23" l="1"/>
  <c r="Z433" i="2" s="1"/>
  <c r="S17" i="15"/>
  <c r="Q282" i="2" s="1"/>
  <c r="U33" i="3"/>
  <c r="G65" i="23" l="1"/>
  <c r="T434" i="2" s="1"/>
  <c r="G67" i="23"/>
  <c r="T436" i="2" s="1"/>
  <c r="U17" i="15"/>
  <c r="S282" i="2" s="1"/>
  <c r="V17" i="15"/>
  <c r="X282" i="2" s="1"/>
  <c r="T17" i="15"/>
  <c r="R282" i="2" s="1"/>
  <c r="V33" i="3"/>
  <c r="H65" i="23" l="1"/>
  <c r="W434" i="2" s="1"/>
  <c r="H67" i="23"/>
  <c r="W436" i="2" s="1"/>
  <c r="W17" i="15"/>
  <c r="Y282" i="2" s="1"/>
  <c r="W33" i="3"/>
  <c r="I65" i="23" l="1"/>
  <c r="AR434" i="2" s="1"/>
  <c r="I67" i="23"/>
  <c r="AR436" i="2" s="1"/>
  <c r="K18" i="15"/>
  <c r="I283" i="2" s="1"/>
  <c r="X33" i="3"/>
  <c r="J67" i="23" l="1"/>
  <c r="AS436" i="2" s="1"/>
  <c r="J65" i="23"/>
  <c r="AS434" i="2" s="1"/>
  <c r="L18" i="15"/>
  <c r="J283" i="2" s="1"/>
  <c r="Y33" i="3"/>
  <c r="K65" i="23" l="1"/>
  <c r="AT434" i="2" s="1"/>
  <c r="K67" i="23"/>
  <c r="AT436" i="2" s="1"/>
  <c r="M18" i="15"/>
  <c r="K283" i="2" s="1"/>
  <c r="Z33" i="3"/>
  <c r="L65" i="23" l="1"/>
  <c r="AU434" i="2" s="1"/>
  <c r="L67" i="23"/>
  <c r="AU436" i="2" s="1"/>
  <c r="N18" i="15"/>
  <c r="L283" i="2" s="1"/>
  <c r="AA33" i="3"/>
  <c r="M65" i="23" l="1"/>
  <c r="AV434" i="2" s="1"/>
  <c r="M67" i="23"/>
  <c r="AV436" i="2" s="1"/>
  <c r="O18" i="15"/>
  <c r="M283" i="2" s="1"/>
  <c r="AB33" i="3"/>
  <c r="N65" i="23" l="1"/>
  <c r="AW434" i="2" s="1"/>
  <c r="N67" i="23"/>
  <c r="AW436" i="2" s="1"/>
  <c r="P18" i="15"/>
  <c r="N283" i="2" s="1"/>
  <c r="AC33" i="3"/>
  <c r="C34" i="3"/>
  <c r="O67" i="23" l="1"/>
  <c r="AX436" i="2" s="1"/>
  <c r="O65" i="23"/>
  <c r="AX434" i="2" s="1"/>
  <c r="Q18" i="15"/>
  <c r="O283" i="2" s="1"/>
  <c r="D34" i="3"/>
  <c r="H33" i="3"/>
  <c r="Q65" i="23" l="1"/>
  <c r="AZ434" i="2" s="1"/>
  <c r="Q67" i="23"/>
  <c r="AZ436" i="2" s="1"/>
  <c r="P67" i="23"/>
  <c r="AY436" i="2" s="1"/>
  <c r="P65" i="23"/>
  <c r="AY434" i="2" s="1"/>
  <c r="R18" i="15"/>
  <c r="P283" i="2" s="1"/>
  <c r="AD33" i="3"/>
  <c r="AH33" i="3"/>
  <c r="E34" i="3"/>
  <c r="R65" i="23" l="1"/>
  <c r="X434" i="2" s="1"/>
  <c r="R67" i="23"/>
  <c r="X436" i="2" s="1"/>
  <c r="S65" i="23"/>
  <c r="Y434" i="2" s="1"/>
  <c r="S67" i="23"/>
  <c r="Y436" i="2" s="1"/>
  <c r="S18" i="15"/>
  <c r="Q283" i="2" s="1"/>
  <c r="F34" i="3"/>
  <c r="T67" i="23" l="1"/>
  <c r="Z436" i="2" s="1"/>
  <c r="T65" i="23"/>
  <c r="Z434" i="2" s="1"/>
  <c r="C20" i="6"/>
  <c r="D20" i="6" s="1"/>
  <c r="U18" i="15"/>
  <c r="S283" i="2" s="1"/>
  <c r="V18" i="15"/>
  <c r="X283" i="2" s="1"/>
  <c r="T18" i="15"/>
  <c r="R283" i="2" s="1"/>
  <c r="I34" i="3"/>
  <c r="AI34" i="3"/>
  <c r="G34" i="3"/>
  <c r="W18" i="15" l="1"/>
  <c r="Y283" i="2" s="1"/>
  <c r="AJ34" i="3"/>
  <c r="J34" i="3"/>
  <c r="K19" i="15" l="1"/>
  <c r="I284" i="2" s="1"/>
  <c r="AK34" i="3"/>
  <c r="K34" i="3"/>
  <c r="L19" i="15" l="1"/>
  <c r="J284" i="2" s="1"/>
  <c r="L34" i="3"/>
  <c r="M19" i="15" l="1"/>
  <c r="K284" i="2" s="1"/>
  <c r="M34" i="3"/>
  <c r="N19" i="15" l="1"/>
  <c r="L284" i="2" s="1"/>
  <c r="N34" i="3"/>
  <c r="O19" i="15" l="1"/>
  <c r="M284" i="2" s="1"/>
  <c r="O34" i="3"/>
  <c r="P19" i="15" l="1"/>
  <c r="N284" i="2" s="1"/>
  <c r="AG34" i="3"/>
  <c r="AF34" i="3"/>
  <c r="P34" i="3"/>
  <c r="Q19" i="15" l="1"/>
  <c r="O284" i="2" s="1"/>
  <c r="Q34" i="3"/>
  <c r="R19" i="15" l="1"/>
  <c r="P284" i="2" s="1"/>
  <c r="R34" i="3"/>
  <c r="S19" i="15" l="1"/>
  <c r="Q284" i="2" s="1"/>
  <c r="S34" i="3"/>
  <c r="U19" i="15" l="1"/>
  <c r="S284" i="2" s="1"/>
  <c r="V19" i="15"/>
  <c r="X284" i="2" s="1"/>
  <c r="T19" i="15"/>
  <c r="R284" i="2" s="1"/>
  <c r="T34" i="3"/>
  <c r="W19" i="15" l="1"/>
  <c r="Y284" i="2" s="1"/>
  <c r="U34" i="3"/>
  <c r="K20" i="15" l="1"/>
  <c r="I285" i="2" s="1"/>
  <c r="V34" i="3"/>
  <c r="L20" i="15" l="1"/>
  <c r="J285" i="2" s="1"/>
  <c r="W34" i="3"/>
  <c r="M20" i="15" l="1"/>
  <c r="K285" i="2" s="1"/>
  <c r="C13" i="6"/>
  <c r="X34" i="3"/>
  <c r="N20" i="15" l="1"/>
  <c r="L285" i="2" s="1"/>
  <c r="Y34" i="3"/>
  <c r="O20" i="15" l="1"/>
  <c r="M285" i="2" s="1"/>
  <c r="Z34" i="3"/>
  <c r="P20" i="15" l="1"/>
  <c r="N285" i="2" s="1"/>
  <c r="AA34" i="3"/>
  <c r="Q20" i="15" l="1"/>
  <c r="O285" i="2" s="1"/>
  <c r="AB34" i="3"/>
  <c r="R20" i="15" l="1"/>
  <c r="P285" i="2" s="1"/>
  <c r="AC34" i="3"/>
  <c r="C35" i="3"/>
  <c r="S20" i="15" l="1"/>
  <c r="Q285" i="2" s="1"/>
  <c r="D35" i="3"/>
  <c r="H34" i="3"/>
  <c r="U20" i="15" l="1"/>
  <c r="S285" i="2" s="1"/>
  <c r="V20" i="15"/>
  <c r="X285" i="2" s="1"/>
  <c r="T20" i="15"/>
  <c r="R285" i="2" s="1"/>
  <c r="AH34" i="3"/>
  <c r="AD34" i="3"/>
  <c r="E35" i="3"/>
  <c r="W20" i="15" l="1"/>
  <c r="Y285" i="2" s="1"/>
  <c r="F35" i="3"/>
  <c r="K21" i="15" l="1"/>
  <c r="I286" i="2" s="1"/>
  <c r="I35" i="3"/>
  <c r="AI35" i="3"/>
  <c r="G35" i="3"/>
  <c r="L21" i="15" l="1"/>
  <c r="J286" i="2" s="1"/>
  <c r="AJ35" i="3"/>
  <c r="J35" i="3"/>
  <c r="M21" i="15" l="1"/>
  <c r="K286" i="2" s="1"/>
  <c r="AK35" i="3"/>
  <c r="K35" i="3"/>
  <c r="N21" i="15" l="1"/>
  <c r="L286" i="2" s="1"/>
  <c r="L35" i="3"/>
  <c r="O21" i="15" l="1"/>
  <c r="M286" i="2" s="1"/>
  <c r="M35" i="3"/>
  <c r="P21" i="15" l="1"/>
  <c r="N286" i="2" s="1"/>
  <c r="N35" i="3"/>
  <c r="Q21" i="15" l="1"/>
  <c r="O286" i="2" s="1"/>
  <c r="AF35" i="3"/>
  <c r="AG35" i="3"/>
  <c r="O35" i="3"/>
  <c r="R21" i="15" l="1"/>
  <c r="P286" i="2" s="1"/>
  <c r="P35" i="3"/>
  <c r="S21" i="15" l="1"/>
  <c r="Q286" i="2" s="1"/>
  <c r="Q35" i="3"/>
  <c r="U21" i="15" l="1"/>
  <c r="S286" i="2" s="1"/>
  <c r="V21" i="15"/>
  <c r="X286" i="2" s="1"/>
  <c r="T21" i="15"/>
  <c r="R286" i="2" s="1"/>
  <c r="R35" i="3"/>
  <c r="W21" i="15" l="1"/>
  <c r="Y286" i="2" s="1"/>
  <c r="S35" i="3"/>
  <c r="K22" i="15" l="1"/>
  <c r="I287" i="2" s="1"/>
  <c r="T35" i="3"/>
  <c r="L22" i="15" l="1"/>
  <c r="J287" i="2" s="1"/>
  <c r="U35" i="3"/>
  <c r="M22" i="15" l="1"/>
  <c r="K287" i="2" s="1"/>
  <c r="V35" i="3"/>
  <c r="N22" i="15" l="1"/>
  <c r="L287" i="2" s="1"/>
  <c r="W35" i="3"/>
  <c r="O22" i="15" l="1"/>
  <c r="M287" i="2" s="1"/>
  <c r="X35" i="3"/>
  <c r="P22" i="15" l="1"/>
  <c r="N287" i="2" s="1"/>
  <c r="Y35" i="3"/>
  <c r="Q22" i="15" l="1"/>
  <c r="O287" i="2" s="1"/>
  <c r="Z35" i="3"/>
  <c r="R22" i="15" l="1"/>
  <c r="P287" i="2" s="1"/>
  <c r="AA35" i="3"/>
  <c r="S22" i="15" l="1"/>
  <c r="Q287" i="2" s="1"/>
  <c r="AB35" i="3"/>
  <c r="U22" i="15" l="1"/>
  <c r="S287" i="2" s="1"/>
  <c r="V22" i="15"/>
  <c r="X287" i="2" s="1"/>
  <c r="T22" i="15"/>
  <c r="R287" i="2" s="1"/>
  <c r="AC35" i="3"/>
  <c r="C36" i="3"/>
  <c r="W22" i="15" l="1"/>
  <c r="Y287" i="2" s="1"/>
  <c r="D36" i="3"/>
  <c r="H35" i="3"/>
  <c r="K23" i="15" l="1"/>
  <c r="I288" i="2" s="1"/>
  <c r="AD35" i="3"/>
  <c r="AH35" i="3"/>
  <c r="E36" i="3"/>
  <c r="L23" i="15" l="1"/>
  <c r="J288" i="2" s="1"/>
  <c r="F36" i="3"/>
  <c r="M23" i="15" l="1"/>
  <c r="K288" i="2" s="1"/>
  <c r="I36" i="3"/>
  <c r="AI36" i="3"/>
  <c r="G36" i="3"/>
  <c r="N23" i="15" l="1"/>
  <c r="L288" i="2" s="1"/>
  <c r="AJ36" i="3"/>
  <c r="J36" i="3"/>
  <c r="O23" i="15" l="1"/>
  <c r="M288" i="2" s="1"/>
  <c r="AK36" i="3"/>
  <c r="K36" i="3"/>
  <c r="P23" i="15" l="1"/>
  <c r="N288" i="2" s="1"/>
  <c r="L36" i="3"/>
  <c r="Q23" i="15" l="1"/>
  <c r="O288" i="2" s="1"/>
  <c r="M36" i="3"/>
  <c r="R23" i="15" l="1"/>
  <c r="P288" i="2" s="1"/>
  <c r="N36" i="3"/>
  <c r="S23" i="15" l="1"/>
  <c r="Q288" i="2" s="1"/>
  <c r="AG36" i="3"/>
  <c r="AF36" i="3"/>
  <c r="O36" i="3"/>
  <c r="U23" i="15" l="1"/>
  <c r="S288" i="2" s="1"/>
  <c r="V23" i="15"/>
  <c r="X288" i="2" s="1"/>
  <c r="T23" i="15"/>
  <c r="R288" i="2" s="1"/>
  <c r="P36" i="3"/>
  <c r="W23" i="15" l="1"/>
  <c r="Y288" i="2" s="1"/>
  <c r="Q36" i="3"/>
  <c r="K24" i="15" l="1"/>
  <c r="I289" i="2" s="1"/>
  <c r="R36" i="3"/>
  <c r="L24" i="15" l="1"/>
  <c r="J289" i="2" s="1"/>
  <c r="S36" i="3"/>
  <c r="M24" i="15" l="1"/>
  <c r="K289" i="2" s="1"/>
  <c r="T36" i="3"/>
  <c r="N24" i="15" l="1"/>
  <c r="L289" i="2" s="1"/>
  <c r="U36" i="3"/>
  <c r="O24" i="15" l="1"/>
  <c r="M289" i="2" s="1"/>
  <c r="V36" i="3"/>
  <c r="P24" i="15" l="1"/>
  <c r="N289" i="2" s="1"/>
  <c r="W36" i="3"/>
  <c r="Q24" i="15" l="1"/>
  <c r="O289" i="2" s="1"/>
  <c r="X36" i="3"/>
  <c r="R24" i="15" l="1"/>
  <c r="P289" i="2" s="1"/>
  <c r="Y36" i="3"/>
  <c r="S24" i="15" l="1"/>
  <c r="Q289" i="2" s="1"/>
  <c r="Z36" i="3"/>
  <c r="U24" i="15" l="1"/>
  <c r="S289" i="2" s="1"/>
  <c r="V24" i="15"/>
  <c r="X289" i="2" s="1"/>
  <c r="T24" i="15"/>
  <c r="R289" i="2" s="1"/>
  <c r="AA36" i="3"/>
  <c r="W24" i="15" l="1"/>
  <c r="Y289" i="2" s="1"/>
  <c r="AB36" i="3"/>
  <c r="K25" i="15" l="1"/>
  <c r="I290" i="2" s="1"/>
  <c r="AC36" i="3"/>
  <c r="C37" i="3"/>
  <c r="L25" i="15" l="1"/>
  <c r="J290" i="2" s="1"/>
  <c r="D37" i="3"/>
  <c r="H36" i="3"/>
  <c r="M25" i="15" l="1"/>
  <c r="K290" i="2" s="1"/>
  <c r="AD36" i="3"/>
  <c r="AH36" i="3"/>
  <c r="E37" i="3"/>
  <c r="N25" i="15" l="1"/>
  <c r="L290" i="2" s="1"/>
  <c r="F37" i="3"/>
  <c r="O25" i="15" l="1"/>
  <c r="M290" i="2" s="1"/>
  <c r="I37" i="3"/>
  <c r="AI37" i="3"/>
  <c r="G37" i="3"/>
  <c r="P25" i="15" l="1"/>
  <c r="N290" i="2" s="1"/>
  <c r="AJ37" i="3"/>
  <c r="J37" i="3"/>
  <c r="Q25" i="15" l="1"/>
  <c r="O290" i="2" s="1"/>
  <c r="AK37" i="3"/>
  <c r="K37" i="3"/>
  <c r="R25" i="15" l="1"/>
  <c r="P290" i="2" s="1"/>
  <c r="L37" i="3"/>
  <c r="S25" i="15" l="1"/>
  <c r="Q290" i="2" s="1"/>
  <c r="M37" i="3"/>
  <c r="U25" i="15" l="1"/>
  <c r="S290" i="2" s="1"/>
  <c r="V25" i="15"/>
  <c r="X290" i="2" s="1"/>
  <c r="T25" i="15"/>
  <c r="R290" i="2" s="1"/>
  <c r="N37" i="3"/>
  <c r="W25" i="15" l="1"/>
  <c r="Y290" i="2" s="1"/>
  <c r="AF37" i="3"/>
  <c r="AG37" i="3"/>
  <c r="O37" i="3"/>
  <c r="K26" i="15" l="1"/>
  <c r="I291" i="2" s="1"/>
  <c r="P37" i="3"/>
  <c r="L26" i="15" l="1"/>
  <c r="J291" i="2" s="1"/>
  <c r="Q37" i="3"/>
  <c r="M26" i="15" l="1"/>
  <c r="K291" i="2" s="1"/>
  <c r="R37" i="3"/>
  <c r="N26" i="15" l="1"/>
  <c r="L291" i="2" s="1"/>
  <c r="S37" i="3"/>
  <c r="O26" i="15" l="1"/>
  <c r="M291" i="2" s="1"/>
  <c r="T37" i="3"/>
  <c r="P26" i="15" l="1"/>
  <c r="N291" i="2" s="1"/>
  <c r="U37" i="3"/>
  <c r="Q26" i="15" l="1"/>
  <c r="O291" i="2" s="1"/>
  <c r="V37" i="3"/>
  <c r="R26" i="15" l="1"/>
  <c r="P291" i="2" s="1"/>
  <c r="W37" i="3"/>
  <c r="S26" i="15" l="1"/>
  <c r="Q291" i="2" s="1"/>
  <c r="X37" i="3"/>
  <c r="U26" i="15" l="1"/>
  <c r="S291" i="2" s="1"/>
  <c r="V26" i="15"/>
  <c r="X291" i="2" s="1"/>
  <c r="T26" i="15"/>
  <c r="R291" i="2" s="1"/>
  <c r="Y37" i="3"/>
  <c r="W26" i="15" l="1"/>
  <c r="Y291" i="2" s="1"/>
  <c r="Z37" i="3"/>
  <c r="K27" i="15" l="1"/>
  <c r="I292" i="2" s="1"/>
  <c r="AA37" i="3"/>
  <c r="L27" i="15" l="1"/>
  <c r="J292" i="2" s="1"/>
  <c r="AB37" i="3"/>
  <c r="M27" i="15" l="1"/>
  <c r="K292" i="2" s="1"/>
  <c r="AC37" i="3"/>
  <c r="C38" i="3"/>
  <c r="N27" i="15" l="1"/>
  <c r="L292" i="2" s="1"/>
  <c r="D38" i="3"/>
  <c r="H37" i="3"/>
  <c r="AD37" i="3"/>
  <c r="AH37" i="3"/>
  <c r="O27" i="15" l="1"/>
  <c r="M292" i="2" s="1"/>
  <c r="E38" i="3"/>
  <c r="P27" i="15" l="1"/>
  <c r="N292" i="2" s="1"/>
  <c r="F38" i="3"/>
  <c r="Q27" i="15" l="1"/>
  <c r="O292" i="2" s="1"/>
  <c r="I38" i="3"/>
  <c r="AI38" i="3"/>
  <c r="G38" i="3"/>
  <c r="R27" i="15" l="1"/>
  <c r="P292" i="2" s="1"/>
  <c r="AJ38" i="3"/>
  <c r="J38" i="3"/>
  <c r="S27" i="15" l="1"/>
  <c r="Q292" i="2" s="1"/>
  <c r="AK38" i="3"/>
  <c r="K38" i="3"/>
  <c r="U27" i="15" l="1"/>
  <c r="S292" i="2" s="1"/>
  <c r="V27" i="15"/>
  <c r="X292" i="2" s="1"/>
  <c r="T27" i="15"/>
  <c r="R292" i="2" s="1"/>
  <c r="L38" i="3"/>
  <c r="W27" i="15" l="1"/>
  <c r="Y292" i="2" s="1"/>
  <c r="M38" i="3"/>
  <c r="K32" i="15" l="1"/>
  <c r="I297" i="2" s="1"/>
  <c r="N38" i="3"/>
  <c r="L32" i="15" l="1"/>
  <c r="J297" i="2" s="1"/>
  <c r="AF38" i="3"/>
  <c r="AG38" i="3"/>
  <c r="O38" i="3"/>
  <c r="M32" i="15" l="1"/>
  <c r="K297" i="2" s="1"/>
  <c r="P38" i="3"/>
  <c r="N32" i="15" l="1"/>
  <c r="L297" i="2" s="1"/>
  <c r="Q38" i="3"/>
  <c r="O32" i="15" l="1"/>
  <c r="M297" i="2" s="1"/>
  <c r="R38" i="3"/>
  <c r="P32" i="15" l="1"/>
  <c r="N297" i="2" s="1"/>
  <c r="S38" i="3"/>
  <c r="Q32" i="15" l="1"/>
  <c r="O297" i="2" s="1"/>
  <c r="T38" i="3"/>
  <c r="R32" i="15" l="1"/>
  <c r="P297" i="2" s="1"/>
  <c r="U38" i="3"/>
  <c r="S32" i="15" l="1"/>
  <c r="Q297" i="2" s="1"/>
  <c r="V38" i="3"/>
  <c r="U32" i="15" l="1"/>
  <c r="S297" i="2" s="1"/>
  <c r="V32" i="15"/>
  <c r="X297" i="2" s="1"/>
  <c r="T32" i="15"/>
  <c r="R297" i="2" s="1"/>
  <c r="W38" i="3"/>
  <c r="W32" i="15" l="1"/>
  <c r="Y297" i="2" s="1"/>
  <c r="X38" i="3"/>
  <c r="K33" i="15" l="1"/>
  <c r="I298" i="2" s="1"/>
  <c r="Y38" i="3"/>
  <c r="L33" i="15" l="1"/>
  <c r="J298" i="2" s="1"/>
  <c r="Z38" i="3"/>
  <c r="M33" i="15" l="1"/>
  <c r="K298" i="2" s="1"/>
  <c r="AA38" i="3"/>
  <c r="N33" i="15" l="1"/>
  <c r="L298" i="2" s="1"/>
  <c r="AB38" i="3"/>
  <c r="O33" i="15" l="1"/>
  <c r="M298" i="2" s="1"/>
  <c r="AC38" i="3"/>
  <c r="C39" i="3"/>
  <c r="P33" i="15" l="1"/>
  <c r="N298" i="2" s="1"/>
  <c r="D39" i="3"/>
  <c r="AD38" i="3"/>
  <c r="H38" i="3"/>
  <c r="AH38" i="3"/>
  <c r="Q33" i="15" l="1"/>
  <c r="O298" i="2" s="1"/>
  <c r="E39" i="3"/>
  <c r="R33" i="15" l="1"/>
  <c r="P298" i="2" s="1"/>
  <c r="F39" i="3"/>
  <c r="S33" i="15" l="1"/>
  <c r="Q298" i="2" s="1"/>
  <c r="I39" i="3"/>
  <c r="AI39" i="3"/>
  <c r="G39" i="3"/>
  <c r="U33" i="15" l="1"/>
  <c r="S298" i="2" s="1"/>
  <c r="V33" i="15"/>
  <c r="X298" i="2" s="1"/>
  <c r="T33" i="15"/>
  <c r="R298" i="2" s="1"/>
  <c r="AJ39" i="3"/>
  <c r="J39" i="3"/>
  <c r="W33" i="15" l="1"/>
  <c r="Y298" i="2" s="1"/>
  <c r="AK39" i="3"/>
  <c r="K39" i="3"/>
  <c r="K38" i="15" l="1"/>
  <c r="I303" i="2" s="1"/>
  <c r="L39" i="3"/>
  <c r="L38" i="15" l="1"/>
  <c r="J303" i="2" s="1"/>
  <c r="M39" i="3"/>
  <c r="M38" i="15" l="1"/>
  <c r="K303" i="2" s="1"/>
  <c r="N39" i="3"/>
  <c r="N38" i="15" l="1"/>
  <c r="L303" i="2" s="1"/>
  <c r="AG39" i="3"/>
  <c r="AF39" i="3"/>
  <c r="O39" i="3"/>
  <c r="O38" i="15" l="1"/>
  <c r="M303" i="2" s="1"/>
  <c r="P39" i="3"/>
  <c r="P38" i="15" l="1"/>
  <c r="N303" i="2" s="1"/>
  <c r="Q39" i="3"/>
  <c r="Q38" i="15" l="1"/>
  <c r="O303" i="2" s="1"/>
  <c r="R39" i="3"/>
  <c r="R38" i="15" l="1"/>
  <c r="P303" i="2" s="1"/>
  <c r="S39" i="3"/>
  <c r="S38" i="15" l="1"/>
  <c r="Q303" i="2" s="1"/>
  <c r="T39" i="3"/>
  <c r="U38" i="15" l="1"/>
  <c r="S303" i="2" s="1"/>
  <c r="V38" i="15"/>
  <c r="X303" i="2" s="1"/>
  <c r="T38" i="15"/>
  <c r="R303" i="2" s="1"/>
  <c r="U39" i="3"/>
  <c r="W38" i="15" l="1"/>
  <c r="Y303" i="2" s="1"/>
  <c r="V39" i="3"/>
  <c r="K39" i="15" l="1"/>
  <c r="I304" i="2" s="1"/>
  <c r="W39" i="3"/>
  <c r="L39" i="15" l="1"/>
  <c r="J304" i="2" s="1"/>
  <c r="X39" i="3"/>
  <c r="M39" i="15" l="1"/>
  <c r="K304" i="2" s="1"/>
  <c r="Y39" i="3"/>
  <c r="N39" i="15" l="1"/>
  <c r="L304" i="2" s="1"/>
  <c r="Z39" i="3"/>
  <c r="O39" i="15" l="1"/>
  <c r="M304" i="2" s="1"/>
  <c r="AA39" i="3"/>
  <c r="P39" i="15" l="1"/>
  <c r="N304" i="2" s="1"/>
  <c r="AB39" i="3"/>
  <c r="Q39" i="15" l="1"/>
  <c r="O304" i="2" s="1"/>
  <c r="AC39" i="3"/>
  <c r="C40" i="3"/>
  <c r="R39" i="15" l="1"/>
  <c r="P304" i="2" s="1"/>
  <c r="D40" i="3"/>
  <c r="AD39" i="3"/>
  <c r="H39" i="3"/>
  <c r="AH39" i="3"/>
  <c r="S39" i="15" l="1"/>
  <c r="Q304" i="2" s="1"/>
  <c r="E40" i="3"/>
  <c r="U39" i="15" l="1"/>
  <c r="S304" i="2" s="1"/>
  <c r="V39" i="15"/>
  <c r="X304" i="2" s="1"/>
  <c r="T39" i="15"/>
  <c r="R304" i="2" s="1"/>
  <c r="F40" i="3"/>
  <c r="W39" i="15" l="1"/>
  <c r="Y304" i="2" s="1"/>
  <c r="I40" i="3"/>
  <c r="AI40" i="3"/>
  <c r="G40" i="3"/>
  <c r="K44" i="15" l="1"/>
  <c r="I309" i="2" s="1"/>
  <c r="AJ40" i="3"/>
  <c r="J40" i="3"/>
  <c r="L44" i="15" l="1"/>
  <c r="J309" i="2" s="1"/>
  <c r="AK40" i="3"/>
  <c r="K40" i="3"/>
  <c r="M44" i="15" l="1"/>
  <c r="K309" i="2" s="1"/>
  <c r="L40" i="3"/>
  <c r="N44" i="15" l="1"/>
  <c r="L309" i="2" s="1"/>
  <c r="M40" i="3"/>
  <c r="O44" i="15" l="1"/>
  <c r="M309" i="2" s="1"/>
  <c r="N40" i="3"/>
  <c r="P44" i="15" l="1"/>
  <c r="N309" i="2" s="1"/>
  <c r="AF40" i="3"/>
  <c r="O40" i="3"/>
  <c r="Q44" i="15" l="1"/>
  <c r="O309" i="2" s="1"/>
  <c r="AG40" i="3"/>
  <c r="P40" i="3"/>
  <c r="R44" i="15" l="1"/>
  <c r="P309" i="2" s="1"/>
  <c r="Q40" i="3"/>
  <c r="S44" i="15" l="1"/>
  <c r="Q309" i="2" s="1"/>
  <c r="R40" i="3"/>
  <c r="U44" i="15" l="1"/>
  <c r="S309" i="2" s="1"/>
  <c r="V44" i="15"/>
  <c r="X309" i="2" s="1"/>
  <c r="T44" i="15"/>
  <c r="R309" i="2" s="1"/>
  <c r="S40" i="3"/>
  <c r="W44" i="15" l="1"/>
  <c r="Y309" i="2" s="1"/>
  <c r="T40" i="3"/>
  <c r="K45" i="15" l="1"/>
  <c r="I310" i="2" s="1"/>
  <c r="U40" i="3"/>
  <c r="L45" i="15" l="1"/>
  <c r="J310" i="2" s="1"/>
  <c r="V40" i="3"/>
  <c r="M45" i="15" l="1"/>
  <c r="K310" i="2" s="1"/>
  <c r="W40" i="3"/>
  <c r="N45" i="15" l="1"/>
  <c r="L310" i="2" s="1"/>
  <c r="X40" i="3"/>
  <c r="O45" i="15" l="1"/>
  <c r="M310" i="2" s="1"/>
  <c r="Y40" i="3"/>
  <c r="P45" i="15" l="1"/>
  <c r="N310" i="2" s="1"/>
  <c r="Z40" i="3"/>
  <c r="Q45" i="15" l="1"/>
  <c r="O310" i="2" s="1"/>
  <c r="AA40" i="3"/>
  <c r="R45" i="15" l="1"/>
  <c r="P310" i="2" s="1"/>
  <c r="AB40" i="3"/>
  <c r="S45" i="15" l="1"/>
  <c r="Q310" i="2" s="1"/>
  <c r="AC40" i="3"/>
  <c r="C41" i="3"/>
  <c r="V45" i="15" l="1"/>
  <c r="X310" i="2" s="1"/>
  <c r="T45" i="15"/>
  <c r="R310" i="2" s="1"/>
  <c r="D41" i="3"/>
  <c r="H40" i="3"/>
  <c r="AD40" i="3"/>
  <c r="AH40" i="3"/>
  <c r="U45" i="15" l="1"/>
  <c r="S310" i="2" s="1"/>
  <c r="E41" i="3"/>
  <c r="W45" i="15" l="1"/>
  <c r="Y310" i="2" s="1"/>
  <c r="F41" i="3"/>
  <c r="K46" i="15" l="1"/>
  <c r="I311" i="2" s="1"/>
  <c r="I41" i="3"/>
  <c r="AI41" i="3"/>
  <c r="G41" i="3"/>
  <c r="L46" i="15" l="1"/>
  <c r="J311" i="2" s="1"/>
  <c r="AJ41" i="3"/>
  <c r="J41" i="3"/>
  <c r="M46" i="15" l="1"/>
  <c r="K311" i="2" s="1"/>
  <c r="AK41" i="3"/>
  <c r="K41" i="3"/>
  <c r="N46" i="15" l="1"/>
  <c r="L311" i="2" s="1"/>
  <c r="L41" i="3"/>
  <c r="O46" i="15" l="1"/>
  <c r="M311" i="2" s="1"/>
  <c r="M41" i="3"/>
  <c r="P46" i="15" l="1"/>
  <c r="N311" i="2" s="1"/>
  <c r="N41" i="3"/>
  <c r="Q46" i="15" l="1"/>
  <c r="O311" i="2" s="1"/>
  <c r="AG41" i="3"/>
  <c r="AF41" i="3"/>
  <c r="O41" i="3"/>
  <c r="R46" i="15" l="1"/>
  <c r="P311" i="2" s="1"/>
  <c r="P41" i="3"/>
  <c r="S46" i="15" l="1"/>
  <c r="Q311" i="2" s="1"/>
  <c r="Q41" i="3"/>
  <c r="U46" i="15" l="1"/>
  <c r="S311" i="2" s="1"/>
  <c r="V46" i="15"/>
  <c r="X311" i="2" s="1"/>
  <c r="T46" i="15"/>
  <c r="R311" i="2" s="1"/>
  <c r="R41" i="3"/>
  <c r="W46" i="15" l="1"/>
  <c r="Y311" i="2" s="1"/>
  <c r="S41" i="3"/>
  <c r="K51" i="15" l="1"/>
  <c r="I316" i="2" s="1"/>
  <c r="T41" i="3"/>
  <c r="L51" i="15" l="1"/>
  <c r="J316" i="2" s="1"/>
  <c r="U41" i="3"/>
  <c r="M51" i="15" l="1"/>
  <c r="K316" i="2" s="1"/>
  <c r="V41" i="3"/>
  <c r="N51" i="15" l="1"/>
  <c r="L316" i="2" s="1"/>
  <c r="W41" i="3"/>
  <c r="O51" i="15" l="1"/>
  <c r="M316" i="2" s="1"/>
  <c r="X41" i="3"/>
  <c r="P51" i="15" l="1"/>
  <c r="N316" i="2" s="1"/>
  <c r="Y41" i="3"/>
  <c r="Q51" i="15" l="1"/>
  <c r="O316" i="2" s="1"/>
  <c r="Z41" i="3"/>
  <c r="R51" i="15" l="1"/>
  <c r="P316" i="2" s="1"/>
  <c r="AA41" i="3"/>
  <c r="S51" i="15" l="1"/>
  <c r="Q316" i="2" s="1"/>
  <c r="AB41" i="3"/>
  <c r="U51" i="15" l="1"/>
  <c r="S316" i="2" s="1"/>
  <c r="V51" i="15"/>
  <c r="X316" i="2" s="1"/>
  <c r="T51" i="15"/>
  <c r="R316" i="2" s="1"/>
  <c r="AC41" i="3"/>
  <c r="C42" i="3"/>
  <c r="W51" i="15" l="1"/>
  <c r="Y316" i="2" s="1"/>
  <c r="H41" i="3"/>
  <c r="AD41" i="3"/>
  <c r="AH41" i="3"/>
  <c r="D42" i="3"/>
  <c r="K52" i="15" l="1"/>
  <c r="I317" i="2" s="1"/>
  <c r="E42" i="3"/>
  <c r="L52" i="15" l="1"/>
  <c r="J317" i="2" s="1"/>
  <c r="F42" i="3"/>
  <c r="M52" i="15" l="1"/>
  <c r="K317" i="2" s="1"/>
  <c r="I42" i="3"/>
  <c r="AI42" i="3"/>
  <c r="G42" i="3"/>
  <c r="N52" i="15" l="1"/>
  <c r="L317" i="2" s="1"/>
  <c r="AJ42" i="3"/>
  <c r="J42" i="3"/>
  <c r="O52" i="15" l="1"/>
  <c r="M317" i="2" s="1"/>
  <c r="AK42" i="3"/>
  <c r="K42" i="3"/>
  <c r="P52" i="15" l="1"/>
  <c r="N317" i="2" s="1"/>
  <c r="L42" i="3"/>
  <c r="Q52" i="15" l="1"/>
  <c r="O317" i="2" s="1"/>
  <c r="M42" i="3"/>
  <c r="R52" i="15" l="1"/>
  <c r="P317" i="2" s="1"/>
  <c r="N42" i="3"/>
  <c r="S52" i="15" l="1"/>
  <c r="Q317" i="2" s="1"/>
  <c r="AG42" i="3"/>
  <c r="AF42" i="3"/>
  <c r="O42" i="3"/>
  <c r="U52" i="15" l="1"/>
  <c r="S317" i="2" s="1"/>
  <c r="V52" i="15"/>
  <c r="X317" i="2" s="1"/>
  <c r="T52" i="15"/>
  <c r="R317" i="2" s="1"/>
  <c r="P42" i="3"/>
  <c r="W52" i="15" l="1"/>
  <c r="Y317" i="2" s="1"/>
  <c r="Q42" i="3"/>
  <c r="K53" i="15" l="1"/>
  <c r="I318" i="2" s="1"/>
  <c r="R42" i="3"/>
  <c r="L53" i="15" l="1"/>
  <c r="J318" i="2" s="1"/>
  <c r="S42" i="3"/>
  <c r="M53" i="15" l="1"/>
  <c r="K318" i="2" s="1"/>
  <c r="T42" i="3"/>
  <c r="N53" i="15" l="1"/>
  <c r="L318" i="2" s="1"/>
  <c r="U42" i="3"/>
  <c r="O53" i="15" l="1"/>
  <c r="M318" i="2" s="1"/>
  <c r="V42" i="3"/>
  <c r="P53" i="15" l="1"/>
  <c r="N318" i="2" s="1"/>
  <c r="W42" i="3"/>
  <c r="Q53" i="15" l="1"/>
  <c r="O318" i="2" s="1"/>
  <c r="X42" i="3"/>
  <c r="R53" i="15" l="1"/>
  <c r="P318" i="2" s="1"/>
  <c r="Y42" i="3"/>
  <c r="S53" i="15" l="1"/>
  <c r="Q318" i="2" s="1"/>
  <c r="Z42" i="3"/>
  <c r="U53" i="15" l="1"/>
  <c r="S318" i="2" s="1"/>
  <c r="V53" i="15"/>
  <c r="X318" i="2" s="1"/>
  <c r="T53" i="15"/>
  <c r="R318" i="2" s="1"/>
  <c r="AA42" i="3"/>
  <c r="W53" i="15" l="1"/>
  <c r="Y318" i="2" s="1"/>
  <c r="AB42" i="3"/>
  <c r="K54" i="15" l="1"/>
  <c r="I319" i="2" s="1"/>
  <c r="AC42" i="3"/>
  <c r="C43" i="3"/>
  <c r="L54" i="15" l="1"/>
  <c r="J319" i="2" s="1"/>
  <c r="D43" i="3"/>
  <c r="H42" i="3"/>
  <c r="AD42" i="3"/>
  <c r="AH42" i="3"/>
  <c r="M54" i="15" l="1"/>
  <c r="K319" i="2" s="1"/>
  <c r="E43" i="3"/>
  <c r="N54" i="15" l="1"/>
  <c r="L319" i="2" s="1"/>
  <c r="F43" i="3"/>
  <c r="O54" i="15" l="1"/>
  <c r="M319" i="2" s="1"/>
  <c r="I43" i="3"/>
  <c r="AI43" i="3"/>
  <c r="G43" i="3"/>
  <c r="P54" i="15" l="1"/>
  <c r="N319" i="2" s="1"/>
  <c r="AJ43" i="3"/>
  <c r="J43" i="3"/>
  <c r="Q54" i="15" l="1"/>
  <c r="O319" i="2" s="1"/>
  <c r="AK43" i="3"/>
  <c r="K43" i="3"/>
  <c r="R54" i="15" l="1"/>
  <c r="P319" i="2" s="1"/>
  <c r="L43" i="3"/>
  <c r="S54" i="15" l="1"/>
  <c r="Q319" i="2" s="1"/>
  <c r="M43" i="3"/>
  <c r="U54" i="15" l="1"/>
  <c r="S319" i="2" s="1"/>
  <c r="V54" i="15"/>
  <c r="X319" i="2" s="1"/>
  <c r="T54" i="15"/>
  <c r="R319" i="2" s="1"/>
  <c r="N43" i="3"/>
  <c r="W54" i="15" l="1"/>
  <c r="Y319" i="2" s="1"/>
  <c r="AG43" i="3"/>
  <c r="O43" i="3"/>
  <c r="K55" i="15" l="1"/>
  <c r="I320" i="2" s="1"/>
  <c r="AF43" i="3"/>
  <c r="P43" i="3"/>
  <c r="L55" i="15" l="1"/>
  <c r="J320" i="2" s="1"/>
  <c r="Q43" i="3"/>
  <c r="M55" i="15" l="1"/>
  <c r="K320" i="2" s="1"/>
  <c r="R43" i="3"/>
  <c r="N55" i="15" l="1"/>
  <c r="L320" i="2" s="1"/>
  <c r="S43" i="3"/>
  <c r="O55" i="15" l="1"/>
  <c r="M320" i="2" s="1"/>
  <c r="T43" i="3"/>
  <c r="P55" i="15" l="1"/>
  <c r="N320" i="2" s="1"/>
  <c r="U43" i="3"/>
  <c r="Q55" i="15" l="1"/>
  <c r="O320" i="2" s="1"/>
  <c r="V43" i="3"/>
  <c r="R55" i="15" l="1"/>
  <c r="P320" i="2" s="1"/>
  <c r="W43" i="3"/>
  <c r="S55" i="15" l="1"/>
  <c r="Q320" i="2" s="1"/>
  <c r="X43" i="3"/>
  <c r="U55" i="15" l="1"/>
  <c r="S320" i="2" s="1"/>
  <c r="V55" i="15"/>
  <c r="X320" i="2" s="1"/>
  <c r="T55" i="15"/>
  <c r="R320" i="2" s="1"/>
  <c r="Y43" i="3"/>
  <c r="W55" i="15" l="1"/>
  <c r="Y320" i="2" s="1"/>
  <c r="Z43" i="3"/>
  <c r="C15" i="6" l="1"/>
  <c r="D15" i="6" s="1"/>
  <c r="AA43" i="3"/>
  <c r="AB43" i="3" l="1"/>
  <c r="AC43" i="3" l="1"/>
  <c r="C44" i="3"/>
  <c r="D44" i="3" l="1"/>
  <c r="AD43" i="3"/>
  <c r="H43" i="3"/>
  <c r="AH43" i="3"/>
  <c r="E44" i="3" l="1"/>
  <c r="F44" i="3" l="1"/>
  <c r="I44" i="3" l="1"/>
  <c r="AI44" i="3"/>
  <c r="G44" i="3"/>
  <c r="AJ44" i="3" l="1"/>
  <c r="J44" i="3"/>
  <c r="AK44" i="3" l="1"/>
  <c r="K44" i="3"/>
  <c r="L44" i="3" l="1"/>
  <c r="M44" i="3" l="1"/>
  <c r="N44" i="3" l="1"/>
  <c r="AF44" i="3" l="1"/>
  <c r="AG44" i="3"/>
  <c r="O44" i="3"/>
  <c r="P44" i="3" l="1"/>
  <c r="Q44" i="3" l="1"/>
  <c r="R44" i="3" l="1"/>
  <c r="S44" i="3" l="1"/>
  <c r="T44" i="3" l="1"/>
  <c r="U44" i="3" l="1"/>
  <c r="V44" i="3" l="1"/>
  <c r="W44" i="3" l="1"/>
  <c r="X44" i="3" l="1"/>
  <c r="Y44" i="3" l="1"/>
  <c r="Z44" i="3" l="1"/>
  <c r="AA44" i="3" l="1"/>
  <c r="AB44" i="3" l="1"/>
  <c r="AC44" i="3" l="1"/>
  <c r="C45" i="3"/>
  <c r="D45" i="3" l="1"/>
  <c r="H44" i="3"/>
  <c r="AD44" i="3"/>
  <c r="AH44" i="3"/>
  <c r="E45" i="3" l="1"/>
  <c r="F45" i="3" l="1"/>
  <c r="I45" i="3" l="1"/>
  <c r="AI45" i="3"/>
  <c r="G45" i="3"/>
  <c r="AJ45" i="3" l="1"/>
  <c r="J45" i="3"/>
  <c r="AK45" i="3" l="1"/>
  <c r="K45" i="3"/>
  <c r="L45" i="3" l="1"/>
  <c r="M45" i="3" l="1"/>
  <c r="N45" i="3" l="1"/>
  <c r="AF45" i="3" l="1"/>
  <c r="O45" i="3"/>
  <c r="AG45" i="3" l="1"/>
  <c r="P45" i="3"/>
  <c r="Q45" i="3" l="1"/>
  <c r="R45" i="3" l="1"/>
  <c r="S45" i="3" l="1"/>
  <c r="T45" i="3" l="1"/>
  <c r="U45" i="3" l="1"/>
  <c r="V45" i="3" l="1"/>
  <c r="W45" i="3" l="1"/>
  <c r="X45" i="3" l="1"/>
  <c r="Y45" i="3" l="1"/>
  <c r="Z45" i="3" l="1"/>
  <c r="AA45" i="3" l="1"/>
  <c r="AB45" i="3" l="1"/>
  <c r="AC45" i="3" l="1"/>
  <c r="C46" i="3"/>
  <c r="D46" i="3" l="1"/>
  <c r="H45" i="3"/>
  <c r="AD45" i="3"/>
  <c r="AH45" i="3"/>
  <c r="E46" i="3" l="1"/>
  <c r="F46" i="3" l="1"/>
  <c r="I46" i="3" l="1"/>
  <c r="AI46" i="3"/>
  <c r="G46" i="3"/>
  <c r="AJ46" i="3" l="1"/>
  <c r="J46" i="3"/>
  <c r="AK46" i="3" l="1"/>
  <c r="K46" i="3"/>
  <c r="L46" i="3" l="1"/>
  <c r="M46" i="3" l="1"/>
  <c r="N46" i="3" l="1"/>
  <c r="AF46" i="3" l="1"/>
  <c r="AG46" i="3"/>
  <c r="O46" i="3"/>
  <c r="P46" i="3" l="1"/>
  <c r="Q46" i="3" l="1"/>
  <c r="R46" i="3" l="1"/>
  <c r="S46" i="3" l="1"/>
  <c r="T46" i="3" l="1"/>
  <c r="U46" i="3" l="1"/>
  <c r="V46" i="3" l="1"/>
  <c r="W46" i="3" l="1"/>
  <c r="X46" i="3" l="1"/>
  <c r="Y46" i="3" l="1"/>
  <c r="Z46" i="3" l="1"/>
  <c r="AA46" i="3" l="1"/>
  <c r="AB46" i="3" l="1"/>
  <c r="AC46" i="3" l="1"/>
  <c r="C47" i="3"/>
  <c r="D47" i="3" l="1"/>
  <c r="H46" i="3"/>
  <c r="AD46" i="3"/>
  <c r="AH46" i="3"/>
  <c r="E47" i="3" l="1"/>
  <c r="F47" i="3" l="1"/>
  <c r="I47" i="3" l="1"/>
  <c r="AI47" i="3"/>
  <c r="G47" i="3"/>
  <c r="AJ47" i="3" l="1"/>
  <c r="J47" i="3"/>
  <c r="AK47" i="3" l="1"/>
  <c r="K47" i="3"/>
  <c r="L47" i="3" l="1"/>
  <c r="M47" i="3" l="1"/>
  <c r="N47" i="3" l="1"/>
  <c r="AF47" i="3" l="1"/>
  <c r="AG47" i="3"/>
  <c r="O47" i="3"/>
  <c r="P47" i="3" l="1"/>
  <c r="Q47" i="3" l="1"/>
  <c r="R47" i="3" l="1"/>
  <c r="S47" i="3" l="1"/>
  <c r="T47" i="3" l="1"/>
  <c r="U47" i="3" l="1"/>
  <c r="V47" i="3" l="1"/>
  <c r="W47" i="3" l="1"/>
  <c r="X47" i="3" l="1"/>
  <c r="Y47" i="3" l="1"/>
  <c r="Z47" i="3" l="1"/>
  <c r="AA47" i="3" l="1"/>
  <c r="AB47" i="3" l="1"/>
  <c r="AC47" i="3" l="1"/>
  <c r="C48" i="3"/>
  <c r="D48" i="3" l="1"/>
  <c r="H47" i="3"/>
  <c r="AD47" i="3"/>
  <c r="AH47" i="3"/>
  <c r="E48" i="3" l="1"/>
  <c r="F48" i="3" l="1"/>
  <c r="I48" i="3" l="1"/>
  <c r="AI48" i="3"/>
  <c r="G48" i="3"/>
  <c r="AJ48" i="3" l="1"/>
  <c r="J48" i="3"/>
  <c r="AK48" i="3" l="1"/>
  <c r="K48" i="3"/>
  <c r="L48" i="3" l="1"/>
  <c r="M48" i="3" l="1"/>
  <c r="N48" i="3" l="1"/>
  <c r="AG48" i="3" l="1"/>
  <c r="AF48" i="3"/>
  <c r="O48" i="3"/>
  <c r="P48" i="3" l="1"/>
  <c r="Q48" i="3" l="1"/>
  <c r="R48" i="3" l="1"/>
  <c r="S48" i="3" l="1"/>
  <c r="T48" i="3" l="1"/>
  <c r="U48" i="3" l="1"/>
  <c r="V48" i="3" l="1"/>
  <c r="W48" i="3" l="1"/>
  <c r="X48" i="3" l="1"/>
  <c r="Y48" i="3" l="1"/>
  <c r="Z48" i="3" l="1"/>
  <c r="AA48" i="3" l="1"/>
  <c r="AB48" i="3" l="1"/>
  <c r="AC48" i="3" l="1"/>
  <c r="C49" i="3"/>
  <c r="AD48" i="3" l="1"/>
  <c r="H48" i="3"/>
  <c r="AH48" i="3"/>
  <c r="D49" i="3"/>
  <c r="E49" i="3" l="1"/>
  <c r="F49" i="3" l="1"/>
  <c r="I49" i="3" l="1"/>
  <c r="AI49" i="3"/>
  <c r="G49" i="3"/>
  <c r="AJ49" i="3" l="1"/>
  <c r="J49" i="3"/>
  <c r="AK49" i="3" l="1"/>
  <c r="K49" i="3"/>
  <c r="L49" i="3" l="1"/>
  <c r="M49" i="3" l="1"/>
  <c r="N49" i="3" l="1"/>
  <c r="AG49" i="3" l="1"/>
  <c r="AF49" i="3"/>
  <c r="O49" i="3"/>
  <c r="P49" i="3" l="1"/>
  <c r="Q49" i="3" l="1"/>
  <c r="R49" i="3" l="1"/>
  <c r="S49" i="3" l="1"/>
  <c r="T49" i="3" l="1"/>
  <c r="U49" i="3" l="1"/>
  <c r="V49" i="3" l="1"/>
  <c r="W49" i="3" l="1"/>
  <c r="X49" i="3" l="1"/>
  <c r="Y49" i="3" l="1"/>
  <c r="Z49" i="3" l="1"/>
  <c r="AA49" i="3" l="1"/>
  <c r="AB49" i="3" l="1"/>
  <c r="C50" i="3" l="1"/>
  <c r="AC49" i="3"/>
  <c r="D50" i="3" l="1"/>
  <c r="AD49" i="3"/>
  <c r="H49" i="3"/>
  <c r="AH49" i="3"/>
  <c r="E50" i="3" l="1"/>
  <c r="F50" i="3" l="1"/>
  <c r="AI50" i="3" l="1"/>
  <c r="G50" i="3"/>
  <c r="I50" i="3"/>
  <c r="AJ50" i="3" l="1"/>
  <c r="J50" i="3"/>
  <c r="AK50" i="3" l="1"/>
  <c r="K50" i="3"/>
  <c r="L50" i="3" l="1"/>
  <c r="M50" i="3" l="1"/>
  <c r="N50" i="3" l="1"/>
  <c r="AG50" i="3" l="1"/>
  <c r="O50" i="3"/>
  <c r="AF50" i="3" l="1"/>
  <c r="P50" i="3"/>
  <c r="Q50" i="3" l="1"/>
  <c r="R50" i="3" l="1"/>
  <c r="S50" i="3" l="1"/>
  <c r="T50" i="3" l="1"/>
  <c r="U50" i="3" l="1"/>
  <c r="V50" i="3" l="1"/>
  <c r="W50" i="3" l="1"/>
  <c r="X50" i="3" l="1"/>
  <c r="Y50" i="3" l="1"/>
  <c r="Z50" i="3" l="1"/>
  <c r="AA50" i="3" l="1"/>
  <c r="AB50" i="3" l="1"/>
  <c r="C51" i="3" l="1"/>
  <c r="AC50" i="3"/>
  <c r="AD50" i="3" l="1"/>
  <c r="H50" i="3"/>
  <c r="AH50" i="3"/>
  <c r="D51" i="3"/>
  <c r="E51" i="3" l="1"/>
  <c r="F51" i="3" l="1"/>
  <c r="I51" i="3" l="1"/>
  <c r="AI51" i="3"/>
  <c r="G51" i="3"/>
  <c r="AJ51" i="3" l="1"/>
  <c r="J51" i="3"/>
  <c r="AK51" i="3" l="1"/>
  <c r="K51" i="3"/>
  <c r="L51" i="3" l="1"/>
  <c r="M51" i="3" l="1"/>
  <c r="N51" i="3" l="1"/>
  <c r="AF51" i="3" l="1"/>
  <c r="O51" i="3"/>
  <c r="P51" i="3" l="1"/>
  <c r="AG51" i="3"/>
  <c r="Q51" i="3" l="1"/>
  <c r="R51" i="3" l="1"/>
  <c r="S51" i="3" l="1"/>
  <c r="T51" i="3" l="1"/>
  <c r="U51" i="3" l="1"/>
  <c r="V51" i="3" l="1"/>
  <c r="W51" i="3" l="1"/>
  <c r="X51" i="3" l="1"/>
  <c r="Y51" i="3" l="1"/>
  <c r="Z51" i="3" l="1"/>
  <c r="AA51" i="3" l="1"/>
  <c r="AB51" i="3" l="1"/>
  <c r="C52" i="3" l="1"/>
  <c r="AC51" i="3"/>
  <c r="H51" i="3" l="1"/>
  <c r="AD51" i="3"/>
  <c r="AH51" i="3"/>
  <c r="D52" i="3"/>
  <c r="E52" i="3" l="1"/>
  <c r="F52" i="3" l="1"/>
  <c r="I52" i="3" l="1"/>
  <c r="AI52" i="3"/>
  <c r="G52" i="3"/>
  <c r="AJ52" i="3" l="1"/>
  <c r="J52" i="3"/>
  <c r="AK52" i="3" l="1"/>
  <c r="K52" i="3"/>
  <c r="L52" i="3" l="1"/>
  <c r="M52" i="3" l="1"/>
  <c r="N52" i="3" l="1"/>
  <c r="O52" i="3" l="1"/>
  <c r="P52" i="3" l="1"/>
  <c r="AF52" i="3"/>
  <c r="AG52" i="3"/>
  <c r="Q52" i="3" l="1"/>
  <c r="R52" i="3" l="1"/>
  <c r="S52" i="3" l="1"/>
  <c r="T52" i="3" l="1"/>
  <c r="U52" i="3" l="1"/>
  <c r="V52" i="3" l="1"/>
  <c r="W52" i="3" l="1"/>
  <c r="X52" i="3" l="1"/>
  <c r="Y52" i="3" l="1"/>
  <c r="Z52" i="3" l="1"/>
  <c r="AA52" i="3" l="1"/>
  <c r="AB52" i="3" l="1"/>
  <c r="C53" i="3" l="1"/>
  <c r="AC52" i="3"/>
  <c r="H52" i="3" l="1"/>
  <c r="AD52" i="3"/>
  <c r="AH52" i="3"/>
  <c r="D53" i="3"/>
  <c r="E53" i="3" l="1"/>
  <c r="F53" i="3" l="1"/>
  <c r="AI53" i="3" l="1"/>
  <c r="G53" i="3"/>
  <c r="I53" i="3"/>
  <c r="AJ53" i="3" l="1"/>
  <c r="J53" i="3"/>
  <c r="AK53" i="3" l="1"/>
  <c r="K53" i="3"/>
  <c r="L53" i="3" l="1"/>
  <c r="M53" i="3" l="1"/>
  <c r="N53" i="3" l="1"/>
  <c r="AG53" i="3" l="1"/>
  <c r="AF53" i="3"/>
  <c r="O53" i="3"/>
  <c r="P53" i="3" l="1"/>
  <c r="Q53" i="3" l="1"/>
  <c r="R53" i="3" l="1"/>
  <c r="S53" i="3" l="1"/>
  <c r="T53" i="3" l="1"/>
  <c r="U53" i="3" l="1"/>
  <c r="V53" i="3" l="1"/>
  <c r="W53" i="3" l="1"/>
  <c r="X53" i="3" l="1"/>
  <c r="Y53" i="3" l="1"/>
  <c r="Z53" i="3" l="1"/>
  <c r="AA53" i="3" l="1"/>
  <c r="AB53" i="3" l="1"/>
  <c r="AC53" i="3" l="1"/>
  <c r="C54" i="3"/>
  <c r="D54" i="3" l="1"/>
  <c r="AD53" i="3"/>
  <c r="H53" i="3"/>
  <c r="AH53" i="3"/>
  <c r="E54" i="3" l="1"/>
  <c r="F54" i="3" l="1"/>
  <c r="I54" i="3" l="1"/>
  <c r="AI54" i="3"/>
  <c r="G54" i="3"/>
  <c r="AJ54" i="3" l="1"/>
  <c r="J54" i="3"/>
  <c r="AK54" i="3" l="1"/>
  <c r="K54" i="3"/>
  <c r="L54" i="3" l="1"/>
  <c r="M54" i="3" l="1"/>
  <c r="N54" i="3" l="1"/>
  <c r="AG54" i="3" l="1"/>
  <c r="O54" i="3"/>
  <c r="AF54" i="3" l="1"/>
  <c r="P54" i="3"/>
  <c r="Q54" i="3" l="1"/>
  <c r="R54" i="3" l="1"/>
  <c r="S54" i="3" l="1"/>
  <c r="T54" i="3" l="1"/>
  <c r="U54" i="3" l="1"/>
  <c r="V54" i="3" l="1"/>
  <c r="W54" i="3" l="1"/>
  <c r="X54" i="3" l="1"/>
  <c r="Y54" i="3" l="1"/>
  <c r="Z54" i="3" l="1"/>
  <c r="AA54" i="3" l="1"/>
  <c r="AB54" i="3" l="1"/>
  <c r="AC54" i="3" l="1"/>
  <c r="C55" i="3"/>
  <c r="D55" i="3" l="1"/>
  <c r="H54" i="3"/>
  <c r="AD54" i="3"/>
  <c r="AH54" i="3"/>
  <c r="E55" i="3" l="1"/>
  <c r="F55" i="3" l="1"/>
  <c r="I55" i="3" l="1"/>
  <c r="AI55" i="3"/>
  <c r="G55" i="3"/>
  <c r="AJ55" i="3" l="1"/>
  <c r="J55" i="3"/>
  <c r="AK55" i="3" l="1"/>
  <c r="K55" i="3"/>
  <c r="L55" i="3" l="1"/>
  <c r="M55" i="3" l="1"/>
  <c r="N55" i="3" l="1"/>
  <c r="AG55" i="3" l="1"/>
  <c r="O55" i="3"/>
  <c r="AF55" i="3" l="1"/>
  <c r="P55" i="3"/>
  <c r="Q55" i="3" l="1"/>
  <c r="R55" i="3" l="1"/>
  <c r="S55" i="3" l="1"/>
  <c r="T55" i="3" l="1"/>
  <c r="U55" i="3" l="1"/>
  <c r="V55" i="3" l="1"/>
  <c r="W55" i="3" l="1"/>
  <c r="X55" i="3" l="1"/>
  <c r="Y55" i="3" l="1"/>
  <c r="Z55" i="3" l="1"/>
  <c r="AA55" i="3" l="1"/>
  <c r="AB55" i="3" l="1"/>
  <c r="AC55" i="3" l="1"/>
  <c r="C56" i="3"/>
  <c r="D56" i="3" l="1"/>
  <c r="H55" i="3"/>
  <c r="AD55" i="3"/>
  <c r="AH55" i="3"/>
  <c r="E56" i="3" l="1"/>
  <c r="F56" i="3" l="1"/>
  <c r="I56" i="3" l="1"/>
  <c r="AI56" i="3"/>
  <c r="G56" i="3"/>
  <c r="AJ56" i="3" l="1"/>
  <c r="J56" i="3"/>
  <c r="AK56" i="3" l="1"/>
  <c r="K56" i="3"/>
  <c r="L56" i="3" l="1"/>
  <c r="M56" i="3" l="1"/>
  <c r="N56" i="3" l="1"/>
  <c r="AG56" i="3" l="1"/>
  <c r="AF56" i="3"/>
  <c r="O56" i="3"/>
  <c r="P56" i="3" l="1"/>
  <c r="Q56" i="3" l="1"/>
  <c r="R56" i="3" l="1"/>
  <c r="S56" i="3" l="1"/>
  <c r="T56" i="3" l="1"/>
  <c r="U56" i="3" l="1"/>
  <c r="V56" i="3" l="1"/>
  <c r="W56" i="3" l="1"/>
  <c r="X56" i="3" l="1"/>
  <c r="Y56" i="3" l="1"/>
  <c r="Z56" i="3" l="1"/>
  <c r="AA56" i="3" l="1"/>
  <c r="AB56" i="3" l="1"/>
  <c r="AC56" i="3" l="1"/>
  <c r="C57" i="3"/>
  <c r="D57" i="3" l="1"/>
  <c r="AD56" i="3"/>
  <c r="H56" i="3"/>
  <c r="AH56" i="3"/>
  <c r="E57" i="3" l="1"/>
  <c r="F57" i="3" l="1"/>
  <c r="I57" i="3" l="1"/>
  <c r="AI57" i="3"/>
  <c r="G57" i="3"/>
  <c r="AJ57" i="3" l="1"/>
  <c r="J57" i="3"/>
  <c r="AK57" i="3" l="1"/>
  <c r="K57" i="3"/>
  <c r="L57" i="3" l="1"/>
  <c r="M57" i="3" l="1"/>
  <c r="N57" i="3" l="1"/>
  <c r="AF57" i="3" l="1"/>
  <c r="AG57" i="3"/>
  <c r="O57" i="3"/>
  <c r="P57" i="3" l="1"/>
  <c r="Q57" i="3" l="1"/>
  <c r="R57" i="3" l="1"/>
  <c r="S57" i="3" l="1"/>
  <c r="T57" i="3" l="1"/>
  <c r="U57" i="3" l="1"/>
  <c r="V57" i="3" l="1"/>
  <c r="W57" i="3" l="1"/>
  <c r="X57" i="3" l="1"/>
  <c r="Y57" i="3" l="1"/>
  <c r="Z57" i="3" l="1"/>
  <c r="AA57" i="3" l="1"/>
  <c r="AB57" i="3" l="1"/>
  <c r="AC57" i="3" l="1"/>
  <c r="C58" i="3"/>
  <c r="D58" i="3" l="1"/>
  <c r="AD57" i="3"/>
  <c r="H57" i="3"/>
  <c r="AH57" i="3"/>
  <c r="E58" i="3" l="1"/>
  <c r="F58" i="3" l="1"/>
  <c r="I58" i="3" l="1"/>
  <c r="AI58" i="3"/>
  <c r="G58" i="3"/>
  <c r="AJ58" i="3" l="1"/>
  <c r="J58" i="3"/>
  <c r="AK58" i="3" l="1"/>
  <c r="K58" i="3"/>
  <c r="L58" i="3" l="1"/>
  <c r="M58" i="3" l="1"/>
  <c r="N58" i="3" l="1"/>
  <c r="AG58" i="3" l="1"/>
  <c r="AF58" i="3"/>
  <c r="O58" i="3"/>
  <c r="P58" i="3" l="1"/>
  <c r="Q58" i="3" l="1"/>
  <c r="R58" i="3" l="1"/>
  <c r="S58" i="3" l="1"/>
  <c r="T58" i="3" l="1"/>
  <c r="U58" i="3" l="1"/>
  <c r="V58" i="3" l="1"/>
  <c r="W58" i="3" l="1"/>
  <c r="X58" i="3" l="1"/>
  <c r="Y58" i="3" l="1"/>
  <c r="Z58" i="3" l="1"/>
  <c r="AA58" i="3" l="1"/>
  <c r="AB58" i="3" l="1"/>
  <c r="AC58" i="3" l="1"/>
  <c r="C59" i="3"/>
  <c r="D59" i="3" l="1"/>
  <c r="AD58" i="3"/>
  <c r="H58" i="3"/>
  <c r="AH58" i="3"/>
  <c r="E59" i="3" l="1"/>
  <c r="F59" i="3" l="1"/>
  <c r="I59" i="3" l="1"/>
  <c r="AI59" i="3"/>
  <c r="G59" i="3"/>
  <c r="AJ59" i="3" l="1"/>
  <c r="J59" i="3"/>
  <c r="AK59" i="3" l="1"/>
  <c r="K59" i="3"/>
  <c r="L59" i="3" l="1"/>
  <c r="M59" i="3" l="1"/>
  <c r="N59" i="3" l="1"/>
  <c r="AF59" i="3" l="1"/>
  <c r="O59" i="3"/>
  <c r="AG59" i="3" l="1"/>
  <c r="P59" i="3"/>
  <c r="Q59" i="3" l="1"/>
  <c r="R59" i="3" l="1"/>
  <c r="S59" i="3" l="1"/>
  <c r="T59" i="3" l="1"/>
  <c r="U59" i="3" l="1"/>
  <c r="V59" i="3" l="1"/>
  <c r="W59" i="3" l="1"/>
  <c r="X59" i="3" l="1"/>
  <c r="Y59" i="3" l="1"/>
  <c r="Z59" i="3" l="1"/>
  <c r="AA59" i="3" l="1"/>
  <c r="AB59" i="3" l="1"/>
  <c r="AC59" i="3" l="1"/>
  <c r="C60" i="3"/>
  <c r="D60" i="3" l="1"/>
  <c r="H59" i="3"/>
  <c r="AD59" i="3"/>
  <c r="AH59" i="3"/>
  <c r="E60" i="3" l="1"/>
  <c r="F60" i="3" l="1"/>
  <c r="I60" i="3" l="1"/>
  <c r="AI60" i="3"/>
  <c r="G60" i="3"/>
  <c r="AJ60" i="3" l="1"/>
  <c r="J60" i="3"/>
  <c r="AK60" i="3" l="1"/>
  <c r="K60" i="3"/>
  <c r="L60" i="3" l="1"/>
  <c r="M60" i="3" l="1"/>
  <c r="N60" i="3" l="1"/>
  <c r="AG60" i="3" l="1"/>
  <c r="O60" i="3"/>
  <c r="AF60" i="3" l="1"/>
  <c r="P60" i="3"/>
  <c r="Q60" i="3" l="1"/>
  <c r="R60" i="3" l="1"/>
  <c r="S60" i="3" l="1"/>
  <c r="T60" i="3" l="1"/>
  <c r="U60" i="3" l="1"/>
  <c r="V60" i="3" l="1"/>
  <c r="W60" i="3" l="1"/>
  <c r="X60" i="3" l="1"/>
  <c r="Y60" i="3" l="1"/>
  <c r="Z60" i="3" l="1"/>
  <c r="AA60" i="3" l="1"/>
  <c r="AB60" i="3" l="1"/>
  <c r="AC60" i="3" l="1"/>
  <c r="C61" i="3"/>
  <c r="D61" i="3" l="1"/>
  <c r="H60" i="3"/>
  <c r="AD60" i="3"/>
  <c r="AH60" i="3"/>
  <c r="E61" i="3" l="1"/>
  <c r="F61" i="3" l="1"/>
  <c r="I61" i="3" l="1"/>
  <c r="AI61" i="3"/>
  <c r="G61" i="3"/>
  <c r="AJ61" i="3" l="1"/>
  <c r="J61" i="3"/>
  <c r="AK61" i="3" l="1"/>
  <c r="K61" i="3"/>
  <c r="L61" i="3" l="1"/>
  <c r="M61" i="3" l="1"/>
  <c r="N61" i="3" l="1"/>
  <c r="AG61" i="3" l="1"/>
  <c r="AF61" i="3"/>
  <c r="O61" i="3"/>
  <c r="P61" i="3" l="1"/>
  <c r="Q61" i="3" l="1"/>
  <c r="R61" i="3" l="1"/>
  <c r="S61" i="3" l="1"/>
  <c r="T61" i="3" l="1"/>
  <c r="U61" i="3" l="1"/>
  <c r="V61" i="3" l="1"/>
  <c r="W61" i="3" l="1"/>
  <c r="X61" i="3" l="1"/>
  <c r="Y61" i="3" l="1"/>
  <c r="Z61" i="3" l="1"/>
  <c r="AA61" i="3" l="1"/>
  <c r="AB61" i="3" l="1"/>
  <c r="AC61" i="3" l="1"/>
  <c r="C62" i="3"/>
  <c r="D62" i="3" l="1"/>
  <c r="H61" i="3"/>
  <c r="AD61" i="3"/>
  <c r="AH61" i="3"/>
  <c r="E62" i="3" l="1"/>
  <c r="F62" i="3" l="1"/>
  <c r="I62" i="3" l="1"/>
  <c r="AI62" i="3"/>
  <c r="G62" i="3"/>
  <c r="AJ62" i="3" l="1"/>
  <c r="J62" i="3"/>
  <c r="AK62" i="3" l="1"/>
  <c r="K62" i="3"/>
  <c r="L62" i="3" l="1"/>
  <c r="M62" i="3" l="1"/>
  <c r="N62" i="3" l="1"/>
  <c r="AF62" i="3" l="1"/>
  <c r="O62" i="3"/>
  <c r="AG62" i="3" l="1"/>
  <c r="P62" i="3"/>
  <c r="Q62" i="3" l="1"/>
  <c r="R62" i="3" l="1"/>
  <c r="S62" i="3" l="1"/>
  <c r="T62" i="3" l="1"/>
  <c r="U62" i="3" l="1"/>
  <c r="V62" i="3" l="1"/>
  <c r="W62" i="3" l="1"/>
  <c r="X62" i="3" l="1"/>
  <c r="Y62" i="3" l="1"/>
  <c r="Z62" i="3" l="1"/>
  <c r="AA62" i="3" l="1"/>
  <c r="AB62" i="3" l="1"/>
  <c r="AC62" i="3" l="1"/>
  <c r="C63" i="3"/>
  <c r="D63" i="3" l="1"/>
  <c r="AD62" i="3"/>
  <c r="H62" i="3"/>
  <c r="AH62" i="3"/>
  <c r="E63" i="3" l="1"/>
  <c r="F63" i="3" l="1"/>
  <c r="I63" i="3" l="1"/>
  <c r="AI63" i="3"/>
  <c r="G63" i="3"/>
  <c r="AJ63" i="3" l="1"/>
  <c r="J63" i="3"/>
  <c r="AK63" i="3" l="1"/>
  <c r="K63" i="3"/>
  <c r="L63" i="3" l="1"/>
  <c r="M63" i="3" l="1"/>
  <c r="N63" i="3" l="1"/>
  <c r="AF63" i="3" l="1"/>
  <c r="AG63" i="3"/>
  <c r="O63" i="3"/>
  <c r="P63" i="3" l="1"/>
  <c r="Q63" i="3" l="1"/>
  <c r="R63" i="3" l="1"/>
  <c r="S63" i="3" l="1"/>
  <c r="T63" i="3" l="1"/>
  <c r="U63" i="3" l="1"/>
  <c r="V63" i="3" l="1"/>
  <c r="W63" i="3" l="1"/>
  <c r="X63" i="3" l="1"/>
  <c r="Y63" i="3" l="1"/>
  <c r="Z63" i="3" l="1"/>
  <c r="AA63" i="3" l="1"/>
  <c r="AB63" i="3" l="1"/>
  <c r="AC63" i="3" l="1"/>
  <c r="C64" i="3"/>
  <c r="D64" i="3" l="1"/>
  <c r="AD63" i="3"/>
  <c r="H63" i="3"/>
  <c r="AH63" i="3"/>
  <c r="E64" i="3" l="1"/>
  <c r="F64" i="3" l="1"/>
  <c r="I64" i="3" l="1"/>
  <c r="AI64" i="3"/>
  <c r="G64" i="3"/>
  <c r="AJ64" i="3" l="1"/>
  <c r="J64" i="3"/>
  <c r="AK64" i="3" l="1"/>
  <c r="K64" i="3"/>
  <c r="L64" i="3" l="1"/>
  <c r="M64" i="3" l="1"/>
  <c r="N64" i="3" l="1"/>
  <c r="AG64" i="3" l="1"/>
  <c r="O64" i="3"/>
  <c r="AF64" i="3" l="1"/>
  <c r="P64" i="3"/>
  <c r="Q64" i="3" l="1"/>
  <c r="R64" i="3" l="1"/>
  <c r="S64" i="3" l="1"/>
  <c r="T64" i="3" l="1"/>
  <c r="U64" i="3" l="1"/>
  <c r="V64" i="3" l="1"/>
  <c r="W64" i="3" l="1"/>
  <c r="X64" i="3" l="1"/>
  <c r="Y64" i="3" l="1"/>
  <c r="Z64" i="3" l="1"/>
  <c r="AA64" i="3" l="1"/>
  <c r="AB64" i="3" l="1"/>
  <c r="AC64" i="3" l="1"/>
  <c r="C65" i="3"/>
  <c r="D65" i="3" l="1"/>
  <c r="H64" i="3"/>
  <c r="AD64" i="3"/>
  <c r="AH64" i="3"/>
  <c r="E65" i="3" l="1"/>
  <c r="F65" i="3" l="1"/>
  <c r="I65" i="3" l="1"/>
  <c r="AI65" i="3"/>
  <c r="G65" i="3"/>
  <c r="AJ65" i="3" l="1"/>
  <c r="J65" i="3"/>
  <c r="AK65" i="3" l="1"/>
  <c r="K65" i="3"/>
  <c r="L65" i="3" l="1"/>
  <c r="M65" i="3" l="1"/>
  <c r="N65" i="3" l="1"/>
  <c r="AG65" i="3" l="1"/>
  <c r="AF65" i="3"/>
  <c r="O65" i="3"/>
  <c r="P65" i="3" l="1"/>
  <c r="Q65" i="3" l="1"/>
  <c r="R65" i="3" l="1"/>
  <c r="S65" i="3" l="1"/>
  <c r="T65" i="3" l="1"/>
  <c r="U65" i="3" l="1"/>
  <c r="V65" i="3" l="1"/>
  <c r="W65" i="3" l="1"/>
  <c r="X65" i="3" l="1"/>
  <c r="Y65" i="3" l="1"/>
  <c r="Z65" i="3" l="1"/>
  <c r="AA65" i="3" l="1"/>
  <c r="AB65" i="3" l="1"/>
  <c r="AC65" i="3" l="1"/>
  <c r="C66" i="3"/>
  <c r="D66" i="3" l="1"/>
  <c r="AD65" i="3"/>
  <c r="H65" i="3"/>
  <c r="AH65" i="3"/>
  <c r="E66" i="3" l="1"/>
  <c r="F66" i="3" l="1"/>
  <c r="I66" i="3" l="1"/>
  <c r="AI66" i="3"/>
  <c r="G66" i="3"/>
  <c r="AJ66" i="3" l="1"/>
  <c r="J66" i="3"/>
  <c r="AK66" i="3" l="1"/>
  <c r="K66" i="3"/>
  <c r="L66" i="3" l="1"/>
  <c r="M66" i="3" l="1"/>
  <c r="N66" i="3" l="1"/>
  <c r="AG66" i="3" l="1"/>
  <c r="AF66" i="3"/>
  <c r="O66" i="3"/>
  <c r="P66" i="3" l="1"/>
  <c r="Q66" i="3" l="1"/>
  <c r="R66" i="3" l="1"/>
  <c r="S66" i="3" l="1"/>
  <c r="T66" i="3" l="1"/>
  <c r="U66" i="3" l="1"/>
  <c r="V66" i="3" l="1"/>
  <c r="W66" i="3" l="1"/>
  <c r="X66" i="3" l="1"/>
  <c r="Y66" i="3" l="1"/>
  <c r="Z66" i="3" l="1"/>
  <c r="AA66" i="3" l="1"/>
  <c r="AB66" i="3" l="1"/>
  <c r="AC66" i="3" l="1"/>
  <c r="C67" i="3"/>
  <c r="D67" i="3" l="1"/>
  <c r="H66" i="3"/>
  <c r="AD66" i="3"/>
  <c r="AH66" i="3"/>
  <c r="E67" i="3" l="1"/>
  <c r="F67" i="3" l="1"/>
  <c r="I67" i="3" l="1"/>
  <c r="AI67" i="3"/>
  <c r="G67" i="3"/>
  <c r="AJ67" i="3" l="1"/>
  <c r="J67" i="3"/>
  <c r="AK67" i="3" l="1"/>
  <c r="K67" i="3"/>
  <c r="L67" i="3" l="1"/>
  <c r="M67" i="3" l="1"/>
  <c r="N67" i="3" l="1"/>
  <c r="AF67" i="3" l="1"/>
  <c r="AG67" i="3"/>
  <c r="O67" i="3"/>
  <c r="P67" i="3" l="1"/>
  <c r="Q67" i="3" l="1"/>
  <c r="R67" i="3" l="1"/>
  <c r="S67" i="3" l="1"/>
  <c r="T67" i="3" l="1"/>
  <c r="U67" i="3" l="1"/>
  <c r="V67" i="3" l="1"/>
  <c r="W67" i="3" l="1"/>
  <c r="X67" i="3" l="1"/>
  <c r="Y67" i="3" l="1"/>
  <c r="Z67" i="3" l="1"/>
  <c r="AA67" i="3" l="1"/>
  <c r="AB67" i="3" l="1"/>
  <c r="AC67" i="3" l="1"/>
  <c r="C68" i="3"/>
  <c r="D68" i="3" l="1"/>
  <c r="AD67" i="3"/>
  <c r="H67" i="3"/>
  <c r="AH67" i="3"/>
  <c r="E68" i="3" l="1"/>
  <c r="F68" i="3" l="1"/>
  <c r="I68" i="3" l="1"/>
  <c r="AI68" i="3"/>
  <c r="G68" i="3"/>
  <c r="AJ68" i="3" l="1"/>
  <c r="J68" i="3"/>
  <c r="AK68" i="3" l="1"/>
  <c r="K68" i="3"/>
  <c r="L68" i="3" l="1"/>
  <c r="M68" i="3" l="1"/>
  <c r="N68" i="3" l="1"/>
  <c r="AG68" i="3" l="1"/>
  <c r="AF68" i="3"/>
  <c r="O68" i="3"/>
  <c r="P68" i="3" l="1"/>
  <c r="Q68" i="3" l="1"/>
  <c r="R68" i="3" l="1"/>
  <c r="S68" i="3" l="1"/>
  <c r="T68" i="3" l="1"/>
  <c r="U68" i="3" l="1"/>
  <c r="V68" i="3" l="1"/>
  <c r="W68" i="3" l="1"/>
  <c r="X68" i="3" l="1"/>
  <c r="Y68" i="3" l="1"/>
  <c r="Z68" i="3" l="1"/>
  <c r="AA68" i="3" l="1"/>
  <c r="AB68" i="3" l="1"/>
  <c r="AC68" i="3" l="1"/>
  <c r="C69" i="3"/>
  <c r="D69" i="3" l="1"/>
  <c r="H68" i="3"/>
  <c r="AD68" i="3"/>
  <c r="AH68" i="3"/>
  <c r="E69" i="3" l="1"/>
  <c r="F69" i="3" l="1"/>
  <c r="I69" i="3" l="1"/>
  <c r="AI69" i="3"/>
  <c r="G69" i="3"/>
  <c r="AJ69" i="3" l="1"/>
  <c r="J69" i="3"/>
  <c r="AK69" i="3" l="1"/>
  <c r="K69" i="3"/>
  <c r="L69" i="3" l="1"/>
  <c r="M69" i="3" l="1"/>
  <c r="N69" i="3" l="1"/>
  <c r="AG69" i="3" l="1"/>
  <c r="O69" i="3"/>
  <c r="AF69" i="3" l="1"/>
  <c r="P69" i="3"/>
  <c r="Q69" i="3" l="1"/>
  <c r="R69" i="3" l="1"/>
  <c r="S69" i="3" l="1"/>
  <c r="T69" i="3" l="1"/>
  <c r="U69" i="3" l="1"/>
  <c r="V69" i="3" l="1"/>
  <c r="W69" i="3" l="1"/>
  <c r="X69" i="3" l="1"/>
  <c r="Y69" i="3" l="1"/>
  <c r="Z69" i="3" l="1"/>
  <c r="AA69" i="3" l="1"/>
  <c r="AB69" i="3" l="1"/>
  <c r="AC69" i="3" l="1"/>
  <c r="C70" i="3"/>
  <c r="D70" i="3" l="1"/>
  <c r="AD69" i="3"/>
  <c r="H69" i="3"/>
  <c r="AH69" i="3"/>
  <c r="E70" i="3" l="1"/>
  <c r="F70" i="3" l="1"/>
  <c r="I70" i="3" l="1"/>
  <c r="AI70" i="3"/>
  <c r="G70" i="3"/>
  <c r="AJ70" i="3" l="1"/>
  <c r="J70" i="3"/>
  <c r="AK70" i="3" l="1"/>
  <c r="K70" i="3"/>
  <c r="L70" i="3" l="1"/>
  <c r="M70" i="3" l="1"/>
  <c r="N70" i="3" l="1"/>
  <c r="AF70" i="3" l="1"/>
  <c r="AG70" i="3"/>
  <c r="O70" i="3"/>
  <c r="P70" i="3" l="1"/>
  <c r="Q70" i="3" l="1"/>
  <c r="R70" i="3" l="1"/>
  <c r="S70" i="3" l="1"/>
  <c r="T70" i="3" l="1"/>
  <c r="U70" i="3" l="1"/>
  <c r="V70" i="3" l="1"/>
  <c r="W70" i="3" l="1"/>
  <c r="X70" i="3" l="1"/>
  <c r="Y70" i="3" l="1"/>
  <c r="Z70" i="3" l="1"/>
  <c r="AA70" i="3" l="1"/>
  <c r="AB70" i="3" l="1"/>
  <c r="AC70" i="3" l="1"/>
  <c r="C71" i="3"/>
  <c r="D71" i="3" l="1"/>
  <c r="H70" i="3"/>
  <c r="AD70" i="3"/>
  <c r="AH70" i="3"/>
  <c r="E71" i="3" l="1"/>
  <c r="F71" i="3" l="1"/>
  <c r="I71" i="3" l="1"/>
  <c r="AI71" i="3"/>
  <c r="G71" i="3"/>
  <c r="AJ71" i="3" l="1"/>
  <c r="J71" i="3"/>
  <c r="AK71" i="3" l="1"/>
  <c r="K71" i="3"/>
  <c r="L71" i="3" l="1"/>
  <c r="M71" i="3" l="1"/>
  <c r="N71" i="3" l="1"/>
  <c r="AG71" i="3" l="1"/>
  <c r="AF71" i="3"/>
  <c r="O71" i="3"/>
  <c r="P71" i="3" l="1"/>
  <c r="Q71" i="3" l="1"/>
  <c r="R71" i="3" l="1"/>
  <c r="S71" i="3" l="1"/>
  <c r="T71" i="3" l="1"/>
  <c r="U71" i="3" l="1"/>
  <c r="V71" i="3" l="1"/>
  <c r="W71" i="3" l="1"/>
  <c r="X71" i="3" l="1"/>
  <c r="Y71" i="3" l="1"/>
  <c r="Z71" i="3" l="1"/>
  <c r="AA71" i="3" l="1"/>
  <c r="AB71" i="3" l="1"/>
  <c r="AC71" i="3" l="1"/>
  <c r="C72" i="3"/>
  <c r="D72" i="3" l="1"/>
  <c r="H71" i="3"/>
  <c r="AD71" i="3"/>
  <c r="AH71" i="3"/>
  <c r="E72" i="3" l="1"/>
  <c r="F72" i="3" l="1"/>
  <c r="I72" i="3" l="1"/>
  <c r="AI72" i="3"/>
  <c r="G72" i="3"/>
  <c r="AJ72" i="3" l="1"/>
  <c r="J72" i="3"/>
  <c r="AK72" i="3" l="1"/>
  <c r="K72" i="3"/>
  <c r="L72" i="3" l="1"/>
  <c r="M72" i="3" l="1"/>
  <c r="N72" i="3" l="1"/>
  <c r="AF72" i="3" l="1"/>
  <c r="O72" i="3"/>
  <c r="AG72" i="3" l="1"/>
  <c r="P72" i="3"/>
  <c r="Q72" i="3" l="1"/>
  <c r="R72" i="3" l="1"/>
  <c r="S72" i="3" l="1"/>
  <c r="T72" i="3" l="1"/>
  <c r="U72" i="3" l="1"/>
  <c r="V72" i="3" l="1"/>
  <c r="W72" i="3" l="1"/>
  <c r="X72" i="3" l="1"/>
  <c r="Y72" i="3" l="1"/>
  <c r="Z72" i="3" l="1"/>
  <c r="AA72" i="3" l="1"/>
  <c r="AB72" i="3" l="1"/>
  <c r="AC72" i="3" l="1"/>
  <c r="C73" i="3"/>
  <c r="D73" i="3" l="1"/>
  <c r="H72" i="3"/>
  <c r="AD72" i="3"/>
  <c r="AH72" i="3"/>
  <c r="E73" i="3" l="1"/>
  <c r="F73" i="3" l="1"/>
  <c r="I73" i="3" l="1"/>
  <c r="AI73" i="3"/>
  <c r="G73" i="3"/>
  <c r="AJ73" i="3" l="1"/>
  <c r="J73" i="3"/>
  <c r="AK73" i="3" l="1"/>
  <c r="K73" i="3"/>
  <c r="L73" i="3" l="1"/>
  <c r="M73" i="3" l="1"/>
  <c r="N73" i="3" l="1"/>
  <c r="AG73" i="3" l="1"/>
  <c r="AF73" i="3"/>
  <c r="O73" i="3"/>
  <c r="P73" i="3" l="1"/>
  <c r="Q73" i="3" l="1"/>
  <c r="R73" i="3" l="1"/>
  <c r="S73" i="3" l="1"/>
  <c r="T73" i="3" l="1"/>
  <c r="U73" i="3" l="1"/>
  <c r="V73" i="3" l="1"/>
  <c r="W73" i="3" l="1"/>
  <c r="X73" i="3" l="1"/>
  <c r="Y73" i="3" l="1"/>
  <c r="Z73" i="3" l="1"/>
  <c r="AA73" i="3" l="1"/>
  <c r="AB73" i="3" l="1"/>
  <c r="AC73" i="3" l="1"/>
  <c r="C74" i="3"/>
  <c r="D74" i="3" l="1"/>
  <c r="H73" i="3"/>
  <c r="AD73" i="3"/>
  <c r="AH73" i="3"/>
  <c r="E74" i="3" l="1"/>
  <c r="F74" i="3" l="1"/>
  <c r="I74" i="3" l="1"/>
  <c r="AI74" i="3"/>
  <c r="G74" i="3"/>
  <c r="AJ74" i="3" l="1"/>
  <c r="J74" i="3"/>
  <c r="AK74" i="3" l="1"/>
  <c r="K74" i="3"/>
  <c r="L74" i="3" l="1"/>
  <c r="M74" i="3" l="1"/>
  <c r="N74" i="3" l="1"/>
  <c r="AG74" i="3" l="1"/>
  <c r="O74" i="3"/>
  <c r="AF74" i="3" l="1"/>
  <c r="P74" i="3"/>
  <c r="Q74" i="3" l="1"/>
  <c r="R74" i="3" l="1"/>
  <c r="S74" i="3" l="1"/>
  <c r="T74" i="3" l="1"/>
  <c r="U74" i="3" l="1"/>
  <c r="V74" i="3" l="1"/>
  <c r="W74" i="3" l="1"/>
  <c r="X74" i="3" l="1"/>
  <c r="Y74" i="3" l="1"/>
  <c r="Z74" i="3" l="1"/>
  <c r="AA74" i="3" l="1"/>
  <c r="AB74" i="3" l="1"/>
  <c r="AC74" i="3" l="1"/>
  <c r="C75" i="3"/>
  <c r="D75" i="3" l="1"/>
  <c r="H74" i="3"/>
  <c r="AD74" i="3"/>
  <c r="AH74" i="3"/>
  <c r="E75" i="3" l="1"/>
  <c r="F75" i="3" l="1"/>
  <c r="I75" i="3" l="1"/>
  <c r="AI75" i="3"/>
  <c r="G75" i="3"/>
  <c r="AJ75" i="3" l="1"/>
  <c r="J75" i="3"/>
  <c r="AK75" i="3" l="1"/>
  <c r="K75" i="3"/>
  <c r="L75" i="3" l="1"/>
  <c r="M75" i="3" l="1"/>
  <c r="N75" i="3" l="1"/>
  <c r="AF75" i="3" l="1"/>
  <c r="O75" i="3"/>
  <c r="AG75" i="3" l="1"/>
  <c r="P75" i="3"/>
  <c r="Q75" i="3" l="1"/>
  <c r="R75" i="3" l="1"/>
  <c r="S75" i="3" l="1"/>
  <c r="T75" i="3" l="1"/>
  <c r="U75" i="3" l="1"/>
  <c r="V75" i="3" l="1"/>
  <c r="W75" i="3" l="1"/>
  <c r="X75" i="3" l="1"/>
  <c r="Y75" i="3" l="1"/>
  <c r="Z75" i="3" l="1"/>
  <c r="AA75" i="3" l="1"/>
  <c r="AB75" i="3" l="1"/>
  <c r="AC75" i="3" l="1"/>
  <c r="C76" i="3"/>
  <c r="D76" i="3" l="1"/>
  <c r="AD75" i="3"/>
  <c r="H75" i="3"/>
  <c r="AH75" i="3"/>
  <c r="E76" i="3" l="1"/>
  <c r="F76" i="3" l="1"/>
  <c r="I76" i="3" l="1"/>
  <c r="AI76" i="3"/>
  <c r="G76" i="3"/>
  <c r="AJ76" i="3" l="1"/>
  <c r="J76" i="3"/>
  <c r="AK76" i="3" l="1"/>
  <c r="K76" i="3"/>
  <c r="L76" i="3" l="1"/>
  <c r="M76" i="3" l="1"/>
  <c r="N76" i="3" l="1"/>
  <c r="AG76" i="3" l="1"/>
  <c r="O76" i="3"/>
  <c r="AF76" i="3" l="1"/>
  <c r="P76" i="3"/>
  <c r="Q76" i="3" l="1"/>
  <c r="R76" i="3" l="1"/>
  <c r="S76" i="3" l="1"/>
  <c r="T76" i="3" l="1"/>
  <c r="U76" i="3" l="1"/>
  <c r="V76" i="3" l="1"/>
  <c r="W76" i="3" l="1"/>
  <c r="X76" i="3" l="1"/>
  <c r="Y76" i="3" l="1"/>
  <c r="Z76" i="3" l="1"/>
  <c r="AA76" i="3" l="1"/>
  <c r="AB76" i="3" l="1"/>
  <c r="AC76" i="3" l="1"/>
  <c r="C77" i="3"/>
  <c r="D77" i="3" l="1"/>
  <c r="AD76" i="3"/>
  <c r="H76" i="3"/>
  <c r="AH76" i="3"/>
  <c r="E77" i="3" l="1"/>
  <c r="F77" i="3" l="1"/>
  <c r="I77" i="3" l="1"/>
  <c r="AI77" i="3"/>
  <c r="G77" i="3"/>
  <c r="AJ77" i="3" l="1"/>
  <c r="J77" i="3"/>
  <c r="AK77" i="3" l="1"/>
  <c r="K77" i="3"/>
  <c r="L77" i="3" l="1"/>
  <c r="M77" i="3" l="1"/>
  <c r="N77" i="3" l="1"/>
  <c r="AG77" i="3" l="1"/>
  <c r="AF77" i="3"/>
  <c r="O77" i="3"/>
  <c r="P77" i="3" l="1"/>
  <c r="Q77" i="3" l="1"/>
  <c r="R77" i="3" l="1"/>
  <c r="S77" i="3" l="1"/>
  <c r="T77" i="3" l="1"/>
  <c r="U77" i="3" l="1"/>
  <c r="V77" i="3" l="1"/>
  <c r="W77" i="3" l="1"/>
  <c r="X77" i="3" l="1"/>
  <c r="Y77" i="3" l="1"/>
  <c r="Z77" i="3" l="1"/>
  <c r="AA77" i="3" l="1"/>
  <c r="AB77" i="3" l="1"/>
  <c r="AC77" i="3" l="1"/>
  <c r="C78" i="3"/>
  <c r="D78" i="3" l="1"/>
  <c r="AD77" i="3"/>
  <c r="H77" i="3"/>
  <c r="AH77" i="3"/>
  <c r="E78" i="3" l="1"/>
  <c r="F78" i="3" l="1"/>
  <c r="I78" i="3" l="1"/>
  <c r="AI78" i="3"/>
  <c r="G78" i="3"/>
  <c r="AJ78" i="3" l="1"/>
  <c r="J78" i="3"/>
  <c r="AK78" i="3" l="1"/>
  <c r="K78" i="3"/>
  <c r="L78" i="3" l="1"/>
  <c r="M78" i="3" l="1"/>
  <c r="N78" i="3" l="1"/>
  <c r="AG78" i="3" l="1"/>
  <c r="AF78" i="3"/>
  <c r="O78" i="3"/>
  <c r="P78" i="3" l="1"/>
  <c r="Q78" i="3" l="1"/>
  <c r="R78" i="3" l="1"/>
  <c r="S78" i="3" l="1"/>
  <c r="T78" i="3" l="1"/>
  <c r="U78" i="3" l="1"/>
  <c r="V78" i="3" l="1"/>
  <c r="W78" i="3" l="1"/>
  <c r="X78" i="3" l="1"/>
  <c r="D13" i="6" l="1"/>
  <c r="Y78" i="3"/>
  <c r="Z78" i="3" l="1"/>
  <c r="AA78" i="3" l="1"/>
  <c r="AB78" i="3" l="1"/>
  <c r="AC78" i="3" l="1"/>
  <c r="C79" i="3"/>
  <c r="D79" i="3" l="1"/>
  <c r="AD78" i="3"/>
  <c r="H78" i="3"/>
  <c r="AH78" i="3"/>
  <c r="E79" i="3" l="1"/>
  <c r="F79" i="3" l="1"/>
  <c r="I79" i="3" l="1"/>
  <c r="AI79" i="3"/>
  <c r="G79" i="3"/>
  <c r="AJ79" i="3" l="1"/>
  <c r="J79" i="3"/>
  <c r="AK79" i="3" l="1"/>
  <c r="K79" i="3"/>
  <c r="L79" i="3" l="1"/>
  <c r="M79" i="3" l="1"/>
  <c r="N79" i="3" l="1"/>
  <c r="AF79" i="3" l="1"/>
  <c r="AG79" i="3"/>
  <c r="O79" i="3"/>
  <c r="P79" i="3" l="1"/>
  <c r="Q79" i="3" l="1"/>
  <c r="R79" i="3" l="1"/>
  <c r="S79" i="3" l="1"/>
  <c r="T79" i="3" l="1"/>
  <c r="U79" i="3" l="1"/>
  <c r="V79" i="3" l="1"/>
  <c r="W79" i="3" l="1"/>
  <c r="X79" i="3" l="1"/>
  <c r="Y79" i="3" l="1"/>
  <c r="Z79" i="3" l="1"/>
  <c r="AA79" i="3" l="1"/>
  <c r="AB79" i="3" l="1"/>
  <c r="AC79" i="3" l="1"/>
  <c r="C80" i="3"/>
  <c r="D80" i="3" l="1"/>
  <c r="H79" i="3"/>
  <c r="AD79" i="3"/>
  <c r="AH79" i="3"/>
  <c r="E80" i="3" l="1"/>
  <c r="F80" i="3" l="1"/>
  <c r="I80" i="3" l="1"/>
  <c r="AI80" i="3"/>
  <c r="G80" i="3"/>
  <c r="AJ80" i="3" l="1"/>
  <c r="J80" i="3"/>
  <c r="AK80" i="3" l="1"/>
  <c r="K80" i="3"/>
  <c r="L80" i="3" l="1"/>
  <c r="M80" i="3" l="1"/>
  <c r="N80" i="3" l="1"/>
  <c r="AG80" i="3" l="1"/>
  <c r="AF80" i="3"/>
  <c r="O80" i="3"/>
  <c r="P80" i="3" l="1"/>
  <c r="Q80" i="3" l="1"/>
  <c r="R80" i="3" l="1"/>
  <c r="S80" i="3" l="1"/>
  <c r="T80" i="3" l="1"/>
  <c r="U80" i="3" l="1"/>
  <c r="V80" i="3" l="1"/>
  <c r="W80" i="3" l="1"/>
  <c r="X80" i="3" l="1"/>
  <c r="Y80" i="3" l="1"/>
  <c r="Z80" i="3" l="1"/>
  <c r="AA80" i="3" l="1"/>
  <c r="AB80" i="3" l="1"/>
  <c r="AC80" i="3" l="1"/>
  <c r="C81" i="3"/>
  <c r="D81" i="3" l="1"/>
  <c r="AD80" i="3"/>
  <c r="H80" i="3"/>
  <c r="AH80" i="3"/>
  <c r="E81" i="3" l="1"/>
  <c r="F81" i="3" l="1"/>
  <c r="I81" i="3" l="1"/>
  <c r="AI81" i="3"/>
  <c r="G81" i="3"/>
  <c r="AJ81" i="3" l="1"/>
  <c r="J81" i="3"/>
  <c r="AK81" i="3" l="1"/>
  <c r="K81" i="3"/>
  <c r="L81" i="3" l="1"/>
  <c r="M81" i="3" l="1"/>
  <c r="N81" i="3" l="1"/>
  <c r="AG81" i="3" l="1"/>
  <c r="O81" i="3"/>
  <c r="AF81" i="3" l="1"/>
  <c r="P81" i="3"/>
  <c r="Q81" i="3" l="1"/>
  <c r="R81" i="3" l="1"/>
  <c r="S81" i="3" l="1"/>
  <c r="T81" i="3" l="1"/>
  <c r="U81" i="3" l="1"/>
  <c r="V81" i="3" l="1"/>
  <c r="W81" i="3" l="1"/>
  <c r="X81" i="3" l="1"/>
  <c r="Y81" i="3" l="1"/>
  <c r="Z81" i="3" l="1"/>
  <c r="AA81" i="3" l="1"/>
  <c r="AB81" i="3" l="1"/>
  <c r="AC81" i="3" l="1"/>
  <c r="C82" i="3"/>
  <c r="D82" i="3" l="1"/>
  <c r="H81" i="3"/>
  <c r="AD81" i="3"/>
  <c r="AH81" i="3"/>
  <c r="E82" i="3" l="1"/>
  <c r="F82" i="3" l="1"/>
  <c r="I82" i="3" l="1"/>
  <c r="AI82" i="3"/>
  <c r="G82" i="3"/>
  <c r="AJ82" i="3" l="1"/>
  <c r="J82" i="3"/>
  <c r="AK82" i="3" l="1"/>
  <c r="K82" i="3"/>
  <c r="L82" i="3" l="1"/>
  <c r="M82" i="3" l="1"/>
  <c r="N82" i="3" l="1"/>
  <c r="AG82" i="3" l="1"/>
  <c r="AF82" i="3"/>
  <c r="O82" i="3"/>
  <c r="P82" i="3" l="1"/>
  <c r="Q82" i="3" l="1"/>
  <c r="R82" i="3" l="1"/>
  <c r="S82" i="3" l="1"/>
  <c r="T82" i="3" l="1"/>
  <c r="U82" i="3" l="1"/>
  <c r="V82" i="3" l="1"/>
  <c r="W82" i="3" l="1"/>
  <c r="X82" i="3" l="1"/>
  <c r="Y82" i="3" l="1"/>
  <c r="Z82" i="3" l="1"/>
  <c r="AA82" i="3" l="1"/>
  <c r="AB82" i="3" l="1"/>
  <c r="AC82" i="3" l="1"/>
  <c r="C83" i="3"/>
  <c r="D83" i="3" l="1"/>
  <c r="AD82" i="3"/>
  <c r="H82" i="3"/>
  <c r="AH82" i="3"/>
  <c r="E83" i="3" l="1"/>
  <c r="F83" i="3" l="1"/>
  <c r="I83" i="3" l="1"/>
  <c r="AI83" i="3"/>
  <c r="G83" i="3"/>
  <c r="AJ83" i="3" l="1"/>
  <c r="J83" i="3"/>
  <c r="AK83" i="3" l="1"/>
  <c r="K83" i="3"/>
  <c r="L83" i="3" l="1"/>
  <c r="M83" i="3" l="1"/>
  <c r="N83" i="3" l="1"/>
  <c r="AF83" i="3" l="1"/>
  <c r="AG83" i="3"/>
  <c r="O83" i="3"/>
  <c r="P83" i="3" l="1"/>
  <c r="Q83" i="3" l="1"/>
  <c r="R83" i="3" l="1"/>
  <c r="S83" i="3" l="1"/>
  <c r="T83" i="3" l="1"/>
  <c r="U83" i="3" l="1"/>
  <c r="V83" i="3" l="1"/>
  <c r="W83" i="3" l="1"/>
  <c r="X83" i="3" l="1"/>
  <c r="Y83" i="3" l="1"/>
  <c r="Z83" i="3" l="1"/>
  <c r="AA83" i="3" l="1"/>
  <c r="AB83" i="3" l="1"/>
  <c r="AC83" i="3" l="1"/>
  <c r="C84" i="3"/>
  <c r="D84" i="3" l="1"/>
  <c r="H83" i="3"/>
  <c r="AD83" i="3"/>
  <c r="AH83" i="3"/>
  <c r="E84" i="3" l="1"/>
  <c r="F84" i="3" l="1"/>
  <c r="I84" i="3" l="1"/>
  <c r="AI84" i="3"/>
  <c r="G84" i="3"/>
  <c r="AJ84" i="3" l="1"/>
  <c r="J84" i="3"/>
  <c r="AK84" i="3" l="1"/>
  <c r="K84" i="3"/>
  <c r="L84" i="3" l="1"/>
  <c r="M84" i="3" l="1"/>
  <c r="N84" i="3" l="1"/>
  <c r="AG84" i="3" l="1"/>
  <c r="AF84" i="3"/>
  <c r="O84" i="3"/>
  <c r="P84" i="3" l="1"/>
  <c r="Q84" i="3" l="1"/>
  <c r="R84" i="3" l="1"/>
  <c r="S84" i="3" l="1"/>
  <c r="T84" i="3" l="1"/>
  <c r="U84" i="3" l="1"/>
  <c r="V84" i="3" l="1"/>
  <c r="W84" i="3" l="1"/>
  <c r="X84" i="3" l="1"/>
  <c r="Y84" i="3" l="1"/>
  <c r="Z84" i="3" l="1"/>
  <c r="AA84" i="3" l="1"/>
  <c r="AB84" i="3" l="1"/>
  <c r="AC84" i="3" l="1"/>
  <c r="C85" i="3"/>
  <c r="D85" i="3" l="1"/>
  <c r="AD84" i="3"/>
  <c r="H84" i="3"/>
  <c r="AH84" i="3"/>
  <c r="E85" i="3" l="1"/>
  <c r="F85" i="3" l="1"/>
  <c r="I85" i="3" l="1"/>
  <c r="AI85" i="3"/>
  <c r="G85" i="3"/>
  <c r="AJ85" i="3" l="1"/>
  <c r="J85" i="3"/>
  <c r="AK85" i="3" l="1"/>
  <c r="K85" i="3"/>
  <c r="L85" i="3" l="1"/>
  <c r="M85" i="3" l="1"/>
  <c r="N85" i="3" l="1"/>
  <c r="AG85" i="3" l="1"/>
  <c r="AF85" i="3"/>
  <c r="O85" i="3"/>
  <c r="P85" i="3" l="1"/>
  <c r="Q85" i="3" l="1"/>
  <c r="R85" i="3" l="1"/>
  <c r="S85" i="3" l="1"/>
  <c r="T85" i="3" l="1"/>
  <c r="U85" i="3" l="1"/>
  <c r="V85" i="3" l="1"/>
  <c r="W85" i="3" l="1"/>
  <c r="X85" i="3" l="1"/>
  <c r="Y85" i="3" l="1"/>
  <c r="Z85" i="3" l="1"/>
  <c r="AA85" i="3" l="1"/>
  <c r="AB85" i="3" l="1"/>
  <c r="AC85" i="3" l="1"/>
  <c r="C86" i="3"/>
  <c r="D86" i="3" l="1"/>
  <c r="H85" i="3"/>
  <c r="AD85" i="3"/>
  <c r="AH85" i="3"/>
  <c r="E86" i="3" l="1"/>
  <c r="F86" i="3" l="1"/>
  <c r="I86" i="3" l="1"/>
  <c r="AI86" i="3"/>
  <c r="G86" i="3"/>
  <c r="AJ86" i="3" l="1"/>
  <c r="J86" i="3"/>
  <c r="AK86" i="3" l="1"/>
  <c r="K86" i="3"/>
  <c r="L86" i="3" l="1"/>
  <c r="M86" i="3" l="1"/>
  <c r="N86" i="3" l="1"/>
  <c r="AG86" i="3" l="1"/>
  <c r="AF86" i="3"/>
  <c r="O86" i="3"/>
  <c r="P86" i="3" l="1"/>
  <c r="Q86" i="3" l="1"/>
  <c r="R86" i="3" l="1"/>
  <c r="S86" i="3" l="1"/>
  <c r="T86" i="3" l="1"/>
  <c r="U86" i="3" l="1"/>
  <c r="V86" i="3" l="1"/>
  <c r="W86" i="3" l="1"/>
  <c r="X86" i="3" l="1"/>
  <c r="Y86" i="3" l="1"/>
  <c r="Z86" i="3" l="1"/>
  <c r="AA86" i="3" l="1"/>
  <c r="AB86" i="3" l="1"/>
  <c r="AC86" i="3" l="1"/>
  <c r="C87" i="3"/>
  <c r="D87" i="3" l="1"/>
  <c r="H86" i="3"/>
  <c r="AD86" i="3"/>
  <c r="AH86" i="3"/>
  <c r="E87" i="3" l="1"/>
  <c r="F87" i="3" l="1"/>
  <c r="I87" i="3" l="1"/>
  <c r="AI87" i="3"/>
  <c r="G87" i="3"/>
  <c r="AJ87" i="3" l="1"/>
  <c r="J87" i="3"/>
  <c r="AK87" i="3" l="1"/>
  <c r="K87" i="3"/>
  <c r="L87" i="3" l="1"/>
  <c r="M87" i="3" l="1"/>
  <c r="N87" i="3" l="1"/>
  <c r="AF87" i="3" l="1"/>
  <c r="AG87" i="3"/>
  <c r="O87" i="3"/>
  <c r="P87" i="3" l="1"/>
  <c r="Q87" i="3" l="1"/>
  <c r="R87" i="3" l="1"/>
  <c r="S87" i="3" l="1"/>
  <c r="T87" i="3" l="1"/>
  <c r="U87" i="3" l="1"/>
  <c r="V87" i="3" l="1"/>
  <c r="W87" i="3" l="1"/>
  <c r="X87" i="3" l="1"/>
  <c r="Y87" i="3" l="1"/>
  <c r="Z87" i="3" l="1"/>
  <c r="AA87" i="3" l="1"/>
  <c r="AB87" i="3" l="1"/>
  <c r="AC87" i="3" l="1"/>
  <c r="C88" i="3"/>
  <c r="D88" i="3" l="1"/>
  <c r="H87" i="3"/>
  <c r="AD87" i="3"/>
  <c r="AH87" i="3"/>
  <c r="E88" i="3" l="1"/>
  <c r="F88" i="3" l="1"/>
  <c r="I88" i="3" l="1"/>
  <c r="AI88" i="3"/>
  <c r="G88" i="3"/>
  <c r="AJ88" i="3" l="1"/>
  <c r="J88" i="3"/>
  <c r="AK88" i="3" l="1"/>
  <c r="K88" i="3"/>
  <c r="L88" i="3" l="1"/>
  <c r="M88" i="3" l="1"/>
  <c r="N88" i="3" l="1"/>
  <c r="AG88" i="3" l="1"/>
  <c r="AF88" i="3"/>
  <c r="O88" i="3"/>
  <c r="P88" i="3" l="1"/>
  <c r="Q88" i="3" l="1"/>
  <c r="R88" i="3" l="1"/>
  <c r="S88" i="3" l="1"/>
  <c r="T88" i="3" l="1"/>
  <c r="U88" i="3" l="1"/>
  <c r="V88" i="3" l="1"/>
  <c r="W88" i="3" l="1"/>
  <c r="X88" i="3" l="1"/>
  <c r="Y88" i="3" l="1"/>
  <c r="Z88" i="3" l="1"/>
  <c r="AA88" i="3" l="1"/>
  <c r="AB88" i="3" l="1"/>
  <c r="AC88" i="3" l="1"/>
  <c r="C89" i="3"/>
  <c r="D89" i="3" l="1"/>
  <c r="AD88" i="3"/>
  <c r="H88" i="3"/>
  <c r="AH88" i="3"/>
  <c r="E89" i="3" l="1"/>
  <c r="F89" i="3" l="1"/>
  <c r="I89" i="3" l="1"/>
  <c r="AI89" i="3"/>
  <c r="G89" i="3"/>
  <c r="AJ89" i="3" l="1"/>
  <c r="J89" i="3"/>
  <c r="AK89" i="3" l="1"/>
  <c r="K89" i="3"/>
  <c r="L89" i="3" l="1"/>
  <c r="M89" i="3" l="1"/>
  <c r="N89" i="3" l="1"/>
  <c r="AG89" i="3" l="1"/>
  <c r="AF89" i="3"/>
  <c r="O89" i="3"/>
  <c r="P89" i="3" l="1"/>
  <c r="Q89" i="3" l="1"/>
  <c r="R89" i="3" l="1"/>
  <c r="S89" i="3" l="1"/>
  <c r="T89" i="3" l="1"/>
  <c r="U89" i="3" l="1"/>
  <c r="V89" i="3" l="1"/>
  <c r="W89" i="3" l="1"/>
  <c r="X89" i="3" l="1"/>
  <c r="Y89" i="3" l="1"/>
  <c r="Z89" i="3" l="1"/>
  <c r="AA89" i="3" l="1"/>
  <c r="AB89" i="3" l="1"/>
  <c r="AC89" i="3" l="1"/>
  <c r="C90" i="3"/>
  <c r="H89" i="3" l="1"/>
  <c r="AD89" i="3"/>
  <c r="AH89" i="3"/>
  <c r="D90" i="3"/>
  <c r="E90" i="3" l="1"/>
  <c r="F90" i="3" l="1"/>
  <c r="I90" i="3" l="1"/>
  <c r="AI90" i="3"/>
  <c r="G90" i="3"/>
  <c r="AJ90" i="3" l="1"/>
  <c r="J90" i="3"/>
  <c r="AK90" i="3" l="1"/>
  <c r="K90" i="3"/>
  <c r="L90" i="3" l="1"/>
  <c r="M90" i="3" l="1"/>
  <c r="N90" i="3" l="1"/>
  <c r="AG90" i="3" l="1"/>
  <c r="AF90" i="3"/>
  <c r="O90" i="3"/>
  <c r="P90" i="3" l="1"/>
  <c r="Q90" i="3" l="1"/>
  <c r="R90" i="3" l="1"/>
  <c r="S90" i="3" l="1"/>
  <c r="T90" i="3" l="1"/>
  <c r="U90" i="3" l="1"/>
  <c r="V90" i="3" l="1"/>
  <c r="W90" i="3" l="1"/>
  <c r="X90" i="3" l="1"/>
  <c r="Y90" i="3" l="1"/>
  <c r="Z90" i="3" l="1"/>
  <c r="AA90" i="3" l="1"/>
  <c r="AB90" i="3" l="1"/>
  <c r="AC90" i="3" l="1"/>
  <c r="C91" i="3"/>
  <c r="D91" i="3" l="1"/>
  <c r="H90" i="3"/>
  <c r="AD90" i="3"/>
  <c r="AH90" i="3"/>
  <c r="E91" i="3" l="1"/>
  <c r="F91" i="3" l="1"/>
  <c r="I91" i="3" l="1"/>
  <c r="AI91" i="3"/>
  <c r="G91" i="3"/>
  <c r="AJ91" i="3" l="1"/>
  <c r="J91" i="3"/>
  <c r="AK91" i="3" l="1"/>
  <c r="K91" i="3"/>
  <c r="L91" i="3" l="1"/>
  <c r="M91" i="3" l="1"/>
  <c r="N91" i="3" l="1"/>
  <c r="AF91" i="3" l="1"/>
  <c r="AG91" i="3"/>
  <c r="O91" i="3"/>
  <c r="P91" i="3" l="1"/>
  <c r="Q91" i="3" l="1"/>
  <c r="R91" i="3" l="1"/>
  <c r="S91" i="3" l="1"/>
  <c r="T91" i="3" l="1"/>
  <c r="U91" i="3" l="1"/>
  <c r="V91" i="3" l="1"/>
  <c r="W91" i="3" l="1"/>
  <c r="X91" i="3" l="1"/>
  <c r="Y91" i="3" l="1"/>
  <c r="Z91" i="3" l="1"/>
  <c r="AA91" i="3" l="1"/>
  <c r="AB91" i="3" l="1"/>
  <c r="AC91" i="3" l="1"/>
  <c r="C92" i="3"/>
  <c r="D92" i="3" l="1"/>
  <c r="H91" i="3"/>
  <c r="AD91" i="3"/>
  <c r="AH91" i="3"/>
  <c r="E92" i="3" l="1"/>
  <c r="F92" i="3" l="1"/>
  <c r="I92" i="3" l="1"/>
  <c r="AI92" i="3"/>
  <c r="G92" i="3"/>
  <c r="AJ92" i="3" l="1"/>
  <c r="J92" i="3"/>
  <c r="AK92" i="3" l="1"/>
  <c r="K92" i="3"/>
  <c r="L92" i="3" l="1"/>
  <c r="M92" i="3" l="1"/>
  <c r="N92" i="3" l="1"/>
  <c r="AG92" i="3" l="1"/>
  <c r="AF92" i="3"/>
  <c r="O92" i="3"/>
  <c r="P92" i="3" l="1"/>
  <c r="Q92" i="3" l="1"/>
  <c r="R92" i="3" l="1"/>
  <c r="S92" i="3" l="1"/>
  <c r="T92" i="3" l="1"/>
  <c r="U92" i="3" l="1"/>
  <c r="V92" i="3" l="1"/>
  <c r="W92" i="3" l="1"/>
  <c r="X92" i="3" l="1"/>
  <c r="Y92" i="3" l="1"/>
  <c r="Z92" i="3" l="1"/>
  <c r="AA92" i="3" l="1"/>
  <c r="AB92" i="3" l="1"/>
  <c r="AC92" i="3" l="1"/>
  <c r="C93" i="3"/>
  <c r="D93" i="3" l="1"/>
  <c r="H92" i="3"/>
  <c r="AD92" i="3"/>
  <c r="AH92" i="3"/>
  <c r="E93" i="3" l="1"/>
  <c r="F93" i="3" l="1"/>
  <c r="I93" i="3" l="1"/>
  <c r="AI93" i="3"/>
  <c r="G93" i="3"/>
  <c r="AJ93" i="3" l="1"/>
  <c r="J93" i="3"/>
  <c r="AK93" i="3" l="1"/>
  <c r="K93" i="3"/>
  <c r="L93" i="3" l="1"/>
  <c r="M93" i="3" l="1"/>
  <c r="N93" i="3" l="1"/>
  <c r="AF93" i="3" l="1"/>
  <c r="O93" i="3"/>
  <c r="AG93" i="3" l="1"/>
  <c r="P93" i="3"/>
  <c r="Q93" i="3" l="1"/>
  <c r="R93" i="3" l="1"/>
  <c r="S93" i="3" l="1"/>
  <c r="T93" i="3" l="1"/>
  <c r="U93" i="3" l="1"/>
  <c r="V93" i="3" l="1"/>
  <c r="W93" i="3" l="1"/>
  <c r="X93" i="3" l="1"/>
  <c r="Y93" i="3" l="1"/>
  <c r="Z93" i="3" l="1"/>
  <c r="AA93" i="3" l="1"/>
  <c r="AB93" i="3" l="1"/>
  <c r="AC93" i="3" l="1"/>
  <c r="C94" i="3"/>
  <c r="D94" i="3" l="1"/>
  <c r="H93" i="3"/>
  <c r="AD93" i="3"/>
  <c r="AH93" i="3"/>
  <c r="E94" i="3" l="1"/>
  <c r="F94" i="3" l="1"/>
  <c r="I94" i="3" l="1"/>
  <c r="AI94" i="3"/>
  <c r="G94" i="3"/>
  <c r="AJ94" i="3" l="1"/>
  <c r="J94" i="3"/>
  <c r="AK94" i="3" l="1"/>
  <c r="K94" i="3"/>
  <c r="L94" i="3" l="1"/>
  <c r="M94" i="3" l="1"/>
  <c r="N94" i="3" l="1"/>
  <c r="AG94" i="3" l="1"/>
  <c r="AF94" i="3"/>
  <c r="O94" i="3"/>
  <c r="P94" i="3" l="1"/>
  <c r="Q94" i="3" l="1"/>
  <c r="R94" i="3" l="1"/>
  <c r="S94" i="3" l="1"/>
  <c r="T94" i="3" l="1"/>
  <c r="U94" i="3" l="1"/>
  <c r="V94" i="3" l="1"/>
  <c r="W94" i="3" l="1"/>
  <c r="X94" i="3" l="1"/>
  <c r="Y94" i="3" l="1"/>
  <c r="Z94" i="3" l="1"/>
  <c r="AA94" i="3" l="1"/>
  <c r="AB94" i="3" l="1"/>
  <c r="AC94" i="3" l="1"/>
  <c r="C95" i="3"/>
  <c r="D95" i="3" l="1"/>
  <c r="AD94" i="3"/>
  <c r="H94" i="3"/>
  <c r="AH94" i="3"/>
  <c r="E95" i="3" l="1"/>
  <c r="F95" i="3" l="1"/>
  <c r="I95" i="3" l="1"/>
  <c r="AI95" i="3"/>
  <c r="G95" i="3"/>
  <c r="AJ95" i="3" l="1"/>
  <c r="J95" i="3"/>
  <c r="AK95" i="3" l="1"/>
  <c r="K95" i="3"/>
  <c r="L95" i="3" l="1"/>
  <c r="M95" i="3" l="1"/>
  <c r="N95" i="3" l="1"/>
  <c r="AF95" i="3" l="1"/>
  <c r="AG95" i="3"/>
  <c r="O95" i="3"/>
  <c r="P95" i="3" l="1"/>
  <c r="Q95" i="3" l="1"/>
  <c r="R95" i="3" l="1"/>
  <c r="S95" i="3" l="1"/>
  <c r="T95" i="3" l="1"/>
  <c r="U95" i="3" l="1"/>
  <c r="V95" i="3" l="1"/>
  <c r="W95" i="3" l="1"/>
  <c r="X95" i="3" l="1"/>
  <c r="Y95" i="3" l="1"/>
  <c r="Z95" i="3" l="1"/>
  <c r="AA95" i="3" l="1"/>
  <c r="AB95" i="3" l="1"/>
  <c r="AC95" i="3" l="1"/>
  <c r="C96" i="3"/>
  <c r="D96" i="3" l="1"/>
  <c r="AD95" i="3"/>
  <c r="H95" i="3"/>
  <c r="AH95" i="3"/>
  <c r="E96" i="3" l="1"/>
  <c r="F96" i="3" l="1"/>
  <c r="I96" i="3" l="1"/>
  <c r="AI96" i="3"/>
  <c r="G96" i="3"/>
  <c r="AJ96" i="3" l="1"/>
  <c r="J96" i="3"/>
  <c r="AK96" i="3" l="1"/>
  <c r="K96" i="3"/>
  <c r="L96" i="3" l="1"/>
  <c r="M96" i="3" l="1"/>
  <c r="N96" i="3" l="1"/>
  <c r="AF96" i="3" l="1"/>
  <c r="O96" i="3"/>
  <c r="AG96" i="3" l="1"/>
  <c r="P96" i="3"/>
  <c r="Q96" i="3" l="1"/>
  <c r="R96" i="3" l="1"/>
  <c r="S96" i="3" l="1"/>
  <c r="T96" i="3" l="1"/>
  <c r="U96" i="3" l="1"/>
  <c r="V96" i="3" l="1"/>
  <c r="W96" i="3" l="1"/>
  <c r="X96" i="3" l="1"/>
  <c r="Y96" i="3" l="1"/>
  <c r="Z96" i="3" l="1"/>
  <c r="AA96" i="3" l="1"/>
  <c r="AB96" i="3" l="1"/>
  <c r="AC96" i="3" l="1"/>
  <c r="C97" i="3"/>
  <c r="D97" i="3" l="1"/>
  <c r="H96" i="3"/>
  <c r="AD96" i="3"/>
  <c r="AH96" i="3"/>
  <c r="E97" i="3" l="1"/>
  <c r="F97" i="3" l="1"/>
  <c r="I97" i="3" l="1"/>
  <c r="AI97" i="3"/>
  <c r="G97" i="3"/>
  <c r="AJ97" i="3" l="1"/>
  <c r="J97" i="3"/>
  <c r="AK97" i="3" l="1"/>
  <c r="K97" i="3"/>
  <c r="L97" i="3" l="1"/>
  <c r="M97" i="3" l="1"/>
  <c r="N97" i="3" l="1"/>
  <c r="AG97" i="3" l="1"/>
  <c r="AF97" i="3"/>
  <c r="O97" i="3"/>
  <c r="P97" i="3" l="1"/>
  <c r="Q97" i="3" l="1"/>
  <c r="R97" i="3" l="1"/>
  <c r="S97" i="3" l="1"/>
  <c r="T97" i="3" l="1"/>
  <c r="U97" i="3" l="1"/>
  <c r="V97" i="3" l="1"/>
  <c r="W97" i="3" l="1"/>
  <c r="X97" i="3" l="1"/>
  <c r="Y97" i="3" l="1"/>
  <c r="Z97" i="3" l="1"/>
  <c r="AA97" i="3" l="1"/>
  <c r="AB97" i="3" l="1"/>
  <c r="AC97" i="3" l="1"/>
  <c r="C98" i="3"/>
  <c r="D98" i="3" l="1"/>
  <c r="H97" i="3"/>
  <c r="AD97" i="3"/>
  <c r="AH97" i="3"/>
  <c r="E98" i="3" l="1"/>
  <c r="F98" i="3" l="1"/>
  <c r="I98" i="3" l="1"/>
  <c r="AI98" i="3"/>
  <c r="G98" i="3"/>
  <c r="AJ98" i="3" l="1"/>
  <c r="J98" i="3"/>
  <c r="AK98" i="3" l="1"/>
  <c r="K98" i="3"/>
  <c r="L98" i="3" l="1"/>
  <c r="M98" i="3" l="1"/>
  <c r="N98" i="3" l="1"/>
  <c r="AF98" i="3" l="1"/>
  <c r="AG98" i="3"/>
  <c r="O98" i="3"/>
  <c r="P98" i="3" l="1"/>
  <c r="Q98" i="3" l="1"/>
  <c r="R98" i="3" l="1"/>
  <c r="S98" i="3" l="1"/>
  <c r="T98" i="3" l="1"/>
  <c r="U98" i="3" l="1"/>
  <c r="V98" i="3" l="1"/>
  <c r="W98" i="3" l="1"/>
  <c r="X98" i="3" l="1"/>
  <c r="Y98" i="3" l="1"/>
  <c r="Z98" i="3" l="1"/>
  <c r="AA98" i="3" l="1"/>
  <c r="AB98" i="3" l="1"/>
  <c r="AC98" i="3" l="1"/>
  <c r="C99" i="3"/>
  <c r="D99" i="3" l="1"/>
  <c r="H98" i="3"/>
  <c r="AD98" i="3"/>
  <c r="AH98" i="3"/>
  <c r="E99" i="3" l="1"/>
  <c r="F99" i="3" l="1"/>
  <c r="I99" i="3" l="1"/>
  <c r="AI99" i="3"/>
  <c r="G99" i="3"/>
  <c r="AJ99" i="3" l="1"/>
  <c r="J99" i="3"/>
  <c r="AK99" i="3" l="1"/>
  <c r="K99" i="3"/>
  <c r="L99" i="3" l="1"/>
  <c r="M99" i="3" l="1"/>
  <c r="N99" i="3" l="1"/>
  <c r="AF99" i="3" l="1"/>
  <c r="AG99" i="3"/>
  <c r="O99" i="3"/>
  <c r="P99" i="3" l="1"/>
  <c r="Q99" i="3" l="1"/>
  <c r="R99" i="3" l="1"/>
  <c r="S99" i="3" l="1"/>
  <c r="T99" i="3" l="1"/>
  <c r="U99" i="3" l="1"/>
  <c r="V99" i="3" l="1"/>
  <c r="W99" i="3" l="1"/>
  <c r="X99" i="3" l="1"/>
  <c r="Y99" i="3" l="1"/>
  <c r="Z99" i="3" l="1"/>
  <c r="AA99" i="3" l="1"/>
  <c r="AB99" i="3" l="1"/>
  <c r="AC99" i="3" l="1"/>
  <c r="C100" i="3"/>
  <c r="D100" i="3" l="1"/>
  <c r="AD99" i="3"/>
  <c r="H99" i="3"/>
  <c r="AH99" i="3"/>
  <c r="E100" i="3" l="1"/>
  <c r="F100" i="3" l="1"/>
  <c r="I100" i="3" l="1"/>
  <c r="AI100" i="3"/>
  <c r="G100" i="3"/>
  <c r="AJ100" i="3" l="1"/>
  <c r="J100" i="3"/>
  <c r="AK100" i="3" l="1"/>
  <c r="K100" i="3"/>
  <c r="L100" i="3" l="1"/>
  <c r="M100" i="3" l="1"/>
  <c r="N100" i="3" l="1"/>
  <c r="AG100" i="3" l="1"/>
  <c r="AF100" i="3"/>
  <c r="O100" i="3"/>
  <c r="P100" i="3" l="1"/>
  <c r="Q100" i="3" l="1"/>
  <c r="R100" i="3" l="1"/>
  <c r="S100" i="3" l="1"/>
  <c r="T100" i="3" l="1"/>
  <c r="U100" i="3" l="1"/>
  <c r="V100" i="3" l="1"/>
  <c r="W100" i="3" l="1"/>
  <c r="X100" i="3" l="1"/>
  <c r="Y100" i="3" l="1"/>
  <c r="Z100" i="3" l="1"/>
  <c r="AA100" i="3" l="1"/>
  <c r="AB100" i="3" l="1"/>
  <c r="AC100" i="3" l="1"/>
  <c r="C101" i="3"/>
  <c r="D101" i="3" l="1"/>
  <c r="AD100" i="3"/>
  <c r="H100" i="3"/>
  <c r="AH100" i="3"/>
  <c r="E101" i="3" l="1"/>
  <c r="F101" i="3" l="1"/>
  <c r="I101" i="3" l="1"/>
  <c r="AI101" i="3"/>
  <c r="G101" i="3"/>
  <c r="AJ101" i="3" l="1"/>
  <c r="J101" i="3"/>
  <c r="AK101" i="3" l="1"/>
  <c r="K101" i="3"/>
  <c r="L101" i="3" l="1"/>
  <c r="M101" i="3" l="1"/>
  <c r="N101" i="3" l="1"/>
  <c r="AG101" i="3" l="1"/>
  <c r="O101" i="3"/>
  <c r="AF101" i="3" l="1"/>
  <c r="P101" i="3"/>
  <c r="Q101" i="3" l="1"/>
  <c r="R101" i="3" l="1"/>
  <c r="S101" i="3" l="1"/>
  <c r="T101" i="3" l="1"/>
  <c r="U101" i="3" l="1"/>
  <c r="V101" i="3" l="1"/>
  <c r="W101" i="3" l="1"/>
  <c r="X101" i="3" l="1"/>
  <c r="Y101" i="3" l="1"/>
  <c r="Z101" i="3" l="1"/>
  <c r="AA101" i="3" l="1"/>
  <c r="AB101" i="3" l="1"/>
  <c r="AC101" i="3" l="1"/>
  <c r="C102" i="3"/>
  <c r="D102" i="3" l="1"/>
  <c r="AD101" i="3"/>
  <c r="H101" i="3"/>
  <c r="AH101" i="3"/>
  <c r="E102" i="3" l="1"/>
  <c r="F102" i="3" l="1"/>
  <c r="I102" i="3" l="1"/>
  <c r="AI102" i="3"/>
  <c r="G102" i="3"/>
  <c r="AJ102" i="3" l="1"/>
  <c r="J102" i="3"/>
  <c r="AK102" i="3" l="1"/>
  <c r="K102" i="3"/>
  <c r="L102" i="3" l="1"/>
  <c r="M102" i="3" l="1"/>
  <c r="N102" i="3" l="1"/>
  <c r="AF102" i="3" l="1"/>
  <c r="AG102" i="3"/>
  <c r="O102" i="3"/>
  <c r="P102" i="3" l="1"/>
  <c r="Q102" i="3" l="1"/>
  <c r="R102" i="3" l="1"/>
  <c r="S102" i="3" l="1"/>
  <c r="T102" i="3" l="1"/>
  <c r="U102" i="3" l="1"/>
  <c r="V102" i="3" l="1"/>
  <c r="W102" i="3" l="1"/>
  <c r="X102" i="3" l="1"/>
  <c r="Y102" i="3" l="1"/>
  <c r="Z102" i="3" l="1"/>
  <c r="AA102" i="3" l="1"/>
  <c r="AB102" i="3" l="1"/>
  <c r="AC102" i="3" l="1"/>
  <c r="C103" i="3"/>
  <c r="D103" i="3" l="1"/>
  <c r="H102" i="3"/>
  <c r="AD102" i="3"/>
  <c r="AH102" i="3"/>
  <c r="E103" i="3" l="1"/>
  <c r="F103" i="3" l="1"/>
  <c r="I103" i="3" l="1"/>
  <c r="AI103" i="3"/>
  <c r="G103" i="3"/>
  <c r="AJ103" i="3" l="1"/>
  <c r="J103" i="3"/>
  <c r="AK103" i="3" l="1"/>
  <c r="K103" i="3"/>
  <c r="L103" i="3" l="1"/>
  <c r="M103" i="3" l="1"/>
  <c r="N103" i="3" l="1"/>
  <c r="AF103" i="3" l="1"/>
  <c r="AG103" i="3"/>
  <c r="O103" i="3"/>
  <c r="P103" i="3" l="1"/>
  <c r="Q103" i="3" l="1"/>
  <c r="R103" i="3" l="1"/>
  <c r="S103" i="3" l="1"/>
  <c r="T103" i="3" l="1"/>
  <c r="U103" i="3" l="1"/>
  <c r="V103" i="3" l="1"/>
  <c r="W103" i="3" l="1"/>
  <c r="X103" i="3" l="1"/>
  <c r="Y103" i="3" l="1"/>
  <c r="Z103" i="3" l="1"/>
  <c r="AA103" i="3" l="1"/>
  <c r="AB103" i="3" l="1"/>
  <c r="AC103" i="3" l="1"/>
  <c r="C104" i="3"/>
  <c r="D104" i="3" l="1"/>
  <c r="AD103" i="3"/>
  <c r="H103" i="3"/>
  <c r="AH103" i="3"/>
  <c r="E104" i="3" l="1"/>
  <c r="F104" i="3" l="1"/>
  <c r="I104" i="3" l="1"/>
  <c r="AI104" i="3"/>
  <c r="G104" i="3"/>
  <c r="AJ104" i="3" l="1"/>
  <c r="J104" i="3"/>
  <c r="AK104" i="3" l="1"/>
  <c r="K104" i="3"/>
  <c r="L104" i="3" l="1"/>
  <c r="M104" i="3" l="1"/>
  <c r="N104" i="3" l="1"/>
  <c r="AG104" i="3" l="1"/>
  <c r="AF104" i="3"/>
  <c r="O104" i="3"/>
  <c r="P104" i="3" l="1"/>
  <c r="Q104" i="3" l="1"/>
  <c r="R104" i="3" l="1"/>
  <c r="S104" i="3" l="1"/>
  <c r="T104" i="3" l="1"/>
  <c r="U104" i="3" l="1"/>
  <c r="V104" i="3" l="1"/>
  <c r="W104" i="3" l="1"/>
  <c r="X104" i="3" l="1"/>
  <c r="Y104" i="3" l="1"/>
  <c r="Z104" i="3" l="1"/>
  <c r="AA104" i="3" l="1"/>
  <c r="AB104" i="3" l="1"/>
  <c r="AC104" i="3" l="1"/>
  <c r="C105" i="3"/>
  <c r="D105" i="3" l="1"/>
  <c r="H104" i="3"/>
  <c r="AD104" i="3"/>
  <c r="AH104" i="3"/>
  <c r="E105" i="3" l="1"/>
  <c r="F105" i="3" l="1"/>
  <c r="I105" i="3" l="1"/>
  <c r="AI105" i="3"/>
  <c r="G105" i="3"/>
  <c r="AJ105" i="3" l="1"/>
  <c r="J105" i="3"/>
  <c r="AK105" i="3" l="1"/>
  <c r="K105" i="3"/>
  <c r="L105" i="3" l="1"/>
  <c r="M105" i="3" l="1"/>
  <c r="N105" i="3" l="1"/>
  <c r="AG105" i="3" l="1"/>
  <c r="AF105" i="3"/>
  <c r="O105" i="3"/>
  <c r="P105" i="3" l="1"/>
  <c r="Q105" i="3" l="1"/>
  <c r="R105" i="3" l="1"/>
  <c r="S105" i="3" l="1"/>
  <c r="T105" i="3" l="1"/>
  <c r="U105" i="3" l="1"/>
  <c r="V105" i="3" l="1"/>
  <c r="W105" i="3" l="1"/>
  <c r="X105" i="3" l="1"/>
  <c r="Y105" i="3" l="1"/>
  <c r="Z105" i="3" l="1"/>
  <c r="AA105" i="3" l="1"/>
  <c r="AB105" i="3" l="1"/>
  <c r="AC105" i="3" l="1"/>
  <c r="C106" i="3"/>
  <c r="D106" i="3" l="1"/>
  <c r="AD105" i="3"/>
  <c r="H105" i="3"/>
  <c r="AH105" i="3"/>
  <c r="E106" i="3" l="1"/>
  <c r="F106" i="3" l="1"/>
  <c r="I106" i="3" l="1"/>
  <c r="AI106" i="3"/>
  <c r="G106" i="3"/>
  <c r="AJ106" i="3" l="1"/>
  <c r="J106" i="3"/>
  <c r="AK106" i="3" l="1"/>
  <c r="K106" i="3"/>
  <c r="L106" i="3" l="1"/>
  <c r="M106" i="3" l="1"/>
  <c r="N106" i="3" l="1"/>
  <c r="AG106" i="3" l="1"/>
  <c r="AF106" i="3"/>
  <c r="O106" i="3"/>
  <c r="P106" i="3" l="1"/>
  <c r="Q106" i="3" l="1"/>
  <c r="R106" i="3" l="1"/>
  <c r="S106" i="3" l="1"/>
  <c r="T106" i="3" l="1"/>
  <c r="U106" i="3" l="1"/>
  <c r="V106" i="3" l="1"/>
  <c r="W106" i="3" l="1"/>
  <c r="X106" i="3" l="1"/>
  <c r="Y106" i="3" l="1"/>
  <c r="Z106" i="3" l="1"/>
  <c r="AA106" i="3" l="1"/>
  <c r="AB106" i="3" l="1"/>
  <c r="AC106" i="3" l="1"/>
  <c r="C107" i="3"/>
  <c r="D107" i="3" l="1"/>
  <c r="H106" i="3"/>
  <c r="AD106" i="3"/>
  <c r="AH106" i="3"/>
  <c r="E107" i="3" l="1"/>
  <c r="F107" i="3" l="1"/>
  <c r="I107" i="3" l="1"/>
  <c r="AI107" i="3"/>
  <c r="G107" i="3"/>
  <c r="AJ107" i="3" l="1"/>
  <c r="J107" i="3"/>
  <c r="AK107" i="3" l="1"/>
  <c r="K107" i="3"/>
  <c r="L107" i="3" l="1"/>
  <c r="M107" i="3" l="1"/>
  <c r="N107" i="3" l="1"/>
  <c r="AF107" i="3" l="1"/>
  <c r="AG107" i="3"/>
  <c r="O107" i="3"/>
  <c r="P107" i="3" l="1"/>
  <c r="Q107" i="3" l="1"/>
  <c r="R107" i="3" l="1"/>
  <c r="S107" i="3" l="1"/>
  <c r="T107" i="3" l="1"/>
  <c r="U107" i="3" l="1"/>
  <c r="V107" i="3" l="1"/>
  <c r="W107" i="3" l="1"/>
  <c r="X107" i="3" l="1"/>
  <c r="Y107" i="3" l="1"/>
  <c r="Z107" i="3" l="1"/>
  <c r="AA107" i="3" l="1"/>
  <c r="AB107" i="3" l="1"/>
  <c r="AC107" i="3" l="1"/>
  <c r="C108" i="3"/>
  <c r="D108" i="3" l="1"/>
  <c r="AD107" i="3"/>
  <c r="H107" i="3"/>
  <c r="AH107" i="3"/>
  <c r="E108" i="3" l="1"/>
  <c r="F108" i="3" l="1"/>
  <c r="I108" i="3" l="1"/>
  <c r="AI108" i="3"/>
  <c r="G108" i="3"/>
  <c r="AJ108" i="3" l="1"/>
  <c r="J108" i="3"/>
  <c r="AK108" i="3" l="1"/>
  <c r="K108" i="3"/>
  <c r="L108" i="3" l="1"/>
  <c r="M108" i="3" l="1"/>
  <c r="N108" i="3" l="1"/>
  <c r="AG108" i="3" l="1"/>
  <c r="AF108" i="3"/>
  <c r="O108" i="3"/>
  <c r="P108" i="3" l="1"/>
  <c r="Q108" i="3" l="1"/>
  <c r="R108" i="3" l="1"/>
  <c r="S108" i="3" l="1"/>
  <c r="T108" i="3" l="1"/>
  <c r="U108" i="3" l="1"/>
  <c r="V108" i="3" l="1"/>
  <c r="W108" i="3" l="1"/>
  <c r="X108" i="3" l="1"/>
  <c r="Y108" i="3" l="1"/>
  <c r="Z108" i="3" l="1"/>
  <c r="AA108" i="3" l="1"/>
  <c r="AB108" i="3" l="1"/>
  <c r="AC108" i="3" l="1"/>
  <c r="C109" i="3"/>
  <c r="D109" i="3" l="1"/>
  <c r="AD108" i="3"/>
  <c r="H108" i="3"/>
  <c r="AH108" i="3"/>
  <c r="E109" i="3" l="1"/>
  <c r="F109" i="3" l="1"/>
  <c r="I109" i="3" l="1"/>
  <c r="AI109" i="3"/>
  <c r="G109" i="3"/>
  <c r="AJ109" i="3" l="1"/>
  <c r="J109" i="3"/>
  <c r="AK109" i="3" l="1"/>
  <c r="K109" i="3"/>
  <c r="L109" i="3" l="1"/>
  <c r="M109" i="3" l="1"/>
  <c r="N109" i="3" l="1"/>
  <c r="AG109" i="3" l="1"/>
  <c r="AF109" i="3"/>
  <c r="O109" i="3"/>
  <c r="P109" i="3" l="1"/>
  <c r="Q109" i="3" l="1"/>
  <c r="R109" i="3" l="1"/>
  <c r="S109" i="3" l="1"/>
  <c r="T109" i="3" l="1"/>
  <c r="U109" i="3" l="1"/>
  <c r="V109" i="3" l="1"/>
  <c r="W109" i="3" l="1"/>
  <c r="X109" i="3" l="1"/>
  <c r="Y109" i="3" l="1"/>
  <c r="Z109" i="3" l="1"/>
  <c r="AA109" i="3" l="1"/>
  <c r="AB109" i="3" l="1"/>
  <c r="AC109" i="3" l="1"/>
  <c r="C110" i="3"/>
  <c r="D110" i="3" l="1"/>
  <c r="AD109" i="3"/>
  <c r="H109" i="3"/>
  <c r="AH109" i="3"/>
  <c r="E110" i="3" l="1"/>
  <c r="F110" i="3" l="1"/>
  <c r="I110" i="3" l="1"/>
  <c r="AI110" i="3"/>
  <c r="G110" i="3"/>
  <c r="AJ110" i="3" l="1"/>
  <c r="J110" i="3"/>
  <c r="AK110" i="3" l="1"/>
  <c r="K110" i="3"/>
  <c r="L110" i="3" l="1"/>
  <c r="M110" i="3" l="1"/>
  <c r="N110" i="3" l="1"/>
  <c r="AG110" i="3" l="1"/>
  <c r="AF110" i="3"/>
  <c r="O110" i="3"/>
  <c r="P110" i="3" l="1"/>
  <c r="Q110" i="3" l="1"/>
  <c r="R110" i="3" l="1"/>
  <c r="S110" i="3" l="1"/>
  <c r="T110" i="3" l="1"/>
  <c r="U110" i="3" l="1"/>
  <c r="V110" i="3" l="1"/>
  <c r="W110" i="3" l="1"/>
  <c r="X110" i="3" l="1"/>
  <c r="Y110" i="3" l="1"/>
  <c r="Z110" i="3" l="1"/>
  <c r="AA110" i="3" l="1"/>
  <c r="AB110" i="3" l="1"/>
  <c r="AC110" i="3" l="1"/>
  <c r="C111" i="3"/>
  <c r="D111" i="3" l="1"/>
  <c r="H110" i="3"/>
  <c r="AD110" i="3"/>
  <c r="AH110" i="3"/>
  <c r="E111" i="3" l="1"/>
  <c r="F111" i="3" l="1"/>
  <c r="I111" i="3" l="1"/>
  <c r="AI111" i="3"/>
  <c r="G111" i="3"/>
  <c r="AJ111" i="3" l="1"/>
  <c r="J111" i="3"/>
  <c r="AK111" i="3" l="1"/>
  <c r="K111" i="3"/>
  <c r="L111" i="3" l="1"/>
  <c r="M111" i="3" l="1"/>
  <c r="N111" i="3" l="1"/>
  <c r="AF111" i="3" l="1"/>
  <c r="O111" i="3"/>
  <c r="AG111" i="3" l="1"/>
  <c r="P111" i="3"/>
  <c r="Q111" i="3" l="1"/>
  <c r="R111" i="3" l="1"/>
  <c r="S111" i="3" l="1"/>
  <c r="T111" i="3" l="1"/>
  <c r="U111" i="3" l="1"/>
  <c r="V111" i="3" l="1"/>
  <c r="W111" i="3" l="1"/>
  <c r="X111" i="3" l="1"/>
  <c r="Y111" i="3" l="1"/>
  <c r="Z111" i="3" l="1"/>
  <c r="AA111" i="3" l="1"/>
  <c r="AB111" i="3" l="1"/>
  <c r="AC111" i="3" l="1"/>
  <c r="C112" i="3"/>
  <c r="D112" i="3" l="1"/>
  <c r="H111" i="3"/>
  <c r="AD111" i="3"/>
  <c r="AH111" i="3"/>
  <c r="E112" i="3" l="1"/>
  <c r="F112" i="3" l="1"/>
  <c r="I112" i="3" l="1"/>
  <c r="AI112" i="3"/>
  <c r="G112" i="3"/>
  <c r="AJ112" i="3" l="1"/>
  <c r="J112" i="3"/>
  <c r="AK112" i="3" l="1"/>
  <c r="K112" i="3"/>
  <c r="L112" i="3" l="1"/>
  <c r="M112" i="3" l="1"/>
  <c r="N112" i="3" l="1"/>
  <c r="AG112" i="3" l="1"/>
  <c r="AF112" i="3"/>
  <c r="O112" i="3"/>
  <c r="P112" i="3" l="1"/>
  <c r="Q112" i="3" l="1"/>
  <c r="R112" i="3" l="1"/>
  <c r="S112" i="3" l="1"/>
  <c r="T112" i="3" l="1"/>
  <c r="U112" i="3" l="1"/>
  <c r="V112" i="3" l="1"/>
  <c r="W112" i="3" l="1"/>
  <c r="X112" i="3" l="1"/>
  <c r="Y112" i="3" l="1"/>
  <c r="Z112" i="3" l="1"/>
  <c r="AA112" i="3" l="1"/>
  <c r="AB112" i="3" l="1"/>
  <c r="AC112" i="3" l="1"/>
  <c r="C113" i="3"/>
  <c r="D113" i="3" l="1"/>
  <c r="AD112" i="3"/>
  <c r="H112" i="3"/>
  <c r="AH112" i="3"/>
  <c r="E113" i="3" l="1"/>
  <c r="F113" i="3" l="1"/>
  <c r="I113" i="3" l="1"/>
  <c r="AI113" i="3"/>
  <c r="G113" i="3"/>
  <c r="AJ113" i="3" l="1"/>
  <c r="J113" i="3"/>
  <c r="AK113" i="3" l="1"/>
  <c r="K113" i="3"/>
  <c r="L113" i="3" l="1"/>
  <c r="M113" i="3" l="1"/>
  <c r="N113" i="3" l="1"/>
  <c r="AG113" i="3" l="1"/>
  <c r="AF113" i="3"/>
  <c r="O113" i="3"/>
  <c r="P113" i="3" l="1"/>
  <c r="Q113" i="3" l="1"/>
  <c r="R113" i="3" l="1"/>
  <c r="S113" i="3" l="1"/>
  <c r="T113" i="3" l="1"/>
  <c r="U113" i="3" l="1"/>
  <c r="V113" i="3" l="1"/>
  <c r="W113" i="3" l="1"/>
  <c r="X113" i="3" l="1"/>
  <c r="Y113" i="3" l="1"/>
  <c r="Z113" i="3" l="1"/>
  <c r="AA113" i="3" l="1"/>
  <c r="AB113" i="3" l="1"/>
  <c r="AC113" i="3" l="1"/>
  <c r="C114" i="3"/>
  <c r="D114" i="3" l="1"/>
  <c r="AD113" i="3"/>
  <c r="H113" i="3"/>
  <c r="AH113" i="3"/>
  <c r="E114" i="3" l="1"/>
  <c r="F114" i="3" l="1"/>
  <c r="I114" i="3" l="1"/>
  <c r="AI114" i="3"/>
  <c r="G114" i="3"/>
  <c r="AJ114" i="3" l="1"/>
  <c r="J114" i="3"/>
  <c r="AK114" i="3" l="1"/>
  <c r="K114" i="3"/>
  <c r="L114" i="3" l="1"/>
  <c r="M114" i="3" l="1"/>
  <c r="N114" i="3" l="1"/>
  <c r="AG114" i="3" l="1"/>
  <c r="AF114" i="3"/>
  <c r="O114" i="3"/>
  <c r="P114" i="3" l="1"/>
  <c r="Q114" i="3" l="1"/>
  <c r="R114" i="3" l="1"/>
  <c r="S114" i="3" l="1"/>
  <c r="T114" i="3" l="1"/>
  <c r="U114" i="3" l="1"/>
  <c r="V114" i="3" l="1"/>
  <c r="W114" i="3" l="1"/>
  <c r="X114" i="3" l="1"/>
  <c r="Y114" i="3" l="1"/>
  <c r="Z114" i="3" l="1"/>
  <c r="AA114" i="3" l="1"/>
  <c r="AB114" i="3" l="1"/>
  <c r="AC114" i="3" l="1"/>
  <c r="C115" i="3"/>
  <c r="D115" i="3" l="1"/>
  <c r="AD114" i="3"/>
  <c r="H114" i="3"/>
  <c r="AH114" i="3"/>
  <c r="E115" i="3" l="1"/>
  <c r="F115" i="3" l="1"/>
  <c r="I115" i="3" l="1"/>
  <c r="AI115" i="3"/>
  <c r="G115" i="3"/>
  <c r="AJ115" i="3" l="1"/>
  <c r="J115" i="3"/>
  <c r="AK115" i="3" l="1"/>
  <c r="K115" i="3"/>
  <c r="L115" i="3" l="1"/>
  <c r="M115" i="3" l="1"/>
  <c r="N115" i="3" l="1"/>
  <c r="AG115" i="3" l="1"/>
  <c r="AF115" i="3"/>
  <c r="O115" i="3"/>
  <c r="P115" i="3" l="1"/>
  <c r="Q115" i="3" l="1"/>
  <c r="R115" i="3" l="1"/>
  <c r="S115" i="3" l="1"/>
  <c r="T115" i="3" l="1"/>
  <c r="U115" i="3" l="1"/>
  <c r="V115" i="3" l="1"/>
  <c r="W115" i="3" l="1"/>
  <c r="X115" i="3" l="1"/>
  <c r="Y115" i="3" l="1"/>
  <c r="Z115" i="3" l="1"/>
  <c r="AA115" i="3" l="1"/>
  <c r="AB115" i="3" l="1"/>
  <c r="AC115" i="3" l="1"/>
  <c r="C116" i="3"/>
  <c r="D116" i="3" l="1"/>
  <c r="H115" i="3"/>
  <c r="AD115" i="3"/>
  <c r="AH115" i="3"/>
  <c r="E116" i="3" l="1"/>
  <c r="F116" i="3" l="1"/>
  <c r="I116" i="3" l="1"/>
  <c r="AI116" i="3"/>
  <c r="G116" i="3"/>
  <c r="AJ116" i="3" l="1"/>
  <c r="J116" i="3"/>
  <c r="AK116" i="3" l="1"/>
  <c r="K116" i="3"/>
  <c r="L116" i="3" l="1"/>
  <c r="M116" i="3" l="1"/>
  <c r="N116" i="3" l="1"/>
  <c r="AG116" i="3" l="1"/>
  <c r="AF116" i="3"/>
  <c r="O116" i="3"/>
  <c r="P116" i="3" l="1"/>
  <c r="Q116" i="3" l="1"/>
  <c r="R116" i="3" l="1"/>
  <c r="S116" i="3" l="1"/>
  <c r="T116" i="3" l="1"/>
  <c r="U116" i="3" l="1"/>
  <c r="V116" i="3" l="1"/>
  <c r="W116" i="3" l="1"/>
  <c r="X116" i="3" l="1"/>
  <c r="Y116" i="3" l="1"/>
  <c r="Z116" i="3" l="1"/>
  <c r="AA116" i="3" l="1"/>
  <c r="AB116" i="3" l="1"/>
  <c r="AC116" i="3" l="1"/>
  <c r="C117" i="3"/>
  <c r="D117" i="3" l="1"/>
  <c r="H116" i="3"/>
  <c r="AD116" i="3"/>
  <c r="AH116" i="3"/>
  <c r="E117" i="3" l="1"/>
  <c r="F117" i="3" l="1"/>
  <c r="I117" i="3" l="1"/>
  <c r="AI117" i="3"/>
  <c r="G117" i="3"/>
  <c r="AJ117" i="3" l="1"/>
  <c r="J117" i="3"/>
  <c r="AK117" i="3" l="1"/>
  <c r="K117" i="3"/>
  <c r="L117" i="3" l="1"/>
  <c r="M117" i="3" l="1"/>
  <c r="N117" i="3" l="1"/>
  <c r="AG117" i="3" l="1"/>
  <c r="AF117" i="3"/>
  <c r="O117" i="3"/>
  <c r="P117" i="3" l="1"/>
  <c r="Q117" i="3" l="1"/>
  <c r="R117" i="3" l="1"/>
  <c r="S117" i="3" l="1"/>
  <c r="T117" i="3" l="1"/>
  <c r="U117" i="3" l="1"/>
  <c r="V117" i="3" l="1"/>
  <c r="W117" i="3" l="1"/>
  <c r="X117" i="3" l="1"/>
  <c r="Y117" i="3" l="1"/>
  <c r="Z117" i="3" l="1"/>
  <c r="AA117" i="3" l="1"/>
  <c r="AB117" i="3" l="1"/>
  <c r="AC117" i="3" l="1"/>
  <c r="C118" i="3"/>
  <c r="D118" i="3" l="1"/>
  <c r="AD117" i="3"/>
  <c r="H117" i="3"/>
  <c r="AH117" i="3"/>
  <c r="E118" i="3" l="1"/>
  <c r="F118" i="3" l="1"/>
  <c r="I118" i="3" l="1"/>
  <c r="AI118" i="3"/>
  <c r="G118" i="3"/>
  <c r="AJ118" i="3" l="1"/>
  <c r="J118" i="3"/>
  <c r="AK118" i="3" l="1"/>
  <c r="K118" i="3"/>
  <c r="L118" i="3" l="1"/>
  <c r="M118" i="3" l="1"/>
  <c r="N118" i="3" l="1"/>
  <c r="AG118" i="3" l="1"/>
  <c r="AF118" i="3"/>
  <c r="O118" i="3"/>
  <c r="P118" i="3" l="1"/>
  <c r="Q118" i="3" l="1"/>
  <c r="R118" i="3" l="1"/>
  <c r="S118" i="3" l="1"/>
  <c r="T118" i="3" l="1"/>
  <c r="U118" i="3" l="1"/>
  <c r="V118" i="3" l="1"/>
  <c r="W118" i="3" l="1"/>
  <c r="X118" i="3" l="1"/>
  <c r="Y118" i="3" l="1"/>
  <c r="Z118" i="3" l="1"/>
  <c r="AA118" i="3" l="1"/>
  <c r="AB118" i="3" l="1"/>
  <c r="AC118" i="3" l="1"/>
  <c r="C119" i="3"/>
  <c r="D119" i="3" l="1"/>
  <c r="H118" i="3"/>
  <c r="AD118" i="3"/>
  <c r="AH118" i="3"/>
  <c r="E119" i="3" l="1"/>
  <c r="F119" i="3" l="1"/>
  <c r="I119" i="3" l="1"/>
  <c r="AI119" i="3"/>
  <c r="G119" i="3"/>
  <c r="AJ119" i="3" l="1"/>
  <c r="J119" i="3"/>
  <c r="AK119" i="3" l="1"/>
  <c r="K119" i="3"/>
  <c r="L119" i="3" l="1"/>
  <c r="M119" i="3" l="1"/>
  <c r="N119" i="3" l="1"/>
  <c r="AF119" i="3" l="1"/>
  <c r="AG119" i="3"/>
  <c r="O119" i="3"/>
  <c r="P119" i="3" l="1"/>
  <c r="Q119" i="3" l="1"/>
  <c r="R119" i="3" l="1"/>
  <c r="S119" i="3" l="1"/>
  <c r="T119" i="3" l="1"/>
  <c r="U119" i="3" l="1"/>
  <c r="V119" i="3" l="1"/>
  <c r="W119" i="3" l="1"/>
  <c r="X119" i="3" l="1"/>
  <c r="Y119" i="3" l="1"/>
  <c r="Z119" i="3" l="1"/>
  <c r="AA119" i="3" l="1"/>
  <c r="AB119" i="3" l="1"/>
  <c r="AC119" i="3" l="1"/>
  <c r="C120" i="3"/>
  <c r="D120" i="3" l="1"/>
  <c r="H119" i="3"/>
  <c r="AD119" i="3"/>
  <c r="AH119" i="3"/>
  <c r="E120" i="3" l="1"/>
  <c r="F120" i="3" l="1"/>
  <c r="I120" i="3" l="1"/>
  <c r="AI120" i="3"/>
  <c r="G120" i="3"/>
  <c r="AJ120" i="3" l="1"/>
  <c r="J120" i="3"/>
  <c r="AK120" i="3" l="1"/>
  <c r="K120" i="3"/>
  <c r="L120" i="3" l="1"/>
  <c r="M120" i="3" l="1"/>
  <c r="N120" i="3" l="1"/>
  <c r="AG120" i="3" l="1"/>
  <c r="AF120" i="3"/>
  <c r="O120" i="3"/>
  <c r="P120" i="3" l="1"/>
  <c r="Q120" i="3" l="1"/>
  <c r="R120" i="3" l="1"/>
  <c r="S120" i="3" l="1"/>
  <c r="T120" i="3" l="1"/>
  <c r="U120" i="3" l="1"/>
  <c r="V120" i="3" l="1"/>
  <c r="W120" i="3" l="1"/>
  <c r="X120" i="3" l="1"/>
  <c r="Y120" i="3" l="1"/>
  <c r="Z120" i="3" l="1"/>
  <c r="AA120" i="3" l="1"/>
  <c r="AB120" i="3" l="1"/>
  <c r="AC120" i="3" l="1"/>
  <c r="C121" i="3"/>
  <c r="D121" i="3" l="1"/>
  <c r="AD120" i="3"/>
  <c r="H120" i="3"/>
  <c r="AH120" i="3"/>
  <c r="E121" i="3" l="1"/>
  <c r="F121" i="3" l="1"/>
  <c r="I121" i="3" l="1"/>
  <c r="AI121" i="3"/>
  <c r="G121" i="3"/>
  <c r="AJ121" i="3" l="1"/>
  <c r="J121" i="3"/>
  <c r="AK121" i="3" l="1"/>
  <c r="K121" i="3"/>
  <c r="L121" i="3" l="1"/>
  <c r="M121" i="3" l="1"/>
  <c r="N121" i="3" l="1"/>
  <c r="AG121" i="3" l="1"/>
  <c r="AF121" i="3"/>
  <c r="O121" i="3"/>
  <c r="P121" i="3" l="1"/>
  <c r="Q121" i="3" l="1"/>
  <c r="R121" i="3" l="1"/>
  <c r="S121" i="3" l="1"/>
  <c r="T121" i="3" l="1"/>
  <c r="U121" i="3" l="1"/>
  <c r="V121" i="3" l="1"/>
  <c r="W121" i="3" l="1"/>
  <c r="X121" i="3" l="1"/>
  <c r="Y121" i="3" l="1"/>
  <c r="Z121" i="3" l="1"/>
  <c r="AA121" i="3" l="1"/>
  <c r="AB121" i="3" l="1"/>
  <c r="AC121" i="3" l="1"/>
  <c r="C122" i="3"/>
  <c r="D122" i="3" l="1"/>
  <c r="AD121" i="3"/>
  <c r="H121" i="3"/>
  <c r="AH121" i="3"/>
  <c r="E122" i="3" l="1"/>
  <c r="F122" i="3" l="1"/>
  <c r="I122" i="3" l="1"/>
  <c r="AI122" i="3"/>
  <c r="G122" i="3"/>
  <c r="AJ122" i="3" l="1"/>
  <c r="J122" i="3"/>
  <c r="AK122" i="3" l="1"/>
  <c r="K122" i="3"/>
  <c r="L122" i="3" l="1"/>
  <c r="M122" i="3" l="1"/>
  <c r="N122" i="3" l="1"/>
  <c r="AG122" i="3" l="1"/>
  <c r="AF122" i="3"/>
  <c r="O122" i="3"/>
  <c r="P122" i="3" l="1"/>
  <c r="Q122" i="3" l="1"/>
  <c r="R122" i="3" l="1"/>
  <c r="S122" i="3" l="1"/>
  <c r="T122" i="3" l="1"/>
  <c r="U122" i="3" l="1"/>
  <c r="V122" i="3" l="1"/>
  <c r="W122" i="3" l="1"/>
  <c r="X122" i="3" l="1"/>
  <c r="Y122" i="3" l="1"/>
  <c r="Z122" i="3" l="1"/>
  <c r="AA122" i="3" l="1"/>
  <c r="AB122" i="3" l="1"/>
  <c r="AC122" i="3" l="1"/>
  <c r="C123" i="3"/>
  <c r="D123" i="3" l="1"/>
  <c r="H122" i="3"/>
  <c r="AD122" i="3"/>
  <c r="AH122" i="3"/>
  <c r="E123" i="3" l="1"/>
  <c r="F123" i="3" l="1"/>
  <c r="I123" i="3" l="1"/>
  <c r="AI123" i="3"/>
  <c r="G123" i="3"/>
  <c r="AJ123" i="3" l="1"/>
  <c r="J123" i="3"/>
  <c r="AK123" i="3" l="1"/>
  <c r="K123" i="3"/>
  <c r="L123" i="3" l="1"/>
  <c r="M123" i="3" l="1"/>
  <c r="N123" i="3" l="1"/>
  <c r="AF123" i="3" l="1"/>
  <c r="AG123" i="3"/>
  <c r="O123" i="3"/>
  <c r="P123" i="3" l="1"/>
  <c r="Q123" i="3" l="1"/>
  <c r="R123" i="3" l="1"/>
  <c r="S123" i="3" l="1"/>
  <c r="T123" i="3" l="1"/>
  <c r="U123" i="3" l="1"/>
  <c r="V123" i="3" l="1"/>
  <c r="W123" i="3" l="1"/>
  <c r="X123" i="3" l="1"/>
  <c r="Y123" i="3" l="1"/>
  <c r="Z123" i="3" l="1"/>
  <c r="AA123" i="3" l="1"/>
  <c r="AB123" i="3" l="1"/>
  <c r="AC123" i="3" l="1"/>
  <c r="C124" i="3"/>
  <c r="D124" i="3" l="1"/>
  <c r="H123" i="3"/>
  <c r="AD123" i="3"/>
  <c r="AH123" i="3"/>
  <c r="E124" i="3" l="1"/>
  <c r="F124" i="3" l="1"/>
  <c r="I124" i="3" l="1"/>
  <c r="AI124" i="3"/>
  <c r="G124" i="3"/>
  <c r="AJ124" i="3" l="1"/>
  <c r="J124" i="3"/>
  <c r="AK124" i="3" l="1"/>
  <c r="K124" i="3"/>
  <c r="L124" i="3" l="1"/>
  <c r="M124" i="3" l="1"/>
  <c r="N124" i="3" l="1"/>
  <c r="AG124" i="3" l="1"/>
  <c r="AF124" i="3"/>
  <c r="O124" i="3"/>
  <c r="P124" i="3" l="1"/>
  <c r="Q124" i="3" l="1"/>
  <c r="R124" i="3" l="1"/>
  <c r="S124" i="3" l="1"/>
  <c r="T124" i="3" l="1"/>
  <c r="U124" i="3" l="1"/>
  <c r="V124" i="3" l="1"/>
  <c r="W124" i="3" l="1"/>
  <c r="X124" i="3" l="1"/>
  <c r="Y124" i="3" l="1"/>
  <c r="Z124" i="3" l="1"/>
  <c r="AA124" i="3" l="1"/>
  <c r="AB124" i="3" l="1"/>
  <c r="AC124" i="3" l="1"/>
  <c r="C125" i="3"/>
  <c r="D125" i="3" l="1"/>
  <c r="H124" i="3"/>
  <c r="AD124" i="3"/>
  <c r="AH124" i="3"/>
  <c r="E125" i="3" l="1"/>
  <c r="F125" i="3" l="1"/>
  <c r="I125" i="3" l="1"/>
  <c r="AI125" i="3"/>
  <c r="G125" i="3"/>
  <c r="AJ125" i="3" l="1"/>
  <c r="J125" i="3"/>
  <c r="AK125" i="3" l="1"/>
  <c r="K125" i="3"/>
  <c r="L125" i="3" l="1"/>
  <c r="M125" i="3" l="1"/>
  <c r="N125" i="3" l="1"/>
  <c r="AG125" i="3" l="1"/>
  <c r="AF125" i="3"/>
  <c r="O125" i="3"/>
  <c r="P125" i="3" l="1"/>
  <c r="Q125" i="3" l="1"/>
  <c r="R125" i="3" l="1"/>
  <c r="S125" i="3" l="1"/>
  <c r="T125" i="3" l="1"/>
  <c r="U125" i="3" l="1"/>
  <c r="V125" i="3" l="1"/>
  <c r="W125" i="3" l="1"/>
  <c r="X125" i="3" l="1"/>
  <c r="Y125" i="3" l="1"/>
  <c r="Z125" i="3" l="1"/>
  <c r="AA125" i="3" l="1"/>
  <c r="AB125" i="3" l="1"/>
  <c r="AC125" i="3" l="1"/>
  <c r="C126" i="3"/>
  <c r="D126" i="3" l="1"/>
  <c r="AD125" i="3"/>
  <c r="H125" i="3"/>
  <c r="AH125" i="3"/>
  <c r="E126" i="3" l="1"/>
  <c r="F126" i="3" l="1"/>
  <c r="I126" i="3" l="1"/>
  <c r="AI126" i="3"/>
  <c r="G126" i="3"/>
  <c r="AJ126" i="3" l="1"/>
  <c r="J126" i="3"/>
  <c r="AK126" i="3" l="1"/>
  <c r="K126" i="3"/>
  <c r="L126" i="3" l="1"/>
  <c r="M126" i="3" l="1"/>
  <c r="N126" i="3" l="1"/>
  <c r="AF126" i="3" l="1"/>
  <c r="AG126" i="3"/>
  <c r="O126" i="3"/>
  <c r="P126" i="3" l="1"/>
  <c r="Q126" i="3" l="1"/>
  <c r="R126" i="3" l="1"/>
  <c r="S126" i="3" l="1"/>
  <c r="T126" i="3" l="1"/>
  <c r="U126" i="3" l="1"/>
  <c r="V126" i="3" l="1"/>
  <c r="W126" i="3" l="1"/>
  <c r="X126" i="3" l="1"/>
  <c r="Y126" i="3" l="1"/>
  <c r="Z126" i="3" l="1"/>
  <c r="AA126" i="3" l="1"/>
  <c r="AB126" i="3" l="1"/>
  <c r="AC126" i="3" l="1"/>
  <c r="C127" i="3"/>
  <c r="D127" i="3" l="1"/>
  <c r="H126" i="3"/>
  <c r="AD126" i="3"/>
  <c r="AH126" i="3"/>
  <c r="E127" i="3" l="1"/>
  <c r="F127" i="3" l="1"/>
  <c r="I127" i="3" l="1"/>
  <c r="AI127" i="3"/>
  <c r="G127" i="3"/>
  <c r="AJ127" i="3" l="1"/>
  <c r="J127" i="3"/>
  <c r="AK127" i="3" l="1"/>
  <c r="K127" i="3"/>
  <c r="L127" i="3" l="1"/>
  <c r="M127" i="3" l="1"/>
  <c r="N127" i="3" l="1"/>
  <c r="AF127" i="3" l="1"/>
  <c r="AG127" i="3"/>
  <c r="O127" i="3"/>
  <c r="P127" i="3" l="1"/>
  <c r="Q127" i="3" l="1"/>
  <c r="R127" i="3" l="1"/>
  <c r="S127" i="3" l="1"/>
  <c r="T127" i="3" l="1"/>
  <c r="U127" i="3" l="1"/>
  <c r="V127" i="3" l="1"/>
  <c r="W127" i="3" l="1"/>
  <c r="X127" i="3" l="1"/>
  <c r="Y127" i="3" l="1"/>
  <c r="Z127" i="3" l="1"/>
  <c r="AA127" i="3" l="1"/>
  <c r="AB127" i="3" l="1"/>
  <c r="AC127" i="3" l="1"/>
  <c r="C128" i="3"/>
  <c r="D128" i="3" l="1"/>
  <c r="AD127" i="3"/>
  <c r="H127" i="3"/>
  <c r="AH127" i="3"/>
  <c r="E128" i="3" l="1"/>
  <c r="F128" i="3" l="1"/>
  <c r="I128" i="3" l="1"/>
  <c r="AI128" i="3"/>
  <c r="G128" i="3"/>
  <c r="AJ128" i="3" l="1"/>
  <c r="J128" i="3"/>
  <c r="AK128" i="3" l="1"/>
  <c r="K128" i="3"/>
  <c r="L128" i="3" l="1"/>
  <c r="M128" i="3" l="1"/>
  <c r="N128" i="3" l="1"/>
  <c r="AG128" i="3" l="1"/>
  <c r="AF128" i="3"/>
  <c r="O128" i="3"/>
  <c r="P128" i="3" l="1"/>
  <c r="Q128" i="3" l="1"/>
  <c r="R128" i="3" l="1"/>
  <c r="S128" i="3" l="1"/>
  <c r="T128" i="3" l="1"/>
  <c r="U128" i="3" l="1"/>
  <c r="V128" i="3" l="1"/>
  <c r="W128" i="3" l="1"/>
  <c r="X128" i="3" l="1"/>
  <c r="Y128" i="3" l="1"/>
  <c r="Z128" i="3" l="1"/>
  <c r="AA128" i="3" l="1"/>
  <c r="AB128" i="3" l="1"/>
  <c r="AC128" i="3" l="1"/>
  <c r="C129" i="3"/>
  <c r="D129" i="3" l="1"/>
  <c r="H128" i="3"/>
  <c r="AD128" i="3"/>
  <c r="AH128" i="3"/>
  <c r="E129" i="3" l="1"/>
  <c r="F129" i="3" l="1"/>
  <c r="I129" i="3" l="1"/>
  <c r="AI129" i="3"/>
  <c r="G129" i="3"/>
  <c r="AJ129" i="3" l="1"/>
  <c r="J129" i="3"/>
  <c r="AK129" i="3" l="1"/>
  <c r="K129" i="3"/>
  <c r="L129" i="3" l="1"/>
  <c r="M129" i="3" l="1"/>
  <c r="N129" i="3" l="1"/>
  <c r="AG129" i="3" l="1"/>
  <c r="AF129" i="3"/>
  <c r="O129" i="3"/>
  <c r="P129" i="3" l="1"/>
  <c r="Q129" i="3" l="1"/>
  <c r="R129" i="3" l="1"/>
  <c r="S129" i="3" l="1"/>
  <c r="T129" i="3" l="1"/>
  <c r="U129" i="3" l="1"/>
  <c r="V129" i="3" l="1"/>
  <c r="W129" i="3" l="1"/>
  <c r="X129" i="3" l="1"/>
  <c r="Y129" i="3" l="1"/>
  <c r="Z129" i="3" l="1"/>
  <c r="AA129" i="3" l="1"/>
  <c r="AB129" i="3" l="1"/>
  <c r="AC129" i="3" l="1"/>
  <c r="C130" i="3"/>
  <c r="D130" i="3" l="1"/>
  <c r="H129" i="3"/>
  <c r="AD129" i="3"/>
  <c r="AH129" i="3"/>
  <c r="E130" i="3" l="1"/>
  <c r="F130" i="3" l="1"/>
  <c r="I130" i="3" l="1"/>
  <c r="AI130" i="3"/>
  <c r="G130" i="3"/>
  <c r="AJ130" i="3" l="1"/>
  <c r="J130" i="3"/>
  <c r="AK130" i="3" l="1"/>
  <c r="K130" i="3"/>
  <c r="L130" i="3" l="1"/>
  <c r="M130" i="3" l="1"/>
  <c r="N130" i="3" l="1"/>
  <c r="AG130" i="3" l="1"/>
  <c r="AF130" i="3"/>
  <c r="O130" i="3"/>
  <c r="P130" i="3" l="1"/>
  <c r="Q130" i="3" l="1"/>
  <c r="R130" i="3" l="1"/>
  <c r="S130" i="3" l="1"/>
  <c r="T130" i="3" l="1"/>
  <c r="U130" i="3" l="1"/>
  <c r="V130" i="3" l="1"/>
  <c r="W130" i="3" l="1"/>
  <c r="X130" i="3" l="1"/>
  <c r="Y130" i="3" l="1"/>
  <c r="Z130" i="3" l="1"/>
  <c r="AA130" i="3" l="1"/>
  <c r="AB130" i="3" l="1"/>
  <c r="AC130" i="3" l="1"/>
  <c r="C131" i="3"/>
  <c r="D131" i="3" l="1"/>
  <c r="H130" i="3"/>
  <c r="AD130" i="3"/>
  <c r="AH130" i="3"/>
  <c r="E131" i="3" l="1"/>
  <c r="F131" i="3" l="1"/>
  <c r="I131" i="3" l="1"/>
  <c r="AI131" i="3"/>
  <c r="G131" i="3"/>
  <c r="AJ131" i="3" l="1"/>
  <c r="J131" i="3"/>
  <c r="AK131" i="3" l="1"/>
  <c r="K131" i="3"/>
  <c r="L131" i="3" l="1"/>
  <c r="M131" i="3" l="1"/>
  <c r="N131" i="3" l="1"/>
  <c r="AF131" i="3" l="1"/>
  <c r="O131" i="3"/>
  <c r="AG131" i="3" l="1"/>
  <c r="P131" i="3"/>
  <c r="Q131" i="3" l="1"/>
  <c r="R131" i="3" l="1"/>
  <c r="S131" i="3" l="1"/>
  <c r="T131" i="3" l="1"/>
  <c r="U131" i="3" l="1"/>
  <c r="V131" i="3" l="1"/>
  <c r="W131" i="3" l="1"/>
  <c r="X131" i="3" l="1"/>
  <c r="Y131" i="3" l="1"/>
  <c r="Z131" i="3" l="1"/>
  <c r="AA131" i="3" l="1"/>
  <c r="AB131" i="3" l="1"/>
  <c r="AC131" i="3" l="1"/>
  <c r="C132" i="3"/>
  <c r="D132" i="3" l="1"/>
  <c r="AD131" i="3"/>
  <c r="H131" i="3"/>
  <c r="AH131" i="3"/>
  <c r="E132" i="3" l="1"/>
  <c r="F132" i="3" l="1"/>
  <c r="I132" i="3" l="1"/>
  <c r="AI132" i="3"/>
  <c r="G132" i="3"/>
  <c r="AJ132" i="3" l="1"/>
  <c r="J132" i="3"/>
  <c r="AK132" i="3" l="1"/>
  <c r="K132" i="3"/>
  <c r="L132" i="3" l="1"/>
  <c r="M132" i="3" l="1"/>
  <c r="N132" i="3" l="1"/>
  <c r="AG132" i="3" l="1"/>
  <c r="O132" i="3"/>
  <c r="AF132" i="3" l="1"/>
  <c r="P132" i="3"/>
  <c r="Q132" i="3" l="1"/>
  <c r="R132" i="3" l="1"/>
  <c r="S132" i="3" l="1"/>
  <c r="T132" i="3" l="1"/>
  <c r="U132" i="3" l="1"/>
  <c r="V132" i="3" l="1"/>
  <c r="W132" i="3" l="1"/>
  <c r="X132" i="3" l="1"/>
  <c r="Y132" i="3" l="1"/>
  <c r="Z132" i="3" l="1"/>
  <c r="AA132" i="3" l="1"/>
  <c r="AB132" i="3" l="1"/>
  <c r="AC132" i="3" l="1"/>
  <c r="C133" i="3"/>
  <c r="D133" i="3" l="1"/>
  <c r="H132" i="3"/>
  <c r="AD132" i="3"/>
  <c r="AH132" i="3"/>
  <c r="E133" i="3" l="1"/>
  <c r="F133" i="3" l="1"/>
  <c r="I133" i="3" l="1"/>
  <c r="AI133" i="3"/>
  <c r="G133" i="3"/>
  <c r="AJ133" i="3" l="1"/>
  <c r="J133" i="3"/>
  <c r="AK133" i="3" l="1"/>
  <c r="K133" i="3"/>
  <c r="L133" i="3" l="1"/>
  <c r="M133" i="3" l="1"/>
  <c r="N133" i="3" l="1"/>
  <c r="AG133" i="3" l="1"/>
  <c r="O133" i="3"/>
  <c r="AF133" i="3" l="1"/>
  <c r="P133" i="3"/>
  <c r="Q133" i="3" l="1"/>
  <c r="R133" i="3" l="1"/>
  <c r="S133" i="3" l="1"/>
  <c r="T133" i="3" l="1"/>
  <c r="U133" i="3" l="1"/>
  <c r="V133" i="3" l="1"/>
  <c r="W133" i="3" l="1"/>
  <c r="X133" i="3" l="1"/>
  <c r="Y133" i="3" l="1"/>
  <c r="Z133" i="3" l="1"/>
  <c r="AA133" i="3" l="1"/>
  <c r="AB133" i="3" l="1"/>
  <c r="AC133" i="3" l="1"/>
  <c r="C134" i="3"/>
  <c r="D134" i="3" l="1"/>
  <c r="AD133" i="3"/>
  <c r="H133" i="3"/>
  <c r="AH133" i="3"/>
  <c r="E134" i="3" l="1"/>
  <c r="F134" i="3" l="1"/>
  <c r="I134" i="3" l="1"/>
  <c r="AI134" i="3"/>
  <c r="G134" i="3"/>
  <c r="AJ134" i="3" l="1"/>
  <c r="J134" i="3"/>
  <c r="AK134" i="3" l="1"/>
  <c r="K134" i="3"/>
  <c r="L134" i="3" l="1"/>
  <c r="M134" i="3" l="1"/>
  <c r="N134" i="3" l="1"/>
  <c r="AF134" i="3" l="1"/>
  <c r="O134" i="3"/>
  <c r="AG134" i="3" l="1"/>
  <c r="P134" i="3"/>
  <c r="Q134" i="3" l="1"/>
  <c r="R134" i="3" l="1"/>
  <c r="S134" i="3" l="1"/>
  <c r="T134" i="3" l="1"/>
  <c r="U134" i="3" l="1"/>
  <c r="V134" i="3" l="1"/>
  <c r="W134" i="3" l="1"/>
  <c r="X134" i="3" l="1"/>
  <c r="Y134" i="3" l="1"/>
  <c r="Z134" i="3" l="1"/>
  <c r="AA134" i="3" l="1"/>
  <c r="AB134" i="3" l="1"/>
  <c r="AC134" i="3" l="1"/>
  <c r="C135" i="3"/>
  <c r="D135" i="3" l="1"/>
  <c r="H134" i="3"/>
  <c r="AD134" i="3"/>
  <c r="AH134" i="3"/>
  <c r="E135" i="3" l="1"/>
  <c r="F135" i="3" l="1"/>
  <c r="I135" i="3" l="1"/>
  <c r="AI135" i="3"/>
  <c r="G135" i="3"/>
  <c r="AJ135" i="3" l="1"/>
  <c r="J135" i="3"/>
  <c r="AK135" i="3" l="1"/>
  <c r="K135" i="3"/>
  <c r="L135" i="3" l="1"/>
  <c r="M135" i="3" l="1"/>
  <c r="N135" i="3" l="1"/>
  <c r="AF135" i="3" l="1"/>
  <c r="AG135" i="3"/>
  <c r="O135" i="3"/>
  <c r="P135" i="3" l="1"/>
  <c r="Q135" i="3" l="1"/>
  <c r="R135" i="3" l="1"/>
  <c r="S135" i="3" l="1"/>
  <c r="T135" i="3" l="1"/>
  <c r="U135" i="3" l="1"/>
  <c r="V135" i="3" l="1"/>
  <c r="W135" i="3" l="1"/>
  <c r="X135" i="3" l="1"/>
  <c r="Y135" i="3" l="1"/>
  <c r="Z135" i="3" l="1"/>
  <c r="AA135" i="3" l="1"/>
  <c r="AB135" i="3" l="1"/>
  <c r="AC135" i="3" l="1"/>
  <c r="C136" i="3"/>
  <c r="D136" i="3" l="1"/>
  <c r="AD135" i="3"/>
  <c r="H135" i="3"/>
  <c r="AH135" i="3"/>
  <c r="E136" i="3" l="1"/>
  <c r="F136" i="3" l="1"/>
  <c r="I136" i="3" l="1"/>
  <c r="AI136" i="3"/>
  <c r="G136" i="3"/>
  <c r="AJ136" i="3" l="1"/>
  <c r="J136" i="3"/>
  <c r="AK136" i="3" l="1"/>
  <c r="K136" i="3"/>
  <c r="L136" i="3" l="1"/>
  <c r="M136" i="3" l="1"/>
  <c r="N136" i="3" l="1"/>
  <c r="AG136" i="3" l="1"/>
  <c r="AF136" i="3"/>
  <c r="O136" i="3"/>
  <c r="P136" i="3" l="1"/>
  <c r="Q136" i="3" l="1"/>
  <c r="R136" i="3" l="1"/>
  <c r="S136" i="3" l="1"/>
  <c r="T136" i="3" l="1"/>
  <c r="U136" i="3" l="1"/>
  <c r="V136" i="3" l="1"/>
  <c r="W136" i="3" l="1"/>
  <c r="X136" i="3" l="1"/>
  <c r="Y136" i="3" l="1"/>
  <c r="Z136" i="3" l="1"/>
  <c r="AA136" i="3" l="1"/>
  <c r="AB136" i="3" l="1"/>
  <c r="AC136" i="3" l="1"/>
  <c r="C137" i="3"/>
  <c r="D137" i="3" l="1"/>
  <c r="H136" i="3"/>
  <c r="AD136" i="3"/>
  <c r="AH136" i="3"/>
  <c r="E137" i="3" l="1"/>
  <c r="F137" i="3" l="1"/>
  <c r="I137" i="3" l="1"/>
  <c r="AI137" i="3"/>
  <c r="G137" i="3"/>
  <c r="AJ137" i="3" l="1"/>
  <c r="J137" i="3"/>
  <c r="AK137" i="3" l="1"/>
  <c r="K137" i="3"/>
  <c r="L137" i="3" l="1"/>
  <c r="M137" i="3" l="1"/>
  <c r="N137" i="3" l="1"/>
  <c r="AG137" i="3" l="1"/>
  <c r="AF137" i="3"/>
  <c r="O137" i="3"/>
  <c r="P137" i="3" l="1"/>
  <c r="Q137" i="3" l="1"/>
  <c r="R137" i="3" l="1"/>
  <c r="S137" i="3" l="1"/>
  <c r="T137" i="3" l="1"/>
  <c r="U137" i="3" l="1"/>
  <c r="V137" i="3" l="1"/>
  <c r="W137" i="3" l="1"/>
  <c r="X137" i="3" l="1"/>
  <c r="Y137" i="3" l="1"/>
  <c r="Z137" i="3" l="1"/>
  <c r="AA137" i="3" l="1"/>
  <c r="AB137" i="3" l="1"/>
  <c r="AC137" i="3" l="1"/>
  <c r="C138" i="3"/>
  <c r="D138" i="3" l="1"/>
  <c r="H137" i="3"/>
  <c r="AD137" i="3"/>
  <c r="AH137" i="3"/>
  <c r="E138" i="3" l="1"/>
  <c r="F138" i="3" l="1"/>
  <c r="I138" i="3" l="1"/>
  <c r="AI138" i="3"/>
  <c r="G138" i="3"/>
  <c r="AJ138" i="3" l="1"/>
  <c r="J138" i="3"/>
  <c r="AK138" i="3" l="1"/>
  <c r="K138" i="3"/>
  <c r="L138" i="3" l="1"/>
  <c r="M138" i="3" l="1"/>
  <c r="N138" i="3" l="1"/>
  <c r="AF138" i="3" l="1"/>
  <c r="O138" i="3"/>
  <c r="AG138" i="3" l="1"/>
  <c r="P138" i="3"/>
  <c r="Q138" i="3" l="1"/>
  <c r="R138" i="3" l="1"/>
  <c r="S138" i="3" l="1"/>
  <c r="T138" i="3" l="1"/>
  <c r="U138" i="3" l="1"/>
  <c r="V138" i="3" l="1"/>
  <c r="W138" i="3" l="1"/>
  <c r="X138" i="3" l="1"/>
  <c r="Y138" i="3" l="1"/>
  <c r="Z138" i="3" l="1"/>
  <c r="AA138" i="3" l="1"/>
  <c r="AB138" i="3" l="1"/>
  <c r="AC138" i="3" l="1"/>
  <c r="C139" i="3"/>
  <c r="D139" i="3" l="1"/>
  <c r="H138" i="3"/>
  <c r="AD138" i="3"/>
  <c r="AH138" i="3"/>
  <c r="E139" i="3" l="1"/>
  <c r="F139" i="3" l="1"/>
  <c r="I139" i="3" l="1"/>
  <c r="AI139" i="3"/>
  <c r="G139" i="3"/>
  <c r="AJ139" i="3" l="1"/>
  <c r="J139" i="3"/>
  <c r="AK139" i="3" l="1"/>
  <c r="K139" i="3"/>
  <c r="L139" i="3" l="1"/>
  <c r="M139" i="3" l="1"/>
  <c r="N139" i="3" l="1"/>
  <c r="AF139" i="3" l="1"/>
  <c r="O139" i="3"/>
  <c r="AG139" i="3" l="1"/>
  <c r="P139" i="3"/>
  <c r="Q139" i="3" l="1"/>
  <c r="R139" i="3" l="1"/>
  <c r="S139" i="3" l="1"/>
  <c r="T139" i="3" l="1"/>
  <c r="U139" i="3" l="1"/>
  <c r="V139" i="3" l="1"/>
  <c r="W139" i="3" l="1"/>
  <c r="X139" i="3" l="1"/>
  <c r="Y139" i="3" l="1"/>
  <c r="Z139" i="3" l="1"/>
  <c r="AA139" i="3" l="1"/>
  <c r="AB139" i="3" l="1"/>
  <c r="AC139" i="3" l="1"/>
  <c r="C140" i="3"/>
  <c r="D140" i="3" l="1"/>
  <c r="H139" i="3"/>
  <c r="AD139" i="3"/>
  <c r="AH139" i="3"/>
  <c r="E140" i="3" l="1"/>
  <c r="F140" i="3" l="1"/>
  <c r="I140" i="3" l="1"/>
  <c r="AI140" i="3"/>
  <c r="G140" i="3"/>
  <c r="AJ140" i="3" l="1"/>
  <c r="J140" i="3"/>
  <c r="AK140" i="3" l="1"/>
  <c r="K140" i="3"/>
  <c r="L140" i="3" l="1"/>
  <c r="M140" i="3" l="1"/>
  <c r="N140" i="3" l="1"/>
  <c r="AG140" i="3" l="1"/>
  <c r="O140" i="3"/>
  <c r="AF140" i="3" l="1"/>
  <c r="P140" i="3"/>
  <c r="Q140" i="3" l="1"/>
  <c r="R140" i="3" l="1"/>
  <c r="S140" i="3" l="1"/>
  <c r="T140" i="3" l="1"/>
  <c r="U140" i="3" l="1"/>
  <c r="V140" i="3" l="1"/>
  <c r="W140" i="3" l="1"/>
  <c r="X140" i="3" l="1"/>
  <c r="Y140" i="3" l="1"/>
  <c r="Z140" i="3" l="1"/>
  <c r="AA140" i="3" l="1"/>
  <c r="AB140" i="3" l="1"/>
  <c r="AC140" i="3" l="1"/>
  <c r="C141" i="3"/>
  <c r="D141" i="3" l="1"/>
  <c r="AD140" i="3"/>
  <c r="H140" i="3"/>
  <c r="AH140" i="3"/>
  <c r="E141" i="3" l="1"/>
  <c r="F141" i="3" l="1"/>
  <c r="I141" i="3" l="1"/>
  <c r="AI141" i="3"/>
  <c r="G141" i="3"/>
  <c r="AJ141" i="3" l="1"/>
  <c r="J141" i="3"/>
  <c r="AK141" i="3" l="1"/>
  <c r="K141" i="3"/>
  <c r="L141" i="3" l="1"/>
  <c r="M141" i="3" l="1"/>
  <c r="N141" i="3" l="1"/>
  <c r="AG141" i="3" l="1"/>
  <c r="AF141" i="3"/>
  <c r="O141" i="3"/>
  <c r="P141" i="3" l="1"/>
  <c r="Q141" i="3" l="1"/>
  <c r="R141" i="3" l="1"/>
  <c r="S141" i="3" l="1"/>
  <c r="T141" i="3" l="1"/>
  <c r="U141" i="3" l="1"/>
  <c r="V141" i="3" l="1"/>
  <c r="W141" i="3" l="1"/>
  <c r="X141" i="3" l="1"/>
  <c r="Y141" i="3" l="1"/>
  <c r="Z141" i="3" l="1"/>
  <c r="AA141" i="3" l="1"/>
  <c r="AB141" i="3" l="1"/>
  <c r="AC141" i="3" l="1"/>
  <c r="C142" i="3"/>
  <c r="D142" i="3" l="1"/>
  <c r="AD141" i="3"/>
  <c r="H141" i="3"/>
  <c r="AH141" i="3"/>
  <c r="E142" i="3" l="1"/>
  <c r="F142" i="3" l="1"/>
  <c r="I142" i="3" l="1"/>
  <c r="AI142" i="3"/>
  <c r="G142" i="3"/>
  <c r="AJ142" i="3" l="1"/>
  <c r="J142" i="3"/>
  <c r="AK142" i="3" l="1"/>
  <c r="K142" i="3"/>
  <c r="L142" i="3" l="1"/>
  <c r="M142" i="3" l="1"/>
  <c r="N142" i="3" l="1"/>
  <c r="AF142" i="3" l="1"/>
  <c r="AG142" i="3"/>
  <c r="O142" i="3"/>
  <c r="P142" i="3" l="1"/>
  <c r="Q142" i="3" l="1"/>
  <c r="R142" i="3" l="1"/>
  <c r="S142" i="3" l="1"/>
  <c r="T142" i="3" l="1"/>
  <c r="U142" i="3" l="1"/>
  <c r="V142" i="3" l="1"/>
  <c r="W142" i="3" l="1"/>
  <c r="X142" i="3" l="1"/>
  <c r="Y142" i="3" l="1"/>
  <c r="Z142" i="3" l="1"/>
  <c r="AA142" i="3" l="1"/>
  <c r="AB142" i="3" l="1"/>
  <c r="AC142" i="3" l="1"/>
  <c r="C143" i="3"/>
  <c r="D143" i="3" l="1"/>
  <c r="H142" i="3"/>
  <c r="AD142" i="3"/>
  <c r="AH142" i="3"/>
  <c r="E143" i="3" l="1"/>
  <c r="F143" i="3" l="1"/>
  <c r="I143" i="3" l="1"/>
  <c r="AI143" i="3"/>
  <c r="G143" i="3"/>
  <c r="AJ143" i="3" l="1"/>
  <c r="J143" i="3"/>
  <c r="AK143" i="3" l="1"/>
  <c r="K143" i="3"/>
  <c r="L143" i="3" l="1"/>
  <c r="M143" i="3" l="1"/>
  <c r="N143" i="3" l="1"/>
  <c r="AG143" i="3" l="1"/>
  <c r="AF143" i="3"/>
  <c r="O143" i="3"/>
  <c r="P143" i="3" l="1"/>
  <c r="Q143" i="3" l="1"/>
  <c r="R143" i="3" l="1"/>
  <c r="S143" i="3" l="1"/>
  <c r="T143" i="3" l="1"/>
  <c r="U143" i="3" l="1"/>
  <c r="V143" i="3" l="1"/>
  <c r="W143" i="3" l="1"/>
  <c r="X143" i="3" l="1"/>
  <c r="Y143" i="3" l="1"/>
  <c r="Z143" i="3" l="1"/>
  <c r="AA143" i="3" l="1"/>
  <c r="AB143" i="3" l="1"/>
  <c r="AC143" i="3" l="1"/>
  <c r="C144" i="3"/>
  <c r="D144" i="3" l="1"/>
  <c r="H143" i="3"/>
  <c r="AD143" i="3"/>
  <c r="AH143" i="3"/>
  <c r="E144" i="3" l="1"/>
  <c r="F144" i="3" l="1"/>
  <c r="I144" i="3" l="1"/>
  <c r="AI144" i="3"/>
  <c r="G144" i="3"/>
  <c r="AJ144" i="3" l="1"/>
  <c r="J144" i="3"/>
  <c r="AK144" i="3" l="1"/>
  <c r="K144" i="3"/>
  <c r="L144" i="3" l="1"/>
  <c r="M144" i="3" l="1"/>
  <c r="N144" i="3" l="1"/>
  <c r="AF144" i="3" l="1"/>
  <c r="O144" i="3"/>
  <c r="AG144" i="3" l="1"/>
  <c r="P144" i="3"/>
  <c r="Q144" i="3" l="1"/>
  <c r="R144" i="3" l="1"/>
  <c r="S144" i="3" l="1"/>
  <c r="T144" i="3" l="1"/>
  <c r="U144" i="3" l="1"/>
  <c r="V144" i="3" l="1"/>
  <c r="W144" i="3" l="1"/>
  <c r="X144" i="3" l="1"/>
  <c r="Y144" i="3" l="1"/>
  <c r="Z144" i="3" l="1"/>
  <c r="AA144" i="3" l="1"/>
  <c r="AB144" i="3" l="1"/>
  <c r="AC144" i="3" l="1"/>
  <c r="C145" i="3"/>
  <c r="D145" i="3" l="1"/>
  <c r="AD144" i="3"/>
  <c r="H144" i="3"/>
  <c r="AH144" i="3"/>
  <c r="E145" i="3" l="1"/>
  <c r="F145" i="3" l="1"/>
  <c r="I145" i="3" l="1"/>
  <c r="AI145" i="3"/>
  <c r="G145" i="3"/>
  <c r="AJ145" i="3" l="1"/>
  <c r="J145" i="3"/>
  <c r="AK145" i="3" l="1"/>
  <c r="K145" i="3"/>
  <c r="L145" i="3" l="1"/>
  <c r="M145" i="3" l="1"/>
  <c r="N145" i="3" l="1"/>
  <c r="AG145" i="3" l="1"/>
  <c r="AF145" i="3"/>
  <c r="O145" i="3"/>
  <c r="P145" i="3" l="1"/>
  <c r="Q145" i="3" l="1"/>
  <c r="R145" i="3" l="1"/>
  <c r="S145" i="3" l="1"/>
  <c r="T145" i="3" l="1"/>
  <c r="U145" i="3" l="1"/>
  <c r="V145" i="3" l="1"/>
  <c r="W145" i="3" l="1"/>
  <c r="X145" i="3" l="1"/>
  <c r="Y145" i="3" l="1"/>
  <c r="Z145" i="3" l="1"/>
  <c r="AA145" i="3" l="1"/>
  <c r="AB145" i="3" l="1"/>
  <c r="AC145" i="3" l="1"/>
  <c r="C146" i="3"/>
  <c r="D146" i="3" l="1"/>
  <c r="AD145" i="3"/>
  <c r="H145" i="3"/>
  <c r="AH145" i="3"/>
  <c r="E146" i="3" l="1"/>
  <c r="F146" i="3" l="1"/>
  <c r="I146" i="3" l="1"/>
  <c r="AI146" i="3"/>
  <c r="G146" i="3"/>
  <c r="AJ146" i="3" l="1"/>
  <c r="J146" i="3"/>
  <c r="AK146" i="3" l="1"/>
  <c r="K146" i="3"/>
  <c r="L146" i="3" l="1"/>
  <c r="M146" i="3" l="1"/>
  <c r="N146" i="3" l="1"/>
  <c r="AF146" i="3" l="1"/>
  <c r="AG146" i="3"/>
  <c r="O146" i="3"/>
  <c r="P146" i="3" l="1"/>
  <c r="Q146" i="3" l="1"/>
  <c r="R146" i="3" l="1"/>
  <c r="S146" i="3" l="1"/>
  <c r="T146" i="3" l="1"/>
  <c r="U146" i="3" l="1"/>
  <c r="V146" i="3" l="1"/>
  <c r="W146" i="3" l="1"/>
  <c r="X146" i="3" l="1"/>
  <c r="Y146" i="3" l="1"/>
  <c r="Z146" i="3" l="1"/>
  <c r="AA146" i="3" l="1"/>
  <c r="AB146" i="3" l="1"/>
  <c r="AC146" i="3" l="1"/>
  <c r="C147" i="3"/>
  <c r="D147" i="3" l="1"/>
  <c r="AD146" i="3"/>
  <c r="H146" i="3"/>
  <c r="AH146" i="3"/>
  <c r="E147" i="3" l="1"/>
  <c r="F147" i="3" l="1"/>
  <c r="I147" i="3" l="1"/>
  <c r="AI147" i="3"/>
  <c r="G147" i="3"/>
  <c r="AJ147" i="3" l="1"/>
  <c r="J147" i="3"/>
  <c r="AK147" i="3" l="1"/>
  <c r="K147" i="3"/>
  <c r="L147" i="3" l="1"/>
  <c r="M147" i="3" l="1"/>
  <c r="N147" i="3" l="1"/>
  <c r="AG147" i="3" l="1"/>
  <c r="AF147" i="3"/>
  <c r="O147" i="3"/>
  <c r="P147" i="3" l="1"/>
  <c r="Q147" i="3" l="1"/>
  <c r="R147" i="3" l="1"/>
  <c r="S147" i="3" l="1"/>
  <c r="T147" i="3" l="1"/>
  <c r="U147" i="3" l="1"/>
  <c r="V147" i="3" l="1"/>
  <c r="W147" i="3" l="1"/>
  <c r="X147" i="3" l="1"/>
  <c r="Y147" i="3" l="1"/>
  <c r="Z147" i="3" l="1"/>
  <c r="AA147" i="3" l="1"/>
  <c r="AB147" i="3" l="1"/>
  <c r="AC147" i="3" l="1"/>
  <c r="C148" i="3"/>
  <c r="D148" i="3" l="1"/>
  <c r="H147" i="3"/>
  <c r="AD147" i="3"/>
  <c r="AH147" i="3"/>
  <c r="E148" i="3" l="1"/>
  <c r="F148" i="3" l="1"/>
  <c r="I148" i="3" l="1"/>
  <c r="AI148" i="3"/>
  <c r="G148" i="3"/>
  <c r="AJ148" i="3" l="1"/>
  <c r="J148" i="3"/>
  <c r="AK148" i="3" l="1"/>
  <c r="K148" i="3"/>
  <c r="L148" i="3" l="1"/>
  <c r="M148" i="3" l="1"/>
  <c r="N148" i="3" l="1"/>
  <c r="AG148" i="3" l="1"/>
  <c r="O148" i="3"/>
  <c r="AF148" i="3" l="1"/>
  <c r="P148" i="3"/>
  <c r="Q148" i="3" l="1"/>
  <c r="R148" i="3" l="1"/>
  <c r="S148" i="3" l="1"/>
  <c r="T148" i="3" l="1"/>
  <c r="U148" i="3" l="1"/>
  <c r="V148" i="3" l="1"/>
  <c r="W148" i="3" l="1"/>
  <c r="X148" i="3" l="1"/>
  <c r="Y148" i="3" l="1"/>
  <c r="Z148" i="3" l="1"/>
  <c r="AA148" i="3" l="1"/>
  <c r="AB148" i="3" l="1"/>
  <c r="AC148" i="3" l="1"/>
  <c r="C149" i="3"/>
  <c r="D149" i="3" l="1"/>
  <c r="H148" i="3"/>
  <c r="AD148" i="3"/>
  <c r="AH148" i="3"/>
  <c r="E149" i="3" l="1"/>
  <c r="F149" i="3" l="1"/>
  <c r="I149" i="3" l="1"/>
  <c r="AI149" i="3"/>
  <c r="G149" i="3"/>
  <c r="AJ149" i="3" l="1"/>
  <c r="J149" i="3"/>
  <c r="AK149" i="3" l="1"/>
  <c r="K149" i="3"/>
  <c r="L149" i="3" l="1"/>
  <c r="M149" i="3" l="1"/>
  <c r="N149" i="3" l="1"/>
  <c r="AG149" i="3" l="1"/>
  <c r="AF149" i="3"/>
  <c r="O149" i="3"/>
  <c r="P149" i="3" l="1"/>
  <c r="Q149" i="3" l="1"/>
  <c r="R149" i="3" l="1"/>
  <c r="S149" i="3" l="1"/>
  <c r="T149" i="3" l="1"/>
  <c r="U149" i="3" l="1"/>
  <c r="V149" i="3" l="1"/>
  <c r="W149" i="3" l="1"/>
  <c r="X149" i="3" l="1"/>
  <c r="Y149" i="3" l="1"/>
  <c r="Z149" i="3" l="1"/>
  <c r="AA149" i="3" l="1"/>
  <c r="AB149" i="3" l="1"/>
  <c r="AC149" i="3" l="1"/>
  <c r="C150" i="3"/>
  <c r="D150" i="3" l="1"/>
  <c r="AD149" i="3"/>
  <c r="H149" i="3"/>
  <c r="AH149" i="3"/>
  <c r="E150" i="3" l="1"/>
  <c r="F150" i="3" l="1"/>
  <c r="I150" i="3" l="1"/>
  <c r="AI150" i="3"/>
  <c r="G150" i="3"/>
  <c r="AJ150" i="3" l="1"/>
  <c r="J150" i="3"/>
  <c r="AK150" i="3" l="1"/>
  <c r="K150" i="3"/>
  <c r="L150" i="3" l="1"/>
  <c r="M150" i="3" l="1"/>
  <c r="N150" i="3" l="1"/>
  <c r="AG150" i="3" l="1"/>
  <c r="AF150" i="3"/>
  <c r="O150" i="3"/>
  <c r="P150" i="3" l="1"/>
  <c r="Q150" i="3" l="1"/>
  <c r="R150" i="3" l="1"/>
  <c r="S150" i="3" l="1"/>
  <c r="T150" i="3" l="1"/>
  <c r="U150" i="3" l="1"/>
  <c r="V150" i="3" l="1"/>
  <c r="W150" i="3" l="1"/>
  <c r="X150" i="3" l="1"/>
  <c r="Y150" i="3" l="1"/>
  <c r="Z150" i="3" l="1"/>
  <c r="AA150" i="3" l="1"/>
  <c r="AB150" i="3" l="1"/>
  <c r="AC150" i="3" l="1"/>
  <c r="C151" i="3"/>
  <c r="D151" i="3" l="1"/>
  <c r="H150" i="3"/>
  <c r="AD150" i="3"/>
  <c r="AH150" i="3"/>
  <c r="E151" i="3" l="1"/>
  <c r="F151" i="3" l="1"/>
  <c r="I151" i="3" l="1"/>
  <c r="AI151" i="3"/>
  <c r="G151" i="3"/>
  <c r="AJ151" i="3" l="1"/>
  <c r="J151" i="3"/>
  <c r="AK151" i="3" l="1"/>
  <c r="K151" i="3"/>
  <c r="L151" i="3" l="1"/>
  <c r="M151" i="3" l="1"/>
  <c r="N151" i="3" l="1"/>
  <c r="AF151" i="3" l="1"/>
  <c r="AG151" i="3"/>
  <c r="O151" i="3"/>
  <c r="P151" i="3" l="1"/>
  <c r="Q151" i="3" l="1"/>
  <c r="R151" i="3" l="1"/>
  <c r="S151" i="3" l="1"/>
  <c r="T151" i="3" l="1"/>
  <c r="U151" i="3" l="1"/>
  <c r="V151" i="3" l="1"/>
  <c r="W151" i="3" l="1"/>
  <c r="X151" i="3" l="1"/>
  <c r="Y151" i="3" l="1"/>
  <c r="Z151" i="3" l="1"/>
  <c r="AA151" i="3" l="1"/>
  <c r="AB151" i="3" l="1"/>
  <c r="AC151" i="3" l="1"/>
  <c r="C152" i="3"/>
  <c r="D152" i="3" l="1"/>
  <c r="H151" i="3"/>
  <c r="AD151" i="3"/>
  <c r="AH151" i="3"/>
  <c r="E152" i="3" l="1"/>
  <c r="F152" i="3" l="1"/>
  <c r="I152" i="3" l="1"/>
  <c r="AI152" i="3"/>
  <c r="G152" i="3"/>
  <c r="AJ152" i="3" l="1"/>
  <c r="J152" i="3"/>
  <c r="AK152" i="3" l="1"/>
  <c r="K152" i="3"/>
  <c r="L152" i="3" l="1"/>
  <c r="M152" i="3" l="1"/>
  <c r="N152" i="3" l="1"/>
  <c r="AG152" i="3" l="1"/>
  <c r="AF152" i="3"/>
  <c r="O152" i="3"/>
  <c r="P152" i="3" l="1"/>
  <c r="Q152" i="3" l="1"/>
  <c r="R152" i="3" l="1"/>
  <c r="S152" i="3" l="1"/>
  <c r="T152" i="3" l="1"/>
  <c r="U152" i="3" l="1"/>
  <c r="V152" i="3" l="1"/>
  <c r="W152" i="3" l="1"/>
  <c r="X152" i="3" l="1"/>
  <c r="Y152" i="3" l="1"/>
  <c r="Z152" i="3" l="1"/>
  <c r="AA152" i="3" l="1"/>
  <c r="AB152" i="3" l="1"/>
  <c r="AC152" i="3" l="1"/>
  <c r="C153" i="3"/>
  <c r="D153" i="3" l="1"/>
  <c r="AD152" i="3"/>
  <c r="H152" i="3"/>
  <c r="AH152" i="3"/>
  <c r="E153" i="3" l="1"/>
  <c r="F153" i="3" l="1"/>
  <c r="I153" i="3" l="1"/>
  <c r="AI153" i="3"/>
  <c r="G153" i="3"/>
  <c r="AJ153" i="3" l="1"/>
  <c r="J153" i="3"/>
  <c r="AK153" i="3" l="1"/>
  <c r="K153" i="3"/>
  <c r="L153" i="3" l="1"/>
  <c r="M153" i="3" l="1"/>
  <c r="N153" i="3" l="1"/>
  <c r="AG153" i="3" l="1"/>
  <c r="AF153" i="3"/>
  <c r="O153" i="3"/>
  <c r="P153" i="3" l="1"/>
  <c r="Q153" i="3" l="1"/>
  <c r="R153" i="3" l="1"/>
  <c r="S153" i="3" l="1"/>
  <c r="T153" i="3" l="1"/>
  <c r="U153" i="3" l="1"/>
  <c r="V153" i="3" l="1"/>
  <c r="W153" i="3" l="1"/>
  <c r="X153" i="3" l="1"/>
  <c r="Y153" i="3" l="1"/>
  <c r="Z153" i="3" l="1"/>
  <c r="AA153" i="3" l="1"/>
  <c r="AB153" i="3" l="1"/>
  <c r="AC153" i="3" l="1"/>
  <c r="C154" i="3"/>
  <c r="D154" i="3" l="1"/>
  <c r="AD153" i="3"/>
  <c r="H153" i="3"/>
  <c r="AH153" i="3"/>
  <c r="E154" i="3" l="1"/>
  <c r="F154" i="3" l="1"/>
  <c r="I154" i="3" l="1"/>
  <c r="AI154" i="3"/>
  <c r="G154" i="3"/>
  <c r="AJ154" i="3" l="1"/>
  <c r="J154" i="3"/>
  <c r="AK154" i="3" l="1"/>
  <c r="K154" i="3"/>
  <c r="L154" i="3" l="1"/>
  <c r="M154" i="3" l="1"/>
  <c r="N154" i="3" l="1"/>
  <c r="AG154" i="3" l="1"/>
  <c r="AF154" i="3"/>
  <c r="O154" i="3"/>
  <c r="P154" i="3" l="1"/>
  <c r="Q154" i="3" l="1"/>
  <c r="R154" i="3" l="1"/>
  <c r="S154" i="3" l="1"/>
  <c r="T154" i="3" l="1"/>
  <c r="U154" i="3" l="1"/>
  <c r="V154" i="3" l="1"/>
  <c r="W154" i="3" l="1"/>
  <c r="X154" i="3" l="1"/>
  <c r="Y154" i="3" l="1"/>
  <c r="Z154" i="3" l="1"/>
  <c r="AA154" i="3" l="1"/>
  <c r="AB154" i="3" l="1"/>
  <c r="AC154" i="3" l="1"/>
  <c r="C155" i="3"/>
  <c r="D155" i="3" l="1"/>
  <c r="AD154" i="3"/>
  <c r="H154" i="3"/>
  <c r="AH154" i="3"/>
  <c r="E155" i="3" l="1"/>
  <c r="F155" i="3" l="1"/>
  <c r="I155" i="3" l="1"/>
  <c r="AI155" i="3"/>
  <c r="G155" i="3"/>
  <c r="AJ155" i="3" l="1"/>
  <c r="J155" i="3"/>
  <c r="AK155" i="3" l="1"/>
  <c r="K155" i="3"/>
  <c r="L155" i="3" l="1"/>
  <c r="M155" i="3" l="1"/>
  <c r="N155" i="3" l="1"/>
  <c r="AF155" i="3" l="1"/>
  <c r="AG155" i="3"/>
  <c r="O155" i="3"/>
  <c r="P155" i="3" l="1"/>
  <c r="Q155" i="3" l="1"/>
  <c r="R155" i="3" l="1"/>
  <c r="S155" i="3" l="1"/>
  <c r="T155" i="3" l="1"/>
  <c r="U155" i="3" l="1"/>
  <c r="V155" i="3" l="1"/>
  <c r="W155" i="3" l="1"/>
  <c r="X155" i="3" l="1"/>
  <c r="Y155" i="3" l="1"/>
  <c r="Z155" i="3" l="1"/>
  <c r="AA155" i="3" l="1"/>
  <c r="AB155" i="3" l="1"/>
  <c r="AC155" i="3" l="1"/>
  <c r="C156" i="3"/>
  <c r="D156" i="3" l="1"/>
  <c r="H155" i="3"/>
  <c r="AD155" i="3"/>
  <c r="AH155" i="3"/>
  <c r="E156" i="3" l="1"/>
  <c r="F156" i="3" l="1"/>
  <c r="I156" i="3" l="1"/>
  <c r="AI156" i="3"/>
  <c r="G156" i="3"/>
  <c r="AJ156" i="3" l="1"/>
  <c r="J156" i="3"/>
  <c r="AK156" i="3" l="1"/>
  <c r="K156" i="3"/>
  <c r="L156" i="3" l="1"/>
  <c r="M156" i="3" l="1"/>
  <c r="N156" i="3" l="1"/>
  <c r="AG156" i="3" l="1"/>
  <c r="AF156" i="3"/>
  <c r="O156" i="3"/>
  <c r="P156" i="3" l="1"/>
  <c r="Q156" i="3" l="1"/>
  <c r="R156" i="3" l="1"/>
  <c r="S156" i="3" l="1"/>
  <c r="T156" i="3" l="1"/>
  <c r="U156" i="3" l="1"/>
  <c r="V156" i="3" l="1"/>
  <c r="W156" i="3" l="1"/>
  <c r="X156" i="3" l="1"/>
  <c r="Y156" i="3" l="1"/>
  <c r="Z156" i="3" l="1"/>
  <c r="AA156" i="3" l="1"/>
  <c r="AB156" i="3" l="1"/>
  <c r="AC156" i="3" l="1"/>
  <c r="C157" i="3"/>
  <c r="D157" i="3" l="1"/>
  <c r="H156" i="3"/>
  <c r="AD156" i="3"/>
  <c r="AH156" i="3"/>
  <c r="E157" i="3" l="1"/>
  <c r="F157" i="3" l="1"/>
  <c r="I157" i="3" l="1"/>
  <c r="AI157" i="3"/>
  <c r="G157" i="3"/>
  <c r="AJ157" i="3" l="1"/>
  <c r="J157" i="3"/>
  <c r="AK157" i="3" l="1"/>
  <c r="K157" i="3"/>
  <c r="L157" i="3" l="1"/>
  <c r="M157" i="3" l="1"/>
  <c r="N157" i="3" l="1"/>
  <c r="AG157" i="3" l="1"/>
  <c r="AF157" i="3"/>
  <c r="O157" i="3"/>
  <c r="P157" i="3" l="1"/>
  <c r="Q157" i="3" l="1"/>
  <c r="R157" i="3" l="1"/>
  <c r="S157" i="3" l="1"/>
  <c r="T157" i="3" l="1"/>
  <c r="U157" i="3" l="1"/>
  <c r="V157" i="3" l="1"/>
  <c r="W157" i="3" l="1"/>
  <c r="X157" i="3" l="1"/>
  <c r="Y157" i="3" l="1"/>
  <c r="Z157" i="3" l="1"/>
  <c r="AA157" i="3" l="1"/>
  <c r="AB157" i="3" l="1"/>
  <c r="AC157" i="3" l="1"/>
  <c r="C158" i="3"/>
  <c r="D158" i="3" l="1"/>
  <c r="H157" i="3"/>
  <c r="AD157" i="3"/>
  <c r="AH157" i="3"/>
  <c r="E158" i="3" l="1"/>
  <c r="F158" i="3" l="1"/>
  <c r="I158" i="3" l="1"/>
  <c r="AI158" i="3"/>
  <c r="G158" i="3"/>
  <c r="AJ158" i="3" l="1"/>
  <c r="J158" i="3"/>
  <c r="AK158" i="3" l="1"/>
  <c r="K158" i="3"/>
  <c r="L158" i="3" l="1"/>
  <c r="M158" i="3" l="1"/>
  <c r="N158" i="3" l="1"/>
  <c r="AF158" i="3" l="1"/>
  <c r="AG158" i="3"/>
  <c r="O158" i="3"/>
  <c r="P158" i="3" l="1"/>
  <c r="Q158" i="3" l="1"/>
  <c r="R158" i="3" l="1"/>
  <c r="S158" i="3" l="1"/>
  <c r="T158" i="3" l="1"/>
  <c r="U158" i="3" l="1"/>
  <c r="V158" i="3" l="1"/>
  <c r="W158" i="3" l="1"/>
  <c r="X158" i="3" l="1"/>
  <c r="Y158" i="3" l="1"/>
  <c r="Z158" i="3" l="1"/>
  <c r="AA158" i="3" l="1"/>
  <c r="AB158" i="3" l="1"/>
  <c r="AC158" i="3" l="1"/>
  <c r="C159" i="3"/>
  <c r="D159" i="3" l="1"/>
  <c r="AD158" i="3"/>
  <c r="H158" i="3"/>
  <c r="AH158" i="3"/>
  <c r="E159" i="3" l="1"/>
  <c r="F159" i="3" l="1"/>
  <c r="I159" i="3" l="1"/>
  <c r="AI159" i="3"/>
  <c r="G159" i="3"/>
  <c r="AJ159" i="3" l="1"/>
  <c r="J159" i="3"/>
  <c r="AK159" i="3" l="1"/>
  <c r="K159" i="3"/>
  <c r="L159" i="3" l="1"/>
  <c r="M159" i="3" l="1"/>
  <c r="N159" i="3" l="1"/>
  <c r="AF159" i="3" l="1"/>
  <c r="AG159" i="3"/>
  <c r="O159" i="3"/>
  <c r="P159" i="3" l="1"/>
  <c r="Q159" i="3" l="1"/>
  <c r="R159" i="3" l="1"/>
  <c r="S159" i="3" l="1"/>
  <c r="T159" i="3" l="1"/>
  <c r="U159" i="3" l="1"/>
  <c r="V159" i="3" l="1"/>
  <c r="W159" i="3" l="1"/>
  <c r="X159" i="3" l="1"/>
  <c r="Y159" i="3" l="1"/>
  <c r="Z159" i="3" l="1"/>
  <c r="AA159" i="3" l="1"/>
  <c r="AB159" i="3" l="1"/>
  <c r="AC159" i="3" l="1"/>
  <c r="C160" i="3"/>
  <c r="D160" i="3" l="1"/>
  <c r="AD159" i="3"/>
  <c r="H159" i="3"/>
  <c r="AH159" i="3"/>
  <c r="E160" i="3" l="1"/>
  <c r="F160" i="3" l="1"/>
  <c r="I160" i="3" l="1"/>
  <c r="AI160" i="3"/>
  <c r="G160" i="3"/>
  <c r="AJ160" i="3" l="1"/>
  <c r="J160" i="3"/>
  <c r="AK160" i="3" l="1"/>
  <c r="K160" i="3"/>
  <c r="L160" i="3" l="1"/>
  <c r="M160" i="3" l="1"/>
  <c r="N160" i="3" l="1"/>
  <c r="AG160" i="3" l="1"/>
  <c r="AF160" i="3"/>
  <c r="O160" i="3"/>
  <c r="P160" i="3" l="1"/>
  <c r="Q160" i="3" l="1"/>
  <c r="R160" i="3" l="1"/>
  <c r="S160" i="3" l="1"/>
  <c r="T160" i="3" l="1"/>
  <c r="U160" i="3" l="1"/>
  <c r="V160" i="3" l="1"/>
  <c r="W160" i="3" l="1"/>
  <c r="X160" i="3" l="1"/>
  <c r="Y160" i="3" l="1"/>
  <c r="Z160" i="3" l="1"/>
  <c r="AA160" i="3" l="1"/>
  <c r="AB160" i="3" l="1"/>
  <c r="AC160" i="3" l="1"/>
  <c r="C161" i="3"/>
  <c r="D161" i="3" l="1"/>
  <c r="H160" i="3"/>
  <c r="AD160" i="3"/>
  <c r="AH160" i="3"/>
  <c r="E161" i="3" l="1"/>
  <c r="F161" i="3" l="1"/>
  <c r="I161" i="3" l="1"/>
  <c r="AI161" i="3"/>
  <c r="G161" i="3"/>
  <c r="AJ161" i="3" l="1"/>
  <c r="J161" i="3"/>
  <c r="AK161" i="3" l="1"/>
  <c r="K161" i="3"/>
  <c r="L161" i="3" l="1"/>
  <c r="M161" i="3" l="1"/>
  <c r="N161" i="3" l="1"/>
  <c r="AG161" i="3" l="1"/>
  <c r="AF161" i="3"/>
  <c r="O161" i="3"/>
  <c r="P161" i="3" l="1"/>
  <c r="Q161" i="3" l="1"/>
  <c r="R161" i="3" l="1"/>
  <c r="S161" i="3" l="1"/>
  <c r="T161" i="3" l="1"/>
  <c r="U161" i="3" l="1"/>
  <c r="V161" i="3" l="1"/>
  <c r="W161" i="3" l="1"/>
  <c r="X161" i="3" l="1"/>
  <c r="Y161" i="3" l="1"/>
  <c r="Z161" i="3" l="1"/>
  <c r="AA161" i="3" l="1"/>
  <c r="AB161" i="3" l="1"/>
  <c r="AC161" i="3" l="1"/>
  <c r="C162" i="3"/>
  <c r="D162" i="3" l="1"/>
  <c r="H161" i="3"/>
  <c r="AD161" i="3"/>
  <c r="AH161" i="3"/>
  <c r="E162" i="3" l="1"/>
  <c r="F162" i="3" l="1"/>
  <c r="I162" i="3" l="1"/>
  <c r="AI162" i="3"/>
  <c r="G162" i="3"/>
  <c r="AJ162" i="3" l="1"/>
  <c r="J162" i="3"/>
  <c r="AK162" i="3" l="1"/>
  <c r="K162" i="3"/>
  <c r="L162" i="3" l="1"/>
  <c r="M162" i="3" l="1"/>
  <c r="N162" i="3" l="1"/>
  <c r="AF162" i="3" l="1"/>
  <c r="AG162" i="3"/>
  <c r="O162" i="3"/>
  <c r="P162" i="3" l="1"/>
  <c r="Q162" i="3" l="1"/>
  <c r="R162" i="3" l="1"/>
  <c r="S162" i="3" l="1"/>
  <c r="T162" i="3" l="1"/>
  <c r="U162" i="3" l="1"/>
  <c r="V162" i="3" l="1"/>
  <c r="W162" i="3" l="1"/>
  <c r="X162" i="3" l="1"/>
  <c r="Y162" i="3" l="1"/>
  <c r="Z162" i="3" l="1"/>
  <c r="AA162" i="3" l="1"/>
  <c r="AB162" i="3" l="1"/>
  <c r="AC162" i="3" l="1"/>
  <c r="C163" i="3"/>
  <c r="D163" i="3" l="1"/>
  <c r="H162" i="3"/>
  <c r="AD162" i="3"/>
  <c r="AH162" i="3"/>
  <c r="E163" i="3" l="1"/>
  <c r="F163" i="3" l="1"/>
  <c r="I163" i="3" l="1"/>
  <c r="AI163" i="3"/>
  <c r="G163" i="3"/>
  <c r="AJ163" i="3" l="1"/>
  <c r="J163" i="3"/>
  <c r="AK163" i="3" l="1"/>
  <c r="K163" i="3"/>
  <c r="L163" i="3" l="1"/>
  <c r="M163" i="3" l="1"/>
  <c r="N163" i="3" l="1"/>
  <c r="AF163" i="3" l="1"/>
  <c r="O163" i="3"/>
  <c r="AG163" i="3" l="1"/>
  <c r="P163" i="3"/>
  <c r="Q163" i="3" l="1"/>
  <c r="R163" i="3" l="1"/>
  <c r="S163" i="3" l="1"/>
  <c r="T163" i="3" l="1"/>
  <c r="U163" i="3" l="1"/>
  <c r="V163" i="3" l="1"/>
  <c r="W163" i="3" l="1"/>
  <c r="X163" i="3" l="1"/>
  <c r="Y163" i="3" l="1"/>
  <c r="Z163" i="3" l="1"/>
  <c r="AA163" i="3" l="1"/>
  <c r="AB163" i="3" l="1"/>
  <c r="AC163" i="3" l="1"/>
  <c r="C164" i="3"/>
  <c r="D164" i="3" l="1"/>
  <c r="AD163" i="3"/>
  <c r="H163" i="3"/>
  <c r="AH163" i="3"/>
  <c r="E164" i="3" l="1"/>
  <c r="F164" i="3" l="1"/>
  <c r="I164" i="3" l="1"/>
  <c r="AI164" i="3"/>
  <c r="G164" i="3"/>
  <c r="AJ164" i="3" l="1"/>
  <c r="J164" i="3"/>
  <c r="AK164" i="3" l="1"/>
  <c r="K164" i="3"/>
  <c r="L164" i="3" l="1"/>
  <c r="M164" i="3" l="1"/>
  <c r="N164" i="3" l="1"/>
  <c r="AG164" i="3" l="1"/>
  <c r="AF164" i="3"/>
  <c r="O164" i="3"/>
  <c r="P164" i="3" l="1"/>
  <c r="Q164" i="3" l="1"/>
  <c r="R164" i="3" l="1"/>
  <c r="S164" i="3" l="1"/>
  <c r="T164" i="3" l="1"/>
  <c r="U164" i="3" l="1"/>
  <c r="V164" i="3" l="1"/>
  <c r="W164" i="3" l="1"/>
  <c r="X164" i="3" l="1"/>
  <c r="Y164" i="3" l="1"/>
  <c r="Z164" i="3" l="1"/>
  <c r="AA164" i="3" l="1"/>
  <c r="AB164" i="3" l="1"/>
  <c r="AC164" i="3" l="1"/>
  <c r="C165" i="3"/>
  <c r="D165" i="3" l="1"/>
  <c r="H164" i="3"/>
  <c r="AD164" i="3"/>
  <c r="AH164" i="3"/>
  <c r="E165" i="3" l="1"/>
  <c r="F165" i="3" l="1"/>
  <c r="I165" i="3" l="1"/>
  <c r="AI165" i="3"/>
  <c r="G165" i="3"/>
  <c r="AJ165" i="3" l="1"/>
  <c r="J165" i="3"/>
  <c r="AK165" i="3" l="1"/>
  <c r="K165" i="3"/>
  <c r="L165" i="3" l="1"/>
  <c r="M165" i="3" l="1"/>
  <c r="N165" i="3" l="1"/>
  <c r="AG165" i="3" l="1"/>
  <c r="O165" i="3"/>
  <c r="AF165" i="3" l="1"/>
  <c r="P165" i="3"/>
  <c r="Q165" i="3" l="1"/>
  <c r="R165" i="3" l="1"/>
  <c r="S165" i="3" l="1"/>
  <c r="T165" i="3" l="1"/>
  <c r="U165" i="3" l="1"/>
  <c r="V165" i="3" l="1"/>
  <c r="W165" i="3" l="1"/>
  <c r="X165" i="3" l="1"/>
  <c r="Y165" i="3" l="1"/>
  <c r="Z165" i="3" l="1"/>
  <c r="AA165" i="3" l="1"/>
  <c r="AB165" i="3" l="1"/>
  <c r="AC165" i="3" l="1"/>
  <c r="C166" i="3"/>
  <c r="D166" i="3" l="1"/>
  <c r="H165" i="3"/>
  <c r="AD165" i="3"/>
  <c r="AH165" i="3"/>
  <c r="E166" i="3" l="1"/>
  <c r="F166" i="3" l="1"/>
  <c r="I166" i="3" l="1"/>
  <c r="AI166" i="3"/>
  <c r="G166" i="3"/>
  <c r="AJ166" i="3" l="1"/>
  <c r="J166" i="3"/>
  <c r="AK166" i="3" l="1"/>
  <c r="K166" i="3"/>
  <c r="L166" i="3" l="1"/>
  <c r="M166" i="3" l="1"/>
  <c r="N166" i="3" l="1"/>
  <c r="AF166" i="3" l="1"/>
  <c r="AG166" i="3"/>
  <c r="O166" i="3"/>
  <c r="P166" i="3" l="1"/>
  <c r="Q166" i="3" l="1"/>
  <c r="R166" i="3" l="1"/>
  <c r="S166" i="3" l="1"/>
  <c r="T166" i="3" l="1"/>
  <c r="U166" i="3" l="1"/>
  <c r="V166" i="3" l="1"/>
  <c r="W166" i="3" l="1"/>
  <c r="X166" i="3" l="1"/>
  <c r="Y166" i="3" l="1"/>
  <c r="Z166" i="3" l="1"/>
  <c r="AA166" i="3" l="1"/>
  <c r="AB166" i="3" l="1"/>
  <c r="AC166" i="3" l="1"/>
  <c r="C167" i="3"/>
  <c r="D167" i="3" l="1"/>
  <c r="AD166" i="3"/>
  <c r="H166" i="3"/>
  <c r="AH166" i="3"/>
  <c r="E167" i="3" l="1"/>
  <c r="F167" i="3" l="1"/>
  <c r="I167" i="3" l="1"/>
  <c r="AI167" i="3"/>
  <c r="G167" i="3"/>
  <c r="AJ167" i="3" l="1"/>
  <c r="J167" i="3"/>
  <c r="AK167" i="3" l="1"/>
  <c r="K167" i="3"/>
  <c r="L167" i="3" l="1"/>
  <c r="M167" i="3" l="1"/>
  <c r="N167" i="3" l="1"/>
  <c r="AF167" i="3" l="1"/>
  <c r="AG167" i="3"/>
  <c r="O167" i="3"/>
  <c r="P167" i="3" l="1"/>
  <c r="Q167" i="3" l="1"/>
  <c r="R167" i="3" l="1"/>
  <c r="S167" i="3" l="1"/>
  <c r="T167" i="3" l="1"/>
  <c r="U167" i="3" l="1"/>
  <c r="V167" i="3" l="1"/>
  <c r="W167" i="3" l="1"/>
  <c r="X167" i="3" l="1"/>
  <c r="Y167" i="3" l="1"/>
  <c r="Z167" i="3" l="1"/>
  <c r="AA167" i="3" l="1"/>
  <c r="AB167" i="3" l="1"/>
  <c r="AC167" i="3" l="1"/>
  <c r="C168" i="3"/>
  <c r="D168" i="3" l="1"/>
  <c r="AD167" i="3"/>
  <c r="H167" i="3"/>
  <c r="AH167" i="3"/>
  <c r="E168" i="3" l="1"/>
  <c r="F168" i="3" l="1"/>
  <c r="I168" i="3" l="1"/>
  <c r="AI168" i="3"/>
  <c r="G168" i="3"/>
  <c r="AJ168" i="3" l="1"/>
  <c r="J168" i="3"/>
  <c r="AK168" i="3" l="1"/>
  <c r="K168" i="3"/>
  <c r="L168" i="3" l="1"/>
  <c r="M168" i="3" l="1"/>
  <c r="N168" i="3" l="1"/>
  <c r="AG168" i="3" l="1"/>
  <c r="AF168" i="3"/>
  <c r="O168" i="3"/>
  <c r="P168" i="3" l="1"/>
  <c r="Q168" i="3" l="1"/>
  <c r="R168" i="3" l="1"/>
  <c r="S168" i="3" l="1"/>
  <c r="T168" i="3" l="1"/>
  <c r="U168" i="3" l="1"/>
  <c r="V168" i="3" l="1"/>
  <c r="W168" i="3" l="1"/>
  <c r="X168" i="3" l="1"/>
  <c r="Y168" i="3" l="1"/>
  <c r="Z168" i="3" l="1"/>
  <c r="AA168" i="3" l="1"/>
  <c r="AB168" i="3" l="1"/>
  <c r="AC168" i="3" l="1"/>
  <c r="C169" i="3"/>
  <c r="D169" i="3" l="1"/>
  <c r="H168" i="3"/>
  <c r="AD168" i="3"/>
  <c r="AH168" i="3"/>
  <c r="E169" i="3" l="1"/>
  <c r="F169" i="3" l="1"/>
  <c r="I169" i="3" l="1"/>
  <c r="AI169" i="3"/>
  <c r="G169" i="3"/>
  <c r="AJ169" i="3" l="1"/>
  <c r="J169" i="3"/>
  <c r="AK169" i="3" l="1"/>
  <c r="K169" i="3"/>
  <c r="L169" i="3" l="1"/>
  <c r="M169" i="3" l="1"/>
  <c r="N169" i="3" l="1"/>
  <c r="AG169" i="3" l="1"/>
  <c r="AF169" i="3"/>
  <c r="O169" i="3"/>
  <c r="P169" i="3" l="1"/>
  <c r="Q169" i="3" l="1"/>
  <c r="R169" i="3" l="1"/>
  <c r="S169" i="3" l="1"/>
  <c r="T169" i="3" l="1"/>
  <c r="U169" i="3" l="1"/>
  <c r="V169" i="3" l="1"/>
  <c r="W169" i="3" l="1"/>
  <c r="X169" i="3" l="1"/>
  <c r="Y169" i="3" l="1"/>
  <c r="Z169" i="3" l="1"/>
  <c r="AA169" i="3" l="1"/>
  <c r="AB169" i="3" l="1"/>
  <c r="AC169" i="3" l="1"/>
  <c r="C170" i="3"/>
  <c r="D170" i="3" l="1"/>
  <c r="H169" i="3"/>
  <c r="AD169" i="3"/>
  <c r="AH169" i="3"/>
  <c r="E170" i="3" l="1"/>
  <c r="F170" i="3" l="1"/>
  <c r="I170" i="3" l="1"/>
  <c r="AI170" i="3"/>
  <c r="G170" i="3"/>
  <c r="AJ170" i="3" l="1"/>
  <c r="J170" i="3"/>
  <c r="AK170" i="3" l="1"/>
  <c r="K170" i="3"/>
  <c r="L170" i="3" l="1"/>
  <c r="M170" i="3" l="1"/>
  <c r="N170" i="3" l="1"/>
  <c r="AF170" i="3" l="1"/>
  <c r="AG170" i="3"/>
  <c r="O170" i="3"/>
  <c r="P170" i="3" l="1"/>
  <c r="Q170" i="3" l="1"/>
  <c r="R170" i="3" l="1"/>
  <c r="S170" i="3" l="1"/>
  <c r="T170" i="3" l="1"/>
  <c r="U170" i="3" l="1"/>
  <c r="V170" i="3" l="1"/>
  <c r="W170" i="3" l="1"/>
  <c r="X170" i="3" l="1"/>
  <c r="Y170" i="3" l="1"/>
  <c r="Z170" i="3" l="1"/>
  <c r="AA170" i="3" l="1"/>
  <c r="AB170" i="3" l="1"/>
  <c r="AC170" i="3" l="1"/>
  <c r="C171" i="3"/>
  <c r="D171" i="3" l="1"/>
  <c r="H170" i="3"/>
  <c r="AD170" i="3"/>
  <c r="AH170" i="3"/>
  <c r="E171" i="3" l="1"/>
  <c r="F171" i="3" l="1"/>
  <c r="I171" i="3" l="1"/>
  <c r="AI171" i="3"/>
  <c r="G171" i="3"/>
  <c r="AJ171" i="3" l="1"/>
  <c r="J171" i="3"/>
  <c r="AK171" i="3" l="1"/>
  <c r="K171" i="3"/>
  <c r="L171" i="3" l="1"/>
  <c r="M171" i="3" l="1"/>
  <c r="N171" i="3" l="1"/>
  <c r="AF171" i="3" l="1"/>
  <c r="AG171" i="3"/>
  <c r="O171" i="3"/>
  <c r="P171" i="3" l="1"/>
  <c r="Q171" i="3" l="1"/>
  <c r="R171" i="3" l="1"/>
  <c r="S171" i="3" l="1"/>
  <c r="T171" i="3" l="1"/>
  <c r="U171" i="3" l="1"/>
  <c r="V171" i="3" l="1"/>
  <c r="W171" i="3" l="1"/>
  <c r="X171" i="3" l="1"/>
  <c r="Y171" i="3" l="1"/>
  <c r="Z171" i="3" l="1"/>
  <c r="AA171" i="3" l="1"/>
  <c r="AB171" i="3" l="1"/>
  <c r="AC171" i="3" l="1"/>
  <c r="C172" i="3"/>
  <c r="D172" i="3" l="1"/>
  <c r="H171" i="3"/>
  <c r="AD171" i="3"/>
  <c r="AH171" i="3"/>
  <c r="E172" i="3" l="1"/>
  <c r="F172" i="3" l="1"/>
  <c r="I172" i="3" l="1"/>
  <c r="AI172" i="3"/>
  <c r="G172" i="3"/>
  <c r="AJ172" i="3" l="1"/>
  <c r="J172" i="3"/>
  <c r="AK172" i="3" l="1"/>
  <c r="K172" i="3"/>
  <c r="L172" i="3" l="1"/>
  <c r="M172" i="3" l="1"/>
  <c r="N172" i="3" l="1"/>
  <c r="AG172" i="3" l="1"/>
  <c r="O172" i="3"/>
  <c r="AF172" i="3" l="1"/>
  <c r="P172" i="3"/>
  <c r="Q172" i="3" l="1"/>
  <c r="R172" i="3" l="1"/>
  <c r="S172" i="3" l="1"/>
  <c r="T172" i="3" l="1"/>
  <c r="U172" i="3" l="1"/>
  <c r="V172" i="3" l="1"/>
  <c r="W172" i="3" l="1"/>
  <c r="X172" i="3" l="1"/>
  <c r="Y172" i="3" l="1"/>
  <c r="Z172" i="3" l="1"/>
  <c r="AA172" i="3" l="1"/>
  <c r="AB172" i="3" l="1"/>
  <c r="AC172" i="3" l="1"/>
  <c r="C173" i="3"/>
  <c r="D173" i="3" l="1"/>
  <c r="AD172" i="3"/>
  <c r="H172" i="3"/>
  <c r="AH172" i="3"/>
  <c r="E173" i="3" l="1"/>
  <c r="F173" i="3" l="1"/>
  <c r="I173" i="3" l="1"/>
  <c r="AI173" i="3"/>
  <c r="G173" i="3"/>
  <c r="AJ173" i="3" l="1"/>
  <c r="J173" i="3"/>
  <c r="AK173" i="3" l="1"/>
  <c r="K173" i="3"/>
  <c r="L173" i="3" l="1"/>
  <c r="M173" i="3" l="1"/>
  <c r="N173" i="3" l="1"/>
  <c r="AG173" i="3" l="1"/>
  <c r="AF173" i="3"/>
  <c r="O173" i="3"/>
  <c r="P173" i="3" l="1"/>
  <c r="Q173" i="3" l="1"/>
  <c r="R173" i="3" l="1"/>
  <c r="S173" i="3" l="1"/>
  <c r="T173" i="3" l="1"/>
  <c r="U173" i="3" l="1"/>
  <c r="V173" i="3" l="1"/>
  <c r="W173" i="3" l="1"/>
  <c r="X173" i="3" l="1"/>
  <c r="Y173" i="3" l="1"/>
  <c r="Z173" i="3" l="1"/>
  <c r="AA173" i="3" l="1"/>
  <c r="AB173" i="3" l="1"/>
  <c r="AC173" i="3" l="1"/>
  <c r="C174" i="3"/>
  <c r="D174" i="3" l="1"/>
  <c r="H173" i="3"/>
  <c r="AD173" i="3"/>
  <c r="AH173" i="3"/>
  <c r="E174" i="3" l="1"/>
  <c r="F174" i="3" l="1"/>
  <c r="I174" i="3" l="1"/>
  <c r="AI174" i="3"/>
  <c r="G174" i="3"/>
  <c r="AJ174" i="3" l="1"/>
  <c r="J174" i="3"/>
  <c r="AK174" i="3" l="1"/>
  <c r="K174" i="3"/>
  <c r="L174" i="3" l="1"/>
  <c r="M174" i="3" l="1"/>
  <c r="N174" i="3" l="1"/>
  <c r="AF174" i="3" l="1"/>
  <c r="AG174" i="3"/>
  <c r="O174" i="3"/>
  <c r="P174" i="3" l="1"/>
  <c r="Q174" i="3" l="1"/>
  <c r="R174" i="3" l="1"/>
  <c r="S174" i="3" l="1"/>
  <c r="T174" i="3" l="1"/>
  <c r="U174" i="3" l="1"/>
  <c r="V174" i="3" l="1"/>
  <c r="W174" i="3" l="1"/>
  <c r="X174" i="3" l="1"/>
  <c r="Y174" i="3" l="1"/>
  <c r="Z174" i="3" l="1"/>
  <c r="AA174" i="3" l="1"/>
  <c r="AB174" i="3" l="1"/>
  <c r="AC174" i="3" l="1"/>
  <c r="C175" i="3"/>
  <c r="D175" i="3" l="1"/>
  <c r="AD174" i="3"/>
  <c r="H174" i="3"/>
  <c r="AH174" i="3"/>
  <c r="E175" i="3" l="1"/>
  <c r="F175" i="3" l="1"/>
  <c r="I175" i="3" l="1"/>
  <c r="AI175" i="3"/>
  <c r="G175" i="3"/>
  <c r="AJ175" i="3" l="1"/>
  <c r="J175" i="3"/>
  <c r="AK175" i="3" l="1"/>
  <c r="K175" i="3"/>
  <c r="L175" i="3" l="1"/>
  <c r="M175" i="3" l="1"/>
  <c r="N175" i="3" l="1"/>
  <c r="AG175" i="3" l="1"/>
  <c r="AF175" i="3"/>
  <c r="O175" i="3"/>
  <c r="P175" i="3" l="1"/>
  <c r="Q175" i="3" l="1"/>
  <c r="R175" i="3" l="1"/>
  <c r="S175" i="3" l="1"/>
  <c r="T175" i="3" l="1"/>
  <c r="U175" i="3" l="1"/>
  <c r="V175" i="3" l="1"/>
  <c r="W175" i="3" l="1"/>
  <c r="X175" i="3" l="1"/>
  <c r="Y175" i="3" l="1"/>
  <c r="Z175" i="3" l="1"/>
  <c r="AA175" i="3" l="1"/>
  <c r="AB175" i="3" l="1"/>
  <c r="AC175" i="3" l="1"/>
  <c r="C176" i="3"/>
  <c r="D176" i="3" l="1"/>
  <c r="H175" i="3"/>
  <c r="AD175" i="3"/>
  <c r="AH175" i="3"/>
  <c r="E176" i="3" l="1"/>
  <c r="F176" i="3" l="1"/>
  <c r="I176" i="3" l="1"/>
  <c r="AI176" i="3"/>
  <c r="G176" i="3"/>
  <c r="AJ176" i="3" l="1"/>
  <c r="J176" i="3"/>
  <c r="AK176" i="3" l="1"/>
  <c r="K176" i="3"/>
  <c r="L176" i="3" l="1"/>
  <c r="M176" i="3" l="1"/>
  <c r="N176" i="3" l="1"/>
  <c r="AG176" i="3" l="1"/>
  <c r="AF176" i="3"/>
  <c r="O176" i="3"/>
  <c r="P176" i="3" l="1"/>
  <c r="Q176" i="3" l="1"/>
  <c r="R176" i="3" l="1"/>
  <c r="S176" i="3" l="1"/>
  <c r="T176" i="3" l="1"/>
  <c r="U176" i="3" l="1"/>
  <c r="V176" i="3" l="1"/>
  <c r="W176" i="3" l="1"/>
  <c r="X176" i="3" l="1"/>
  <c r="Y176" i="3" l="1"/>
  <c r="Z176" i="3" l="1"/>
  <c r="AA176" i="3" l="1"/>
  <c r="AB176" i="3" l="1"/>
  <c r="AC176" i="3" l="1"/>
  <c r="C177" i="3"/>
  <c r="D177" i="3" l="1"/>
  <c r="AD176" i="3"/>
  <c r="H176" i="3"/>
  <c r="AH176" i="3"/>
  <c r="E177" i="3" l="1"/>
  <c r="F177" i="3" l="1"/>
  <c r="I177" i="3" l="1"/>
  <c r="AI177" i="3"/>
  <c r="G177" i="3"/>
  <c r="AJ177" i="3" l="1"/>
  <c r="J177" i="3"/>
  <c r="AK177" i="3" l="1"/>
  <c r="K177" i="3"/>
  <c r="L177" i="3" l="1"/>
  <c r="M177" i="3" l="1"/>
  <c r="N177" i="3" l="1"/>
  <c r="AG177" i="3" l="1"/>
  <c r="AF177" i="3"/>
  <c r="O177" i="3"/>
  <c r="P177" i="3" l="1"/>
  <c r="Q177" i="3" l="1"/>
  <c r="R177" i="3" l="1"/>
  <c r="S177" i="3" l="1"/>
  <c r="T177" i="3" l="1"/>
  <c r="U177" i="3" l="1"/>
  <c r="V177" i="3" l="1"/>
  <c r="W177" i="3" l="1"/>
  <c r="X177" i="3" l="1"/>
  <c r="Y177" i="3" l="1"/>
  <c r="Z177" i="3" l="1"/>
  <c r="AA177" i="3" l="1"/>
  <c r="AB177" i="3" l="1"/>
  <c r="AC177" i="3" l="1"/>
  <c r="C178" i="3"/>
  <c r="D178" i="3" l="1"/>
  <c r="AD177" i="3"/>
  <c r="H177" i="3"/>
  <c r="AH177" i="3"/>
  <c r="E178" i="3" l="1"/>
  <c r="F178" i="3" l="1"/>
  <c r="I178" i="3" l="1"/>
  <c r="AI178" i="3"/>
  <c r="G178" i="3"/>
  <c r="AJ178" i="3" l="1"/>
  <c r="J178" i="3"/>
  <c r="AK178" i="3" l="1"/>
  <c r="K178" i="3"/>
  <c r="L178" i="3" l="1"/>
  <c r="M178" i="3" l="1"/>
  <c r="N178" i="3" l="1"/>
  <c r="AF178" i="3" l="1"/>
  <c r="AG178" i="3"/>
  <c r="O178" i="3"/>
  <c r="P178" i="3" l="1"/>
  <c r="Q178" i="3" l="1"/>
  <c r="R178" i="3" l="1"/>
  <c r="S178" i="3" l="1"/>
  <c r="T178" i="3" l="1"/>
  <c r="U178" i="3" l="1"/>
  <c r="V178" i="3" l="1"/>
  <c r="W178" i="3" l="1"/>
  <c r="X178" i="3" l="1"/>
  <c r="Y178" i="3" l="1"/>
  <c r="Z178" i="3" l="1"/>
  <c r="AA178" i="3" l="1"/>
  <c r="AB178" i="3" l="1"/>
  <c r="AC178" i="3" l="1"/>
  <c r="C179" i="3"/>
  <c r="D179" i="3" l="1"/>
  <c r="AD178" i="3"/>
  <c r="H178" i="3"/>
  <c r="AH178" i="3"/>
  <c r="E179" i="3" l="1"/>
  <c r="F179" i="3" l="1"/>
  <c r="I179" i="3" l="1"/>
  <c r="AI179" i="3"/>
  <c r="G179" i="3"/>
  <c r="AJ179" i="3" l="1"/>
  <c r="J179" i="3"/>
  <c r="AK179" i="3" l="1"/>
  <c r="K179" i="3"/>
  <c r="L179" i="3" l="1"/>
  <c r="M179" i="3" l="1"/>
  <c r="N179" i="3" l="1"/>
  <c r="AF179" i="3" l="1"/>
  <c r="AG179" i="3"/>
  <c r="O179" i="3"/>
  <c r="P179" i="3" l="1"/>
  <c r="Q179" i="3" l="1"/>
  <c r="R179" i="3" l="1"/>
  <c r="S179" i="3" l="1"/>
  <c r="T179" i="3" l="1"/>
  <c r="U179" i="3" l="1"/>
  <c r="V179" i="3" l="1"/>
  <c r="W179" i="3" l="1"/>
  <c r="X179" i="3" l="1"/>
  <c r="Y179" i="3" l="1"/>
  <c r="Z179" i="3" l="1"/>
  <c r="AA179" i="3" l="1"/>
  <c r="AB179" i="3" l="1"/>
  <c r="AC179" i="3" l="1"/>
  <c r="C180" i="3"/>
  <c r="D180" i="3" l="1"/>
  <c r="H179" i="3"/>
  <c r="AD179" i="3"/>
  <c r="AH179" i="3"/>
  <c r="E180" i="3" l="1"/>
  <c r="F180" i="3" l="1"/>
  <c r="I180" i="3" l="1"/>
  <c r="AI180" i="3"/>
  <c r="G180" i="3"/>
  <c r="AJ180" i="3" l="1"/>
  <c r="J180" i="3"/>
  <c r="AK180" i="3" l="1"/>
  <c r="K180" i="3"/>
  <c r="L180" i="3" l="1"/>
  <c r="M180" i="3" l="1"/>
  <c r="N180" i="3" l="1"/>
  <c r="AG180" i="3" l="1"/>
  <c r="AF180" i="3"/>
  <c r="O180" i="3"/>
  <c r="P180" i="3" l="1"/>
  <c r="Q180" i="3" l="1"/>
  <c r="R180" i="3" l="1"/>
  <c r="S180" i="3" l="1"/>
  <c r="T180" i="3" l="1"/>
  <c r="U180" i="3" l="1"/>
  <c r="V180" i="3" l="1"/>
  <c r="W180" i="3" l="1"/>
  <c r="X180" i="3" l="1"/>
  <c r="Y180" i="3" l="1"/>
  <c r="Z180" i="3" l="1"/>
  <c r="AA180" i="3" l="1"/>
  <c r="AB180" i="3" l="1"/>
  <c r="AC180" i="3" l="1"/>
  <c r="C181" i="3"/>
  <c r="D181" i="3" l="1"/>
  <c r="AD180" i="3"/>
  <c r="H180" i="3"/>
  <c r="AH180" i="3"/>
  <c r="E181" i="3" l="1"/>
  <c r="F181" i="3" l="1"/>
  <c r="I181" i="3" l="1"/>
  <c r="AI181" i="3"/>
  <c r="G181" i="3"/>
  <c r="AJ181" i="3" l="1"/>
  <c r="J181" i="3"/>
  <c r="AK181" i="3" l="1"/>
  <c r="K181" i="3"/>
  <c r="L181" i="3" l="1"/>
  <c r="M181" i="3" l="1"/>
  <c r="N181" i="3" l="1"/>
  <c r="AG181" i="3" l="1"/>
  <c r="AF181" i="3"/>
  <c r="O181" i="3"/>
  <c r="P181" i="3" l="1"/>
  <c r="Q181" i="3" l="1"/>
  <c r="R181" i="3" l="1"/>
  <c r="S181" i="3" l="1"/>
  <c r="T181" i="3" l="1"/>
  <c r="U181" i="3" l="1"/>
  <c r="V181" i="3" l="1"/>
  <c r="W181" i="3" l="1"/>
  <c r="X181" i="3" l="1"/>
  <c r="Y181" i="3" l="1"/>
  <c r="Z181" i="3" l="1"/>
  <c r="AA181" i="3" l="1"/>
  <c r="AB181" i="3" l="1"/>
  <c r="AC181" i="3" l="1"/>
  <c r="C182" i="3"/>
  <c r="D182" i="3" l="1"/>
  <c r="H181" i="3"/>
  <c r="AD181" i="3"/>
  <c r="AH181" i="3"/>
  <c r="E182" i="3" l="1"/>
  <c r="F182" i="3" l="1"/>
  <c r="I182" i="3" l="1"/>
  <c r="AI182" i="3"/>
  <c r="G182" i="3"/>
  <c r="AJ182" i="3" l="1"/>
  <c r="J182" i="3"/>
  <c r="AK182" i="3" l="1"/>
  <c r="K182" i="3"/>
  <c r="L182" i="3" l="1"/>
  <c r="M182" i="3" l="1"/>
  <c r="N182" i="3" l="1"/>
  <c r="AF182" i="3" l="1"/>
  <c r="AG182" i="3"/>
  <c r="O182" i="3"/>
  <c r="P182" i="3" l="1"/>
  <c r="Q182" i="3" l="1"/>
  <c r="R182" i="3" l="1"/>
  <c r="S182" i="3" l="1"/>
  <c r="T182" i="3" l="1"/>
  <c r="U182" i="3" l="1"/>
  <c r="V182" i="3" l="1"/>
  <c r="W182" i="3" l="1"/>
  <c r="X182" i="3" l="1"/>
  <c r="Y182" i="3" l="1"/>
  <c r="Z182" i="3" l="1"/>
  <c r="AA182" i="3" l="1"/>
  <c r="AB182" i="3" l="1"/>
  <c r="AC182" i="3" l="1"/>
  <c r="C183" i="3"/>
  <c r="D183" i="3" l="1"/>
  <c r="H182" i="3"/>
  <c r="AD182" i="3"/>
  <c r="AH182" i="3"/>
  <c r="E183" i="3" l="1"/>
  <c r="F183" i="3" l="1"/>
  <c r="I183" i="3" l="1"/>
  <c r="AI183" i="3"/>
  <c r="G183" i="3"/>
  <c r="AJ183" i="3" l="1"/>
  <c r="J183" i="3"/>
  <c r="AK183" i="3" l="1"/>
  <c r="K183" i="3"/>
  <c r="L183" i="3" l="1"/>
  <c r="M183" i="3" l="1"/>
  <c r="N183" i="3" l="1"/>
  <c r="AF183" i="3" l="1"/>
  <c r="AG183" i="3"/>
  <c r="O183" i="3"/>
  <c r="P183" i="3" l="1"/>
  <c r="Q183" i="3" l="1"/>
  <c r="R183" i="3" l="1"/>
  <c r="S183" i="3" l="1"/>
  <c r="T183" i="3" l="1"/>
  <c r="U183" i="3" l="1"/>
  <c r="V183" i="3" l="1"/>
  <c r="W183" i="3" l="1"/>
  <c r="X183" i="3" l="1"/>
  <c r="Y183" i="3" l="1"/>
  <c r="Z183" i="3" l="1"/>
  <c r="AA183" i="3" l="1"/>
  <c r="AB183" i="3" l="1"/>
  <c r="AC183" i="3" l="1"/>
  <c r="C184" i="3"/>
  <c r="D184" i="3" l="1"/>
  <c r="H183" i="3"/>
  <c r="AD183" i="3"/>
  <c r="AH183" i="3"/>
  <c r="E184" i="3" l="1"/>
  <c r="F184" i="3" l="1"/>
  <c r="I184" i="3" l="1"/>
  <c r="AI184" i="3"/>
  <c r="G184" i="3"/>
  <c r="AJ184" i="3" l="1"/>
  <c r="J184" i="3"/>
  <c r="AK184" i="3" l="1"/>
  <c r="K184" i="3"/>
  <c r="L184" i="3" l="1"/>
  <c r="M184" i="3" l="1"/>
  <c r="N184" i="3" l="1"/>
  <c r="AG184" i="3" l="1"/>
  <c r="AF184" i="3"/>
  <c r="O184" i="3"/>
  <c r="P184" i="3" l="1"/>
  <c r="Q184" i="3" l="1"/>
  <c r="R184" i="3" l="1"/>
  <c r="S184" i="3" l="1"/>
  <c r="T184" i="3" l="1"/>
  <c r="U184" i="3" l="1"/>
  <c r="V184" i="3" l="1"/>
  <c r="W184" i="3" l="1"/>
  <c r="X184" i="3" l="1"/>
  <c r="Y184" i="3" l="1"/>
  <c r="Z184" i="3" l="1"/>
  <c r="AA184" i="3" l="1"/>
  <c r="AB184" i="3" l="1"/>
  <c r="AC184" i="3" l="1"/>
  <c r="C185" i="3"/>
  <c r="D185" i="3" l="1"/>
  <c r="AD184" i="3"/>
  <c r="H184" i="3"/>
  <c r="AH184" i="3"/>
  <c r="E185" i="3" l="1"/>
  <c r="F185" i="3" l="1"/>
  <c r="I185" i="3" l="1"/>
  <c r="AI185" i="3"/>
  <c r="G185" i="3"/>
  <c r="AJ185" i="3" l="1"/>
  <c r="J185" i="3"/>
  <c r="AK185" i="3" l="1"/>
  <c r="K185" i="3"/>
  <c r="L185" i="3" l="1"/>
  <c r="M185" i="3" l="1"/>
  <c r="N185" i="3" l="1"/>
  <c r="AG185" i="3" l="1"/>
  <c r="AF185" i="3"/>
  <c r="O185" i="3"/>
  <c r="P185" i="3" l="1"/>
  <c r="Q185" i="3" l="1"/>
  <c r="R185" i="3" l="1"/>
  <c r="S185" i="3" l="1"/>
  <c r="T185" i="3" l="1"/>
  <c r="U185" i="3" l="1"/>
  <c r="V185" i="3" l="1"/>
  <c r="W185" i="3" l="1"/>
  <c r="X185" i="3" l="1"/>
  <c r="Y185" i="3" l="1"/>
  <c r="Z185" i="3" l="1"/>
  <c r="AA185" i="3" l="1"/>
  <c r="AB185" i="3" l="1"/>
  <c r="AC185" i="3" l="1"/>
  <c r="C186" i="3"/>
  <c r="D186" i="3" l="1"/>
  <c r="H185" i="3"/>
  <c r="AD185" i="3"/>
  <c r="AH185" i="3"/>
  <c r="E186" i="3" l="1"/>
  <c r="F186" i="3" l="1"/>
  <c r="I186" i="3" l="1"/>
  <c r="AI186" i="3"/>
  <c r="G186" i="3"/>
  <c r="AJ186" i="3" l="1"/>
  <c r="J186" i="3"/>
  <c r="AK186" i="3" l="1"/>
  <c r="K186" i="3"/>
  <c r="L186" i="3" l="1"/>
  <c r="M186" i="3" l="1"/>
  <c r="N186" i="3" l="1"/>
  <c r="AG186" i="3" l="1"/>
  <c r="AF186" i="3"/>
  <c r="O186" i="3"/>
  <c r="P186" i="3" l="1"/>
  <c r="Q186" i="3" l="1"/>
  <c r="R186" i="3" l="1"/>
  <c r="S186" i="3" l="1"/>
  <c r="T186" i="3" l="1"/>
  <c r="U186" i="3" l="1"/>
  <c r="V186" i="3" l="1"/>
  <c r="W186" i="3" l="1"/>
  <c r="X186" i="3" l="1"/>
  <c r="Y186" i="3" l="1"/>
  <c r="Z186" i="3" l="1"/>
  <c r="AA186" i="3" l="1"/>
  <c r="AB186" i="3" l="1"/>
  <c r="AC186" i="3" l="1"/>
  <c r="C187" i="3"/>
  <c r="D187" i="3" l="1"/>
  <c r="H186" i="3"/>
  <c r="AD186" i="3"/>
  <c r="AH186" i="3"/>
  <c r="E187" i="3" l="1"/>
  <c r="F187" i="3" l="1"/>
  <c r="I187" i="3" l="1"/>
  <c r="AI187" i="3"/>
  <c r="G187" i="3"/>
  <c r="AJ187" i="3" l="1"/>
  <c r="J187" i="3"/>
  <c r="AK187" i="3" l="1"/>
  <c r="K187" i="3"/>
  <c r="L187" i="3" l="1"/>
  <c r="M187" i="3" l="1"/>
  <c r="N187" i="3" l="1"/>
  <c r="AF187" i="3" l="1"/>
  <c r="AG187" i="3"/>
  <c r="O187" i="3"/>
  <c r="P187" i="3" l="1"/>
  <c r="Q187" i="3" l="1"/>
  <c r="R187" i="3" l="1"/>
  <c r="S187" i="3" l="1"/>
  <c r="T187" i="3" l="1"/>
  <c r="U187" i="3" l="1"/>
  <c r="V187" i="3" l="1"/>
  <c r="W187" i="3" l="1"/>
  <c r="X187" i="3" l="1"/>
  <c r="Y187" i="3" l="1"/>
  <c r="Z187" i="3" l="1"/>
  <c r="AA187" i="3" l="1"/>
  <c r="AB187" i="3" l="1"/>
  <c r="AC187" i="3" l="1"/>
  <c r="C188" i="3"/>
  <c r="D188" i="3" l="1"/>
  <c r="H187" i="3"/>
  <c r="AD187" i="3"/>
  <c r="AH187" i="3"/>
  <c r="E188" i="3" l="1"/>
  <c r="F188" i="3" l="1"/>
  <c r="I188" i="3" l="1"/>
  <c r="AI188" i="3"/>
  <c r="G188" i="3"/>
  <c r="AJ188" i="3" l="1"/>
  <c r="J188" i="3"/>
  <c r="AK188" i="3" l="1"/>
  <c r="K188" i="3"/>
  <c r="L188" i="3" l="1"/>
  <c r="M188" i="3" l="1"/>
  <c r="N188" i="3" l="1"/>
  <c r="AG188" i="3" l="1"/>
  <c r="AF188" i="3"/>
  <c r="O188" i="3"/>
  <c r="P188" i="3" l="1"/>
  <c r="Q188" i="3" l="1"/>
  <c r="R188" i="3" l="1"/>
  <c r="S188" i="3" l="1"/>
  <c r="T188" i="3" l="1"/>
  <c r="U188" i="3" l="1"/>
  <c r="V188" i="3" l="1"/>
  <c r="W188" i="3" l="1"/>
  <c r="X188" i="3" l="1"/>
  <c r="Y188" i="3" l="1"/>
  <c r="Z188" i="3" l="1"/>
  <c r="AA188" i="3" l="1"/>
  <c r="AB188" i="3" l="1"/>
  <c r="AC188" i="3" l="1"/>
  <c r="C189" i="3"/>
  <c r="D189" i="3" l="1"/>
  <c r="H188" i="3"/>
  <c r="AD188" i="3"/>
  <c r="AH188" i="3"/>
  <c r="E189" i="3" l="1"/>
  <c r="F189" i="3" l="1"/>
  <c r="I189" i="3" l="1"/>
  <c r="AI189" i="3"/>
  <c r="G189" i="3"/>
  <c r="AJ189" i="3" l="1"/>
  <c r="J189" i="3"/>
  <c r="AK189" i="3" l="1"/>
  <c r="K189" i="3"/>
  <c r="L189" i="3" l="1"/>
  <c r="M189" i="3" l="1"/>
  <c r="N189" i="3" l="1"/>
  <c r="AG189" i="3" l="1"/>
  <c r="AF189" i="3"/>
  <c r="O189" i="3"/>
  <c r="P189" i="3" l="1"/>
  <c r="Q189" i="3" l="1"/>
  <c r="R189" i="3" l="1"/>
  <c r="S189" i="3" l="1"/>
  <c r="T189" i="3" l="1"/>
  <c r="U189" i="3" l="1"/>
  <c r="V189" i="3" l="1"/>
  <c r="W189" i="3" l="1"/>
  <c r="X189" i="3" l="1"/>
  <c r="Y189" i="3" l="1"/>
  <c r="Z189" i="3" l="1"/>
  <c r="AA189" i="3" l="1"/>
  <c r="AB189" i="3" l="1"/>
  <c r="AC189" i="3" l="1"/>
  <c r="C190" i="3"/>
  <c r="D190" i="3" l="1"/>
  <c r="H189" i="3"/>
  <c r="AD189" i="3"/>
  <c r="AH189" i="3"/>
  <c r="E190" i="3" l="1"/>
  <c r="F190" i="3" l="1"/>
  <c r="I190" i="3" l="1"/>
  <c r="AI190" i="3"/>
  <c r="G190" i="3"/>
  <c r="AJ190" i="3" l="1"/>
  <c r="J190" i="3"/>
  <c r="AK190" i="3" l="1"/>
  <c r="K190" i="3"/>
  <c r="L190" i="3" l="1"/>
  <c r="M190" i="3" l="1"/>
  <c r="N190" i="3" l="1"/>
  <c r="AG190" i="3" l="1"/>
  <c r="AF190" i="3"/>
  <c r="O190" i="3"/>
  <c r="P190" i="3" l="1"/>
  <c r="Q190" i="3" l="1"/>
  <c r="R190" i="3" l="1"/>
  <c r="S190" i="3" l="1"/>
  <c r="T190" i="3" l="1"/>
  <c r="U190" i="3" l="1"/>
  <c r="V190" i="3" l="1"/>
  <c r="W190" i="3" l="1"/>
  <c r="X190" i="3" l="1"/>
  <c r="Y190" i="3" l="1"/>
  <c r="Z190" i="3" l="1"/>
  <c r="AA190" i="3" l="1"/>
  <c r="AB190" i="3" l="1"/>
  <c r="AC190" i="3" l="1"/>
  <c r="C191" i="3"/>
  <c r="D191" i="3" l="1"/>
  <c r="AD190" i="3"/>
  <c r="H190" i="3"/>
  <c r="AH190" i="3"/>
  <c r="E191" i="3" l="1"/>
  <c r="F191" i="3" l="1"/>
  <c r="I191" i="3" l="1"/>
  <c r="AI191" i="3"/>
  <c r="G191" i="3"/>
  <c r="AJ191" i="3" l="1"/>
  <c r="J191" i="3"/>
  <c r="AK191" i="3" l="1"/>
  <c r="K191" i="3"/>
  <c r="L191" i="3" l="1"/>
  <c r="M191" i="3" l="1"/>
  <c r="N191" i="3" l="1"/>
  <c r="AF191" i="3" l="1"/>
  <c r="AG191" i="3"/>
  <c r="O191" i="3"/>
  <c r="P191" i="3" l="1"/>
  <c r="Q191" i="3" l="1"/>
  <c r="R191" i="3" l="1"/>
  <c r="S191" i="3" l="1"/>
  <c r="T191" i="3" l="1"/>
  <c r="U191" i="3" l="1"/>
  <c r="V191" i="3" l="1"/>
  <c r="W191" i="3" l="1"/>
  <c r="X191" i="3" l="1"/>
  <c r="Y191" i="3" l="1"/>
  <c r="Z191" i="3" l="1"/>
  <c r="AA191" i="3" l="1"/>
  <c r="AB191" i="3" l="1"/>
  <c r="AC191" i="3" l="1"/>
  <c r="C192" i="3"/>
  <c r="D192" i="3" l="1"/>
  <c r="AD191" i="3"/>
  <c r="H191" i="3"/>
  <c r="AH191" i="3"/>
  <c r="E192" i="3" l="1"/>
  <c r="F192" i="3" l="1"/>
  <c r="I192" i="3" l="1"/>
  <c r="AI192" i="3"/>
  <c r="G192" i="3"/>
  <c r="AJ192" i="3" l="1"/>
  <c r="J192" i="3"/>
  <c r="AK192" i="3" l="1"/>
  <c r="K192" i="3"/>
  <c r="L192" i="3" l="1"/>
  <c r="M192" i="3" l="1"/>
  <c r="N192" i="3" l="1"/>
  <c r="AG192" i="3" l="1"/>
  <c r="AF192" i="3"/>
  <c r="O192" i="3"/>
  <c r="P192" i="3" l="1"/>
  <c r="Q192" i="3" l="1"/>
  <c r="R192" i="3" l="1"/>
  <c r="S192" i="3" l="1"/>
  <c r="T192" i="3" l="1"/>
  <c r="U192" i="3" l="1"/>
  <c r="V192" i="3" l="1"/>
  <c r="W192" i="3" l="1"/>
  <c r="X192" i="3" l="1"/>
  <c r="Y192" i="3" l="1"/>
  <c r="Z192" i="3" l="1"/>
  <c r="AA192" i="3" l="1"/>
  <c r="AB192" i="3" l="1"/>
  <c r="AC192" i="3" l="1"/>
  <c r="C193" i="3"/>
  <c r="D193" i="3" l="1"/>
  <c r="H192" i="3"/>
  <c r="AD192" i="3"/>
  <c r="AH192" i="3"/>
  <c r="E193" i="3" l="1"/>
  <c r="F193" i="3" l="1"/>
  <c r="I193" i="3" l="1"/>
  <c r="AI193" i="3"/>
  <c r="G193" i="3"/>
  <c r="AJ193" i="3" l="1"/>
  <c r="J193" i="3"/>
  <c r="AK193" i="3" l="1"/>
  <c r="K193" i="3"/>
  <c r="L193" i="3" l="1"/>
  <c r="M193" i="3" l="1"/>
  <c r="N193" i="3" l="1"/>
  <c r="AG193" i="3" l="1"/>
  <c r="AF193" i="3"/>
  <c r="O193" i="3"/>
  <c r="P193" i="3" l="1"/>
  <c r="Q193" i="3" l="1"/>
  <c r="R193" i="3" l="1"/>
  <c r="S193" i="3" l="1"/>
  <c r="T193" i="3" l="1"/>
  <c r="U193" i="3" l="1"/>
  <c r="V193" i="3" l="1"/>
  <c r="W193" i="3" l="1"/>
  <c r="X193" i="3" l="1"/>
  <c r="Y193" i="3" l="1"/>
  <c r="Z193" i="3" l="1"/>
  <c r="AA193" i="3" l="1"/>
  <c r="AB193" i="3" l="1"/>
  <c r="AC193" i="3" l="1"/>
  <c r="C194" i="3"/>
  <c r="D194" i="3" l="1"/>
  <c r="H193" i="3"/>
  <c r="AD193" i="3"/>
  <c r="AH193" i="3"/>
  <c r="E194" i="3" l="1"/>
  <c r="F194" i="3" l="1"/>
  <c r="I194" i="3" l="1"/>
  <c r="AI194" i="3"/>
  <c r="G194" i="3"/>
  <c r="AJ194" i="3" l="1"/>
  <c r="J194" i="3"/>
  <c r="AK194" i="3" l="1"/>
  <c r="K194" i="3"/>
  <c r="L194" i="3" l="1"/>
  <c r="M194" i="3" l="1"/>
  <c r="N194" i="3" l="1"/>
  <c r="AF194" i="3" l="1"/>
  <c r="AG194" i="3"/>
  <c r="O194" i="3"/>
  <c r="P194" i="3" l="1"/>
  <c r="Q194" i="3" l="1"/>
  <c r="R194" i="3" l="1"/>
  <c r="S194" i="3" l="1"/>
  <c r="T194" i="3" l="1"/>
  <c r="U194" i="3" l="1"/>
  <c r="V194" i="3" l="1"/>
  <c r="W194" i="3" l="1"/>
  <c r="X194" i="3" l="1"/>
  <c r="Y194" i="3" l="1"/>
  <c r="Z194" i="3" l="1"/>
  <c r="AA194" i="3" l="1"/>
  <c r="AB194" i="3" l="1"/>
  <c r="AC194" i="3" l="1"/>
  <c r="C195" i="3"/>
  <c r="D195" i="3" l="1"/>
  <c r="H194" i="3"/>
  <c r="AD194" i="3"/>
  <c r="AH194" i="3"/>
  <c r="E195" i="3" l="1"/>
  <c r="F195" i="3" l="1"/>
  <c r="I195" i="3" l="1"/>
  <c r="AI195" i="3"/>
  <c r="G195" i="3"/>
  <c r="AJ195" i="3" l="1"/>
  <c r="J195" i="3"/>
  <c r="AK195" i="3" l="1"/>
  <c r="K195" i="3"/>
  <c r="L195" i="3" l="1"/>
  <c r="M195" i="3" l="1"/>
  <c r="N195" i="3" l="1"/>
  <c r="AF195" i="3" l="1"/>
  <c r="AG195" i="3"/>
  <c r="O195" i="3"/>
  <c r="P195" i="3" l="1"/>
  <c r="Q195" i="3" l="1"/>
  <c r="R195" i="3" l="1"/>
  <c r="S195" i="3" l="1"/>
  <c r="T195" i="3" l="1"/>
  <c r="U195" i="3" l="1"/>
  <c r="V195" i="3" l="1"/>
  <c r="W195" i="3" l="1"/>
  <c r="X195" i="3" l="1"/>
  <c r="Y195" i="3" l="1"/>
  <c r="Z195" i="3" l="1"/>
  <c r="AA195" i="3" l="1"/>
  <c r="AB195" i="3" l="1"/>
  <c r="AC195" i="3" l="1"/>
  <c r="C196" i="3"/>
  <c r="D196" i="3" l="1"/>
  <c r="AD195" i="3"/>
  <c r="H195" i="3"/>
  <c r="AH195" i="3"/>
  <c r="E196" i="3" l="1"/>
  <c r="F196" i="3" l="1"/>
  <c r="I196" i="3" l="1"/>
  <c r="AI196" i="3"/>
  <c r="G196" i="3"/>
  <c r="AJ196" i="3" l="1"/>
  <c r="J196" i="3"/>
  <c r="AK196" i="3" l="1"/>
  <c r="K196" i="3"/>
  <c r="L196" i="3" l="1"/>
  <c r="M196" i="3" l="1"/>
  <c r="N196" i="3" l="1"/>
  <c r="AG196" i="3" l="1"/>
  <c r="AF196" i="3"/>
  <c r="O196" i="3"/>
  <c r="P196" i="3" l="1"/>
  <c r="Q196" i="3" l="1"/>
  <c r="R196" i="3" l="1"/>
  <c r="S196" i="3" l="1"/>
  <c r="T196" i="3" l="1"/>
  <c r="U196" i="3" l="1"/>
  <c r="V196" i="3" l="1"/>
  <c r="W196" i="3" l="1"/>
  <c r="X196" i="3" l="1"/>
  <c r="Y196" i="3" l="1"/>
  <c r="Z196" i="3" l="1"/>
  <c r="AA196" i="3" l="1"/>
  <c r="AB196" i="3" l="1"/>
  <c r="AC196" i="3" l="1"/>
  <c r="C197" i="3"/>
  <c r="D197" i="3" l="1"/>
  <c r="H196" i="3"/>
  <c r="AD196" i="3"/>
  <c r="AH196" i="3"/>
  <c r="E197" i="3" l="1"/>
  <c r="F197" i="3" l="1"/>
  <c r="I197" i="3" l="1"/>
  <c r="AI197" i="3"/>
  <c r="G197" i="3"/>
  <c r="AJ197" i="3" l="1"/>
  <c r="J197" i="3"/>
  <c r="AK197" i="3" l="1"/>
  <c r="K197" i="3"/>
  <c r="L197" i="3" l="1"/>
  <c r="M197" i="3" l="1"/>
  <c r="N197" i="3" l="1"/>
  <c r="AG197" i="3" l="1"/>
  <c r="AF197" i="3"/>
  <c r="O197" i="3"/>
  <c r="P197" i="3" l="1"/>
  <c r="Q197" i="3" l="1"/>
  <c r="R197" i="3" l="1"/>
  <c r="S197" i="3" l="1"/>
  <c r="T197" i="3" l="1"/>
  <c r="U197" i="3" l="1"/>
  <c r="V197" i="3" l="1"/>
  <c r="W197" i="3" l="1"/>
  <c r="X197" i="3" l="1"/>
  <c r="Y197" i="3" l="1"/>
  <c r="Z197" i="3" l="1"/>
  <c r="AA197" i="3" l="1"/>
  <c r="AB197" i="3" l="1"/>
  <c r="AC197" i="3" l="1"/>
  <c r="C198" i="3"/>
  <c r="D198" i="3" l="1"/>
  <c r="AD197" i="3"/>
  <c r="H197" i="3"/>
  <c r="AH197" i="3"/>
  <c r="E198" i="3" l="1"/>
  <c r="F198" i="3" l="1"/>
  <c r="I198" i="3" l="1"/>
  <c r="AI198" i="3"/>
  <c r="G198" i="3"/>
  <c r="AJ198" i="3" l="1"/>
  <c r="J198" i="3"/>
  <c r="AK198" i="3" l="1"/>
  <c r="K198" i="3"/>
  <c r="L198" i="3" l="1"/>
  <c r="M198" i="3" l="1"/>
  <c r="N198" i="3" l="1"/>
  <c r="AG198" i="3" l="1"/>
  <c r="AF198" i="3"/>
  <c r="O198" i="3"/>
  <c r="P198" i="3" l="1"/>
  <c r="Q198" i="3" l="1"/>
  <c r="R198" i="3" l="1"/>
  <c r="S198" i="3" l="1"/>
  <c r="T198" i="3" l="1"/>
  <c r="U198" i="3" l="1"/>
  <c r="V198" i="3" l="1"/>
  <c r="W198" i="3" l="1"/>
  <c r="X198" i="3" l="1"/>
  <c r="Y198" i="3" l="1"/>
  <c r="Z198" i="3" l="1"/>
  <c r="AA198" i="3" l="1"/>
  <c r="AB198" i="3" l="1"/>
  <c r="AC198" i="3" l="1"/>
  <c r="C199" i="3"/>
  <c r="D199" i="3" l="1"/>
  <c r="AD198" i="3"/>
  <c r="H198" i="3"/>
  <c r="AH198" i="3"/>
  <c r="E199" i="3" l="1"/>
  <c r="F199" i="3" l="1"/>
  <c r="I199" i="3" l="1"/>
  <c r="AI199" i="3"/>
  <c r="G199" i="3"/>
  <c r="AJ199" i="3" l="1"/>
  <c r="J199" i="3"/>
  <c r="AK199" i="3" l="1"/>
  <c r="K199" i="3"/>
  <c r="L199" i="3" l="1"/>
  <c r="M199" i="3" l="1"/>
  <c r="N199" i="3" l="1"/>
  <c r="AF199" i="3" l="1"/>
  <c r="AG199" i="3"/>
  <c r="O199" i="3"/>
  <c r="P199" i="3" l="1"/>
  <c r="Q199" i="3" l="1"/>
  <c r="R199" i="3" l="1"/>
  <c r="S199" i="3" l="1"/>
  <c r="T199" i="3" l="1"/>
  <c r="U199" i="3" l="1"/>
  <c r="V199" i="3" l="1"/>
  <c r="W199" i="3" l="1"/>
  <c r="X199" i="3" l="1"/>
  <c r="Y199" i="3" l="1"/>
  <c r="Z199" i="3" l="1"/>
  <c r="AA199" i="3" l="1"/>
  <c r="AB199" i="3" l="1"/>
  <c r="AC199" i="3" l="1"/>
  <c r="C200" i="3"/>
  <c r="D200" i="3" l="1"/>
  <c r="AD199" i="3"/>
  <c r="H199" i="3"/>
  <c r="AH199" i="3"/>
  <c r="E200" i="3" l="1"/>
  <c r="F200" i="3" l="1"/>
  <c r="I200" i="3" l="1"/>
  <c r="AI200" i="3"/>
  <c r="G200" i="3"/>
  <c r="AJ200" i="3" l="1"/>
  <c r="J200" i="3"/>
  <c r="AK200" i="3" l="1"/>
  <c r="K200" i="3"/>
  <c r="L200" i="3" l="1"/>
  <c r="M200" i="3" l="1"/>
  <c r="N200" i="3" l="1"/>
  <c r="AG200" i="3" l="1"/>
  <c r="AF200" i="3"/>
  <c r="O200" i="3"/>
  <c r="P200" i="3" l="1"/>
  <c r="Q200" i="3" l="1"/>
  <c r="R200" i="3" l="1"/>
  <c r="S200" i="3" l="1"/>
  <c r="T200" i="3" l="1"/>
  <c r="U200" i="3" l="1"/>
  <c r="V200" i="3" l="1"/>
  <c r="W200" i="3" l="1"/>
  <c r="X200" i="3" l="1"/>
  <c r="Y200" i="3" l="1"/>
  <c r="Z200" i="3" l="1"/>
  <c r="AA200" i="3" l="1"/>
  <c r="AB200" i="3" l="1"/>
  <c r="AC200" i="3" l="1"/>
  <c r="C201" i="3"/>
  <c r="D201" i="3" l="1"/>
  <c r="H200" i="3"/>
  <c r="AD200" i="3"/>
  <c r="AH200" i="3"/>
  <c r="E201" i="3" l="1"/>
  <c r="F201" i="3" l="1"/>
  <c r="I201" i="3" l="1"/>
  <c r="AI201" i="3"/>
  <c r="G201" i="3"/>
  <c r="AJ201" i="3" l="1"/>
  <c r="J201" i="3"/>
  <c r="AK201" i="3" l="1"/>
  <c r="K201" i="3"/>
  <c r="L201" i="3" l="1"/>
  <c r="M201" i="3" l="1"/>
  <c r="N201" i="3" l="1"/>
  <c r="AG201" i="3" l="1"/>
  <c r="AF201" i="3"/>
  <c r="O201" i="3"/>
  <c r="P201" i="3" l="1"/>
  <c r="Q201" i="3" l="1"/>
  <c r="R201" i="3" l="1"/>
  <c r="S201" i="3" l="1"/>
  <c r="T201" i="3" l="1"/>
  <c r="U201" i="3" l="1"/>
  <c r="V201" i="3" l="1"/>
  <c r="W201" i="3" l="1"/>
  <c r="X201" i="3" l="1"/>
  <c r="Y201" i="3" l="1"/>
  <c r="Z201" i="3" l="1"/>
  <c r="AA201" i="3" l="1"/>
  <c r="AB201" i="3" l="1"/>
  <c r="AC201" i="3" l="1"/>
  <c r="C202" i="3"/>
  <c r="D202" i="3" l="1"/>
  <c r="AD201" i="3"/>
  <c r="H201" i="3"/>
  <c r="AH201" i="3"/>
  <c r="E202" i="3" l="1"/>
  <c r="F202" i="3" l="1"/>
  <c r="I202" i="3" l="1"/>
  <c r="AI202" i="3"/>
  <c r="G202" i="3"/>
  <c r="AJ202" i="3" l="1"/>
  <c r="J202" i="3"/>
  <c r="AK202" i="3" l="1"/>
  <c r="K202" i="3"/>
  <c r="L202" i="3" l="1"/>
  <c r="M202" i="3" l="1"/>
  <c r="N202" i="3" l="1"/>
  <c r="AF202" i="3" l="1"/>
  <c r="AG202" i="3"/>
  <c r="O202" i="3"/>
  <c r="P202" i="3" l="1"/>
  <c r="Q202" i="3" l="1"/>
  <c r="R202" i="3" l="1"/>
  <c r="S202" i="3" l="1"/>
  <c r="T202" i="3" l="1"/>
  <c r="U202" i="3" l="1"/>
  <c r="V202" i="3" l="1"/>
  <c r="W202" i="3" l="1"/>
  <c r="X202" i="3" l="1"/>
  <c r="Y202" i="3" l="1"/>
  <c r="Z202" i="3" l="1"/>
  <c r="AA202" i="3" l="1"/>
  <c r="AB202" i="3" l="1"/>
  <c r="AC202" i="3" l="1"/>
  <c r="C203" i="3"/>
  <c r="D203" i="3" l="1"/>
  <c r="H202" i="3"/>
  <c r="AD202" i="3"/>
  <c r="AH202" i="3"/>
  <c r="E203" i="3" l="1"/>
  <c r="F203" i="3" l="1"/>
  <c r="I203" i="3" l="1"/>
  <c r="AI203" i="3"/>
  <c r="G203" i="3"/>
  <c r="AJ203" i="3" l="1"/>
  <c r="J203" i="3"/>
  <c r="AK203" i="3" l="1"/>
  <c r="K203" i="3"/>
  <c r="L203" i="3" l="1"/>
  <c r="M203" i="3" l="1"/>
  <c r="N203" i="3" l="1"/>
  <c r="AF203" i="3" l="1"/>
  <c r="AG203" i="3"/>
  <c r="O203" i="3"/>
  <c r="P203" i="3" l="1"/>
  <c r="Q203" i="3" l="1"/>
  <c r="R203" i="3" l="1"/>
  <c r="S203" i="3" l="1"/>
  <c r="T203" i="3" l="1"/>
  <c r="U203" i="3" l="1"/>
  <c r="V203" i="3" l="1"/>
  <c r="W203" i="3" l="1"/>
  <c r="X203" i="3" l="1"/>
  <c r="Y203" i="3" l="1"/>
  <c r="Z203" i="3" l="1"/>
  <c r="AA203" i="3" l="1"/>
  <c r="AB203" i="3" l="1"/>
  <c r="AC203" i="3" l="1"/>
  <c r="C204" i="3"/>
  <c r="D204" i="3" l="1"/>
  <c r="AD203" i="3"/>
  <c r="H203" i="3"/>
  <c r="AH203" i="3"/>
  <c r="E204" i="3" l="1"/>
  <c r="F204" i="3" l="1"/>
  <c r="I204" i="3" l="1"/>
  <c r="AI204" i="3"/>
  <c r="G204" i="3"/>
  <c r="AJ204" i="3" l="1"/>
  <c r="J204" i="3"/>
  <c r="AK204" i="3" l="1"/>
  <c r="K204" i="3"/>
  <c r="L204" i="3" l="1"/>
  <c r="M204" i="3" l="1"/>
  <c r="N204" i="3" l="1"/>
  <c r="AG204" i="3" l="1"/>
  <c r="AF204" i="3"/>
  <c r="O204" i="3"/>
  <c r="P204" i="3" l="1"/>
  <c r="Q204" i="3" l="1"/>
  <c r="R204" i="3" l="1"/>
  <c r="S204" i="3" l="1"/>
  <c r="T204" i="3" l="1"/>
  <c r="U204" i="3" l="1"/>
  <c r="V204" i="3" l="1"/>
  <c r="W204" i="3" l="1"/>
  <c r="X204" i="3" l="1"/>
  <c r="Y204" i="3" l="1"/>
  <c r="Z204" i="3" l="1"/>
  <c r="AA204" i="3" l="1"/>
  <c r="AB204" i="3" l="1"/>
  <c r="AC204" i="3" l="1"/>
  <c r="C205" i="3"/>
  <c r="D205" i="3" l="1"/>
  <c r="AD204" i="3"/>
  <c r="H204" i="3"/>
  <c r="AH204" i="3"/>
  <c r="E205" i="3" l="1"/>
  <c r="F205" i="3" l="1"/>
  <c r="I205" i="3" l="1"/>
  <c r="AI205" i="3"/>
  <c r="G205" i="3"/>
  <c r="AJ205" i="3" l="1"/>
  <c r="J205" i="3"/>
  <c r="AK205" i="3" l="1"/>
  <c r="K205" i="3"/>
  <c r="L205" i="3" l="1"/>
  <c r="M205" i="3" l="1"/>
  <c r="N205" i="3" l="1"/>
  <c r="AG205" i="3" l="1"/>
  <c r="AF205" i="3"/>
  <c r="O205" i="3"/>
  <c r="P205" i="3" l="1"/>
  <c r="Q205" i="3" l="1"/>
  <c r="R205" i="3" l="1"/>
  <c r="S205" i="3" l="1"/>
  <c r="T205" i="3" l="1"/>
  <c r="U205" i="3" l="1"/>
  <c r="V205" i="3" l="1"/>
  <c r="W205" i="3" l="1"/>
  <c r="X205" i="3" l="1"/>
  <c r="Y205" i="3" l="1"/>
  <c r="Z205" i="3" l="1"/>
  <c r="AA205" i="3" l="1"/>
  <c r="AB205" i="3" l="1"/>
  <c r="AC205" i="3" l="1"/>
  <c r="C206" i="3"/>
  <c r="D206" i="3" l="1"/>
  <c r="AD205" i="3"/>
  <c r="H205" i="3"/>
  <c r="AH205" i="3"/>
  <c r="E206" i="3" l="1"/>
  <c r="F206" i="3" l="1"/>
  <c r="I206" i="3" l="1"/>
  <c r="AI206" i="3"/>
  <c r="G206" i="3"/>
  <c r="AJ206" i="3" l="1"/>
  <c r="J206" i="3"/>
  <c r="AK206" i="3" l="1"/>
  <c r="K206" i="3"/>
  <c r="L206" i="3" l="1"/>
  <c r="M206" i="3" l="1"/>
  <c r="N206" i="3" l="1"/>
  <c r="AF206" i="3" l="1"/>
  <c r="AG206" i="3"/>
  <c r="O206" i="3"/>
  <c r="P206" i="3" l="1"/>
  <c r="Q206" i="3" l="1"/>
  <c r="R206" i="3" l="1"/>
  <c r="S206" i="3" l="1"/>
  <c r="T206" i="3" l="1"/>
  <c r="U206" i="3" l="1"/>
  <c r="V206" i="3" l="1"/>
  <c r="W206" i="3" l="1"/>
  <c r="X206" i="3" l="1"/>
  <c r="Y206" i="3" l="1"/>
  <c r="Z206" i="3" l="1"/>
  <c r="AA206" i="3" l="1"/>
  <c r="AB206" i="3" l="1"/>
  <c r="AC206" i="3" l="1"/>
  <c r="C207" i="3"/>
  <c r="D207" i="3" l="1"/>
  <c r="AD206" i="3"/>
  <c r="H206" i="3"/>
  <c r="AH206" i="3"/>
  <c r="E207" i="3" l="1"/>
  <c r="F207" i="3" l="1"/>
  <c r="I207" i="3" l="1"/>
  <c r="AI207" i="3"/>
  <c r="G207" i="3"/>
  <c r="AJ207" i="3" l="1"/>
  <c r="J207" i="3"/>
  <c r="AK207" i="3" l="1"/>
  <c r="K207" i="3"/>
  <c r="L207" i="3" l="1"/>
  <c r="M207" i="3" l="1"/>
  <c r="N207" i="3" l="1"/>
  <c r="AF207" i="3" l="1"/>
  <c r="AG207" i="3"/>
  <c r="O207" i="3"/>
  <c r="P207" i="3" l="1"/>
  <c r="Q207" i="3" l="1"/>
  <c r="R207" i="3" l="1"/>
  <c r="S207" i="3" l="1"/>
  <c r="T207" i="3" l="1"/>
  <c r="U207" i="3" l="1"/>
  <c r="V207" i="3" l="1"/>
  <c r="W207" i="3" l="1"/>
  <c r="X207" i="3" l="1"/>
  <c r="Y207" i="3" l="1"/>
  <c r="Z207" i="3" l="1"/>
  <c r="AA207" i="3" l="1"/>
  <c r="AB207" i="3" l="1"/>
  <c r="AC207" i="3" l="1"/>
  <c r="C208" i="3"/>
  <c r="D208" i="3" l="1"/>
  <c r="H207" i="3"/>
  <c r="AD207" i="3"/>
  <c r="AH207" i="3"/>
  <c r="E208" i="3" l="1"/>
  <c r="F208" i="3" l="1"/>
  <c r="I208" i="3" l="1"/>
  <c r="AI208" i="3"/>
  <c r="G208" i="3"/>
  <c r="AJ208" i="3" l="1"/>
  <c r="J208" i="3"/>
  <c r="AK208" i="3" l="1"/>
  <c r="K208" i="3"/>
  <c r="L208" i="3" l="1"/>
  <c r="M208" i="3" l="1"/>
  <c r="N208" i="3" l="1"/>
  <c r="AG208" i="3" l="1"/>
  <c r="AF208" i="3"/>
  <c r="O208" i="3"/>
  <c r="P208" i="3" l="1"/>
  <c r="Q208" i="3" l="1"/>
  <c r="R208" i="3" l="1"/>
  <c r="S208" i="3" l="1"/>
  <c r="T208" i="3" l="1"/>
  <c r="U208" i="3" l="1"/>
  <c r="V208" i="3" l="1"/>
  <c r="W208" i="3" l="1"/>
  <c r="X208" i="3" l="1"/>
  <c r="Y208" i="3" l="1"/>
  <c r="Z208" i="3" l="1"/>
  <c r="AA208" i="3" l="1"/>
  <c r="AB208" i="3" l="1"/>
  <c r="AC208" i="3" l="1"/>
  <c r="C209" i="3"/>
  <c r="D209" i="3" l="1"/>
  <c r="AD208" i="3"/>
  <c r="H208" i="3"/>
  <c r="AH208" i="3"/>
  <c r="E209" i="3" l="1"/>
  <c r="F209" i="3" l="1"/>
  <c r="I209" i="3" l="1"/>
  <c r="AI209" i="3"/>
  <c r="G209" i="3"/>
  <c r="AJ209" i="3" l="1"/>
  <c r="J209" i="3"/>
  <c r="AK209" i="3" l="1"/>
  <c r="K209" i="3"/>
  <c r="L209" i="3" l="1"/>
  <c r="M209" i="3" l="1"/>
  <c r="N209" i="3" l="1"/>
  <c r="AG209" i="3" l="1"/>
  <c r="AF209" i="3"/>
  <c r="O209" i="3"/>
  <c r="P209" i="3" l="1"/>
  <c r="Q209" i="3" l="1"/>
  <c r="R209" i="3" l="1"/>
  <c r="S209" i="3" l="1"/>
  <c r="T209" i="3" l="1"/>
  <c r="U209" i="3" l="1"/>
  <c r="V209" i="3" l="1"/>
  <c r="W209" i="3" l="1"/>
  <c r="X209" i="3" l="1"/>
  <c r="Y209" i="3" l="1"/>
  <c r="Z209" i="3" l="1"/>
  <c r="AA209" i="3" l="1"/>
  <c r="AB209" i="3" l="1"/>
  <c r="AC209" i="3" l="1"/>
  <c r="C210" i="3"/>
  <c r="D210" i="3" l="1"/>
  <c r="AD209" i="3"/>
  <c r="H209" i="3"/>
  <c r="AH209" i="3"/>
  <c r="E210" i="3" l="1"/>
  <c r="F210" i="3" l="1"/>
  <c r="I210" i="3" l="1"/>
  <c r="AI210" i="3"/>
  <c r="G210" i="3"/>
  <c r="AJ210" i="3" l="1"/>
  <c r="J210" i="3"/>
  <c r="AK210" i="3" l="1"/>
  <c r="K210" i="3"/>
  <c r="L210" i="3" l="1"/>
  <c r="M210" i="3" l="1"/>
  <c r="N210" i="3" l="1"/>
  <c r="AF210" i="3" l="1"/>
  <c r="AG210" i="3"/>
  <c r="O210" i="3"/>
  <c r="P210" i="3" l="1"/>
  <c r="Q210" i="3" l="1"/>
  <c r="R210" i="3" l="1"/>
  <c r="S210" i="3" l="1"/>
  <c r="T210" i="3" l="1"/>
  <c r="U210" i="3" l="1"/>
  <c r="V210" i="3" l="1"/>
  <c r="W210" i="3" l="1"/>
  <c r="X210" i="3" l="1"/>
  <c r="Y210" i="3" l="1"/>
  <c r="Z210" i="3" l="1"/>
  <c r="AA210" i="3" l="1"/>
  <c r="AB210" i="3" l="1"/>
  <c r="AC210" i="3" l="1"/>
  <c r="C211" i="3"/>
  <c r="D211" i="3" l="1"/>
  <c r="AD210" i="3"/>
  <c r="H210" i="3"/>
  <c r="AH210" i="3"/>
  <c r="E211" i="3" l="1"/>
  <c r="F211" i="3" l="1"/>
  <c r="I211" i="3" l="1"/>
  <c r="AI211" i="3"/>
  <c r="G211" i="3"/>
  <c r="AJ211" i="3" l="1"/>
  <c r="J211" i="3"/>
  <c r="AK211" i="3" l="1"/>
  <c r="K211" i="3"/>
  <c r="L211" i="3" l="1"/>
  <c r="M211" i="3" l="1"/>
  <c r="N211" i="3" l="1"/>
  <c r="AF211" i="3" l="1"/>
  <c r="AG211" i="3"/>
  <c r="O211" i="3"/>
  <c r="P211" i="3" l="1"/>
  <c r="Q211" i="3" l="1"/>
  <c r="R211" i="3" l="1"/>
  <c r="S211" i="3" l="1"/>
  <c r="T211" i="3" l="1"/>
  <c r="U211" i="3" l="1"/>
  <c r="V211" i="3" l="1"/>
  <c r="W211" i="3" l="1"/>
  <c r="X211" i="3" l="1"/>
  <c r="Y211" i="3" l="1"/>
  <c r="Z211" i="3" l="1"/>
  <c r="AA211" i="3" l="1"/>
  <c r="AB211" i="3" l="1"/>
  <c r="AC211" i="3" l="1"/>
  <c r="C212" i="3"/>
  <c r="D212" i="3" l="1"/>
  <c r="H211" i="3"/>
  <c r="AD211" i="3"/>
  <c r="AH211" i="3"/>
  <c r="E212" i="3" l="1"/>
  <c r="F212" i="3" l="1"/>
  <c r="I212" i="3" l="1"/>
  <c r="AI212" i="3"/>
  <c r="G212" i="3"/>
  <c r="AJ212" i="3" l="1"/>
  <c r="J212" i="3"/>
  <c r="AK212" i="3" l="1"/>
  <c r="K212" i="3"/>
  <c r="L212" i="3" l="1"/>
  <c r="M212" i="3" l="1"/>
  <c r="N212" i="3" l="1"/>
  <c r="AG212" i="3" l="1"/>
  <c r="AF212" i="3"/>
  <c r="O212" i="3"/>
  <c r="P212" i="3" l="1"/>
  <c r="Q212" i="3" l="1"/>
  <c r="R212" i="3" l="1"/>
  <c r="S212" i="3" l="1"/>
  <c r="T212" i="3" l="1"/>
  <c r="U212" i="3" l="1"/>
  <c r="V212" i="3" l="1"/>
  <c r="W212" i="3" l="1"/>
  <c r="X212" i="3" l="1"/>
  <c r="Y212" i="3" l="1"/>
  <c r="Z212" i="3" l="1"/>
  <c r="AA212" i="3" l="1"/>
  <c r="AB212" i="3" l="1"/>
  <c r="AC212" i="3" l="1"/>
  <c r="C213" i="3"/>
  <c r="D213" i="3" l="1"/>
  <c r="AD212" i="3"/>
  <c r="H212" i="3"/>
  <c r="AH212" i="3"/>
  <c r="E213" i="3" l="1"/>
  <c r="F213" i="3" l="1"/>
  <c r="I213" i="3" l="1"/>
  <c r="AI213" i="3"/>
  <c r="G213" i="3"/>
  <c r="AJ213" i="3" l="1"/>
  <c r="J213" i="3"/>
  <c r="AK213" i="3" l="1"/>
  <c r="K213" i="3"/>
  <c r="L213" i="3" l="1"/>
  <c r="M213" i="3" l="1"/>
  <c r="N213" i="3" l="1"/>
  <c r="AG213" i="3" l="1"/>
  <c r="AF213" i="3"/>
  <c r="O213" i="3"/>
  <c r="P213" i="3" l="1"/>
  <c r="Q213" i="3" l="1"/>
  <c r="R213" i="3" l="1"/>
  <c r="S213" i="3" l="1"/>
  <c r="T213" i="3" l="1"/>
  <c r="U213" i="3" l="1"/>
  <c r="V213" i="3" l="1"/>
  <c r="W213" i="3" l="1"/>
  <c r="X213" i="3" l="1"/>
  <c r="Y213" i="3" l="1"/>
  <c r="Z213" i="3" l="1"/>
  <c r="AA213" i="3" l="1"/>
  <c r="AB213" i="3" l="1"/>
  <c r="AC213" i="3" l="1"/>
  <c r="C214" i="3"/>
  <c r="D214" i="3" l="1"/>
  <c r="H213" i="3"/>
  <c r="AD213" i="3"/>
  <c r="AH213" i="3"/>
  <c r="E214" i="3" l="1"/>
  <c r="F214" i="3" l="1"/>
  <c r="I214" i="3" l="1"/>
  <c r="AI214" i="3"/>
  <c r="G214" i="3"/>
  <c r="AJ214" i="3" l="1"/>
  <c r="J214" i="3"/>
  <c r="AK214" i="3" l="1"/>
  <c r="K214" i="3"/>
  <c r="L214" i="3" l="1"/>
  <c r="M214" i="3" l="1"/>
  <c r="N214" i="3" l="1"/>
  <c r="AF214" i="3" l="1"/>
  <c r="AG214" i="3"/>
  <c r="O214" i="3"/>
  <c r="P214" i="3" l="1"/>
  <c r="Q214" i="3" l="1"/>
  <c r="R214" i="3" l="1"/>
  <c r="S214" i="3" l="1"/>
  <c r="T214" i="3" l="1"/>
  <c r="U214" i="3" l="1"/>
  <c r="V214" i="3" l="1"/>
  <c r="W214" i="3" l="1"/>
  <c r="X214" i="3" l="1"/>
  <c r="Y214" i="3" l="1"/>
  <c r="Z214" i="3" l="1"/>
  <c r="AA214" i="3" l="1"/>
  <c r="AB214" i="3" l="1"/>
  <c r="AC214" i="3" l="1"/>
  <c r="C215" i="3"/>
  <c r="D215" i="3" l="1"/>
  <c r="H214" i="3"/>
  <c r="AD214" i="3"/>
  <c r="AH214" i="3"/>
  <c r="E215" i="3" l="1"/>
  <c r="F215" i="3" l="1"/>
  <c r="I215" i="3" l="1"/>
  <c r="AI215" i="3"/>
  <c r="G215" i="3"/>
  <c r="AJ215" i="3" l="1"/>
  <c r="J215" i="3"/>
  <c r="AK215" i="3" l="1"/>
  <c r="K215" i="3"/>
  <c r="L215" i="3" l="1"/>
  <c r="M215" i="3" l="1"/>
  <c r="N215" i="3" l="1"/>
  <c r="AF215" i="3" l="1"/>
  <c r="AG215" i="3"/>
  <c r="O215" i="3"/>
  <c r="P215" i="3" l="1"/>
  <c r="Q215" i="3" l="1"/>
  <c r="R215" i="3" l="1"/>
  <c r="S215" i="3" l="1"/>
  <c r="T215" i="3" l="1"/>
  <c r="U215" i="3" l="1"/>
  <c r="V215" i="3" l="1"/>
  <c r="W215" i="3" l="1"/>
  <c r="X215" i="3" l="1"/>
  <c r="Y215" i="3" l="1"/>
  <c r="Z215" i="3" l="1"/>
  <c r="AA215" i="3" l="1"/>
  <c r="AB215" i="3" l="1"/>
  <c r="AC215" i="3" l="1"/>
  <c r="C216" i="3"/>
  <c r="D216" i="3" l="1"/>
  <c r="H215" i="3"/>
  <c r="AD215" i="3"/>
  <c r="AH215" i="3"/>
  <c r="E216" i="3" l="1"/>
  <c r="F216" i="3" l="1"/>
  <c r="I216" i="3" l="1"/>
  <c r="AI216" i="3"/>
  <c r="G216" i="3"/>
  <c r="AJ216" i="3" l="1"/>
  <c r="J216" i="3"/>
  <c r="AK216" i="3" l="1"/>
  <c r="K216" i="3"/>
  <c r="L216" i="3" l="1"/>
  <c r="M216" i="3" l="1"/>
  <c r="N216" i="3" l="1"/>
  <c r="AG216" i="3" l="1"/>
  <c r="AF216" i="3"/>
  <c r="O216" i="3"/>
  <c r="P216" i="3" l="1"/>
  <c r="Q216" i="3" l="1"/>
  <c r="R216" i="3" l="1"/>
  <c r="S216" i="3" l="1"/>
  <c r="T216" i="3" l="1"/>
  <c r="U216" i="3" l="1"/>
  <c r="V216" i="3" l="1"/>
  <c r="W216" i="3" l="1"/>
  <c r="X216" i="3" l="1"/>
  <c r="Y216" i="3" l="1"/>
  <c r="Z216" i="3" l="1"/>
  <c r="AA216" i="3" l="1"/>
  <c r="AB216" i="3" l="1"/>
  <c r="AC216" i="3" l="1"/>
  <c r="C217" i="3"/>
  <c r="D217" i="3" l="1"/>
  <c r="AD216" i="3"/>
  <c r="H216" i="3"/>
  <c r="AH216" i="3"/>
  <c r="E217" i="3" l="1"/>
  <c r="F217" i="3" l="1"/>
  <c r="I217" i="3" l="1"/>
  <c r="AI217" i="3"/>
  <c r="G217" i="3"/>
  <c r="AJ217" i="3" l="1"/>
  <c r="J217" i="3"/>
  <c r="AK217" i="3" l="1"/>
  <c r="K217" i="3"/>
  <c r="L217" i="3" l="1"/>
  <c r="M217" i="3" l="1"/>
  <c r="N217" i="3" l="1"/>
  <c r="AG217" i="3" l="1"/>
  <c r="AF217" i="3"/>
  <c r="O217" i="3"/>
  <c r="P217" i="3" l="1"/>
  <c r="Q217" i="3" l="1"/>
  <c r="R217" i="3" l="1"/>
  <c r="S217" i="3" l="1"/>
  <c r="T217" i="3" l="1"/>
  <c r="U217" i="3" l="1"/>
  <c r="V217" i="3" l="1"/>
  <c r="W217" i="3" l="1"/>
  <c r="X217" i="3" l="1"/>
  <c r="Y217" i="3" l="1"/>
  <c r="Z217" i="3" l="1"/>
  <c r="AA217" i="3" l="1"/>
  <c r="AB217" i="3" l="1"/>
  <c r="AC217" i="3" l="1"/>
  <c r="C218" i="3"/>
  <c r="D218" i="3" l="1"/>
  <c r="H217" i="3"/>
  <c r="AD217" i="3"/>
  <c r="AH217" i="3"/>
  <c r="E218" i="3" l="1"/>
  <c r="F218" i="3" l="1"/>
  <c r="I218" i="3" l="1"/>
  <c r="AI218" i="3"/>
  <c r="G218" i="3"/>
  <c r="AJ218" i="3" l="1"/>
  <c r="J218" i="3"/>
  <c r="AK218" i="3" l="1"/>
  <c r="K218" i="3"/>
  <c r="L218" i="3" l="1"/>
  <c r="M218" i="3" l="1"/>
  <c r="N218" i="3" l="1"/>
  <c r="AF218" i="3" l="1"/>
  <c r="AG218" i="3"/>
  <c r="O218" i="3"/>
  <c r="P218" i="3" l="1"/>
  <c r="Q218" i="3" l="1"/>
  <c r="R218" i="3" l="1"/>
  <c r="S218" i="3" l="1"/>
  <c r="T218" i="3" l="1"/>
  <c r="U218" i="3" l="1"/>
  <c r="V218" i="3" l="1"/>
  <c r="W218" i="3" l="1"/>
  <c r="X218" i="3" l="1"/>
  <c r="Y218" i="3" l="1"/>
  <c r="Z218" i="3" l="1"/>
  <c r="AA218" i="3" l="1"/>
  <c r="AB218" i="3" l="1"/>
  <c r="AC218" i="3" l="1"/>
  <c r="C219" i="3"/>
  <c r="D219" i="3" l="1"/>
  <c r="H218" i="3"/>
  <c r="AD218" i="3"/>
  <c r="AH218" i="3"/>
  <c r="E219" i="3" l="1"/>
  <c r="F219" i="3" l="1"/>
  <c r="I219" i="3" l="1"/>
  <c r="AI219" i="3"/>
  <c r="G219" i="3"/>
  <c r="AJ219" i="3" l="1"/>
  <c r="J219" i="3"/>
  <c r="AK219" i="3" l="1"/>
  <c r="K219" i="3"/>
  <c r="L219" i="3" l="1"/>
  <c r="M219" i="3" l="1"/>
  <c r="N219" i="3" l="1"/>
  <c r="AF219" i="3" l="1"/>
  <c r="AG219" i="3"/>
  <c r="O219" i="3"/>
  <c r="P219" i="3" l="1"/>
  <c r="Q219" i="3" l="1"/>
  <c r="R219" i="3" l="1"/>
  <c r="S219" i="3" l="1"/>
  <c r="T219" i="3" l="1"/>
  <c r="U219" i="3" l="1"/>
  <c r="V219" i="3" l="1"/>
  <c r="W219" i="3" l="1"/>
  <c r="X219" i="3" l="1"/>
  <c r="Y219" i="3" l="1"/>
  <c r="Z219" i="3" l="1"/>
  <c r="AA219" i="3" l="1"/>
  <c r="AB219" i="3" l="1"/>
  <c r="AC219" i="3" l="1"/>
  <c r="C220" i="3"/>
  <c r="D220" i="3" l="1"/>
  <c r="H219" i="3"/>
  <c r="AD219" i="3"/>
  <c r="AH219" i="3"/>
  <c r="E220" i="3" l="1"/>
  <c r="F220" i="3" l="1"/>
  <c r="I220" i="3" l="1"/>
  <c r="AI220" i="3"/>
  <c r="G220" i="3"/>
  <c r="AJ220" i="3" l="1"/>
  <c r="J220" i="3"/>
  <c r="AK220" i="3" l="1"/>
  <c r="K220" i="3"/>
  <c r="L220" i="3" l="1"/>
  <c r="M220" i="3" l="1"/>
  <c r="N220" i="3" l="1"/>
  <c r="AG220" i="3" l="1"/>
  <c r="AF220" i="3"/>
  <c r="O220" i="3"/>
  <c r="P220" i="3" l="1"/>
  <c r="Q220" i="3" l="1"/>
  <c r="R220" i="3" l="1"/>
  <c r="S220" i="3" l="1"/>
  <c r="T220" i="3" l="1"/>
  <c r="U220" i="3" l="1"/>
  <c r="V220" i="3" l="1"/>
  <c r="W220" i="3" l="1"/>
  <c r="X220" i="3" l="1"/>
  <c r="Y220" i="3" l="1"/>
  <c r="Z220" i="3" l="1"/>
  <c r="AA220" i="3" l="1"/>
  <c r="AB220" i="3" l="1"/>
  <c r="AC220" i="3" l="1"/>
  <c r="C221" i="3"/>
  <c r="D221" i="3" l="1"/>
  <c r="H220" i="3"/>
  <c r="AD220" i="3"/>
  <c r="AH220" i="3"/>
  <c r="E221" i="3" l="1"/>
  <c r="F221" i="3" l="1"/>
  <c r="I221" i="3" l="1"/>
  <c r="AI221" i="3"/>
  <c r="G221" i="3"/>
  <c r="AJ221" i="3" l="1"/>
  <c r="J221" i="3"/>
  <c r="AK221" i="3" l="1"/>
  <c r="K221" i="3"/>
  <c r="L221" i="3" l="1"/>
  <c r="M221" i="3" l="1"/>
  <c r="N221" i="3" l="1"/>
  <c r="AG221" i="3" l="1"/>
  <c r="AF221" i="3"/>
  <c r="O221" i="3"/>
  <c r="P221" i="3" l="1"/>
  <c r="Q221" i="3" l="1"/>
  <c r="R221" i="3" l="1"/>
  <c r="S221" i="3" l="1"/>
  <c r="T221" i="3" l="1"/>
  <c r="U221" i="3" l="1"/>
  <c r="V221" i="3" l="1"/>
  <c r="W221" i="3" l="1"/>
  <c r="X221" i="3" l="1"/>
  <c r="Y221" i="3" l="1"/>
  <c r="Z221" i="3" l="1"/>
  <c r="AA221" i="3" l="1"/>
  <c r="AB221" i="3" l="1"/>
  <c r="AC221" i="3" l="1"/>
  <c r="C222" i="3"/>
  <c r="D222" i="3" l="1"/>
  <c r="H221" i="3"/>
  <c r="AD221" i="3"/>
  <c r="AH221" i="3"/>
  <c r="E222" i="3" l="1"/>
  <c r="F222" i="3" l="1"/>
  <c r="I222" i="3" l="1"/>
  <c r="AI222" i="3"/>
  <c r="G222" i="3"/>
  <c r="AJ222" i="3" l="1"/>
  <c r="J222" i="3"/>
  <c r="AK222" i="3" l="1"/>
  <c r="K222" i="3"/>
  <c r="L222" i="3" l="1"/>
  <c r="M222" i="3" l="1"/>
  <c r="N222" i="3" l="1"/>
  <c r="AF222" i="3" l="1"/>
  <c r="AG222" i="3"/>
  <c r="O222" i="3"/>
  <c r="P222" i="3" l="1"/>
  <c r="Q222" i="3" l="1"/>
  <c r="R222" i="3" l="1"/>
  <c r="S222" i="3" l="1"/>
  <c r="T222" i="3" l="1"/>
  <c r="U222" i="3" l="1"/>
  <c r="V222" i="3" l="1"/>
  <c r="W222" i="3" l="1"/>
  <c r="X222" i="3" l="1"/>
  <c r="Y222" i="3" l="1"/>
  <c r="Z222" i="3" l="1"/>
  <c r="AA222" i="3" l="1"/>
  <c r="AB222" i="3" l="1"/>
  <c r="AC222" i="3" l="1"/>
  <c r="C223" i="3"/>
  <c r="D223" i="3" l="1"/>
  <c r="AD222" i="3"/>
  <c r="H222" i="3"/>
  <c r="AH222" i="3"/>
  <c r="E223" i="3" l="1"/>
  <c r="F223" i="3" l="1"/>
  <c r="I223" i="3" l="1"/>
  <c r="AI223" i="3"/>
  <c r="G223" i="3"/>
  <c r="AJ223" i="3" l="1"/>
  <c r="J223" i="3"/>
  <c r="AK223" i="3" l="1"/>
  <c r="K223" i="3"/>
  <c r="L223" i="3" l="1"/>
  <c r="M223" i="3" l="1"/>
  <c r="N223" i="3" l="1"/>
  <c r="AF223" i="3" l="1"/>
  <c r="AG223" i="3"/>
  <c r="O223" i="3"/>
  <c r="P223" i="3" l="1"/>
  <c r="Q223" i="3" l="1"/>
  <c r="R223" i="3" l="1"/>
  <c r="S223" i="3" l="1"/>
  <c r="T223" i="3" l="1"/>
  <c r="U223" i="3" l="1"/>
  <c r="V223" i="3" l="1"/>
  <c r="W223" i="3" l="1"/>
  <c r="X223" i="3" l="1"/>
  <c r="Y223" i="3" l="1"/>
  <c r="Z223" i="3" l="1"/>
  <c r="AA223" i="3" l="1"/>
  <c r="AB223" i="3" l="1"/>
  <c r="AC223" i="3" l="1"/>
  <c r="C224" i="3"/>
  <c r="D224" i="3" l="1"/>
  <c r="AD223" i="3"/>
  <c r="H223" i="3"/>
  <c r="AH223" i="3"/>
  <c r="E224" i="3" l="1"/>
  <c r="F224" i="3" l="1"/>
  <c r="I224" i="3" l="1"/>
  <c r="AI224" i="3"/>
  <c r="G224" i="3"/>
  <c r="AJ224" i="3" l="1"/>
  <c r="J224" i="3"/>
  <c r="AK224" i="3" l="1"/>
  <c r="K224" i="3"/>
  <c r="L224" i="3" l="1"/>
  <c r="M224" i="3" l="1"/>
  <c r="N224" i="3" l="1"/>
  <c r="AG224" i="3" l="1"/>
  <c r="AF224" i="3"/>
  <c r="O224" i="3"/>
  <c r="P224" i="3" l="1"/>
  <c r="Q224" i="3" l="1"/>
  <c r="R224" i="3" l="1"/>
  <c r="S224" i="3" l="1"/>
  <c r="T224" i="3" l="1"/>
  <c r="U224" i="3" l="1"/>
  <c r="V224" i="3" l="1"/>
  <c r="W224" i="3" l="1"/>
  <c r="X224" i="3" l="1"/>
  <c r="Y224" i="3" l="1"/>
  <c r="Z224" i="3" l="1"/>
  <c r="AA224" i="3" l="1"/>
  <c r="AB224" i="3" l="1"/>
  <c r="AC224" i="3" l="1"/>
  <c r="C225" i="3"/>
  <c r="D225" i="3" l="1"/>
  <c r="H224" i="3"/>
  <c r="AD224" i="3"/>
  <c r="AH224" i="3"/>
  <c r="E225" i="3" l="1"/>
  <c r="F225" i="3" l="1"/>
  <c r="I225" i="3" l="1"/>
  <c r="AI225" i="3"/>
  <c r="G225" i="3"/>
  <c r="AJ225" i="3" l="1"/>
  <c r="J225" i="3"/>
  <c r="AK225" i="3" l="1"/>
  <c r="K225" i="3"/>
  <c r="L225" i="3" l="1"/>
  <c r="M225" i="3" l="1"/>
  <c r="N225" i="3" l="1"/>
  <c r="AG225" i="3" l="1"/>
  <c r="AF225" i="3"/>
  <c r="O225" i="3"/>
  <c r="P225" i="3" l="1"/>
  <c r="Q225" i="3" l="1"/>
  <c r="R225" i="3" l="1"/>
  <c r="S225" i="3" l="1"/>
  <c r="T225" i="3" l="1"/>
  <c r="U225" i="3" l="1"/>
  <c r="V225" i="3" l="1"/>
  <c r="W225" i="3" l="1"/>
  <c r="X225" i="3" l="1"/>
  <c r="Y225" i="3" l="1"/>
  <c r="Z225" i="3" l="1"/>
  <c r="AA225" i="3" l="1"/>
  <c r="AB225" i="3" l="1"/>
  <c r="AC225" i="3" l="1"/>
  <c r="C226" i="3"/>
  <c r="D226" i="3" l="1"/>
  <c r="H225" i="3"/>
  <c r="AD225" i="3"/>
  <c r="AH225" i="3"/>
  <c r="E226" i="3" l="1"/>
  <c r="F226" i="3" l="1"/>
  <c r="I226" i="3" l="1"/>
  <c r="AI226" i="3"/>
  <c r="G226" i="3"/>
  <c r="AJ226" i="3" l="1"/>
  <c r="J226" i="3"/>
  <c r="AK226" i="3" l="1"/>
  <c r="K226" i="3"/>
  <c r="L226" i="3" l="1"/>
  <c r="M226" i="3" l="1"/>
  <c r="N226" i="3" l="1"/>
  <c r="AF226" i="3" l="1"/>
  <c r="AG226" i="3"/>
  <c r="O226" i="3"/>
  <c r="P226" i="3" l="1"/>
  <c r="Q226" i="3" l="1"/>
  <c r="R226" i="3" l="1"/>
  <c r="S226" i="3" l="1"/>
  <c r="T226" i="3" l="1"/>
  <c r="U226" i="3" l="1"/>
  <c r="V226" i="3" l="1"/>
  <c r="W226" i="3" l="1"/>
  <c r="X226" i="3" l="1"/>
  <c r="Y226" i="3" l="1"/>
  <c r="Z226" i="3" l="1"/>
  <c r="AA226" i="3" l="1"/>
  <c r="AB226" i="3" l="1"/>
  <c r="AC226" i="3" l="1"/>
  <c r="C227" i="3"/>
  <c r="D227" i="3" l="1"/>
  <c r="H226" i="3"/>
  <c r="AD226" i="3"/>
  <c r="AH226" i="3"/>
  <c r="E227" i="3" l="1"/>
  <c r="F227" i="3" l="1"/>
  <c r="I227" i="3" l="1"/>
  <c r="AI227" i="3"/>
  <c r="G227" i="3"/>
  <c r="AJ227" i="3" l="1"/>
  <c r="J227" i="3"/>
  <c r="AK227" i="3" l="1"/>
  <c r="K227" i="3"/>
  <c r="L227" i="3" l="1"/>
  <c r="M227" i="3" l="1"/>
  <c r="N227" i="3" l="1"/>
  <c r="AF227" i="3" l="1"/>
  <c r="AG227" i="3"/>
  <c r="O227" i="3"/>
  <c r="P227" i="3" l="1"/>
  <c r="Q227" i="3" l="1"/>
  <c r="R227" i="3" l="1"/>
  <c r="S227" i="3" l="1"/>
  <c r="T227" i="3" l="1"/>
  <c r="U227" i="3" l="1"/>
  <c r="V227" i="3" l="1"/>
  <c r="W227" i="3" l="1"/>
  <c r="X227" i="3" l="1"/>
  <c r="Y227" i="3" l="1"/>
  <c r="Z227" i="3" l="1"/>
  <c r="AA227" i="3" l="1"/>
  <c r="AB227" i="3" l="1"/>
  <c r="AC227" i="3" l="1"/>
  <c r="C228" i="3"/>
  <c r="D228" i="3" l="1"/>
  <c r="AD227" i="3"/>
  <c r="H227" i="3"/>
  <c r="AH227" i="3"/>
  <c r="E228" i="3" l="1"/>
  <c r="F228" i="3" l="1"/>
  <c r="I228" i="3" l="1"/>
  <c r="AI228" i="3"/>
  <c r="G228" i="3"/>
  <c r="AJ228" i="3" l="1"/>
  <c r="J228" i="3"/>
  <c r="AK228" i="3" l="1"/>
  <c r="K228" i="3"/>
  <c r="L228" i="3" l="1"/>
  <c r="M228" i="3" l="1"/>
  <c r="N228" i="3" l="1"/>
  <c r="AG228" i="3" l="1"/>
  <c r="AF228" i="3"/>
  <c r="O228" i="3"/>
  <c r="P228" i="3" l="1"/>
  <c r="Q228" i="3" l="1"/>
  <c r="R228" i="3" l="1"/>
  <c r="S228" i="3" l="1"/>
  <c r="T228" i="3" l="1"/>
  <c r="U228" i="3" l="1"/>
  <c r="V228" i="3" l="1"/>
  <c r="W228" i="3" l="1"/>
  <c r="X228" i="3" l="1"/>
  <c r="Y228" i="3" l="1"/>
  <c r="Z228" i="3" l="1"/>
  <c r="AA228" i="3" l="1"/>
  <c r="AB228" i="3" l="1"/>
  <c r="AC228" i="3" l="1"/>
  <c r="C229" i="3"/>
  <c r="D229" i="3" l="1"/>
  <c r="H228" i="3"/>
  <c r="AD228" i="3"/>
  <c r="AH228" i="3"/>
  <c r="E229" i="3" l="1"/>
  <c r="F229" i="3" l="1"/>
  <c r="I229" i="3" l="1"/>
  <c r="AI229" i="3"/>
  <c r="G229" i="3"/>
  <c r="AJ229" i="3" l="1"/>
  <c r="J229" i="3"/>
  <c r="AK229" i="3" l="1"/>
  <c r="K229" i="3"/>
  <c r="L229" i="3" l="1"/>
  <c r="M229" i="3" l="1"/>
  <c r="N229" i="3" l="1"/>
  <c r="AG229" i="3" l="1"/>
  <c r="AF229" i="3"/>
  <c r="O229" i="3"/>
  <c r="P229" i="3" l="1"/>
  <c r="Q229" i="3" l="1"/>
  <c r="R229" i="3" l="1"/>
  <c r="S229" i="3" l="1"/>
  <c r="T229" i="3" l="1"/>
  <c r="U229" i="3" l="1"/>
  <c r="V229" i="3" l="1"/>
  <c r="W229" i="3" l="1"/>
  <c r="X229" i="3" l="1"/>
  <c r="Y229" i="3" l="1"/>
  <c r="Z229" i="3" l="1"/>
  <c r="AA229" i="3" l="1"/>
  <c r="AB229" i="3" l="1"/>
  <c r="AC229" i="3" l="1"/>
  <c r="C230" i="3"/>
  <c r="D230" i="3" l="1"/>
  <c r="AD229" i="3"/>
  <c r="H229" i="3"/>
  <c r="AH229" i="3"/>
  <c r="E230" i="3" l="1"/>
  <c r="F230" i="3" l="1"/>
  <c r="I230" i="3" l="1"/>
  <c r="AI230" i="3"/>
  <c r="G230" i="3"/>
  <c r="AJ230" i="3" l="1"/>
  <c r="J230" i="3"/>
  <c r="AK230" i="3" l="1"/>
  <c r="K230" i="3"/>
  <c r="L230" i="3" l="1"/>
  <c r="M230" i="3" l="1"/>
  <c r="N230" i="3" l="1"/>
  <c r="AF230" i="3" l="1"/>
  <c r="AG230" i="3"/>
  <c r="O230" i="3"/>
  <c r="P230" i="3" l="1"/>
  <c r="Q230" i="3" l="1"/>
  <c r="R230" i="3" l="1"/>
  <c r="S230" i="3" l="1"/>
  <c r="T230" i="3" l="1"/>
  <c r="U230" i="3" l="1"/>
  <c r="V230" i="3" l="1"/>
  <c r="W230" i="3" l="1"/>
  <c r="X230" i="3" l="1"/>
  <c r="Y230" i="3" l="1"/>
  <c r="Z230" i="3" l="1"/>
  <c r="AA230" i="3" l="1"/>
  <c r="AB230" i="3" l="1"/>
  <c r="AC230" i="3" l="1"/>
  <c r="C231" i="3"/>
  <c r="D231" i="3" l="1"/>
  <c r="AD230" i="3"/>
  <c r="H230" i="3"/>
  <c r="AH230" i="3"/>
  <c r="E231" i="3" l="1"/>
  <c r="F231" i="3" l="1"/>
  <c r="I231" i="3" l="1"/>
  <c r="AI231" i="3"/>
  <c r="G231" i="3"/>
  <c r="AJ231" i="3" l="1"/>
  <c r="J231" i="3"/>
  <c r="AK231" i="3" l="1"/>
  <c r="K231" i="3"/>
  <c r="L231" i="3" l="1"/>
  <c r="M231" i="3" l="1"/>
  <c r="N231" i="3" l="1"/>
  <c r="AF231" i="3" l="1"/>
  <c r="AG231" i="3"/>
  <c r="O231" i="3"/>
  <c r="P231" i="3" l="1"/>
  <c r="Q231" i="3" l="1"/>
  <c r="R231" i="3" l="1"/>
  <c r="S231" i="3" l="1"/>
  <c r="T231" i="3" l="1"/>
  <c r="U231" i="3" l="1"/>
  <c r="V231" i="3" l="1"/>
  <c r="W231" i="3" l="1"/>
  <c r="X231" i="3" l="1"/>
  <c r="Y231" i="3" l="1"/>
  <c r="Z231" i="3" l="1"/>
  <c r="AA231" i="3" l="1"/>
  <c r="AB231" i="3" l="1"/>
  <c r="AC231" i="3" l="1"/>
  <c r="C232" i="3"/>
  <c r="D232" i="3" l="1"/>
  <c r="AD231" i="3"/>
  <c r="H231" i="3"/>
  <c r="AH231" i="3"/>
  <c r="E232" i="3" l="1"/>
  <c r="F232" i="3" l="1"/>
  <c r="I232" i="3" l="1"/>
  <c r="AI232" i="3"/>
  <c r="G232" i="3"/>
  <c r="AJ232" i="3" l="1"/>
  <c r="J232" i="3"/>
  <c r="AK232" i="3" l="1"/>
  <c r="K232" i="3"/>
  <c r="L232" i="3" l="1"/>
  <c r="M232" i="3" l="1"/>
  <c r="N232" i="3" l="1"/>
  <c r="AG232" i="3" l="1"/>
  <c r="AF232" i="3"/>
  <c r="O232" i="3"/>
  <c r="P232" i="3" l="1"/>
  <c r="Q232" i="3" l="1"/>
  <c r="R232" i="3" l="1"/>
  <c r="S232" i="3" l="1"/>
  <c r="T232" i="3" l="1"/>
  <c r="U232" i="3" l="1"/>
  <c r="V232" i="3" l="1"/>
  <c r="W232" i="3" l="1"/>
  <c r="X232" i="3" l="1"/>
  <c r="Y232" i="3" l="1"/>
  <c r="Z232" i="3" l="1"/>
  <c r="AA232" i="3" l="1"/>
  <c r="AB232" i="3" l="1"/>
  <c r="AC232" i="3" l="1"/>
  <c r="C233" i="3"/>
  <c r="D233" i="3" l="1"/>
  <c r="H232" i="3"/>
  <c r="AD232" i="3"/>
  <c r="AH232" i="3"/>
  <c r="E233" i="3" l="1"/>
  <c r="F233" i="3" l="1"/>
  <c r="I233" i="3" l="1"/>
  <c r="AI233" i="3"/>
  <c r="G233" i="3"/>
  <c r="AJ233" i="3" l="1"/>
  <c r="J233" i="3"/>
  <c r="AK233" i="3" l="1"/>
  <c r="K233" i="3"/>
  <c r="L233" i="3" l="1"/>
  <c r="M233" i="3" l="1"/>
  <c r="N233" i="3" l="1"/>
  <c r="AG233" i="3" l="1"/>
  <c r="AF233" i="3"/>
  <c r="O233" i="3"/>
  <c r="P233" i="3" l="1"/>
  <c r="Q233" i="3" l="1"/>
  <c r="R233" i="3" l="1"/>
  <c r="S233" i="3" l="1"/>
  <c r="T233" i="3" l="1"/>
  <c r="U233" i="3" l="1"/>
  <c r="V233" i="3" l="1"/>
  <c r="W233" i="3" l="1"/>
  <c r="X233" i="3" l="1"/>
  <c r="Y233" i="3" l="1"/>
  <c r="Z233" i="3" l="1"/>
  <c r="AA233" i="3" l="1"/>
  <c r="AB233" i="3" l="1"/>
  <c r="AC233" i="3" l="1"/>
  <c r="C234" i="3"/>
  <c r="D234" i="3" l="1"/>
  <c r="AD233" i="3"/>
  <c r="H233" i="3"/>
  <c r="AH233" i="3"/>
  <c r="E234" i="3" l="1"/>
  <c r="F234" i="3" l="1"/>
  <c r="I234" i="3" l="1"/>
  <c r="AI234" i="3"/>
  <c r="G234" i="3"/>
  <c r="AJ234" i="3" l="1"/>
  <c r="J234" i="3"/>
  <c r="AK234" i="3" l="1"/>
  <c r="K234" i="3"/>
  <c r="L234" i="3" l="1"/>
  <c r="M234" i="3" l="1"/>
  <c r="N234" i="3" l="1"/>
  <c r="AF234" i="3" l="1"/>
  <c r="AG234" i="3"/>
  <c r="O234" i="3"/>
  <c r="P234" i="3" l="1"/>
  <c r="Q234" i="3" l="1"/>
  <c r="R234" i="3" l="1"/>
  <c r="S234" i="3" l="1"/>
  <c r="T234" i="3" l="1"/>
  <c r="U234" i="3" l="1"/>
  <c r="V234" i="3" l="1"/>
  <c r="W234" i="3" l="1"/>
  <c r="X234" i="3" l="1"/>
  <c r="Y234" i="3" l="1"/>
  <c r="Z234" i="3" l="1"/>
  <c r="AA234" i="3" l="1"/>
  <c r="AB234" i="3" l="1"/>
  <c r="AC234" i="3" l="1"/>
  <c r="C235" i="3"/>
  <c r="D235" i="3" l="1"/>
  <c r="H234" i="3"/>
  <c r="AD234" i="3"/>
  <c r="AH234" i="3"/>
  <c r="E235" i="3" l="1"/>
  <c r="F235" i="3" l="1"/>
  <c r="I235" i="3" l="1"/>
  <c r="AI235" i="3"/>
  <c r="G235" i="3"/>
  <c r="AJ235" i="3" l="1"/>
  <c r="J235" i="3"/>
  <c r="AK235" i="3" l="1"/>
  <c r="K235" i="3"/>
  <c r="L235" i="3" l="1"/>
  <c r="M235" i="3" l="1"/>
  <c r="N235" i="3" l="1"/>
  <c r="AF235" i="3" l="1"/>
  <c r="AG235" i="3"/>
  <c r="O235" i="3"/>
  <c r="P235" i="3" l="1"/>
  <c r="Q235" i="3" l="1"/>
  <c r="R235" i="3" l="1"/>
  <c r="S235" i="3" l="1"/>
  <c r="T235" i="3" l="1"/>
  <c r="U235" i="3" l="1"/>
  <c r="V235" i="3" l="1"/>
  <c r="W235" i="3" l="1"/>
  <c r="X235" i="3" l="1"/>
  <c r="Y235" i="3" l="1"/>
  <c r="Z235" i="3" l="1"/>
  <c r="AA235" i="3" l="1"/>
  <c r="AB235" i="3" l="1"/>
  <c r="AC235" i="3" l="1"/>
  <c r="C236" i="3"/>
  <c r="D236" i="3" l="1"/>
  <c r="AD235" i="3"/>
  <c r="H235" i="3"/>
  <c r="AH235" i="3"/>
  <c r="E236" i="3" l="1"/>
  <c r="F236" i="3" l="1"/>
  <c r="I236" i="3" l="1"/>
  <c r="AI236" i="3"/>
  <c r="G236" i="3"/>
  <c r="AJ236" i="3" l="1"/>
  <c r="J236" i="3"/>
  <c r="AK236" i="3" l="1"/>
  <c r="K236" i="3"/>
  <c r="L236" i="3" l="1"/>
  <c r="M236" i="3" l="1"/>
  <c r="N236" i="3" l="1"/>
  <c r="AG236" i="3" l="1"/>
  <c r="AF236" i="3"/>
  <c r="O236" i="3"/>
  <c r="P236" i="3" l="1"/>
  <c r="Q236" i="3" l="1"/>
  <c r="R236" i="3" l="1"/>
  <c r="S236" i="3" l="1"/>
  <c r="T236" i="3" l="1"/>
  <c r="U236" i="3" l="1"/>
  <c r="V236" i="3" l="1"/>
  <c r="W236" i="3" l="1"/>
  <c r="X236" i="3" l="1"/>
  <c r="Y236" i="3" l="1"/>
  <c r="Z236" i="3" l="1"/>
  <c r="AA236" i="3" l="1"/>
  <c r="AB236" i="3" l="1"/>
  <c r="AC236" i="3" l="1"/>
  <c r="C237" i="3"/>
  <c r="D237" i="3" l="1"/>
  <c r="AD236" i="3"/>
  <c r="H236" i="3"/>
  <c r="AH236" i="3"/>
  <c r="E237" i="3" l="1"/>
  <c r="F237" i="3" l="1"/>
  <c r="I237" i="3" l="1"/>
  <c r="AI237" i="3"/>
  <c r="G237" i="3"/>
  <c r="AJ237" i="3" l="1"/>
  <c r="J237" i="3"/>
  <c r="AK237" i="3" l="1"/>
  <c r="K237" i="3"/>
  <c r="L237" i="3" l="1"/>
  <c r="M237" i="3" l="1"/>
  <c r="N237" i="3" l="1"/>
  <c r="AG237" i="3" l="1"/>
  <c r="AF237" i="3"/>
  <c r="O237" i="3"/>
  <c r="P237" i="3" l="1"/>
  <c r="Q237" i="3" l="1"/>
  <c r="R237" i="3" l="1"/>
  <c r="S237" i="3" l="1"/>
  <c r="T237" i="3" l="1"/>
  <c r="U237" i="3" l="1"/>
  <c r="V237" i="3" l="1"/>
  <c r="W237" i="3" l="1"/>
  <c r="X237" i="3" l="1"/>
  <c r="Y237" i="3" l="1"/>
  <c r="Z237" i="3" l="1"/>
  <c r="AA237" i="3" l="1"/>
  <c r="AB237" i="3" l="1"/>
  <c r="AC237" i="3" l="1"/>
  <c r="C238" i="3"/>
  <c r="D238" i="3" l="1"/>
  <c r="AD237" i="3"/>
  <c r="H237" i="3"/>
  <c r="AH237" i="3"/>
  <c r="E238" i="3" l="1"/>
  <c r="F238" i="3" l="1"/>
  <c r="I238" i="3" l="1"/>
  <c r="AI238" i="3"/>
  <c r="G238" i="3"/>
  <c r="AJ238" i="3" l="1"/>
  <c r="J238" i="3"/>
  <c r="AK238" i="3" l="1"/>
  <c r="K238" i="3"/>
  <c r="L238" i="3" l="1"/>
  <c r="M238" i="3" l="1"/>
  <c r="N238" i="3" l="1"/>
  <c r="AG238" i="3" l="1"/>
  <c r="AF238" i="3"/>
  <c r="O238" i="3"/>
  <c r="P238" i="3" l="1"/>
  <c r="Q238" i="3" l="1"/>
  <c r="R238" i="3" l="1"/>
  <c r="S238" i="3" l="1"/>
  <c r="T238" i="3" l="1"/>
  <c r="U238" i="3" l="1"/>
  <c r="V238" i="3" l="1"/>
  <c r="W238" i="3" l="1"/>
  <c r="X238" i="3" l="1"/>
  <c r="Y238" i="3" l="1"/>
  <c r="Z238" i="3" l="1"/>
  <c r="AA238" i="3" l="1"/>
  <c r="AB238" i="3" l="1"/>
  <c r="AC238" i="3" l="1"/>
  <c r="C239" i="3"/>
  <c r="D239" i="3" l="1"/>
  <c r="H238" i="3"/>
  <c r="AD238" i="3"/>
  <c r="AH238" i="3"/>
  <c r="E239" i="3" l="1"/>
  <c r="F239" i="3" l="1"/>
  <c r="I239" i="3" l="1"/>
  <c r="AI239" i="3"/>
  <c r="G239" i="3"/>
  <c r="AJ239" i="3" l="1"/>
  <c r="J239" i="3"/>
  <c r="AK239" i="3" l="1"/>
  <c r="K239" i="3"/>
  <c r="L239" i="3" l="1"/>
  <c r="M239" i="3" l="1"/>
  <c r="N239" i="3" l="1"/>
  <c r="AF239" i="3" l="1"/>
  <c r="AG239" i="3"/>
  <c r="O239" i="3"/>
  <c r="P239" i="3" l="1"/>
  <c r="Q239" i="3" l="1"/>
  <c r="R239" i="3" l="1"/>
  <c r="S239" i="3" l="1"/>
  <c r="T239" i="3" l="1"/>
  <c r="U239" i="3" l="1"/>
  <c r="V239" i="3" l="1"/>
  <c r="W239" i="3" l="1"/>
  <c r="X239" i="3" l="1"/>
  <c r="Y239" i="3" l="1"/>
  <c r="Z239" i="3" l="1"/>
  <c r="AA239" i="3" l="1"/>
  <c r="AB239" i="3" l="1"/>
  <c r="AC239" i="3" l="1"/>
  <c r="C240" i="3"/>
  <c r="D240" i="3" l="1"/>
  <c r="H239" i="3"/>
  <c r="AD239" i="3"/>
  <c r="AH239" i="3"/>
  <c r="E240" i="3" l="1"/>
  <c r="F240" i="3" l="1"/>
  <c r="I240" i="3" l="1"/>
  <c r="AI240" i="3"/>
  <c r="G240" i="3"/>
  <c r="AJ240" i="3" l="1"/>
  <c r="J240" i="3"/>
  <c r="AK240" i="3" l="1"/>
  <c r="K240" i="3"/>
  <c r="L240" i="3" l="1"/>
  <c r="M240" i="3" l="1"/>
  <c r="N240" i="3" l="1"/>
  <c r="AG240" i="3" l="1"/>
  <c r="AF240" i="3"/>
  <c r="O240" i="3"/>
  <c r="P240" i="3" l="1"/>
  <c r="Q240" i="3" l="1"/>
  <c r="R240" i="3" l="1"/>
  <c r="S240" i="3" l="1"/>
  <c r="T240" i="3" l="1"/>
  <c r="U240" i="3" l="1"/>
  <c r="V240" i="3" l="1"/>
  <c r="W240" i="3" l="1"/>
  <c r="X240" i="3" l="1"/>
  <c r="Y240" i="3" l="1"/>
  <c r="Z240" i="3" l="1"/>
  <c r="AA240" i="3" l="1"/>
  <c r="AB240" i="3" l="1"/>
  <c r="AC240" i="3" l="1"/>
  <c r="C241" i="3"/>
  <c r="D241" i="3" l="1"/>
  <c r="AD240" i="3"/>
  <c r="H240" i="3"/>
  <c r="AH240" i="3"/>
  <c r="E241" i="3" l="1"/>
  <c r="F241" i="3" l="1"/>
  <c r="I241" i="3" l="1"/>
  <c r="AI241" i="3"/>
  <c r="G241" i="3"/>
  <c r="AJ241" i="3" l="1"/>
  <c r="J241" i="3"/>
  <c r="AK241" i="3" l="1"/>
  <c r="K241" i="3"/>
  <c r="L241" i="3" l="1"/>
  <c r="M241" i="3" l="1"/>
  <c r="N241" i="3" l="1"/>
  <c r="AG241" i="3" l="1"/>
  <c r="AF241" i="3"/>
  <c r="O241" i="3"/>
  <c r="P241" i="3" l="1"/>
  <c r="Q241" i="3" l="1"/>
  <c r="R241" i="3" l="1"/>
  <c r="S241" i="3" l="1"/>
  <c r="T241" i="3" l="1"/>
  <c r="U241" i="3" l="1"/>
  <c r="V241" i="3" l="1"/>
  <c r="W241" i="3" l="1"/>
  <c r="X241" i="3" l="1"/>
  <c r="Y241" i="3" l="1"/>
  <c r="Z241" i="3" l="1"/>
  <c r="AA241" i="3" l="1"/>
  <c r="AB241" i="3" l="1"/>
  <c r="AC241" i="3" l="1"/>
  <c r="C242" i="3"/>
  <c r="D242" i="3" l="1"/>
  <c r="H241" i="3"/>
  <c r="AD241" i="3"/>
  <c r="AH241" i="3"/>
  <c r="E242" i="3" l="1"/>
  <c r="F242" i="3" l="1"/>
  <c r="I242" i="3" l="1"/>
  <c r="AI242" i="3"/>
  <c r="G242" i="3"/>
  <c r="AJ242" i="3" l="1"/>
  <c r="J242" i="3"/>
  <c r="AK242" i="3" l="1"/>
  <c r="K242" i="3"/>
  <c r="L242" i="3" l="1"/>
  <c r="M242" i="3" l="1"/>
  <c r="N242" i="3" l="1"/>
  <c r="AG242" i="3" l="1"/>
  <c r="AF242" i="3"/>
  <c r="O242" i="3"/>
  <c r="P242" i="3" l="1"/>
  <c r="Q242" i="3" l="1"/>
  <c r="R242" i="3" l="1"/>
  <c r="S242" i="3" l="1"/>
  <c r="T242" i="3" l="1"/>
  <c r="U242" i="3" l="1"/>
  <c r="V242" i="3" l="1"/>
  <c r="W242" i="3" l="1"/>
  <c r="X242" i="3" l="1"/>
  <c r="Y242" i="3" l="1"/>
  <c r="Z242" i="3" l="1"/>
  <c r="AA242" i="3" l="1"/>
  <c r="AB242" i="3" l="1"/>
  <c r="AC242" i="3" l="1"/>
  <c r="C243" i="3"/>
  <c r="D243" i="3" l="1"/>
  <c r="AD242" i="3"/>
  <c r="H242" i="3"/>
  <c r="AH242" i="3"/>
  <c r="E243" i="3" l="1"/>
  <c r="F243" i="3" l="1"/>
  <c r="I243" i="3" l="1"/>
  <c r="AI243" i="3"/>
  <c r="G243" i="3"/>
  <c r="AJ243" i="3" l="1"/>
  <c r="J243" i="3"/>
  <c r="AK243" i="3" l="1"/>
  <c r="K243" i="3"/>
  <c r="L243" i="3" l="1"/>
  <c r="M243" i="3" l="1"/>
  <c r="N243" i="3" l="1"/>
  <c r="AF243" i="3" l="1"/>
  <c r="AG243" i="3"/>
  <c r="O243" i="3"/>
  <c r="P243" i="3" l="1"/>
  <c r="Q243" i="3" l="1"/>
  <c r="R243" i="3" l="1"/>
  <c r="S243" i="3" l="1"/>
  <c r="T243" i="3" l="1"/>
  <c r="U243" i="3" l="1"/>
  <c r="V243" i="3" l="1"/>
  <c r="W243" i="3" l="1"/>
  <c r="X243" i="3" l="1"/>
  <c r="Y243" i="3" l="1"/>
  <c r="Z243" i="3" l="1"/>
  <c r="AA243" i="3" l="1"/>
  <c r="AB243" i="3" l="1"/>
  <c r="AC243" i="3" l="1"/>
  <c r="C244" i="3"/>
  <c r="D244" i="3" l="1"/>
  <c r="H243" i="3"/>
  <c r="AD243" i="3"/>
  <c r="AH243" i="3"/>
  <c r="E244" i="3" l="1"/>
  <c r="F244" i="3" l="1"/>
  <c r="I244" i="3" l="1"/>
  <c r="AI244" i="3"/>
  <c r="G244" i="3"/>
  <c r="AJ244" i="3" l="1"/>
  <c r="J244" i="3"/>
  <c r="AK244" i="3" l="1"/>
  <c r="K244" i="3"/>
  <c r="L244" i="3" l="1"/>
  <c r="M244" i="3" l="1"/>
  <c r="N244" i="3" l="1"/>
  <c r="AG244" i="3" l="1"/>
  <c r="AF244" i="3"/>
  <c r="O244" i="3"/>
  <c r="P244" i="3" l="1"/>
  <c r="Q244" i="3" l="1"/>
  <c r="R244" i="3" l="1"/>
  <c r="S244" i="3" l="1"/>
  <c r="T244" i="3" l="1"/>
  <c r="U244" i="3" l="1"/>
  <c r="V244" i="3" l="1"/>
  <c r="W244" i="3" l="1"/>
  <c r="X244" i="3" l="1"/>
  <c r="Y244" i="3" l="1"/>
  <c r="Z244" i="3" l="1"/>
  <c r="AA244" i="3" l="1"/>
  <c r="AB244" i="3" l="1"/>
  <c r="AC244" i="3" l="1"/>
  <c r="C245" i="3"/>
  <c r="D245" i="3" l="1"/>
  <c r="AD244" i="3"/>
  <c r="H244" i="3"/>
  <c r="AH244" i="3"/>
  <c r="E245" i="3" l="1"/>
  <c r="F245" i="3" l="1"/>
  <c r="I245" i="3" l="1"/>
  <c r="AI245" i="3"/>
  <c r="G245" i="3"/>
  <c r="AJ245" i="3" l="1"/>
  <c r="J245" i="3"/>
  <c r="AK245" i="3" l="1"/>
  <c r="K245" i="3"/>
  <c r="L245" i="3" l="1"/>
  <c r="M245" i="3" l="1"/>
  <c r="N245" i="3" l="1"/>
  <c r="AG245" i="3" l="1"/>
  <c r="AF245" i="3"/>
  <c r="O245" i="3"/>
  <c r="P245" i="3" l="1"/>
  <c r="Q245" i="3" l="1"/>
  <c r="R245" i="3" l="1"/>
  <c r="S245" i="3" l="1"/>
  <c r="T245" i="3" l="1"/>
  <c r="U245" i="3" l="1"/>
  <c r="V245" i="3" l="1"/>
  <c r="W245" i="3" l="1"/>
  <c r="X245" i="3" l="1"/>
  <c r="Y245" i="3" l="1"/>
  <c r="Z245" i="3" l="1"/>
  <c r="AA245" i="3" l="1"/>
  <c r="AB245" i="3" l="1"/>
  <c r="AC245" i="3" l="1"/>
  <c r="C246" i="3"/>
  <c r="D246" i="3" l="1"/>
  <c r="H245" i="3"/>
  <c r="AD245" i="3"/>
  <c r="AH245" i="3"/>
  <c r="E246" i="3" l="1"/>
  <c r="F246" i="3" l="1"/>
  <c r="I246" i="3" l="1"/>
  <c r="AI246" i="3"/>
  <c r="G246" i="3"/>
  <c r="AJ246" i="3" l="1"/>
  <c r="J246" i="3"/>
  <c r="AK246" i="3" l="1"/>
  <c r="K246" i="3"/>
  <c r="L246" i="3" l="1"/>
  <c r="M246" i="3" l="1"/>
  <c r="N246" i="3" l="1"/>
  <c r="AF246" i="3" l="1"/>
  <c r="AG246" i="3"/>
  <c r="O246" i="3"/>
  <c r="P246" i="3" l="1"/>
  <c r="Q246" i="3" l="1"/>
  <c r="R246" i="3" l="1"/>
  <c r="S246" i="3" l="1"/>
  <c r="T246" i="3" l="1"/>
  <c r="U246" i="3" l="1"/>
  <c r="V246" i="3" l="1"/>
  <c r="W246" i="3" l="1"/>
  <c r="X246" i="3" l="1"/>
  <c r="Y246" i="3" l="1"/>
  <c r="Z246" i="3" l="1"/>
  <c r="AA246" i="3" l="1"/>
  <c r="AB246" i="3" l="1"/>
  <c r="AC246" i="3" l="1"/>
  <c r="C247" i="3"/>
  <c r="D247" i="3" l="1"/>
  <c r="H246" i="3"/>
  <c r="AD246" i="3"/>
  <c r="AH246" i="3"/>
  <c r="E247" i="3" l="1"/>
  <c r="F247" i="3" l="1"/>
  <c r="I247" i="3" l="1"/>
  <c r="AI247" i="3"/>
  <c r="G247" i="3"/>
  <c r="AJ247" i="3" l="1"/>
  <c r="J247" i="3"/>
  <c r="AK247" i="3" l="1"/>
  <c r="K247" i="3"/>
  <c r="L247" i="3" l="1"/>
  <c r="M247" i="3" l="1"/>
  <c r="N247" i="3" l="1"/>
  <c r="AF247" i="3" l="1"/>
  <c r="O247" i="3"/>
  <c r="AG247" i="3" l="1"/>
  <c r="P247" i="3"/>
  <c r="Q247" i="3" l="1"/>
  <c r="R247" i="3" l="1"/>
  <c r="S247" i="3" l="1"/>
  <c r="T247" i="3" l="1"/>
  <c r="U247" i="3" l="1"/>
  <c r="V247" i="3" l="1"/>
  <c r="W247" i="3" l="1"/>
  <c r="X247" i="3" l="1"/>
  <c r="Y247" i="3" l="1"/>
  <c r="Z247" i="3" l="1"/>
  <c r="AA247" i="3" l="1"/>
  <c r="AB247" i="3" l="1"/>
  <c r="AC247" i="3" l="1"/>
  <c r="C248" i="3"/>
  <c r="D248" i="3" l="1"/>
  <c r="H247" i="3"/>
  <c r="AD247" i="3"/>
  <c r="AH247" i="3"/>
  <c r="E248" i="3" l="1"/>
  <c r="F248" i="3" l="1"/>
  <c r="I248" i="3" l="1"/>
  <c r="AI248" i="3"/>
  <c r="G248" i="3"/>
  <c r="AJ248" i="3" l="1"/>
  <c r="J248" i="3"/>
  <c r="AK248" i="3" l="1"/>
  <c r="K248" i="3"/>
  <c r="L248" i="3" l="1"/>
  <c r="M248" i="3" l="1"/>
  <c r="N248" i="3" l="1"/>
  <c r="AG248" i="3" l="1"/>
  <c r="AF248" i="3"/>
  <c r="O248" i="3"/>
  <c r="P248" i="3" l="1"/>
  <c r="Q248" i="3" l="1"/>
  <c r="R248" i="3" l="1"/>
  <c r="S248" i="3" l="1"/>
  <c r="T248" i="3" l="1"/>
  <c r="U248" i="3" l="1"/>
  <c r="V248" i="3" l="1"/>
  <c r="W248" i="3" l="1"/>
  <c r="X248" i="3" l="1"/>
  <c r="Y248" i="3" l="1"/>
  <c r="Z248" i="3" l="1"/>
  <c r="AA248" i="3" l="1"/>
  <c r="AB248" i="3" l="1"/>
  <c r="AC248" i="3" l="1"/>
  <c r="C249" i="3"/>
  <c r="D249" i="3" l="1"/>
  <c r="AD248" i="3"/>
  <c r="H248" i="3"/>
  <c r="AH248" i="3"/>
  <c r="E249" i="3" l="1"/>
  <c r="F249" i="3" l="1"/>
  <c r="I249" i="3" l="1"/>
  <c r="AI249" i="3"/>
  <c r="G249" i="3"/>
  <c r="AJ249" i="3" l="1"/>
  <c r="J249" i="3"/>
  <c r="AK249" i="3" l="1"/>
  <c r="K249" i="3"/>
  <c r="L249" i="3" l="1"/>
  <c r="M249" i="3" l="1"/>
  <c r="N249" i="3" l="1"/>
  <c r="AG249" i="3" l="1"/>
  <c r="AF249" i="3"/>
  <c r="O249" i="3"/>
  <c r="P249" i="3" l="1"/>
  <c r="Q249" i="3" l="1"/>
  <c r="R249" i="3" l="1"/>
  <c r="S249" i="3" l="1"/>
  <c r="T249" i="3" l="1"/>
  <c r="U249" i="3" l="1"/>
  <c r="V249" i="3" l="1"/>
  <c r="W249" i="3" l="1"/>
  <c r="X249" i="3" l="1"/>
  <c r="Y249" i="3" l="1"/>
  <c r="Z249" i="3" l="1"/>
  <c r="AA249" i="3" l="1"/>
  <c r="AB249" i="3" l="1"/>
  <c r="AC249" i="3" l="1"/>
  <c r="C250" i="3"/>
  <c r="D250" i="3" l="1"/>
  <c r="AD249" i="3"/>
  <c r="H249" i="3"/>
  <c r="AH249" i="3"/>
  <c r="E250" i="3" l="1"/>
  <c r="F250" i="3" l="1"/>
  <c r="I250" i="3" l="1"/>
  <c r="AI250" i="3"/>
  <c r="G250" i="3"/>
  <c r="AJ250" i="3" l="1"/>
  <c r="J250" i="3"/>
  <c r="AK250" i="3" l="1"/>
  <c r="K250" i="3"/>
  <c r="L250" i="3" l="1"/>
  <c r="M250" i="3" l="1"/>
  <c r="N250" i="3" l="1"/>
  <c r="AF250" i="3" l="1"/>
  <c r="AG250" i="3"/>
  <c r="O250" i="3"/>
  <c r="P250" i="3" l="1"/>
  <c r="Q250" i="3" l="1"/>
  <c r="R250" i="3" l="1"/>
  <c r="S250" i="3" l="1"/>
  <c r="T250" i="3" l="1"/>
  <c r="U250" i="3" l="1"/>
  <c r="V250" i="3" l="1"/>
  <c r="W250" i="3" l="1"/>
  <c r="X250" i="3" l="1"/>
  <c r="Y250" i="3" l="1"/>
  <c r="Z250" i="3" l="1"/>
  <c r="AA250" i="3" l="1"/>
  <c r="AB250" i="3" l="1"/>
  <c r="AC250" i="3" l="1"/>
  <c r="C251" i="3"/>
  <c r="D251" i="3" l="1"/>
  <c r="H250" i="3"/>
  <c r="AD250" i="3"/>
  <c r="AH250" i="3"/>
  <c r="E251" i="3" l="1"/>
  <c r="F251" i="3" l="1"/>
  <c r="I251" i="3" l="1"/>
  <c r="AI251" i="3"/>
  <c r="G251" i="3"/>
  <c r="AJ251" i="3" l="1"/>
  <c r="J251" i="3"/>
  <c r="AK251" i="3" l="1"/>
  <c r="K251" i="3"/>
  <c r="L251" i="3" l="1"/>
  <c r="M251" i="3" l="1"/>
  <c r="N251" i="3" l="1"/>
  <c r="AF251" i="3" l="1"/>
  <c r="AG251" i="3"/>
  <c r="O251" i="3"/>
  <c r="P251" i="3" l="1"/>
  <c r="Q251" i="3" l="1"/>
  <c r="R251" i="3" l="1"/>
  <c r="S251" i="3" l="1"/>
  <c r="T251" i="3" l="1"/>
  <c r="U251" i="3" l="1"/>
  <c r="V251" i="3" l="1"/>
  <c r="W251" i="3" l="1"/>
  <c r="X251" i="3" l="1"/>
  <c r="Y251" i="3" l="1"/>
  <c r="Z251" i="3" l="1"/>
  <c r="AA251" i="3" l="1"/>
  <c r="AB251" i="3" l="1"/>
  <c r="AC251" i="3" l="1"/>
  <c r="C252" i="3"/>
  <c r="D252" i="3" l="1"/>
  <c r="H251" i="3"/>
  <c r="AD251" i="3"/>
  <c r="AH251" i="3"/>
  <c r="E252" i="3" l="1"/>
  <c r="F252" i="3" l="1"/>
  <c r="I252" i="3" l="1"/>
  <c r="AI252" i="3"/>
  <c r="G252" i="3"/>
  <c r="AJ252" i="3" l="1"/>
  <c r="J252" i="3"/>
  <c r="AK252" i="3" l="1"/>
  <c r="K252" i="3"/>
  <c r="L252" i="3" l="1"/>
  <c r="M252" i="3" l="1"/>
  <c r="N252" i="3" l="1"/>
  <c r="AG252" i="3" l="1"/>
  <c r="AF252" i="3"/>
  <c r="O252" i="3"/>
  <c r="P252" i="3" l="1"/>
  <c r="Q252" i="3" l="1"/>
  <c r="R252" i="3" l="1"/>
  <c r="S252" i="3" l="1"/>
  <c r="T252" i="3" l="1"/>
  <c r="U252" i="3" l="1"/>
  <c r="V252" i="3" l="1"/>
  <c r="W252" i="3" l="1"/>
  <c r="X252" i="3" l="1"/>
  <c r="Y252" i="3" l="1"/>
  <c r="Z252" i="3" l="1"/>
  <c r="AA252" i="3" l="1"/>
  <c r="AB252" i="3" l="1"/>
  <c r="AC252" i="3" l="1"/>
  <c r="C253" i="3"/>
  <c r="D253" i="3" l="1"/>
  <c r="H252" i="3"/>
  <c r="AD252" i="3"/>
  <c r="AH252" i="3"/>
  <c r="E253" i="3" l="1"/>
  <c r="F253" i="3" l="1"/>
  <c r="I253" i="3" l="1"/>
  <c r="AI253" i="3"/>
  <c r="G253" i="3"/>
  <c r="AJ253" i="3" l="1"/>
  <c r="J253" i="3"/>
  <c r="AK253" i="3" l="1"/>
  <c r="K253" i="3"/>
  <c r="L253" i="3" l="1"/>
  <c r="M253" i="3" l="1"/>
  <c r="N253" i="3" l="1"/>
  <c r="AG253" i="3" l="1"/>
  <c r="AF253" i="3"/>
  <c r="O253" i="3"/>
  <c r="P253" i="3" l="1"/>
  <c r="Q253" i="3" l="1"/>
  <c r="R253" i="3" l="1"/>
  <c r="S253" i="3" l="1"/>
  <c r="T253" i="3" l="1"/>
  <c r="U253" i="3" l="1"/>
  <c r="V253" i="3" l="1"/>
  <c r="W253" i="3" l="1"/>
  <c r="X253" i="3" l="1"/>
  <c r="Y253" i="3" l="1"/>
  <c r="Z253" i="3" l="1"/>
  <c r="AA253" i="3" l="1"/>
  <c r="AB253" i="3" l="1"/>
  <c r="AC253" i="3" l="1"/>
  <c r="C254" i="3"/>
  <c r="D254" i="3" l="1"/>
  <c r="H253" i="3"/>
  <c r="AD253" i="3"/>
  <c r="AH253" i="3"/>
  <c r="E254" i="3" l="1"/>
  <c r="F254" i="3" l="1"/>
  <c r="I254" i="3" l="1"/>
  <c r="AI254" i="3"/>
  <c r="G254" i="3"/>
  <c r="AJ254" i="3" l="1"/>
  <c r="J254" i="3"/>
  <c r="AK254" i="3" l="1"/>
  <c r="K254" i="3"/>
  <c r="L254" i="3" l="1"/>
  <c r="M254" i="3" l="1"/>
  <c r="N254" i="3" l="1"/>
  <c r="AF254" i="3" l="1"/>
  <c r="AG254" i="3"/>
  <c r="O254" i="3"/>
  <c r="P254" i="3" l="1"/>
  <c r="Q254" i="3" l="1"/>
  <c r="R254" i="3" l="1"/>
  <c r="S254" i="3" l="1"/>
  <c r="T254" i="3" l="1"/>
  <c r="U254" i="3" l="1"/>
  <c r="V254" i="3" l="1"/>
  <c r="W254" i="3" l="1"/>
  <c r="X254" i="3" l="1"/>
  <c r="Y254" i="3" l="1"/>
  <c r="Z254" i="3" l="1"/>
  <c r="AA254" i="3" l="1"/>
  <c r="AB254" i="3" l="1"/>
  <c r="AC254" i="3" l="1"/>
  <c r="C255" i="3"/>
  <c r="D255" i="3" l="1"/>
  <c r="AD254" i="3"/>
  <c r="H254" i="3"/>
  <c r="AH254" i="3"/>
  <c r="E255" i="3" l="1"/>
  <c r="F255" i="3" l="1"/>
  <c r="I255" i="3" l="1"/>
  <c r="AI255" i="3"/>
  <c r="G255" i="3"/>
  <c r="AJ255" i="3" l="1"/>
  <c r="J255" i="3"/>
  <c r="AK255" i="3" l="1"/>
  <c r="K255" i="3"/>
  <c r="L255" i="3" l="1"/>
  <c r="M255" i="3" l="1"/>
  <c r="N255" i="3" l="1"/>
  <c r="AF255" i="3" l="1"/>
  <c r="AG255" i="3"/>
  <c r="O255" i="3"/>
  <c r="P255" i="3" l="1"/>
  <c r="Q255" i="3" l="1"/>
  <c r="R255" i="3" l="1"/>
  <c r="S255" i="3" l="1"/>
  <c r="T255" i="3" l="1"/>
  <c r="U255" i="3" l="1"/>
  <c r="V255" i="3" l="1"/>
  <c r="W255" i="3" l="1"/>
  <c r="X255" i="3" l="1"/>
  <c r="Y255" i="3" l="1"/>
  <c r="Z255" i="3" l="1"/>
  <c r="AA255" i="3" l="1"/>
  <c r="AB255" i="3" l="1"/>
  <c r="AC255" i="3" l="1"/>
  <c r="C256" i="3"/>
  <c r="D256" i="3" l="1"/>
  <c r="AD255" i="3"/>
  <c r="H255" i="3"/>
  <c r="AH255" i="3"/>
  <c r="E256" i="3" l="1"/>
  <c r="F256" i="3" l="1"/>
  <c r="I256" i="3" l="1"/>
  <c r="AI256" i="3"/>
  <c r="G256" i="3"/>
  <c r="AJ256" i="3" l="1"/>
  <c r="J256" i="3"/>
  <c r="AK256" i="3" l="1"/>
  <c r="K256" i="3"/>
  <c r="L256" i="3" l="1"/>
  <c r="M256" i="3" l="1"/>
  <c r="N256" i="3" l="1"/>
  <c r="AG256" i="3" l="1"/>
  <c r="AF256" i="3"/>
  <c r="O256" i="3"/>
  <c r="P256" i="3" l="1"/>
  <c r="Q256" i="3" l="1"/>
  <c r="R256" i="3" l="1"/>
  <c r="S256" i="3" l="1"/>
  <c r="T256" i="3" l="1"/>
  <c r="U256" i="3" l="1"/>
  <c r="V256" i="3" l="1"/>
  <c r="W256" i="3" l="1"/>
  <c r="X256" i="3" l="1"/>
  <c r="Y256" i="3" l="1"/>
  <c r="Z256" i="3" l="1"/>
  <c r="AA256" i="3" l="1"/>
  <c r="AB256" i="3" l="1"/>
  <c r="AC256" i="3" l="1"/>
  <c r="C257" i="3"/>
  <c r="D257" i="3" l="1"/>
  <c r="AD256" i="3"/>
  <c r="H256" i="3"/>
  <c r="AH256" i="3"/>
  <c r="E257" i="3" l="1"/>
  <c r="F257" i="3" l="1"/>
  <c r="I257" i="3" l="1"/>
  <c r="AI257" i="3"/>
  <c r="G257" i="3"/>
  <c r="AJ257" i="3" l="1"/>
  <c r="J257" i="3"/>
  <c r="AK257" i="3" l="1"/>
  <c r="K257" i="3"/>
  <c r="L257" i="3" l="1"/>
  <c r="M257" i="3" l="1"/>
  <c r="N257" i="3" l="1"/>
  <c r="AG257" i="3" l="1"/>
  <c r="AF257" i="3"/>
  <c r="O257" i="3"/>
  <c r="P257" i="3" l="1"/>
  <c r="Q257" i="3" l="1"/>
  <c r="R257" i="3" l="1"/>
  <c r="S257" i="3" l="1"/>
  <c r="T257" i="3" l="1"/>
  <c r="U257" i="3" l="1"/>
  <c r="V257" i="3" l="1"/>
  <c r="W257" i="3" l="1"/>
  <c r="X257" i="3" l="1"/>
  <c r="Y257" i="3" l="1"/>
  <c r="Z257" i="3" l="1"/>
  <c r="AA257" i="3" l="1"/>
  <c r="AB257" i="3" l="1"/>
  <c r="AC257" i="3" l="1"/>
  <c r="C258" i="3"/>
  <c r="D258" i="3" l="1"/>
  <c r="H257" i="3"/>
  <c r="AD257" i="3"/>
  <c r="AH257" i="3"/>
  <c r="E258" i="3" l="1"/>
  <c r="F258" i="3" l="1"/>
  <c r="I258" i="3" l="1"/>
  <c r="AI258" i="3"/>
  <c r="G258" i="3"/>
  <c r="AJ258" i="3" l="1"/>
  <c r="J258" i="3"/>
  <c r="AK258" i="3" l="1"/>
  <c r="K258" i="3"/>
  <c r="L258" i="3" l="1"/>
  <c r="M258" i="3" l="1"/>
  <c r="N258" i="3" l="1"/>
  <c r="AG258" i="3" l="1"/>
  <c r="AF258" i="3"/>
  <c r="O258" i="3"/>
  <c r="P258" i="3" l="1"/>
  <c r="Q258" i="3" l="1"/>
  <c r="R258" i="3" l="1"/>
  <c r="S258" i="3" l="1"/>
  <c r="T258" i="3" l="1"/>
  <c r="U258" i="3" l="1"/>
  <c r="V258" i="3" l="1"/>
  <c r="W258" i="3" l="1"/>
  <c r="X258" i="3" l="1"/>
  <c r="Y258" i="3" l="1"/>
  <c r="Z258" i="3" l="1"/>
  <c r="AA258" i="3" l="1"/>
  <c r="AB258" i="3" l="1"/>
  <c r="AC258" i="3" l="1"/>
  <c r="C259" i="3"/>
  <c r="D259" i="3" l="1"/>
  <c r="H258" i="3"/>
  <c r="AD258" i="3"/>
  <c r="AH258" i="3"/>
  <c r="E259" i="3" l="1"/>
  <c r="F259" i="3" l="1"/>
  <c r="I259" i="3" l="1"/>
  <c r="AI259" i="3"/>
  <c r="G259" i="3"/>
  <c r="AJ259" i="3" l="1"/>
  <c r="J259" i="3"/>
  <c r="AK259" i="3" l="1"/>
  <c r="K259" i="3"/>
  <c r="L259" i="3" l="1"/>
  <c r="M259" i="3" l="1"/>
  <c r="N259" i="3" l="1"/>
  <c r="AF259" i="3" l="1"/>
  <c r="AG259" i="3"/>
  <c r="O259" i="3"/>
  <c r="P259" i="3" l="1"/>
  <c r="Q259" i="3" l="1"/>
  <c r="R259" i="3" l="1"/>
  <c r="S259" i="3" l="1"/>
  <c r="T259" i="3" l="1"/>
  <c r="U259" i="3" l="1"/>
  <c r="V259" i="3" l="1"/>
  <c r="W259" i="3" l="1"/>
  <c r="X259" i="3" l="1"/>
  <c r="Y259" i="3" l="1"/>
  <c r="Z259" i="3" l="1"/>
  <c r="AA259" i="3" l="1"/>
  <c r="AB259" i="3" l="1"/>
  <c r="AC259" i="3" l="1"/>
  <c r="C260" i="3"/>
  <c r="D260" i="3" l="1"/>
  <c r="AD259" i="3"/>
  <c r="H259" i="3"/>
  <c r="AH259" i="3"/>
  <c r="E260" i="3" l="1"/>
  <c r="F260" i="3" l="1"/>
  <c r="I260" i="3" l="1"/>
  <c r="AI260" i="3"/>
  <c r="G260" i="3"/>
  <c r="AJ260" i="3" l="1"/>
  <c r="J260" i="3"/>
  <c r="AK260" i="3" l="1"/>
  <c r="K260" i="3"/>
  <c r="L260" i="3" l="1"/>
  <c r="M260" i="3" l="1"/>
  <c r="N260" i="3" l="1"/>
  <c r="AG260" i="3" l="1"/>
  <c r="AF260" i="3"/>
  <c r="O260" i="3"/>
  <c r="P260" i="3" l="1"/>
  <c r="Q260" i="3" l="1"/>
  <c r="R260" i="3" l="1"/>
  <c r="S260" i="3" l="1"/>
  <c r="T260" i="3" l="1"/>
  <c r="U260" i="3" l="1"/>
  <c r="V260" i="3" l="1"/>
  <c r="W260" i="3" l="1"/>
  <c r="X260" i="3" l="1"/>
  <c r="Y260" i="3" l="1"/>
  <c r="Z260" i="3" l="1"/>
  <c r="AA260" i="3" l="1"/>
  <c r="AB260" i="3" l="1"/>
  <c r="AC260" i="3" l="1"/>
  <c r="C261" i="3"/>
  <c r="D261" i="3" l="1"/>
  <c r="H260" i="3"/>
  <c r="AD260" i="3"/>
  <c r="AH260" i="3"/>
  <c r="E261" i="3" l="1"/>
  <c r="F261" i="3" l="1"/>
  <c r="I261" i="3" l="1"/>
  <c r="AI261" i="3"/>
  <c r="G261" i="3"/>
  <c r="AJ261" i="3" l="1"/>
  <c r="J261" i="3"/>
  <c r="AK261" i="3" l="1"/>
  <c r="K261" i="3"/>
  <c r="L261" i="3" l="1"/>
  <c r="M261" i="3" l="1"/>
  <c r="N261" i="3" l="1"/>
  <c r="AG261" i="3" l="1"/>
  <c r="AF261" i="3"/>
  <c r="O261" i="3"/>
  <c r="P261" i="3" l="1"/>
  <c r="Q261" i="3" l="1"/>
  <c r="R261" i="3" l="1"/>
  <c r="S261" i="3" l="1"/>
  <c r="T261" i="3" l="1"/>
  <c r="U261" i="3" l="1"/>
  <c r="V261" i="3" l="1"/>
  <c r="W261" i="3" l="1"/>
  <c r="X261" i="3" l="1"/>
  <c r="Y261" i="3" l="1"/>
  <c r="Z261" i="3" l="1"/>
  <c r="AA261" i="3" l="1"/>
  <c r="AB261" i="3" l="1"/>
  <c r="AC261" i="3" l="1"/>
  <c r="C262" i="3"/>
  <c r="D262" i="3" l="1"/>
  <c r="AD261" i="3"/>
  <c r="H261" i="3"/>
  <c r="AH261" i="3"/>
  <c r="E262" i="3" l="1"/>
  <c r="F262" i="3" l="1"/>
  <c r="I262" i="3" l="1"/>
  <c r="AI262" i="3"/>
  <c r="G262" i="3"/>
  <c r="AJ262" i="3" l="1"/>
  <c r="J262" i="3"/>
  <c r="AK262" i="3" l="1"/>
  <c r="K262" i="3"/>
  <c r="L262" i="3" l="1"/>
  <c r="M262" i="3" l="1"/>
  <c r="N262" i="3" l="1"/>
  <c r="AG262" i="3" l="1"/>
  <c r="AF262" i="3"/>
  <c r="O262" i="3"/>
  <c r="P262" i="3" l="1"/>
  <c r="Q262" i="3" l="1"/>
  <c r="R262" i="3" l="1"/>
  <c r="S262" i="3" l="1"/>
  <c r="T262" i="3" l="1"/>
  <c r="U262" i="3" l="1"/>
  <c r="V262" i="3" l="1"/>
  <c r="W262" i="3" l="1"/>
  <c r="X262" i="3" l="1"/>
  <c r="Y262" i="3" l="1"/>
  <c r="Z262" i="3" l="1"/>
  <c r="AA262" i="3" l="1"/>
  <c r="AB262" i="3" l="1"/>
  <c r="AC262" i="3" l="1"/>
  <c r="C263" i="3"/>
  <c r="D263" i="3" l="1"/>
  <c r="AD262" i="3"/>
  <c r="H262" i="3"/>
  <c r="AH262" i="3"/>
  <c r="E263" i="3" l="1"/>
  <c r="F263" i="3" l="1"/>
  <c r="I263" i="3" l="1"/>
  <c r="AI263" i="3"/>
  <c r="G263" i="3"/>
  <c r="AJ263" i="3" l="1"/>
  <c r="J263" i="3"/>
  <c r="AK263" i="3" l="1"/>
  <c r="K263" i="3"/>
  <c r="L263" i="3" l="1"/>
  <c r="M263" i="3" l="1"/>
  <c r="N263" i="3" l="1"/>
  <c r="AF263" i="3" l="1"/>
  <c r="AG263" i="3"/>
  <c r="O263" i="3"/>
  <c r="P263" i="3" l="1"/>
  <c r="Q263" i="3" l="1"/>
  <c r="R263" i="3" l="1"/>
  <c r="S263" i="3" l="1"/>
  <c r="T263" i="3" l="1"/>
  <c r="U263" i="3" l="1"/>
  <c r="V263" i="3" l="1"/>
  <c r="W263" i="3" l="1"/>
  <c r="X263" i="3" l="1"/>
  <c r="Y263" i="3" l="1"/>
  <c r="Z263" i="3" l="1"/>
  <c r="AA263" i="3" l="1"/>
  <c r="AB263" i="3" l="1"/>
  <c r="AC263" i="3" l="1"/>
  <c r="C264" i="3"/>
  <c r="D264" i="3" l="1"/>
  <c r="AD263" i="3"/>
  <c r="H263" i="3"/>
  <c r="AH263" i="3"/>
  <c r="E264" i="3" l="1"/>
  <c r="F264" i="3" l="1"/>
  <c r="I264" i="3" l="1"/>
  <c r="AI264" i="3"/>
  <c r="G264" i="3"/>
  <c r="AJ264" i="3" l="1"/>
  <c r="J264" i="3"/>
  <c r="AK264" i="3" l="1"/>
  <c r="K264" i="3"/>
  <c r="L264" i="3" l="1"/>
  <c r="M264" i="3" l="1"/>
  <c r="N264" i="3" l="1"/>
  <c r="AG264" i="3" l="1"/>
  <c r="AF264" i="3"/>
  <c r="O264" i="3"/>
  <c r="P264" i="3" l="1"/>
  <c r="Q264" i="3" l="1"/>
  <c r="R264" i="3" l="1"/>
  <c r="S264" i="3" l="1"/>
  <c r="T264" i="3" l="1"/>
  <c r="U264" i="3" l="1"/>
  <c r="V264" i="3" l="1"/>
  <c r="W264" i="3" l="1"/>
  <c r="X264" i="3" l="1"/>
  <c r="Y264" i="3" l="1"/>
  <c r="Z264" i="3" l="1"/>
  <c r="AA264" i="3" l="1"/>
  <c r="AB264" i="3" l="1"/>
  <c r="AC264" i="3" l="1"/>
  <c r="C265" i="3"/>
  <c r="D265" i="3" l="1"/>
  <c r="H264" i="3"/>
  <c r="AD264" i="3"/>
  <c r="AH264" i="3"/>
  <c r="E265" i="3" l="1"/>
  <c r="F265" i="3" l="1"/>
  <c r="I265" i="3" l="1"/>
  <c r="AI265" i="3"/>
  <c r="G265" i="3"/>
  <c r="AJ265" i="3" l="1"/>
  <c r="J265" i="3"/>
  <c r="AK265" i="3" l="1"/>
  <c r="K265" i="3"/>
  <c r="L265" i="3" l="1"/>
  <c r="M265" i="3" l="1"/>
  <c r="N265" i="3" l="1"/>
  <c r="AG265" i="3" l="1"/>
  <c r="AF265" i="3"/>
  <c r="O265" i="3"/>
  <c r="P265" i="3" l="1"/>
  <c r="Q265" i="3" l="1"/>
  <c r="R265" i="3" l="1"/>
  <c r="S265" i="3" l="1"/>
  <c r="T265" i="3" l="1"/>
  <c r="U265" i="3" l="1"/>
  <c r="V265" i="3" l="1"/>
  <c r="W265" i="3" l="1"/>
  <c r="X265" i="3" l="1"/>
  <c r="Y265" i="3" l="1"/>
  <c r="Z265" i="3" l="1"/>
  <c r="AA265" i="3" l="1"/>
  <c r="AB265" i="3" l="1"/>
  <c r="AC265" i="3" l="1"/>
  <c r="C266" i="3"/>
  <c r="D266" i="3" l="1"/>
  <c r="H265" i="3"/>
  <c r="AD265" i="3"/>
  <c r="AH265" i="3"/>
  <c r="E266" i="3" l="1"/>
  <c r="F266" i="3" l="1"/>
  <c r="I266" i="3" l="1"/>
  <c r="AI266" i="3"/>
  <c r="G266" i="3"/>
  <c r="AJ266" i="3" l="1"/>
  <c r="J266" i="3"/>
  <c r="AK266" i="3" l="1"/>
  <c r="K266" i="3"/>
  <c r="L266" i="3" l="1"/>
  <c r="M266" i="3" l="1"/>
  <c r="N266" i="3" l="1"/>
  <c r="AG266" i="3" l="1"/>
  <c r="AF266" i="3"/>
  <c r="O266" i="3"/>
  <c r="P266" i="3" l="1"/>
  <c r="Q266" i="3" l="1"/>
  <c r="R266" i="3" l="1"/>
  <c r="S266" i="3" l="1"/>
  <c r="T266" i="3" l="1"/>
  <c r="U266" i="3" l="1"/>
  <c r="V266" i="3" l="1"/>
  <c r="W266" i="3" l="1"/>
  <c r="X266" i="3" l="1"/>
  <c r="Y266" i="3" l="1"/>
  <c r="Z266" i="3" l="1"/>
  <c r="AA266" i="3" l="1"/>
  <c r="AB266" i="3" l="1"/>
  <c r="AC266" i="3" l="1"/>
  <c r="C267" i="3"/>
  <c r="D267" i="3" l="1"/>
  <c r="H266" i="3"/>
  <c r="AD266" i="3"/>
  <c r="AH266" i="3"/>
  <c r="E267" i="3" l="1"/>
  <c r="F267" i="3" l="1"/>
  <c r="I267" i="3" l="1"/>
  <c r="AI267" i="3"/>
  <c r="G267" i="3"/>
  <c r="AJ267" i="3" l="1"/>
  <c r="J267" i="3"/>
  <c r="AK267" i="3" l="1"/>
  <c r="K267" i="3"/>
  <c r="L267" i="3" l="1"/>
  <c r="M267" i="3" l="1"/>
  <c r="N267" i="3" l="1"/>
  <c r="AF267" i="3" l="1"/>
  <c r="AG267" i="3"/>
  <c r="O267" i="3"/>
  <c r="P267" i="3" l="1"/>
  <c r="Q267" i="3" l="1"/>
  <c r="R267" i="3" l="1"/>
  <c r="S267" i="3" l="1"/>
  <c r="T267" i="3" l="1"/>
  <c r="U267" i="3" l="1"/>
  <c r="V267" i="3" l="1"/>
  <c r="W267" i="3" l="1"/>
  <c r="X267" i="3" l="1"/>
  <c r="Y267" i="3" l="1"/>
  <c r="Z267" i="3" l="1"/>
  <c r="AA267" i="3" l="1"/>
  <c r="AB267" i="3" l="1"/>
  <c r="AC267" i="3" l="1"/>
  <c r="C268" i="3"/>
  <c r="D268" i="3" l="1"/>
  <c r="AD267" i="3"/>
  <c r="H267" i="3"/>
  <c r="AH267" i="3"/>
  <c r="E268" i="3" l="1"/>
  <c r="F268" i="3" l="1"/>
  <c r="I268" i="3" l="1"/>
  <c r="AI268" i="3"/>
  <c r="G268" i="3"/>
  <c r="AJ268" i="3" l="1"/>
  <c r="J268" i="3"/>
  <c r="AK268" i="3" l="1"/>
  <c r="K268" i="3"/>
  <c r="L268" i="3" l="1"/>
  <c r="M268" i="3" l="1"/>
  <c r="N268" i="3" l="1"/>
  <c r="AG268" i="3" l="1"/>
  <c r="AF268" i="3"/>
  <c r="O268" i="3"/>
  <c r="P268" i="3" l="1"/>
  <c r="Q268" i="3" l="1"/>
  <c r="R268" i="3" l="1"/>
  <c r="S268" i="3" l="1"/>
  <c r="T268" i="3" l="1"/>
  <c r="U268" i="3" l="1"/>
  <c r="V268" i="3" l="1"/>
  <c r="W268" i="3" l="1"/>
  <c r="X268" i="3" l="1"/>
  <c r="Y268" i="3" l="1"/>
  <c r="Z268" i="3" l="1"/>
  <c r="AA268" i="3" l="1"/>
  <c r="AB268" i="3" l="1"/>
  <c r="AC268" i="3" l="1"/>
  <c r="C269" i="3"/>
  <c r="D269" i="3" l="1"/>
  <c r="AD268" i="3"/>
  <c r="H268" i="3"/>
  <c r="AH268" i="3"/>
  <c r="E269" i="3" l="1"/>
  <c r="F269" i="3" l="1"/>
  <c r="I269" i="3" l="1"/>
  <c r="AI269" i="3"/>
  <c r="G269" i="3"/>
  <c r="AJ269" i="3" l="1"/>
  <c r="J269" i="3"/>
  <c r="AK269" i="3" l="1"/>
  <c r="K269" i="3"/>
  <c r="L269" i="3" l="1"/>
  <c r="M269" i="3" l="1"/>
  <c r="N269" i="3" l="1"/>
  <c r="AG269" i="3" l="1"/>
  <c r="AF269" i="3"/>
  <c r="O269" i="3"/>
  <c r="P269" i="3" l="1"/>
  <c r="Q269" i="3" l="1"/>
  <c r="R269" i="3" l="1"/>
  <c r="S269" i="3" l="1"/>
  <c r="T269" i="3" l="1"/>
  <c r="U269" i="3" l="1"/>
  <c r="V269" i="3" l="1"/>
  <c r="W269" i="3" l="1"/>
  <c r="X269" i="3" l="1"/>
  <c r="Y269" i="3" l="1"/>
  <c r="Z269" i="3" l="1"/>
  <c r="AA269" i="3" l="1"/>
  <c r="AB269" i="3" l="1"/>
  <c r="AC269" i="3" l="1"/>
  <c r="C270" i="3"/>
  <c r="D270" i="3" l="1"/>
  <c r="H269" i="3"/>
  <c r="AD269" i="3"/>
  <c r="AH269" i="3"/>
  <c r="E270" i="3" l="1"/>
  <c r="F270" i="3" l="1"/>
  <c r="I270" i="3" l="1"/>
  <c r="AI270" i="3"/>
  <c r="G270" i="3"/>
  <c r="AJ270" i="3" l="1"/>
  <c r="J270" i="3"/>
  <c r="AK270" i="3" l="1"/>
  <c r="K270" i="3"/>
  <c r="L270" i="3" l="1"/>
  <c r="M270" i="3" l="1"/>
  <c r="N270" i="3" l="1"/>
  <c r="AG270" i="3" l="1"/>
  <c r="AF270" i="3"/>
  <c r="O270" i="3"/>
  <c r="P270" i="3" l="1"/>
  <c r="Q270" i="3" l="1"/>
  <c r="R270" i="3" l="1"/>
  <c r="S270" i="3" l="1"/>
  <c r="T270" i="3" l="1"/>
  <c r="U270" i="3" l="1"/>
  <c r="V270" i="3" l="1"/>
  <c r="W270" i="3" l="1"/>
  <c r="X270" i="3" l="1"/>
  <c r="Y270" i="3" l="1"/>
  <c r="Z270" i="3" l="1"/>
  <c r="AA270" i="3" l="1"/>
  <c r="AB270" i="3" l="1"/>
  <c r="AC270" i="3" l="1"/>
  <c r="C271" i="3"/>
  <c r="D271" i="3" l="1"/>
  <c r="H270" i="3"/>
  <c r="AD270" i="3"/>
  <c r="AH270" i="3"/>
  <c r="E271" i="3" l="1"/>
  <c r="F271" i="3" l="1"/>
  <c r="I271" i="3" l="1"/>
  <c r="AI271" i="3"/>
  <c r="G271" i="3"/>
  <c r="AJ271" i="3" l="1"/>
  <c r="J271" i="3"/>
  <c r="AK271" i="3" l="1"/>
  <c r="K271" i="3"/>
  <c r="L271" i="3" l="1"/>
  <c r="M271" i="3" l="1"/>
  <c r="N271" i="3" l="1"/>
  <c r="AF271" i="3" l="1"/>
  <c r="AG271" i="3"/>
  <c r="O271" i="3"/>
  <c r="P271" i="3" l="1"/>
  <c r="Q271" i="3" l="1"/>
  <c r="R271" i="3" l="1"/>
  <c r="S271" i="3" l="1"/>
  <c r="T271" i="3" l="1"/>
  <c r="U271" i="3" l="1"/>
  <c r="V271" i="3" l="1"/>
  <c r="W271" i="3" l="1"/>
  <c r="X271" i="3" l="1"/>
  <c r="Y271" i="3" l="1"/>
  <c r="Z271" i="3" l="1"/>
  <c r="AA271" i="3" l="1"/>
  <c r="AB271" i="3" l="1"/>
  <c r="AC271" i="3" l="1"/>
  <c r="C272" i="3"/>
  <c r="D272" i="3" l="1"/>
  <c r="H271" i="3"/>
  <c r="AD271" i="3"/>
  <c r="AH271" i="3"/>
  <c r="E272" i="3" l="1"/>
  <c r="F272" i="3" l="1"/>
  <c r="I272" i="3" l="1"/>
  <c r="AI272" i="3"/>
  <c r="G272" i="3"/>
  <c r="AJ272" i="3" l="1"/>
  <c r="J272" i="3"/>
  <c r="AK272" i="3" l="1"/>
  <c r="K272" i="3"/>
  <c r="L272" i="3" l="1"/>
  <c r="M272" i="3" l="1"/>
  <c r="N272" i="3" l="1"/>
  <c r="AG272" i="3" l="1"/>
  <c r="AF272" i="3"/>
  <c r="O272" i="3"/>
  <c r="P272" i="3" l="1"/>
  <c r="Q272" i="3" l="1"/>
  <c r="R272" i="3" l="1"/>
  <c r="S272" i="3" l="1"/>
  <c r="T272" i="3" l="1"/>
  <c r="U272" i="3" l="1"/>
  <c r="V272" i="3" l="1"/>
  <c r="W272" i="3" l="1"/>
  <c r="X272" i="3" l="1"/>
  <c r="Y272" i="3" l="1"/>
  <c r="Z272" i="3" l="1"/>
  <c r="AA272" i="3" l="1"/>
  <c r="AB272" i="3" l="1"/>
  <c r="AC272" i="3" l="1"/>
  <c r="C273" i="3"/>
  <c r="D273" i="3" l="1"/>
  <c r="AD272" i="3"/>
  <c r="H272" i="3"/>
  <c r="AH272" i="3"/>
  <c r="E273" i="3" l="1"/>
  <c r="F273" i="3" l="1"/>
  <c r="I273" i="3" l="1"/>
  <c r="AI273" i="3"/>
  <c r="G273" i="3"/>
  <c r="AJ273" i="3" l="1"/>
  <c r="J273" i="3"/>
  <c r="AK273" i="3" l="1"/>
  <c r="K273" i="3"/>
  <c r="L273" i="3" l="1"/>
  <c r="M273" i="3" l="1"/>
  <c r="N273" i="3" l="1"/>
  <c r="AG273" i="3" l="1"/>
  <c r="AF273" i="3"/>
  <c r="O273" i="3"/>
  <c r="P273" i="3" l="1"/>
  <c r="Q273" i="3" l="1"/>
  <c r="R273" i="3" l="1"/>
  <c r="S273" i="3" l="1"/>
  <c r="T273" i="3" l="1"/>
  <c r="U273" i="3" l="1"/>
  <c r="V273" i="3" l="1"/>
  <c r="W273" i="3" l="1"/>
  <c r="X273" i="3" l="1"/>
  <c r="Y273" i="3" l="1"/>
  <c r="Z273" i="3" l="1"/>
  <c r="AA273" i="3" l="1"/>
  <c r="AB273" i="3" l="1"/>
  <c r="AC273" i="3" l="1"/>
  <c r="C274" i="3"/>
  <c r="D274" i="3" l="1"/>
  <c r="AD273" i="3"/>
  <c r="H273" i="3"/>
  <c r="AH273" i="3"/>
  <c r="E274" i="3" l="1"/>
  <c r="F274" i="3" l="1"/>
  <c r="I274" i="3" l="1"/>
  <c r="AI274" i="3"/>
  <c r="G274" i="3"/>
  <c r="AJ274" i="3" l="1"/>
  <c r="J274" i="3"/>
  <c r="AK274" i="3" l="1"/>
  <c r="K274" i="3"/>
  <c r="L274" i="3" l="1"/>
  <c r="M274" i="3" l="1"/>
  <c r="N274" i="3" l="1"/>
  <c r="AF274" i="3" l="1"/>
  <c r="AG274" i="3"/>
  <c r="O274" i="3"/>
  <c r="P274" i="3" l="1"/>
  <c r="Q274" i="3" l="1"/>
  <c r="R274" i="3" l="1"/>
  <c r="S274" i="3" l="1"/>
  <c r="T274" i="3" l="1"/>
  <c r="U274" i="3" l="1"/>
  <c r="V274" i="3" l="1"/>
  <c r="W274" i="3" l="1"/>
  <c r="X274" i="3" l="1"/>
  <c r="Y274" i="3" l="1"/>
  <c r="Z274" i="3" l="1"/>
  <c r="AA274" i="3" l="1"/>
  <c r="AB274" i="3" l="1"/>
  <c r="AC274" i="3" l="1"/>
  <c r="C275" i="3"/>
  <c r="D275" i="3" l="1"/>
  <c r="AD274" i="3"/>
  <c r="H274" i="3"/>
  <c r="AH274" i="3"/>
  <c r="E275" i="3" l="1"/>
  <c r="F275" i="3" l="1"/>
  <c r="I275" i="3" l="1"/>
  <c r="AI275" i="3"/>
  <c r="G275" i="3"/>
  <c r="AJ275" i="3" l="1"/>
  <c r="J275" i="3"/>
  <c r="AK275" i="3" l="1"/>
  <c r="K275" i="3"/>
  <c r="L275" i="3" l="1"/>
  <c r="M275" i="3" l="1"/>
  <c r="N275" i="3" l="1"/>
  <c r="AF275" i="3" l="1"/>
  <c r="AG275" i="3"/>
  <c r="O275" i="3"/>
  <c r="P275" i="3" l="1"/>
  <c r="Q275" i="3" l="1"/>
  <c r="R275" i="3" l="1"/>
  <c r="S275" i="3" l="1"/>
  <c r="T275" i="3" l="1"/>
  <c r="U275" i="3" l="1"/>
  <c r="V275" i="3" l="1"/>
  <c r="W275" i="3" l="1"/>
  <c r="X275" i="3" l="1"/>
  <c r="Y275" i="3" l="1"/>
  <c r="Z275" i="3" l="1"/>
  <c r="AA275" i="3" l="1"/>
  <c r="AB275" i="3" l="1"/>
  <c r="AC275" i="3" l="1"/>
  <c r="C276" i="3"/>
  <c r="D276" i="3" l="1"/>
  <c r="H275" i="3"/>
  <c r="AD275" i="3"/>
  <c r="AH275" i="3"/>
  <c r="E276" i="3" l="1"/>
  <c r="F276" i="3" l="1"/>
  <c r="I276" i="3" l="1"/>
  <c r="AI276" i="3"/>
  <c r="G276" i="3"/>
  <c r="AJ276" i="3" l="1"/>
  <c r="J276" i="3"/>
  <c r="AK276" i="3" l="1"/>
  <c r="K276" i="3"/>
  <c r="L276" i="3" l="1"/>
  <c r="M276" i="3" l="1"/>
  <c r="N276" i="3" l="1"/>
  <c r="AG276" i="3" l="1"/>
  <c r="AF276" i="3"/>
  <c r="O276" i="3"/>
  <c r="P276" i="3" l="1"/>
  <c r="Q276" i="3" l="1"/>
  <c r="R276" i="3" l="1"/>
  <c r="S276" i="3" l="1"/>
  <c r="T276" i="3" l="1"/>
  <c r="U276" i="3" l="1"/>
  <c r="V276" i="3" l="1"/>
  <c r="W276" i="3" l="1"/>
  <c r="X276" i="3" l="1"/>
  <c r="Y276" i="3" l="1"/>
  <c r="Z276" i="3" l="1"/>
  <c r="AA276" i="3" l="1"/>
  <c r="AB276" i="3" l="1"/>
  <c r="AC276" i="3" l="1"/>
  <c r="C277" i="3"/>
  <c r="D277" i="3" l="1"/>
  <c r="AD276" i="3"/>
  <c r="H276" i="3"/>
  <c r="AH276" i="3"/>
  <c r="E277" i="3" l="1"/>
  <c r="F277" i="3" l="1"/>
  <c r="I277" i="3" l="1"/>
  <c r="AI277" i="3"/>
  <c r="G277" i="3"/>
  <c r="AJ277" i="3" l="1"/>
  <c r="J277" i="3"/>
  <c r="AK277" i="3" l="1"/>
  <c r="K277" i="3"/>
  <c r="L277" i="3" l="1"/>
  <c r="M277" i="3" l="1"/>
  <c r="N277" i="3" l="1"/>
  <c r="AG277" i="3" l="1"/>
  <c r="O277" i="3"/>
  <c r="AF277" i="3" l="1"/>
  <c r="P277" i="3"/>
  <c r="Q277" i="3" l="1"/>
  <c r="R277" i="3" l="1"/>
  <c r="S277" i="3" l="1"/>
  <c r="T277" i="3" l="1"/>
  <c r="U277" i="3" l="1"/>
  <c r="V277" i="3" l="1"/>
  <c r="W277" i="3" l="1"/>
  <c r="X277" i="3" l="1"/>
  <c r="Y277" i="3" l="1"/>
  <c r="Z277" i="3" l="1"/>
  <c r="AA277" i="3" l="1"/>
  <c r="AB277" i="3" l="1"/>
  <c r="AC277" i="3" l="1"/>
  <c r="C278" i="3"/>
  <c r="D278" i="3" l="1"/>
  <c r="H277" i="3"/>
  <c r="AD277" i="3"/>
  <c r="AH277" i="3"/>
  <c r="E278" i="3" l="1"/>
  <c r="F278" i="3" l="1"/>
  <c r="I278" i="3" l="1"/>
  <c r="AI278" i="3"/>
  <c r="G278" i="3"/>
  <c r="AJ278" i="3" l="1"/>
  <c r="J278" i="3"/>
  <c r="AK278" i="3" l="1"/>
  <c r="K278" i="3"/>
  <c r="L278" i="3" l="1"/>
  <c r="M278" i="3" l="1"/>
  <c r="N278" i="3" l="1"/>
  <c r="AF278" i="3" l="1"/>
  <c r="AG278" i="3"/>
  <c r="O278" i="3"/>
  <c r="P278" i="3" l="1"/>
  <c r="Q278" i="3" l="1"/>
  <c r="R278" i="3" l="1"/>
  <c r="S278" i="3" l="1"/>
  <c r="T278" i="3" l="1"/>
  <c r="U278" i="3" l="1"/>
  <c r="V278" i="3" l="1"/>
  <c r="W278" i="3" l="1"/>
  <c r="X278" i="3" l="1"/>
  <c r="Y278" i="3" l="1"/>
  <c r="Z278" i="3" l="1"/>
  <c r="AA278" i="3" l="1"/>
  <c r="AB278" i="3" l="1"/>
  <c r="AC278" i="3" l="1"/>
  <c r="C279" i="3"/>
  <c r="D279" i="3" l="1"/>
  <c r="H278" i="3"/>
  <c r="AD278" i="3"/>
  <c r="AH278" i="3"/>
  <c r="E279" i="3" l="1"/>
  <c r="F279" i="3" l="1"/>
  <c r="I279" i="3" l="1"/>
  <c r="AI279" i="3"/>
  <c r="G279" i="3"/>
  <c r="AJ279" i="3" l="1"/>
  <c r="J279" i="3"/>
  <c r="AK279" i="3" l="1"/>
  <c r="K279" i="3"/>
  <c r="L279" i="3" l="1"/>
  <c r="M279" i="3" l="1"/>
  <c r="N279" i="3" l="1"/>
  <c r="AF279" i="3" l="1"/>
  <c r="AG279" i="3"/>
  <c r="O279" i="3"/>
  <c r="P279" i="3" l="1"/>
  <c r="Q279" i="3" l="1"/>
  <c r="R279" i="3" l="1"/>
  <c r="S279" i="3" l="1"/>
  <c r="T279" i="3" l="1"/>
  <c r="U279" i="3" l="1"/>
  <c r="V279" i="3" l="1"/>
  <c r="W279" i="3" l="1"/>
  <c r="X279" i="3" l="1"/>
  <c r="Y279" i="3" l="1"/>
  <c r="Z279" i="3" l="1"/>
  <c r="AA279" i="3" l="1"/>
  <c r="AB279" i="3" l="1"/>
  <c r="AC279" i="3" l="1"/>
  <c r="C280" i="3"/>
  <c r="D280" i="3" l="1"/>
  <c r="H279" i="3"/>
  <c r="AD279" i="3"/>
  <c r="AH279" i="3"/>
  <c r="E280" i="3" l="1"/>
  <c r="F280" i="3" l="1"/>
  <c r="I280" i="3" l="1"/>
  <c r="AI280" i="3"/>
  <c r="G280" i="3"/>
  <c r="AJ280" i="3" l="1"/>
  <c r="J280" i="3"/>
  <c r="AK280" i="3" l="1"/>
  <c r="K280" i="3"/>
  <c r="L280" i="3" l="1"/>
  <c r="M280" i="3" l="1"/>
  <c r="N280" i="3" l="1"/>
  <c r="AG280" i="3" l="1"/>
  <c r="O280" i="3"/>
  <c r="AF280" i="3" l="1"/>
  <c r="P280" i="3"/>
  <c r="Q280" i="3" l="1"/>
  <c r="R280" i="3" l="1"/>
  <c r="S280" i="3" l="1"/>
  <c r="T280" i="3" l="1"/>
  <c r="U280" i="3" l="1"/>
  <c r="V280" i="3" l="1"/>
  <c r="W280" i="3" l="1"/>
  <c r="X280" i="3" l="1"/>
  <c r="Y280" i="3" l="1"/>
  <c r="Z280" i="3" l="1"/>
  <c r="AA280" i="3" l="1"/>
  <c r="AB280" i="3" l="1"/>
  <c r="AC280" i="3" l="1"/>
  <c r="C281" i="3"/>
  <c r="D281" i="3" l="1"/>
  <c r="AD280" i="3"/>
  <c r="H280" i="3"/>
  <c r="AH280" i="3"/>
  <c r="E281" i="3" l="1"/>
  <c r="F281" i="3" l="1"/>
  <c r="I281" i="3" l="1"/>
  <c r="AI281" i="3"/>
  <c r="G281" i="3"/>
  <c r="AJ281" i="3" l="1"/>
  <c r="J281" i="3"/>
  <c r="AK281" i="3" l="1"/>
  <c r="K281" i="3"/>
  <c r="L281" i="3" l="1"/>
  <c r="M281" i="3" l="1"/>
  <c r="N281" i="3" l="1"/>
  <c r="AG281" i="3" l="1"/>
  <c r="AF281" i="3"/>
  <c r="O281" i="3"/>
  <c r="P281" i="3" l="1"/>
  <c r="Q281" i="3" l="1"/>
  <c r="R281" i="3" l="1"/>
  <c r="S281" i="3" l="1"/>
  <c r="T281" i="3" l="1"/>
  <c r="U281" i="3" l="1"/>
  <c r="V281" i="3" l="1"/>
  <c r="W281" i="3" l="1"/>
  <c r="X281" i="3" l="1"/>
  <c r="Y281" i="3" l="1"/>
  <c r="Z281" i="3" l="1"/>
  <c r="AA281" i="3" l="1"/>
  <c r="AB281" i="3" l="1"/>
  <c r="AC281" i="3" l="1"/>
  <c r="C282" i="3"/>
  <c r="D282" i="3" l="1"/>
  <c r="H281" i="3"/>
  <c r="AD281" i="3"/>
  <c r="AH281" i="3"/>
  <c r="E282" i="3" l="1"/>
  <c r="F282" i="3" l="1"/>
  <c r="I282" i="3" l="1"/>
  <c r="AI282" i="3"/>
  <c r="G282" i="3"/>
  <c r="AJ282" i="3" l="1"/>
  <c r="J282" i="3"/>
  <c r="AK282" i="3" l="1"/>
  <c r="K282" i="3"/>
  <c r="L282" i="3" l="1"/>
  <c r="M282" i="3" l="1"/>
  <c r="N282" i="3" l="1"/>
  <c r="AF282" i="3" l="1"/>
  <c r="AG282" i="3"/>
  <c r="O282" i="3"/>
  <c r="P282" i="3" l="1"/>
  <c r="Q282" i="3" l="1"/>
  <c r="R282" i="3" l="1"/>
  <c r="S282" i="3" l="1"/>
  <c r="T282" i="3" l="1"/>
  <c r="U282" i="3" l="1"/>
  <c r="V282" i="3" l="1"/>
  <c r="W282" i="3" l="1"/>
  <c r="X282" i="3" l="1"/>
  <c r="Y282" i="3" l="1"/>
  <c r="Z282" i="3" l="1"/>
  <c r="AA282" i="3" l="1"/>
  <c r="AB282" i="3" l="1"/>
  <c r="AC282" i="3" l="1"/>
  <c r="C283" i="3"/>
  <c r="D283" i="3" l="1"/>
  <c r="AD282" i="3"/>
  <c r="H282" i="3"/>
  <c r="AH282" i="3"/>
  <c r="E283" i="3" l="1"/>
  <c r="F283" i="3" l="1"/>
  <c r="I283" i="3" l="1"/>
  <c r="AI283" i="3"/>
  <c r="G283" i="3"/>
  <c r="AJ283" i="3" l="1"/>
  <c r="J283" i="3"/>
  <c r="AK283" i="3" l="1"/>
  <c r="K283" i="3"/>
  <c r="L283" i="3" l="1"/>
  <c r="M283" i="3" l="1"/>
  <c r="N283" i="3" l="1"/>
  <c r="AF283" i="3" l="1"/>
  <c r="AG283" i="3"/>
  <c r="O283" i="3"/>
  <c r="P283" i="3" l="1"/>
  <c r="Q283" i="3" l="1"/>
  <c r="R283" i="3" l="1"/>
  <c r="S283" i="3" l="1"/>
  <c r="T283" i="3" l="1"/>
  <c r="U283" i="3" l="1"/>
  <c r="V283" i="3" l="1"/>
  <c r="W283" i="3" l="1"/>
  <c r="X283" i="3" l="1"/>
  <c r="Y283" i="3" l="1"/>
  <c r="Z283" i="3" l="1"/>
  <c r="AA283" i="3" l="1"/>
  <c r="AB283" i="3" l="1"/>
  <c r="AC283" i="3" l="1"/>
  <c r="C284" i="3"/>
  <c r="D284" i="3" l="1"/>
  <c r="H283" i="3"/>
  <c r="AD283" i="3"/>
  <c r="AH283" i="3"/>
  <c r="E284" i="3" l="1"/>
  <c r="F284" i="3" l="1"/>
  <c r="I284" i="3" l="1"/>
  <c r="AI284" i="3"/>
  <c r="G284" i="3"/>
  <c r="AJ284" i="3" l="1"/>
  <c r="J284" i="3"/>
  <c r="AK284" i="3" l="1"/>
  <c r="K284" i="3"/>
  <c r="L284" i="3" l="1"/>
  <c r="M284" i="3" l="1"/>
  <c r="N284" i="3" l="1"/>
  <c r="AG284" i="3" l="1"/>
  <c r="AF284" i="3"/>
  <c r="O284" i="3"/>
  <c r="P284" i="3" l="1"/>
  <c r="Q284" i="3" l="1"/>
  <c r="R284" i="3" l="1"/>
  <c r="S284" i="3" l="1"/>
  <c r="T284" i="3" l="1"/>
  <c r="U284" i="3" l="1"/>
  <c r="V284" i="3" l="1"/>
  <c r="W284" i="3" l="1"/>
  <c r="X284" i="3" l="1"/>
  <c r="Y284" i="3" l="1"/>
  <c r="Z284" i="3" l="1"/>
  <c r="AA284" i="3" l="1"/>
  <c r="AB284" i="3" l="1"/>
  <c r="AC284" i="3" l="1"/>
  <c r="C285" i="3"/>
  <c r="D285" i="3" l="1"/>
  <c r="H284" i="3"/>
  <c r="AD284" i="3"/>
  <c r="AH284" i="3"/>
  <c r="E285" i="3" l="1"/>
  <c r="F285" i="3" l="1"/>
  <c r="I285" i="3" l="1"/>
  <c r="AI285" i="3"/>
  <c r="G285" i="3"/>
  <c r="AJ285" i="3" l="1"/>
  <c r="J285" i="3"/>
  <c r="AK285" i="3" l="1"/>
  <c r="K285" i="3"/>
  <c r="L285" i="3" l="1"/>
  <c r="M285" i="3" l="1"/>
  <c r="N285" i="3" l="1"/>
  <c r="AG285" i="3" l="1"/>
  <c r="AF285" i="3"/>
  <c r="O285" i="3"/>
  <c r="P285" i="3" l="1"/>
  <c r="Q285" i="3" l="1"/>
  <c r="R285" i="3" l="1"/>
  <c r="S285" i="3" l="1"/>
  <c r="T285" i="3" l="1"/>
  <c r="U285" i="3" l="1"/>
  <c r="V285" i="3" l="1"/>
  <c r="W285" i="3" l="1"/>
  <c r="X285" i="3" l="1"/>
  <c r="Y285" i="3" l="1"/>
  <c r="Z285" i="3" l="1"/>
  <c r="AA285" i="3" l="1"/>
  <c r="AB285" i="3" l="1"/>
  <c r="AC285" i="3" l="1"/>
  <c r="C286" i="3"/>
  <c r="D286" i="3" l="1"/>
  <c r="H285" i="3"/>
  <c r="AD285" i="3"/>
  <c r="AH285" i="3"/>
  <c r="E286" i="3" l="1"/>
  <c r="F286" i="3" l="1"/>
  <c r="I286" i="3" l="1"/>
  <c r="AI286" i="3"/>
  <c r="G286" i="3"/>
  <c r="AJ286" i="3" l="1"/>
  <c r="J286" i="3"/>
  <c r="AK286" i="3" l="1"/>
  <c r="K286" i="3"/>
  <c r="L286" i="3" l="1"/>
  <c r="M286" i="3" l="1"/>
  <c r="N286" i="3" l="1"/>
  <c r="AG286" i="3" l="1"/>
  <c r="AF286" i="3"/>
  <c r="O286" i="3"/>
  <c r="P286" i="3" l="1"/>
  <c r="Q286" i="3" l="1"/>
  <c r="R286" i="3" l="1"/>
  <c r="S286" i="3" l="1"/>
  <c r="T286" i="3" l="1"/>
  <c r="U286" i="3" l="1"/>
  <c r="V286" i="3" l="1"/>
  <c r="W286" i="3" l="1"/>
  <c r="X286" i="3" l="1"/>
  <c r="Y286" i="3" l="1"/>
  <c r="Z286" i="3" l="1"/>
  <c r="AA286" i="3" l="1"/>
  <c r="AB286" i="3" l="1"/>
  <c r="AC286" i="3" l="1"/>
  <c r="C287" i="3"/>
  <c r="D287" i="3" l="1"/>
  <c r="AD286" i="3"/>
  <c r="H286" i="3"/>
  <c r="AH286" i="3"/>
  <c r="E287" i="3" l="1"/>
  <c r="F287" i="3" l="1"/>
  <c r="I287" i="3" l="1"/>
  <c r="AI287" i="3"/>
  <c r="G287" i="3"/>
  <c r="AJ287" i="3" l="1"/>
  <c r="J287" i="3"/>
  <c r="AK287" i="3" l="1"/>
  <c r="K287" i="3"/>
  <c r="L287" i="3" l="1"/>
  <c r="M287" i="3" l="1"/>
  <c r="N287" i="3" l="1"/>
  <c r="AF287" i="3" l="1"/>
  <c r="AG287" i="3"/>
  <c r="O287" i="3"/>
  <c r="P287" i="3" l="1"/>
  <c r="Q287" i="3" l="1"/>
  <c r="R287" i="3" l="1"/>
  <c r="S287" i="3" l="1"/>
  <c r="T287" i="3" l="1"/>
  <c r="U287" i="3" l="1"/>
  <c r="V287" i="3" l="1"/>
  <c r="W287" i="3" l="1"/>
  <c r="X287" i="3" l="1"/>
  <c r="Y287" i="3" l="1"/>
  <c r="Z287" i="3" l="1"/>
  <c r="AA287" i="3" l="1"/>
  <c r="AB287" i="3" l="1"/>
  <c r="AC287" i="3" l="1"/>
  <c r="C288" i="3"/>
  <c r="D288" i="3" l="1"/>
  <c r="H287" i="3"/>
  <c r="AD287" i="3"/>
  <c r="AH287" i="3"/>
  <c r="E288" i="3" l="1"/>
  <c r="F288" i="3" l="1"/>
  <c r="I288" i="3" l="1"/>
  <c r="AI288" i="3"/>
  <c r="G288" i="3"/>
  <c r="AJ288" i="3" l="1"/>
  <c r="J288" i="3"/>
  <c r="AK288" i="3" l="1"/>
  <c r="K288" i="3"/>
  <c r="L288" i="3" l="1"/>
  <c r="M288" i="3" l="1"/>
  <c r="N288" i="3" l="1"/>
  <c r="AG288" i="3" l="1"/>
  <c r="AF288" i="3"/>
  <c r="O288" i="3"/>
  <c r="P288" i="3" l="1"/>
  <c r="Q288" i="3" l="1"/>
  <c r="R288" i="3" l="1"/>
  <c r="S288" i="3" l="1"/>
  <c r="T288" i="3" l="1"/>
  <c r="U288" i="3" l="1"/>
  <c r="V288" i="3" l="1"/>
  <c r="W288" i="3" l="1"/>
  <c r="X288" i="3" l="1"/>
  <c r="Y288" i="3" l="1"/>
  <c r="Z288" i="3" l="1"/>
  <c r="AA288" i="3" l="1"/>
  <c r="AB288" i="3" l="1"/>
  <c r="AC288" i="3" l="1"/>
  <c r="C289" i="3"/>
  <c r="D289" i="3" l="1"/>
  <c r="AD288" i="3"/>
  <c r="H288" i="3"/>
  <c r="AH288" i="3"/>
  <c r="E289" i="3" l="1"/>
  <c r="F289" i="3" l="1"/>
  <c r="I289" i="3" l="1"/>
  <c r="AI289" i="3"/>
  <c r="G289" i="3"/>
  <c r="AJ289" i="3" l="1"/>
  <c r="J289" i="3"/>
  <c r="AK289" i="3" l="1"/>
  <c r="K289" i="3"/>
  <c r="L289" i="3" l="1"/>
  <c r="M289" i="3" l="1"/>
  <c r="N289" i="3" l="1"/>
  <c r="AG289" i="3" l="1"/>
  <c r="AF289" i="3"/>
  <c r="O289" i="3"/>
  <c r="P289" i="3" l="1"/>
  <c r="Q289" i="3" l="1"/>
  <c r="R289" i="3" l="1"/>
  <c r="S289" i="3" l="1"/>
  <c r="T289" i="3" l="1"/>
  <c r="U289" i="3" l="1"/>
  <c r="V289" i="3" l="1"/>
  <c r="W289" i="3" l="1"/>
  <c r="X289" i="3" l="1"/>
  <c r="Y289" i="3" l="1"/>
  <c r="Z289" i="3" l="1"/>
  <c r="AA289" i="3" l="1"/>
  <c r="AB289" i="3" l="1"/>
  <c r="AC289" i="3" l="1"/>
  <c r="C290" i="3"/>
  <c r="D290" i="3" l="1"/>
  <c r="AD289" i="3"/>
  <c r="H289" i="3"/>
  <c r="AH289" i="3"/>
  <c r="E290" i="3" l="1"/>
  <c r="F290" i="3" l="1"/>
  <c r="I290" i="3" l="1"/>
  <c r="AI290" i="3"/>
  <c r="G290" i="3"/>
  <c r="AJ290" i="3" l="1"/>
  <c r="J290" i="3"/>
  <c r="AK290" i="3" l="1"/>
  <c r="K290" i="3"/>
  <c r="L290" i="3" l="1"/>
  <c r="M290" i="3" l="1"/>
  <c r="N290" i="3" l="1"/>
  <c r="AG290" i="3" l="1"/>
  <c r="AF290" i="3"/>
  <c r="O290" i="3"/>
  <c r="P290" i="3" l="1"/>
  <c r="Q290" i="3" l="1"/>
  <c r="R290" i="3" l="1"/>
  <c r="S290" i="3" l="1"/>
  <c r="T290" i="3" l="1"/>
  <c r="U290" i="3" l="1"/>
  <c r="V290" i="3" l="1"/>
  <c r="W290" i="3" l="1"/>
  <c r="X290" i="3" l="1"/>
  <c r="Y290" i="3" l="1"/>
  <c r="Z290" i="3" l="1"/>
  <c r="AA290" i="3" l="1"/>
  <c r="AB290" i="3" l="1"/>
  <c r="AC290" i="3" l="1"/>
  <c r="C291" i="3"/>
  <c r="D291" i="3" l="1"/>
  <c r="H290" i="3"/>
  <c r="AD290" i="3"/>
  <c r="AH290" i="3"/>
  <c r="E291" i="3" l="1"/>
  <c r="F291" i="3" l="1"/>
  <c r="I291" i="3" l="1"/>
  <c r="AI291" i="3"/>
  <c r="G291" i="3"/>
  <c r="AJ291" i="3" l="1"/>
  <c r="J291" i="3"/>
  <c r="AK291" i="3" l="1"/>
  <c r="K291" i="3"/>
  <c r="L291" i="3" l="1"/>
  <c r="M291" i="3" l="1"/>
  <c r="N291" i="3" l="1"/>
  <c r="AF291" i="3" l="1"/>
  <c r="AG291" i="3"/>
  <c r="O291" i="3"/>
  <c r="P291" i="3" l="1"/>
  <c r="Q291" i="3" l="1"/>
  <c r="R291" i="3" l="1"/>
  <c r="S291" i="3" l="1"/>
  <c r="T291" i="3" l="1"/>
  <c r="U291" i="3" l="1"/>
  <c r="V291" i="3" l="1"/>
  <c r="W291" i="3" l="1"/>
  <c r="X291" i="3" l="1"/>
  <c r="Y291" i="3" l="1"/>
  <c r="Z291" i="3" l="1"/>
  <c r="AA291" i="3" l="1"/>
  <c r="AB291" i="3" l="1"/>
  <c r="AC291" i="3" l="1"/>
  <c r="C292" i="3"/>
  <c r="D292" i="3" l="1"/>
  <c r="AD291" i="3"/>
  <c r="H291" i="3"/>
  <c r="AH291" i="3"/>
  <c r="E292" i="3" l="1"/>
  <c r="F292" i="3" l="1"/>
  <c r="I292" i="3" l="1"/>
  <c r="AI292" i="3"/>
  <c r="G292" i="3"/>
  <c r="AJ292" i="3" l="1"/>
  <c r="J292" i="3"/>
  <c r="AK292" i="3" l="1"/>
  <c r="K292" i="3"/>
  <c r="L292" i="3" l="1"/>
  <c r="M292" i="3" l="1"/>
  <c r="N292" i="3" l="1"/>
  <c r="AG292" i="3" l="1"/>
  <c r="AF292" i="3"/>
  <c r="O292" i="3"/>
  <c r="P292" i="3" l="1"/>
  <c r="Q292" i="3" l="1"/>
  <c r="R292" i="3" l="1"/>
  <c r="S292" i="3" l="1"/>
  <c r="T292" i="3" l="1"/>
  <c r="U292" i="3" l="1"/>
  <c r="V292" i="3" l="1"/>
  <c r="W292" i="3" l="1"/>
  <c r="X292" i="3" l="1"/>
  <c r="Y292" i="3" l="1"/>
  <c r="Z292" i="3" l="1"/>
  <c r="AA292" i="3" l="1"/>
  <c r="AB292" i="3" l="1"/>
  <c r="AC292" i="3" l="1"/>
  <c r="C293" i="3"/>
  <c r="D293" i="3" l="1"/>
  <c r="H292" i="3"/>
  <c r="AD292" i="3"/>
  <c r="AH292" i="3"/>
  <c r="E293" i="3" l="1"/>
  <c r="F293" i="3" l="1"/>
  <c r="I293" i="3" l="1"/>
  <c r="AI293" i="3"/>
  <c r="G293" i="3"/>
  <c r="AJ293" i="3" l="1"/>
  <c r="J293" i="3"/>
  <c r="AK293" i="3" l="1"/>
  <c r="K293" i="3"/>
  <c r="L293" i="3" l="1"/>
  <c r="M293" i="3" l="1"/>
  <c r="N293" i="3" l="1"/>
  <c r="AG293" i="3" l="1"/>
  <c r="AF293" i="3"/>
  <c r="O293" i="3"/>
  <c r="P293" i="3" l="1"/>
  <c r="Q293" i="3" l="1"/>
  <c r="R293" i="3" l="1"/>
  <c r="S293" i="3" l="1"/>
  <c r="T293" i="3" l="1"/>
  <c r="U293" i="3" l="1"/>
  <c r="V293" i="3" l="1"/>
  <c r="W293" i="3" l="1"/>
  <c r="X293" i="3" l="1"/>
  <c r="Y293" i="3" l="1"/>
  <c r="Z293" i="3" l="1"/>
  <c r="AA293" i="3" l="1"/>
  <c r="AB293" i="3" l="1"/>
  <c r="AC293" i="3" l="1"/>
  <c r="C294" i="3"/>
  <c r="D294" i="3" l="1"/>
  <c r="AD293" i="3"/>
  <c r="H293" i="3"/>
  <c r="AH293" i="3"/>
  <c r="E294" i="3" l="1"/>
  <c r="F294" i="3" l="1"/>
  <c r="I294" i="3" l="1"/>
  <c r="AI294" i="3"/>
  <c r="G294" i="3"/>
  <c r="AJ294" i="3" l="1"/>
  <c r="J294" i="3"/>
  <c r="AK294" i="3" l="1"/>
  <c r="K294" i="3"/>
  <c r="L294" i="3" l="1"/>
  <c r="M294" i="3" l="1"/>
  <c r="N294" i="3" l="1"/>
  <c r="AG294" i="3" l="1"/>
  <c r="AF294" i="3"/>
  <c r="O294" i="3"/>
  <c r="P294" i="3" l="1"/>
  <c r="Q294" i="3" l="1"/>
  <c r="R294" i="3" l="1"/>
  <c r="S294" i="3" l="1"/>
  <c r="T294" i="3" l="1"/>
  <c r="U294" i="3" l="1"/>
  <c r="V294" i="3" l="1"/>
  <c r="W294" i="3" l="1"/>
  <c r="X294" i="3" l="1"/>
  <c r="Y294" i="3" l="1"/>
  <c r="Z294" i="3" l="1"/>
  <c r="AA294" i="3" l="1"/>
  <c r="AB294" i="3" l="1"/>
  <c r="AC294" i="3" l="1"/>
  <c r="C295" i="3"/>
  <c r="D295" i="3" l="1"/>
  <c r="AD294" i="3"/>
  <c r="H294" i="3"/>
  <c r="AH294" i="3"/>
  <c r="E295" i="3" l="1"/>
  <c r="F295" i="3" l="1"/>
  <c r="I295" i="3" l="1"/>
  <c r="AI295" i="3"/>
  <c r="G295" i="3"/>
  <c r="AJ295" i="3" l="1"/>
  <c r="J295" i="3"/>
  <c r="AK295" i="3" l="1"/>
  <c r="K295" i="3"/>
  <c r="L295" i="3" l="1"/>
  <c r="M295" i="3" l="1"/>
  <c r="N295" i="3" l="1"/>
  <c r="AF295" i="3" l="1"/>
  <c r="AG295" i="3"/>
  <c r="O295" i="3"/>
  <c r="P295" i="3" l="1"/>
  <c r="Q295" i="3" l="1"/>
  <c r="R295" i="3" l="1"/>
  <c r="S295" i="3" l="1"/>
  <c r="T295" i="3" l="1"/>
  <c r="U295" i="3" l="1"/>
  <c r="V295" i="3" l="1"/>
  <c r="W295" i="3" l="1"/>
  <c r="X295" i="3" l="1"/>
  <c r="Y295" i="3" l="1"/>
  <c r="Z295" i="3" l="1"/>
  <c r="AA295" i="3" l="1"/>
  <c r="AB295" i="3" l="1"/>
  <c r="AC295" i="3" l="1"/>
  <c r="C296" i="3"/>
  <c r="D296" i="3" l="1"/>
  <c r="AD295" i="3"/>
  <c r="H295" i="3"/>
  <c r="AH295" i="3"/>
  <c r="E296" i="3" l="1"/>
  <c r="F296" i="3" l="1"/>
  <c r="I296" i="3" l="1"/>
  <c r="AI296" i="3"/>
  <c r="G296" i="3"/>
  <c r="AJ296" i="3" l="1"/>
  <c r="J296" i="3"/>
  <c r="AK296" i="3" l="1"/>
  <c r="K296" i="3"/>
  <c r="L296" i="3" l="1"/>
  <c r="M296" i="3" l="1"/>
  <c r="N296" i="3" l="1"/>
  <c r="AG296" i="3" l="1"/>
  <c r="AF296" i="3"/>
  <c r="O296" i="3"/>
  <c r="P296" i="3" l="1"/>
  <c r="Q296" i="3" l="1"/>
  <c r="R296" i="3" l="1"/>
  <c r="S296" i="3" l="1"/>
  <c r="T296" i="3" l="1"/>
  <c r="U296" i="3" l="1"/>
  <c r="V296" i="3" l="1"/>
  <c r="W296" i="3" l="1"/>
  <c r="X296" i="3" l="1"/>
  <c r="Y296" i="3" l="1"/>
  <c r="Z296" i="3" l="1"/>
  <c r="AA296" i="3" l="1"/>
  <c r="AB296" i="3" l="1"/>
  <c r="AC296" i="3" l="1"/>
  <c r="C297" i="3"/>
  <c r="D297" i="3" l="1"/>
  <c r="H296" i="3"/>
  <c r="AD296" i="3"/>
  <c r="AH296" i="3"/>
  <c r="E297" i="3" l="1"/>
  <c r="F297" i="3" l="1"/>
  <c r="I297" i="3" l="1"/>
  <c r="AI297" i="3"/>
  <c r="G297" i="3"/>
  <c r="AJ297" i="3" l="1"/>
  <c r="J297" i="3"/>
  <c r="AK297" i="3" l="1"/>
  <c r="K297" i="3"/>
  <c r="L297" i="3" l="1"/>
  <c r="M297" i="3" l="1"/>
  <c r="N297" i="3" l="1"/>
  <c r="AG297" i="3" l="1"/>
  <c r="AF297" i="3"/>
  <c r="O297" i="3"/>
  <c r="P297" i="3" l="1"/>
  <c r="Q297" i="3" l="1"/>
  <c r="R297" i="3" l="1"/>
  <c r="S297" i="3" l="1"/>
  <c r="T297" i="3" l="1"/>
  <c r="U297" i="3" l="1"/>
  <c r="V297" i="3" l="1"/>
  <c r="W297" i="3" l="1"/>
  <c r="X297" i="3" l="1"/>
  <c r="Y297" i="3" l="1"/>
  <c r="Z297" i="3" l="1"/>
  <c r="AA297" i="3" l="1"/>
  <c r="AB297" i="3" l="1"/>
  <c r="AC297" i="3" l="1"/>
  <c r="C298" i="3"/>
  <c r="D298" i="3" l="1"/>
  <c r="AD297" i="3"/>
  <c r="H297" i="3"/>
  <c r="AH297" i="3"/>
  <c r="E298" i="3" l="1"/>
  <c r="F298" i="3" l="1"/>
  <c r="I298" i="3" l="1"/>
  <c r="AI298" i="3"/>
  <c r="G298" i="3"/>
  <c r="AJ298" i="3" l="1"/>
  <c r="J298" i="3"/>
  <c r="AK298" i="3" l="1"/>
  <c r="K298" i="3"/>
  <c r="L298" i="3" l="1"/>
  <c r="M298" i="3" l="1"/>
  <c r="N298" i="3" l="1"/>
  <c r="AG298" i="3" l="1"/>
  <c r="AF298" i="3"/>
  <c r="O298" i="3"/>
  <c r="P298" i="3" l="1"/>
  <c r="Q298" i="3" l="1"/>
  <c r="R298" i="3" l="1"/>
  <c r="S298" i="3" l="1"/>
  <c r="T298" i="3" l="1"/>
  <c r="U298" i="3" l="1"/>
  <c r="V298" i="3" l="1"/>
  <c r="W298" i="3" l="1"/>
  <c r="X298" i="3" l="1"/>
  <c r="Y298" i="3" l="1"/>
  <c r="Z298" i="3" l="1"/>
  <c r="AA298" i="3" l="1"/>
  <c r="AB298" i="3" l="1"/>
  <c r="AC298" i="3" l="1"/>
  <c r="C299" i="3"/>
  <c r="D299" i="3" l="1"/>
  <c r="H298" i="3"/>
  <c r="AD298" i="3"/>
  <c r="AH298" i="3"/>
  <c r="E299" i="3" l="1"/>
  <c r="F299" i="3" l="1"/>
  <c r="I299" i="3" l="1"/>
  <c r="AI299" i="3"/>
  <c r="G299" i="3"/>
  <c r="AJ299" i="3" l="1"/>
  <c r="J299" i="3"/>
  <c r="AK299" i="3" l="1"/>
  <c r="K299" i="3"/>
  <c r="L299" i="3" l="1"/>
  <c r="M299" i="3" l="1"/>
  <c r="N299" i="3" l="1"/>
  <c r="AF299" i="3" l="1"/>
  <c r="AG299" i="3"/>
  <c r="O299" i="3"/>
  <c r="P299" i="3" l="1"/>
  <c r="Q299" i="3" l="1"/>
  <c r="R299" i="3" l="1"/>
  <c r="S299" i="3" l="1"/>
  <c r="T299" i="3" l="1"/>
  <c r="U299" i="3" l="1"/>
  <c r="V299" i="3" l="1"/>
  <c r="W299" i="3" l="1"/>
  <c r="X299" i="3" l="1"/>
  <c r="Y299" i="3" l="1"/>
  <c r="Z299" i="3" l="1"/>
  <c r="AA299" i="3" l="1"/>
  <c r="AB299" i="3" l="1"/>
  <c r="AC299" i="3" l="1"/>
  <c r="C300" i="3"/>
  <c r="D300" i="3" l="1"/>
  <c r="AD299" i="3"/>
  <c r="H299" i="3"/>
  <c r="AH299" i="3"/>
  <c r="E300" i="3" l="1"/>
  <c r="F300" i="3" l="1"/>
  <c r="I300" i="3" l="1"/>
  <c r="AI300" i="3"/>
  <c r="G300" i="3"/>
  <c r="AJ300" i="3" l="1"/>
  <c r="J300" i="3"/>
  <c r="AK300" i="3" l="1"/>
  <c r="K300" i="3"/>
  <c r="L300" i="3" l="1"/>
  <c r="M300" i="3" l="1"/>
  <c r="N300" i="3" l="1"/>
  <c r="AG300" i="3" l="1"/>
  <c r="AF300" i="3"/>
  <c r="O300" i="3"/>
  <c r="P300" i="3" l="1"/>
  <c r="Q300" i="3" l="1"/>
  <c r="R300" i="3" l="1"/>
  <c r="S300" i="3" l="1"/>
  <c r="T300" i="3" l="1"/>
  <c r="U300" i="3" l="1"/>
  <c r="V300" i="3" l="1"/>
  <c r="W300" i="3" l="1"/>
  <c r="X300" i="3" l="1"/>
  <c r="Y300" i="3" l="1"/>
  <c r="Z300" i="3" l="1"/>
  <c r="AA300" i="3" l="1"/>
  <c r="AB300" i="3" l="1"/>
  <c r="AC300" i="3" l="1"/>
  <c r="C301" i="3"/>
  <c r="D301" i="3" l="1"/>
  <c r="AD300" i="3"/>
  <c r="H300" i="3"/>
  <c r="AH300" i="3"/>
  <c r="E301" i="3" l="1"/>
  <c r="F301" i="3" l="1"/>
  <c r="I301" i="3" l="1"/>
  <c r="AI301" i="3"/>
  <c r="G301" i="3"/>
  <c r="AJ301" i="3" l="1"/>
  <c r="J301" i="3"/>
  <c r="AK301" i="3" l="1"/>
  <c r="K301" i="3"/>
  <c r="L301" i="3" l="1"/>
  <c r="M301" i="3" l="1"/>
  <c r="N301" i="3" l="1"/>
  <c r="AG301" i="3" l="1"/>
  <c r="AF301" i="3"/>
  <c r="O301" i="3"/>
  <c r="P301" i="3" l="1"/>
  <c r="Q301" i="3" l="1"/>
  <c r="R301" i="3" l="1"/>
  <c r="S301" i="3" l="1"/>
  <c r="T301" i="3" l="1"/>
  <c r="U301" i="3" l="1"/>
  <c r="V301" i="3" l="1"/>
  <c r="W301" i="3" l="1"/>
  <c r="X301" i="3" l="1"/>
  <c r="Y301" i="3" l="1"/>
  <c r="Z301" i="3" l="1"/>
  <c r="AA301" i="3" l="1"/>
  <c r="AB301" i="3" l="1"/>
  <c r="AC301" i="3" l="1"/>
  <c r="C302" i="3"/>
  <c r="D302" i="3" l="1"/>
  <c r="H301" i="3"/>
  <c r="AD301" i="3"/>
  <c r="AH301" i="3"/>
  <c r="E302" i="3" l="1"/>
  <c r="F302" i="3" l="1"/>
  <c r="I302" i="3" l="1"/>
  <c r="AI302" i="3"/>
  <c r="G302" i="3"/>
  <c r="AJ302" i="3" l="1"/>
  <c r="J302" i="3"/>
  <c r="AK302" i="3" l="1"/>
  <c r="K302" i="3"/>
  <c r="L302" i="3" l="1"/>
  <c r="M302" i="3" l="1"/>
  <c r="N302" i="3" l="1"/>
  <c r="AF302" i="3" l="1"/>
  <c r="AG302" i="3"/>
  <c r="O302" i="3"/>
  <c r="P302" i="3" l="1"/>
  <c r="Q302" i="3" l="1"/>
  <c r="R302" i="3" l="1"/>
  <c r="S302" i="3" l="1"/>
  <c r="T302" i="3" l="1"/>
  <c r="U302" i="3" l="1"/>
  <c r="V302" i="3" l="1"/>
  <c r="W302" i="3" l="1"/>
  <c r="X302" i="3" l="1"/>
  <c r="Y302" i="3" l="1"/>
  <c r="Z302" i="3" l="1"/>
  <c r="AA302" i="3" l="1"/>
  <c r="AB302" i="3" l="1"/>
  <c r="AC302" i="3" l="1"/>
  <c r="C303" i="3"/>
  <c r="D303" i="3" l="1"/>
  <c r="H302" i="3"/>
  <c r="AD302" i="3"/>
  <c r="AH302" i="3"/>
  <c r="E303" i="3" l="1"/>
  <c r="F303" i="3" l="1"/>
  <c r="I303" i="3" l="1"/>
  <c r="AI303" i="3"/>
  <c r="G303" i="3"/>
  <c r="AJ303" i="3" l="1"/>
  <c r="J303" i="3"/>
  <c r="AK303" i="3" l="1"/>
  <c r="K303" i="3"/>
  <c r="L303" i="3" l="1"/>
  <c r="M303" i="3" l="1"/>
  <c r="N303" i="3" l="1"/>
  <c r="AF303" i="3" l="1"/>
  <c r="AG303" i="3"/>
  <c r="O303" i="3"/>
  <c r="P303" i="3" l="1"/>
  <c r="Q303" i="3" l="1"/>
  <c r="R303" i="3" l="1"/>
  <c r="S303" i="3" l="1"/>
  <c r="T303" i="3" l="1"/>
  <c r="U303" i="3" l="1"/>
  <c r="V303" i="3" l="1"/>
  <c r="W303" i="3" l="1"/>
  <c r="X303" i="3" l="1"/>
  <c r="Y303" i="3" l="1"/>
  <c r="Z303" i="3" l="1"/>
  <c r="AA303" i="3" l="1"/>
  <c r="AB303" i="3" l="1"/>
  <c r="AC303" i="3" l="1"/>
  <c r="C304" i="3"/>
  <c r="D304" i="3" l="1"/>
  <c r="H303" i="3"/>
  <c r="AD303" i="3"/>
  <c r="AH303" i="3"/>
  <c r="E304" i="3" l="1"/>
  <c r="F304" i="3" l="1"/>
  <c r="I304" i="3" l="1"/>
  <c r="AI304" i="3"/>
  <c r="G304" i="3"/>
  <c r="AJ304" i="3" l="1"/>
  <c r="J304" i="3"/>
  <c r="AK304" i="3" l="1"/>
  <c r="K304" i="3"/>
  <c r="L304" i="3" l="1"/>
  <c r="M304" i="3" l="1"/>
  <c r="N304" i="3" l="1"/>
  <c r="AG304" i="3" l="1"/>
  <c r="AF304" i="3"/>
  <c r="O304" i="3"/>
  <c r="P304" i="3" l="1"/>
  <c r="Q304" i="3" l="1"/>
  <c r="R304" i="3" l="1"/>
  <c r="S304" i="3" l="1"/>
  <c r="T304" i="3" l="1"/>
  <c r="U304" i="3" l="1"/>
  <c r="V304" i="3" l="1"/>
  <c r="W304" i="3" l="1"/>
  <c r="X304" i="3" l="1"/>
  <c r="Y304" i="3" l="1"/>
  <c r="Z304" i="3" l="1"/>
  <c r="AA304" i="3" l="1"/>
  <c r="AB304" i="3" l="1"/>
  <c r="AC304" i="3" l="1"/>
  <c r="C305" i="3"/>
  <c r="D305" i="3" l="1"/>
  <c r="AD304" i="3"/>
  <c r="H304" i="3"/>
  <c r="AH304" i="3"/>
  <c r="E305" i="3" l="1"/>
  <c r="F305" i="3" l="1"/>
  <c r="I305" i="3" l="1"/>
  <c r="AI305" i="3"/>
  <c r="G305" i="3"/>
  <c r="AJ305" i="3" l="1"/>
  <c r="J305" i="3"/>
  <c r="AK305" i="3" l="1"/>
  <c r="K305" i="3"/>
  <c r="L305" i="3" l="1"/>
  <c r="M305" i="3" l="1"/>
  <c r="N305" i="3" l="1"/>
  <c r="AG305" i="3" l="1"/>
  <c r="AF305" i="3"/>
  <c r="O305" i="3"/>
  <c r="P305" i="3" l="1"/>
  <c r="Q305" i="3" l="1"/>
  <c r="R305" i="3" l="1"/>
  <c r="S305" i="3" l="1"/>
  <c r="T305" i="3" l="1"/>
  <c r="U305" i="3" l="1"/>
  <c r="V305" i="3" l="1"/>
  <c r="W305" i="3" l="1"/>
  <c r="X305" i="3" l="1"/>
  <c r="Y305" i="3" l="1"/>
  <c r="Z305" i="3" l="1"/>
  <c r="AA305" i="3" l="1"/>
  <c r="AB305" i="3" l="1"/>
  <c r="AC305" i="3" l="1"/>
  <c r="C306" i="3"/>
  <c r="D306" i="3" l="1"/>
  <c r="H305" i="3"/>
  <c r="AD305" i="3"/>
  <c r="AH305" i="3"/>
  <c r="E306" i="3" l="1"/>
  <c r="F306" i="3" l="1"/>
  <c r="I306" i="3" l="1"/>
  <c r="AI306" i="3"/>
  <c r="G306" i="3"/>
  <c r="AJ306" i="3" l="1"/>
  <c r="J306" i="3"/>
  <c r="AK306" i="3" l="1"/>
  <c r="K306" i="3"/>
  <c r="L306" i="3" l="1"/>
  <c r="M306" i="3" l="1"/>
  <c r="N306" i="3" l="1"/>
  <c r="AF306" i="3" l="1"/>
  <c r="AG306" i="3"/>
  <c r="O306" i="3"/>
  <c r="P306" i="3" l="1"/>
  <c r="Q306" i="3" l="1"/>
  <c r="R306" i="3" l="1"/>
  <c r="S306" i="3" l="1"/>
  <c r="T306" i="3" l="1"/>
  <c r="U306" i="3" l="1"/>
  <c r="V306" i="3" l="1"/>
  <c r="W306" i="3" l="1"/>
  <c r="X306" i="3" l="1"/>
  <c r="Y306" i="3" l="1"/>
  <c r="Z306" i="3" l="1"/>
  <c r="AA306" i="3" l="1"/>
  <c r="AB306" i="3" l="1"/>
  <c r="AC306" i="3" l="1"/>
  <c r="C307" i="3"/>
  <c r="D307" i="3" l="1"/>
  <c r="AD306" i="3"/>
  <c r="H306" i="3"/>
  <c r="AH306" i="3"/>
  <c r="E307" i="3" l="1"/>
  <c r="F307" i="3" l="1"/>
  <c r="I307" i="3" l="1"/>
  <c r="AI307" i="3"/>
  <c r="G307" i="3"/>
  <c r="AJ307" i="3" l="1"/>
  <c r="J307" i="3"/>
  <c r="AK307" i="3" l="1"/>
  <c r="K307" i="3"/>
  <c r="L307" i="3" l="1"/>
  <c r="M307" i="3" l="1"/>
  <c r="N307" i="3" l="1"/>
  <c r="AF307" i="3" l="1"/>
  <c r="AG307" i="3"/>
  <c r="O307" i="3"/>
  <c r="P307" i="3" l="1"/>
  <c r="Q307" i="3" l="1"/>
  <c r="R307" i="3" l="1"/>
  <c r="S307" i="3" l="1"/>
  <c r="T307" i="3" l="1"/>
  <c r="U307" i="3" l="1"/>
  <c r="V307" i="3" l="1"/>
  <c r="W307" i="3" l="1"/>
  <c r="X307" i="3" l="1"/>
  <c r="Y307" i="3" l="1"/>
  <c r="Z307" i="3" l="1"/>
  <c r="AA307" i="3" l="1"/>
  <c r="AB307" i="3" l="1"/>
  <c r="AC307" i="3" l="1"/>
  <c r="C308" i="3"/>
  <c r="D308" i="3" l="1"/>
  <c r="H307" i="3"/>
  <c r="AD307" i="3"/>
  <c r="AH307" i="3"/>
  <c r="E308" i="3" l="1"/>
  <c r="F308" i="3" l="1"/>
  <c r="I308" i="3" l="1"/>
  <c r="AI308" i="3"/>
  <c r="G308" i="3"/>
  <c r="AJ308" i="3" l="1"/>
  <c r="J308" i="3"/>
  <c r="AK308" i="3" l="1"/>
  <c r="K308" i="3"/>
  <c r="L308" i="3" l="1"/>
  <c r="M308" i="3" l="1"/>
  <c r="N308" i="3" l="1"/>
  <c r="AG308" i="3" l="1"/>
  <c r="AF308" i="3"/>
  <c r="O308" i="3"/>
  <c r="P308" i="3" l="1"/>
  <c r="Q308" i="3" l="1"/>
  <c r="R308" i="3" l="1"/>
  <c r="S308" i="3" l="1"/>
  <c r="T308" i="3" l="1"/>
  <c r="U308" i="3" l="1"/>
  <c r="V308" i="3" l="1"/>
  <c r="W308" i="3" l="1"/>
  <c r="X308" i="3" l="1"/>
  <c r="Y308" i="3" l="1"/>
  <c r="Z308" i="3" l="1"/>
  <c r="AA308" i="3" l="1"/>
  <c r="AB308" i="3" l="1"/>
  <c r="AC308" i="3" l="1"/>
  <c r="C309" i="3"/>
  <c r="D309" i="3" l="1"/>
  <c r="AD308" i="3"/>
  <c r="H308" i="3"/>
  <c r="AH308" i="3"/>
  <c r="E309" i="3" l="1"/>
  <c r="F309" i="3" l="1"/>
  <c r="I309" i="3" l="1"/>
  <c r="AI309" i="3"/>
  <c r="G309" i="3"/>
  <c r="AJ309" i="3" l="1"/>
  <c r="J309" i="3"/>
  <c r="AK309" i="3" l="1"/>
  <c r="K309" i="3"/>
  <c r="L309" i="3" l="1"/>
  <c r="M309" i="3" l="1"/>
  <c r="N309" i="3" l="1"/>
  <c r="AG309" i="3" l="1"/>
  <c r="AF309" i="3"/>
  <c r="O309" i="3"/>
  <c r="P309" i="3" l="1"/>
  <c r="Q309" i="3" l="1"/>
  <c r="R309" i="3" l="1"/>
  <c r="S309" i="3" l="1"/>
  <c r="T309" i="3" l="1"/>
  <c r="U309" i="3" l="1"/>
  <c r="V309" i="3" l="1"/>
  <c r="W309" i="3" l="1"/>
  <c r="X309" i="3" l="1"/>
  <c r="Y309" i="3" l="1"/>
  <c r="Z309" i="3" l="1"/>
  <c r="AA309" i="3" l="1"/>
  <c r="AB309" i="3" l="1"/>
  <c r="AC309" i="3" l="1"/>
  <c r="C310" i="3"/>
  <c r="D310" i="3" l="1"/>
  <c r="H309" i="3"/>
  <c r="AD309" i="3"/>
  <c r="AH309" i="3"/>
  <c r="E310" i="3" l="1"/>
  <c r="F310" i="3" l="1"/>
  <c r="I310" i="3" l="1"/>
  <c r="AI310" i="3"/>
  <c r="G310" i="3"/>
  <c r="AJ310" i="3" l="1"/>
  <c r="J310" i="3"/>
  <c r="AK310" i="3" l="1"/>
  <c r="K310" i="3"/>
  <c r="L310" i="3" l="1"/>
  <c r="M310" i="3" l="1"/>
  <c r="N310" i="3" l="1"/>
  <c r="AF310" i="3" l="1"/>
  <c r="AG310" i="3"/>
  <c r="O310" i="3"/>
  <c r="P310" i="3" l="1"/>
  <c r="Q310" i="3" l="1"/>
  <c r="R310" i="3" l="1"/>
  <c r="S310" i="3" l="1"/>
  <c r="T310" i="3" l="1"/>
  <c r="U310" i="3" l="1"/>
  <c r="V310" i="3" l="1"/>
  <c r="W310" i="3" l="1"/>
  <c r="X310" i="3" l="1"/>
  <c r="Y310" i="3" l="1"/>
  <c r="Z310" i="3" l="1"/>
  <c r="AA310" i="3" l="1"/>
  <c r="AB310" i="3" l="1"/>
  <c r="AC310" i="3" l="1"/>
  <c r="C311" i="3"/>
  <c r="D311" i="3" l="1"/>
  <c r="H310" i="3"/>
  <c r="AD310" i="3"/>
  <c r="AH310" i="3"/>
  <c r="E311" i="3" l="1"/>
  <c r="F311" i="3" l="1"/>
  <c r="I311" i="3" l="1"/>
  <c r="AI311" i="3"/>
  <c r="G311" i="3"/>
  <c r="AJ311" i="3" l="1"/>
  <c r="J311" i="3"/>
  <c r="AK311" i="3" l="1"/>
  <c r="K311" i="3"/>
  <c r="L311" i="3" l="1"/>
  <c r="M311" i="3" l="1"/>
  <c r="N311" i="3" l="1"/>
  <c r="AF311" i="3" l="1"/>
  <c r="AG311" i="3"/>
  <c r="O311" i="3"/>
  <c r="P311" i="3" l="1"/>
  <c r="Q311" i="3" l="1"/>
  <c r="R311" i="3" l="1"/>
  <c r="S311" i="3" l="1"/>
  <c r="T311" i="3" l="1"/>
  <c r="U311" i="3" l="1"/>
  <c r="V311" i="3" l="1"/>
  <c r="W311" i="3" l="1"/>
  <c r="X311" i="3" l="1"/>
  <c r="Y311" i="3" l="1"/>
  <c r="Z311" i="3" l="1"/>
  <c r="AA311" i="3" l="1"/>
  <c r="AB311" i="3" l="1"/>
  <c r="AC311" i="3" l="1"/>
  <c r="C312" i="3"/>
  <c r="D312" i="3" l="1"/>
  <c r="H311" i="3"/>
  <c r="AD311" i="3"/>
  <c r="AH311" i="3"/>
  <c r="E312" i="3" l="1"/>
  <c r="F312" i="3" l="1"/>
  <c r="I312" i="3" l="1"/>
  <c r="AI312" i="3"/>
  <c r="G312" i="3"/>
  <c r="AJ312" i="3" l="1"/>
  <c r="J312" i="3"/>
  <c r="AK312" i="3" l="1"/>
  <c r="K312" i="3"/>
  <c r="L312" i="3" l="1"/>
  <c r="M312" i="3" l="1"/>
  <c r="N312" i="3" l="1"/>
  <c r="AG312" i="3" l="1"/>
  <c r="AF312" i="3"/>
  <c r="O312" i="3"/>
  <c r="P312" i="3" l="1"/>
  <c r="Q312" i="3" l="1"/>
  <c r="R312" i="3" l="1"/>
  <c r="S312" i="3" l="1"/>
  <c r="T312" i="3" l="1"/>
  <c r="U312" i="3" l="1"/>
  <c r="V312" i="3" l="1"/>
  <c r="W312" i="3" l="1"/>
  <c r="X312" i="3" l="1"/>
  <c r="Y312" i="3" l="1"/>
  <c r="Z312" i="3" l="1"/>
  <c r="AA312" i="3" l="1"/>
  <c r="AB312" i="3" l="1"/>
  <c r="AC312" i="3" l="1"/>
  <c r="C313" i="3"/>
  <c r="D313" i="3" l="1"/>
  <c r="AD312" i="3"/>
  <c r="H312" i="3"/>
  <c r="AH312" i="3"/>
  <c r="E313" i="3" l="1"/>
  <c r="F313" i="3" l="1"/>
  <c r="I313" i="3" l="1"/>
  <c r="AI313" i="3"/>
  <c r="G313" i="3"/>
  <c r="AJ313" i="3" l="1"/>
  <c r="J313" i="3"/>
  <c r="AK313" i="3" l="1"/>
  <c r="K313" i="3"/>
  <c r="L313" i="3" l="1"/>
  <c r="M313" i="3" l="1"/>
  <c r="N313" i="3" l="1"/>
  <c r="AG313" i="3" l="1"/>
  <c r="AF313" i="3"/>
  <c r="O313" i="3"/>
  <c r="P313" i="3" l="1"/>
  <c r="Q313" i="3" l="1"/>
  <c r="R313" i="3" l="1"/>
  <c r="S313" i="3" l="1"/>
  <c r="T313" i="3" l="1"/>
  <c r="U313" i="3" l="1"/>
  <c r="V313" i="3" l="1"/>
  <c r="W313" i="3" l="1"/>
  <c r="X313" i="3" l="1"/>
  <c r="Y313" i="3" l="1"/>
  <c r="Z313" i="3" l="1"/>
  <c r="AA313" i="3" l="1"/>
  <c r="AB313" i="3" l="1"/>
  <c r="AC313" i="3" l="1"/>
  <c r="C314" i="3"/>
  <c r="D314" i="3" l="1"/>
  <c r="H313" i="3"/>
  <c r="AD313" i="3"/>
  <c r="AH313" i="3"/>
  <c r="E314" i="3" l="1"/>
  <c r="F314" i="3" l="1"/>
  <c r="I314" i="3" l="1"/>
  <c r="AI314" i="3"/>
  <c r="G314" i="3"/>
  <c r="AJ314" i="3" l="1"/>
  <c r="J314" i="3"/>
  <c r="AK314" i="3" l="1"/>
  <c r="K314" i="3"/>
  <c r="L314" i="3" l="1"/>
  <c r="M314" i="3" l="1"/>
  <c r="N314" i="3" l="1"/>
  <c r="AF314" i="3" l="1"/>
  <c r="AG314" i="3"/>
  <c r="O314" i="3"/>
  <c r="P314" i="3" l="1"/>
  <c r="Q314" i="3" l="1"/>
  <c r="R314" i="3" l="1"/>
  <c r="S314" i="3" l="1"/>
  <c r="T314" i="3" l="1"/>
  <c r="U314" i="3" l="1"/>
  <c r="V314" i="3" l="1"/>
  <c r="W314" i="3" l="1"/>
  <c r="X314" i="3" l="1"/>
  <c r="Y314" i="3" l="1"/>
  <c r="Z314" i="3" l="1"/>
  <c r="AA314" i="3" l="1"/>
  <c r="AB314" i="3" l="1"/>
  <c r="AC314" i="3" l="1"/>
  <c r="C315" i="3"/>
  <c r="D315" i="3" l="1"/>
  <c r="H314" i="3"/>
  <c r="AD314" i="3"/>
  <c r="AH314" i="3"/>
  <c r="E315" i="3" l="1"/>
  <c r="F315" i="3" l="1"/>
  <c r="I315" i="3" l="1"/>
  <c r="AI315" i="3"/>
  <c r="G315" i="3"/>
  <c r="AJ315" i="3" l="1"/>
  <c r="J315" i="3"/>
  <c r="AK315" i="3" l="1"/>
  <c r="K315" i="3"/>
  <c r="L315" i="3" l="1"/>
  <c r="M315" i="3" l="1"/>
  <c r="N315" i="3" l="1"/>
  <c r="AF315" i="3" l="1"/>
  <c r="AG315" i="3"/>
  <c r="O315" i="3"/>
  <c r="P315" i="3" l="1"/>
  <c r="Q315" i="3" l="1"/>
  <c r="R315" i="3" l="1"/>
  <c r="S315" i="3" l="1"/>
  <c r="T315" i="3" l="1"/>
  <c r="U315" i="3" l="1"/>
  <c r="V315" i="3" l="1"/>
  <c r="W315" i="3" l="1"/>
  <c r="X315" i="3" l="1"/>
  <c r="Y315" i="3" l="1"/>
  <c r="Z315" i="3" l="1"/>
  <c r="AA315" i="3" l="1"/>
  <c r="AB315" i="3" l="1"/>
  <c r="AC315" i="3" l="1"/>
  <c r="C316" i="3"/>
  <c r="D316" i="3" l="1"/>
  <c r="H315" i="3"/>
  <c r="AD315" i="3"/>
  <c r="AH315" i="3"/>
  <c r="E316" i="3" l="1"/>
  <c r="F316" i="3" l="1"/>
  <c r="I316" i="3" l="1"/>
  <c r="AI316" i="3"/>
  <c r="G316" i="3"/>
  <c r="AJ316" i="3" l="1"/>
  <c r="J316" i="3"/>
  <c r="AK316" i="3" l="1"/>
  <c r="K316" i="3"/>
  <c r="L316" i="3" l="1"/>
  <c r="M316" i="3" l="1"/>
  <c r="N316" i="3" l="1"/>
  <c r="AG316" i="3" l="1"/>
  <c r="AF316" i="3"/>
  <c r="O316" i="3"/>
  <c r="P316" i="3" l="1"/>
  <c r="Q316" i="3" l="1"/>
  <c r="R316" i="3" l="1"/>
  <c r="S316" i="3" l="1"/>
  <c r="T316" i="3" l="1"/>
  <c r="U316" i="3" l="1"/>
  <c r="V316" i="3" l="1"/>
  <c r="W316" i="3" l="1"/>
  <c r="X316" i="3" l="1"/>
  <c r="Y316" i="3" l="1"/>
  <c r="Z316" i="3" l="1"/>
  <c r="AA316" i="3" l="1"/>
  <c r="AB316" i="3" l="1"/>
  <c r="AC316" i="3" l="1"/>
  <c r="C317" i="3"/>
  <c r="D317" i="3" l="1"/>
  <c r="H316" i="3"/>
  <c r="AD316" i="3"/>
  <c r="AH316" i="3"/>
  <c r="E317" i="3" l="1"/>
  <c r="F317" i="3" l="1"/>
  <c r="I317" i="3" l="1"/>
  <c r="AI317" i="3"/>
  <c r="G317" i="3"/>
  <c r="AJ317" i="3" l="1"/>
  <c r="J317" i="3"/>
  <c r="AK317" i="3" l="1"/>
  <c r="K317" i="3"/>
  <c r="L317" i="3" l="1"/>
  <c r="M317" i="3" l="1"/>
  <c r="N317" i="3" l="1"/>
  <c r="AG317" i="3" l="1"/>
  <c r="AF317" i="3"/>
  <c r="O317" i="3"/>
  <c r="P317" i="3" l="1"/>
  <c r="Q317" i="3" l="1"/>
  <c r="R317" i="3" l="1"/>
  <c r="S317" i="3" l="1"/>
  <c r="T317" i="3" l="1"/>
  <c r="U317" i="3" l="1"/>
  <c r="V317" i="3" l="1"/>
  <c r="W317" i="3" l="1"/>
  <c r="X317" i="3" l="1"/>
  <c r="Y317" i="3" l="1"/>
  <c r="Z317" i="3" l="1"/>
  <c r="AA317" i="3" l="1"/>
  <c r="AB317" i="3" l="1"/>
  <c r="AC317" i="3" l="1"/>
  <c r="C318" i="3"/>
  <c r="D318" i="3" l="1"/>
  <c r="AD317" i="3"/>
  <c r="H317" i="3"/>
  <c r="AH317" i="3"/>
  <c r="E318" i="3" l="1"/>
  <c r="F318" i="3" l="1"/>
  <c r="I318" i="3" l="1"/>
  <c r="AI318" i="3"/>
  <c r="G318" i="3"/>
  <c r="AJ318" i="3" l="1"/>
  <c r="J318" i="3"/>
  <c r="AK318" i="3" l="1"/>
  <c r="K318" i="3"/>
  <c r="L318" i="3" l="1"/>
  <c r="M318" i="3" l="1"/>
  <c r="N318" i="3" l="1"/>
  <c r="AG318" i="3" l="1"/>
  <c r="AF318" i="3"/>
  <c r="O318" i="3"/>
  <c r="P318" i="3" l="1"/>
  <c r="Q318" i="3" l="1"/>
  <c r="R318" i="3" l="1"/>
  <c r="S318" i="3" l="1"/>
  <c r="T318" i="3" l="1"/>
  <c r="U318" i="3" l="1"/>
  <c r="V318" i="3" l="1"/>
  <c r="W318" i="3" l="1"/>
  <c r="X318" i="3" l="1"/>
  <c r="Y318" i="3" l="1"/>
  <c r="Z318" i="3" l="1"/>
  <c r="AA318" i="3" l="1"/>
  <c r="AB318" i="3" l="1"/>
  <c r="AC318" i="3" l="1"/>
  <c r="C319" i="3"/>
  <c r="D319" i="3" l="1"/>
  <c r="AD318" i="3"/>
  <c r="H318" i="3"/>
  <c r="AH318" i="3"/>
  <c r="E319" i="3" l="1"/>
  <c r="F319" i="3" l="1"/>
  <c r="I319" i="3" l="1"/>
  <c r="AI319" i="3"/>
  <c r="G319" i="3"/>
  <c r="AJ319" i="3" l="1"/>
  <c r="J319" i="3"/>
  <c r="AK319" i="3" l="1"/>
  <c r="K319" i="3"/>
  <c r="L319" i="3" l="1"/>
  <c r="M319" i="3" l="1"/>
  <c r="N319" i="3" l="1"/>
  <c r="AF319" i="3" l="1"/>
  <c r="AG319" i="3"/>
  <c r="O319" i="3"/>
  <c r="P319" i="3" l="1"/>
  <c r="Q319" i="3" l="1"/>
  <c r="R319" i="3" l="1"/>
  <c r="S319" i="3" l="1"/>
  <c r="T319" i="3" l="1"/>
  <c r="U319" i="3" l="1"/>
  <c r="V319" i="3" l="1"/>
  <c r="W319" i="3" l="1"/>
  <c r="X319" i="3" l="1"/>
  <c r="Y319" i="3" l="1"/>
  <c r="Z319" i="3" l="1"/>
  <c r="AA319" i="3" l="1"/>
  <c r="AB319" i="3" l="1"/>
  <c r="AC319" i="3" l="1"/>
  <c r="C320" i="3"/>
  <c r="D320" i="3" l="1"/>
  <c r="AD319" i="3"/>
  <c r="H319" i="3"/>
  <c r="AH319" i="3"/>
  <c r="E320" i="3" l="1"/>
  <c r="F320" i="3" l="1"/>
  <c r="I320" i="3" l="1"/>
  <c r="AI320" i="3"/>
  <c r="G320" i="3"/>
  <c r="AJ320" i="3" l="1"/>
  <c r="J320" i="3"/>
  <c r="AK320" i="3" l="1"/>
  <c r="K320" i="3"/>
  <c r="L320" i="3" l="1"/>
  <c r="M320" i="3" l="1"/>
  <c r="N320" i="3" l="1"/>
  <c r="AG320" i="3" l="1"/>
  <c r="AF320" i="3"/>
  <c r="O320" i="3"/>
  <c r="P320" i="3" l="1"/>
  <c r="Q320" i="3" l="1"/>
  <c r="R320" i="3" l="1"/>
  <c r="S320" i="3" l="1"/>
  <c r="T320" i="3" l="1"/>
  <c r="U320" i="3" l="1"/>
  <c r="V320" i="3" l="1"/>
  <c r="W320" i="3" l="1"/>
  <c r="X320" i="3" l="1"/>
  <c r="Y320" i="3" l="1"/>
  <c r="Z320" i="3" l="1"/>
  <c r="AA320" i="3" l="1"/>
  <c r="AB320" i="3" l="1"/>
  <c r="AC320" i="3" l="1"/>
  <c r="C321" i="3"/>
  <c r="D321" i="3" l="1"/>
  <c r="AD320" i="3"/>
  <c r="H320" i="3"/>
  <c r="AH320" i="3"/>
  <c r="E321" i="3" l="1"/>
  <c r="F321" i="3" l="1"/>
  <c r="I321" i="3" l="1"/>
  <c r="AI321" i="3"/>
  <c r="G321" i="3"/>
  <c r="AJ321" i="3" l="1"/>
  <c r="J321" i="3"/>
  <c r="AK321" i="3" l="1"/>
  <c r="K321" i="3"/>
  <c r="L321" i="3" l="1"/>
  <c r="M321" i="3" l="1"/>
  <c r="N321" i="3" l="1"/>
  <c r="AG321" i="3" l="1"/>
  <c r="AF321" i="3"/>
  <c r="O321" i="3"/>
  <c r="P321" i="3" l="1"/>
  <c r="Q321" i="3" l="1"/>
  <c r="R321" i="3" l="1"/>
  <c r="S321" i="3" l="1"/>
  <c r="T321" i="3" l="1"/>
  <c r="U321" i="3" l="1"/>
  <c r="V321" i="3" l="1"/>
  <c r="W321" i="3" l="1"/>
  <c r="X321" i="3" l="1"/>
  <c r="Y321" i="3" l="1"/>
  <c r="Z321" i="3" l="1"/>
  <c r="AA321" i="3" l="1"/>
  <c r="AB321" i="3" l="1"/>
  <c r="AC321" i="3" l="1"/>
  <c r="C322" i="3"/>
  <c r="D322" i="3" l="1"/>
  <c r="H321" i="3"/>
  <c r="AD321" i="3"/>
  <c r="AH321" i="3"/>
  <c r="E322" i="3" l="1"/>
  <c r="F322" i="3" l="1"/>
  <c r="I322" i="3" l="1"/>
  <c r="AI322" i="3"/>
  <c r="G322" i="3"/>
  <c r="AJ322" i="3" l="1"/>
  <c r="J322" i="3"/>
  <c r="AK322" i="3" l="1"/>
  <c r="K322" i="3"/>
  <c r="L322" i="3" l="1"/>
  <c r="M322" i="3" l="1"/>
  <c r="N322" i="3" l="1"/>
  <c r="AG322" i="3" l="1"/>
  <c r="AF322" i="3"/>
  <c r="O322" i="3"/>
  <c r="P322" i="3" l="1"/>
  <c r="Q322" i="3" l="1"/>
  <c r="R322" i="3" l="1"/>
  <c r="S322" i="3" l="1"/>
  <c r="T322" i="3" l="1"/>
  <c r="U322" i="3" l="1"/>
  <c r="V322" i="3" l="1"/>
  <c r="W322" i="3" l="1"/>
  <c r="X322" i="3" l="1"/>
  <c r="Y322" i="3" l="1"/>
  <c r="Z322" i="3" l="1"/>
  <c r="AA322" i="3" l="1"/>
  <c r="AB322" i="3" l="1"/>
  <c r="AC322" i="3" l="1"/>
  <c r="C323" i="3"/>
  <c r="D323" i="3" l="1"/>
  <c r="H322" i="3"/>
  <c r="AD322" i="3"/>
  <c r="AH322" i="3"/>
  <c r="E323" i="3" l="1"/>
  <c r="F323" i="3" l="1"/>
  <c r="I323" i="3" l="1"/>
  <c r="AI323" i="3"/>
  <c r="G323" i="3"/>
  <c r="AJ323" i="3" l="1"/>
  <c r="J323" i="3"/>
  <c r="AK323" i="3" l="1"/>
  <c r="K323" i="3"/>
  <c r="L323" i="3" l="1"/>
  <c r="M323" i="3" l="1"/>
  <c r="N323" i="3" l="1"/>
  <c r="AF323" i="3" l="1"/>
  <c r="AG323" i="3"/>
  <c r="O323" i="3"/>
  <c r="P323" i="3" l="1"/>
  <c r="Q323" i="3" l="1"/>
  <c r="R323" i="3" l="1"/>
  <c r="S323" i="3" l="1"/>
  <c r="T323" i="3" l="1"/>
  <c r="U323" i="3" l="1"/>
  <c r="V323" i="3" l="1"/>
  <c r="W323" i="3" l="1"/>
  <c r="X323" i="3" l="1"/>
  <c r="Y323" i="3" l="1"/>
  <c r="Z323" i="3" l="1"/>
  <c r="AA323" i="3" l="1"/>
  <c r="AB323" i="3" l="1"/>
  <c r="AC323" i="3" l="1"/>
  <c r="C324" i="3"/>
  <c r="D324" i="3" l="1"/>
  <c r="AD323" i="3"/>
  <c r="H323" i="3"/>
  <c r="AH323" i="3"/>
  <c r="E324" i="3" l="1"/>
  <c r="F324" i="3" l="1"/>
  <c r="I324" i="3" l="1"/>
  <c r="AI324" i="3"/>
  <c r="G324" i="3"/>
  <c r="AJ324" i="3" l="1"/>
  <c r="J324" i="3"/>
  <c r="AK324" i="3" l="1"/>
  <c r="K324" i="3"/>
  <c r="L324" i="3" l="1"/>
  <c r="M324" i="3" l="1"/>
  <c r="N324" i="3" l="1"/>
  <c r="AG324" i="3" l="1"/>
  <c r="AF324" i="3"/>
  <c r="O324" i="3"/>
  <c r="P324" i="3" l="1"/>
  <c r="Q324" i="3" l="1"/>
  <c r="R324" i="3" l="1"/>
  <c r="S324" i="3" l="1"/>
  <c r="T324" i="3" l="1"/>
  <c r="U324" i="3" l="1"/>
  <c r="V324" i="3" l="1"/>
  <c r="W324" i="3" l="1"/>
  <c r="X324" i="3" l="1"/>
  <c r="Y324" i="3" l="1"/>
  <c r="Z324" i="3" l="1"/>
  <c r="AA324" i="3" l="1"/>
  <c r="AB324" i="3" l="1"/>
  <c r="AC324" i="3" l="1"/>
  <c r="C325" i="3"/>
  <c r="D325" i="3" l="1"/>
  <c r="H324" i="3"/>
  <c r="AD324" i="3"/>
  <c r="AH324" i="3"/>
  <c r="E325" i="3" l="1"/>
  <c r="F325" i="3" l="1"/>
  <c r="I325" i="3" l="1"/>
  <c r="AI325" i="3"/>
  <c r="G325" i="3"/>
  <c r="AJ325" i="3" l="1"/>
  <c r="J325" i="3"/>
  <c r="AK325" i="3" l="1"/>
  <c r="K325" i="3"/>
  <c r="L325" i="3" l="1"/>
  <c r="M325" i="3" l="1"/>
  <c r="N325" i="3" l="1"/>
  <c r="AG325" i="3" l="1"/>
  <c r="AF325" i="3"/>
  <c r="O325" i="3"/>
  <c r="P325" i="3" l="1"/>
  <c r="Q325" i="3" l="1"/>
  <c r="R325" i="3" l="1"/>
  <c r="S325" i="3" l="1"/>
  <c r="T325" i="3" l="1"/>
  <c r="U325" i="3" l="1"/>
  <c r="V325" i="3" l="1"/>
  <c r="W325" i="3" l="1"/>
  <c r="X325" i="3" l="1"/>
  <c r="Y325" i="3" l="1"/>
  <c r="Z325" i="3" l="1"/>
  <c r="AA325" i="3" l="1"/>
  <c r="AB325" i="3" l="1"/>
  <c r="AC325" i="3" l="1"/>
  <c r="C326" i="3"/>
  <c r="D326" i="3" l="1"/>
  <c r="H325" i="3"/>
  <c r="AD325" i="3"/>
  <c r="AH325" i="3"/>
  <c r="E326" i="3" l="1"/>
  <c r="F326" i="3" l="1"/>
  <c r="I326" i="3" l="1"/>
  <c r="AI326" i="3"/>
  <c r="G326" i="3"/>
  <c r="AJ326" i="3" l="1"/>
  <c r="J326" i="3"/>
  <c r="AK326" i="3" l="1"/>
  <c r="K326" i="3"/>
  <c r="L326" i="3" l="1"/>
  <c r="M326" i="3" l="1"/>
  <c r="N326" i="3" l="1"/>
  <c r="AG326" i="3" l="1"/>
  <c r="AF326" i="3"/>
  <c r="O326" i="3"/>
  <c r="P326" i="3" l="1"/>
  <c r="Q326" i="3" l="1"/>
  <c r="R326" i="3" l="1"/>
  <c r="S326" i="3" l="1"/>
  <c r="T326" i="3" l="1"/>
  <c r="U326" i="3" l="1"/>
  <c r="V326" i="3" l="1"/>
  <c r="W326" i="3" l="1"/>
  <c r="X326" i="3" l="1"/>
  <c r="Y326" i="3" l="1"/>
  <c r="Z326" i="3" l="1"/>
  <c r="AA326" i="3" l="1"/>
  <c r="AB326" i="3" l="1"/>
  <c r="AC326" i="3" l="1"/>
  <c r="C327" i="3"/>
  <c r="D327" i="3" l="1"/>
  <c r="AD326" i="3"/>
  <c r="H326" i="3"/>
  <c r="AH326" i="3"/>
  <c r="E327" i="3" l="1"/>
  <c r="F327" i="3" l="1"/>
  <c r="I327" i="3" l="1"/>
  <c r="AI327" i="3"/>
  <c r="G327" i="3"/>
  <c r="AJ327" i="3" l="1"/>
  <c r="J327" i="3"/>
  <c r="AK327" i="3" l="1"/>
  <c r="K327" i="3"/>
  <c r="L327" i="3" l="1"/>
  <c r="M327" i="3" l="1"/>
  <c r="N327" i="3" l="1"/>
  <c r="AF327" i="3" l="1"/>
  <c r="AG327" i="3"/>
  <c r="O327" i="3"/>
  <c r="P327" i="3" l="1"/>
  <c r="Q327" i="3" l="1"/>
  <c r="R327" i="3" l="1"/>
  <c r="S327" i="3" l="1"/>
  <c r="T327" i="3" l="1"/>
  <c r="U327" i="3" l="1"/>
  <c r="V327" i="3" l="1"/>
  <c r="W327" i="3" l="1"/>
  <c r="X327" i="3" l="1"/>
  <c r="Y327" i="3" l="1"/>
  <c r="Z327" i="3" l="1"/>
  <c r="AA327" i="3" l="1"/>
  <c r="AB327" i="3" l="1"/>
  <c r="AC327" i="3" l="1"/>
  <c r="C328" i="3"/>
  <c r="D328" i="3" l="1"/>
  <c r="AD327" i="3"/>
  <c r="H327" i="3"/>
  <c r="AH327" i="3"/>
  <c r="E328" i="3" l="1"/>
  <c r="F328" i="3" l="1"/>
  <c r="I328" i="3" l="1"/>
  <c r="AI328" i="3"/>
  <c r="G328" i="3"/>
  <c r="AJ328" i="3" l="1"/>
  <c r="J328" i="3"/>
  <c r="AK328" i="3" l="1"/>
  <c r="K328" i="3"/>
  <c r="L328" i="3" l="1"/>
  <c r="M328" i="3" l="1"/>
  <c r="N328" i="3" l="1"/>
  <c r="AG328" i="3" l="1"/>
  <c r="AF328" i="3"/>
  <c r="O328" i="3"/>
  <c r="P328" i="3" l="1"/>
  <c r="Q328" i="3" l="1"/>
  <c r="R328" i="3" l="1"/>
  <c r="S328" i="3" l="1"/>
  <c r="T328" i="3" l="1"/>
  <c r="U328" i="3" l="1"/>
  <c r="V328" i="3" l="1"/>
  <c r="W328" i="3" l="1"/>
  <c r="X328" i="3" l="1"/>
  <c r="Y328" i="3" l="1"/>
  <c r="Z328" i="3" l="1"/>
  <c r="AA328" i="3" l="1"/>
  <c r="AB328" i="3" l="1"/>
  <c r="AC328" i="3" l="1"/>
  <c r="C329" i="3"/>
  <c r="D329" i="3" l="1"/>
  <c r="H328" i="3"/>
  <c r="AD328" i="3"/>
  <c r="AH328" i="3"/>
  <c r="E329" i="3" l="1"/>
  <c r="F329" i="3" l="1"/>
  <c r="I329" i="3" l="1"/>
  <c r="AI329" i="3"/>
  <c r="G329" i="3"/>
  <c r="AJ329" i="3" l="1"/>
  <c r="J329" i="3"/>
  <c r="AK329" i="3" l="1"/>
  <c r="K329" i="3"/>
  <c r="L329" i="3" l="1"/>
  <c r="M329" i="3" l="1"/>
  <c r="N329" i="3" l="1"/>
  <c r="AG329" i="3" l="1"/>
  <c r="AF329" i="3"/>
  <c r="O329" i="3"/>
  <c r="P329" i="3" l="1"/>
  <c r="Q329" i="3" l="1"/>
  <c r="R329" i="3" l="1"/>
  <c r="S329" i="3" l="1"/>
  <c r="T329" i="3" l="1"/>
  <c r="U329" i="3" l="1"/>
  <c r="V329" i="3" l="1"/>
  <c r="W329" i="3" l="1"/>
  <c r="X329" i="3" l="1"/>
  <c r="Y329" i="3" l="1"/>
  <c r="Z329" i="3" l="1"/>
  <c r="AA329" i="3" l="1"/>
  <c r="AB329" i="3" l="1"/>
  <c r="AC329" i="3" l="1"/>
  <c r="C330" i="3"/>
  <c r="D330" i="3" l="1"/>
  <c r="H329" i="3"/>
  <c r="AD329" i="3"/>
  <c r="AH329" i="3"/>
  <c r="E330" i="3" l="1"/>
  <c r="F330" i="3" l="1"/>
  <c r="I330" i="3" l="1"/>
  <c r="AI330" i="3"/>
  <c r="G330" i="3"/>
  <c r="AJ330" i="3" l="1"/>
  <c r="J330" i="3"/>
  <c r="AK330" i="3" l="1"/>
  <c r="K330" i="3"/>
  <c r="L330" i="3" l="1"/>
  <c r="M330" i="3" l="1"/>
  <c r="N330" i="3" l="1"/>
  <c r="AG330" i="3" l="1"/>
  <c r="AF330" i="3"/>
  <c r="O330" i="3"/>
  <c r="P330" i="3" l="1"/>
  <c r="Q330" i="3" l="1"/>
  <c r="R330" i="3" l="1"/>
  <c r="S330" i="3" l="1"/>
  <c r="T330" i="3" l="1"/>
  <c r="U330" i="3" l="1"/>
  <c r="V330" i="3" l="1"/>
  <c r="W330" i="3" l="1"/>
  <c r="X330" i="3" l="1"/>
  <c r="Y330" i="3" l="1"/>
  <c r="Z330" i="3" l="1"/>
  <c r="AA330" i="3" l="1"/>
  <c r="AB330" i="3" l="1"/>
  <c r="AC330" i="3" l="1"/>
  <c r="C331" i="3"/>
  <c r="D331" i="3" l="1"/>
  <c r="H330" i="3"/>
  <c r="AD330" i="3"/>
  <c r="AH330" i="3"/>
  <c r="E331" i="3" l="1"/>
  <c r="F331" i="3" l="1"/>
  <c r="I331" i="3" l="1"/>
  <c r="AI331" i="3"/>
  <c r="G331" i="3"/>
  <c r="AJ331" i="3" l="1"/>
  <c r="J331" i="3"/>
  <c r="AK331" i="3" l="1"/>
  <c r="K331" i="3"/>
  <c r="L331" i="3" l="1"/>
  <c r="M331" i="3" l="1"/>
  <c r="N331" i="3" l="1"/>
  <c r="AF331" i="3" l="1"/>
  <c r="AG331" i="3"/>
  <c r="O331" i="3"/>
  <c r="P331" i="3" l="1"/>
  <c r="Q331" i="3" l="1"/>
  <c r="R331" i="3" l="1"/>
  <c r="S331" i="3" l="1"/>
  <c r="T331" i="3" l="1"/>
  <c r="U331" i="3" l="1"/>
  <c r="V331" i="3" l="1"/>
  <c r="W331" i="3" l="1"/>
  <c r="X331" i="3" l="1"/>
  <c r="Y331" i="3" l="1"/>
  <c r="Z331" i="3" l="1"/>
  <c r="AA331" i="3" l="1"/>
  <c r="AB331" i="3" l="1"/>
  <c r="AC331" i="3" l="1"/>
  <c r="C332" i="3"/>
  <c r="D332" i="3" l="1"/>
  <c r="AD331" i="3"/>
  <c r="H331" i="3"/>
  <c r="AH331" i="3"/>
  <c r="E332" i="3" l="1"/>
  <c r="F332" i="3" l="1"/>
  <c r="I332" i="3" l="1"/>
  <c r="AI332" i="3"/>
  <c r="G332" i="3"/>
  <c r="AJ332" i="3" l="1"/>
  <c r="J332" i="3"/>
  <c r="AK332" i="3" l="1"/>
  <c r="K332" i="3"/>
  <c r="L332" i="3" l="1"/>
  <c r="M332" i="3" l="1"/>
  <c r="N332" i="3" l="1"/>
  <c r="AG332" i="3" l="1"/>
  <c r="AF332" i="3"/>
  <c r="O332" i="3"/>
  <c r="P332" i="3" l="1"/>
  <c r="Q332" i="3" l="1"/>
  <c r="R332" i="3" l="1"/>
  <c r="S332" i="3" l="1"/>
  <c r="T332" i="3" l="1"/>
  <c r="U332" i="3" l="1"/>
  <c r="V332" i="3" l="1"/>
  <c r="W332" i="3" l="1"/>
  <c r="X332" i="3" l="1"/>
  <c r="Y332" i="3" l="1"/>
  <c r="Z332" i="3" l="1"/>
  <c r="AA332" i="3" l="1"/>
  <c r="AB332" i="3" l="1"/>
  <c r="AC332" i="3" l="1"/>
  <c r="C333" i="3"/>
  <c r="D333" i="3" l="1"/>
  <c r="AD332" i="3"/>
  <c r="H332" i="3"/>
  <c r="AH332" i="3"/>
  <c r="E333" i="3" l="1"/>
  <c r="F333" i="3" l="1"/>
  <c r="I333" i="3" l="1"/>
  <c r="AI333" i="3"/>
  <c r="G333" i="3"/>
  <c r="AJ333" i="3" l="1"/>
  <c r="J333" i="3"/>
  <c r="AK333" i="3" l="1"/>
  <c r="K333" i="3"/>
  <c r="L333" i="3" l="1"/>
  <c r="M333" i="3" l="1"/>
  <c r="N333" i="3" l="1"/>
  <c r="AG333" i="3" l="1"/>
  <c r="O333" i="3"/>
  <c r="AF333" i="3" l="1"/>
  <c r="P333" i="3"/>
  <c r="Q333" i="3" l="1"/>
  <c r="R333" i="3" l="1"/>
  <c r="S333" i="3" l="1"/>
  <c r="T333" i="3" l="1"/>
  <c r="U333" i="3" l="1"/>
  <c r="V333" i="3" l="1"/>
  <c r="W333" i="3" l="1"/>
  <c r="X333" i="3" l="1"/>
  <c r="Y333" i="3" l="1"/>
  <c r="Z333" i="3" l="1"/>
  <c r="AA333" i="3" l="1"/>
  <c r="AB333" i="3" l="1"/>
  <c r="AC333" i="3" l="1"/>
  <c r="C334" i="3"/>
  <c r="D334" i="3" l="1"/>
  <c r="H333" i="3"/>
  <c r="AD333" i="3"/>
  <c r="AH333" i="3"/>
  <c r="E334" i="3" l="1"/>
  <c r="F334" i="3" l="1"/>
  <c r="I334" i="3" l="1"/>
  <c r="AI334" i="3"/>
  <c r="G334" i="3"/>
  <c r="AJ334" i="3" l="1"/>
  <c r="J334" i="3"/>
  <c r="AK334" i="3" l="1"/>
  <c r="K334" i="3"/>
  <c r="L334" i="3" l="1"/>
  <c r="M334" i="3" l="1"/>
  <c r="N334" i="3" l="1"/>
  <c r="AG334" i="3" l="1"/>
  <c r="AF334" i="3"/>
  <c r="O334" i="3"/>
  <c r="P334" i="3" l="1"/>
  <c r="Q334" i="3" l="1"/>
  <c r="R334" i="3" l="1"/>
  <c r="S334" i="3" l="1"/>
  <c r="T334" i="3" l="1"/>
  <c r="U334" i="3" l="1"/>
  <c r="V334" i="3" l="1"/>
  <c r="W334" i="3" l="1"/>
  <c r="X334" i="3" l="1"/>
  <c r="Y334" i="3" l="1"/>
  <c r="Z334" i="3" l="1"/>
  <c r="AA334" i="3" l="1"/>
  <c r="AB334" i="3" l="1"/>
  <c r="AC334" i="3" l="1"/>
  <c r="C335" i="3"/>
  <c r="D335" i="3" l="1"/>
  <c r="H334" i="3"/>
  <c r="AD334" i="3"/>
  <c r="AH334" i="3"/>
  <c r="E335" i="3" l="1"/>
  <c r="F335" i="3" l="1"/>
  <c r="I335" i="3" l="1"/>
  <c r="AI335" i="3"/>
  <c r="G335" i="3"/>
  <c r="AJ335" i="3" l="1"/>
  <c r="J335" i="3"/>
  <c r="AK335" i="3" l="1"/>
  <c r="K335" i="3"/>
  <c r="L335" i="3" l="1"/>
  <c r="M335" i="3" l="1"/>
  <c r="N335" i="3" l="1"/>
  <c r="AF335" i="3" l="1"/>
  <c r="AG335" i="3"/>
  <c r="O335" i="3"/>
  <c r="P335" i="3" l="1"/>
  <c r="Q335" i="3" l="1"/>
  <c r="R335" i="3" l="1"/>
  <c r="S335" i="3" l="1"/>
  <c r="T335" i="3" l="1"/>
  <c r="U335" i="3" l="1"/>
  <c r="V335" i="3" l="1"/>
  <c r="W335" i="3" l="1"/>
  <c r="X335" i="3" l="1"/>
  <c r="Y335" i="3" l="1"/>
  <c r="Z335" i="3" l="1"/>
  <c r="AA335" i="3" l="1"/>
  <c r="AB335" i="3" l="1"/>
  <c r="AC335" i="3" l="1"/>
  <c r="C336" i="3"/>
  <c r="D336" i="3" l="1"/>
  <c r="AD335" i="3"/>
  <c r="H335" i="3"/>
  <c r="AH335" i="3"/>
  <c r="E336" i="3" l="1"/>
  <c r="F336" i="3" l="1"/>
  <c r="I336" i="3" l="1"/>
  <c r="AI336" i="3"/>
  <c r="G336" i="3"/>
  <c r="AJ336" i="3" l="1"/>
  <c r="J336" i="3"/>
  <c r="AK336" i="3" l="1"/>
  <c r="K336" i="3"/>
  <c r="L336" i="3" l="1"/>
  <c r="M336" i="3" l="1"/>
  <c r="N336" i="3" l="1"/>
  <c r="AG336" i="3" l="1"/>
  <c r="AF336" i="3"/>
  <c r="O336" i="3"/>
  <c r="P336" i="3" l="1"/>
  <c r="Q336" i="3" l="1"/>
  <c r="R336" i="3" l="1"/>
  <c r="S336" i="3" l="1"/>
  <c r="T336" i="3" l="1"/>
  <c r="U336" i="3" l="1"/>
  <c r="V336" i="3" l="1"/>
  <c r="W336" i="3" l="1"/>
  <c r="X336" i="3" l="1"/>
  <c r="Y336" i="3" l="1"/>
  <c r="Z336" i="3" l="1"/>
  <c r="AA336" i="3" l="1"/>
  <c r="AB336" i="3" l="1"/>
  <c r="AC336" i="3" l="1"/>
  <c r="C337" i="3"/>
  <c r="D337" i="3" l="1"/>
  <c r="AD336" i="3"/>
  <c r="H336" i="3"/>
  <c r="AH336" i="3"/>
  <c r="E337" i="3" l="1"/>
  <c r="F337" i="3" l="1"/>
  <c r="I337" i="3" l="1"/>
  <c r="AI337" i="3"/>
  <c r="G337" i="3"/>
  <c r="AJ337" i="3" l="1"/>
  <c r="J337" i="3"/>
  <c r="AK337" i="3" l="1"/>
  <c r="K337" i="3"/>
  <c r="L337" i="3" l="1"/>
  <c r="M337" i="3" l="1"/>
  <c r="N337" i="3" l="1"/>
  <c r="AG337" i="3" l="1"/>
  <c r="AF337" i="3"/>
  <c r="O337" i="3"/>
  <c r="P337" i="3" l="1"/>
  <c r="Q337" i="3" l="1"/>
  <c r="R337" i="3" l="1"/>
  <c r="S337" i="3" l="1"/>
  <c r="T337" i="3" l="1"/>
  <c r="U337" i="3" l="1"/>
  <c r="V337" i="3" l="1"/>
  <c r="W337" i="3" l="1"/>
  <c r="X337" i="3" l="1"/>
  <c r="Y337" i="3" l="1"/>
  <c r="Z337" i="3" l="1"/>
  <c r="AA337" i="3" l="1"/>
  <c r="AB337" i="3" l="1"/>
  <c r="AC337" i="3" l="1"/>
  <c r="C338" i="3"/>
  <c r="D338" i="3" l="1"/>
  <c r="AD337" i="3"/>
  <c r="H337" i="3"/>
  <c r="AH337" i="3"/>
  <c r="E338" i="3" l="1"/>
  <c r="F338" i="3" l="1"/>
  <c r="I338" i="3" l="1"/>
  <c r="AI338" i="3"/>
  <c r="G338" i="3"/>
  <c r="AJ338" i="3" l="1"/>
  <c r="J338" i="3"/>
  <c r="AK338" i="3" l="1"/>
  <c r="K338" i="3"/>
  <c r="L338" i="3" l="1"/>
  <c r="M338" i="3" l="1"/>
  <c r="N338" i="3" l="1"/>
  <c r="AF338" i="3" l="1"/>
  <c r="AG338" i="3"/>
  <c r="O338" i="3"/>
  <c r="P338" i="3" l="1"/>
  <c r="Q338" i="3" l="1"/>
  <c r="R338" i="3" l="1"/>
  <c r="S338" i="3" l="1"/>
  <c r="T338" i="3" l="1"/>
  <c r="U338" i="3" l="1"/>
  <c r="V338" i="3" l="1"/>
  <c r="W338" i="3" l="1"/>
  <c r="X338" i="3" l="1"/>
  <c r="Y338" i="3" l="1"/>
  <c r="Z338" i="3" l="1"/>
  <c r="AA338" i="3" l="1"/>
  <c r="AB338" i="3" l="1"/>
  <c r="AC338" i="3" l="1"/>
  <c r="C339" i="3"/>
  <c r="D339" i="3" l="1"/>
  <c r="AD338" i="3"/>
  <c r="H338" i="3"/>
  <c r="AH338" i="3"/>
  <c r="E339" i="3" l="1"/>
  <c r="F339" i="3" l="1"/>
  <c r="I339" i="3" l="1"/>
  <c r="AI339" i="3"/>
  <c r="G339" i="3"/>
  <c r="AJ339" i="3" l="1"/>
  <c r="J339" i="3"/>
  <c r="AK339" i="3" l="1"/>
  <c r="K339" i="3"/>
  <c r="L339" i="3" l="1"/>
  <c r="M339" i="3" l="1"/>
  <c r="N339" i="3" l="1"/>
  <c r="AF339" i="3" l="1"/>
  <c r="AG339" i="3"/>
  <c r="O339" i="3"/>
  <c r="P339" i="3" l="1"/>
  <c r="Q339" i="3" l="1"/>
  <c r="R339" i="3" l="1"/>
  <c r="S339" i="3" l="1"/>
  <c r="T339" i="3" l="1"/>
  <c r="U339" i="3" l="1"/>
  <c r="V339" i="3" l="1"/>
  <c r="W339" i="3" l="1"/>
  <c r="X339" i="3" l="1"/>
  <c r="Y339" i="3" l="1"/>
  <c r="Z339" i="3" l="1"/>
  <c r="AA339" i="3" l="1"/>
  <c r="AB339" i="3" l="1"/>
  <c r="AC339" i="3" l="1"/>
  <c r="C340" i="3"/>
  <c r="D340" i="3" l="1"/>
  <c r="H339" i="3"/>
  <c r="AD339" i="3"/>
  <c r="AH339" i="3"/>
  <c r="E340" i="3" l="1"/>
  <c r="F340" i="3" l="1"/>
  <c r="I340" i="3" l="1"/>
  <c r="AI340" i="3"/>
  <c r="G340" i="3"/>
  <c r="AJ340" i="3" l="1"/>
  <c r="J340" i="3"/>
  <c r="AK340" i="3" l="1"/>
  <c r="K340" i="3"/>
  <c r="L340" i="3" l="1"/>
  <c r="M340" i="3" l="1"/>
  <c r="N340" i="3" l="1"/>
  <c r="AG340" i="3" l="1"/>
  <c r="AF340" i="3"/>
  <c r="O340" i="3"/>
  <c r="P340" i="3" l="1"/>
  <c r="Q340" i="3" l="1"/>
  <c r="R340" i="3" l="1"/>
  <c r="S340" i="3" l="1"/>
  <c r="T340" i="3" l="1"/>
  <c r="U340" i="3" l="1"/>
  <c r="V340" i="3" l="1"/>
  <c r="W340" i="3" l="1"/>
  <c r="X340" i="3" l="1"/>
  <c r="Y340" i="3" l="1"/>
  <c r="Z340" i="3" l="1"/>
  <c r="AA340" i="3" l="1"/>
  <c r="AB340" i="3" l="1"/>
  <c r="AC340" i="3" l="1"/>
  <c r="C341" i="3"/>
  <c r="D341" i="3" l="1"/>
  <c r="AD340" i="3"/>
  <c r="H340" i="3"/>
  <c r="AH340" i="3"/>
  <c r="E341" i="3" l="1"/>
  <c r="F341" i="3" l="1"/>
  <c r="I341" i="3" l="1"/>
  <c r="AI341" i="3"/>
  <c r="G341" i="3"/>
  <c r="AJ341" i="3" l="1"/>
  <c r="J341" i="3"/>
  <c r="AK341" i="3" l="1"/>
  <c r="K341" i="3"/>
  <c r="L341" i="3" l="1"/>
  <c r="M341" i="3" l="1"/>
  <c r="N341" i="3" l="1"/>
  <c r="AG341" i="3" l="1"/>
  <c r="AF341" i="3"/>
  <c r="O341" i="3"/>
  <c r="P341" i="3" l="1"/>
  <c r="Q341" i="3" l="1"/>
  <c r="R341" i="3" l="1"/>
  <c r="S341" i="3" l="1"/>
  <c r="T341" i="3" l="1"/>
  <c r="U341" i="3" l="1"/>
  <c r="V341" i="3" l="1"/>
  <c r="W341" i="3" l="1"/>
  <c r="X341" i="3" l="1"/>
  <c r="Y341" i="3" l="1"/>
  <c r="Z341" i="3" l="1"/>
  <c r="AA341" i="3" l="1"/>
  <c r="AB341" i="3" l="1"/>
  <c r="AC341" i="3" l="1"/>
  <c r="C342" i="3"/>
  <c r="D342" i="3" l="1"/>
  <c r="H341" i="3"/>
  <c r="AD341" i="3"/>
  <c r="AH341" i="3"/>
  <c r="E342" i="3" l="1"/>
  <c r="F342" i="3" l="1"/>
  <c r="I342" i="3" l="1"/>
  <c r="AI342" i="3"/>
  <c r="G342" i="3"/>
  <c r="AJ342" i="3" l="1"/>
  <c r="J342" i="3"/>
  <c r="AK342" i="3" l="1"/>
  <c r="K342" i="3"/>
  <c r="L342" i="3" l="1"/>
  <c r="M342" i="3" l="1"/>
  <c r="N342" i="3" l="1"/>
  <c r="AF342" i="3" l="1"/>
  <c r="AG342" i="3"/>
  <c r="O342" i="3"/>
  <c r="P342" i="3" l="1"/>
  <c r="Q342" i="3" l="1"/>
  <c r="R342" i="3" l="1"/>
  <c r="S342" i="3" l="1"/>
  <c r="T342" i="3" l="1"/>
  <c r="U342" i="3" l="1"/>
  <c r="V342" i="3" l="1"/>
  <c r="W342" i="3" l="1"/>
  <c r="X342" i="3" l="1"/>
  <c r="Y342" i="3" l="1"/>
  <c r="Z342" i="3" l="1"/>
  <c r="AA342" i="3" l="1"/>
  <c r="AB342" i="3" l="1"/>
  <c r="AC342" i="3" l="1"/>
  <c r="C343" i="3"/>
  <c r="D343" i="3" l="1"/>
  <c r="H342" i="3"/>
  <c r="AD342" i="3"/>
  <c r="AH342" i="3"/>
  <c r="E343" i="3" l="1"/>
  <c r="F343" i="3" l="1"/>
  <c r="I343" i="3" l="1"/>
  <c r="AI343" i="3"/>
  <c r="G343" i="3"/>
  <c r="AJ343" i="3" l="1"/>
  <c r="J343" i="3"/>
  <c r="AK343" i="3" l="1"/>
  <c r="K343" i="3"/>
  <c r="L343" i="3" l="1"/>
  <c r="M343" i="3" l="1"/>
  <c r="N343" i="3" l="1"/>
  <c r="AF343" i="3" l="1"/>
  <c r="AG343" i="3"/>
  <c r="O343" i="3"/>
  <c r="P343" i="3" l="1"/>
  <c r="Q343" i="3" l="1"/>
  <c r="R343" i="3" l="1"/>
  <c r="S343" i="3" l="1"/>
  <c r="T343" i="3" l="1"/>
  <c r="U343" i="3" l="1"/>
  <c r="V343" i="3" l="1"/>
  <c r="W343" i="3" l="1"/>
  <c r="X343" i="3" l="1"/>
  <c r="Y343" i="3" l="1"/>
  <c r="Z343" i="3" l="1"/>
  <c r="AA343" i="3" l="1"/>
  <c r="AB343" i="3" l="1"/>
  <c r="AC343" i="3" l="1"/>
  <c r="C344" i="3"/>
  <c r="D344" i="3" l="1"/>
  <c r="H343" i="3"/>
  <c r="AD343" i="3"/>
  <c r="AH343" i="3"/>
  <c r="E344" i="3" l="1"/>
  <c r="F344" i="3" l="1"/>
  <c r="I344" i="3" l="1"/>
  <c r="AI344" i="3"/>
  <c r="G344" i="3"/>
  <c r="AJ344" i="3" l="1"/>
  <c r="J344" i="3"/>
  <c r="AK344" i="3" l="1"/>
  <c r="K344" i="3"/>
  <c r="L344" i="3" l="1"/>
  <c r="M344" i="3" l="1"/>
  <c r="N344" i="3" l="1"/>
  <c r="AG344" i="3" l="1"/>
  <c r="AF344" i="3"/>
  <c r="O344" i="3"/>
  <c r="P344" i="3" l="1"/>
  <c r="Q344" i="3" l="1"/>
  <c r="R344" i="3" l="1"/>
  <c r="S344" i="3" l="1"/>
  <c r="T344" i="3" l="1"/>
  <c r="U344" i="3" l="1"/>
  <c r="V344" i="3" l="1"/>
  <c r="W344" i="3" l="1"/>
  <c r="X344" i="3" l="1"/>
  <c r="Y344" i="3" l="1"/>
  <c r="Z344" i="3" l="1"/>
  <c r="AA344" i="3" l="1"/>
  <c r="AB344" i="3" l="1"/>
  <c r="AC344" i="3" l="1"/>
  <c r="C345" i="3"/>
  <c r="D345" i="3" l="1"/>
  <c r="AD344" i="3"/>
  <c r="H344" i="3"/>
  <c r="AH344" i="3"/>
  <c r="E345" i="3" l="1"/>
  <c r="F345" i="3" l="1"/>
  <c r="I345" i="3" l="1"/>
  <c r="AI345" i="3"/>
  <c r="G345" i="3"/>
  <c r="AJ345" i="3" l="1"/>
  <c r="J345" i="3"/>
  <c r="AK345" i="3" l="1"/>
  <c r="K345" i="3"/>
  <c r="L345" i="3" l="1"/>
  <c r="M345" i="3" l="1"/>
  <c r="N345" i="3" l="1"/>
  <c r="AG345" i="3" l="1"/>
  <c r="AF345" i="3"/>
  <c r="O345" i="3"/>
  <c r="P345" i="3" l="1"/>
  <c r="Q345" i="3" l="1"/>
  <c r="R345" i="3" l="1"/>
  <c r="S345" i="3" l="1"/>
  <c r="T345" i="3" l="1"/>
  <c r="U345" i="3" l="1"/>
  <c r="V345" i="3" l="1"/>
  <c r="W345" i="3" l="1"/>
  <c r="X345" i="3" l="1"/>
  <c r="Y345" i="3" l="1"/>
  <c r="Z345" i="3" l="1"/>
  <c r="AA345" i="3" l="1"/>
  <c r="AB345" i="3" l="1"/>
  <c r="AC345" i="3" l="1"/>
  <c r="C346" i="3"/>
  <c r="D346" i="3" l="1"/>
  <c r="H345" i="3"/>
  <c r="AD345" i="3"/>
  <c r="AH345" i="3"/>
  <c r="E346" i="3" l="1"/>
  <c r="F346" i="3" l="1"/>
  <c r="I346" i="3" l="1"/>
  <c r="AI346" i="3"/>
  <c r="G346" i="3"/>
  <c r="AJ346" i="3" l="1"/>
  <c r="J346" i="3"/>
  <c r="AK346" i="3" l="1"/>
  <c r="K346" i="3"/>
  <c r="L346" i="3" l="1"/>
  <c r="M346" i="3" l="1"/>
  <c r="N346" i="3" l="1"/>
  <c r="AF346" i="3" l="1"/>
  <c r="AG346" i="3"/>
  <c r="O346" i="3"/>
  <c r="P346" i="3" l="1"/>
  <c r="Q346" i="3" l="1"/>
  <c r="R346" i="3" l="1"/>
  <c r="S346" i="3" l="1"/>
  <c r="T346" i="3" l="1"/>
  <c r="U346" i="3" l="1"/>
  <c r="V346" i="3" l="1"/>
  <c r="W346" i="3" l="1"/>
  <c r="X346" i="3" l="1"/>
  <c r="Y346" i="3" l="1"/>
  <c r="Z346" i="3" l="1"/>
  <c r="AA346" i="3" l="1"/>
  <c r="AB346" i="3" l="1"/>
  <c r="AC346" i="3" l="1"/>
  <c r="C347" i="3"/>
  <c r="D347" i="3" l="1"/>
  <c r="AD346" i="3"/>
  <c r="H346" i="3"/>
  <c r="AH346" i="3"/>
  <c r="E347" i="3" l="1"/>
  <c r="F347" i="3" l="1"/>
  <c r="I347" i="3" l="1"/>
  <c r="AI347" i="3"/>
  <c r="G347" i="3"/>
  <c r="AJ347" i="3" l="1"/>
  <c r="J347" i="3"/>
  <c r="AK347" i="3" l="1"/>
  <c r="K347" i="3"/>
  <c r="L347" i="3" l="1"/>
  <c r="M347" i="3" l="1"/>
  <c r="N347" i="3" l="1"/>
  <c r="AF347" i="3" l="1"/>
  <c r="AG347" i="3"/>
  <c r="O347" i="3"/>
  <c r="P347" i="3" l="1"/>
  <c r="Q347" i="3" l="1"/>
  <c r="R347" i="3" l="1"/>
  <c r="S347" i="3" l="1"/>
  <c r="T347" i="3" l="1"/>
  <c r="U347" i="3" l="1"/>
  <c r="V347" i="3" l="1"/>
  <c r="W347" i="3" l="1"/>
  <c r="X347" i="3" l="1"/>
  <c r="Y347" i="3" l="1"/>
  <c r="Z347" i="3" l="1"/>
  <c r="AA347" i="3" l="1"/>
  <c r="AB347" i="3" l="1"/>
  <c r="AC347" i="3" l="1"/>
  <c r="C348" i="3"/>
  <c r="D348" i="3" l="1"/>
  <c r="H347" i="3"/>
  <c r="AD347" i="3"/>
  <c r="AH347" i="3"/>
  <c r="E348" i="3" l="1"/>
  <c r="F348" i="3" l="1"/>
  <c r="I348" i="3" l="1"/>
  <c r="AI348" i="3"/>
  <c r="G348" i="3"/>
  <c r="AJ348" i="3" l="1"/>
  <c r="J348" i="3"/>
  <c r="AK348" i="3" l="1"/>
  <c r="K348" i="3"/>
  <c r="L348" i="3" l="1"/>
  <c r="M348" i="3" l="1"/>
  <c r="N348" i="3" l="1"/>
  <c r="AG348" i="3" l="1"/>
  <c r="AF348" i="3"/>
  <c r="O348" i="3"/>
  <c r="P348" i="3" l="1"/>
  <c r="Q348" i="3" l="1"/>
  <c r="R348" i="3" l="1"/>
  <c r="S348" i="3" l="1"/>
  <c r="T348" i="3" l="1"/>
  <c r="U348" i="3" l="1"/>
  <c r="V348" i="3" l="1"/>
  <c r="W348" i="3" l="1"/>
  <c r="X348" i="3" l="1"/>
  <c r="Y348" i="3" l="1"/>
  <c r="Z348" i="3" l="1"/>
  <c r="AA348" i="3" l="1"/>
  <c r="AB348" i="3" l="1"/>
  <c r="AC348" i="3" l="1"/>
  <c r="C349" i="3"/>
  <c r="D349" i="3" l="1"/>
  <c r="H348" i="3"/>
  <c r="AD348" i="3"/>
  <c r="AH348" i="3"/>
  <c r="E349" i="3" l="1"/>
  <c r="F349" i="3" l="1"/>
  <c r="I349" i="3" l="1"/>
  <c r="AI349" i="3"/>
  <c r="G349" i="3"/>
  <c r="AJ349" i="3" l="1"/>
  <c r="J349" i="3"/>
  <c r="AK349" i="3" l="1"/>
  <c r="K349" i="3"/>
  <c r="L349" i="3" l="1"/>
  <c r="M349" i="3" l="1"/>
  <c r="N349" i="3" l="1"/>
  <c r="AG349" i="3" l="1"/>
  <c r="AF349" i="3"/>
  <c r="O349" i="3"/>
  <c r="P349" i="3" l="1"/>
  <c r="Q349" i="3" l="1"/>
  <c r="R349" i="3" l="1"/>
  <c r="S349" i="3" l="1"/>
  <c r="T349" i="3" l="1"/>
  <c r="U349" i="3" l="1"/>
  <c r="V349" i="3" l="1"/>
  <c r="W349" i="3" l="1"/>
  <c r="X349" i="3" l="1"/>
  <c r="Y349" i="3" l="1"/>
  <c r="Z349" i="3" l="1"/>
  <c r="AA349" i="3" l="1"/>
  <c r="AB349" i="3" l="1"/>
  <c r="AC349" i="3" l="1"/>
  <c r="C350" i="3"/>
  <c r="D350" i="3" l="1"/>
  <c r="H349" i="3"/>
  <c r="AD349" i="3"/>
  <c r="AH349" i="3"/>
  <c r="E350" i="3" l="1"/>
  <c r="F350" i="3" l="1"/>
  <c r="I350" i="3" l="1"/>
  <c r="AI350" i="3"/>
  <c r="G350" i="3"/>
  <c r="AJ350" i="3" l="1"/>
  <c r="J350" i="3"/>
  <c r="AK350" i="3" l="1"/>
  <c r="K350" i="3"/>
  <c r="L350" i="3" l="1"/>
  <c r="M350" i="3" l="1"/>
  <c r="N350" i="3" l="1"/>
  <c r="AF350" i="3" l="1"/>
  <c r="AG350" i="3"/>
  <c r="O350" i="3"/>
  <c r="P350" i="3" l="1"/>
  <c r="Q350" i="3" l="1"/>
  <c r="R350" i="3" l="1"/>
  <c r="S350" i="3" l="1"/>
  <c r="T350" i="3" l="1"/>
  <c r="U350" i="3" l="1"/>
  <c r="V350" i="3" l="1"/>
  <c r="W350" i="3" l="1"/>
  <c r="X350" i="3" l="1"/>
  <c r="Y350" i="3" l="1"/>
  <c r="Z350" i="3" l="1"/>
  <c r="AA350" i="3" l="1"/>
  <c r="AB350" i="3" l="1"/>
  <c r="AC350" i="3" l="1"/>
  <c r="C351" i="3"/>
  <c r="D351" i="3" l="1"/>
  <c r="AD350" i="3"/>
  <c r="H350" i="3"/>
  <c r="AH350" i="3"/>
  <c r="E351" i="3" l="1"/>
  <c r="F351" i="3" l="1"/>
  <c r="I351" i="3" l="1"/>
  <c r="AI351" i="3"/>
  <c r="G351" i="3"/>
  <c r="AJ351" i="3" l="1"/>
  <c r="J351" i="3"/>
  <c r="AK351" i="3" l="1"/>
  <c r="K351" i="3"/>
  <c r="L351" i="3" l="1"/>
  <c r="M351" i="3" l="1"/>
  <c r="N351" i="3" l="1"/>
  <c r="AF351" i="3" l="1"/>
  <c r="AG351" i="3"/>
  <c r="O351" i="3"/>
  <c r="P351" i="3" l="1"/>
  <c r="Q351" i="3" l="1"/>
  <c r="R351" i="3" l="1"/>
  <c r="S351" i="3" l="1"/>
  <c r="T351" i="3" l="1"/>
  <c r="U351" i="3" l="1"/>
  <c r="V351" i="3" l="1"/>
  <c r="W351" i="3" l="1"/>
  <c r="X351" i="3" l="1"/>
  <c r="Y351" i="3" l="1"/>
  <c r="Z351" i="3" l="1"/>
  <c r="AA351" i="3" l="1"/>
  <c r="AB351" i="3" l="1"/>
  <c r="AC351" i="3" l="1"/>
  <c r="C352" i="3"/>
  <c r="D352" i="3" l="1"/>
  <c r="AD351" i="3"/>
  <c r="H351" i="3"/>
  <c r="AH351" i="3"/>
  <c r="E352" i="3" l="1"/>
  <c r="F352" i="3" l="1"/>
  <c r="I352" i="3" l="1"/>
  <c r="AI352" i="3"/>
  <c r="G352" i="3"/>
  <c r="AJ352" i="3" l="1"/>
  <c r="J352" i="3"/>
  <c r="AK352" i="3" l="1"/>
  <c r="K352" i="3"/>
  <c r="L352" i="3" l="1"/>
  <c r="M352" i="3" l="1"/>
  <c r="N352" i="3" l="1"/>
  <c r="AG352" i="3" l="1"/>
  <c r="AF352" i="3"/>
  <c r="O352" i="3"/>
  <c r="P352" i="3" l="1"/>
  <c r="Q352" i="3" l="1"/>
  <c r="R352" i="3" l="1"/>
  <c r="S352" i="3" l="1"/>
  <c r="T352" i="3" l="1"/>
  <c r="U352" i="3" l="1"/>
  <c r="V352" i="3" l="1"/>
  <c r="W352" i="3" l="1"/>
  <c r="X352" i="3" l="1"/>
  <c r="Y352" i="3" l="1"/>
  <c r="Z352" i="3" l="1"/>
  <c r="AA352" i="3" l="1"/>
  <c r="AB352" i="3" l="1"/>
  <c r="AC352" i="3" l="1"/>
  <c r="C353" i="3"/>
  <c r="D353" i="3" l="1"/>
  <c r="AD352" i="3"/>
  <c r="H352" i="3"/>
  <c r="AH352" i="3"/>
  <c r="E353" i="3" l="1"/>
  <c r="F353" i="3" l="1"/>
  <c r="I353" i="3" l="1"/>
  <c r="AI353" i="3"/>
  <c r="G353" i="3"/>
  <c r="AJ353" i="3" l="1"/>
  <c r="J353" i="3"/>
  <c r="AK353" i="3" l="1"/>
  <c r="K353" i="3"/>
  <c r="L353" i="3" l="1"/>
  <c r="M353" i="3" l="1"/>
  <c r="N353" i="3" l="1"/>
  <c r="AG353" i="3" l="1"/>
  <c r="AF353" i="3"/>
  <c r="O353" i="3"/>
  <c r="P353" i="3" l="1"/>
  <c r="Q353" i="3" l="1"/>
  <c r="R353" i="3" l="1"/>
  <c r="S353" i="3" l="1"/>
  <c r="T353" i="3" l="1"/>
  <c r="U353" i="3" l="1"/>
  <c r="V353" i="3" l="1"/>
  <c r="W353" i="3" l="1"/>
  <c r="X353" i="3" l="1"/>
  <c r="Y353" i="3" l="1"/>
  <c r="Z353" i="3" l="1"/>
  <c r="AA353" i="3" l="1"/>
  <c r="AB353" i="3" l="1"/>
  <c r="AC353" i="3" l="1"/>
  <c r="C354" i="3"/>
  <c r="D354" i="3" l="1"/>
  <c r="H353" i="3"/>
  <c r="AD353" i="3"/>
  <c r="AH353" i="3"/>
  <c r="E354" i="3" l="1"/>
  <c r="F354" i="3" l="1"/>
  <c r="I354" i="3" l="1"/>
  <c r="AI354" i="3"/>
  <c r="G354" i="3"/>
  <c r="AJ354" i="3" l="1"/>
  <c r="J354" i="3"/>
  <c r="AK354" i="3" l="1"/>
  <c r="K354" i="3"/>
  <c r="L354" i="3" l="1"/>
  <c r="M354" i="3" l="1"/>
  <c r="N354" i="3" l="1"/>
  <c r="AF354" i="3" l="1"/>
  <c r="AG354" i="3"/>
  <c r="O354" i="3"/>
  <c r="P354" i="3" l="1"/>
  <c r="Q354" i="3" l="1"/>
  <c r="R354" i="3" l="1"/>
  <c r="S354" i="3" l="1"/>
  <c r="T354" i="3" l="1"/>
  <c r="U354" i="3" l="1"/>
  <c r="V354" i="3" l="1"/>
  <c r="W354" i="3" l="1"/>
  <c r="X354" i="3" l="1"/>
  <c r="Y354" i="3" l="1"/>
  <c r="Z354" i="3" l="1"/>
  <c r="AA354" i="3" l="1"/>
  <c r="AB354" i="3" l="1"/>
  <c r="AC354" i="3" l="1"/>
  <c r="C355" i="3"/>
  <c r="D355" i="3" l="1"/>
  <c r="H354" i="3"/>
  <c r="AD354" i="3"/>
  <c r="AH354" i="3"/>
  <c r="E355" i="3" l="1"/>
  <c r="F355" i="3" l="1"/>
  <c r="I355" i="3" l="1"/>
  <c r="AI355" i="3"/>
  <c r="G355" i="3"/>
  <c r="AJ355" i="3" l="1"/>
  <c r="J355" i="3"/>
  <c r="AK355" i="3" l="1"/>
  <c r="K355" i="3"/>
  <c r="L355" i="3" l="1"/>
  <c r="M355" i="3" l="1"/>
  <c r="N355" i="3" l="1"/>
  <c r="AF355" i="3" l="1"/>
  <c r="AG355" i="3"/>
  <c r="O355" i="3"/>
  <c r="P355" i="3" l="1"/>
  <c r="Q355" i="3" l="1"/>
  <c r="R355" i="3" l="1"/>
  <c r="S355" i="3" l="1"/>
  <c r="T355" i="3" l="1"/>
  <c r="U355" i="3" l="1"/>
  <c r="V355" i="3" l="1"/>
  <c r="W355" i="3" l="1"/>
  <c r="X355" i="3" l="1"/>
  <c r="Y355" i="3" l="1"/>
  <c r="Z355" i="3" l="1"/>
  <c r="AA355" i="3" l="1"/>
  <c r="AB355" i="3" l="1"/>
  <c r="AC355" i="3" l="1"/>
  <c r="C356" i="3"/>
  <c r="D356" i="3" l="1"/>
  <c r="AD355" i="3"/>
  <c r="H355" i="3"/>
  <c r="AH355" i="3"/>
  <c r="E356" i="3" l="1"/>
  <c r="F356" i="3" l="1"/>
  <c r="I356" i="3" l="1"/>
  <c r="AI356" i="3"/>
  <c r="G356" i="3"/>
  <c r="AJ356" i="3" l="1"/>
  <c r="J356" i="3"/>
  <c r="AK356" i="3" l="1"/>
  <c r="K356" i="3"/>
  <c r="L356" i="3" l="1"/>
  <c r="M356" i="3" l="1"/>
  <c r="N356" i="3" l="1"/>
  <c r="AG356" i="3" l="1"/>
  <c r="AF356" i="3"/>
  <c r="O356" i="3"/>
  <c r="P356" i="3" l="1"/>
  <c r="Q356" i="3" l="1"/>
  <c r="R356" i="3" l="1"/>
  <c r="S356" i="3" l="1"/>
  <c r="T356" i="3" l="1"/>
  <c r="U356" i="3" l="1"/>
  <c r="V356" i="3" l="1"/>
  <c r="W356" i="3" l="1"/>
  <c r="X356" i="3" l="1"/>
  <c r="Y356" i="3" l="1"/>
  <c r="Z356" i="3" l="1"/>
  <c r="AA356" i="3" l="1"/>
  <c r="AB356" i="3" l="1"/>
  <c r="AC356" i="3" l="1"/>
  <c r="C357" i="3"/>
  <c r="D357" i="3" l="1"/>
  <c r="H356" i="3"/>
  <c r="AD356" i="3"/>
  <c r="AH356" i="3"/>
  <c r="E357" i="3" l="1"/>
  <c r="F357" i="3" l="1"/>
  <c r="I357" i="3" l="1"/>
  <c r="AI357" i="3"/>
  <c r="G357" i="3"/>
  <c r="AJ357" i="3" l="1"/>
  <c r="J357" i="3"/>
  <c r="AK357" i="3" l="1"/>
  <c r="K357" i="3"/>
  <c r="L357" i="3" l="1"/>
  <c r="M357" i="3" l="1"/>
  <c r="N357" i="3" l="1"/>
  <c r="AG357" i="3" l="1"/>
  <c r="AF357" i="3"/>
  <c r="O357" i="3"/>
  <c r="P357" i="3" l="1"/>
  <c r="Q357" i="3" l="1"/>
  <c r="R357" i="3" l="1"/>
  <c r="S357" i="3" l="1"/>
  <c r="T357" i="3" l="1"/>
  <c r="U357" i="3" l="1"/>
  <c r="V357" i="3" l="1"/>
  <c r="W357" i="3" l="1"/>
  <c r="X357" i="3" l="1"/>
  <c r="Y357" i="3" l="1"/>
  <c r="Z357" i="3" l="1"/>
  <c r="AA357" i="3" l="1"/>
  <c r="AB357" i="3" l="1"/>
  <c r="AC357" i="3" l="1"/>
  <c r="C358" i="3"/>
  <c r="D358" i="3" l="1"/>
  <c r="AD357" i="3"/>
  <c r="H357" i="3"/>
  <c r="AH357" i="3"/>
  <c r="E358" i="3" l="1"/>
  <c r="F358" i="3" l="1"/>
  <c r="I358" i="3" l="1"/>
  <c r="AI358" i="3"/>
  <c r="G358" i="3"/>
  <c r="AJ358" i="3" l="1"/>
  <c r="J358" i="3"/>
  <c r="AK358" i="3" l="1"/>
  <c r="K358" i="3"/>
  <c r="L358" i="3" l="1"/>
  <c r="M358" i="3" l="1"/>
  <c r="N358" i="3" l="1"/>
  <c r="AF358" i="3" l="1"/>
  <c r="AG358" i="3"/>
  <c r="O358" i="3"/>
  <c r="P358" i="3" l="1"/>
  <c r="Q358" i="3" l="1"/>
  <c r="R358" i="3" l="1"/>
  <c r="S358" i="3" l="1"/>
  <c r="T358" i="3" l="1"/>
  <c r="U358" i="3" l="1"/>
  <c r="V358" i="3" l="1"/>
  <c r="W358" i="3" l="1"/>
  <c r="X358" i="3" l="1"/>
  <c r="Y358" i="3" l="1"/>
  <c r="Z358" i="3" l="1"/>
  <c r="AA358" i="3" l="1"/>
  <c r="AB358" i="3" l="1"/>
  <c r="AC358" i="3" l="1"/>
  <c r="C359" i="3"/>
  <c r="D359" i="3" l="1"/>
  <c r="AD358" i="3"/>
  <c r="H358" i="3"/>
  <c r="AH358" i="3"/>
  <c r="E359" i="3" l="1"/>
  <c r="F359" i="3" l="1"/>
  <c r="I359" i="3" l="1"/>
  <c r="AI359" i="3"/>
  <c r="G359" i="3"/>
  <c r="AJ359" i="3" l="1"/>
  <c r="J359" i="3"/>
  <c r="AK359" i="3" l="1"/>
  <c r="K359" i="3"/>
  <c r="L359" i="3" l="1"/>
  <c r="M359" i="3" l="1"/>
  <c r="N359" i="3" l="1"/>
  <c r="AF359" i="3" l="1"/>
  <c r="AG359" i="3"/>
  <c r="O359" i="3"/>
  <c r="P359" i="3" l="1"/>
  <c r="Q359" i="3" l="1"/>
  <c r="R359" i="3" l="1"/>
  <c r="S359" i="3" l="1"/>
  <c r="T359" i="3" l="1"/>
  <c r="U359" i="3" l="1"/>
  <c r="V359" i="3" l="1"/>
  <c r="W359" i="3" l="1"/>
  <c r="X359" i="3" l="1"/>
  <c r="Y359" i="3" l="1"/>
  <c r="Z359" i="3" l="1"/>
  <c r="AA359" i="3" l="1"/>
  <c r="AB359" i="3" l="1"/>
  <c r="AC359" i="3" l="1"/>
  <c r="C360" i="3"/>
  <c r="D360" i="3" l="1"/>
  <c r="AD359" i="3"/>
  <c r="H359" i="3"/>
  <c r="AH359" i="3"/>
  <c r="E360" i="3" l="1"/>
  <c r="F360" i="3" l="1"/>
  <c r="I360" i="3" l="1"/>
  <c r="AI360" i="3"/>
  <c r="G360" i="3"/>
  <c r="AJ360" i="3" l="1"/>
  <c r="J360" i="3"/>
  <c r="AK360" i="3" l="1"/>
  <c r="K360" i="3"/>
  <c r="L360" i="3" l="1"/>
  <c r="M360" i="3" l="1"/>
  <c r="N360" i="3" l="1"/>
  <c r="AG360" i="3" l="1"/>
  <c r="AF360" i="3"/>
  <c r="O360" i="3"/>
  <c r="P360" i="3" l="1"/>
  <c r="Q360" i="3" l="1"/>
  <c r="R360" i="3" l="1"/>
  <c r="S360" i="3" l="1"/>
  <c r="T360" i="3" l="1"/>
  <c r="U360" i="3" l="1"/>
  <c r="V360" i="3" l="1"/>
  <c r="W360" i="3" l="1"/>
  <c r="X360" i="3" l="1"/>
  <c r="Y360" i="3" l="1"/>
  <c r="Z360" i="3" l="1"/>
  <c r="AA360" i="3" l="1"/>
  <c r="AB360" i="3" l="1"/>
  <c r="AC360" i="3" l="1"/>
  <c r="C361" i="3"/>
  <c r="D361" i="3" l="1"/>
  <c r="H360" i="3"/>
  <c r="AD360" i="3"/>
  <c r="AH360" i="3"/>
  <c r="E361" i="3" l="1"/>
  <c r="F361" i="3" l="1"/>
  <c r="I361" i="3" l="1"/>
  <c r="AI361" i="3"/>
  <c r="G361" i="3"/>
  <c r="AJ361" i="3" l="1"/>
  <c r="J361" i="3"/>
  <c r="AK361" i="3" l="1"/>
  <c r="K361" i="3"/>
  <c r="L361" i="3" l="1"/>
  <c r="M361" i="3" l="1"/>
  <c r="N361" i="3" l="1"/>
  <c r="AG361" i="3" l="1"/>
  <c r="AF361" i="3"/>
  <c r="O361" i="3"/>
  <c r="P361" i="3" l="1"/>
  <c r="Q361" i="3" l="1"/>
  <c r="R361" i="3" l="1"/>
  <c r="S361" i="3" l="1"/>
  <c r="T361" i="3" l="1"/>
  <c r="U361" i="3" l="1"/>
  <c r="V361" i="3" l="1"/>
  <c r="W361" i="3" l="1"/>
  <c r="X361" i="3" l="1"/>
  <c r="Y361" i="3" l="1"/>
  <c r="Z361" i="3" l="1"/>
  <c r="AA361" i="3" l="1"/>
  <c r="AB361" i="3" l="1"/>
  <c r="AC361" i="3" l="1"/>
  <c r="C362" i="3"/>
  <c r="D362" i="3" l="1"/>
  <c r="AD361" i="3"/>
  <c r="H361" i="3"/>
  <c r="AH361" i="3"/>
  <c r="E362" i="3" l="1"/>
  <c r="F362" i="3" l="1"/>
  <c r="I362" i="3" l="1"/>
  <c r="AI362" i="3"/>
  <c r="G362" i="3"/>
  <c r="AJ362" i="3" l="1"/>
  <c r="J362" i="3"/>
  <c r="AK362" i="3" l="1"/>
  <c r="K362" i="3"/>
  <c r="L362" i="3" l="1"/>
  <c r="M362" i="3" l="1"/>
  <c r="N362" i="3" l="1"/>
  <c r="AF362" i="3" l="1"/>
  <c r="AG362" i="3"/>
  <c r="O362" i="3"/>
  <c r="P362" i="3" l="1"/>
  <c r="Q362" i="3" l="1"/>
  <c r="R362" i="3" l="1"/>
  <c r="S362" i="3" l="1"/>
  <c r="T362" i="3" l="1"/>
  <c r="U362" i="3" l="1"/>
  <c r="V362" i="3" l="1"/>
  <c r="W362" i="3" l="1"/>
  <c r="X362" i="3" l="1"/>
  <c r="Y362" i="3" l="1"/>
  <c r="Z362" i="3" l="1"/>
  <c r="AA362" i="3" l="1"/>
  <c r="AB362" i="3" l="1"/>
  <c r="AC362" i="3" l="1"/>
  <c r="C363" i="3"/>
  <c r="D363" i="3" l="1"/>
  <c r="H362" i="3"/>
  <c r="AD362" i="3"/>
  <c r="AH362" i="3"/>
  <c r="E363" i="3" l="1"/>
  <c r="F363" i="3" l="1"/>
  <c r="I363" i="3" l="1"/>
  <c r="AI363" i="3"/>
  <c r="G363" i="3"/>
  <c r="AJ363" i="3" l="1"/>
  <c r="J363" i="3"/>
  <c r="AK363" i="3" l="1"/>
  <c r="K363" i="3"/>
  <c r="L363" i="3" l="1"/>
  <c r="M363" i="3" l="1"/>
  <c r="N363" i="3" l="1"/>
  <c r="AF363" i="3" l="1"/>
  <c r="AG363" i="3"/>
  <c r="O363" i="3"/>
  <c r="P363" i="3" l="1"/>
  <c r="Q363" i="3" l="1"/>
  <c r="R363" i="3" l="1"/>
  <c r="S363" i="3" l="1"/>
  <c r="T363" i="3" l="1"/>
  <c r="U363" i="3" l="1"/>
  <c r="V363" i="3" l="1"/>
  <c r="W363" i="3" l="1"/>
  <c r="X363" i="3" l="1"/>
  <c r="Y363" i="3" l="1"/>
  <c r="Z363" i="3" l="1"/>
  <c r="AA363" i="3" l="1"/>
  <c r="AB363" i="3" l="1"/>
  <c r="AC363" i="3" l="1"/>
  <c r="C364" i="3"/>
  <c r="D364" i="3" l="1"/>
  <c r="AD363" i="3"/>
  <c r="H363" i="3"/>
  <c r="AH363" i="3"/>
  <c r="E364" i="3" l="1"/>
  <c r="F364" i="3" l="1"/>
  <c r="I364" i="3" l="1"/>
  <c r="AI364" i="3"/>
  <c r="G364" i="3"/>
  <c r="AJ364" i="3" l="1"/>
  <c r="J364" i="3"/>
  <c r="AK364" i="3" l="1"/>
  <c r="K364" i="3"/>
  <c r="L364" i="3" l="1"/>
  <c r="M364" i="3" l="1"/>
  <c r="N364" i="3" l="1"/>
  <c r="AG364" i="3" l="1"/>
  <c r="AF364" i="3"/>
  <c r="O364" i="3"/>
  <c r="P364" i="3" l="1"/>
  <c r="Q364" i="3" l="1"/>
  <c r="R364" i="3" l="1"/>
  <c r="S364" i="3" l="1"/>
  <c r="T364" i="3" l="1"/>
  <c r="U364" i="3" l="1"/>
  <c r="V364" i="3" l="1"/>
  <c r="W364" i="3" l="1"/>
  <c r="X364" i="3" l="1"/>
  <c r="Y364" i="3" l="1"/>
  <c r="Z364" i="3" l="1"/>
  <c r="AA364" i="3" l="1"/>
  <c r="AB364" i="3" l="1"/>
  <c r="AC364" i="3" l="1"/>
  <c r="C365" i="3"/>
  <c r="D365" i="3" l="1"/>
  <c r="AD364" i="3"/>
  <c r="H364" i="3"/>
  <c r="AH364" i="3"/>
  <c r="E365" i="3" l="1"/>
  <c r="F365" i="3" l="1"/>
  <c r="I365" i="3" l="1"/>
  <c r="AI365" i="3"/>
  <c r="G365" i="3"/>
  <c r="AJ365" i="3" l="1"/>
  <c r="J365" i="3"/>
  <c r="AK365" i="3" l="1"/>
  <c r="K365" i="3"/>
  <c r="L365" i="3" l="1"/>
  <c r="M365" i="3" l="1"/>
  <c r="N365" i="3" l="1"/>
  <c r="AG365" i="3" l="1"/>
  <c r="AF365" i="3"/>
  <c r="O365" i="3"/>
  <c r="P365" i="3" l="1"/>
  <c r="Q365" i="3" l="1"/>
  <c r="R365" i="3" l="1"/>
  <c r="S365" i="3" l="1"/>
  <c r="T365" i="3" l="1"/>
  <c r="U365" i="3" l="1"/>
  <c r="V365" i="3" l="1"/>
  <c r="W365" i="3" l="1"/>
  <c r="X365" i="3" l="1"/>
  <c r="Y365" i="3" l="1"/>
  <c r="Z365" i="3" l="1"/>
  <c r="AA365" i="3" l="1"/>
  <c r="AB365" i="3" l="1"/>
  <c r="AC365" i="3" l="1"/>
  <c r="C366" i="3"/>
  <c r="D366" i="3" l="1"/>
  <c r="H365" i="3"/>
  <c r="AD365" i="3"/>
  <c r="AH365" i="3"/>
  <c r="E366" i="3" l="1"/>
  <c r="F366" i="3" l="1"/>
  <c r="I366" i="3" l="1"/>
  <c r="AI366" i="3"/>
  <c r="G366" i="3"/>
  <c r="AJ366" i="3" l="1"/>
  <c r="J366" i="3"/>
  <c r="AK366" i="3" l="1"/>
  <c r="K366" i="3"/>
  <c r="L366" i="3" l="1"/>
  <c r="M366" i="3" l="1"/>
  <c r="N366" i="3" l="1"/>
  <c r="AF366" i="3" l="1"/>
  <c r="AG366" i="3"/>
  <c r="O366" i="3"/>
  <c r="P366" i="3" l="1"/>
  <c r="Q366" i="3" l="1"/>
  <c r="R366" i="3" l="1"/>
  <c r="S366" i="3" l="1"/>
  <c r="T366" i="3" l="1"/>
  <c r="U366" i="3" l="1"/>
  <c r="V366" i="3" l="1"/>
  <c r="W366" i="3" l="1"/>
  <c r="X366" i="3" l="1"/>
  <c r="Y366" i="3" l="1"/>
  <c r="Z366" i="3" l="1"/>
  <c r="AA366" i="3" l="1"/>
  <c r="AB366" i="3" l="1"/>
  <c r="AC366" i="3" l="1"/>
  <c r="C367" i="3"/>
  <c r="D367" i="3" l="1"/>
  <c r="H366" i="3"/>
  <c r="AD366" i="3"/>
  <c r="AH366" i="3"/>
  <c r="E367" i="3" l="1"/>
  <c r="F367" i="3" l="1"/>
  <c r="I367" i="3" l="1"/>
  <c r="AI367" i="3"/>
  <c r="G367" i="3"/>
  <c r="AJ367" i="3" l="1"/>
  <c r="J367" i="3"/>
  <c r="AK367" i="3" l="1"/>
  <c r="K367" i="3"/>
  <c r="L367" i="3" l="1"/>
  <c r="M367" i="3" l="1"/>
  <c r="N367" i="3" l="1"/>
  <c r="AF367" i="3" l="1"/>
  <c r="AG367" i="3"/>
  <c r="O367" i="3"/>
  <c r="P367" i="3" l="1"/>
  <c r="Q367" i="3" l="1"/>
  <c r="R367" i="3" l="1"/>
  <c r="S367" i="3" l="1"/>
  <c r="T367" i="3" l="1"/>
  <c r="U367" i="3" l="1"/>
  <c r="V367" i="3" l="1"/>
  <c r="W367" i="3" l="1"/>
  <c r="X367" i="3" l="1"/>
  <c r="Y367" i="3" l="1"/>
  <c r="Z367" i="3" l="1"/>
  <c r="AA367" i="3" l="1"/>
  <c r="AB367" i="3" l="1"/>
  <c r="AC367" i="3" l="1"/>
  <c r="C368" i="3"/>
  <c r="D368" i="3" l="1"/>
  <c r="H367" i="3"/>
  <c r="AD367" i="3"/>
  <c r="AH367" i="3"/>
  <c r="E368" i="3" l="1"/>
  <c r="F368" i="3" l="1"/>
  <c r="I368" i="3" l="1"/>
  <c r="AI368" i="3"/>
  <c r="G368" i="3"/>
  <c r="AJ368" i="3" l="1"/>
  <c r="J368" i="3"/>
  <c r="AK368" i="3" l="1"/>
  <c r="K368" i="3"/>
  <c r="L368" i="3" l="1"/>
  <c r="M368" i="3" l="1"/>
  <c r="N368" i="3" l="1"/>
  <c r="AG368" i="3" l="1"/>
  <c r="AF368" i="3"/>
  <c r="O368" i="3"/>
  <c r="P368" i="3" l="1"/>
  <c r="Q368" i="3" l="1"/>
  <c r="R368" i="3" l="1"/>
  <c r="S368" i="3" l="1"/>
  <c r="T368" i="3" l="1"/>
  <c r="U368" i="3" l="1"/>
  <c r="V368" i="3" l="1"/>
  <c r="W368" i="3" l="1"/>
  <c r="X368" i="3" l="1"/>
  <c r="Y368" i="3" l="1"/>
  <c r="Z368" i="3" l="1"/>
  <c r="AA368" i="3" l="1"/>
  <c r="AB368" i="3" l="1"/>
  <c r="AC368" i="3" l="1"/>
  <c r="C369" i="3"/>
  <c r="D369" i="3" l="1"/>
  <c r="AD368" i="3"/>
  <c r="H368" i="3"/>
  <c r="AH368" i="3"/>
  <c r="E369" i="3" l="1"/>
  <c r="F369" i="3" l="1"/>
  <c r="I369" i="3" l="1"/>
  <c r="AI369" i="3"/>
  <c r="G369" i="3"/>
  <c r="AJ369" i="3" l="1"/>
  <c r="J369" i="3"/>
  <c r="AK369" i="3" l="1"/>
  <c r="K369" i="3"/>
  <c r="L369" i="3" l="1"/>
  <c r="M369" i="3" l="1"/>
  <c r="N369" i="3" l="1"/>
  <c r="AG369" i="3" l="1"/>
  <c r="AF369" i="3"/>
  <c r="O369" i="3"/>
  <c r="P369" i="3" l="1"/>
  <c r="Q369" i="3" l="1"/>
  <c r="R369" i="3" l="1"/>
  <c r="S369" i="3" l="1"/>
  <c r="T369" i="3" l="1"/>
  <c r="U369" i="3" l="1"/>
  <c r="V369" i="3" l="1"/>
  <c r="W369" i="3" l="1"/>
  <c r="X369" i="3" l="1"/>
  <c r="Y369" i="3" l="1"/>
  <c r="Z369" i="3" l="1"/>
  <c r="AA369" i="3" l="1"/>
  <c r="AB369" i="3" l="1"/>
  <c r="AC369" i="3" l="1"/>
  <c r="C370" i="3"/>
  <c r="D370" i="3" l="1"/>
  <c r="H369" i="3"/>
  <c r="AD369" i="3"/>
  <c r="AH369" i="3"/>
  <c r="E370" i="3" l="1"/>
  <c r="F370" i="3" l="1"/>
  <c r="I370" i="3" l="1"/>
  <c r="AI370" i="3"/>
  <c r="G370" i="3"/>
  <c r="AJ370" i="3" l="1"/>
  <c r="J370" i="3"/>
  <c r="AK370" i="3" l="1"/>
  <c r="K370" i="3"/>
  <c r="L370" i="3" l="1"/>
  <c r="M370" i="3" l="1"/>
  <c r="N370" i="3" l="1"/>
  <c r="AF370" i="3" l="1"/>
  <c r="AG370" i="3"/>
  <c r="O370" i="3"/>
  <c r="P370" i="3" l="1"/>
  <c r="Q370" i="3" l="1"/>
  <c r="R370" i="3" l="1"/>
  <c r="S370" i="3" l="1"/>
  <c r="T370" i="3" l="1"/>
  <c r="U370" i="3" l="1"/>
  <c r="V370" i="3" l="1"/>
  <c r="W370" i="3" l="1"/>
  <c r="X370" i="3" l="1"/>
  <c r="Y370" i="3" l="1"/>
  <c r="Z370" i="3" l="1"/>
  <c r="AA370" i="3" l="1"/>
  <c r="AB370" i="3" l="1"/>
  <c r="AC370" i="3" l="1"/>
  <c r="C371" i="3"/>
  <c r="D371" i="3" l="1"/>
  <c r="AD370" i="3"/>
  <c r="H370" i="3"/>
  <c r="AH370" i="3"/>
  <c r="E371" i="3" l="1"/>
  <c r="F371" i="3" l="1"/>
  <c r="I371" i="3" l="1"/>
  <c r="AI371" i="3"/>
  <c r="G371" i="3"/>
  <c r="AJ371" i="3" l="1"/>
  <c r="J371" i="3"/>
  <c r="AK371" i="3" l="1"/>
  <c r="K371" i="3"/>
  <c r="L371" i="3" l="1"/>
  <c r="M371" i="3" l="1"/>
  <c r="N371" i="3" l="1"/>
  <c r="AF371" i="3" l="1"/>
  <c r="AG371" i="3"/>
  <c r="O371" i="3"/>
  <c r="P371" i="3" l="1"/>
  <c r="Q371" i="3" l="1"/>
  <c r="R371" i="3" l="1"/>
  <c r="S371" i="3" l="1"/>
  <c r="T371" i="3" l="1"/>
  <c r="U371" i="3" l="1"/>
  <c r="V371" i="3" l="1"/>
  <c r="W371" i="3" l="1"/>
  <c r="X371" i="3" l="1"/>
  <c r="Y371" i="3" l="1"/>
  <c r="Z371" i="3" l="1"/>
  <c r="AA371" i="3" l="1"/>
  <c r="AB371" i="3" l="1"/>
  <c r="AC371" i="3" l="1"/>
  <c r="C372" i="3"/>
  <c r="D372" i="3" l="1"/>
  <c r="H371" i="3"/>
  <c r="AD371" i="3"/>
  <c r="AH371" i="3"/>
  <c r="E372" i="3" l="1"/>
  <c r="F372" i="3" l="1"/>
  <c r="I372" i="3" l="1"/>
  <c r="AI372" i="3"/>
  <c r="G372" i="3"/>
  <c r="AJ372" i="3" l="1"/>
  <c r="J372" i="3"/>
  <c r="AK372" i="3" l="1"/>
  <c r="K372" i="3"/>
  <c r="L372" i="3" l="1"/>
  <c r="M372" i="3" l="1"/>
  <c r="N372" i="3" l="1"/>
  <c r="AG372" i="3" l="1"/>
  <c r="AF372" i="3"/>
  <c r="O372" i="3"/>
  <c r="P372" i="3" l="1"/>
  <c r="Q372" i="3" l="1"/>
  <c r="R372" i="3" l="1"/>
  <c r="S372" i="3" l="1"/>
  <c r="T372" i="3" l="1"/>
  <c r="U372" i="3" l="1"/>
  <c r="V372" i="3" l="1"/>
  <c r="W372" i="3" l="1"/>
  <c r="X372" i="3" l="1"/>
  <c r="Y372" i="3" l="1"/>
  <c r="Z372" i="3" l="1"/>
  <c r="AA372" i="3" l="1"/>
  <c r="AB372" i="3" l="1"/>
  <c r="AC372" i="3" l="1"/>
  <c r="C373" i="3"/>
  <c r="D373" i="3" l="1"/>
  <c r="H372" i="3"/>
  <c r="AD372" i="3"/>
  <c r="AH372" i="3"/>
  <c r="E373" i="3" l="1"/>
  <c r="F373" i="3" l="1"/>
  <c r="I373" i="3" l="1"/>
  <c r="AI373" i="3"/>
  <c r="G373" i="3"/>
  <c r="AJ373" i="3" l="1"/>
  <c r="J373" i="3"/>
  <c r="AK373" i="3" l="1"/>
  <c r="K373" i="3"/>
  <c r="L373" i="3" l="1"/>
  <c r="M373" i="3" l="1"/>
  <c r="N373" i="3" l="1"/>
  <c r="AG373" i="3" l="1"/>
  <c r="AF373" i="3"/>
  <c r="O373" i="3"/>
  <c r="P373" i="3" l="1"/>
  <c r="Q373" i="3" l="1"/>
  <c r="R373" i="3" l="1"/>
  <c r="S373" i="3" l="1"/>
  <c r="T373" i="3" l="1"/>
  <c r="U373" i="3" l="1"/>
  <c r="V373" i="3" l="1"/>
  <c r="W373" i="3" l="1"/>
  <c r="X373" i="3" l="1"/>
  <c r="Y373" i="3" l="1"/>
  <c r="Z373" i="3" l="1"/>
  <c r="AA373" i="3" l="1"/>
  <c r="AB373" i="3" l="1"/>
  <c r="AC373" i="3" l="1"/>
  <c r="C374" i="3"/>
  <c r="D374" i="3" l="1"/>
  <c r="AD373" i="3"/>
  <c r="H373" i="3"/>
  <c r="AH373" i="3"/>
  <c r="E374" i="3" l="1"/>
  <c r="F374" i="3" l="1"/>
  <c r="I374" i="3" l="1"/>
  <c r="AI374" i="3"/>
  <c r="G374" i="3"/>
  <c r="AJ374" i="3" l="1"/>
  <c r="J374" i="3"/>
  <c r="AK374" i="3" l="1"/>
  <c r="K374" i="3"/>
  <c r="L374" i="3" l="1"/>
  <c r="M374" i="3" l="1"/>
  <c r="N374" i="3" l="1"/>
  <c r="AF374" i="3" l="1"/>
  <c r="AG374" i="3"/>
  <c r="O374" i="3"/>
  <c r="P374" i="3" l="1"/>
  <c r="Q374" i="3" l="1"/>
  <c r="R374" i="3" l="1"/>
  <c r="S374" i="3" l="1"/>
  <c r="T374" i="3" l="1"/>
  <c r="U374" i="3" l="1"/>
  <c r="V374" i="3" l="1"/>
  <c r="W374" i="3" l="1"/>
  <c r="X374" i="3" l="1"/>
  <c r="Y374" i="3" l="1"/>
  <c r="Z374" i="3" l="1"/>
  <c r="AA374" i="3" l="1"/>
  <c r="AB374" i="3" l="1"/>
  <c r="AC374" i="3" l="1"/>
  <c r="C375" i="3"/>
  <c r="D375" i="3" l="1"/>
  <c r="H374" i="3"/>
  <c r="AD374" i="3"/>
  <c r="AH374" i="3"/>
  <c r="E375" i="3" l="1"/>
  <c r="F375" i="3" l="1"/>
  <c r="I375" i="3" l="1"/>
  <c r="AI375" i="3"/>
  <c r="G375" i="3"/>
  <c r="AJ375" i="3" l="1"/>
  <c r="J375" i="3"/>
  <c r="AK375" i="3" l="1"/>
  <c r="K375" i="3"/>
  <c r="L375" i="3" l="1"/>
  <c r="M375" i="3" l="1"/>
  <c r="N375" i="3" l="1"/>
  <c r="AF375" i="3" l="1"/>
  <c r="AG375" i="3"/>
  <c r="O375" i="3"/>
  <c r="P375" i="3" l="1"/>
  <c r="Q375" i="3" l="1"/>
  <c r="R375" i="3" l="1"/>
  <c r="S375" i="3" l="1"/>
  <c r="T375" i="3" l="1"/>
  <c r="U375" i="3" l="1"/>
  <c r="V375" i="3" l="1"/>
  <c r="W375" i="3" l="1"/>
  <c r="X375" i="3" l="1"/>
  <c r="Y375" i="3" l="1"/>
  <c r="Z375" i="3" l="1"/>
  <c r="AA375" i="3" l="1"/>
  <c r="AB375" i="3" l="1"/>
  <c r="AC375" i="3" l="1"/>
  <c r="C376" i="3"/>
  <c r="D376" i="3" l="1"/>
  <c r="H375" i="3"/>
  <c r="AD375" i="3"/>
  <c r="AH375" i="3"/>
  <c r="E376" i="3" l="1"/>
  <c r="F376" i="3" l="1"/>
  <c r="I376" i="3" l="1"/>
  <c r="AI376" i="3"/>
  <c r="G376" i="3"/>
  <c r="AJ376" i="3" l="1"/>
  <c r="J376" i="3"/>
  <c r="AK376" i="3" l="1"/>
  <c r="K376" i="3"/>
  <c r="L376" i="3" l="1"/>
  <c r="M376" i="3" l="1"/>
  <c r="N376" i="3" l="1"/>
  <c r="AG376" i="3" l="1"/>
  <c r="AF376" i="3"/>
  <c r="O376" i="3"/>
  <c r="P376" i="3" l="1"/>
  <c r="Q376" i="3" l="1"/>
  <c r="R376" i="3" l="1"/>
  <c r="S376" i="3" l="1"/>
  <c r="T376" i="3" l="1"/>
  <c r="U376" i="3" l="1"/>
  <c r="V376" i="3" l="1"/>
  <c r="W376" i="3" l="1"/>
  <c r="X376" i="3" l="1"/>
  <c r="Y376" i="3" l="1"/>
  <c r="Z376" i="3" l="1"/>
  <c r="AA376" i="3" l="1"/>
  <c r="AB376" i="3" l="1"/>
  <c r="AC376" i="3" l="1"/>
  <c r="C377" i="3"/>
  <c r="D377" i="3" l="1"/>
  <c r="H376" i="3"/>
  <c r="AD376" i="3"/>
  <c r="AH376" i="3"/>
  <c r="E377" i="3" l="1"/>
  <c r="F377" i="3" l="1"/>
  <c r="I377" i="3" l="1"/>
  <c r="AI377" i="3"/>
  <c r="G377" i="3"/>
  <c r="AJ377" i="3" l="1"/>
  <c r="J377" i="3"/>
  <c r="AK377" i="3" l="1"/>
  <c r="K377" i="3"/>
  <c r="L377" i="3" l="1"/>
  <c r="M377" i="3" l="1"/>
  <c r="N377" i="3" l="1"/>
  <c r="AG377" i="3" l="1"/>
  <c r="AF377" i="3"/>
  <c r="O377" i="3"/>
  <c r="P377" i="3" l="1"/>
  <c r="Q377" i="3" l="1"/>
  <c r="R377" i="3" l="1"/>
  <c r="S377" i="3" l="1"/>
  <c r="T377" i="3" l="1"/>
  <c r="U377" i="3" l="1"/>
  <c r="V377" i="3" l="1"/>
  <c r="W377" i="3" l="1"/>
  <c r="X377" i="3" l="1"/>
  <c r="Y377" i="3" l="1"/>
  <c r="Z377" i="3" l="1"/>
  <c r="AA377" i="3" l="1"/>
  <c r="AB377" i="3" l="1"/>
  <c r="AC377" i="3" l="1"/>
  <c r="C378" i="3"/>
  <c r="D378" i="3" l="1"/>
  <c r="H377" i="3"/>
  <c r="AD377" i="3"/>
  <c r="AH377" i="3"/>
  <c r="E378" i="3" l="1"/>
  <c r="F378" i="3" l="1"/>
  <c r="I378" i="3" l="1"/>
  <c r="AI378" i="3"/>
  <c r="G378" i="3"/>
  <c r="AJ378" i="3" l="1"/>
  <c r="J378" i="3"/>
  <c r="AK378" i="3" l="1"/>
  <c r="K378" i="3"/>
  <c r="L378" i="3" l="1"/>
  <c r="M378" i="3" l="1"/>
  <c r="N378" i="3" l="1"/>
  <c r="AF378" i="3" l="1"/>
  <c r="AG378" i="3"/>
  <c r="O378" i="3"/>
  <c r="P378" i="3" l="1"/>
  <c r="Q378" i="3" l="1"/>
  <c r="R378" i="3" l="1"/>
  <c r="S378" i="3" l="1"/>
  <c r="T378" i="3" l="1"/>
  <c r="U378" i="3" l="1"/>
  <c r="V378" i="3" l="1"/>
  <c r="W378" i="3" l="1"/>
  <c r="X378" i="3" l="1"/>
  <c r="Y378" i="3" l="1"/>
  <c r="Z378" i="3" l="1"/>
  <c r="AA378" i="3" l="1"/>
  <c r="AB378" i="3" l="1"/>
  <c r="AC378" i="3" l="1"/>
  <c r="C379" i="3"/>
  <c r="D379" i="3" l="1"/>
  <c r="AD378" i="3"/>
  <c r="H378" i="3"/>
  <c r="AH378" i="3"/>
  <c r="E379" i="3" l="1"/>
  <c r="F379" i="3" l="1"/>
  <c r="I379" i="3" l="1"/>
  <c r="AI379" i="3"/>
  <c r="G379" i="3"/>
  <c r="AJ379" i="3" l="1"/>
  <c r="J379" i="3"/>
  <c r="AK379" i="3" l="1"/>
  <c r="K379" i="3"/>
  <c r="L379" i="3" l="1"/>
  <c r="M379" i="3" l="1"/>
  <c r="N379" i="3" l="1"/>
  <c r="AF379" i="3" l="1"/>
  <c r="AG379" i="3"/>
  <c r="O379" i="3"/>
  <c r="P379" i="3" l="1"/>
  <c r="Q379" i="3" l="1"/>
  <c r="R379" i="3" l="1"/>
  <c r="S379" i="3" l="1"/>
  <c r="T379" i="3" l="1"/>
  <c r="U379" i="3" l="1"/>
  <c r="V379" i="3" l="1"/>
  <c r="W379" i="3" l="1"/>
  <c r="X379" i="3" l="1"/>
  <c r="Y379" i="3" l="1"/>
  <c r="Z379" i="3" l="1"/>
  <c r="AA379" i="3" l="1"/>
  <c r="AB379" i="3" l="1"/>
  <c r="AC379" i="3" l="1"/>
  <c r="C380" i="3"/>
  <c r="D380" i="3" l="1"/>
  <c r="H379" i="3"/>
  <c r="AD379" i="3"/>
  <c r="AH379" i="3"/>
  <c r="E380" i="3" l="1"/>
  <c r="F380" i="3" l="1"/>
  <c r="I380" i="3" l="1"/>
  <c r="AI380" i="3"/>
  <c r="G380" i="3"/>
  <c r="AJ380" i="3" l="1"/>
  <c r="J380" i="3"/>
  <c r="AK380" i="3" l="1"/>
  <c r="K380" i="3"/>
  <c r="L380" i="3" l="1"/>
  <c r="M380" i="3" l="1"/>
  <c r="N380" i="3" l="1"/>
  <c r="AG380" i="3" l="1"/>
  <c r="AF380" i="3"/>
  <c r="O380" i="3"/>
  <c r="P380" i="3" l="1"/>
  <c r="Q380" i="3" l="1"/>
  <c r="R380" i="3" l="1"/>
  <c r="S380" i="3" l="1"/>
  <c r="T380" i="3" l="1"/>
  <c r="U380" i="3" l="1"/>
  <c r="V380" i="3" l="1"/>
  <c r="W380" i="3" l="1"/>
  <c r="X380" i="3" l="1"/>
  <c r="Y380" i="3" l="1"/>
  <c r="Z380" i="3" l="1"/>
  <c r="AA380" i="3" l="1"/>
  <c r="AB380" i="3" l="1"/>
  <c r="AC380" i="3" l="1"/>
  <c r="C381" i="3"/>
  <c r="D381" i="3" l="1"/>
  <c r="H380" i="3"/>
  <c r="AD380" i="3"/>
  <c r="AH380" i="3"/>
  <c r="E381" i="3" l="1"/>
  <c r="F381" i="3" l="1"/>
  <c r="I381" i="3" l="1"/>
  <c r="AI381" i="3"/>
  <c r="G381" i="3"/>
  <c r="AJ381" i="3" l="1"/>
  <c r="J381" i="3"/>
  <c r="AK381" i="3" l="1"/>
  <c r="K381" i="3"/>
  <c r="L381" i="3" l="1"/>
  <c r="M381" i="3" l="1"/>
  <c r="N381" i="3" l="1"/>
  <c r="AG381" i="3" l="1"/>
  <c r="AF381" i="3"/>
  <c r="O381" i="3"/>
  <c r="P381" i="3" l="1"/>
  <c r="Q381" i="3" l="1"/>
  <c r="R381" i="3" l="1"/>
  <c r="S381" i="3" l="1"/>
  <c r="T381" i="3" l="1"/>
  <c r="U381" i="3" l="1"/>
  <c r="V381" i="3" l="1"/>
  <c r="W381" i="3" l="1"/>
  <c r="X381" i="3" l="1"/>
  <c r="Y381" i="3" l="1"/>
  <c r="Z381" i="3" l="1"/>
  <c r="AA381" i="3" l="1"/>
  <c r="AB381" i="3" l="1"/>
  <c r="AC381" i="3" l="1"/>
  <c r="C382" i="3"/>
  <c r="D382" i="3" l="1"/>
  <c r="AD381" i="3"/>
  <c r="H381" i="3"/>
  <c r="AH381" i="3"/>
  <c r="E382" i="3" l="1"/>
  <c r="F382" i="3" l="1"/>
  <c r="I382" i="3" l="1"/>
  <c r="AI382" i="3"/>
  <c r="G382" i="3"/>
  <c r="AJ382" i="3" l="1"/>
  <c r="J382" i="3"/>
  <c r="AK382" i="3" l="1"/>
  <c r="K382" i="3"/>
  <c r="L382" i="3" l="1"/>
  <c r="M382" i="3" l="1"/>
  <c r="N382" i="3" l="1"/>
  <c r="AG382" i="3" l="1"/>
  <c r="AF382" i="3"/>
  <c r="O382" i="3"/>
  <c r="P382" i="3" l="1"/>
  <c r="Q382" i="3" l="1"/>
  <c r="R382" i="3" l="1"/>
  <c r="S382" i="3" l="1"/>
  <c r="T382" i="3" l="1"/>
  <c r="U382" i="3" l="1"/>
  <c r="V382" i="3" l="1"/>
  <c r="W382" i="3" l="1"/>
  <c r="X382" i="3" l="1"/>
  <c r="Y382" i="3" l="1"/>
  <c r="Z382" i="3" l="1"/>
  <c r="AA382" i="3" l="1"/>
  <c r="AB382" i="3" l="1"/>
  <c r="AC382" i="3" l="1"/>
  <c r="C383" i="3"/>
  <c r="D383" i="3" l="1"/>
  <c r="H382" i="3"/>
  <c r="AD382" i="3"/>
  <c r="AH382" i="3"/>
  <c r="E383" i="3" l="1"/>
  <c r="F383" i="3" l="1"/>
  <c r="I383" i="3" l="1"/>
  <c r="AI383" i="3"/>
  <c r="G383" i="3"/>
  <c r="AJ383" i="3" l="1"/>
  <c r="J383" i="3"/>
  <c r="AK383" i="3" l="1"/>
  <c r="K383" i="3"/>
  <c r="L383" i="3" l="1"/>
  <c r="M383" i="3" l="1"/>
  <c r="N383" i="3" l="1"/>
  <c r="AF383" i="3" l="1"/>
  <c r="AG383" i="3"/>
  <c r="O383" i="3"/>
  <c r="P383" i="3" l="1"/>
  <c r="Q383" i="3" l="1"/>
  <c r="R383" i="3" l="1"/>
  <c r="S383" i="3" l="1"/>
  <c r="T383" i="3" l="1"/>
  <c r="U383" i="3" l="1"/>
  <c r="V383" i="3" l="1"/>
  <c r="W383" i="3" l="1"/>
  <c r="X383" i="3" l="1"/>
  <c r="Y383" i="3" l="1"/>
  <c r="Z383" i="3" l="1"/>
  <c r="AA383" i="3" l="1"/>
  <c r="AB383" i="3" l="1"/>
  <c r="AC383" i="3" l="1"/>
  <c r="C384" i="3"/>
  <c r="D384" i="3" l="1"/>
  <c r="AD383" i="3"/>
  <c r="H383" i="3"/>
  <c r="AH383" i="3"/>
  <c r="E384" i="3" l="1"/>
  <c r="F384" i="3" l="1"/>
  <c r="I384" i="3" l="1"/>
  <c r="AI384" i="3"/>
  <c r="G384" i="3"/>
  <c r="AJ384" i="3" l="1"/>
  <c r="J384" i="3"/>
  <c r="AK384" i="3" l="1"/>
  <c r="K384" i="3"/>
  <c r="L384" i="3" l="1"/>
  <c r="M384" i="3" l="1"/>
  <c r="N384" i="3" l="1"/>
  <c r="AG384" i="3" l="1"/>
  <c r="AF384" i="3"/>
  <c r="O384" i="3"/>
  <c r="P384" i="3" l="1"/>
  <c r="Q384" i="3" l="1"/>
  <c r="R384" i="3" l="1"/>
  <c r="S384" i="3" l="1"/>
  <c r="T384" i="3" l="1"/>
  <c r="U384" i="3" l="1"/>
  <c r="V384" i="3" l="1"/>
  <c r="W384" i="3" l="1"/>
  <c r="X384" i="3" l="1"/>
  <c r="Y384" i="3" l="1"/>
  <c r="Z384" i="3" l="1"/>
  <c r="AA384" i="3" l="1"/>
  <c r="AB384" i="3" l="1"/>
  <c r="AC384" i="3" l="1"/>
  <c r="C385" i="3"/>
  <c r="D385" i="3" l="1"/>
  <c r="H384" i="3"/>
  <c r="AD384" i="3"/>
  <c r="AH384" i="3"/>
  <c r="E385" i="3" l="1"/>
  <c r="F385" i="3" l="1"/>
  <c r="I385" i="3" l="1"/>
  <c r="AI385" i="3"/>
  <c r="G385" i="3"/>
  <c r="AJ385" i="3" l="1"/>
  <c r="J385" i="3"/>
  <c r="AK385" i="3" l="1"/>
  <c r="K385" i="3"/>
  <c r="L385" i="3" l="1"/>
  <c r="M385" i="3" l="1"/>
  <c r="N385" i="3" l="1"/>
  <c r="AG385" i="3" l="1"/>
  <c r="AF385" i="3"/>
  <c r="O385" i="3"/>
  <c r="P385" i="3" l="1"/>
  <c r="Q385" i="3" l="1"/>
  <c r="R385" i="3" l="1"/>
  <c r="S385" i="3" l="1"/>
  <c r="T385" i="3" l="1"/>
  <c r="U385" i="3" l="1"/>
  <c r="V385" i="3" l="1"/>
  <c r="W385" i="3" l="1"/>
  <c r="X385" i="3" l="1"/>
  <c r="Y385" i="3" l="1"/>
  <c r="Z385" i="3" l="1"/>
  <c r="AA385" i="3" l="1"/>
  <c r="AB385" i="3" l="1"/>
  <c r="AC385" i="3" l="1"/>
  <c r="C386" i="3"/>
  <c r="D386" i="3" l="1"/>
  <c r="H385" i="3"/>
  <c r="AD385" i="3"/>
  <c r="AH385" i="3"/>
  <c r="E386" i="3" l="1"/>
  <c r="F386" i="3" l="1"/>
  <c r="I386" i="3" l="1"/>
  <c r="AI386" i="3"/>
  <c r="G386" i="3"/>
  <c r="AJ386" i="3" l="1"/>
  <c r="J386" i="3"/>
  <c r="AK386" i="3" l="1"/>
  <c r="K386" i="3"/>
  <c r="L386" i="3" l="1"/>
  <c r="M386" i="3" l="1"/>
  <c r="N386" i="3" l="1"/>
  <c r="AF386" i="3" l="1"/>
  <c r="AG386" i="3"/>
  <c r="O386" i="3"/>
  <c r="P386" i="3" l="1"/>
  <c r="Q386" i="3" l="1"/>
  <c r="R386" i="3" l="1"/>
  <c r="S386" i="3" l="1"/>
  <c r="T386" i="3" l="1"/>
  <c r="U386" i="3" l="1"/>
  <c r="V386" i="3" l="1"/>
  <c r="W386" i="3" l="1"/>
  <c r="X386" i="3" l="1"/>
  <c r="Y386" i="3" l="1"/>
  <c r="Z386" i="3" l="1"/>
  <c r="AA386" i="3" l="1"/>
  <c r="AB386" i="3" l="1"/>
  <c r="AC386" i="3" l="1"/>
  <c r="C387" i="3"/>
  <c r="D387" i="3" l="1"/>
  <c r="H386" i="3"/>
  <c r="AD386" i="3"/>
  <c r="AH386" i="3"/>
  <c r="E387" i="3" l="1"/>
  <c r="F387" i="3" l="1"/>
  <c r="I387" i="3" l="1"/>
  <c r="AI387" i="3"/>
  <c r="G387" i="3"/>
  <c r="AJ387" i="3" l="1"/>
  <c r="J387" i="3"/>
  <c r="AK387" i="3" l="1"/>
  <c r="K387" i="3"/>
  <c r="L387" i="3" l="1"/>
  <c r="M387" i="3" l="1"/>
  <c r="N387" i="3" l="1"/>
  <c r="AF387" i="3" l="1"/>
  <c r="AG387" i="3"/>
  <c r="O387" i="3"/>
  <c r="P387" i="3" l="1"/>
  <c r="Q387" i="3" l="1"/>
  <c r="R387" i="3" l="1"/>
  <c r="S387" i="3" l="1"/>
  <c r="T387" i="3" l="1"/>
  <c r="U387" i="3" l="1"/>
  <c r="V387" i="3" l="1"/>
  <c r="W387" i="3" l="1"/>
  <c r="X387" i="3" l="1"/>
  <c r="Y387" i="3" l="1"/>
  <c r="Z387" i="3" l="1"/>
  <c r="AA387" i="3" l="1"/>
  <c r="AB387" i="3" l="1"/>
  <c r="AC387" i="3" l="1"/>
  <c r="C388" i="3"/>
  <c r="D388" i="3" l="1"/>
  <c r="AD387" i="3"/>
  <c r="H387" i="3"/>
  <c r="AH387" i="3"/>
  <c r="E388" i="3" l="1"/>
  <c r="F388" i="3" l="1"/>
  <c r="I388" i="3" l="1"/>
  <c r="AI388" i="3"/>
  <c r="G388" i="3"/>
  <c r="AJ388" i="3" l="1"/>
  <c r="J388" i="3"/>
  <c r="AK388" i="3" l="1"/>
  <c r="K388" i="3"/>
  <c r="L388" i="3" l="1"/>
  <c r="M388" i="3" l="1"/>
  <c r="N388" i="3" l="1"/>
  <c r="AG388" i="3" l="1"/>
  <c r="AF388" i="3"/>
  <c r="O388" i="3"/>
  <c r="P388" i="3" l="1"/>
  <c r="Q388" i="3" l="1"/>
  <c r="R388" i="3" l="1"/>
  <c r="S388" i="3" l="1"/>
  <c r="T388" i="3" l="1"/>
  <c r="U388" i="3" l="1"/>
  <c r="V388" i="3" l="1"/>
  <c r="W388" i="3" l="1"/>
  <c r="X388" i="3" l="1"/>
  <c r="Y388" i="3" l="1"/>
  <c r="Z388" i="3" l="1"/>
  <c r="AA388" i="3" l="1"/>
  <c r="AB388" i="3" l="1"/>
  <c r="AC388" i="3" l="1"/>
  <c r="C389" i="3"/>
  <c r="D389" i="3" l="1"/>
  <c r="H388" i="3"/>
  <c r="AD388" i="3"/>
  <c r="AH388" i="3"/>
  <c r="E389" i="3" l="1"/>
  <c r="F389" i="3" l="1"/>
  <c r="I389" i="3" l="1"/>
  <c r="AI389" i="3"/>
  <c r="G389" i="3"/>
  <c r="AJ389" i="3" l="1"/>
  <c r="J389" i="3"/>
  <c r="AK389" i="3" l="1"/>
  <c r="K389" i="3"/>
  <c r="L389" i="3" l="1"/>
  <c r="M389" i="3" l="1"/>
  <c r="N389" i="3" l="1"/>
  <c r="AG389" i="3" l="1"/>
  <c r="AF389" i="3"/>
  <c r="O389" i="3"/>
  <c r="P389" i="3" l="1"/>
  <c r="Q389" i="3" l="1"/>
  <c r="R389" i="3" l="1"/>
  <c r="S389" i="3" l="1"/>
  <c r="T389" i="3" l="1"/>
  <c r="U389" i="3" l="1"/>
  <c r="V389" i="3" l="1"/>
  <c r="W389" i="3" l="1"/>
  <c r="X389" i="3" l="1"/>
  <c r="Y389" i="3" l="1"/>
  <c r="Z389" i="3" l="1"/>
  <c r="AA389" i="3" l="1"/>
  <c r="AB389" i="3" l="1"/>
  <c r="AC389" i="3" l="1"/>
  <c r="C390" i="3"/>
  <c r="D390" i="3" l="1"/>
  <c r="H389" i="3"/>
  <c r="AD389" i="3"/>
  <c r="AH389" i="3"/>
  <c r="E390" i="3" l="1"/>
  <c r="F390" i="3" l="1"/>
  <c r="I390" i="3" l="1"/>
  <c r="AI390" i="3"/>
  <c r="G390" i="3"/>
  <c r="AJ390" i="3" l="1"/>
  <c r="J390" i="3"/>
  <c r="AK390" i="3" l="1"/>
  <c r="K390" i="3"/>
  <c r="L390" i="3" l="1"/>
  <c r="M390" i="3" l="1"/>
  <c r="N390" i="3" l="1"/>
  <c r="AF390" i="3" l="1"/>
  <c r="AG390" i="3"/>
  <c r="O390" i="3"/>
  <c r="P390" i="3" l="1"/>
  <c r="Q390" i="3" l="1"/>
  <c r="R390" i="3" l="1"/>
  <c r="S390" i="3" l="1"/>
  <c r="T390" i="3" l="1"/>
  <c r="U390" i="3" l="1"/>
  <c r="V390" i="3" l="1"/>
  <c r="W390" i="3" l="1"/>
  <c r="X390" i="3" l="1"/>
  <c r="Y390" i="3" l="1"/>
  <c r="Z390" i="3" l="1"/>
  <c r="AA390" i="3" l="1"/>
  <c r="AB390" i="3" l="1"/>
  <c r="AC390" i="3" l="1"/>
  <c r="C391" i="3"/>
  <c r="D391" i="3" l="1"/>
  <c r="AD390" i="3"/>
  <c r="H390" i="3"/>
  <c r="AH390" i="3"/>
  <c r="E391" i="3" l="1"/>
  <c r="F391" i="3" l="1"/>
  <c r="I391" i="3" l="1"/>
  <c r="AI391" i="3"/>
  <c r="G391" i="3"/>
  <c r="AJ391" i="3" l="1"/>
  <c r="J391" i="3"/>
  <c r="AK391" i="3" l="1"/>
  <c r="K391" i="3"/>
  <c r="L391" i="3" l="1"/>
  <c r="M391" i="3" l="1"/>
  <c r="N391" i="3" l="1"/>
  <c r="AF391" i="3" l="1"/>
  <c r="AG391" i="3"/>
  <c r="O391" i="3"/>
  <c r="P391" i="3" l="1"/>
  <c r="Q391" i="3" l="1"/>
  <c r="R391" i="3" l="1"/>
  <c r="S391" i="3" l="1"/>
  <c r="T391" i="3" l="1"/>
  <c r="U391" i="3" l="1"/>
  <c r="V391" i="3" l="1"/>
  <c r="W391" i="3" l="1"/>
  <c r="X391" i="3" l="1"/>
  <c r="Y391" i="3" l="1"/>
  <c r="Z391" i="3" l="1"/>
  <c r="AA391" i="3" l="1"/>
  <c r="AB391" i="3" l="1"/>
  <c r="AC391" i="3" l="1"/>
  <c r="C392" i="3"/>
  <c r="D392" i="3" l="1"/>
  <c r="H391" i="3"/>
  <c r="AD391" i="3"/>
  <c r="AH391" i="3"/>
  <c r="E392" i="3" l="1"/>
  <c r="F392" i="3" l="1"/>
  <c r="I392" i="3" l="1"/>
  <c r="AI392" i="3"/>
  <c r="G392" i="3"/>
  <c r="AJ392" i="3" l="1"/>
  <c r="J392" i="3"/>
  <c r="AK392" i="3" l="1"/>
  <c r="K392" i="3"/>
  <c r="L392" i="3" l="1"/>
  <c r="M392" i="3" l="1"/>
  <c r="N392" i="3" l="1"/>
  <c r="AG392" i="3" l="1"/>
  <c r="AF392" i="3"/>
  <c r="O392" i="3"/>
  <c r="P392" i="3" l="1"/>
  <c r="Q392" i="3" l="1"/>
  <c r="R392" i="3" l="1"/>
  <c r="S392" i="3" l="1"/>
  <c r="T392" i="3" l="1"/>
  <c r="U392" i="3" l="1"/>
  <c r="V392" i="3" l="1"/>
  <c r="W392" i="3" l="1"/>
  <c r="X392" i="3" l="1"/>
  <c r="Y392" i="3" l="1"/>
  <c r="Z392" i="3" l="1"/>
  <c r="AA392" i="3" l="1"/>
  <c r="AB392" i="3" l="1"/>
  <c r="AC392" i="3" l="1"/>
  <c r="C393" i="3"/>
  <c r="D393" i="3" l="1"/>
  <c r="H392" i="3"/>
  <c r="AD392" i="3"/>
  <c r="AH392" i="3"/>
  <c r="E393" i="3" l="1"/>
  <c r="F393" i="3" l="1"/>
  <c r="I393" i="3" l="1"/>
  <c r="AI393" i="3"/>
  <c r="G393" i="3"/>
  <c r="AJ393" i="3" l="1"/>
  <c r="J393" i="3"/>
  <c r="AK393" i="3" l="1"/>
  <c r="K393" i="3"/>
  <c r="L393" i="3" l="1"/>
  <c r="M393" i="3" l="1"/>
  <c r="N393" i="3" l="1"/>
  <c r="AG393" i="3" l="1"/>
  <c r="AF393" i="3"/>
  <c r="O393" i="3"/>
  <c r="P393" i="3" l="1"/>
  <c r="Q393" i="3" l="1"/>
  <c r="R393" i="3" l="1"/>
  <c r="S393" i="3" l="1"/>
  <c r="T393" i="3" l="1"/>
  <c r="U393" i="3" l="1"/>
  <c r="V393" i="3" l="1"/>
  <c r="W393" i="3" l="1"/>
  <c r="X393" i="3" l="1"/>
  <c r="Y393" i="3" l="1"/>
  <c r="Z393" i="3" l="1"/>
  <c r="AA393" i="3" l="1"/>
  <c r="AB393" i="3" l="1"/>
  <c r="AC393" i="3" l="1"/>
  <c r="C394" i="3"/>
  <c r="D394" i="3" l="1"/>
  <c r="H393" i="3"/>
  <c r="AD393" i="3"/>
  <c r="AH393" i="3"/>
  <c r="E394" i="3" l="1"/>
  <c r="F394" i="3" l="1"/>
  <c r="I394" i="3" l="1"/>
  <c r="AI394" i="3"/>
  <c r="G394" i="3"/>
  <c r="AJ394" i="3" l="1"/>
  <c r="J394" i="3"/>
  <c r="AK394" i="3" l="1"/>
  <c r="K394" i="3"/>
  <c r="L394" i="3" l="1"/>
  <c r="M394" i="3" l="1"/>
  <c r="N394" i="3" l="1"/>
  <c r="AG394" i="3" l="1"/>
  <c r="AF394" i="3"/>
  <c r="O394" i="3"/>
  <c r="P394" i="3" l="1"/>
  <c r="Q394" i="3" l="1"/>
  <c r="R394" i="3" l="1"/>
  <c r="S394" i="3" l="1"/>
  <c r="T394" i="3" l="1"/>
  <c r="U394" i="3" l="1"/>
  <c r="V394" i="3" l="1"/>
  <c r="W394" i="3" l="1"/>
  <c r="X394" i="3" l="1"/>
  <c r="Y394" i="3" l="1"/>
  <c r="Z394" i="3" l="1"/>
  <c r="AA394" i="3" l="1"/>
  <c r="AB394" i="3" l="1"/>
  <c r="AC394" i="3" l="1"/>
  <c r="C395" i="3"/>
  <c r="D395" i="3" l="1"/>
  <c r="H394" i="3"/>
  <c r="AD394" i="3"/>
  <c r="AH394" i="3"/>
  <c r="E395" i="3" l="1"/>
  <c r="F395" i="3" l="1"/>
  <c r="I395" i="3" l="1"/>
  <c r="AI395" i="3"/>
  <c r="G395" i="3"/>
  <c r="AJ395" i="3" l="1"/>
  <c r="J395" i="3"/>
  <c r="AK395" i="3" l="1"/>
  <c r="K395" i="3"/>
  <c r="L395" i="3" l="1"/>
  <c r="M395" i="3" l="1"/>
  <c r="N395" i="3" l="1"/>
  <c r="AF395" i="3" l="1"/>
  <c r="AG395" i="3"/>
  <c r="O395" i="3"/>
  <c r="P395" i="3" l="1"/>
  <c r="Q395" i="3" l="1"/>
  <c r="R395" i="3" l="1"/>
  <c r="S395" i="3" l="1"/>
  <c r="T395" i="3" l="1"/>
  <c r="U395" i="3" l="1"/>
  <c r="V395" i="3" l="1"/>
  <c r="W395" i="3" l="1"/>
  <c r="X395" i="3" l="1"/>
  <c r="Y395" i="3" l="1"/>
  <c r="Z395" i="3" l="1"/>
  <c r="AA395" i="3" l="1"/>
  <c r="AB395" i="3" l="1"/>
  <c r="AC395" i="3" l="1"/>
  <c r="C396" i="3"/>
  <c r="D396" i="3" l="1"/>
  <c r="AD395" i="3"/>
  <c r="H395" i="3"/>
  <c r="AH395" i="3"/>
  <c r="E396" i="3" l="1"/>
  <c r="F396" i="3" l="1"/>
  <c r="I396" i="3" l="1"/>
  <c r="AI396" i="3"/>
  <c r="G396" i="3"/>
  <c r="AJ396" i="3" l="1"/>
  <c r="J396" i="3"/>
  <c r="AK396" i="3" l="1"/>
  <c r="K396" i="3"/>
  <c r="L396" i="3" l="1"/>
  <c r="M396" i="3" l="1"/>
  <c r="N396" i="3" l="1"/>
  <c r="AG396" i="3" l="1"/>
  <c r="AF396" i="3"/>
  <c r="O396" i="3"/>
  <c r="P396" i="3" l="1"/>
  <c r="Q396" i="3" l="1"/>
  <c r="R396" i="3" l="1"/>
  <c r="S396" i="3" l="1"/>
  <c r="T396" i="3" l="1"/>
  <c r="U396" i="3" l="1"/>
  <c r="V396" i="3" l="1"/>
  <c r="W396" i="3" l="1"/>
  <c r="X396" i="3" l="1"/>
  <c r="Y396" i="3" l="1"/>
  <c r="Z396" i="3" l="1"/>
  <c r="AA396" i="3" l="1"/>
  <c r="AB396" i="3" l="1"/>
  <c r="AC396" i="3" l="1"/>
  <c r="C397" i="3"/>
  <c r="D397" i="3" l="1"/>
  <c r="AD396" i="3"/>
  <c r="H396" i="3"/>
  <c r="AH396" i="3"/>
  <c r="E397" i="3" l="1"/>
  <c r="F397" i="3" l="1"/>
  <c r="I397" i="3" l="1"/>
  <c r="AI397" i="3"/>
  <c r="G397" i="3"/>
  <c r="AJ397" i="3" l="1"/>
  <c r="J397" i="3"/>
  <c r="AK397" i="3" l="1"/>
  <c r="K397" i="3"/>
  <c r="L397" i="3" l="1"/>
  <c r="M397" i="3" l="1"/>
  <c r="N397" i="3" l="1"/>
  <c r="AG397" i="3" l="1"/>
  <c r="AF397" i="3"/>
  <c r="O397" i="3"/>
  <c r="P397" i="3" l="1"/>
  <c r="Q397" i="3" l="1"/>
  <c r="R397" i="3" l="1"/>
  <c r="S397" i="3" l="1"/>
  <c r="T397" i="3" l="1"/>
  <c r="U397" i="3" l="1"/>
  <c r="V397" i="3" l="1"/>
  <c r="W397" i="3" l="1"/>
  <c r="X397" i="3" l="1"/>
  <c r="Y397" i="3" l="1"/>
  <c r="Z397" i="3" l="1"/>
  <c r="AA397" i="3" l="1"/>
  <c r="AB397" i="3" l="1"/>
  <c r="AC397" i="3" l="1"/>
  <c r="C398" i="3"/>
  <c r="D398" i="3" l="1"/>
  <c r="AD397" i="3"/>
  <c r="H397" i="3"/>
  <c r="AH397" i="3"/>
  <c r="E398" i="3" l="1"/>
  <c r="F398" i="3" l="1"/>
  <c r="I398" i="3" l="1"/>
  <c r="AI398" i="3"/>
  <c r="G398" i="3"/>
  <c r="AJ398" i="3" l="1"/>
  <c r="J398" i="3"/>
  <c r="AK398" i="3" l="1"/>
  <c r="K398" i="3"/>
  <c r="L398" i="3" l="1"/>
  <c r="M398" i="3" l="1"/>
  <c r="N398" i="3" l="1"/>
  <c r="AG398" i="3" l="1"/>
  <c r="AF398" i="3"/>
  <c r="O398" i="3"/>
  <c r="P398" i="3" l="1"/>
  <c r="Q398" i="3" l="1"/>
  <c r="R398" i="3" l="1"/>
  <c r="S398" i="3" l="1"/>
  <c r="T398" i="3" l="1"/>
  <c r="U398" i="3" l="1"/>
  <c r="V398" i="3" l="1"/>
  <c r="W398" i="3" l="1"/>
  <c r="X398" i="3" l="1"/>
  <c r="Y398" i="3" l="1"/>
  <c r="Z398" i="3" l="1"/>
  <c r="AA398" i="3" l="1"/>
  <c r="AB398" i="3" l="1"/>
  <c r="AC398" i="3" l="1"/>
  <c r="C399" i="3"/>
  <c r="D399" i="3" l="1"/>
  <c r="H398" i="3"/>
  <c r="AD398" i="3"/>
  <c r="AH398" i="3"/>
  <c r="E399" i="3" l="1"/>
  <c r="F399" i="3" l="1"/>
  <c r="I399" i="3" l="1"/>
  <c r="AI399" i="3"/>
  <c r="G399" i="3"/>
  <c r="AJ399" i="3" l="1"/>
  <c r="J399" i="3"/>
  <c r="AK399" i="3" l="1"/>
  <c r="K399" i="3"/>
  <c r="L399" i="3" l="1"/>
  <c r="M399" i="3" l="1"/>
  <c r="N399" i="3" l="1"/>
  <c r="AF399" i="3" l="1"/>
  <c r="AG399" i="3"/>
  <c r="O399" i="3"/>
  <c r="P399" i="3" l="1"/>
  <c r="Q399" i="3" l="1"/>
  <c r="R399" i="3" l="1"/>
  <c r="S399" i="3" l="1"/>
  <c r="T399" i="3" l="1"/>
  <c r="U399" i="3" l="1"/>
  <c r="V399" i="3" l="1"/>
  <c r="W399" i="3" l="1"/>
  <c r="X399" i="3" l="1"/>
  <c r="Y399" i="3" l="1"/>
  <c r="Z399" i="3" l="1"/>
  <c r="AA399" i="3" l="1"/>
  <c r="AB399" i="3" l="1"/>
  <c r="AC399" i="3" l="1"/>
  <c r="C400" i="3"/>
  <c r="D400" i="3" l="1"/>
  <c r="H399" i="3"/>
  <c r="AD399" i="3"/>
  <c r="AH399" i="3"/>
  <c r="E400" i="3" l="1"/>
  <c r="F400" i="3" l="1"/>
  <c r="I400" i="3" l="1"/>
  <c r="AI400" i="3"/>
  <c r="G400" i="3"/>
  <c r="AJ400" i="3" l="1"/>
  <c r="J400" i="3"/>
  <c r="AK400" i="3" l="1"/>
  <c r="K400" i="3"/>
  <c r="L400" i="3" l="1"/>
  <c r="M400" i="3" l="1"/>
  <c r="N400" i="3" l="1"/>
  <c r="AG400" i="3" l="1"/>
  <c r="AF400" i="3"/>
  <c r="O400" i="3"/>
  <c r="P400" i="3" l="1"/>
  <c r="Q400" i="3" l="1"/>
  <c r="R400" i="3" l="1"/>
  <c r="S400" i="3" l="1"/>
  <c r="T400" i="3" l="1"/>
  <c r="U400" i="3" l="1"/>
  <c r="V400" i="3" l="1"/>
  <c r="W400" i="3" l="1"/>
  <c r="X400" i="3" l="1"/>
  <c r="Y400" i="3" l="1"/>
  <c r="Z400" i="3" l="1"/>
  <c r="AA400" i="3" l="1"/>
  <c r="AB400" i="3" l="1"/>
  <c r="AC400" i="3" l="1"/>
  <c r="C401" i="3"/>
  <c r="D401" i="3" l="1"/>
  <c r="AD400" i="3"/>
  <c r="H400" i="3"/>
  <c r="AH400" i="3"/>
  <c r="E401" i="3" l="1"/>
  <c r="F401" i="3" l="1"/>
  <c r="I401" i="3" l="1"/>
  <c r="AI401" i="3"/>
  <c r="G401" i="3"/>
  <c r="AJ401" i="3" l="1"/>
  <c r="J401" i="3"/>
  <c r="AK401" i="3" l="1"/>
  <c r="K401" i="3"/>
  <c r="L401" i="3" l="1"/>
  <c r="M401" i="3" l="1"/>
  <c r="N401" i="3" l="1"/>
  <c r="AG401" i="3" l="1"/>
  <c r="AF401" i="3"/>
  <c r="O401" i="3"/>
  <c r="P401" i="3" l="1"/>
  <c r="Q401" i="3" l="1"/>
  <c r="R401" i="3" l="1"/>
  <c r="S401" i="3" l="1"/>
  <c r="T401" i="3" l="1"/>
  <c r="U401" i="3" l="1"/>
  <c r="V401" i="3" l="1"/>
  <c r="W401" i="3" l="1"/>
  <c r="X401" i="3" l="1"/>
  <c r="Y401" i="3" l="1"/>
  <c r="Z401" i="3" l="1"/>
  <c r="AA401" i="3" l="1"/>
  <c r="AB401" i="3" l="1"/>
  <c r="AC401" i="3" l="1"/>
  <c r="C402" i="3"/>
  <c r="D402" i="3" l="1"/>
  <c r="AD401" i="3"/>
  <c r="H401" i="3"/>
  <c r="AH401" i="3"/>
  <c r="E402" i="3" l="1"/>
  <c r="F402" i="3" l="1"/>
  <c r="I402" i="3" l="1"/>
  <c r="AI402" i="3"/>
  <c r="G402" i="3"/>
  <c r="AJ402" i="3" l="1"/>
  <c r="J402" i="3"/>
  <c r="AK402" i="3" l="1"/>
  <c r="K402" i="3"/>
  <c r="L402" i="3" l="1"/>
  <c r="M402" i="3" l="1"/>
  <c r="N402" i="3" l="1"/>
  <c r="AF402" i="3" l="1"/>
  <c r="AG402" i="3"/>
  <c r="O402" i="3"/>
  <c r="P402" i="3" l="1"/>
  <c r="Q402" i="3" l="1"/>
  <c r="R402" i="3" l="1"/>
  <c r="S402" i="3" l="1"/>
  <c r="T402" i="3" l="1"/>
  <c r="U402" i="3" l="1"/>
  <c r="V402" i="3" l="1"/>
  <c r="W402" i="3" l="1"/>
  <c r="X402" i="3" l="1"/>
  <c r="Y402" i="3" l="1"/>
  <c r="Z402" i="3" l="1"/>
  <c r="AA402" i="3" l="1"/>
  <c r="AB402" i="3" l="1"/>
  <c r="AC402" i="3" l="1"/>
  <c r="C403" i="3"/>
  <c r="D403" i="3" l="1"/>
  <c r="AD402" i="3"/>
  <c r="H402" i="3"/>
  <c r="AH402" i="3"/>
  <c r="E403" i="3" l="1"/>
  <c r="F403" i="3" l="1"/>
  <c r="I403" i="3" l="1"/>
  <c r="AI403" i="3"/>
  <c r="G403" i="3"/>
  <c r="AJ403" i="3" l="1"/>
  <c r="J403" i="3"/>
  <c r="AK403" i="3" l="1"/>
  <c r="K403" i="3"/>
  <c r="L403" i="3" l="1"/>
  <c r="M403" i="3" l="1"/>
  <c r="N403" i="3" l="1"/>
  <c r="AF403" i="3" l="1"/>
  <c r="AG403" i="3"/>
  <c r="O403" i="3"/>
  <c r="P403" i="3" l="1"/>
  <c r="Q403" i="3" l="1"/>
  <c r="R403" i="3" l="1"/>
  <c r="S403" i="3" l="1"/>
  <c r="T403" i="3" l="1"/>
  <c r="U403" i="3" l="1"/>
  <c r="V403" i="3" l="1"/>
  <c r="W403" i="3" l="1"/>
  <c r="X403" i="3" l="1"/>
  <c r="Y403" i="3" l="1"/>
  <c r="Z403" i="3" l="1"/>
  <c r="AA403" i="3" l="1"/>
  <c r="AB403" i="3" l="1"/>
  <c r="AC403" i="3" l="1"/>
  <c r="C404" i="3"/>
  <c r="D404" i="3" l="1"/>
  <c r="H403" i="3"/>
  <c r="AD403" i="3"/>
  <c r="AH403" i="3"/>
  <c r="E404" i="3" l="1"/>
  <c r="F404" i="3" l="1"/>
  <c r="I404" i="3" l="1"/>
  <c r="AI404" i="3"/>
  <c r="G404" i="3"/>
  <c r="AJ404" i="3" l="1"/>
  <c r="J404" i="3"/>
  <c r="AK404" i="3" l="1"/>
  <c r="K404" i="3"/>
  <c r="L404" i="3" l="1"/>
  <c r="M404" i="3" l="1"/>
  <c r="N404" i="3" l="1"/>
  <c r="AG404" i="3" l="1"/>
  <c r="AF404" i="3"/>
  <c r="O404" i="3"/>
  <c r="P404" i="3" l="1"/>
  <c r="Q404" i="3" l="1"/>
  <c r="R404" i="3" l="1"/>
  <c r="S404" i="3" l="1"/>
  <c r="T404" i="3" l="1"/>
  <c r="U404" i="3" l="1"/>
  <c r="V404" i="3" l="1"/>
  <c r="W404" i="3" l="1"/>
  <c r="X404" i="3" l="1"/>
  <c r="Y404" i="3" l="1"/>
  <c r="Z404" i="3" l="1"/>
  <c r="AA404" i="3" l="1"/>
  <c r="AB404" i="3" l="1"/>
  <c r="AC404" i="3" l="1"/>
  <c r="C405" i="3"/>
  <c r="D405" i="3" l="1"/>
  <c r="H404" i="3"/>
  <c r="AD404" i="3"/>
  <c r="AH404" i="3"/>
  <c r="E405" i="3" l="1"/>
  <c r="F405" i="3" l="1"/>
  <c r="I405" i="3" l="1"/>
  <c r="AI405" i="3"/>
  <c r="G405" i="3"/>
  <c r="AJ405" i="3" l="1"/>
  <c r="J405" i="3"/>
  <c r="AK405" i="3" l="1"/>
  <c r="K405" i="3"/>
  <c r="L405" i="3" l="1"/>
  <c r="M405" i="3" l="1"/>
  <c r="N405" i="3" l="1"/>
  <c r="AG405" i="3" l="1"/>
  <c r="AF405" i="3"/>
  <c r="O405" i="3"/>
  <c r="P405" i="3" l="1"/>
  <c r="Q405" i="3" l="1"/>
  <c r="R405" i="3" l="1"/>
  <c r="S405" i="3" l="1"/>
  <c r="T405" i="3" l="1"/>
  <c r="U405" i="3" l="1"/>
  <c r="V405" i="3" l="1"/>
  <c r="W405" i="3" l="1"/>
  <c r="X405" i="3" l="1"/>
  <c r="Y405" i="3" l="1"/>
  <c r="Z405" i="3" l="1"/>
  <c r="AA405" i="3" l="1"/>
  <c r="AB405" i="3" l="1"/>
  <c r="AC405" i="3" l="1"/>
  <c r="C406" i="3"/>
  <c r="D406" i="3" l="1"/>
  <c r="H405" i="3"/>
  <c r="AD405" i="3"/>
  <c r="AH405" i="3"/>
  <c r="E406" i="3" l="1"/>
  <c r="F406" i="3" l="1"/>
  <c r="I406" i="3" l="1"/>
  <c r="AI406" i="3"/>
  <c r="G406" i="3"/>
  <c r="AJ406" i="3" l="1"/>
  <c r="J406" i="3"/>
  <c r="AK406" i="3" l="1"/>
  <c r="K406" i="3"/>
  <c r="L406" i="3" l="1"/>
  <c r="M406" i="3" l="1"/>
  <c r="N406" i="3" l="1"/>
  <c r="AF406" i="3" l="1"/>
  <c r="AG406" i="3"/>
  <c r="O406" i="3"/>
  <c r="P406" i="3" l="1"/>
  <c r="Q406" i="3" l="1"/>
  <c r="R406" i="3" l="1"/>
  <c r="S406" i="3" l="1"/>
  <c r="T406" i="3" l="1"/>
  <c r="U406" i="3" l="1"/>
  <c r="V406" i="3" l="1"/>
  <c r="W406" i="3" l="1"/>
  <c r="X406" i="3" l="1"/>
  <c r="Y406" i="3" l="1"/>
  <c r="Z406" i="3" l="1"/>
  <c r="AA406" i="3" l="1"/>
  <c r="AB406" i="3" l="1"/>
  <c r="AC406" i="3" l="1"/>
  <c r="C407" i="3"/>
  <c r="D407" i="3" l="1"/>
  <c r="H406" i="3"/>
  <c r="AD406" i="3"/>
  <c r="AH406" i="3"/>
  <c r="E407" i="3" l="1"/>
  <c r="F407" i="3" l="1"/>
  <c r="I407" i="3" l="1"/>
  <c r="AI407" i="3"/>
  <c r="G407" i="3"/>
  <c r="AJ407" i="3" l="1"/>
  <c r="J407" i="3"/>
  <c r="AK407" i="3" l="1"/>
  <c r="K407" i="3"/>
  <c r="L407" i="3" l="1"/>
  <c r="M407" i="3" l="1"/>
  <c r="N407" i="3" l="1"/>
  <c r="AF407" i="3" l="1"/>
  <c r="AG407" i="3"/>
  <c r="O407" i="3"/>
  <c r="P407" i="3" l="1"/>
  <c r="Q407" i="3" l="1"/>
  <c r="R407" i="3" l="1"/>
  <c r="S407" i="3" l="1"/>
  <c r="T407" i="3" l="1"/>
  <c r="U407" i="3" l="1"/>
  <c r="V407" i="3" l="1"/>
  <c r="W407" i="3" l="1"/>
  <c r="X407" i="3" l="1"/>
  <c r="Y407" i="3" l="1"/>
  <c r="Z407" i="3" l="1"/>
  <c r="AA407" i="3" l="1"/>
  <c r="AB407" i="3" l="1"/>
  <c r="AC407" i="3" l="1"/>
  <c r="C408" i="3"/>
  <c r="D408" i="3" l="1"/>
  <c r="H407" i="3"/>
  <c r="AD407" i="3"/>
  <c r="AH407" i="3"/>
  <c r="E408" i="3" l="1"/>
  <c r="F408" i="3" l="1"/>
  <c r="I408" i="3" l="1"/>
  <c r="AI408" i="3"/>
  <c r="G408" i="3"/>
  <c r="AJ408" i="3" l="1"/>
  <c r="J408" i="3"/>
  <c r="AK408" i="3" l="1"/>
  <c r="K408" i="3"/>
  <c r="L408" i="3" l="1"/>
  <c r="M408" i="3" l="1"/>
  <c r="N408" i="3" l="1"/>
  <c r="AG408" i="3" l="1"/>
  <c r="AF408" i="3"/>
  <c r="O408" i="3"/>
  <c r="P408" i="3" l="1"/>
  <c r="Q408" i="3" l="1"/>
  <c r="R408" i="3" l="1"/>
  <c r="S408" i="3" l="1"/>
  <c r="T408" i="3" l="1"/>
  <c r="U408" i="3" l="1"/>
  <c r="V408" i="3" l="1"/>
  <c r="W408" i="3" l="1"/>
  <c r="X408" i="3" l="1"/>
  <c r="Y408" i="3" l="1"/>
  <c r="Z408" i="3" l="1"/>
  <c r="AA408" i="3" l="1"/>
  <c r="AB408" i="3" l="1"/>
  <c r="AC408" i="3" l="1"/>
  <c r="C409" i="3"/>
  <c r="D409" i="3" l="1"/>
  <c r="AD408" i="3"/>
  <c r="H408" i="3"/>
  <c r="AH408" i="3"/>
  <c r="E409" i="3" l="1"/>
  <c r="F409" i="3" l="1"/>
  <c r="I409" i="3" l="1"/>
  <c r="AI409" i="3"/>
  <c r="G409" i="3"/>
  <c r="AJ409" i="3" l="1"/>
  <c r="J409" i="3"/>
  <c r="AK409" i="3" l="1"/>
  <c r="K409" i="3"/>
  <c r="L409" i="3" l="1"/>
  <c r="M409" i="3" l="1"/>
  <c r="N409" i="3" l="1"/>
  <c r="AG409" i="3" l="1"/>
  <c r="AF409" i="3"/>
  <c r="O409" i="3"/>
  <c r="P409" i="3" l="1"/>
  <c r="Q409" i="3" l="1"/>
  <c r="R409" i="3" l="1"/>
  <c r="S409" i="3" l="1"/>
  <c r="T409" i="3" l="1"/>
  <c r="U409" i="3" l="1"/>
  <c r="V409" i="3" l="1"/>
  <c r="W409" i="3" l="1"/>
  <c r="X409" i="3" l="1"/>
  <c r="Y409" i="3" l="1"/>
  <c r="Z409" i="3" l="1"/>
  <c r="AA409" i="3" l="1"/>
  <c r="AB409" i="3" l="1"/>
  <c r="AC409" i="3" l="1"/>
  <c r="C410" i="3"/>
  <c r="D410" i="3" l="1"/>
  <c r="H409" i="3"/>
  <c r="AD409" i="3"/>
  <c r="AH409" i="3"/>
  <c r="E410" i="3" l="1"/>
  <c r="F410" i="3" l="1"/>
  <c r="I410" i="3" l="1"/>
  <c r="AI410" i="3"/>
  <c r="G410" i="3"/>
  <c r="AJ410" i="3" l="1"/>
  <c r="J410" i="3"/>
  <c r="AK410" i="3" l="1"/>
  <c r="K410" i="3"/>
  <c r="L410" i="3" l="1"/>
  <c r="M410" i="3" l="1"/>
  <c r="N410" i="3" l="1"/>
  <c r="AF410" i="3" l="1"/>
  <c r="AG410" i="3"/>
  <c r="O410" i="3"/>
  <c r="P410" i="3" l="1"/>
  <c r="Q410" i="3" l="1"/>
  <c r="R410" i="3" l="1"/>
  <c r="S410" i="3" l="1"/>
  <c r="T410" i="3" l="1"/>
  <c r="U410" i="3" l="1"/>
  <c r="V410" i="3" l="1"/>
  <c r="W410" i="3" l="1"/>
  <c r="X410" i="3" l="1"/>
  <c r="Y410" i="3" l="1"/>
  <c r="Z410" i="3" l="1"/>
  <c r="AA410" i="3" l="1"/>
  <c r="AB410" i="3" l="1"/>
  <c r="AC410" i="3" l="1"/>
  <c r="C411" i="3"/>
  <c r="D411" i="3" l="1"/>
  <c r="AD410" i="3"/>
  <c r="H410" i="3"/>
  <c r="AH410" i="3"/>
  <c r="E411" i="3" l="1"/>
  <c r="F411" i="3" l="1"/>
  <c r="I411" i="3" l="1"/>
  <c r="AI411" i="3"/>
  <c r="G411" i="3"/>
  <c r="AJ411" i="3" l="1"/>
  <c r="J411" i="3"/>
  <c r="AK411" i="3" l="1"/>
  <c r="K411" i="3"/>
  <c r="L411" i="3" l="1"/>
  <c r="M411" i="3" l="1"/>
  <c r="N411" i="3" l="1"/>
  <c r="AF411" i="3" l="1"/>
  <c r="AG411" i="3"/>
  <c r="O411" i="3"/>
  <c r="P411" i="3" l="1"/>
  <c r="Q411" i="3" l="1"/>
  <c r="R411" i="3" l="1"/>
  <c r="S411" i="3" l="1"/>
  <c r="T411" i="3" l="1"/>
  <c r="U411" i="3" l="1"/>
  <c r="V411" i="3" l="1"/>
  <c r="W411" i="3" l="1"/>
  <c r="X411" i="3" l="1"/>
  <c r="Y411" i="3" l="1"/>
  <c r="Z411" i="3" l="1"/>
  <c r="AA411" i="3" l="1"/>
  <c r="AB411" i="3" l="1"/>
  <c r="AC411" i="3" l="1"/>
  <c r="C412" i="3"/>
  <c r="D412" i="3" l="1"/>
  <c r="H411" i="3"/>
  <c r="AD411" i="3"/>
  <c r="AH411" i="3"/>
  <c r="E412" i="3" l="1"/>
  <c r="F412" i="3" l="1"/>
  <c r="I412" i="3" l="1"/>
  <c r="AI412" i="3"/>
  <c r="G412" i="3"/>
  <c r="AJ412" i="3" l="1"/>
  <c r="J412" i="3"/>
  <c r="AK412" i="3" l="1"/>
  <c r="K412" i="3"/>
  <c r="L412" i="3" l="1"/>
  <c r="M412" i="3" l="1"/>
  <c r="N412" i="3" l="1"/>
  <c r="AG412" i="3" l="1"/>
  <c r="AF412" i="3"/>
  <c r="O412" i="3"/>
  <c r="P412" i="3" l="1"/>
  <c r="Q412" i="3" l="1"/>
  <c r="R412" i="3" l="1"/>
  <c r="S412" i="3" l="1"/>
  <c r="T412" i="3" l="1"/>
  <c r="U412" i="3" l="1"/>
  <c r="V412" i="3" l="1"/>
  <c r="W412" i="3" l="1"/>
  <c r="X412" i="3" l="1"/>
  <c r="Y412" i="3" l="1"/>
  <c r="Z412" i="3" l="1"/>
  <c r="AA412" i="3" l="1"/>
  <c r="AB412" i="3" l="1"/>
  <c r="AC412" i="3" l="1"/>
  <c r="C413" i="3"/>
  <c r="D413" i="3" l="1"/>
  <c r="H412" i="3"/>
  <c r="AD412" i="3"/>
  <c r="AH412" i="3"/>
  <c r="E413" i="3" l="1"/>
  <c r="F413" i="3" l="1"/>
  <c r="I413" i="3" l="1"/>
  <c r="AI413" i="3"/>
  <c r="G413" i="3"/>
  <c r="AJ413" i="3" l="1"/>
  <c r="J413" i="3"/>
  <c r="AK413" i="3" l="1"/>
  <c r="K413" i="3"/>
  <c r="L413" i="3" l="1"/>
  <c r="M413" i="3" l="1"/>
  <c r="N413" i="3" l="1"/>
  <c r="AG413" i="3" l="1"/>
  <c r="AF413" i="3"/>
  <c r="O413" i="3"/>
  <c r="P413" i="3" l="1"/>
  <c r="Q413" i="3" l="1"/>
  <c r="R413" i="3" l="1"/>
  <c r="S413" i="3" l="1"/>
  <c r="T413" i="3" l="1"/>
  <c r="U413" i="3" l="1"/>
  <c r="V413" i="3" l="1"/>
  <c r="W413" i="3" l="1"/>
  <c r="X413" i="3" l="1"/>
  <c r="Y413" i="3" l="1"/>
  <c r="Z413" i="3" l="1"/>
  <c r="AA413" i="3" l="1"/>
  <c r="AB413" i="3" l="1"/>
  <c r="AC413" i="3" l="1"/>
  <c r="C414" i="3"/>
  <c r="D414" i="3" l="1"/>
  <c r="AD413" i="3"/>
  <c r="H413" i="3"/>
  <c r="AH413" i="3"/>
  <c r="E414" i="3" l="1"/>
  <c r="F414" i="3" l="1"/>
  <c r="I414" i="3" l="1"/>
  <c r="AI414" i="3"/>
  <c r="G414" i="3"/>
  <c r="AJ414" i="3" l="1"/>
  <c r="J414" i="3"/>
  <c r="AK414" i="3" l="1"/>
  <c r="K414" i="3"/>
  <c r="L414" i="3" l="1"/>
  <c r="M414" i="3" l="1"/>
  <c r="N414" i="3" l="1"/>
  <c r="AF414" i="3" l="1"/>
  <c r="AG414" i="3"/>
  <c r="O414" i="3"/>
  <c r="P414" i="3" l="1"/>
  <c r="Q414" i="3" l="1"/>
  <c r="R414" i="3" l="1"/>
  <c r="S414" i="3" l="1"/>
  <c r="T414" i="3" l="1"/>
  <c r="U414" i="3" l="1"/>
  <c r="V414" i="3" l="1"/>
  <c r="W414" i="3" l="1"/>
  <c r="X414" i="3" l="1"/>
  <c r="Y414" i="3" l="1"/>
  <c r="Z414" i="3" l="1"/>
  <c r="AA414" i="3" l="1"/>
  <c r="AB414" i="3" l="1"/>
  <c r="AC414" i="3" l="1"/>
  <c r="C415" i="3"/>
  <c r="D415" i="3" l="1"/>
  <c r="H414" i="3"/>
  <c r="AD414" i="3"/>
  <c r="AH414" i="3"/>
  <c r="E415" i="3" l="1"/>
  <c r="F415" i="3" l="1"/>
  <c r="I415" i="3" l="1"/>
  <c r="AI415" i="3"/>
  <c r="G415" i="3"/>
  <c r="AJ415" i="3" l="1"/>
  <c r="J415" i="3"/>
  <c r="AK415" i="3" l="1"/>
  <c r="K415" i="3"/>
  <c r="L415" i="3" l="1"/>
  <c r="M415" i="3" l="1"/>
  <c r="N415" i="3" l="1"/>
  <c r="AF415" i="3" l="1"/>
  <c r="AG415" i="3"/>
  <c r="O415" i="3"/>
  <c r="P415" i="3" l="1"/>
  <c r="Q415" i="3" l="1"/>
  <c r="R415" i="3" l="1"/>
  <c r="S415" i="3" l="1"/>
  <c r="T415" i="3" l="1"/>
  <c r="U415" i="3" l="1"/>
  <c r="V415" i="3" l="1"/>
  <c r="W415" i="3" l="1"/>
  <c r="X415" i="3" l="1"/>
  <c r="Y415" i="3" l="1"/>
  <c r="Z415" i="3" l="1"/>
  <c r="AA415" i="3" l="1"/>
  <c r="AB415" i="3" l="1"/>
  <c r="AC415" i="3" l="1"/>
  <c r="C416" i="3"/>
  <c r="D416" i="3" l="1"/>
  <c r="AD415" i="3"/>
  <c r="H415" i="3"/>
  <c r="AH415" i="3"/>
  <c r="E416" i="3" l="1"/>
  <c r="F416" i="3" l="1"/>
  <c r="I416" i="3" l="1"/>
  <c r="AI416" i="3"/>
  <c r="G416" i="3"/>
  <c r="AJ416" i="3" l="1"/>
  <c r="J416" i="3"/>
  <c r="AK416" i="3" l="1"/>
  <c r="K416" i="3"/>
  <c r="L416" i="3" l="1"/>
  <c r="M416" i="3" l="1"/>
  <c r="N416" i="3" l="1"/>
  <c r="AG416" i="3" l="1"/>
  <c r="AF416" i="3"/>
  <c r="O416" i="3"/>
  <c r="P416" i="3" l="1"/>
  <c r="Q416" i="3" l="1"/>
  <c r="R416" i="3" l="1"/>
  <c r="S416" i="3" l="1"/>
  <c r="T416" i="3" l="1"/>
  <c r="U416" i="3" l="1"/>
  <c r="V416" i="3" l="1"/>
  <c r="W416" i="3" l="1"/>
  <c r="X416" i="3" l="1"/>
  <c r="Y416" i="3" l="1"/>
  <c r="Z416" i="3" l="1"/>
  <c r="AA416" i="3" l="1"/>
  <c r="AB416" i="3" l="1"/>
  <c r="AC416" i="3" l="1"/>
  <c r="C417" i="3"/>
  <c r="D417" i="3" l="1"/>
  <c r="H416" i="3"/>
  <c r="AD416" i="3"/>
  <c r="AH416" i="3"/>
  <c r="E417" i="3" l="1"/>
  <c r="F417" i="3" l="1"/>
  <c r="I417" i="3" l="1"/>
  <c r="AI417" i="3"/>
  <c r="G417" i="3"/>
  <c r="AJ417" i="3" l="1"/>
  <c r="J417" i="3"/>
  <c r="AK417" i="3" l="1"/>
  <c r="K417" i="3"/>
  <c r="L417" i="3" l="1"/>
  <c r="M417" i="3" l="1"/>
  <c r="N417" i="3" l="1"/>
  <c r="AG417" i="3" l="1"/>
  <c r="AF417" i="3"/>
  <c r="O417" i="3"/>
  <c r="P417" i="3" l="1"/>
  <c r="Q417" i="3" l="1"/>
  <c r="R417" i="3" l="1"/>
  <c r="S417" i="3" l="1"/>
  <c r="T417" i="3" l="1"/>
  <c r="U417" i="3" l="1"/>
  <c r="V417" i="3" l="1"/>
  <c r="W417" i="3" l="1"/>
  <c r="X417" i="3" l="1"/>
  <c r="Y417" i="3" l="1"/>
  <c r="Z417" i="3" l="1"/>
  <c r="AA417" i="3" l="1"/>
  <c r="AB417" i="3" l="1"/>
  <c r="AC417" i="3" l="1"/>
  <c r="C418" i="3"/>
  <c r="D418" i="3" l="1"/>
  <c r="AD417" i="3"/>
  <c r="H417" i="3"/>
  <c r="AH417" i="3"/>
  <c r="E418" i="3" l="1"/>
  <c r="F418" i="3" l="1"/>
  <c r="I418" i="3" l="1"/>
  <c r="AI418" i="3"/>
  <c r="G418" i="3"/>
  <c r="AJ418" i="3" l="1"/>
  <c r="J418" i="3"/>
  <c r="AK418" i="3" l="1"/>
  <c r="K418" i="3"/>
  <c r="L418" i="3" l="1"/>
  <c r="M418" i="3" l="1"/>
  <c r="N418" i="3" l="1"/>
  <c r="AF418" i="3" l="1"/>
  <c r="AG418" i="3"/>
  <c r="O418" i="3"/>
  <c r="P418" i="3" l="1"/>
  <c r="Q418" i="3" l="1"/>
  <c r="R418" i="3" l="1"/>
  <c r="S418" i="3" l="1"/>
  <c r="T418" i="3" l="1"/>
  <c r="U418" i="3" l="1"/>
  <c r="V418" i="3" l="1"/>
  <c r="W418" i="3" l="1"/>
  <c r="X418" i="3" l="1"/>
  <c r="Y418" i="3" l="1"/>
  <c r="Z418" i="3" l="1"/>
  <c r="AA418" i="3" l="1"/>
  <c r="AB418" i="3" l="1"/>
  <c r="AC418" i="3" l="1"/>
  <c r="C419" i="3"/>
  <c r="D419" i="3" l="1"/>
  <c r="H418" i="3"/>
  <c r="AD418" i="3"/>
  <c r="AH418" i="3"/>
  <c r="E419" i="3" l="1"/>
  <c r="F419" i="3" l="1"/>
  <c r="I419" i="3" l="1"/>
  <c r="AI419" i="3"/>
  <c r="G419" i="3"/>
  <c r="AJ419" i="3" l="1"/>
  <c r="J419" i="3"/>
  <c r="AK419" i="3" l="1"/>
  <c r="K419" i="3"/>
  <c r="L419" i="3" l="1"/>
  <c r="M419" i="3" l="1"/>
  <c r="N419" i="3" l="1"/>
  <c r="AF419" i="3" l="1"/>
  <c r="AG419" i="3"/>
  <c r="O419" i="3"/>
  <c r="P419" i="3" l="1"/>
  <c r="Q419" i="3" l="1"/>
  <c r="R419" i="3" l="1"/>
  <c r="S419" i="3" l="1"/>
  <c r="T419" i="3" l="1"/>
  <c r="U419" i="3" l="1"/>
  <c r="V419" i="3" l="1"/>
  <c r="W419" i="3" l="1"/>
  <c r="X419" i="3" l="1"/>
  <c r="Y419" i="3" l="1"/>
  <c r="Z419" i="3" l="1"/>
  <c r="AA419" i="3" l="1"/>
  <c r="AB419" i="3" l="1"/>
  <c r="AC419" i="3" l="1"/>
  <c r="C420" i="3"/>
  <c r="D420" i="3" l="1"/>
  <c r="AD419" i="3"/>
  <c r="H419" i="3"/>
  <c r="AH419" i="3"/>
  <c r="E420" i="3" l="1"/>
  <c r="F420" i="3" l="1"/>
  <c r="I420" i="3" l="1"/>
  <c r="AI420" i="3"/>
  <c r="G420" i="3"/>
  <c r="AJ420" i="3" l="1"/>
  <c r="J420" i="3"/>
  <c r="AK420" i="3" l="1"/>
  <c r="K420" i="3"/>
  <c r="L420" i="3" l="1"/>
  <c r="M420" i="3" l="1"/>
  <c r="N420" i="3" l="1"/>
  <c r="AG420" i="3" l="1"/>
  <c r="AF420" i="3"/>
  <c r="O420" i="3"/>
  <c r="P420" i="3" l="1"/>
  <c r="Q420" i="3" l="1"/>
  <c r="R420" i="3" l="1"/>
  <c r="S420" i="3" l="1"/>
  <c r="T420" i="3" l="1"/>
  <c r="U420" i="3" l="1"/>
  <c r="V420" i="3" l="1"/>
  <c r="W420" i="3" l="1"/>
  <c r="X420" i="3" l="1"/>
  <c r="Y420" i="3" l="1"/>
  <c r="Z420" i="3" l="1"/>
  <c r="AA420" i="3" l="1"/>
  <c r="AB420" i="3" l="1"/>
  <c r="AC420" i="3" l="1"/>
  <c r="C421" i="3"/>
  <c r="D421" i="3" l="1"/>
  <c r="H420" i="3"/>
  <c r="AD420" i="3"/>
  <c r="AH420" i="3"/>
  <c r="E421" i="3" l="1"/>
  <c r="F421" i="3" l="1"/>
  <c r="I421" i="3" l="1"/>
  <c r="AI421" i="3"/>
  <c r="G421" i="3"/>
  <c r="AJ421" i="3" l="1"/>
  <c r="J421" i="3"/>
  <c r="AK421" i="3" l="1"/>
  <c r="K421" i="3"/>
  <c r="L421" i="3" l="1"/>
  <c r="M421" i="3" l="1"/>
  <c r="N421" i="3" l="1"/>
  <c r="AG421" i="3" l="1"/>
  <c r="AF421" i="3"/>
  <c r="O421" i="3"/>
  <c r="P421" i="3" l="1"/>
  <c r="Q421" i="3" l="1"/>
  <c r="R421" i="3" l="1"/>
  <c r="S421" i="3" l="1"/>
  <c r="T421" i="3" l="1"/>
  <c r="U421" i="3" l="1"/>
  <c r="V421" i="3" l="1"/>
  <c r="W421" i="3" l="1"/>
  <c r="X421" i="3" l="1"/>
  <c r="Y421" i="3" l="1"/>
  <c r="Z421" i="3" l="1"/>
  <c r="AA421" i="3" l="1"/>
  <c r="AB421" i="3" l="1"/>
  <c r="AC421" i="3" l="1"/>
  <c r="C422" i="3"/>
  <c r="D422" i="3" l="1"/>
  <c r="AD421" i="3"/>
  <c r="H421" i="3"/>
  <c r="AH421" i="3"/>
  <c r="E422" i="3" l="1"/>
  <c r="F422" i="3" l="1"/>
  <c r="I422" i="3" l="1"/>
  <c r="AI422" i="3"/>
  <c r="G422" i="3"/>
  <c r="AJ422" i="3" l="1"/>
  <c r="J422" i="3"/>
  <c r="AK422" i="3" l="1"/>
  <c r="K422" i="3"/>
  <c r="L422" i="3" l="1"/>
  <c r="M422" i="3" l="1"/>
  <c r="N422" i="3" l="1"/>
  <c r="AF422" i="3" l="1"/>
  <c r="AG422" i="3"/>
  <c r="O422" i="3"/>
  <c r="P422" i="3" l="1"/>
  <c r="Q422" i="3" l="1"/>
  <c r="R422" i="3" l="1"/>
  <c r="S422" i="3" l="1"/>
  <c r="T422" i="3" l="1"/>
  <c r="U422" i="3" l="1"/>
  <c r="V422" i="3" l="1"/>
  <c r="W422" i="3" l="1"/>
  <c r="X422" i="3" l="1"/>
  <c r="Y422" i="3" l="1"/>
  <c r="Z422" i="3" l="1"/>
  <c r="AA422" i="3" l="1"/>
  <c r="AB422" i="3" l="1"/>
  <c r="AC422" i="3" l="1"/>
  <c r="C423" i="3"/>
  <c r="D423" i="3" l="1"/>
  <c r="AD422" i="3"/>
  <c r="H422" i="3"/>
  <c r="AH422" i="3"/>
  <c r="E423" i="3" l="1"/>
  <c r="F423" i="3" l="1"/>
  <c r="I423" i="3" l="1"/>
  <c r="AI423" i="3"/>
  <c r="G423" i="3"/>
  <c r="AJ423" i="3" l="1"/>
  <c r="J423" i="3"/>
  <c r="AK423" i="3" l="1"/>
  <c r="K423" i="3"/>
  <c r="L423" i="3" l="1"/>
  <c r="M423" i="3" l="1"/>
  <c r="N423" i="3" l="1"/>
  <c r="AF423" i="3" l="1"/>
  <c r="AG423" i="3"/>
  <c r="O423" i="3"/>
  <c r="P423" i="3" l="1"/>
  <c r="Q423" i="3" l="1"/>
  <c r="R423" i="3" l="1"/>
  <c r="S423" i="3" l="1"/>
  <c r="T423" i="3" l="1"/>
  <c r="U423" i="3" l="1"/>
  <c r="V423" i="3" l="1"/>
  <c r="W423" i="3" l="1"/>
  <c r="X423" i="3" l="1"/>
  <c r="Y423" i="3" l="1"/>
  <c r="Z423" i="3" l="1"/>
  <c r="AA423" i="3" l="1"/>
  <c r="AB423" i="3" l="1"/>
  <c r="AC423" i="3" l="1"/>
  <c r="C424" i="3"/>
  <c r="D424" i="3" l="1"/>
  <c r="AD423" i="3"/>
  <c r="H423" i="3"/>
  <c r="AH423" i="3"/>
  <c r="E424" i="3" l="1"/>
  <c r="F424" i="3" l="1"/>
  <c r="I424" i="3" l="1"/>
  <c r="AI424" i="3"/>
  <c r="G424" i="3"/>
  <c r="AJ424" i="3" l="1"/>
  <c r="J424" i="3"/>
  <c r="AK424" i="3" l="1"/>
  <c r="K424" i="3"/>
  <c r="L424" i="3" l="1"/>
  <c r="M424" i="3" l="1"/>
  <c r="N424" i="3" l="1"/>
  <c r="AG424" i="3" l="1"/>
  <c r="AF424" i="3"/>
  <c r="O424" i="3"/>
  <c r="P424" i="3" l="1"/>
  <c r="Q424" i="3" l="1"/>
  <c r="R424" i="3" l="1"/>
  <c r="S424" i="3" l="1"/>
  <c r="T424" i="3" l="1"/>
  <c r="U424" i="3" l="1"/>
  <c r="V424" i="3" l="1"/>
  <c r="W424" i="3" l="1"/>
  <c r="X424" i="3" l="1"/>
  <c r="Y424" i="3" l="1"/>
  <c r="Z424" i="3" l="1"/>
  <c r="AA424" i="3" l="1"/>
  <c r="AB424" i="3" l="1"/>
  <c r="AC424" i="3" l="1"/>
  <c r="C425" i="3"/>
  <c r="D425" i="3" l="1"/>
  <c r="H424" i="3"/>
  <c r="AD424" i="3"/>
  <c r="AH424" i="3"/>
  <c r="E425" i="3" l="1"/>
  <c r="F425" i="3" l="1"/>
  <c r="I425" i="3" l="1"/>
  <c r="AI425" i="3"/>
  <c r="G425" i="3"/>
  <c r="AJ425" i="3" l="1"/>
  <c r="J425" i="3"/>
  <c r="AK425" i="3" l="1"/>
  <c r="K425" i="3"/>
  <c r="L425" i="3" l="1"/>
  <c r="M425" i="3" l="1"/>
  <c r="N425" i="3" l="1"/>
  <c r="AG425" i="3" l="1"/>
  <c r="AF425" i="3"/>
  <c r="O425" i="3"/>
  <c r="P425" i="3" l="1"/>
  <c r="Q425" i="3" l="1"/>
  <c r="R425" i="3" l="1"/>
  <c r="S425" i="3" l="1"/>
  <c r="T425" i="3" l="1"/>
  <c r="U425" i="3" l="1"/>
  <c r="V425" i="3" l="1"/>
  <c r="W425" i="3" l="1"/>
  <c r="X425" i="3" l="1"/>
  <c r="Y425" i="3" l="1"/>
  <c r="Z425" i="3" l="1"/>
  <c r="AA425" i="3" l="1"/>
  <c r="AB425" i="3" l="1"/>
  <c r="AC425" i="3" l="1"/>
  <c r="C426" i="3"/>
  <c r="D426" i="3" l="1"/>
  <c r="AD425" i="3"/>
  <c r="H425" i="3"/>
  <c r="AH425" i="3"/>
  <c r="E426" i="3" l="1"/>
  <c r="F426" i="3" l="1"/>
  <c r="I426" i="3" l="1"/>
  <c r="AI426" i="3"/>
  <c r="G426" i="3"/>
  <c r="AJ426" i="3" l="1"/>
  <c r="J426" i="3"/>
  <c r="AK426" i="3" l="1"/>
  <c r="K426" i="3"/>
  <c r="L426" i="3" l="1"/>
  <c r="M426" i="3" l="1"/>
  <c r="N426" i="3" l="1"/>
  <c r="AF426" i="3" l="1"/>
  <c r="AG426" i="3"/>
  <c r="O426" i="3"/>
  <c r="P426" i="3" l="1"/>
  <c r="Q426" i="3" l="1"/>
  <c r="R426" i="3" l="1"/>
  <c r="S426" i="3" l="1"/>
  <c r="T426" i="3" l="1"/>
  <c r="U426" i="3" l="1"/>
  <c r="V426" i="3" l="1"/>
  <c r="W426" i="3" l="1"/>
  <c r="X426" i="3" l="1"/>
  <c r="Y426" i="3" l="1"/>
  <c r="Z426" i="3" l="1"/>
  <c r="AA426" i="3" l="1"/>
  <c r="AB426" i="3" l="1"/>
  <c r="AC426" i="3" l="1"/>
  <c r="C427" i="3"/>
  <c r="D427" i="3" l="1"/>
  <c r="H426" i="3"/>
  <c r="AD426" i="3"/>
  <c r="AH426" i="3"/>
  <c r="E427" i="3" l="1"/>
  <c r="F427" i="3" l="1"/>
  <c r="I427" i="3" l="1"/>
  <c r="AI427" i="3"/>
  <c r="G427" i="3"/>
  <c r="AJ427" i="3" l="1"/>
  <c r="J427" i="3"/>
  <c r="AK427" i="3" l="1"/>
  <c r="K427" i="3"/>
  <c r="L427" i="3" l="1"/>
  <c r="M427" i="3" l="1"/>
  <c r="N427" i="3" l="1"/>
  <c r="AF427" i="3" l="1"/>
  <c r="AG427" i="3"/>
  <c r="O427" i="3"/>
  <c r="P427" i="3" l="1"/>
  <c r="Q427" i="3" l="1"/>
  <c r="R427" i="3" l="1"/>
  <c r="S427" i="3" l="1"/>
  <c r="T427" i="3" l="1"/>
  <c r="U427" i="3" l="1"/>
  <c r="V427" i="3" l="1"/>
  <c r="W427" i="3" l="1"/>
  <c r="X427" i="3" l="1"/>
  <c r="Y427" i="3" l="1"/>
  <c r="Z427" i="3" l="1"/>
  <c r="AA427" i="3" l="1"/>
  <c r="AB427" i="3" l="1"/>
  <c r="AC427" i="3" l="1"/>
  <c r="C428" i="3"/>
  <c r="D428" i="3" l="1"/>
  <c r="AD427" i="3"/>
  <c r="H427" i="3"/>
  <c r="AH427" i="3"/>
  <c r="E428" i="3" l="1"/>
  <c r="F428" i="3" l="1"/>
  <c r="I428" i="3" l="1"/>
  <c r="AI428" i="3"/>
  <c r="G428" i="3"/>
  <c r="AJ428" i="3" l="1"/>
  <c r="J428" i="3"/>
  <c r="AK428" i="3" l="1"/>
  <c r="K428" i="3"/>
  <c r="L428" i="3" l="1"/>
  <c r="M428" i="3" l="1"/>
  <c r="N428" i="3" l="1"/>
  <c r="AG428" i="3" l="1"/>
  <c r="AF428" i="3"/>
  <c r="O428" i="3"/>
  <c r="P428" i="3" l="1"/>
  <c r="Q428" i="3" l="1"/>
  <c r="R428" i="3" l="1"/>
  <c r="S428" i="3" l="1"/>
  <c r="T428" i="3" l="1"/>
  <c r="U428" i="3" l="1"/>
  <c r="V428" i="3" l="1"/>
  <c r="W428" i="3" l="1"/>
  <c r="X428" i="3" l="1"/>
  <c r="Y428" i="3" l="1"/>
  <c r="Z428" i="3" l="1"/>
  <c r="AA428" i="3" l="1"/>
  <c r="AB428" i="3" l="1"/>
  <c r="AC428" i="3" l="1"/>
  <c r="C429" i="3"/>
  <c r="D429" i="3" l="1"/>
  <c r="AD428" i="3"/>
  <c r="H428" i="3"/>
  <c r="AH428" i="3"/>
  <c r="E429" i="3" l="1"/>
  <c r="F429" i="3" l="1"/>
  <c r="I429" i="3" l="1"/>
  <c r="AI429" i="3"/>
  <c r="G429" i="3"/>
  <c r="AJ429" i="3" l="1"/>
  <c r="J429" i="3"/>
  <c r="AK429" i="3" l="1"/>
  <c r="K429" i="3"/>
  <c r="L429" i="3" l="1"/>
  <c r="M429" i="3" l="1"/>
  <c r="N429" i="3" l="1"/>
  <c r="AG429" i="3" l="1"/>
  <c r="AF429" i="3"/>
  <c r="O429" i="3"/>
  <c r="P429" i="3" l="1"/>
  <c r="Q429" i="3" l="1"/>
  <c r="R429" i="3" l="1"/>
  <c r="S429" i="3" l="1"/>
  <c r="T429" i="3" l="1"/>
  <c r="U429" i="3" l="1"/>
  <c r="V429" i="3" l="1"/>
  <c r="W429" i="3" l="1"/>
  <c r="X429" i="3" l="1"/>
  <c r="Y429" i="3" l="1"/>
  <c r="Z429" i="3" l="1"/>
  <c r="AA429" i="3" l="1"/>
  <c r="AB429" i="3" l="1"/>
  <c r="AC429" i="3" l="1"/>
  <c r="C430" i="3"/>
  <c r="D430" i="3" l="1"/>
  <c r="H429" i="3"/>
  <c r="AD429" i="3"/>
  <c r="AH429" i="3"/>
  <c r="E430" i="3" l="1"/>
  <c r="F430" i="3" l="1"/>
  <c r="I430" i="3" l="1"/>
  <c r="AI430" i="3"/>
  <c r="G430" i="3"/>
  <c r="AJ430" i="3" l="1"/>
  <c r="J430" i="3"/>
  <c r="AK430" i="3" l="1"/>
  <c r="K430" i="3"/>
  <c r="L430" i="3" l="1"/>
  <c r="M430" i="3" l="1"/>
  <c r="N430" i="3" l="1"/>
  <c r="AG430" i="3" l="1"/>
  <c r="AF430" i="3"/>
  <c r="O430" i="3"/>
  <c r="P430" i="3" l="1"/>
  <c r="Q430" i="3" l="1"/>
  <c r="R430" i="3" l="1"/>
  <c r="S430" i="3" l="1"/>
  <c r="T430" i="3" l="1"/>
  <c r="U430" i="3" l="1"/>
  <c r="V430" i="3" l="1"/>
  <c r="W430" i="3" l="1"/>
  <c r="X430" i="3" l="1"/>
  <c r="Y430" i="3" l="1"/>
  <c r="Z430" i="3" l="1"/>
  <c r="AA430" i="3" l="1"/>
  <c r="AB430" i="3" l="1"/>
  <c r="AC430" i="3" l="1"/>
  <c r="C431" i="3"/>
  <c r="D431" i="3" l="1"/>
  <c r="H430" i="3"/>
  <c r="AD430" i="3"/>
  <c r="AH430" i="3"/>
  <c r="E431" i="3" l="1"/>
  <c r="F431" i="3" l="1"/>
  <c r="I431" i="3" l="1"/>
  <c r="AI431" i="3"/>
  <c r="G431" i="3"/>
  <c r="AJ431" i="3" l="1"/>
  <c r="J431" i="3"/>
  <c r="AK431" i="3" l="1"/>
  <c r="K431" i="3"/>
  <c r="L431" i="3" l="1"/>
  <c r="M431" i="3" l="1"/>
  <c r="N431" i="3" l="1"/>
  <c r="AF431" i="3" l="1"/>
  <c r="AG431" i="3"/>
  <c r="O431" i="3"/>
  <c r="P431" i="3" l="1"/>
  <c r="Q431" i="3" l="1"/>
  <c r="R431" i="3" l="1"/>
  <c r="S431" i="3" l="1"/>
  <c r="T431" i="3" l="1"/>
  <c r="U431" i="3" l="1"/>
  <c r="V431" i="3" l="1"/>
  <c r="W431" i="3" l="1"/>
  <c r="X431" i="3" l="1"/>
  <c r="Y431" i="3" l="1"/>
  <c r="Z431" i="3" l="1"/>
  <c r="AA431" i="3" l="1"/>
  <c r="AB431" i="3" l="1"/>
  <c r="AC431" i="3" l="1"/>
  <c r="C432" i="3"/>
  <c r="D432" i="3" l="1"/>
  <c r="H431" i="3"/>
  <c r="AD431" i="3"/>
  <c r="AH431" i="3"/>
  <c r="E432" i="3" l="1"/>
  <c r="F432" i="3" l="1"/>
  <c r="I432" i="3" l="1"/>
  <c r="AI432" i="3"/>
  <c r="G432" i="3"/>
  <c r="AJ432" i="3" l="1"/>
  <c r="J432" i="3"/>
  <c r="AK432" i="3" l="1"/>
  <c r="K432" i="3"/>
  <c r="L432" i="3" l="1"/>
  <c r="M432" i="3" l="1"/>
  <c r="N432" i="3" l="1"/>
  <c r="AG432" i="3" l="1"/>
  <c r="AF432" i="3"/>
  <c r="O432" i="3"/>
  <c r="P432" i="3" l="1"/>
  <c r="Q432" i="3" l="1"/>
  <c r="R432" i="3" l="1"/>
  <c r="S432" i="3" l="1"/>
  <c r="T432" i="3" l="1"/>
  <c r="U432" i="3" l="1"/>
  <c r="V432" i="3" l="1"/>
  <c r="W432" i="3" l="1"/>
  <c r="X432" i="3" l="1"/>
  <c r="Y432" i="3" l="1"/>
  <c r="Z432" i="3" l="1"/>
  <c r="AA432" i="3" l="1"/>
  <c r="AB432" i="3" l="1"/>
  <c r="AC432" i="3" l="1"/>
  <c r="C433" i="3"/>
  <c r="D433" i="3" l="1"/>
  <c r="AD432" i="3"/>
  <c r="H432" i="3"/>
  <c r="AH432" i="3"/>
  <c r="E433" i="3" l="1"/>
  <c r="F433" i="3" l="1"/>
  <c r="I433" i="3" l="1"/>
  <c r="AI433" i="3"/>
  <c r="G433" i="3"/>
  <c r="AJ433" i="3" l="1"/>
  <c r="J433" i="3"/>
  <c r="AK433" i="3" l="1"/>
  <c r="K433" i="3"/>
  <c r="L433" i="3" l="1"/>
  <c r="M433" i="3" l="1"/>
  <c r="N433" i="3" l="1"/>
  <c r="AG433" i="3" l="1"/>
  <c r="AF433" i="3"/>
  <c r="O433" i="3"/>
  <c r="P433" i="3" l="1"/>
  <c r="Q433" i="3" l="1"/>
  <c r="R433" i="3" l="1"/>
  <c r="S433" i="3" l="1"/>
  <c r="T433" i="3" l="1"/>
  <c r="U433" i="3" l="1"/>
  <c r="V433" i="3" l="1"/>
  <c r="W433" i="3" l="1"/>
  <c r="X433" i="3" l="1"/>
  <c r="Y433" i="3" l="1"/>
  <c r="Z433" i="3" l="1"/>
  <c r="AA433" i="3" l="1"/>
  <c r="AB433" i="3" l="1"/>
  <c r="AC433" i="3" l="1"/>
  <c r="C434" i="3"/>
  <c r="D434" i="3" l="1"/>
  <c r="H433" i="3"/>
  <c r="AD433" i="3"/>
  <c r="AH433" i="3"/>
  <c r="E434" i="3" l="1"/>
  <c r="F434" i="3" l="1"/>
  <c r="I434" i="3" l="1"/>
  <c r="AI434" i="3"/>
  <c r="G434" i="3"/>
  <c r="AJ434" i="3" l="1"/>
  <c r="J434" i="3"/>
  <c r="AK434" i="3" l="1"/>
  <c r="K434" i="3"/>
  <c r="L434" i="3" l="1"/>
  <c r="M434" i="3" l="1"/>
  <c r="N434" i="3" l="1"/>
  <c r="AF434" i="3" l="1"/>
  <c r="O434" i="3"/>
  <c r="AG434" i="3" l="1"/>
  <c r="P434" i="3"/>
  <c r="Q434" i="3" l="1"/>
  <c r="R434" i="3" l="1"/>
  <c r="S434" i="3" l="1"/>
  <c r="T434" i="3" l="1"/>
  <c r="U434" i="3" l="1"/>
  <c r="V434" i="3" l="1"/>
  <c r="W434" i="3" l="1"/>
  <c r="X434" i="3" l="1"/>
  <c r="Y434" i="3" l="1"/>
  <c r="Z434" i="3" l="1"/>
  <c r="AA434" i="3" l="1"/>
  <c r="AB434" i="3" l="1"/>
  <c r="AC434" i="3" l="1"/>
  <c r="C435" i="3"/>
  <c r="D435" i="3" l="1"/>
  <c r="AD434" i="3"/>
  <c r="H434" i="3"/>
  <c r="AH434" i="3"/>
  <c r="E435" i="3" l="1"/>
  <c r="F435" i="3" l="1"/>
  <c r="I435" i="3" l="1"/>
  <c r="AI435" i="3"/>
  <c r="G435" i="3"/>
  <c r="AJ435" i="3" l="1"/>
  <c r="J435" i="3"/>
  <c r="AK435" i="3" l="1"/>
  <c r="K435" i="3"/>
  <c r="L435" i="3" l="1"/>
  <c r="M435" i="3" l="1"/>
  <c r="N435" i="3" l="1"/>
  <c r="AF435" i="3" l="1"/>
  <c r="AG435" i="3"/>
  <c r="O435" i="3"/>
  <c r="P435" i="3" l="1"/>
  <c r="Q435" i="3" l="1"/>
  <c r="R435" i="3" l="1"/>
  <c r="S435" i="3" l="1"/>
  <c r="T435" i="3" l="1"/>
  <c r="U435" i="3" l="1"/>
  <c r="V435" i="3" l="1"/>
  <c r="W435" i="3" l="1"/>
  <c r="X435" i="3" l="1"/>
  <c r="Y435" i="3" l="1"/>
  <c r="Z435" i="3" l="1"/>
  <c r="AA435" i="3" l="1"/>
  <c r="AB435" i="3" l="1"/>
  <c r="AC435" i="3" l="1"/>
  <c r="C436" i="3"/>
  <c r="D436" i="3" l="1"/>
  <c r="H435" i="3"/>
  <c r="AD435" i="3"/>
  <c r="AH435" i="3"/>
  <c r="E436" i="3" l="1"/>
  <c r="F436" i="3" l="1"/>
  <c r="I436" i="3" l="1"/>
  <c r="AI436" i="3"/>
  <c r="G436" i="3"/>
  <c r="AJ436" i="3" l="1"/>
  <c r="J436" i="3"/>
  <c r="AK436" i="3" l="1"/>
  <c r="K436" i="3"/>
  <c r="L436" i="3" l="1"/>
  <c r="M436" i="3" l="1"/>
  <c r="N436" i="3" l="1"/>
  <c r="AG436" i="3" l="1"/>
  <c r="AF436" i="3"/>
  <c r="O436" i="3"/>
  <c r="P436" i="3" l="1"/>
  <c r="Q436" i="3" l="1"/>
  <c r="R436" i="3" l="1"/>
  <c r="S436" i="3" l="1"/>
  <c r="T436" i="3" l="1"/>
  <c r="U436" i="3" l="1"/>
  <c r="V436" i="3" l="1"/>
  <c r="W436" i="3" l="1"/>
  <c r="X436" i="3" l="1"/>
  <c r="Y436" i="3" l="1"/>
  <c r="Z436" i="3" l="1"/>
  <c r="AA436" i="3" l="1"/>
  <c r="AB436" i="3" l="1"/>
  <c r="AC436" i="3" l="1"/>
  <c r="C437" i="3"/>
  <c r="D437" i="3" l="1"/>
  <c r="AD436" i="3"/>
  <c r="H436" i="3"/>
  <c r="AH436" i="3"/>
  <c r="E437" i="3" l="1"/>
  <c r="F437" i="3" l="1"/>
  <c r="I437" i="3" l="1"/>
  <c r="AI437" i="3"/>
  <c r="G437" i="3"/>
  <c r="AJ437" i="3" l="1"/>
  <c r="J437" i="3"/>
  <c r="AK437" i="3" l="1"/>
  <c r="K437" i="3"/>
  <c r="L437" i="3" l="1"/>
  <c r="M437" i="3" l="1"/>
  <c r="N437" i="3" l="1"/>
  <c r="AG437" i="3" l="1"/>
  <c r="AF437" i="3"/>
  <c r="O437" i="3"/>
  <c r="P437" i="3" l="1"/>
  <c r="Q437" i="3" l="1"/>
  <c r="R437" i="3" l="1"/>
  <c r="S437" i="3" l="1"/>
  <c r="T437" i="3" l="1"/>
  <c r="U437" i="3" l="1"/>
  <c r="V437" i="3" l="1"/>
  <c r="W437" i="3" l="1"/>
  <c r="X437" i="3" l="1"/>
  <c r="Y437" i="3" l="1"/>
  <c r="Z437" i="3" l="1"/>
  <c r="AA437" i="3" l="1"/>
  <c r="AB437" i="3" l="1"/>
  <c r="AC437" i="3" l="1"/>
  <c r="C438" i="3"/>
  <c r="D438" i="3" l="1"/>
  <c r="AD437" i="3"/>
  <c r="H437" i="3"/>
  <c r="AH437" i="3"/>
  <c r="E438" i="3" l="1"/>
  <c r="F438" i="3" l="1"/>
  <c r="I438" i="3" l="1"/>
  <c r="AI438" i="3"/>
  <c r="G438" i="3"/>
  <c r="AJ438" i="3" l="1"/>
  <c r="J438" i="3"/>
  <c r="AK438" i="3" l="1"/>
  <c r="K438" i="3"/>
  <c r="L438" i="3" l="1"/>
  <c r="M438" i="3" l="1"/>
  <c r="N438" i="3" l="1"/>
  <c r="AG438" i="3" l="1"/>
  <c r="AF438" i="3"/>
  <c r="O438" i="3"/>
  <c r="P438" i="3" l="1"/>
  <c r="Q438" i="3" l="1"/>
  <c r="R438" i="3" l="1"/>
  <c r="S438" i="3" l="1"/>
  <c r="T438" i="3" l="1"/>
  <c r="U438" i="3" l="1"/>
  <c r="V438" i="3" l="1"/>
  <c r="W438" i="3" l="1"/>
  <c r="X438" i="3" l="1"/>
  <c r="Y438" i="3" l="1"/>
  <c r="Z438" i="3" l="1"/>
  <c r="AA438" i="3" l="1"/>
  <c r="AB438" i="3" l="1"/>
  <c r="AC438" i="3" l="1"/>
  <c r="C439" i="3"/>
  <c r="H438" i="3" l="1"/>
  <c r="AD438" i="3"/>
  <c r="AH438" i="3"/>
  <c r="D439" i="3"/>
  <c r="E439" i="3" l="1"/>
  <c r="F439" i="3" l="1"/>
  <c r="I439" i="3" l="1"/>
  <c r="AI439" i="3"/>
  <c r="G439" i="3"/>
  <c r="AJ439" i="3" l="1"/>
  <c r="J439" i="3"/>
  <c r="AK439" i="3" l="1"/>
  <c r="K439" i="3"/>
  <c r="L439" i="3" l="1"/>
  <c r="M439" i="3" l="1"/>
  <c r="N439" i="3" l="1"/>
  <c r="AF439" i="3" l="1"/>
  <c r="AG439" i="3"/>
  <c r="O439" i="3"/>
  <c r="P439" i="3" l="1"/>
  <c r="Q439" i="3" l="1"/>
  <c r="R439" i="3" l="1"/>
  <c r="S439" i="3" l="1"/>
  <c r="T439" i="3" l="1"/>
  <c r="U439" i="3" l="1"/>
  <c r="V439" i="3" l="1"/>
  <c r="W439" i="3" l="1"/>
  <c r="X439" i="3" l="1"/>
  <c r="Y439" i="3" l="1"/>
  <c r="Z439" i="3" l="1"/>
  <c r="AA439" i="3" l="1"/>
  <c r="AB439" i="3" l="1"/>
  <c r="AC439" i="3" l="1"/>
  <c r="C440" i="3"/>
  <c r="D440" i="3" l="1"/>
  <c r="H439" i="3"/>
  <c r="AD439" i="3"/>
  <c r="AH439" i="3"/>
  <c r="E440" i="3" l="1"/>
  <c r="F440" i="3" l="1"/>
  <c r="I440" i="3" l="1"/>
  <c r="AI440" i="3"/>
  <c r="G440" i="3"/>
  <c r="AJ440" i="3" l="1"/>
  <c r="J440" i="3"/>
  <c r="AK440" i="3" l="1"/>
  <c r="K440" i="3"/>
  <c r="L440" i="3" l="1"/>
  <c r="M440" i="3" l="1"/>
  <c r="N440" i="3" l="1"/>
  <c r="AG440" i="3" l="1"/>
  <c r="AF440" i="3"/>
  <c r="O440" i="3"/>
  <c r="P440" i="3" l="1"/>
  <c r="Q440" i="3" l="1"/>
  <c r="R440" i="3" l="1"/>
  <c r="S440" i="3" l="1"/>
  <c r="T440" i="3" l="1"/>
  <c r="U440" i="3" l="1"/>
  <c r="V440" i="3" l="1"/>
  <c r="W440" i="3" l="1"/>
  <c r="X440" i="3" l="1"/>
  <c r="Y440" i="3" l="1"/>
  <c r="Z440" i="3" l="1"/>
  <c r="AA440" i="3" l="1"/>
  <c r="AB440" i="3" l="1"/>
  <c r="AC440" i="3" l="1"/>
  <c r="C441" i="3"/>
  <c r="D441" i="3" l="1"/>
  <c r="H440" i="3"/>
  <c r="AD440" i="3"/>
  <c r="AH440" i="3"/>
  <c r="E441" i="3" l="1"/>
  <c r="F441" i="3" l="1"/>
  <c r="I441" i="3" l="1"/>
  <c r="AI441" i="3"/>
  <c r="G441" i="3"/>
  <c r="AJ441" i="3" l="1"/>
  <c r="J441" i="3"/>
  <c r="AK441" i="3" l="1"/>
  <c r="K441" i="3"/>
  <c r="L441" i="3" l="1"/>
  <c r="M441" i="3" l="1"/>
  <c r="N441" i="3" l="1"/>
  <c r="AG441" i="3" l="1"/>
  <c r="AF441" i="3"/>
  <c r="O441" i="3"/>
  <c r="P441" i="3" l="1"/>
  <c r="Q441" i="3" l="1"/>
  <c r="R441" i="3" l="1"/>
  <c r="S441" i="3" l="1"/>
  <c r="T441" i="3" l="1"/>
  <c r="U441" i="3" l="1"/>
  <c r="V441" i="3" l="1"/>
  <c r="W441" i="3" l="1"/>
  <c r="X441" i="3" l="1"/>
  <c r="Y441" i="3" l="1"/>
  <c r="Z441" i="3" l="1"/>
  <c r="AA441" i="3" l="1"/>
  <c r="AB441" i="3" l="1"/>
  <c r="AC441" i="3" l="1"/>
  <c r="C442" i="3"/>
  <c r="D442" i="3" l="1"/>
  <c r="AD441" i="3"/>
  <c r="H441" i="3"/>
  <c r="AH441" i="3"/>
  <c r="E442" i="3" l="1"/>
  <c r="F442" i="3" l="1"/>
  <c r="I442" i="3" l="1"/>
  <c r="AI442" i="3"/>
  <c r="G442" i="3"/>
  <c r="AJ442" i="3" l="1"/>
  <c r="J442" i="3"/>
  <c r="AK442" i="3" l="1"/>
  <c r="K442" i="3"/>
  <c r="L442" i="3" l="1"/>
  <c r="M442" i="3" l="1"/>
  <c r="N442" i="3" l="1"/>
  <c r="AF442" i="3" l="1"/>
  <c r="AG442" i="3"/>
  <c r="O442" i="3"/>
  <c r="P442" i="3" l="1"/>
  <c r="Q442" i="3" l="1"/>
  <c r="R442" i="3" l="1"/>
  <c r="S442" i="3" l="1"/>
  <c r="T442" i="3" l="1"/>
  <c r="U442" i="3" l="1"/>
  <c r="V442" i="3" l="1"/>
  <c r="W442" i="3" l="1"/>
  <c r="X442" i="3" l="1"/>
  <c r="Y442" i="3" l="1"/>
  <c r="Z442" i="3" l="1"/>
  <c r="AA442" i="3" l="1"/>
  <c r="AB442" i="3" l="1"/>
  <c r="AC442" i="3" l="1"/>
  <c r="C443" i="3"/>
  <c r="D443" i="3" l="1"/>
  <c r="AD442" i="3"/>
  <c r="H442" i="3"/>
  <c r="AH442" i="3"/>
  <c r="E443" i="3" l="1"/>
  <c r="F443" i="3" l="1"/>
  <c r="I443" i="3" l="1"/>
  <c r="AI443" i="3"/>
  <c r="G443" i="3"/>
  <c r="AJ443" i="3" l="1"/>
  <c r="J443" i="3"/>
  <c r="AK443" i="3" l="1"/>
  <c r="K443" i="3"/>
  <c r="L443" i="3" l="1"/>
  <c r="M443" i="3" l="1"/>
  <c r="N443" i="3" l="1"/>
  <c r="AF443" i="3" l="1"/>
  <c r="AG443" i="3"/>
  <c r="O443" i="3"/>
  <c r="P443" i="3" l="1"/>
  <c r="Q443" i="3" l="1"/>
  <c r="R443" i="3" l="1"/>
  <c r="S443" i="3" l="1"/>
  <c r="T443" i="3" l="1"/>
  <c r="U443" i="3" l="1"/>
  <c r="V443" i="3" l="1"/>
  <c r="W443" i="3" l="1"/>
  <c r="X443" i="3" l="1"/>
  <c r="Y443" i="3" l="1"/>
  <c r="Z443" i="3" l="1"/>
  <c r="AA443" i="3" l="1"/>
  <c r="AB443" i="3" l="1"/>
  <c r="AC443" i="3" l="1"/>
  <c r="C444" i="3"/>
  <c r="D444" i="3" l="1"/>
  <c r="H443" i="3"/>
  <c r="AD443" i="3"/>
  <c r="AH443" i="3"/>
  <c r="E444" i="3" l="1"/>
  <c r="F444" i="3" l="1"/>
  <c r="I444" i="3" l="1"/>
  <c r="AI444" i="3"/>
  <c r="G444" i="3"/>
  <c r="AJ444" i="3" l="1"/>
  <c r="J444" i="3"/>
  <c r="AK444" i="3" l="1"/>
  <c r="K444" i="3"/>
  <c r="L444" i="3" l="1"/>
  <c r="M444" i="3" l="1"/>
  <c r="N444" i="3" l="1"/>
  <c r="AG444" i="3" l="1"/>
  <c r="AF444" i="3"/>
  <c r="O444" i="3"/>
  <c r="P444" i="3" l="1"/>
  <c r="Q444" i="3" l="1"/>
  <c r="R444" i="3" l="1"/>
  <c r="S444" i="3" l="1"/>
  <c r="T444" i="3" l="1"/>
  <c r="U444" i="3" l="1"/>
  <c r="V444" i="3" l="1"/>
  <c r="W444" i="3" l="1"/>
  <c r="X444" i="3" l="1"/>
  <c r="Y444" i="3" l="1"/>
  <c r="Z444" i="3" l="1"/>
  <c r="AA444" i="3" l="1"/>
  <c r="AB444" i="3" l="1"/>
  <c r="AC444" i="3" l="1"/>
  <c r="C445" i="3"/>
  <c r="D445" i="3" l="1"/>
  <c r="H444" i="3"/>
  <c r="AD444" i="3"/>
  <c r="AH444" i="3"/>
  <c r="E445" i="3" l="1"/>
  <c r="F445" i="3" l="1"/>
  <c r="I445" i="3" l="1"/>
  <c r="AI445" i="3"/>
  <c r="G445" i="3"/>
  <c r="AJ445" i="3" l="1"/>
  <c r="J445" i="3"/>
  <c r="AK445" i="3" l="1"/>
  <c r="K445" i="3"/>
  <c r="L445" i="3" l="1"/>
  <c r="M445" i="3" l="1"/>
  <c r="N445" i="3" l="1"/>
  <c r="AG445" i="3" l="1"/>
  <c r="AF445" i="3"/>
  <c r="O445" i="3"/>
  <c r="P445" i="3" l="1"/>
  <c r="Q445" i="3" l="1"/>
  <c r="R445" i="3" l="1"/>
  <c r="S445" i="3" l="1"/>
  <c r="T445" i="3" l="1"/>
  <c r="U445" i="3" l="1"/>
  <c r="V445" i="3" l="1"/>
  <c r="W445" i="3" l="1"/>
  <c r="X445" i="3" l="1"/>
  <c r="Y445" i="3" l="1"/>
  <c r="Z445" i="3" l="1"/>
  <c r="AA445" i="3" l="1"/>
  <c r="AB445" i="3" l="1"/>
  <c r="AC445" i="3" l="1"/>
  <c r="C446" i="3"/>
  <c r="D446" i="3" l="1"/>
  <c r="AD445" i="3"/>
  <c r="H445" i="3"/>
  <c r="AH445" i="3"/>
  <c r="E446" i="3" l="1"/>
  <c r="F446" i="3" l="1"/>
  <c r="I446" i="3" l="1"/>
  <c r="AI446" i="3"/>
  <c r="G446" i="3"/>
  <c r="AJ446" i="3" l="1"/>
  <c r="J446" i="3"/>
  <c r="AK446" i="3" l="1"/>
  <c r="K446" i="3"/>
  <c r="L446" i="3" l="1"/>
  <c r="M446" i="3" l="1"/>
  <c r="N446" i="3" l="1"/>
  <c r="AF446" i="3" l="1"/>
  <c r="AG446" i="3"/>
  <c r="O446" i="3"/>
  <c r="P446" i="3" l="1"/>
  <c r="Q446" i="3" l="1"/>
  <c r="R446" i="3" l="1"/>
  <c r="S446" i="3" l="1"/>
  <c r="T446" i="3" l="1"/>
  <c r="U446" i="3" l="1"/>
  <c r="V446" i="3" l="1"/>
  <c r="W446" i="3" l="1"/>
  <c r="X446" i="3" l="1"/>
  <c r="Y446" i="3" l="1"/>
  <c r="Z446" i="3" l="1"/>
  <c r="AA446" i="3" l="1"/>
  <c r="AB446" i="3" l="1"/>
  <c r="AC446" i="3" l="1"/>
  <c r="C447" i="3"/>
  <c r="D447" i="3" l="1"/>
  <c r="H446" i="3"/>
  <c r="AD446" i="3"/>
  <c r="AH446" i="3"/>
  <c r="E447" i="3" l="1"/>
  <c r="F447" i="3" l="1"/>
  <c r="I447" i="3" l="1"/>
  <c r="AI447" i="3"/>
  <c r="G447" i="3"/>
  <c r="AJ447" i="3" l="1"/>
  <c r="J447" i="3"/>
  <c r="AK447" i="3" l="1"/>
  <c r="K447" i="3"/>
  <c r="L447" i="3" l="1"/>
  <c r="M447" i="3" l="1"/>
  <c r="N447" i="3" l="1"/>
  <c r="AF447" i="3" l="1"/>
  <c r="AG447" i="3"/>
  <c r="O447" i="3"/>
  <c r="P447" i="3" l="1"/>
  <c r="Q447" i="3" l="1"/>
  <c r="R447" i="3" l="1"/>
  <c r="S447" i="3" l="1"/>
  <c r="T447" i="3" l="1"/>
  <c r="U447" i="3" l="1"/>
  <c r="V447" i="3" l="1"/>
  <c r="W447" i="3" l="1"/>
  <c r="X447" i="3" l="1"/>
  <c r="Y447" i="3" l="1"/>
  <c r="Z447" i="3" l="1"/>
  <c r="AA447" i="3" l="1"/>
  <c r="AB447" i="3" l="1"/>
  <c r="AC447" i="3" l="1"/>
  <c r="C448" i="3"/>
  <c r="D448" i="3" l="1"/>
  <c r="AD447" i="3"/>
  <c r="H447" i="3"/>
  <c r="AH447" i="3"/>
  <c r="E448" i="3" l="1"/>
  <c r="F448" i="3" l="1"/>
  <c r="I448" i="3" l="1"/>
  <c r="AI448" i="3"/>
  <c r="G448" i="3"/>
  <c r="AJ448" i="3" l="1"/>
  <c r="J448" i="3"/>
  <c r="AK448" i="3" l="1"/>
  <c r="K448" i="3"/>
  <c r="L448" i="3" l="1"/>
  <c r="M448" i="3" l="1"/>
  <c r="N448" i="3" l="1"/>
  <c r="AG448" i="3" l="1"/>
  <c r="AF448" i="3"/>
  <c r="O448" i="3"/>
  <c r="P448" i="3" l="1"/>
  <c r="Q448" i="3" l="1"/>
  <c r="R448" i="3" l="1"/>
  <c r="S448" i="3" l="1"/>
  <c r="T448" i="3" l="1"/>
  <c r="U448" i="3" l="1"/>
  <c r="V448" i="3" l="1"/>
  <c r="W448" i="3" l="1"/>
  <c r="X448" i="3" l="1"/>
  <c r="Y448" i="3" l="1"/>
  <c r="Z448" i="3" l="1"/>
  <c r="AA448" i="3" l="1"/>
  <c r="AB448" i="3" l="1"/>
  <c r="AC448" i="3" l="1"/>
  <c r="C449" i="3"/>
  <c r="D449" i="3" l="1"/>
  <c r="H448" i="3"/>
  <c r="AD448" i="3"/>
  <c r="AH448" i="3"/>
  <c r="E449" i="3" l="1"/>
  <c r="F449" i="3" l="1"/>
  <c r="I449" i="3" l="1"/>
  <c r="AI449" i="3"/>
  <c r="G449" i="3"/>
  <c r="AJ449" i="3" l="1"/>
  <c r="J449" i="3"/>
  <c r="AK449" i="3" l="1"/>
  <c r="K449" i="3"/>
  <c r="L449" i="3" l="1"/>
  <c r="M449" i="3" l="1"/>
  <c r="N449" i="3" l="1"/>
  <c r="AG449" i="3" l="1"/>
  <c r="AF449" i="3"/>
  <c r="O449" i="3"/>
  <c r="P449" i="3" l="1"/>
  <c r="Q449" i="3" l="1"/>
  <c r="R449" i="3" l="1"/>
  <c r="S449" i="3" l="1"/>
  <c r="T449" i="3" l="1"/>
  <c r="U449" i="3" l="1"/>
  <c r="V449" i="3" l="1"/>
  <c r="W449" i="3" l="1"/>
  <c r="X449" i="3" l="1"/>
  <c r="Y449" i="3" l="1"/>
  <c r="Z449" i="3" l="1"/>
  <c r="AA449" i="3" l="1"/>
  <c r="AB449" i="3" l="1"/>
  <c r="AC449" i="3" l="1"/>
  <c r="C450" i="3"/>
  <c r="D450" i="3" l="1"/>
  <c r="H449" i="3"/>
  <c r="AD449" i="3"/>
  <c r="AH449" i="3"/>
  <c r="E450" i="3" l="1"/>
  <c r="F450" i="3" l="1"/>
  <c r="I450" i="3" l="1"/>
  <c r="AI450" i="3"/>
  <c r="G450" i="3"/>
  <c r="AJ450" i="3" l="1"/>
  <c r="J450" i="3"/>
  <c r="AK450" i="3" l="1"/>
  <c r="K450" i="3"/>
  <c r="L450" i="3" l="1"/>
  <c r="M450" i="3" l="1"/>
  <c r="N450" i="3" l="1"/>
  <c r="AF450" i="3" l="1"/>
  <c r="AG450" i="3"/>
  <c r="O450" i="3"/>
  <c r="P450" i="3" l="1"/>
  <c r="Q450" i="3" l="1"/>
  <c r="R450" i="3" l="1"/>
  <c r="S450" i="3" l="1"/>
  <c r="T450" i="3" l="1"/>
  <c r="U450" i="3" l="1"/>
  <c r="V450" i="3" l="1"/>
  <c r="W450" i="3" l="1"/>
  <c r="X450" i="3" l="1"/>
  <c r="Y450" i="3" l="1"/>
  <c r="Z450" i="3" l="1"/>
  <c r="AA450" i="3" l="1"/>
  <c r="AB450" i="3" l="1"/>
  <c r="AC450" i="3" l="1"/>
  <c r="C451" i="3"/>
  <c r="D451" i="3" l="1"/>
  <c r="H450" i="3"/>
  <c r="AD450" i="3"/>
  <c r="AH450" i="3"/>
  <c r="E451" i="3" l="1"/>
  <c r="F451" i="3" l="1"/>
  <c r="I451" i="3" l="1"/>
  <c r="AI451" i="3"/>
  <c r="G451" i="3"/>
  <c r="AJ451" i="3" l="1"/>
  <c r="J451" i="3"/>
  <c r="AK451" i="3" l="1"/>
  <c r="K451" i="3"/>
  <c r="L451" i="3" l="1"/>
  <c r="M451" i="3" l="1"/>
  <c r="N451" i="3" l="1"/>
  <c r="AF451" i="3" l="1"/>
  <c r="AG451" i="3"/>
  <c r="O451" i="3"/>
  <c r="P451" i="3" l="1"/>
  <c r="Q451" i="3" l="1"/>
  <c r="R451" i="3" l="1"/>
  <c r="S451" i="3" l="1"/>
  <c r="T451" i="3" l="1"/>
  <c r="U451" i="3" l="1"/>
  <c r="V451" i="3" l="1"/>
  <c r="W451" i="3" l="1"/>
  <c r="X451" i="3" l="1"/>
  <c r="Y451" i="3" l="1"/>
  <c r="Z451" i="3" l="1"/>
  <c r="AA451" i="3" l="1"/>
  <c r="AB451" i="3" l="1"/>
  <c r="AC451" i="3" l="1"/>
  <c r="C452" i="3"/>
  <c r="D452" i="3" l="1"/>
  <c r="AD451" i="3"/>
  <c r="H451" i="3"/>
  <c r="AH451" i="3"/>
  <c r="E452" i="3" l="1"/>
  <c r="F452" i="3" l="1"/>
  <c r="I452" i="3" l="1"/>
  <c r="AI452" i="3"/>
  <c r="G452" i="3"/>
  <c r="AJ452" i="3" l="1"/>
  <c r="J452" i="3"/>
  <c r="AK452" i="3" l="1"/>
  <c r="K452" i="3"/>
  <c r="L452" i="3" l="1"/>
  <c r="M452" i="3" l="1"/>
  <c r="N452" i="3" l="1"/>
  <c r="AG452" i="3" l="1"/>
  <c r="AF452" i="3"/>
  <c r="O452" i="3"/>
  <c r="P452" i="3" l="1"/>
  <c r="Q452" i="3" l="1"/>
  <c r="R452" i="3" l="1"/>
  <c r="S452" i="3" l="1"/>
  <c r="T452" i="3" l="1"/>
  <c r="U452" i="3" l="1"/>
  <c r="V452" i="3" l="1"/>
  <c r="W452" i="3" l="1"/>
  <c r="X452" i="3" l="1"/>
  <c r="Y452" i="3" l="1"/>
  <c r="Z452" i="3" l="1"/>
  <c r="AA452" i="3" l="1"/>
  <c r="AB452" i="3" l="1"/>
  <c r="AC452" i="3" l="1"/>
  <c r="C453" i="3"/>
  <c r="D453" i="3" l="1"/>
  <c r="H452" i="3"/>
  <c r="AD452" i="3"/>
  <c r="AH452" i="3"/>
  <c r="E453" i="3" l="1"/>
  <c r="F453" i="3" l="1"/>
  <c r="I453" i="3" l="1"/>
  <c r="AI453" i="3"/>
  <c r="G453" i="3"/>
  <c r="AJ453" i="3" l="1"/>
  <c r="J453" i="3"/>
  <c r="AK453" i="3" l="1"/>
  <c r="K453" i="3"/>
  <c r="L453" i="3" l="1"/>
  <c r="M453" i="3" l="1"/>
  <c r="N453" i="3" l="1"/>
  <c r="AG453" i="3" l="1"/>
  <c r="AF453" i="3"/>
  <c r="O453" i="3"/>
  <c r="P453" i="3" l="1"/>
  <c r="Q453" i="3" l="1"/>
  <c r="R453" i="3" l="1"/>
  <c r="S453" i="3" l="1"/>
  <c r="T453" i="3" l="1"/>
  <c r="U453" i="3" l="1"/>
  <c r="V453" i="3" l="1"/>
  <c r="W453" i="3" l="1"/>
  <c r="X453" i="3" l="1"/>
  <c r="Y453" i="3" l="1"/>
  <c r="Z453" i="3" l="1"/>
  <c r="AA453" i="3" l="1"/>
  <c r="AB453" i="3" l="1"/>
  <c r="AC453" i="3" l="1"/>
  <c r="C454" i="3"/>
  <c r="D454" i="3" l="1"/>
  <c r="H453" i="3"/>
  <c r="AD453" i="3"/>
  <c r="AH453" i="3"/>
  <c r="E454" i="3" l="1"/>
  <c r="F454" i="3" l="1"/>
  <c r="I454" i="3" l="1"/>
  <c r="AI454" i="3"/>
  <c r="G454" i="3"/>
  <c r="AJ454" i="3" l="1"/>
  <c r="J454" i="3"/>
  <c r="AK454" i="3" l="1"/>
  <c r="K454" i="3"/>
  <c r="L454" i="3" l="1"/>
  <c r="M454" i="3" l="1"/>
  <c r="N454" i="3" l="1"/>
  <c r="AF454" i="3" l="1"/>
  <c r="AG454" i="3"/>
  <c r="O454" i="3"/>
  <c r="P454" i="3" l="1"/>
  <c r="Q454" i="3" l="1"/>
  <c r="R454" i="3" l="1"/>
  <c r="S454" i="3" l="1"/>
  <c r="T454" i="3" l="1"/>
  <c r="U454" i="3" l="1"/>
  <c r="V454" i="3" l="1"/>
  <c r="W454" i="3" l="1"/>
  <c r="X454" i="3" l="1"/>
  <c r="Y454" i="3" l="1"/>
  <c r="Z454" i="3" l="1"/>
  <c r="AA454" i="3" l="1"/>
  <c r="AB454" i="3" l="1"/>
  <c r="AC454" i="3" l="1"/>
  <c r="C455" i="3"/>
  <c r="D455" i="3" l="1"/>
  <c r="AD454" i="3"/>
  <c r="H454" i="3"/>
  <c r="AH454" i="3"/>
  <c r="E455" i="3" l="1"/>
  <c r="F455" i="3" l="1"/>
  <c r="I455" i="3" l="1"/>
  <c r="AI455" i="3"/>
  <c r="G455" i="3"/>
  <c r="AJ455" i="3" l="1"/>
  <c r="J455" i="3"/>
  <c r="AK455" i="3" l="1"/>
  <c r="K455" i="3"/>
  <c r="L455" i="3" l="1"/>
  <c r="M455" i="3" l="1"/>
  <c r="N455" i="3" l="1"/>
  <c r="AF455" i="3" l="1"/>
  <c r="AG455" i="3"/>
  <c r="O455" i="3"/>
  <c r="P455" i="3" l="1"/>
  <c r="Q455" i="3" l="1"/>
  <c r="R455" i="3" l="1"/>
  <c r="S455" i="3" l="1"/>
  <c r="T455" i="3" l="1"/>
  <c r="U455" i="3" l="1"/>
  <c r="V455" i="3" l="1"/>
  <c r="W455" i="3" l="1"/>
  <c r="X455" i="3" l="1"/>
  <c r="Y455" i="3" l="1"/>
  <c r="Z455" i="3" l="1"/>
  <c r="AA455" i="3" l="1"/>
  <c r="AB455" i="3" l="1"/>
  <c r="AC455" i="3" l="1"/>
  <c r="C456" i="3"/>
  <c r="D456" i="3" l="1"/>
  <c r="AD455" i="3"/>
  <c r="H455" i="3"/>
  <c r="AH455" i="3"/>
  <c r="E456" i="3" l="1"/>
  <c r="F456" i="3" l="1"/>
  <c r="I456" i="3" l="1"/>
  <c r="AI456" i="3"/>
  <c r="G456" i="3"/>
  <c r="AJ456" i="3" l="1"/>
  <c r="J456" i="3"/>
  <c r="AK456" i="3" l="1"/>
  <c r="K456" i="3"/>
  <c r="L456" i="3" l="1"/>
  <c r="M456" i="3" l="1"/>
  <c r="N456" i="3" l="1"/>
  <c r="O456" i="3" l="1"/>
  <c r="P456" i="3" l="1"/>
  <c r="AF456" i="3"/>
  <c r="AG456" i="3"/>
  <c r="Q456" i="3" l="1"/>
  <c r="R456" i="3" l="1"/>
  <c r="S456" i="3" l="1"/>
  <c r="T456" i="3" l="1"/>
  <c r="U456" i="3" l="1"/>
  <c r="V456" i="3" l="1"/>
  <c r="W456" i="3" l="1"/>
  <c r="X456" i="3" l="1"/>
  <c r="Y456" i="3" l="1"/>
  <c r="Z456" i="3" l="1"/>
  <c r="AA456" i="3" l="1"/>
  <c r="AB456" i="3" l="1"/>
  <c r="AC456" i="3" l="1"/>
  <c r="C457" i="3"/>
  <c r="D457" i="3" l="1"/>
  <c r="H456" i="3"/>
  <c r="AD456" i="3"/>
  <c r="AH456" i="3"/>
  <c r="E457" i="3" l="1"/>
  <c r="F457" i="3" l="1"/>
  <c r="I457" i="3" l="1"/>
  <c r="AI457" i="3"/>
  <c r="G457" i="3"/>
  <c r="AJ457" i="3" l="1"/>
  <c r="J457" i="3"/>
  <c r="AK457" i="3" l="1"/>
  <c r="K457" i="3"/>
  <c r="L457" i="3" l="1"/>
  <c r="M457" i="3" l="1"/>
  <c r="N457" i="3" l="1"/>
  <c r="AG457" i="3" l="1"/>
  <c r="AF457" i="3"/>
  <c r="O457" i="3"/>
  <c r="P457" i="3" l="1"/>
  <c r="Q457" i="3" l="1"/>
  <c r="R457" i="3" l="1"/>
  <c r="S457" i="3" l="1"/>
  <c r="T457" i="3" l="1"/>
  <c r="U457" i="3" l="1"/>
  <c r="V457" i="3" l="1"/>
  <c r="W457" i="3" l="1"/>
  <c r="X457" i="3" l="1"/>
  <c r="Y457" i="3" l="1"/>
  <c r="Z457" i="3" l="1"/>
  <c r="AA457" i="3" l="1"/>
  <c r="AB457" i="3" l="1"/>
  <c r="AC457" i="3" l="1"/>
  <c r="C458" i="3"/>
  <c r="D458" i="3" l="1"/>
  <c r="H457" i="3"/>
  <c r="AD457" i="3"/>
  <c r="AH457" i="3"/>
  <c r="E458" i="3" l="1"/>
  <c r="F458" i="3" l="1"/>
  <c r="I458" i="3" l="1"/>
  <c r="AI458" i="3"/>
  <c r="G458" i="3"/>
  <c r="AJ458" i="3" l="1"/>
  <c r="J458" i="3"/>
  <c r="AK458" i="3" l="1"/>
  <c r="K458" i="3"/>
  <c r="L458" i="3" l="1"/>
  <c r="M458" i="3" l="1"/>
  <c r="N458" i="3" l="1"/>
  <c r="AF458" i="3" l="1"/>
  <c r="AG458" i="3"/>
  <c r="O458" i="3"/>
  <c r="P458" i="3" l="1"/>
  <c r="Q458" i="3" l="1"/>
  <c r="R458" i="3" l="1"/>
  <c r="S458" i="3" l="1"/>
  <c r="T458" i="3" l="1"/>
  <c r="U458" i="3" l="1"/>
  <c r="V458" i="3" l="1"/>
  <c r="W458" i="3" l="1"/>
  <c r="X458" i="3" l="1"/>
  <c r="Y458" i="3" l="1"/>
  <c r="Z458" i="3" l="1"/>
  <c r="AA458" i="3" l="1"/>
  <c r="AB458" i="3" l="1"/>
  <c r="AC458" i="3" l="1"/>
  <c r="C459" i="3"/>
  <c r="D459" i="3" l="1"/>
  <c r="H458" i="3"/>
  <c r="AD458" i="3"/>
  <c r="AH458" i="3"/>
  <c r="E459" i="3" l="1"/>
  <c r="F459" i="3" l="1"/>
  <c r="I459" i="3" l="1"/>
  <c r="AI459" i="3"/>
  <c r="G459" i="3"/>
  <c r="AJ459" i="3" l="1"/>
  <c r="J459" i="3"/>
  <c r="AK459" i="3" l="1"/>
  <c r="K459" i="3"/>
  <c r="L459" i="3" l="1"/>
  <c r="M459" i="3" l="1"/>
  <c r="N459" i="3" l="1"/>
  <c r="AF459" i="3" l="1"/>
  <c r="AG459" i="3"/>
  <c r="O459" i="3"/>
  <c r="P459" i="3" l="1"/>
  <c r="Q459" i="3" l="1"/>
  <c r="R459" i="3" l="1"/>
  <c r="S459" i="3" l="1"/>
  <c r="T459" i="3" l="1"/>
  <c r="U459" i="3" l="1"/>
  <c r="V459" i="3" l="1"/>
  <c r="W459" i="3" l="1"/>
  <c r="X459" i="3" l="1"/>
  <c r="Y459" i="3" l="1"/>
  <c r="Z459" i="3" l="1"/>
  <c r="AA459" i="3" l="1"/>
  <c r="AB459" i="3" l="1"/>
  <c r="AC459" i="3" l="1"/>
  <c r="C460" i="3"/>
  <c r="D460" i="3" l="1"/>
  <c r="AD459" i="3"/>
  <c r="H459" i="3"/>
  <c r="AH459" i="3"/>
  <c r="E460" i="3" l="1"/>
  <c r="F460" i="3" l="1"/>
  <c r="I460" i="3" l="1"/>
  <c r="AI460" i="3"/>
  <c r="G460" i="3"/>
  <c r="AJ460" i="3" l="1"/>
  <c r="J460" i="3"/>
  <c r="AK460" i="3" l="1"/>
  <c r="K460" i="3"/>
  <c r="L460" i="3" l="1"/>
  <c r="M460" i="3" l="1"/>
  <c r="N460" i="3" l="1"/>
  <c r="AG460" i="3" l="1"/>
  <c r="O460" i="3"/>
  <c r="AF460" i="3" l="1"/>
  <c r="P460" i="3"/>
  <c r="Q460" i="3" l="1"/>
  <c r="R460" i="3" l="1"/>
  <c r="S460" i="3" l="1"/>
  <c r="T460" i="3" l="1"/>
  <c r="U460" i="3" l="1"/>
  <c r="V460" i="3" l="1"/>
  <c r="W460" i="3" l="1"/>
  <c r="X460" i="3" l="1"/>
  <c r="Y460" i="3" l="1"/>
  <c r="Z460" i="3" l="1"/>
  <c r="AA460" i="3" l="1"/>
  <c r="AB460" i="3" l="1"/>
  <c r="AC460" i="3" l="1"/>
  <c r="C461" i="3"/>
  <c r="D461" i="3" l="1"/>
  <c r="AD460" i="3"/>
  <c r="H460" i="3"/>
  <c r="AH460" i="3"/>
  <c r="E461" i="3" l="1"/>
  <c r="F461" i="3" l="1"/>
  <c r="I461" i="3" l="1"/>
  <c r="AI461" i="3"/>
  <c r="G461" i="3"/>
  <c r="AJ461" i="3" l="1"/>
  <c r="J461" i="3"/>
  <c r="AK461" i="3" l="1"/>
  <c r="K461" i="3"/>
  <c r="L461" i="3" l="1"/>
  <c r="M461" i="3" l="1"/>
  <c r="N461" i="3" l="1"/>
  <c r="AG461" i="3" l="1"/>
  <c r="AF461" i="3"/>
  <c r="O461" i="3"/>
  <c r="P461" i="3" l="1"/>
  <c r="Q461" i="3" l="1"/>
  <c r="R461" i="3" l="1"/>
  <c r="S461" i="3" l="1"/>
  <c r="T461" i="3" l="1"/>
  <c r="U461" i="3" l="1"/>
  <c r="V461" i="3" l="1"/>
  <c r="W461" i="3" l="1"/>
  <c r="X461" i="3" l="1"/>
  <c r="Y461" i="3" l="1"/>
  <c r="Z461" i="3" l="1"/>
  <c r="AA461" i="3" l="1"/>
  <c r="AB461" i="3" l="1"/>
  <c r="AC461" i="3" l="1"/>
  <c r="C462" i="3"/>
  <c r="D462" i="3" l="1"/>
  <c r="AD461" i="3"/>
  <c r="H461" i="3"/>
  <c r="AH461" i="3"/>
  <c r="E462" i="3" l="1"/>
  <c r="F462" i="3" l="1"/>
  <c r="I462" i="3" l="1"/>
  <c r="AI462" i="3"/>
  <c r="G462" i="3"/>
  <c r="AJ462" i="3" l="1"/>
  <c r="J462" i="3"/>
  <c r="AK462" i="3" l="1"/>
  <c r="K462" i="3"/>
  <c r="L462" i="3" l="1"/>
  <c r="M462" i="3" l="1"/>
  <c r="N462" i="3" l="1"/>
  <c r="AF462" i="3" l="1"/>
  <c r="AG462" i="3"/>
  <c r="O462" i="3"/>
  <c r="P462" i="3" l="1"/>
  <c r="Q462" i="3" l="1"/>
  <c r="R462" i="3" l="1"/>
  <c r="S462" i="3" l="1"/>
  <c r="T462" i="3" l="1"/>
  <c r="U462" i="3" l="1"/>
  <c r="V462" i="3" l="1"/>
  <c r="W462" i="3" l="1"/>
  <c r="X462" i="3" l="1"/>
  <c r="Y462" i="3" l="1"/>
  <c r="Z462" i="3" l="1"/>
  <c r="AA462" i="3" l="1"/>
  <c r="AB462" i="3" l="1"/>
  <c r="AC462" i="3" l="1"/>
  <c r="C463" i="3"/>
  <c r="D463" i="3" l="1"/>
  <c r="H462" i="3"/>
  <c r="AD462" i="3"/>
  <c r="AH462" i="3"/>
  <c r="E463" i="3" l="1"/>
  <c r="F463" i="3" l="1"/>
  <c r="I463" i="3" l="1"/>
  <c r="AI463" i="3"/>
  <c r="G463" i="3"/>
  <c r="AJ463" i="3" l="1"/>
  <c r="J463" i="3"/>
  <c r="AK463" i="3" l="1"/>
  <c r="K463" i="3"/>
  <c r="L463" i="3" l="1"/>
  <c r="M463" i="3" l="1"/>
  <c r="N463" i="3" l="1"/>
  <c r="AF463" i="3" l="1"/>
  <c r="AG463" i="3"/>
  <c r="O463" i="3"/>
  <c r="P463" i="3" l="1"/>
  <c r="Q463" i="3" l="1"/>
  <c r="R463" i="3" l="1"/>
  <c r="S463" i="3" l="1"/>
  <c r="T463" i="3" l="1"/>
  <c r="U463" i="3" l="1"/>
  <c r="V463" i="3" l="1"/>
  <c r="W463" i="3" l="1"/>
  <c r="X463" i="3" l="1"/>
  <c r="Y463" i="3" l="1"/>
  <c r="Z463" i="3" l="1"/>
  <c r="AA463" i="3" l="1"/>
  <c r="AB463" i="3" l="1"/>
  <c r="AC463" i="3" l="1"/>
  <c r="C464" i="3"/>
  <c r="D464" i="3" l="1"/>
  <c r="H463" i="3"/>
  <c r="AD463" i="3"/>
  <c r="AH463" i="3"/>
  <c r="E464" i="3" l="1"/>
  <c r="F464" i="3" l="1"/>
  <c r="I464" i="3" l="1"/>
  <c r="AI464" i="3"/>
  <c r="G464" i="3"/>
  <c r="AJ464" i="3" l="1"/>
  <c r="J464" i="3"/>
  <c r="AK464" i="3" l="1"/>
  <c r="K464" i="3"/>
  <c r="L464" i="3" l="1"/>
  <c r="M464" i="3" l="1"/>
  <c r="N464" i="3" l="1"/>
  <c r="AG464" i="3" l="1"/>
  <c r="AF464" i="3"/>
  <c r="O464" i="3"/>
  <c r="P464" i="3" l="1"/>
  <c r="Q464" i="3" l="1"/>
  <c r="R464" i="3" l="1"/>
  <c r="S464" i="3" l="1"/>
  <c r="T464" i="3" l="1"/>
  <c r="U464" i="3" l="1"/>
  <c r="V464" i="3" l="1"/>
  <c r="W464" i="3" l="1"/>
  <c r="X464" i="3" l="1"/>
  <c r="Y464" i="3" l="1"/>
  <c r="Z464" i="3" l="1"/>
  <c r="AA464" i="3" l="1"/>
  <c r="AB464" i="3" l="1"/>
  <c r="AC464" i="3" l="1"/>
  <c r="C465" i="3"/>
  <c r="D465" i="3" l="1"/>
  <c r="AD464" i="3"/>
  <c r="H464" i="3"/>
  <c r="AH464" i="3"/>
  <c r="E465" i="3" l="1"/>
  <c r="F465" i="3" l="1"/>
  <c r="I465" i="3" l="1"/>
  <c r="AI465" i="3"/>
  <c r="G465" i="3"/>
  <c r="AJ465" i="3" l="1"/>
  <c r="J465" i="3"/>
  <c r="AK465" i="3" l="1"/>
  <c r="K465" i="3"/>
  <c r="L465" i="3" l="1"/>
  <c r="M465" i="3" l="1"/>
  <c r="N465" i="3" l="1"/>
  <c r="AG465" i="3" l="1"/>
  <c r="AF465" i="3"/>
  <c r="O465" i="3"/>
  <c r="P465" i="3" l="1"/>
  <c r="Q465" i="3" l="1"/>
  <c r="R465" i="3" l="1"/>
  <c r="S465" i="3" l="1"/>
  <c r="T465" i="3" l="1"/>
  <c r="U465" i="3" l="1"/>
  <c r="V465" i="3" l="1"/>
  <c r="W465" i="3" l="1"/>
  <c r="X465" i="3" l="1"/>
  <c r="Y465" i="3" l="1"/>
  <c r="Z465" i="3" l="1"/>
  <c r="AA465" i="3" l="1"/>
  <c r="AB465" i="3" l="1"/>
  <c r="AC465" i="3" l="1"/>
  <c r="C466" i="3"/>
  <c r="D466" i="3" l="1"/>
  <c r="AD465" i="3"/>
  <c r="H465" i="3"/>
  <c r="AH465" i="3"/>
  <c r="E466" i="3" l="1"/>
  <c r="F466" i="3" l="1"/>
  <c r="I466" i="3" l="1"/>
  <c r="AI466" i="3"/>
  <c r="G466" i="3"/>
  <c r="AJ466" i="3" l="1"/>
  <c r="J466" i="3"/>
  <c r="AK466" i="3" l="1"/>
  <c r="K466" i="3"/>
  <c r="L466" i="3" l="1"/>
  <c r="M466" i="3" l="1"/>
  <c r="N466" i="3" l="1"/>
  <c r="AF466" i="3" l="1"/>
  <c r="AG466" i="3"/>
  <c r="O466" i="3"/>
  <c r="P466" i="3" l="1"/>
  <c r="Q466" i="3" l="1"/>
  <c r="R466" i="3" l="1"/>
  <c r="S466" i="3" l="1"/>
  <c r="T466" i="3" l="1"/>
  <c r="U466" i="3" l="1"/>
  <c r="V466" i="3" l="1"/>
  <c r="W466" i="3" l="1"/>
  <c r="X466" i="3" l="1"/>
  <c r="Y466" i="3" l="1"/>
  <c r="Z466" i="3" l="1"/>
  <c r="AA466" i="3" l="1"/>
  <c r="AB466" i="3" l="1"/>
  <c r="AC466" i="3" l="1"/>
  <c r="C467" i="3"/>
  <c r="D467" i="3" l="1"/>
  <c r="AD466" i="3"/>
  <c r="H466" i="3"/>
  <c r="AH466" i="3"/>
  <c r="E467" i="3" l="1"/>
  <c r="F467" i="3" l="1"/>
  <c r="I467" i="3" l="1"/>
  <c r="AI467" i="3"/>
  <c r="G467" i="3"/>
  <c r="AJ467" i="3" l="1"/>
  <c r="J467" i="3"/>
  <c r="AK467" i="3" l="1"/>
  <c r="K467" i="3"/>
  <c r="L467" i="3" l="1"/>
  <c r="M467" i="3" l="1"/>
  <c r="N467" i="3" l="1"/>
  <c r="AF467" i="3" l="1"/>
  <c r="AG467" i="3"/>
  <c r="O467" i="3"/>
  <c r="P467" i="3" l="1"/>
  <c r="Q467" i="3" l="1"/>
  <c r="R467" i="3" l="1"/>
  <c r="S467" i="3" l="1"/>
  <c r="T467" i="3" l="1"/>
  <c r="U467" i="3" l="1"/>
  <c r="V467" i="3" l="1"/>
  <c r="W467" i="3" l="1"/>
  <c r="X467" i="3" l="1"/>
  <c r="Y467" i="3" l="1"/>
  <c r="Z467" i="3" l="1"/>
  <c r="AA467" i="3" l="1"/>
  <c r="AB467" i="3" l="1"/>
  <c r="AC467" i="3" l="1"/>
  <c r="C468" i="3"/>
  <c r="D468" i="3" l="1"/>
  <c r="H467" i="3"/>
  <c r="AD467" i="3"/>
  <c r="AH467" i="3"/>
  <c r="E468" i="3" l="1"/>
  <c r="F468" i="3" l="1"/>
  <c r="I468" i="3" l="1"/>
  <c r="AI468" i="3"/>
  <c r="G468" i="3"/>
  <c r="AJ468" i="3" l="1"/>
  <c r="J468" i="3"/>
  <c r="AK468" i="3" l="1"/>
  <c r="K468" i="3"/>
  <c r="L468" i="3" l="1"/>
  <c r="M468" i="3" l="1"/>
  <c r="N468" i="3" l="1"/>
  <c r="AG468" i="3" l="1"/>
  <c r="AF468" i="3"/>
  <c r="O468" i="3"/>
  <c r="P468" i="3" l="1"/>
  <c r="Q468" i="3" l="1"/>
  <c r="R468" i="3" l="1"/>
  <c r="S468" i="3" l="1"/>
  <c r="T468" i="3" l="1"/>
  <c r="U468" i="3" l="1"/>
  <c r="V468" i="3" l="1"/>
  <c r="W468" i="3" l="1"/>
  <c r="X468" i="3" l="1"/>
  <c r="Y468" i="3" l="1"/>
  <c r="Z468" i="3" l="1"/>
  <c r="AA468" i="3" l="1"/>
  <c r="AB468" i="3" l="1"/>
  <c r="AC468" i="3" l="1"/>
  <c r="C469" i="3"/>
  <c r="D469" i="3" l="1"/>
  <c r="H468" i="3"/>
  <c r="AD468" i="3"/>
  <c r="AH468" i="3"/>
  <c r="E469" i="3" l="1"/>
  <c r="F469" i="3" l="1"/>
  <c r="I469" i="3" l="1"/>
  <c r="AI469" i="3"/>
  <c r="G469" i="3"/>
  <c r="AJ469" i="3" l="1"/>
  <c r="J469" i="3"/>
  <c r="AK469" i="3" l="1"/>
  <c r="K469" i="3"/>
  <c r="L469" i="3" l="1"/>
  <c r="M469" i="3" l="1"/>
  <c r="N469" i="3" l="1"/>
  <c r="AG469" i="3" l="1"/>
  <c r="AF469" i="3"/>
  <c r="O469" i="3"/>
  <c r="P469" i="3" l="1"/>
  <c r="Q469" i="3" l="1"/>
  <c r="R469" i="3" l="1"/>
  <c r="S469" i="3" l="1"/>
  <c r="T469" i="3" l="1"/>
  <c r="U469" i="3" l="1"/>
  <c r="V469" i="3" l="1"/>
  <c r="W469" i="3" l="1"/>
  <c r="X469" i="3" l="1"/>
  <c r="Y469" i="3" l="1"/>
  <c r="Z469" i="3" l="1"/>
  <c r="AA469" i="3" l="1"/>
  <c r="AB469" i="3" l="1"/>
  <c r="AC469" i="3" l="1"/>
  <c r="C470" i="3"/>
  <c r="D470" i="3" l="1"/>
  <c r="H469" i="3"/>
  <c r="AD469" i="3"/>
  <c r="AH469" i="3"/>
  <c r="E470" i="3" l="1"/>
  <c r="F470" i="3" l="1"/>
  <c r="I470" i="3" l="1"/>
  <c r="AI470" i="3"/>
  <c r="G470" i="3"/>
  <c r="AJ470" i="3" l="1"/>
  <c r="J470" i="3"/>
  <c r="AK470" i="3" l="1"/>
  <c r="K470" i="3"/>
  <c r="L470" i="3" l="1"/>
  <c r="M470" i="3" l="1"/>
  <c r="N470" i="3" l="1"/>
  <c r="AF470" i="3" l="1"/>
  <c r="AG470" i="3"/>
  <c r="O470" i="3"/>
  <c r="P470" i="3" l="1"/>
  <c r="Q470" i="3" l="1"/>
  <c r="R470" i="3" l="1"/>
  <c r="S470" i="3" l="1"/>
  <c r="T470" i="3" l="1"/>
  <c r="U470" i="3" l="1"/>
  <c r="V470" i="3" l="1"/>
  <c r="W470" i="3" l="1"/>
  <c r="X470" i="3" l="1"/>
  <c r="Y470" i="3" l="1"/>
  <c r="Z470" i="3" l="1"/>
  <c r="AA470" i="3" l="1"/>
  <c r="AB470" i="3" l="1"/>
  <c r="AC470" i="3" l="1"/>
  <c r="C471" i="3"/>
  <c r="D471" i="3" l="1"/>
  <c r="H470" i="3"/>
  <c r="AD470" i="3"/>
  <c r="AH470" i="3"/>
  <c r="E471" i="3" l="1"/>
  <c r="F471" i="3" l="1"/>
  <c r="I471" i="3" l="1"/>
  <c r="AI471" i="3"/>
  <c r="G471" i="3"/>
  <c r="AJ471" i="3" l="1"/>
  <c r="J471" i="3"/>
  <c r="AK471" i="3" l="1"/>
  <c r="K471" i="3"/>
  <c r="L471" i="3" l="1"/>
  <c r="M471" i="3" l="1"/>
  <c r="N471" i="3" l="1"/>
  <c r="AF471" i="3" l="1"/>
  <c r="AG471" i="3"/>
  <c r="O471" i="3"/>
  <c r="P471" i="3" l="1"/>
  <c r="Q471" i="3" l="1"/>
  <c r="R471" i="3" l="1"/>
  <c r="S471" i="3" l="1"/>
  <c r="T471" i="3" l="1"/>
  <c r="U471" i="3" l="1"/>
  <c r="V471" i="3" l="1"/>
  <c r="W471" i="3" l="1"/>
  <c r="X471" i="3" l="1"/>
  <c r="Y471" i="3" l="1"/>
  <c r="Z471" i="3" l="1"/>
  <c r="AA471" i="3" l="1"/>
  <c r="AB471" i="3" l="1"/>
  <c r="AC471" i="3" l="1"/>
  <c r="C472" i="3"/>
  <c r="D472" i="3" l="1"/>
  <c r="H471" i="3"/>
  <c r="AD471" i="3"/>
  <c r="AH471" i="3"/>
  <c r="E472" i="3" l="1"/>
  <c r="F472" i="3" l="1"/>
  <c r="I472" i="3" l="1"/>
  <c r="AI472" i="3"/>
  <c r="G472" i="3"/>
  <c r="AJ472" i="3" l="1"/>
  <c r="J472" i="3"/>
  <c r="AK472" i="3" l="1"/>
  <c r="K472" i="3"/>
  <c r="L472" i="3" l="1"/>
  <c r="M472" i="3" l="1"/>
  <c r="N472" i="3" l="1"/>
  <c r="AG472" i="3" l="1"/>
  <c r="AF472" i="3"/>
  <c r="O472" i="3"/>
  <c r="P472" i="3" l="1"/>
  <c r="Q472" i="3" l="1"/>
  <c r="R472" i="3" l="1"/>
  <c r="S472" i="3" l="1"/>
  <c r="T472" i="3" l="1"/>
  <c r="U472" i="3" l="1"/>
  <c r="V472" i="3" l="1"/>
  <c r="W472" i="3" l="1"/>
  <c r="X472" i="3" l="1"/>
  <c r="Y472" i="3" l="1"/>
  <c r="Z472" i="3" l="1"/>
  <c r="AA472" i="3" l="1"/>
  <c r="AB472" i="3" l="1"/>
  <c r="AC472" i="3" l="1"/>
  <c r="C473" i="3"/>
  <c r="D473" i="3" l="1"/>
  <c r="AD472" i="3"/>
  <c r="H472" i="3"/>
  <c r="AH472" i="3"/>
  <c r="E473" i="3" l="1"/>
  <c r="F473" i="3" l="1"/>
  <c r="I473" i="3" l="1"/>
  <c r="AI473" i="3"/>
  <c r="G473" i="3"/>
  <c r="AJ473" i="3" l="1"/>
  <c r="J473" i="3"/>
  <c r="AK473" i="3" l="1"/>
  <c r="K473" i="3"/>
  <c r="L473" i="3" l="1"/>
  <c r="M473" i="3" l="1"/>
  <c r="N473" i="3" l="1"/>
  <c r="AG473" i="3" l="1"/>
  <c r="AF473" i="3"/>
  <c r="O473" i="3"/>
  <c r="P473" i="3" l="1"/>
  <c r="Q473" i="3" l="1"/>
  <c r="R473" i="3" l="1"/>
  <c r="S473" i="3" l="1"/>
  <c r="T473" i="3" l="1"/>
  <c r="U473" i="3" l="1"/>
  <c r="V473" i="3" l="1"/>
  <c r="W473" i="3" l="1"/>
  <c r="X473" i="3" l="1"/>
  <c r="Y473" i="3" l="1"/>
  <c r="Z473" i="3" l="1"/>
  <c r="AA473" i="3" l="1"/>
  <c r="AB473" i="3" l="1"/>
  <c r="AC473" i="3" l="1"/>
  <c r="C474" i="3"/>
  <c r="D474" i="3" l="1"/>
  <c r="H473" i="3"/>
  <c r="AD473" i="3"/>
  <c r="AH473" i="3"/>
  <c r="E474" i="3" l="1"/>
  <c r="F474" i="3" l="1"/>
  <c r="I474" i="3" l="1"/>
  <c r="AI474" i="3"/>
  <c r="G474" i="3"/>
  <c r="AJ474" i="3" l="1"/>
  <c r="J474" i="3"/>
  <c r="AK474" i="3" l="1"/>
  <c r="K474" i="3"/>
  <c r="L474" i="3" l="1"/>
  <c r="M474" i="3" l="1"/>
  <c r="N474" i="3" l="1"/>
  <c r="AF474" i="3" l="1"/>
  <c r="AG474" i="3"/>
  <c r="O474" i="3"/>
  <c r="P474" i="3" l="1"/>
  <c r="Q474" i="3" l="1"/>
  <c r="R474" i="3" l="1"/>
  <c r="S474" i="3" l="1"/>
  <c r="T474" i="3" l="1"/>
  <c r="U474" i="3" l="1"/>
  <c r="V474" i="3" l="1"/>
  <c r="W474" i="3" l="1"/>
  <c r="X474" i="3" l="1"/>
  <c r="Y474" i="3" l="1"/>
  <c r="Z474" i="3" l="1"/>
  <c r="AA474" i="3" l="1"/>
  <c r="AB474" i="3" l="1"/>
  <c r="AC474" i="3" l="1"/>
  <c r="C475" i="3"/>
  <c r="D475" i="3" l="1"/>
  <c r="AD474" i="3"/>
  <c r="H474" i="3"/>
  <c r="AH474" i="3"/>
  <c r="E475" i="3" l="1"/>
  <c r="F475" i="3" l="1"/>
  <c r="I475" i="3" l="1"/>
  <c r="AI475" i="3"/>
  <c r="G475" i="3"/>
  <c r="AJ475" i="3" l="1"/>
  <c r="J475" i="3"/>
  <c r="AK475" i="3" l="1"/>
  <c r="K475" i="3"/>
  <c r="L475" i="3" l="1"/>
  <c r="M475" i="3" l="1"/>
  <c r="N475" i="3" l="1"/>
  <c r="AF475" i="3" l="1"/>
  <c r="AG475" i="3"/>
  <c r="O475" i="3"/>
  <c r="P475" i="3" l="1"/>
  <c r="Q475" i="3" l="1"/>
  <c r="R475" i="3" l="1"/>
  <c r="S475" i="3" l="1"/>
  <c r="T475" i="3" l="1"/>
  <c r="U475" i="3" l="1"/>
  <c r="V475" i="3" l="1"/>
  <c r="W475" i="3" l="1"/>
  <c r="X475" i="3" l="1"/>
  <c r="Y475" i="3" l="1"/>
  <c r="Z475" i="3" l="1"/>
  <c r="AA475" i="3" l="1"/>
  <c r="AB475" i="3" l="1"/>
  <c r="AC475" i="3" l="1"/>
  <c r="C476" i="3"/>
  <c r="D476" i="3" l="1"/>
  <c r="H475" i="3"/>
  <c r="AD475" i="3"/>
  <c r="AH475" i="3"/>
  <c r="E476" i="3" l="1"/>
  <c r="F476" i="3" l="1"/>
  <c r="I476" i="3" l="1"/>
  <c r="AI476" i="3"/>
  <c r="G476" i="3"/>
  <c r="AJ476" i="3" l="1"/>
  <c r="J476" i="3"/>
  <c r="AK476" i="3" l="1"/>
  <c r="K476" i="3"/>
  <c r="L476" i="3" l="1"/>
  <c r="M476" i="3" l="1"/>
  <c r="N476" i="3" l="1"/>
  <c r="AG476" i="3" l="1"/>
  <c r="AF476" i="3"/>
  <c r="O476" i="3"/>
  <c r="P476" i="3" l="1"/>
  <c r="Q476" i="3" l="1"/>
  <c r="R476" i="3" l="1"/>
  <c r="S476" i="3" l="1"/>
  <c r="T476" i="3" l="1"/>
  <c r="U476" i="3" l="1"/>
  <c r="V476" i="3" l="1"/>
  <c r="W476" i="3" l="1"/>
  <c r="X476" i="3" l="1"/>
  <c r="Y476" i="3" l="1"/>
  <c r="Z476" i="3" l="1"/>
  <c r="AA476" i="3" l="1"/>
  <c r="AB476" i="3" l="1"/>
  <c r="AC476" i="3" l="1"/>
  <c r="C477" i="3"/>
  <c r="D477" i="3" l="1"/>
  <c r="H476" i="3"/>
  <c r="AD476" i="3"/>
  <c r="AH476" i="3"/>
  <c r="E477" i="3" l="1"/>
  <c r="F477" i="3" l="1"/>
  <c r="I477" i="3" l="1"/>
  <c r="AI477" i="3"/>
  <c r="G477" i="3"/>
  <c r="AJ477" i="3" l="1"/>
  <c r="J477" i="3"/>
  <c r="AK477" i="3" l="1"/>
  <c r="K477" i="3"/>
  <c r="L477" i="3" l="1"/>
  <c r="M477" i="3" l="1"/>
  <c r="N477" i="3" l="1"/>
  <c r="AG477" i="3" l="1"/>
  <c r="AF477" i="3"/>
  <c r="O477" i="3"/>
  <c r="P477" i="3" l="1"/>
  <c r="Q477" i="3" l="1"/>
  <c r="R477" i="3" l="1"/>
  <c r="S477" i="3" l="1"/>
  <c r="T477" i="3" l="1"/>
  <c r="U477" i="3" l="1"/>
  <c r="V477" i="3" l="1"/>
  <c r="W477" i="3" l="1"/>
  <c r="X477" i="3" l="1"/>
  <c r="Y477" i="3" l="1"/>
  <c r="Z477" i="3" l="1"/>
  <c r="AA477" i="3" l="1"/>
  <c r="AB477" i="3" l="1"/>
  <c r="AC477" i="3" l="1"/>
  <c r="C478" i="3"/>
  <c r="D478" i="3" l="1"/>
  <c r="H477" i="3"/>
  <c r="AD477" i="3"/>
  <c r="AH477" i="3"/>
  <c r="E478" i="3" l="1"/>
  <c r="F478" i="3" l="1"/>
  <c r="I478" i="3" l="1"/>
  <c r="AI478" i="3"/>
  <c r="G478" i="3"/>
  <c r="AJ478" i="3" l="1"/>
  <c r="J478" i="3"/>
  <c r="AK478" i="3" l="1"/>
  <c r="K478" i="3"/>
  <c r="L478" i="3" l="1"/>
  <c r="M478" i="3" l="1"/>
  <c r="N478" i="3" l="1"/>
  <c r="AF478" i="3" l="1"/>
  <c r="AG478" i="3"/>
  <c r="O478" i="3"/>
  <c r="P478" i="3" l="1"/>
  <c r="Q478" i="3" l="1"/>
  <c r="R478" i="3" l="1"/>
  <c r="S478" i="3" l="1"/>
  <c r="T478" i="3" l="1"/>
  <c r="U478" i="3" l="1"/>
  <c r="V478" i="3" l="1"/>
  <c r="W478" i="3" l="1"/>
  <c r="X478" i="3" l="1"/>
  <c r="Y478" i="3" l="1"/>
  <c r="Z478" i="3" l="1"/>
  <c r="AA478" i="3" l="1"/>
  <c r="AB478" i="3" l="1"/>
  <c r="AC478" i="3" l="1"/>
  <c r="C479" i="3"/>
  <c r="D479" i="3" l="1"/>
  <c r="AD478" i="3"/>
  <c r="H478" i="3"/>
  <c r="AH478" i="3"/>
  <c r="E479" i="3" l="1"/>
  <c r="F479" i="3" l="1"/>
  <c r="I479" i="3" l="1"/>
  <c r="AI479" i="3"/>
  <c r="G479" i="3"/>
  <c r="AJ479" i="3" l="1"/>
  <c r="J479" i="3"/>
  <c r="AK479" i="3" l="1"/>
  <c r="K479" i="3"/>
  <c r="L479" i="3" l="1"/>
  <c r="M479" i="3" l="1"/>
  <c r="N479" i="3" l="1"/>
  <c r="AF479" i="3" l="1"/>
  <c r="AG479" i="3"/>
  <c r="O479" i="3"/>
  <c r="P479" i="3" l="1"/>
  <c r="Q479" i="3" l="1"/>
  <c r="R479" i="3" l="1"/>
  <c r="S479" i="3" l="1"/>
  <c r="T479" i="3" l="1"/>
  <c r="U479" i="3" l="1"/>
  <c r="V479" i="3" l="1"/>
  <c r="W479" i="3" l="1"/>
  <c r="X479" i="3" l="1"/>
  <c r="Y479" i="3" l="1"/>
  <c r="Z479" i="3" l="1"/>
  <c r="AA479" i="3" l="1"/>
  <c r="AB479" i="3" l="1"/>
  <c r="AC479" i="3" l="1"/>
  <c r="C480" i="3"/>
  <c r="D480" i="3" l="1"/>
  <c r="AD479" i="3"/>
  <c r="H479" i="3"/>
  <c r="AH479" i="3"/>
  <c r="E480" i="3" l="1"/>
  <c r="F480" i="3" l="1"/>
  <c r="I480" i="3" l="1"/>
  <c r="AI480" i="3"/>
  <c r="G480" i="3"/>
  <c r="AJ480" i="3" l="1"/>
  <c r="J480" i="3"/>
  <c r="AK480" i="3" l="1"/>
  <c r="K480" i="3"/>
  <c r="L480" i="3" l="1"/>
  <c r="M480" i="3" l="1"/>
  <c r="N480" i="3" l="1"/>
  <c r="AG480" i="3" l="1"/>
  <c r="AF480" i="3"/>
  <c r="O480" i="3"/>
  <c r="P480" i="3" l="1"/>
  <c r="Q480" i="3" l="1"/>
  <c r="R480" i="3" l="1"/>
  <c r="S480" i="3" l="1"/>
  <c r="T480" i="3" l="1"/>
  <c r="U480" i="3" l="1"/>
  <c r="V480" i="3" l="1"/>
  <c r="W480" i="3" l="1"/>
  <c r="X480" i="3" l="1"/>
  <c r="Y480" i="3" l="1"/>
  <c r="Z480" i="3" l="1"/>
  <c r="AA480" i="3" l="1"/>
  <c r="AB480" i="3" l="1"/>
  <c r="AC480" i="3" l="1"/>
  <c r="C481" i="3"/>
  <c r="D481" i="3" l="1"/>
  <c r="H480" i="3"/>
  <c r="AD480" i="3"/>
  <c r="AH480" i="3"/>
  <c r="E481" i="3" l="1"/>
  <c r="F481" i="3" l="1"/>
  <c r="I481" i="3" l="1"/>
  <c r="AI481" i="3"/>
  <c r="G481" i="3"/>
  <c r="AJ481" i="3" l="1"/>
  <c r="J481" i="3"/>
  <c r="AK481" i="3" l="1"/>
  <c r="K481" i="3"/>
  <c r="L481" i="3" l="1"/>
  <c r="M481" i="3" l="1"/>
  <c r="N481" i="3" l="1"/>
  <c r="AG481" i="3" l="1"/>
  <c r="AF481" i="3"/>
  <c r="O481" i="3"/>
  <c r="P481" i="3" l="1"/>
  <c r="Q481" i="3" l="1"/>
  <c r="R481" i="3" l="1"/>
  <c r="S481" i="3" l="1"/>
  <c r="T481" i="3" l="1"/>
  <c r="U481" i="3" l="1"/>
  <c r="V481" i="3" l="1"/>
  <c r="W481" i="3" l="1"/>
  <c r="X481" i="3" l="1"/>
  <c r="Y481" i="3" l="1"/>
  <c r="Z481" i="3" l="1"/>
  <c r="AA481" i="3" l="1"/>
  <c r="AB481" i="3" l="1"/>
  <c r="AC481" i="3" l="1"/>
  <c r="C482" i="3"/>
  <c r="D482" i="3" l="1"/>
  <c r="H481" i="3"/>
  <c r="AD481" i="3"/>
  <c r="AH481" i="3"/>
  <c r="E482" i="3" l="1"/>
  <c r="F482" i="3" l="1"/>
  <c r="I482" i="3" l="1"/>
  <c r="AI482" i="3"/>
  <c r="G482" i="3"/>
  <c r="AJ482" i="3" l="1"/>
  <c r="J482" i="3"/>
  <c r="AK482" i="3" l="1"/>
  <c r="K482" i="3"/>
  <c r="L482" i="3" l="1"/>
  <c r="M482" i="3" l="1"/>
  <c r="N482" i="3" l="1"/>
  <c r="AF482" i="3" l="1"/>
  <c r="AG482" i="3"/>
  <c r="O482" i="3"/>
  <c r="P482" i="3" l="1"/>
  <c r="Q482" i="3" l="1"/>
  <c r="R482" i="3" l="1"/>
  <c r="S482" i="3" l="1"/>
  <c r="T482" i="3" l="1"/>
  <c r="U482" i="3" l="1"/>
  <c r="V482" i="3" l="1"/>
  <c r="W482" i="3" l="1"/>
  <c r="X482" i="3" l="1"/>
  <c r="Y482" i="3" l="1"/>
  <c r="Z482" i="3" l="1"/>
  <c r="AA482" i="3" l="1"/>
  <c r="AB482" i="3" l="1"/>
  <c r="AC482" i="3" l="1"/>
  <c r="C483" i="3"/>
  <c r="D483" i="3" l="1"/>
  <c r="H482" i="3"/>
  <c r="AD482" i="3"/>
  <c r="AH482" i="3"/>
  <c r="E483" i="3" l="1"/>
  <c r="F483" i="3" l="1"/>
  <c r="I483" i="3" l="1"/>
  <c r="AI483" i="3"/>
  <c r="G483" i="3"/>
  <c r="AJ483" i="3" l="1"/>
  <c r="J483" i="3"/>
  <c r="AK483" i="3" l="1"/>
  <c r="K483" i="3"/>
  <c r="L483" i="3" l="1"/>
  <c r="M483" i="3" l="1"/>
  <c r="N483" i="3" l="1"/>
  <c r="AF483" i="3" l="1"/>
  <c r="AG483" i="3"/>
  <c r="O483" i="3"/>
  <c r="P483" i="3" l="1"/>
  <c r="Q483" i="3" l="1"/>
  <c r="R483" i="3" l="1"/>
  <c r="S483" i="3" l="1"/>
  <c r="T483" i="3" l="1"/>
  <c r="U483" i="3" l="1"/>
  <c r="V483" i="3" l="1"/>
  <c r="W483" i="3" l="1"/>
  <c r="X483" i="3" l="1"/>
  <c r="Y483" i="3" l="1"/>
  <c r="Z483" i="3" l="1"/>
  <c r="AA483" i="3" l="1"/>
  <c r="AB483" i="3" l="1"/>
  <c r="AC483" i="3" l="1"/>
  <c r="C484" i="3"/>
  <c r="D484" i="3" l="1"/>
  <c r="AD483" i="3"/>
  <c r="H483" i="3"/>
  <c r="AH483" i="3"/>
  <c r="E484" i="3" l="1"/>
  <c r="F484" i="3" l="1"/>
  <c r="I484" i="3" l="1"/>
  <c r="AI484" i="3"/>
  <c r="G484" i="3"/>
  <c r="AJ484" i="3" l="1"/>
  <c r="J484" i="3"/>
  <c r="AK484" i="3" l="1"/>
  <c r="K484" i="3"/>
  <c r="L484" i="3" l="1"/>
  <c r="M484" i="3" l="1"/>
  <c r="N484" i="3" l="1"/>
  <c r="AG484" i="3" l="1"/>
  <c r="AF484" i="3"/>
  <c r="O484" i="3"/>
  <c r="P484" i="3" l="1"/>
  <c r="Q484" i="3" l="1"/>
  <c r="R484" i="3" l="1"/>
  <c r="S484" i="3" l="1"/>
  <c r="T484" i="3" l="1"/>
  <c r="U484" i="3" l="1"/>
  <c r="V484" i="3" l="1"/>
  <c r="W484" i="3" l="1"/>
  <c r="X484" i="3" l="1"/>
  <c r="Y484" i="3" l="1"/>
  <c r="Z484" i="3" l="1"/>
  <c r="AA484" i="3" l="1"/>
  <c r="AB484" i="3" l="1"/>
  <c r="AC484" i="3" l="1"/>
  <c r="C485" i="3"/>
  <c r="D485" i="3" l="1"/>
  <c r="H484" i="3"/>
  <c r="AD484" i="3"/>
  <c r="AH484" i="3"/>
  <c r="E485" i="3" l="1"/>
  <c r="F485" i="3" l="1"/>
  <c r="I485" i="3" l="1"/>
  <c r="AI485" i="3"/>
  <c r="G485" i="3"/>
  <c r="AJ485" i="3" l="1"/>
  <c r="J485" i="3"/>
  <c r="AK485" i="3" l="1"/>
  <c r="K485" i="3"/>
  <c r="L485" i="3" l="1"/>
  <c r="M485" i="3" l="1"/>
  <c r="N485" i="3" l="1"/>
  <c r="AG485" i="3" l="1"/>
  <c r="AF485" i="3"/>
  <c r="O485" i="3"/>
  <c r="P485" i="3" l="1"/>
  <c r="Q485" i="3" l="1"/>
  <c r="R485" i="3" l="1"/>
  <c r="S485" i="3" l="1"/>
  <c r="T485" i="3" l="1"/>
  <c r="U485" i="3" l="1"/>
  <c r="V485" i="3" l="1"/>
  <c r="W485" i="3" l="1"/>
  <c r="X485" i="3" l="1"/>
  <c r="Y485" i="3" l="1"/>
  <c r="Z485" i="3" l="1"/>
  <c r="AA485" i="3" l="1"/>
  <c r="AB485" i="3" l="1"/>
  <c r="AC485" i="3" l="1"/>
  <c r="C486" i="3"/>
  <c r="D486" i="3" l="1"/>
  <c r="AD485" i="3"/>
  <c r="H485" i="3"/>
  <c r="AH485" i="3"/>
  <c r="E486" i="3" l="1"/>
  <c r="F486" i="3" l="1"/>
  <c r="I486" i="3" l="1"/>
  <c r="AI486" i="3"/>
  <c r="G486" i="3"/>
  <c r="AJ486" i="3" l="1"/>
  <c r="J486" i="3"/>
  <c r="AK486" i="3" l="1"/>
  <c r="K486" i="3"/>
  <c r="L486" i="3" l="1"/>
  <c r="M486" i="3" l="1"/>
  <c r="N486" i="3" l="1"/>
  <c r="AF486" i="3" l="1"/>
  <c r="AG486" i="3"/>
  <c r="O486" i="3"/>
  <c r="P486" i="3" l="1"/>
  <c r="Q486" i="3" l="1"/>
  <c r="R486" i="3" l="1"/>
  <c r="S486" i="3" l="1"/>
  <c r="T486" i="3" l="1"/>
  <c r="U486" i="3" l="1"/>
  <c r="V486" i="3" l="1"/>
  <c r="W486" i="3" l="1"/>
  <c r="X486" i="3" l="1"/>
  <c r="Y486" i="3" l="1"/>
  <c r="Z486" i="3" l="1"/>
  <c r="AA486" i="3" l="1"/>
  <c r="AB486" i="3" l="1"/>
  <c r="AC486" i="3" l="1"/>
  <c r="C487" i="3"/>
  <c r="D487" i="3" l="1"/>
  <c r="AD486" i="3"/>
  <c r="H486" i="3"/>
  <c r="AH486" i="3"/>
  <c r="E487" i="3" l="1"/>
  <c r="F487" i="3" l="1"/>
  <c r="I487" i="3" l="1"/>
  <c r="AI487" i="3"/>
  <c r="G487" i="3"/>
  <c r="AJ487" i="3" l="1"/>
  <c r="J487" i="3"/>
  <c r="AK487" i="3" l="1"/>
  <c r="K487" i="3"/>
  <c r="L487" i="3" l="1"/>
  <c r="M487" i="3" l="1"/>
  <c r="N487" i="3" l="1"/>
  <c r="AF487" i="3" l="1"/>
  <c r="AG487" i="3"/>
  <c r="O487" i="3"/>
  <c r="P487" i="3" l="1"/>
  <c r="Q487" i="3" l="1"/>
  <c r="R487" i="3" l="1"/>
  <c r="S487" i="3" l="1"/>
  <c r="T487" i="3" l="1"/>
  <c r="U487" i="3" l="1"/>
  <c r="V487" i="3" l="1"/>
  <c r="W487" i="3" l="1"/>
  <c r="X487" i="3" l="1"/>
  <c r="Y487" i="3" l="1"/>
  <c r="Z487" i="3" l="1"/>
  <c r="AA487" i="3" l="1"/>
  <c r="AB487" i="3" l="1"/>
  <c r="AC487" i="3" l="1"/>
  <c r="C488" i="3"/>
  <c r="D488" i="3" l="1"/>
  <c r="AD487" i="3"/>
  <c r="H487" i="3"/>
  <c r="AH487" i="3"/>
  <c r="E488" i="3" l="1"/>
  <c r="F488" i="3" l="1"/>
  <c r="I488" i="3" l="1"/>
  <c r="AI488" i="3"/>
  <c r="G488" i="3"/>
  <c r="AJ488" i="3" l="1"/>
  <c r="J488" i="3"/>
  <c r="AK488" i="3" l="1"/>
  <c r="K488" i="3"/>
  <c r="L488" i="3" l="1"/>
  <c r="M488" i="3" l="1"/>
  <c r="N488" i="3" l="1"/>
  <c r="AG488" i="3" l="1"/>
  <c r="AF488" i="3"/>
  <c r="O488" i="3"/>
  <c r="P488" i="3" l="1"/>
  <c r="Q488" i="3" l="1"/>
  <c r="R488" i="3" l="1"/>
  <c r="S488" i="3" l="1"/>
  <c r="T488" i="3" l="1"/>
  <c r="U488" i="3" l="1"/>
  <c r="V488" i="3" l="1"/>
  <c r="W488" i="3" l="1"/>
  <c r="X488" i="3" l="1"/>
  <c r="Y488" i="3" l="1"/>
  <c r="Z488" i="3" l="1"/>
  <c r="AA488" i="3" l="1"/>
  <c r="AB488" i="3" l="1"/>
  <c r="AC488" i="3" l="1"/>
  <c r="C489" i="3"/>
  <c r="D489" i="3" l="1"/>
  <c r="H488" i="3"/>
  <c r="AD488" i="3"/>
  <c r="AH488" i="3"/>
  <c r="E489" i="3" l="1"/>
  <c r="F489" i="3" l="1"/>
  <c r="I489" i="3" l="1"/>
  <c r="AI489" i="3"/>
  <c r="G489" i="3"/>
  <c r="AJ489" i="3" l="1"/>
  <c r="J489" i="3"/>
  <c r="AK489" i="3" l="1"/>
  <c r="K489" i="3"/>
  <c r="L489" i="3" l="1"/>
  <c r="M489" i="3" l="1"/>
  <c r="N489" i="3" l="1"/>
  <c r="AG489" i="3" l="1"/>
  <c r="AF489" i="3"/>
  <c r="O489" i="3"/>
  <c r="P489" i="3" l="1"/>
  <c r="Q489" i="3" l="1"/>
  <c r="R489" i="3" l="1"/>
  <c r="S489" i="3" l="1"/>
  <c r="T489" i="3" l="1"/>
  <c r="U489" i="3" l="1"/>
  <c r="V489" i="3" l="1"/>
  <c r="W489" i="3" l="1"/>
  <c r="X489" i="3" l="1"/>
  <c r="Y489" i="3" l="1"/>
  <c r="Z489" i="3" l="1"/>
  <c r="AA489" i="3" l="1"/>
  <c r="AB489" i="3" l="1"/>
  <c r="AC489" i="3" l="1"/>
  <c r="C490" i="3"/>
  <c r="D490" i="3" l="1"/>
  <c r="AD489" i="3"/>
  <c r="H489" i="3"/>
  <c r="AH489" i="3"/>
  <c r="E490" i="3" l="1"/>
  <c r="F490" i="3" l="1"/>
  <c r="I490" i="3" l="1"/>
  <c r="AI490" i="3"/>
  <c r="G490" i="3"/>
  <c r="AJ490" i="3" l="1"/>
  <c r="J490" i="3"/>
  <c r="AK490" i="3" l="1"/>
  <c r="K490" i="3"/>
  <c r="L490" i="3" l="1"/>
  <c r="M490" i="3" l="1"/>
  <c r="N490" i="3" l="1"/>
  <c r="AF490" i="3" l="1"/>
  <c r="AG490" i="3"/>
  <c r="O490" i="3"/>
  <c r="P490" i="3" l="1"/>
  <c r="Q490" i="3" l="1"/>
  <c r="R490" i="3" l="1"/>
  <c r="S490" i="3" l="1"/>
  <c r="T490" i="3" l="1"/>
  <c r="U490" i="3" l="1"/>
  <c r="V490" i="3" l="1"/>
  <c r="W490" i="3" l="1"/>
  <c r="X490" i="3" l="1"/>
  <c r="Y490" i="3" l="1"/>
  <c r="Z490" i="3" l="1"/>
  <c r="AA490" i="3" l="1"/>
  <c r="AB490" i="3" l="1"/>
  <c r="AC490" i="3" l="1"/>
  <c r="C491" i="3"/>
  <c r="D491" i="3" l="1"/>
  <c r="H490" i="3"/>
  <c r="AD490" i="3"/>
  <c r="AH490" i="3"/>
  <c r="E491" i="3" l="1"/>
  <c r="F491" i="3" l="1"/>
  <c r="I491" i="3" l="1"/>
  <c r="AI491" i="3"/>
  <c r="G491" i="3"/>
  <c r="AJ491" i="3" l="1"/>
  <c r="J491" i="3"/>
  <c r="AK491" i="3" l="1"/>
  <c r="K491" i="3"/>
  <c r="L491" i="3" l="1"/>
  <c r="M491" i="3" l="1"/>
  <c r="N491" i="3" l="1"/>
  <c r="AF491" i="3" l="1"/>
  <c r="AG491" i="3"/>
  <c r="O491" i="3"/>
  <c r="P491" i="3" l="1"/>
  <c r="Q491" i="3" l="1"/>
  <c r="R491" i="3" l="1"/>
  <c r="S491" i="3" l="1"/>
  <c r="T491" i="3" l="1"/>
  <c r="U491" i="3" l="1"/>
  <c r="V491" i="3" l="1"/>
  <c r="W491" i="3" l="1"/>
  <c r="X491" i="3" l="1"/>
  <c r="Y491" i="3" l="1"/>
  <c r="Z491" i="3" l="1"/>
  <c r="AA491" i="3" l="1"/>
  <c r="AB491" i="3" l="1"/>
  <c r="AC491" i="3" l="1"/>
  <c r="C492" i="3"/>
  <c r="D492" i="3" l="1"/>
  <c r="AD491" i="3"/>
  <c r="H491" i="3"/>
  <c r="AH491" i="3"/>
  <c r="E492" i="3" l="1"/>
  <c r="F492" i="3" l="1"/>
  <c r="I492" i="3" l="1"/>
  <c r="AI492" i="3"/>
  <c r="G492" i="3"/>
  <c r="AJ492" i="3" l="1"/>
  <c r="J492" i="3"/>
  <c r="AK492" i="3" l="1"/>
  <c r="K492" i="3"/>
  <c r="L492" i="3" l="1"/>
  <c r="M492" i="3" l="1"/>
  <c r="N492" i="3" l="1"/>
  <c r="AG492" i="3" l="1"/>
  <c r="AF492" i="3"/>
  <c r="O492" i="3"/>
  <c r="P492" i="3" l="1"/>
  <c r="Q492" i="3" l="1"/>
  <c r="R492" i="3" l="1"/>
  <c r="S492" i="3" l="1"/>
  <c r="T492" i="3" l="1"/>
  <c r="U492" i="3" l="1"/>
  <c r="V492" i="3" l="1"/>
  <c r="W492" i="3" l="1"/>
  <c r="X492" i="3" l="1"/>
  <c r="Y492" i="3" l="1"/>
  <c r="Z492" i="3" l="1"/>
  <c r="AA492" i="3" l="1"/>
  <c r="AB492" i="3" l="1"/>
  <c r="AC492" i="3" l="1"/>
  <c r="C493" i="3"/>
  <c r="D493" i="3" l="1"/>
  <c r="AD492" i="3"/>
  <c r="H492" i="3"/>
  <c r="AH492" i="3"/>
  <c r="E493" i="3" l="1"/>
  <c r="F493" i="3" l="1"/>
  <c r="I493" i="3" l="1"/>
  <c r="AI493" i="3"/>
  <c r="G493" i="3"/>
  <c r="AJ493" i="3" l="1"/>
  <c r="J493" i="3"/>
  <c r="AK493" i="3" l="1"/>
  <c r="K493" i="3"/>
  <c r="L493" i="3" l="1"/>
  <c r="M493" i="3" l="1"/>
  <c r="N493" i="3" l="1"/>
  <c r="AG493" i="3" l="1"/>
  <c r="AF493" i="3"/>
  <c r="O493" i="3"/>
  <c r="P493" i="3" l="1"/>
  <c r="Q493" i="3" l="1"/>
  <c r="R493" i="3" l="1"/>
  <c r="S493" i="3" l="1"/>
  <c r="T493" i="3" l="1"/>
  <c r="U493" i="3" l="1"/>
  <c r="V493" i="3" l="1"/>
  <c r="W493" i="3" l="1"/>
  <c r="X493" i="3" l="1"/>
  <c r="Y493" i="3" l="1"/>
  <c r="Z493" i="3" l="1"/>
  <c r="AA493" i="3" l="1"/>
  <c r="AB493" i="3" l="1"/>
  <c r="AC493" i="3" l="1"/>
  <c r="C494" i="3"/>
  <c r="D494" i="3" l="1"/>
  <c r="H493" i="3"/>
  <c r="AD493" i="3"/>
  <c r="AH493" i="3"/>
  <c r="E494" i="3" l="1"/>
  <c r="F494" i="3" l="1"/>
  <c r="I494" i="3" l="1"/>
  <c r="AI494" i="3"/>
  <c r="G494" i="3"/>
  <c r="AJ494" i="3" l="1"/>
  <c r="J494" i="3"/>
  <c r="AK494" i="3" l="1"/>
  <c r="K494" i="3"/>
  <c r="L494" i="3" l="1"/>
  <c r="M494" i="3" l="1"/>
  <c r="N494" i="3" l="1"/>
  <c r="AF494" i="3" l="1"/>
  <c r="AG494" i="3"/>
  <c r="O494" i="3"/>
  <c r="P494" i="3" l="1"/>
  <c r="Q494" i="3" l="1"/>
  <c r="R494" i="3" l="1"/>
  <c r="S494" i="3" l="1"/>
  <c r="T494" i="3" l="1"/>
  <c r="U494" i="3" l="1"/>
  <c r="V494" i="3" l="1"/>
  <c r="W494" i="3" l="1"/>
  <c r="X494" i="3" l="1"/>
  <c r="Y494" i="3" l="1"/>
  <c r="Z494" i="3" l="1"/>
  <c r="AA494" i="3" l="1"/>
  <c r="AB494" i="3" l="1"/>
  <c r="AC494" i="3" l="1"/>
  <c r="C495" i="3"/>
  <c r="D495" i="3" l="1"/>
  <c r="AD494" i="3"/>
  <c r="H494" i="3"/>
  <c r="AH494" i="3"/>
  <c r="E495" i="3" l="1"/>
  <c r="F495" i="3" l="1"/>
  <c r="I495" i="3" l="1"/>
  <c r="AI495" i="3"/>
  <c r="G495" i="3"/>
  <c r="AJ495" i="3" l="1"/>
  <c r="J495" i="3"/>
  <c r="AK495" i="3" l="1"/>
  <c r="K495" i="3"/>
  <c r="L495" i="3" l="1"/>
  <c r="M495" i="3" l="1"/>
  <c r="N495" i="3" l="1"/>
  <c r="AF495" i="3" l="1"/>
  <c r="AG495" i="3"/>
  <c r="O495" i="3"/>
  <c r="P495" i="3" l="1"/>
  <c r="Q495" i="3" l="1"/>
  <c r="R495" i="3" l="1"/>
  <c r="S495" i="3" l="1"/>
  <c r="T495" i="3" l="1"/>
  <c r="U495" i="3" l="1"/>
  <c r="V495" i="3" l="1"/>
  <c r="W495" i="3" l="1"/>
  <c r="X495" i="3" l="1"/>
  <c r="Y495" i="3" l="1"/>
  <c r="Z495" i="3" l="1"/>
  <c r="AA495" i="3" l="1"/>
  <c r="AB495" i="3" l="1"/>
  <c r="AC495" i="3" l="1"/>
  <c r="C496" i="3"/>
  <c r="D496" i="3" l="1"/>
  <c r="H495" i="3"/>
  <c r="AD495" i="3"/>
  <c r="AH495" i="3"/>
  <c r="E496" i="3" l="1"/>
  <c r="F496" i="3" l="1"/>
  <c r="I496" i="3" l="1"/>
  <c r="AI496" i="3"/>
  <c r="G496" i="3"/>
  <c r="AJ496" i="3" l="1"/>
  <c r="J496" i="3"/>
  <c r="AK496" i="3" l="1"/>
  <c r="K496" i="3"/>
  <c r="L496" i="3" l="1"/>
  <c r="M496" i="3" l="1"/>
  <c r="N496" i="3" l="1"/>
  <c r="AG496" i="3" l="1"/>
  <c r="AF496" i="3"/>
  <c r="O496" i="3"/>
  <c r="P496" i="3" l="1"/>
  <c r="Q496" i="3" l="1"/>
  <c r="R496" i="3" l="1"/>
  <c r="S496" i="3" l="1"/>
  <c r="T496" i="3" l="1"/>
  <c r="U496" i="3" l="1"/>
  <c r="V496" i="3" l="1"/>
  <c r="W496" i="3" l="1"/>
  <c r="X496" i="3" l="1"/>
  <c r="Y496" i="3" l="1"/>
  <c r="Z496" i="3" l="1"/>
  <c r="AA496" i="3" l="1"/>
  <c r="AB496" i="3" l="1"/>
  <c r="AC496" i="3" l="1"/>
  <c r="C497" i="3"/>
  <c r="D497" i="3" l="1"/>
  <c r="AD496" i="3"/>
  <c r="H496" i="3"/>
  <c r="AH496" i="3"/>
  <c r="E497" i="3" l="1"/>
  <c r="F497" i="3" l="1"/>
  <c r="I497" i="3" l="1"/>
  <c r="AI497" i="3"/>
  <c r="G497" i="3"/>
  <c r="AJ497" i="3" l="1"/>
  <c r="J497" i="3"/>
  <c r="AK497" i="3" l="1"/>
  <c r="K497" i="3"/>
  <c r="L497" i="3" l="1"/>
  <c r="M497" i="3" l="1"/>
  <c r="N497" i="3" l="1"/>
  <c r="AG497" i="3" l="1"/>
  <c r="AF497" i="3"/>
  <c r="O497" i="3"/>
  <c r="P497" i="3" l="1"/>
  <c r="Q497" i="3" l="1"/>
  <c r="R497" i="3" l="1"/>
  <c r="S497" i="3" l="1"/>
  <c r="T497" i="3" l="1"/>
  <c r="U497" i="3" l="1"/>
  <c r="V497" i="3" l="1"/>
  <c r="W497" i="3" l="1"/>
  <c r="X497" i="3" l="1"/>
  <c r="Y497" i="3" l="1"/>
  <c r="Z497" i="3" l="1"/>
  <c r="AA497" i="3" l="1"/>
  <c r="AB497" i="3" l="1"/>
  <c r="AC497" i="3" l="1"/>
  <c r="C498" i="3"/>
  <c r="D498" i="3" l="1"/>
  <c r="H497" i="3"/>
  <c r="AD497" i="3"/>
  <c r="AH497" i="3"/>
  <c r="E498" i="3" l="1"/>
  <c r="F498" i="3" l="1"/>
  <c r="I498" i="3" l="1"/>
  <c r="AI498" i="3"/>
  <c r="G498" i="3"/>
  <c r="AJ498" i="3" l="1"/>
  <c r="J498" i="3"/>
  <c r="AK498" i="3" l="1"/>
  <c r="K498" i="3"/>
  <c r="L498" i="3" l="1"/>
  <c r="M498" i="3" l="1"/>
  <c r="N498" i="3" l="1"/>
  <c r="AF498" i="3" l="1"/>
  <c r="AG498" i="3"/>
  <c r="O498" i="3"/>
  <c r="P498" i="3" l="1"/>
  <c r="Q498" i="3" l="1"/>
  <c r="R498" i="3" l="1"/>
  <c r="S498" i="3" l="1"/>
  <c r="T498" i="3" l="1"/>
  <c r="U498" i="3" l="1"/>
  <c r="V498" i="3" l="1"/>
  <c r="W498" i="3" l="1"/>
  <c r="X498" i="3" l="1"/>
  <c r="Y498" i="3" l="1"/>
  <c r="Z498" i="3" l="1"/>
  <c r="AA498" i="3" l="1"/>
  <c r="AB498" i="3" l="1"/>
  <c r="AC498" i="3" l="1"/>
  <c r="C499" i="3"/>
  <c r="D499" i="3" l="1"/>
  <c r="AD498" i="3"/>
  <c r="H498" i="3"/>
  <c r="AH498" i="3"/>
  <c r="E499" i="3" l="1"/>
  <c r="F499" i="3" l="1"/>
  <c r="I499" i="3" l="1"/>
  <c r="AI499" i="3"/>
  <c r="G499" i="3"/>
  <c r="AJ499" i="3" l="1"/>
  <c r="J499" i="3"/>
  <c r="AK499" i="3" l="1"/>
  <c r="K499" i="3"/>
  <c r="L499" i="3" l="1"/>
  <c r="M499" i="3" l="1"/>
  <c r="N499" i="3" l="1"/>
  <c r="AF499" i="3" l="1"/>
  <c r="AG499" i="3"/>
  <c r="O499" i="3"/>
  <c r="P499" i="3" l="1"/>
  <c r="Q499" i="3" l="1"/>
  <c r="R499" i="3" l="1"/>
  <c r="S499" i="3" l="1"/>
  <c r="T499" i="3" l="1"/>
  <c r="U499" i="3" l="1"/>
  <c r="V499" i="3" l="1"/>
  <c r="W499" i="3" l="1"/>
  <c r="X499" i="3" l="1"/>
  <c r="Y499" i="3" l="1"/>
  <c r="Z499" i="3" l="1"/>
  <c r="AA499" i="3" l="1"/>
  <c r="AB499" i="3" l="1"/>
  <c r="AC499" i="3" l="1"/>
  <c r="C500" i="3"/>
  <c r="D500" i="3" l="1"/>
  <c r="H499" i="3"/>
  <c r="AD499" i="3"/>
  <c r="AH499" i="3"/>
  <c r="E500" i="3" l="1"/>
  <c r="F500" i="3" l="1"/>
  <c r="I500" i="3" l="1"/>
  <c r="AI500" i="3"/>
  <c r="G500" i="3"/>
  <c r="AJ500" i="3" l="1"/>
  <c r="J500" i="3"/>
  <c r="AK500" i="3" l="1"/>
  <c r="K500" i="3"/>
  <c r="L500" i="3" l="1"/>
  <c r="M500" i="3" l="1"/>
  <c r="N500" i="3" l="1"/>
  <c r="AG500" i="3" l="1"/>
  <c r="AF500" i="3"/>
  <c r="O500" i="3"/>
  <c r="P500" i="3" l="1"/>
  <c r="Q500" i="3" l="1"/>
  <c r="R500" i="3" l="1"/>
  <c r="S500" i="3" l="1"/>
  <c r="T500" i="3" l="1"/>
  <c r="U500" i="3" l="1"/>
  <c r="V500" i="3" l="1"/>
  <c r="W500" i="3" l="1"/>
  <c r="X500" i="3" l="1"/>
  <c r="Y500" i="3" l="1"/>
  <c r="Z500" i="3" l="1"/>
  <c r="AA500" i="3" l="1"/>
  <c r="AB500" i="3" l="1"/>
  <c r="AC500" i="3" l="1"/>
  <c r="C501" i="3"/>
  <c r="D501" i="3" l="1"/>
  <c r="AD500" i="3"/>
  <c r="H500" i="3"/>
  <c r="AH500" i="3"/>
  <c r="E501" i="3" l="1"/>
  <c r="F501" i="3" l="1"/>
  <c r="I501" i="3" l="1"/>
  <c r="AI501" i="3"/>
  <c r="G501" i="3"/>
  <c r="AJ501" i="3" l="1"/>
  <c r="J501" i="3"/>
  <c r="AK501" i="3" l="1"/>
  <c r="K501" i="3"/>
  <c r="L501" i="3" l="1"/>
  <c r="M501" i="3" l="1"/>
  <c r="N501" i="3" l="1"/>
  <c r="AG501" i="3" l="1"/>
  <c r="AF501" i="3"/>
  <c r="O501" i="3"/>
  <c r="P501" i="3" l="1"/>
  <c r="Q501" i="3" l="1"/>
  <c r="R501" i="3" l="1"/>
  <c r="S501" i="3" l="1"/>
  <c r="T501" i="3" l="1"/>
  <c r="U501" i="3" l="1"/>
  <c r="V501" i="3" l="1"/>
  <c r="W501" i="3" l="1"/>
  <c r="X501" i="3" l="1"/>
  <c r="Y501" i="3" l="1"/>
  <c r="Z501" i="3" l="1"/>
  <c r="AA501" i="3" l="1"/>
  <c r="AB501" i="3" l="1"/>
  <c r="AC501" i="3" l="1"/>
  <c r="C502" i="3"/>
  <c r="D502" i="3" l="1"/>
  <c r="AD501" i="3"/>
  <c r="H501" i="3"/>
  <c r="AH501" i="3"/>
  <c r="E502" i="3" l="1"/>
  <c r="F502" i="3" l="1"/>
  <c r="I502" i="3" l="1"/>
  <c r="AI502" i="3"/>
  <c r="G502" i="3"/>
  <c r="AJ502" i="3" l="1"/>
  <c r="J502" i="3"/>
  <c r="AK502" i="3" l="1"/>
  <c r="K502" i="3"/>
  <c r="L502" i="3" l="1"/>
  <c r="M502" i="3" l="1"/>
  <c r="N502" i="3" l="1"/>
  <c r="AF502" i="3" l="1"/>
  <c r="AG502" i="3"/>
  <c r="O502" i="3"/>
  <c r="P502" i="3" l="1"/>
  <c r="Q502" i="3" l="1"/>
  <c r="R502" i="3" l="1"/>
  <c r="S502" i="3" l="1"/>
  <c r="T502" i="3" l="1"/>
  <c r="U502" i="3" l="1"/>
  <c r="V502" i="3" l="1"/>
  <c r="W502" i="3" l="1"/>
  <c r="X502" i="3" l="1"/>
  <c r="Y502" i="3" l="1"/>
  <c r="Z502" i="3" l="1"/>
  <c r="AA502" i="3" l="1"/>
  <c r="AB502" i="3" l="1"/>
  <c r="AC502" i="3" l="1"/>
  <c r="C503" i="3"/>
  <c r="D503" i="3" l="1"/>
  <c r="H502" i="3"/>
  <c r="AD502" i="3"/>
  <c r="AH502" i="3"/>
  <c r="E503" i="3" l="1"/>
  <c r="F503" i="3" l="1"/>
  <c r="I503" i="3" l="1"/>
  <c r="AI503" i="3"/>
  <c r="G503" i="3"/>
  <c r="AJ503" i="3" l="1"/>
  <c r="J503" i="3"/>
  <c r="AK503" i="3" l="1"/>
  <c r="K503" i="3"/>
  <c r="L503" i="3" l="1"/>
  <c r="M503" i="3" l="1"/>
  <c r="N503" i="3" l="1"/>
  <c r="AF503" i="3" l="1"/>
  <c r="AG503" i="3"/>
  <c r="O503" i="3"/>
  <c r="P503" i="3" l="1"/>
  <c r="Q503" i="3" l="1"/>
  <c r="R503" i="3" l="1"/>
  <c r="S503" i="3" l="1"/>
  <c r="T503" i="3" l="1"/>
  <c r="U503" i="3" l="1"/>
  <c r="V503" i="3" l="1"/>
  <c r="W503" i="3" l="1"/>
  <c r="X503" i="3" l="1"/>
  <c r="Y503" i="3" l="1"/>
  <c r="Z503" i="3" l="1"/>
  <c r="AA503" i="3" l="1"/>
  <c r="AB503" i="3" l="1"/>
  <c r="AC503" i="3" l="1"/>
  <c r="C504" i="3"/>
  <c r="H503" i="3" l="1"/>
  <c r="AD503" i="3"/>
  <c r="AH503" i="3"/>
  <c r="D504" i="3"/>
  <c r="E504" i="3" l="1"/>
  <c r="F504" i="3" l="1"/>
  <c r="I504" i="3" l="1"/>
  <c r="AI504" i="3"/>
  <c r="G504" i="3"/>
  <c r="AJ504" i="3" l="1"/>
  <c r="J504" i="3"/>
  <c r="AK504" i="3" l="1"/>
  <c r="K504" i="3"/>
  <c r="L504" i="3" l="1"/>
  <c r="M504" i="3" l="1"/>
  <c r="N504" i="3" l="1"/>
  <c r="AG504" i="3" l="1"/>
  <c r="AF504" i="3"/>
  <c r="O504" i="3"/>
  <c r="P504" i="3" l="1"/>
  <c r="Q504" i="3" l="1"/>
  <c r="R504" i="3" l="1"/>
  <c r="S504" i="3" l="1"/>
  <c r="T504" i="3" l="1"/>
  <c r="U504" i="3" l="1"/>
  <c r="V504" i="3" l="1"/>
  <c r="W504" i="3" l="1"/>
  <c r="X504" i="3" l="1"/>
  <c r="Y504" i="3" l="1"/>
  <c r="Z504" i="3" l="1"/>
  <c r="AA504" i="3" l="1"/>
  <c r="AB504" i="3" l="1"/>
  <c r="AC504" i="3" l="1"/>
  <c r="C505" i="3"/>
  <c r="D505" i="3" l="1"/>
  <c r="AD504" i="3"/>
  <c r="H504" i="3"/>
  <c r="AH504" i="3"/>
  <c r="E505" i="3" l="1"/>
  <c r="F505" i="3" l="1"/>
  <c r="I505" i="3" l="1"/>
  <c r="AI505" i="3"/>
  <c r="G505" i="3"/>
  <c r="AJ505" i="3" l="1"/>
  <c r="J505" i="3"/>
  <c r="AK505" i="3" l="1"/>
  <c r="K505" i="3"/>
  <c r="L505" i="3" l="1"/>
  <c r="M505" i="3" l="1"/>
  <c r="N505" i="3" l="1"/>
  <c r="AG505" i="3" l="1"/>
  <c r="AF505" i="3"/>
  <c r="O505" i="3"/>
  <c r="P505" i="3" l="1"/>
  <c r="Q505" i="3" l="1"/>
  <c r="R505" i="3" l="1"/>
  <c r="S505" i="3" l="1"/>
  <c r="T505" i="3" l="1"/>
  <c r="U505" i="3" l="1"/>
  <c r="V505" i="3" l="1"/>
  <c r="W505" i="3" l="1"/>
  <c r="X505" i="3" l="1"/>
  <c r="Y505" i="3" l="1"/>
  <c r="Z505" i="3" l="1"/>
  <c r="AA505" i="3" l="1"/>
  <c r="AB505" i="3" l="1"/>
  <c r="AC505" i="3" l="1"/>
  <c r="C506" i="3"/>
  <c r="D506" i="3" l="1"/>
  <c r="H505" i="3"/>
  <c r="AD505" i="3"/>
  <c r="AH505" i="3"/>
  <c r="E506" i="3" l="1"/>
  <c r="F506" i="3" l="1"/>
  <c r="I506" i="3" l="1"/>
  <c r="AI506" i="3"/>
  <c r="G506" i="3"/>
  <c r="AJ506" i="3" l="1"/>
  <c r="J506" i="3"/>
  <c r="AK506" i="3" l="1"/>
  <c r="K506" i="3"/>
  <c r="L506" i="3" l="1"/>
  <c r="M506" i="3" l="1"/>
  <c r="N506" i="3" l="1"/>
  <c r="AF506" i="3" l="1"/>
  <c r="AG506" i="3"/>
  <c r="O506" i="3"/>
  <c r="P506" i="3" l="1"/>
  <c r="Q506" i="3" l="1"/>
  <c r="R506" i="3" l="1"/>
  <c r="S506" i="3" l="1"/>
  <c r="T506" i="3" l="1"/>
  <c r="U506" i="3" l="1"/>
  <c r="V506" i="3" l="1"/>
  <c r="W506" i="3" l="1"/>
  <c r="X506" i="3" l="1"/>
  <c r="Y506" i="3" l="1"/>
  <c r="Z506" i="3" l="1"/>
  <c r="AA506" i="3" l="1"/>
  <c r="AB506" i="3" l="1"/>
  <c r="AC506" i="3" l="1"/>
  <c r="C507" i="3"/>
  <c r="D507" i="3" l="1"/>
  <c r="AD506" i="3"/>
  <c r="H506" i="3"/>
  <c r="AH506" i="3"/>
  <c r="E507" i="3" l="1"/>
  <c r="F507" i="3" l="1"/>
  <c r="I507" i="3" l="1"/>
  <c r="AI507" i="3"/>
  <c r="G507" i="3"/>
  <c r="AJ507" i="3" l="1"/>
  <c r="J507" i="3"/>
  <c r="AK507" i="3" l="1"/>
  <c r="K507" i="3"/>
  <c r="L507" i="3" l="1"/>
  <c r="M507" i="3" l="1"/>
  <c r="N507" i="3" l="1"/>
  <c r="AF507" i="3" l="1"/>
  <c r="AG507" i="3"/>
  <c r="O507" i="3"/>
  <c r="P507" i="3" l="1"/>
  <c r="Q507" i="3" l="1"/>
  <c r="R507" i="3" l="1"/>
  <c r="S507" i="3" l="1"/>
  <c r="T507" i="3" l="1"/>
  <c r="U507" i="3" l="1"/>
  <c r="V507" i="3" l="1"/>
  <c r="W507" i="3" l="1"/>
  <c r="X507" i="3" l="1"/>
  <c r="Y507" i="3" l="1"/>
  <c r="Z507" i="3" l="1"/>
  <c r="AA507" i="3" l="1"/>
  <c r="AB507" i="3" l="1"/>
  <c r="AC507" i="3" l="1"/>
  <c r="C508" i="3"/>
  <c r="D508" i="3" l="1"/>
  <c r="H507" i="3"/>
  <c r="AD507" i="3"/>
  <c r="AH507" i="3"/>
  <c r="E508" i="3" l="1"/>
  <c r="F508" i="3" l="1"/>
  <c r="I508" i="3" l="1"/>
  <c r="AI508" i="3"/>
  <c r="G508" i="3"/>
  <c r="AJ508" i="3" l="1"/>
  <c r="J508" i="3"/>
  <c r="AK508" i="3" l="1"/>
  <c r="K508" i="3"/>
  <c r="L508" i="3" l="1"/>
  <c r="M508" i="3" l="1"/>
  <c r="N508" i="3" l="1"/>
  <c r="AG508" i="3" l="1"/>
  <c r="AF508" i="3"/>
  <c r="O508" i="3"/>
  <c r="P508" i="3" l="1"/>
  <c r="Q508" i="3" l="1"/>
  <c r="R508" i="3" l="1"/>
  <c r="S508" i="3" l="1"/>
  <c r="T508" i="3" l="1"/>
  <c r="U508" i="3" l="1"/>
  <c r="V508" i="3" l="1"/>
  <c r="W508" i="3" l="1"/>
  <c r="X508" i="3" l="1"/>
  <c r="Y508" i="3" l="1"/>
  <c r="Z508" i="3" l="1"/>
  <c r="AA508" i="3" l="1"/>
  <c r="AB508" i="3" l="1"/>
  <c r="AC508" i="3" l="1"/>
  <c r="C509" i="3"/>
  <c r="D509" i="3" l="1"/>
  <c r="H508" i="3"/>
  <c r="AD508" i="3"/>
  <c r="AH508" i="3"/>
  <c r="E509" i="3" l="1"/>
  <c r="F509" i="3" l="1"/>
  <c r="I509" i="3" l="1"/>
  <c r="AI509" i="3"/>
  <c r="G509" i="3"/>
  <c r="AJ509" i="3" l="1"/>
  <c r="J509" i="3"/>
  <c r="AK509" i="3" l="1"/>
  <c r="K509" i="3"/>
  <c r="L509" i="3" l="1"/>
  <c r="M509" i="3" l="1"/>
  <c r="N509" i="3" l="1"/>
  <c r="AG509" i="3" l="1"/>
  <c r="AF509" i="3"/>
  <c r="O509" i="3"/>
  <c r="P509" i="3" l="1"/>
  <c r="Q509" i="3" l="1"/>
  <c r="R509" i="3" l="1"/>
  <c r="S509" i="3" l="1"/>
  <c r="T509" i="3" l="1"/>
  <c r="U509" i="3" l="1"/>
  <c r="V509" i="3" l="1"/>
  <c r="W509" i="3" l="1"/>
  <c r="X509" i="3" l="1"/>
  <c r="Y509" i="3" l="1"/>
  <c r="Z509" i="3" l="1"/>
  <c r="AA509" i="3" l="1"/>
  <c r="AB509" i="3" l="1"/>
  <c r="AC509" i="3" l="1"/>
  <c r="C510" i="3"/>
  <c r="D510" i="3" l="1"/>
  <c r="AD509" i="3"/>
  <c r="H509" i="3"/>
  <c r="AH509" i="3"/>
  <c r="E510" i="3" l="1"/>
  <c r="F510" i="3" l="1"/>
  <c r="I510" i="3" l="1"/>
  <c r="AI510" i="3"/>
  <c r="G510" i="3"/>
  <c r="AJ510" i="3" l="1"/>
  <c r="J510" i="3"/>
  <c r="AK510" i="3" l="1"/>
  <c r="K510" i="3"/>
  <c r="L510" i="3" l="1"/>
  <c r="M510" i="3" l="1"/>
  <c r="N510" i="3" l="1"/>
  <c r="AG510" i="3" l="1"/>
  <c r="AF510" i="3"/>
  <c r="O510" i="3"/>
  <c r="P510" i="3" l="1"/>
  <c r="Q510" i="3" l="1"/>
  <c r="R510" i="3" l="1"/>
  <c r="S510" i="3" l="1"/>
  <c r="T510" i="3" l="1"/>
  <c r="U510" i="3" l="1"/>
  <c r="V510" i="3" l="1"/>
  <c r="W510" i="3" l="1"/>
  <c r="X510" i="3" l="1"/>
  <c r="Y510" i="3" l="1"/>
  <c r="Z510" i="3" l="1"/>
  <c r="AA510" i="3" l="1"/>
  <c r="AB510" i="3" l="1"/>
  <c r="AC510" i="3" l="1"/>
  <c r="C511" i="3"/>
  <c r="D511" i="3" l="1"/>
  <c r="AD510" i="3"/>
  <c r="H510" i="3"/>
  <c r="AH510" i="3"/>
  <c r="E511" i="3" l="1"/>
  <c r="F511" i="3" l="1"/>
  <c r="I511" i="3" l="1"/>
  <c r="AI511" i="3"/>
  <c r="G511" i="3"/>
  <c r="AJ511" i="3" l="1"/>
  <c r="J511" i="3"/>
  <c r="AK511" i="3" l="1"/>
  <c r="K511" i="3"/>
  <c r="L511" i="3" l="1"/>
  <c r="M511" i="3" l="1"/>
  <c r="N511" i="3" l="1"/>
  <c r="AF511" i="3" l="1"/>
  <c r="AG511" i="3"/>
  <c r="O511" i="3"/>
  <c r="P511" i="3" l="1"/>
  <c r="Q511" i="3" l="1"/>
  <c r="R511" i="3" l="1"/>
  <c r="S511" i="3" l="1"/>
  <c r="T511" i="3" l="1"/>
  <c r="U511" i="3" l="1"/>
  <c r="V511" i="3" l="1"/>
  <c r="W511" i="3" l="1"/>
  <c r="X511" i="3" l="1"/>
  <c r="Y511" i="3" l="1"/>
  <c r="Z511" i="3" l="1"/>
  <c r="AA511" i="3" l="1"/>
  <c r="AB511" i="3" l="1"/>
  <c r="AC511" i="3" l="1"/>
  <c r="C512" i="3"/>
  <c r="D512" i="3" l="1"/>
  <c r="AD511" i="3"/>
  <c r="H511" i="3"/>
  <c r="AH511" i="3"/>
  <c r="E512" i="3" l="1"/>
  <c r="F512" i="3" l="1"/>
  <c r="I512" i="3" l="1"/>
  <c r="AI512" i="3"/>
  <c r="G512" i="3"/>
  <c r="AJ512" i="3" l="1"/>
  <c r="J512" i="3"/>
  <c r="AK512" i="3" l="1"/>
  <c r="K512" i="3"/>
  <c r="L512" i="3" l="1"/>
  <c r="M512" i="3" l="1"/>
  <c r="N512" i="3" l="1"/>
  <c r="AG512" i="3" l="1"/>
  <c r="AF512" i="3"/>
  <c r="O512" i="3"/>
  <c r="P512" i="3" l="1"/>
  <c r="Q512" i="3" l="1"/>
  <c r="R512" i="3" l="1"/>
  <c r="S512" i="3" l="1"/>
  <c r="T512" i="3" l="1"/>
  <c r="U512" i="3" l="1"/>
  <c r="V512" i="3" l="1"/>
  <c r="W512" i="3" l="1"/>
  <c r="X512" i="3" l="1"/>
  <c r="Y512" i="3" l="1"/>
  <c r="Z512" i="3" l="1"/>
  <c r="AA512" i="3" l="1"/>
  <c r="AB512" i="3" l="1"/>
  <c r="AC512" i="3" l="1"/>
  <c r="C513" i="3"/>
  <c r="D513" i="3" l="1"/>
  <c r="H512" i="3"/>
  <c r="AD512" i="3"/>
  <c r="AH512" i="3"/>
  <c r="E513" i="3" l="1"/>
  <c r="F513" i="3" l="1"/>
  <c r="I513" i="3" l="1"/>
  <c r="AI513" i="3"/>
  <c r="G513" i="3"/>
  <c r="AJ513" i="3" l="1"/>
  <c r="J513" i="3"/>
  <c r="AK513" i="3" l="1"/>
  <c r="K513" i="3"/>
  <c r="L513" i="3" l="1"/>
  <c r="M513" i="3" l="1"/>
  <c r="N513" i="3" l="1"/>
  <c r="AG513" i="3" l="1"/>
  <c r="AF513" i="3"/>
  <c r="O513" i="3"/>
  <c r="P513" i="3" l="1"/>
  <c r="Q513" i="3" l="1"/>
  <c r="R513" i="3" l="1"/>
  <c r="S513" i="3" l="1"/>
  <c r="T513" i="3" l="1"/>
  <c r="U513" i="3" l="1"/>
  <c r="V513" i="3" l="1"/>
  <c r="W513" i="3" l="1"/>
  <c r="X513" i="3" l="1"/>
  <c r="Y513" i="3" l="1"/>
  <c r="Z513" i="3" l="1"/>
  <c r="AA513" i="3" l="1"/>
  <c r="AB513" i="3" l="1"/>
  <c r="AC513" i="3" l="1"/>
  <c r="C514" i="3"/>
  <c r="D514" i="3" l="1"/>
  <c r="H513" i="3"/>
  <c r="AD513" i="3"/>
  <c r="AH513" i="3"/>
  <c r="E514" i="3" l="1"/>
  <c r="F514" i="3" l="1"/>
  <c r="I514" i="3" l="1"/>
  <c r="AI514" i="3"/>
  <c r="G514" i="3"/>
  <c r="AJ514" i="3" l="1"/>
  <c r="J514" i="3"/>
  <c r="AK514" i="3" l="1"/>
  <c r="K514" i="3"/>
  <c r="L514" i="3" l="1"/>
  <c r="M514" i="3" l="1"/>
  <c r="N514" i="3" l="1"/>
  <c r="AG514" i="3" l="1"/>
  <c r="AF514" i="3"/>
  <c r="O514" i="3"/>
  <c r="P514" i="3" l="1"/>
  <c r="Q514" i="3" l="1"/>
  <c r="R514" i="3" l="1"/>
  <c r="S514" i="3" l="1"/>
  <c r="T514" i="3" l="1"/>
  <c r="U514" i="3" l="1"/>
  <c r="V514" i="3" l="1"/>
  <c r="W514" i="3" l="1"/>
  <c r="X514" i="3" l="1"/>
  <c r="Y514" i="3" l="1"/>
  <c r="Z514" i="3" l="1"/>
  <c r="AA514" i="3" l="1"/>
  <c r="AB514" i="3" l="1"/>
  <c r="AC514" i="3" l="1"/>
  <c r="C515" i="3"/>
  <c r="D515" i="3" l="1"/>
  <c r="H514" i="3"/>
  <c r="AD514" i="3"/>
  <c r="AH514" i="3"/>
  <c r="E515" i="3" l="1"/>
  <c r="F515" i="3" l="1"/>
  <c r="I515" i="3" l="1"/>
  <c r="AI515" i="3"/>
  <c r="G515" i="3"/>
  <c r="AJ515" i="3" l="1"/>
  <c r="J515" i="3"/>
  <c r="AK515" i="3" l="1"/>
  <c r="K515" i="3"/>
  <c r="L515" i="3" l="1"/>
  <c r="M515" i="3" l="1"/>
  <c r="N515" i="3" l="1"/>
  <c r="AF515" i="3" l="1"/>
  <c r="AG515" i="3"/>
  <c r="O515" i="3"/>
  <c r="P515" i="3" l="1"/>
  <c r="Q515" i="3" l="1"/>
  <c r="R515" i="3" l="1"/>
  <c r="S515" i="3" l="1"/>
  <c r="T515" i="3" l="1"/>
  <c r="U515" i="3" l="1"/>
  <c r="V515" i="3" l="1"/>
  <c r="W515" i="3" l="1"/>
  <c r="X515" i="3" l="1"/>
  <c r="Y515" i="3" l="1"/>
  <c r="Z515" i="3" l="1"/>
  <c r="AA515" i="3" l="1"/>
  <c r="AB515" i="3" l="1"/>
  <c r="AC515" i="3" l="1"/>
  <c r="C516" i="3"/>
  <c r="D516" i="3" l="1"/>
  <c r="AD515" i="3"/>
  <c r="H515" i="3"/>
  <c r="AH515" i="3"/>
  <c r="E516" i="3" l="1"/>
  <c r="F516" i="3" l="1"/>
  <c r="I516" i="3" l="1"/>
  <c r="AI516" i="3"/>
  <c r="G516" i="3"/>
  <c r="AJ516" i="3" l="1"/>
  <c r="J516" i="3"/>
  <c r="AK516" i="3" l="1"/>
  <c r="K516" i="3"/>
  <c r="L516" i="3" l="1"/>
  <c r="M516" i="3" l="1"/>
  <c r="N516" i="3" l="1"/>
  <c r="AG516" i="3" l="1"/>
  <c r="AF516" i="3"/>
  <c r="O516" i="3"/>
  <c r="P516" i="3" l="1"/>
  <c r="Q516" i="3" l="1"/>
  <c r="R516" i="3" l="1"/>
  <c r="S516" i="3" l="1"/>
  <c r="T516" i="3" l="1"/>
  <c r="U516" i="3" l="1"/>
  <c r="V516" i="3" l="1"/>
  <c r="W516" i="3" l="1"/>
  <c r="X516" i="3" l="1"/>
  <c r="Y516" i="3" l="1"/>
  <c r="Z516" i="3" l="1"/>
  <c r="AA516" i="3" l="1"/>
  <c r="AB516" i="3" l="1"/>
  <c r="AC516" i="3" l="1"/>
  <c r="C517" i="3"/>
  <c r="D517" i="3" l="1"/>
  <c r="H516" i="3"/>
  <c r="AD516" i="3"/>
  <c r="AH516" i="3"/>
  <c r="E517" i="3" l="1"/>
  <c r="F517" i="3" l="1"/>
  <c r="I517" i="3" l="1"/>
  <c r="AI517" i="3"/>
  <c r="G517" i="3"/>
  <c r="AJ517" i="3" l="1"/>
  <c r="J517" i="3"/>
  <c r="AK517" i="3" l="1"/>
  <c r="K517" i="3"/>
  <c r="L517" i="3" l="1"/>
  <c r="M517" i="3" l="1"/>
  <c r="N517" i="3" l="1"/>
  <c r="AG517" i="3" l="1"/>
  <c r="AF517" i="3"/>
  <c r="O517" i="3"/>
  <c r="P517" i="3" l="1"/>
  <c r="Q517" i="3" l="1"/>
  <c r="R517" i="3" l="1"/>
  <c r="S517" i="3" l="1"/>
  <c r="T517" i="3" l="1"/>
  <c r="U517" i="3" l="1"/>
  <c r="V517" i="3" l="1"/>
  <c r="W517" i="3" l="1"/>
  <c r="X517" i="3" l="1"/>
  <c r="Y517" i="3" l="1"/>
  <c r="Z517" i="3" l="1"/>
  <c r="AA517" i="3" l="1"/>
  <c r="AB517" i="3" l="1"/>
  <c r="AC517" i="3" l="1"/>
  <c r="C518" i="3"/>
  <c r="D518" i="3" l="1"/>
  <c r="H517" i="3"/>
  <c r="AD517" i="3"/>
  <c r="AH517" i="3"/>
  <c r="E518" i="3" l="1"/>
  <c r="F518" i="3" l="1"/>
  <c r="I518" i="3" l="1"/>
  <c r="AI518" i="3"/>
  <c r="G518" i="3"/>
  <c r="AJ518" i="3" l="1"/>
  <c r="J518" i="3"/>
  <c r="AK518" i="3" l="1"/>
  <c r="K518" i="3"/>
  <c r="L518" i="3" l="1"/>
  <c r="M518" i="3" l="1"/>
  <c r="N518" i="3" l="1"/>
  <c r="AG518" i="3" l="1"/>
  <c r="AF518" i="3"/>
  <c r="O518" i="3"/>
  <c r="P518" i="3" l="1"/>
  <c r="Q518" i="3" l="1"/>
  <c r="R518" i="3" l="1"/>
  <c r="S518" i="3" l="1"/>
  <c r="T518" i="3" l="1"/>
  <c r="U518" i="3" l="1"/>
  <c r="V518" i="3" l="1"/>
  <c r="W518" i="3" l="1"/>
  <c r="X518" i="3" l="1"/>
  <c r="Y518" i="3" l="1"/>
  <c r="Z518" i="3" l="1"/>
  <c r="AA518" i="3" l="1"/>
  <c r="AB518" i="3" l="1"/>
  <c r="AC518" i="3" l="1"/>
  <c r="C519" i="3"/>
  <c r="D519" i="3" l="1"/>
  <c r="AD518" i="3"/>
  <c r="H518" i="3"/>
  <c r="AH518" i="3"/>
  <c r="E519" i="3" l="1"/>
  <c r="F519" i="3" l="1"/>
  <c r="I519" i="3" l="1"/>
  <c r="AI519" i="3"/>
  <c r="G519" i="3"/>
  <c r="AJ519" i="3" l="1"/>
  <c r="J519" i="3"/>
  <c r="AK519" i="3" l="1"/>
  <c r="K519" i="3"/>
  <c r="L519" i="3" l="1"/>
  <c r="M519" i="3" l="1"/>
  <c r="N519" i="3" l="1"/>
  <c r="AF519" i="3" l="1"/>
  <c r="AG519" i="3"/>
  <c r="O519" i="3"/>
  <c r="P519" i="3" l="1"/>
  <c r="Q519" i="3" l="1"/>
  <c r="R519" i="3" l="1"/>
  <c r="S519" i="3" l="1"/>
  <c r="T519" i="3" l="1"/>
  <c r="U519" i="3" l="1"/>
  <c r="V519" i="3" l="1"/>
  <c r="W519" i="3" l="1"/>
  <c r="X519" i="3" l="1"/>
  <c r="Y519" i="3" l="1"/>
  <c r="Z519" i="3" l="1"/>
  <c r="AA519" i="3" l="1"/>
  <c r="AB519" i="3" l="1"/>
  <c r="AC519" i="3" l="1"/>
  <c r="C520" i="3"/>
  <c r="D520" i="3" l="1"/>
  <c r="H519" i="3"/>
  <c r="AD519" i="3"/>
  <c r="AH519" i="3"/>
  <c r="E520" i="3" l="1"/>
  <c r="F520" i="3" l="1"/>
  <c r="I520" i="3" l="1"/>
  <c r="AI520" i="3"/>
  <c r="G520" i="3"/>
  <c r="AJ520" i="3" l="1"/>
  <c r="J520" i="3"/>
  <c r="AK520" i="3" l="1"/>
  <c r="K520" i="3"/>
  <c r="L520" i="3" l="1"/>
  <c r="M520" i="3" l="1"/>
  <c r="N520" i="3" l="1"/>
  <c r="AG520" i="3" l="1"/>
  <c r="AF520" i="3"/>
  <c r="O520" i="3"/>
  <c r="P520" i="3" l="1"/>
  <c r="Q520" i="3" l="1"/>
  <c r="R520" i="3" l="1"/>
  <c r="S520" i="3" l="1"/>
  <c r="T520" i="3" l="1"/>
  <c r="U520" i="3" l="1"/>
  <c r="V520" i="3" l="1"/>
  <c r="W520" i="3" l="1"/>
  <c r="X520" i="3" l="1"/>
  <c r="Y520" i="3" l="1"/>
  <c r="Z520" i="3" l="1"/>
  <c r="AA520" i="3" l="1"/>
  <c r="AB520" i="3" l="1"/>
  <c r="AC520" i="3" l="1"/>
  <c r="C521" i="3"/>
  <c r="D521" i="3" l="1"/>
  <c r="H520" i="3"/>
  <c r="AD520" i="3"/>
  <c r="AH520" i="3"/>
  <c r="E521" i="3" l="1"/>
  <c r="F521" i="3" l="1"/>
  <c r="I521" i="3" l="1"/>
  <c r="AI521" i="3"/>
  <c r="G521" i="3"/>
  <c r="AJ521" i="3" l="1"/>
  <c r="J521" i="3"/>
  <c r="AK521" i="3" l="1"/>
  <c r="K521" i="3"/>
  <c r="L521" i="3" l="1"/>
  <c r="M521" i="3" l="1"/>
  <c r="N521" i="3" l="1"/>
  <c r="AG521" i="3" l="1"/>
  <c r="AF521" i="3"/>
  <c r="O521" i="3"/>
  <c r="P521" i="3" l="1"/>
  <c r="Q521" i="3" l="1"/>
  <c r="R521" i="3" l="1"/>
  <c r="S521" i="3" l="1"/>
  <c r="T521" i="3" l="1"/>
  <c r="U521" i="3" l="1"/>
  <c r="V521" i="3" l="1"/>
  <c r="W521" i="3" l="1"/>
  <c r="X521" i="3" l="1"/>
  <c r="Y521" i="3" l="1"/>
  <c r="Z521" i="3" l="1"/>
  <c r="AA521" i="3" l="1"/>
  <c r="AB521" i="3" l="1"/>
  <c r="AC521" i="3" l="1"/>
  <c r="C522" i="3"/>
  <c r="D522" i="3" l="1"/>
  <c r="H521" i="3"/>
  <c r="AD521" i="3"/>
  <c r="AH521" i="3"/>
  <c r="E522" i="3" l="1"/>
  <c r="F522" i="3" l="1"/>
  <c r="I522" i="3" l="1"/>
  <c r="AI522" i="3"/>
  <c r="G522" i="3"/>
  <c r="AJ522" i="3" l="1"/>
  <c r="J522" i="3"/>
  <c r="AK522" i="3" l="1"/>
  <c r="K522" i="3"/>
  <c r="L522" i="3" l="1"/>
  <c r="M522" i="3" l="1"/>
  <c r="N522" i="3" l="1"/>
  <c r="AG522" i="3" l="1"/>
  <c r="AF522" i="3"/>
  <c r="O522" i="3"/>
  <c r="P522" i="3" l="1"/>
  <c r="Q522" i="3" l="1"/>
  <c r="R522" i="3" l="1"/>
  <c r="S522" i="3" l="1"/>
  <c r="T522" i="3" l="1"/>
  <c r="U522" i="3" l="1"/>
  <c r="V522" i="3" l="1"/>
  <c r="W522" i="3" l="1"/>
  <c r="X522" i="3" l="1"/>
  <c r="Y522" i="3" l="1"/>
  <c r="Z522" i="3" l="1"/>
  <c r="AA522" i="3" l="1"/>
  <c r="AB522" i="3" l="1"/>
  <c r="AC522" i="3" l="1"/>
  <c r="C523" i="3"/>
  <c r="D523" i="3" l="1"/>
  <c r="H522" i="3"/>
  <c r="AD522" i="3"/>
  <c r="AH522" i="3"/>
  <c r="E523" i="3" l="1"/>
  <c r="F523" i="3" l="1"/>
  <c r="I523" i="3" l="1"/>
  <c r="AI523" i="3"/>
  <c r="G523" i="3"/>
  <c r="AJ523" i="3" l="1"/>
  <c r="J523" i="3"/>
  <c r="AK523" i="3" l="1"/>
  <c r="K523" i="3"/>
  <c r="L523" i="3" l="1"/>
  <c r="M523" i="3" l="1"/>
  <c r="N523" i="3" l="1"/>
  <c r="AF523" i="3" l="1"/>
  <c r="AG523" i="3"/>
  <c r="O523" i="3"/>
  <c r="P523" i="3" l="1"/>
  <c r="Q523" i="3" l="1"/>
  <c r="R523" i="3" l="1"/>
  <c r="S523" i="3" l="1"/>
  <c r="T523" i="3" l="1"/>
  <c r="U523" i="3" l="1"/>
  <c r="V523" i="3" l="1"/>
  <c r="W523" i="3" l="1"/>
  <c r="X523" i="3" l="1"/>
  <c r="Y523" i="3" l="1"/>
  <c r="Z523" i="3" l="1"/>
  <c r="AA523" i="3" l="1"/>
  <c r="AB523" i="3" l="1"/>
  <c r="AC523" i="3" l="1"/>
  <c r="C524" i="3"/>
  <c r="D524" i="3" l="1"/>
  <c r="AD523" i="3"/>
  <c r="H523" i="3"/>
  <c r="AH523" i="3"/>
  <c r="E524" i="3" l="1"/>
  <c r="F524" i="3" l="1"/>
  <c r="I524" i="3" l="1"/>
  <c r="AI524" i="3"/>
  <c r="G524" i="3"/>
  <c r="AJ524" i="3" l="1"/>
  <c r="J524" i="3"/>
  <c r="AK524" i="3" l="1"/>
  <c r="K524" i="3"/>
  <c r="L524" i="3" l="1"/>
  <c r="M524" i="3" l="1"/>
  <c r="N524" i="3" l="1"/>
  <c r="AG524" i="3" l="1"/>
  <c r="AF524" i="3"/>
  <c r="O524" i="3"/>
  <c r="P524" i="3" l="1"/>
  <c r="Q524" i="3" l="1"/>
  <c r="R524" i="3" l="1"/>
  <c r="S524" i="3" l="1"/>
  <c r="T524" i="3" l="1"/>
  <c r="U524" i="3" l="1"/>
  <c r="V524" i="3" l="1"/>
  <c r="W524" i="3" l="1"/>
  <c r="X524" i="3" l="1"/>
  <c r="Y524" i="3" l="1"/>
  <c r="Z524" i="3" l="1"/>
  <c r="AA524" i="3" l="1"/>
  <c r="AB524" i="3" l="1"/>
  <c r="AC524" i="3" l="1"/>
  <c r="C525" i="3"/>
  <c r="D525" i="3" l="1"/>
  <c r="AD524" i="3"/>
  <c r="H524" i="3"/>
  <c r="AH524" i="3"/>
  <c r="E525" i="3" l="1"/>
  <c r="F525" i="3" l="1"/>
  <c r="I525" i="3" l="1"/>
  <c r="AI525" i="3"/>
  <c r="G525" i="3"/>
  <c r="AJ525" i="3" l="1"/>
  <c r="J525" i="3"/>
  <c r="AK525" i="3" l="1"/>
  <c r="K525" i="3"/>
  <c r="L525" i="3" l="1"/>
  <c r="M525" i="3" l="1"/>
  <c r="N525" i="3" l="1"/>
  <c r="AG525" i="3" l="1"/>
  <c r="AF525" i="3"/>
  <c r="O525" i="3"/>
  <c r="P525" i="3" l="1"/>
  <c r="Q525" i="3" l="1"/>
  <c r="R525" i="3" l="1"/>
  <c r="S525" i="3" l="1"/>
  <c r="T525" i="3" l="1"/>
  <c r="U525" i="3" l="1"/>
  <c r="V525" i="3" l="1"/>
  <c r="W525" i="3" l="1"/>
  <c r="X525" i="3" l="1"/>
  <c r="Y525" i="3" l="1"/>
  <c r="Z525" i="3" l="1"/>
  <c r="AA525" i="3" l="1"/>
  <c r="AB525" i="3" l="1"/>
  <c r="AC525" i="3" l="1"/>
  <c r="C526" i="3"/>
  <c r="D526" i="3" l="1"/>
  <c r="AD525" i="3"/>
  <c r="H525" i="3"/>
  <c r="AH525" i="3"/>
  <c r="E526" i="3" l="1"/>
  <c r="F526" i="3" l="1"/>
  <c r="I526" i="3" l="1"/>
  <c r="AI526" i="3"/>
  <c r="G526" i="3"/>
  <c r="AJ526" i="3" l="1"/>
  <c r="J526" i="3"/>
  <c r="AK526" i="3" l="1"/>
  <c r="K526" i="3"/>
  <c r="L526" i="3" l="1"/>
  <c r="M526" i="3" l="1"/>
  <c r="N526" i="3" l="1"/>
  <c r="AG526" i="3" l="1"/>
  <c r="AF526" i="3"/>
  <c r="O526" i="3"/>
  <c r="P526" i="3" l="1"/>
  <c r="Q526" i="3" l="1"/>
  <c r="R526" i="3" l="1"/>
  <c r="S526" i="3" l="1"/>
  <c r="T526" i="3" l="1"/>
  <c r="U526" i="3" l="1"/>
  <c r="V526" i="3" l="1"/>
  <c r="W526" i="3" l="1"/>
  <c r="X526" i="3" l="1"/>
  <c r="Y526" i="3" l="1"/>
  <c r="Z526" i="3" l="1"/>
  <c r="AA526" i="3" l="1"/>
  <c r="AB526" i="3" l="1"/>
  <c r="AC526" i="3" l="1"/>
  <c r="C527" i="3"/>
  <c r="D527" i="3" l="1"/>
  <c r="AD526" i="3"/>
  <c r="H526" i="3"/>
  <c r="AH526" i="3"/>
  <c r="E527" i="3" l="1"/>
  <c r="F527" i="3" l="1"/>
  <c r="I527" i="3" l="1"/>
  <c r="AI527" i="3"/>
  <c r="G527" i="3"/>
  <c r="AJ527" i="3" l="1"/>
  <c r="J527" i="3"/>
  <c r="AK527" i="3" l="1"/>
  <c r="K527" i="3"/>
  <c r="L527" i="3" l="1"/>
  <c r="M527" i="3" l="1"/>
  <c r="N527" i="3" l="1"/>
  <c r="AF527" i="3" l="1"/>
  <c r="AG527" i="3"/>
  <c r="O527" i="3"/>
  <c r="P527" i="3" l="1"/>
  <c r="Q527" i="3" l="1"/>
  <c r="R527" i="3" l="1"/>
  <c r="S527" i="3" l="1"/>
  <c r="T527" i="3" l="1"/>
  <c r="U527" i="3" l="1"/>
  <c r="V527" i="3" l="1"/>
  <c r="W527" i="3" l="1"/>
  <c r="X527" i="3" l="1"/>
  <c r="Y527" i="3" l="1"/>
  <c r="Z527" i="3" l="1"/>
  <c r="AA527" i="3" l="1"/>
  <c r="AB527" i="3" l="1"/>
  <c r="AC527" i="3" l="1"/>
  <c r="C528" i="3"/>
  <c r="D528" i="3" l="1"/>
  <c r="H527" i="3"/>
  <c r="AD527" i="3"/>
  <c r="AH527" i="3"/>
  <c r="E528" i="3" l="1"/>
  <c r="F528" i="3" l="1"/>
  <c r="I528" i="3" l="1"/>
  <c r="AI528" i="3"/>
  <c r="G528" i="3"/>
  <c r="AJ528" i="3" l="1"/>
  <c r="J528" i="3"/>
  <c r="AK528" i="3" l="1"/>
  <c r="K528" i="3"/>
  <c r="L528" i="3" l="1"/>
  <c r="M528" i="3" l="1"/>
  <c r="N528" i="3" l="1"/>
  <c r="AG528" i="3" l="1"/>
  <c r="AF528" i="3"/>
  <c r="O528" i="3"/>
  <c r="P528" i="3" l="1"/>
  <c r="Q528" i="3" l="1"/>
  <c r="R528" i="3" l="1"/>
  <c r="S528" i="3" l="1"/>
  <c r="T528" i="3" l="1"/>
  <c r="U528" i="3" l="1"/>
  <c r="V528" i="3" l="1"/>
  <c r="W528" i="3" l="1"/>
  <c r="X528" i="3" l="1"/>
  <c r="Y528" i="3" l="1"/>
  <c r="Z528" i="3" l="1"/>
  <c r="AA528" i="3" l="1"/>
  <c r="AB528" i="3" l="1"/>
  <c r="AC528" i="3" l="1"/>
  <c r="C529" i="3"/>
  <c r="D529" i="3" l="1"/>
  <c r="AD528" i="3"/>
  <c r="H528" i="3"/>
  <c r="AH528" i="3"/>
  <c r="E529" i="3" l="1"/>
  <c r="F529" i="3" l="1"/>
  <c r="I529" i="3" l="1"/>
  <c r="AI529" i="3"/>
  <c r="G529" i="3"/>
  <c r="AJ529" i="3" l="1"/>
  <c r="J529" i="3"/>
  <c r="AK529" i="3" l="1"/>
  <c r="K529" i="3"/>
  <c r="L529" i="3" l="1"/>
  <c r="M529" i="3" l="1"/>
  <c r="N529" i="3" l="1"/>
  <c r="AG529" i="3" l="1"/>
  <c r="AF529" i="3"/>
  <c r="O529" i="3"/>
  <c r="P529" i="3" l="1"/>
  <c r="Q529" i="3" l="1"/>
  <c r="R529" i="3" l="1"/>
  <c r="S529" i="3" l="1"/>
  <c r="T529" i="3" l="1"/>
  <c r="U529" i="3" l="1"/>
  <c r="V529" i="3" l="1"/>
  <c r="W529" i="3" l="1"/>
  <c r="X529" i="3" l="1"/>
  <c r="Y529" i="3" l="1"/>
  <c r="Z529" i="3" l="1"/>
  <c r="AA529" i="3" l="1"/>
  <c r="AB529" i="3" l="1"/>
  <c r="AC529" i="3" l="1"/>
  <c r="C530" i="3"/>
  <c r="D530" i="3" l="1"/>
  <c r="AD529" i="3"/>
  <c r="H529" i="3"/>
  <c r="AH529" i="3"/>
  <c r="E530" i="3" l="1"/>
  <c r="F530" i="3" l="1"/>
  <c r="I530" i="3" l="1"/>
  <c r="AI530" i="3"/>
  <c r="G530" i="3"/>
  <c r="AJ530" i="3" l="1"/>
  <c r="J530" i="3"/>
  <c r="AK530" i="3" l="1"/>
  <c r="K530" i="3"/>
  <c r="L530" i="3" l="1"/>
  <c r="M530" i="3" l="1"/>
  <c r="N530" i="3" l="1"/>
  <c r="AF530" i="3" l="1"/>
  <c r="AG530" i="3"/>
  <c r="O530" i="3"/>
  <c r="P530" i="3" l="1"/>
  <c r="Q530" i="3" l="1"/>
  <c r="R530" i="3" l="1"/>
  <c r="S530" i="3" l="1"/>
  <c r="T530" i="3" l="1"/>
  <c r="U530" i="3" l="1"/>
  <c r="V530" i="3" l="1"/>
  <c r="W530" i="3" l="1"/>
  <c r="X530" i="3" l="1"/>
  <c r="Y530" i="3" l="1"/>
  <c r="Z530" i="3" l="1"/>
  <c r="AA530" i="3" l="1"/>
  <c r="AB530" i="3" l="1"/>
  <c r="AC530" i="3" l="1"/>
  <c r="C531" i="3"/>
  <c r="D531" i="3" l="1"/>
  <c r="AD530" i="3"/>
  <c r="H530" i="3"/>
  <c r="AH530" i="3"/>
  <c r="E531" i="3" l="1"/>
  <c r="F531" i="3" l="1"/>
  <c r="I531" i="3" l="1"/>
  <c r="AI531" i="3"/>
  <c r="G531" i="3"/>
  <c r="AJ531" i="3" l="1"/>
  <c r="J531" i="3"/>
  <c r="AK531" i="3" l="1"/>
  <c r="K531" i="3"/>
  <c r="L531" i="3" l="1"/>
  <c r="M531" i="3" l="1"/>
  <c r="N531" i="3" l="1"/>
  <c r="AF531" i="3" l="1"/>
  <c r="AG531" i="3"/>
  <c r="O531" i="3"/>
  <c r="P531" i="3" l="1"/>
  <c r="Q531" i="3" l="1"/>
  <c r="R531" i="3" l="1"/>
  <c r="S531" i="3" l="1"/>
  <c r="T531" i="3" l="1"/>
  <c r="U531" i="3" l="1"/>
  <c r="V531" i="3" l="1"/>
  <c r="W531" i="3" l="1"/>
  <c r="X531" i="3" l="1"/>
  <c r="Y531" i="3" l="1"/>
  <c r="Z531" i="3" l="1"/>
  <c r="AA531" i="3" l="1"/>
  <c r="AB531" i="3" l="1"/>
  <c r="AC531" i="3" l="1"/>
  <c r="C532" i="3"/>
  <c r="D532" i="3" l="1"/>
  <c r="H531" i="3"/>
  <c r="AD531" i="3"/>
  <c r="AH531" i="3"/>
  <c r="E532" i="3" l="1"/>
  <c r="F532" i="3" l="1"/>
  <c r="I532" i="3" l="1"/>
  <c r="AI532" i="3"/>
  <c r="G532" i="3"/>
  <c r="AJ532" i="3" l="1"/>
  <c r="J532" i="3"/>
  <c r="AK532" i="3" l="1"/>
  <c r="K532" i="3"/>
  <c r="L532" i="3" l="1"/>
  <c r="M532" i="3" l="1"/>
  <c r="N532" i="3" l="1"/>
  <c r="AG532" i="3" l="1"/>
  <c r="AF532" i="3"/>
  <c r="O532" i="3"/>
  <c r="P532" i="3" l="1"/>
  <c r="Q532" i="3" l="1"/>
  <c r="R532" i="3" l="1"/>
  <c r="S532" i="3" l="1"/>
  <c r="T532" i="3" l="1"/>
  <c r="U532" i="3" l="1"/>
  <c r="V532" i="3" l="1"/>
  <c r="W532" i="3" l="1"/>
  <c r="X532" i="3" l="1"/>
  <c r="Y532" i="3" l="1"/>
  <c r="Z532" i="3" l="1"/>
  <c r="AA532" i="3" l="1"/>
  <c r="AB532" i="3" l="1"/>
  <c r="AC532" i="3" l="1"/>
  <c r="C533" i="3"/>
  <c r="D533" i="3" l="1"/>
  <c r="AD532" i="3"/>
  <c r="H532" i="3"/>
  <c r="AH532" i="3"/>
  <c r="E533" i="3" l="1"/>
  <c r="F533" i="3" l="1"/>
  <c r="I533" i="3" l="1"/>
  <c r="AI533" i="3"/>
  <c r="G533" i="3"/>
  <c r="AJ533" i="3" l="1"/>
  <c r="J533" i="3"/>
  <c r="AK533" i="3" l="1"/>
  <c r="K533" i="3"/>
  <c r="L533" i="3" l="1"/>
  <c r="M533" i="3" l="1"/>
  <c r="N533" i="3" l="1"/>
  <c r="AG533" i="3" l="1"/>
  <c r="AF533" i="3"/>
  <c r="O533" i="3"/>
  <c r="P533" i="3" l="1"/>
  <c r="Q533" i="3" l="1"/>
  <c r="R533" i="3" l="1"/>
  <c r="S533" i="3" l="1"/>
  <c r="T533" i="3" l="1"/>
  <c r="U533" i="3" l="1"/>
  <c r="V533" i="3" l="1"/>
  <c r="W533" i="3" l="1"/>
  <c r="X533" i="3" l="1"/>
  <c r="Y533" i="3" l="1"/>
  <c r="Z533" i="3" l="1"/>
  <c r="AA533" i="3" l="1"/>
  <c r="AB533" i="3" l="1"/>
  <c r="AC533" i="3" l="1"/>
  <c r="C534" i="3"/>
  <c r="D534" i="3" l="1"/>
  <c r="H533" i="3"/>
  <c r="AD533" i="3"/>
  <c r="AH533" i="3"/>
  <c r="E534" i="3" l="1"/>
  <c r="F534" i="3" l="1"/>
  <c r="I534" i="3" l="1"/>
  <c r="AI534" i="3"/>
  <c r="G534" i="3"/>
  <c r="AJ534" i="3" l="1"/>
  <c r="J534" i="3"/>
  <c r="AK534" i="3" l="1"/>
  <c r="K534" i="3"/>
  <c r="L534" i="3" l="1"/>
  <c r="M534" i="3" l="1"/>
  <c r="N534" i="3" l="1"/>
  <c r="AF534" i="3" l="1"/>
  <c r="AG534" i="3"/>
  <c r="O534" i="3"/>
  <c r="P534" i="3" l="1"/>
  <c r="Q534" i="3" l="1"/>
  <c r="R534" i="3" l="1"/>
  <c r="S534" i="3" l="1"/>
  <c r="T534" i="3" l="1"/>
  <c r="U534" i="3" l="1"/>
  <c r="V534" i="3" l="1"/>
  <c r="W534" i="3" l="1"/>
  <c r="X534" i="3" l="1"/>
  <c r="Y534" i="3" l="1"/>
  <c r="Z534" i="3" l="1"/>
  <c r="AA534" i="3" l="1"/>
  <c r="AB534" i="3" l="1"/>
  <c r="AC534" i="3" l="1"/>
  <c r="C535" i="3"/>
  <c r="D535" i="3" l="1"/>
  <c r="H534" i="3"/>
  <c r="AD534" i="3"/>
  <c r="AH534" i="3"/>
  <c r="E535" i="3" l="1"/>
  <c r="F535" i="3" l="1"/>
  <c r="I535" i="3" l="1"/>
  <c r="AI535" i="3"/>
  <c r="G535" i="3"/>
  <c r="AJ535" i="3" l="1"/>
  <c r="J535" i="3"/>
  <c r="AK535" i="3" l="1"/>
  <c r="K535" i="3"/>
  <c r="L535" i="3" l="1"/>
  <c r="M535" i="3" l="1"/>
  <c r="N535" i="3" l="1"/>
  <c r="AF535" i="3" l="1"/>
  <c r="AG535" i="3"/>
  <c r="O535" i="3"/>
  <c r="P535" i="3" l="1"/>
  <c r="Q535" i="3" l="1"/>
  <c r="R535" i="3" l="1"/>
  <c r="S535" i="3" l="1"/>
  <c r="T535" i="3" l="1"/>
  <c r="U535" i="3" l="1"/>
  <c r="V535" i="3" l="1"/>
  <c r="W535" i="3" l="1"/>
  <c r="X535" i="3" l="1"/>
  <c r="Y535" i="3" l="1"/>
  <c r="Z535" i="3" l="1"/>
  <c r="AA535" i="3" l="1"/>
  <c r="AB535" i="3" l="1"/>
  <c r="AC535" i="3" l="1"/>
  <c r="C536" i="3"/>
  <c r="D536" i="3" l="1"/>
  <c r="H535" i="3"/>
  <c r="AD535" i="3"/>
  <c r="AH535" i="3"/>
  <c r="E536" i="3" l="1"/>
  <c r="F536" i="3" l="1"/>
  <c r="I536" i="3" l="1"/>
  <c r="AI536" i="3"/>
  <c r="G536" i="3"/>
  <c r="AJ536" i="3" l="1"/>
  <c r="J536" i="3"/>
  <c r="AK536" i="3" l="1"/>
  <c r="K536" i="3"/>
  <c r="L536" i="3" l="1"/>
  <c r="M536" i="3" l="1"/>
  <c r="N536" i="3" l="1"/>
  <c r="AG536" i="3" l="1"/>
  <c r="AF536" i="3"/>
  <c r="O536" i="3"/>
  <c r="P536" i="3" l="1"/>
  <c r="Q536" i="3" l="1"/>
  <c r="R536" i="3" l="1"/>
  <c r="S536" i="3" l="1"/>
  <c r="T536" i="3" l="1"/>
  <c r="U536" i="3" l="1"/>
  <c r="V536" i="3" l="1"/>
  <c r="W536" i="3" l="1"/>
  <c r="X536" i="3" l="1"/>
  <c r="Y536" i="3" l="1"/>
  <c r="Z536" i="3" l="1"/>
  <c r="AA536" i="3" l="1"/>
  <c r="AB536" i="3" l="1"/>
  <c r="AC536" i="3" l="1"/>
  <c r="C537" i="3"/>
  <c r="D537" i="3" l="1"/>
  <c r="AD536" i="3"/>
  <c r="H536" i="3"/>
  <c r="AH536" i="3"/>
  <c r="E537" i="3" l="1"/>
  <c r="F537" i="3" l="1"/>
  <c r="I537" i="3" l="1"/>
  <c r="AI537" i="3"/>
  <c r="G537" i="3"/>
  <c r="AJ537" i="3" l="1"/>
  <c r="J537" i="3"/>
  <c r="AK537" i="3" l="1"/>
  <c r="K537" i="3"/>
  <c r="L537" i="3" l="1"/>
  <c r="M537" i="3" l="1"/>
  <c r="N537" i="3" l="1"/>
  <c r="AG537" i="3" l="1"/>
  <c r="AF537" i="3"/>
  <c r="O537" i="3"/>
  <c r="P537" i="3" l="1"/>
  <c r="Q537" i="3" l="1"/>
  <c r="R537" i="3" l="1"/>
  <c r="S537" i="3" l="1"/>
  <c r="T537" i="3" l="1"/>
  <c r="U537" i="3" l="1"/>
  <c r="V537" i="3" l="1"/>
  <c r="W537" i="3" l="1"/>
  <c r="X537" i="3" l="1"/>
  <c r="Y537" i="3" l="1"/>
  <c r="Z537" i="3" l="1"/>
  <c r="AA537" i="3" l="1"/>
  <c r="AB537" i="3" l="1"/>
  <c r="AC537" i="3" l="1"/>
  <c r="C538" i="3"/>
  <c r="D538" i="3" l="1"/>
  <c r="H537" i="3"/>
  <c r="AD537" i="3"/>
  <c r="AH537" i="3"/>
  <c r="E538" i="3" l="1"/>
  <c r="F538" i="3" l="1"/>
  <c r="I538" i="3" l="1"/>
  <c r="AI538" i="3"/>
  <c r="G538" i="3"/>
  <c r="AJ538" i="3" l="1"/>
  <c r="J538" i="3"/>
  <c r="AK538" i="3" l="1"/>
  <c r="K538" i="3"/>
  <c r="L538" i="3" l="1"/>
  <c r="M538" i="3" l="1"/>
  <c r="N538" i="3" l="1"/>
  <c r="AG538" i="3" l="1"/>
  <c r="AF538" i="3"/>
  <c r="O538" i="3"/>
  <c r="P538" i="3" l="1"/>
  <c r="Q538" i="3" l="1"/>
  <c r="R538" i="3" l="1"/>
  <c r="S538" i="3" l="1"/>
  <c r="T538" i="3" l="1"/>
  <c r="U538" i="3" l="1"/>
  <c r="V538" i="3" l="1"/>
  <c r="W538" i="3" l="1"/>
  <c r="X538" i="3" l="1"/>
  <c r="Y538" i="3" l="1"/>
  <c r="Z538" i="3" l="1"/>
  <c r="AA538" i="3" l="1"/>
  <c r="AB538" i="3" l="1"/>
  <c r="AC538" i="3" l="1"/>
  <c r="C539" i="3"/>
  <c r="D539" i="3" l="1"/>
  <c r="AD538" i="3"/>
  <c r="H538" i="3"/>
  <c r="AH538" i="3"/>
  <c r="E539" i="3" l="1"/>
  <c r="F539" i="3" l="1"/>
  <c r="I539" i="3" l="1"/>
  <c r="AI539" i="3"/>
  <c r="G539" i="3"/>
  <c r="AJ539" i="3" l="1"/>
  <c r="J539" i="3"/>
  <c r="AK539" i="3" l="1"/>
  <c r="K539" i="3"/>
  <c r="L539" i="3" l="1"/>
  <c r="M539" i="3" l="1"/>
  <c r="N539" i="3" l="1"/>
  <c r="AF539" i="3" l="1"/>
  <c r="AG539" i="3"/>
  <c r="O539" i="3"/>
  <c r="P539" i="3" l="1"/>
  <c r="Q539" i="3" l="1"/>
  <c r="R539" i="3" l="1"/>
  <c r="S539" i="3" l="1"/>
  <c r="T539" i="3" l="1"/>
  <c r="U539" i="3" l="1"/>
  <c r="V539" i="3" l="1"/>
  <c r="W539" i="3" l="1"/>
  <c r="X539" i="3" l="1"/>
  <c r="Y539" i="3" l="1"/>
  <c r="Z539" i="3" l="1"/>
  <c r="AA539" i="3" l="1"/>
  <c r="AB539" i="3" l="1"/>
  <c r="AC539" i="3" l="1"/>
  <c r="C540" i="3"/>
  <c r="D540" i="3" l="1"/>
  <c r="H539" i="3"/>
  <c r="AD539" i="3"/>
  <c r="AH539" i="3"/>
  <c r="E540" i="3" l="1"/>
  <c r="F540" i="3" l="1"/>
  <c r="I540" i="3" l="1"/>
  <c r="AI540" i="3"/>
  <c r="G540" i="3"/>
  <c r="AJ540" i="3" l="1"/>
  <c r="J540" i="3"/>
  <c r="AK540" i="3" l="1"/>
  <c r="K540" i="3"/>
  <c r="L540" i="3" l="1"/>
  <c r="M540" i="3" l="1"/>
  <c r="N540" i="3" l="1"/>
  <c r="AG540" i="3" l="1"/>
  <c r="AF540" i="3"/>
  <c r="O540" i="3"/>
  <c r="P540" i="3" l="1"/>
  <c r="Q540" i="3" l="1"/>
  <c r="R540" i="3" l="1"/>
  <c r="S540" i="3" l="1"/>
  <c r="T540" i="3" l="1"/>
  <c r="U540" i="3" l="1"/>
  <c r="V540" i="3" l="1"/>
  <c r="W540" i="3" l="1"/>
  <c r="X540" i="3" l="1"/>
  <c r="Y540" i="3" l="1"/>
  <c r="Z540" i="3" l="1"/>
  <c r="AA540" i="3" l="1"/>
  <c r="AB540" i="3" l="1"/>
  <c r="AC540" i="3" l="1"/>
  <c r="C541" i="3"/>
  <c r="D541" i="3" l="1"/>
  <c r="H540" i="3"/>
  <c r="AD540" i="3"/>
  <c r="AH540" i="3"/>
  <c r="E541" i="3" l="1"/>
  <c r="F541" i="3" l="1"/>
  <c r="I541" i="3" l="1"/>
  <c r="AI541" i="3"/>
  <c r="G541" i="3"/>
  <c r="AJ541" i="3" l="1"/>
  <c r="J541" i="3"/>
  <c r="AK541" i="3" l="1"/>
  <c r="K541" i="3"/>
  <c r="L541" i="3" l="1"/>
  <c r="M541" i="3" l="1"/>
  <c r="N541" i="3" l="1"/>
  <c r="AG541" i="3" l="1"/>
  <c r="AF541" i="3"/>
  <c r="O541" i="3"/>
  <c r="P541" i="3" l="1"/>
  <c r="Q541" i="3" l="1"/>
  <c r="R541" i="3" l="1"/>
  <c r="S541" i="3" l="1"/>
  <c r="T541" i="3" l="1"/>
  <c r="U541" i="3" l="1"/>
  <c r="V541" i="3" l="1"/>
  <c r="W541" i="3" l="1"/>
  <c r="X541" i="3" l="1"/>
  <c r="Y541" i="3" l="1"/>
  <c r="Z541" i="3" l="1"/>
  <c r="AA541" i="3" l="1"/>
  <c r="AB541" i="3" l="1"/>
  <c r="AC541" i="3" l="1"/>
  <c r="C542" i="3"/>
  <c r="D542" i="3" l="1"/>
  <c r="H541" i="3"/>
  <c r="AD541" i="3"/>
  <c r="AH541" i="3"/>
  <c r="E542" i="3" l="1"/>
  <c r="F542" i="3" l="1"/>
  <c r="I542" i="3" l="1"/>
  <c r="AI542" i="3"/>
  <c r="G542" i="3"/>
  <c r="AJ542" i="3" l="1"/>
  <c r="J542" i="3"/>
  <c r="AK542" i="3" l="1"/>
  <c r="K542" i="3"/>
  <c r="L542" i="3" l="1"/>
  <c r="M542" i="3" l="1"/>
  <c r="N542" i="3" l="1"/>
  <c r="AF542" i="3" l="1"/>
  <c r="AG542" i="3"/>
  <c r="O542" i="3"/>
  <c r="P542" i="3" l="1"/>
  <c r="Q542" i="3" l="1"/>
  <c r="R542" i="3" l="1"/>
  <c r="S542" i="3" l="1"/>
  <c r="T542" i="3" l="1"/>
  <c r="U542" i="3" l="1"/>
  <c r="V542" i="3" l="1"/>
  <c r="W542" i="3" l="1"/>
  <c r="X542" i="3" l="1"/>
  <c r="Y542" i="3" l="1"/>
  <c r="Z542" i="3" l="1"/>
  <c r="AA542" i="3" l="1"/>
  <c r="AB542" i="3" l="1"/>
  <c r="AC542" i="3" l="1"/>
  <c r="C543" i="3"/>
  <c r="D543" i="3" l="1"/>
  <c r="AD542" i="3"/>
  <c r="H542" i="3"/>
  <c r="AH542" i="3"/>
  <c r="E543" i="3" l="1"/>
  <c r="F543" i="3" l="1"/>
  <c r="I543" i="3" l="1"/>
  <c r="AI543" i="3"/>
  <c r="G543" i="3"/>
  <c r="AJ543" i="3" l="1"/>
  <c r="J543" i="3"/>
  <c r="AK543" i="3" l="1"/>
  <c r="K543" i="3"/>
  <c r="L543" i="3" l="1"/>
  <c r="M543" i="3" l="1"/>
  <c r="N543" i="3" l="1"/>
  <c r="AF543" i="3" l="1"/>
  <c r="AG543" i="3"/>
  <c r="O543" i="3"/>
  <c r="P543" i="3" l="1"/>
  <c r="Q543" i="3" l="1"/>
  <c r="R543" i="3" l="1"/>
  <c r="S543" i="3" l="1"/>
  <c r="T543" i="3" l="1"/>
  <c r="U543" i="3" l="1"/>
  <c r="V543" i="3" l="1"/>
  <c r="W543" i="3" l="1"/>
  <c r="X543" i="3" l="1"/>
  <c r="Y543" i="3" l="1"/>
  <c r="Z543" i="3" l="1"/>
  <c r="AA543" i="3" l="1"/>
  <c r="AB543" i="3" l="1"/>
  <c r="AC543" i="3" l="1"/>
  <c r="C544" i="3"/>
  <c r="D544" i="3" l="1"/>
  <c r="AD543" i="3"/>
  <c r="H543" i="3"/>
  <c r="AH543" i="3"/>
  <c r="E544" i="3" l="1"/>
  <c r="F544" i="3" l="1"/>
  <c r="I544" i="3" l="1"/>
  <c r="AI544" i="3"/>
  <c r="G544" i="3"/>
  <c r="AJ544" i="3" l="1"/>
  <c r="J544" i="3"/>
  <c r="AK544" i="3" l="1"/>
  <c r="K544" i="3"/>
  <c r="L544" i="3" l="1"/>
  <c r="M544" i="3" l="1"/>
  <c r="N544" i="3" l="1"/>
  <c r="AF544" i="3" l="1"/>
  <c r="AG544" i="3"/>
  <c r="O544" i="3"/>
  <c r="P544" i="3" l="1"/>
  <c r="Q544" i="3" l="1"/>
  <c r="R544" i="3" l="1"/>
  <c r="S544" i="3" l="1"/>
  <c r="T544" i="3" l="1"/>
  <c r="U544" i="3" l="1"/>
  <c r="V544" i="3" l="1"/>
  <c r="W544" i="3" l="1"/>
  <c r="X544" i="3" l="1"/>
  <c r="Y544" i="3" l="1"/>
  <c r="Z544" i="3" l="1"/>
  <c r="AA544" i="3" l="1"/>
  <c r="AB544" i="3" l="1"/>
  <c r="AC544" i="3" l="1"/>
  <c r="C545" i="3"/>
  <c r="D545" i="3" l="1"/>
  <c r="H544" i="3"/>
  <c r="AD544" i="3"/>
  <c r="AH544" i="3"/>
  <c r="E545" i="3" l="1"/>
  <c r="F545" i="3" l="1"/>
  <c r="I545" i="3" l="1"/>
  <c r="AI545" i="3"/>
  <c r="G545" i="3"/>
  <c r="AJ545" i="3" l="1"/>
  <c r="J545" i="3"/>
  <c r="AK545" i="3" l="1"/>
  <c r="K545" i="3"/>
  <c r="L545" i="3" l="1"/>
  <c r="M545" i="3" l="1"/>
  <c r="N545" i="3" l="1"/>
  <c r="AG545" i="3" l="1"/>
  <c r="AF545" i="3"/>
  <c r="O545" i="3"/>
  <c r="P545" i="3" l="1"/>
  <c r="Q545" i="3" l="1"/>
  <c r="R545" i="3" l="1"/>
  <c r="S545" i="3" l="1"/>
  <c r="T545" i="3" l="1"/>
  <c r="U545" i="3" l="1"/>
  <c r="V545" i="3" l="1"/>
  <c r="W545" i="3" l="1"/>
  <c r="X545" i="3" l="1"/>
  <c r="Y545" i="3" l="1"/>
  <c r="Z545" i="3" l="1"/>
  <c r="AA545" i="3" l="1"/>
  <c r="AB545" i="3" l="1"/>
  <c r="AC545" i="3" l="1"/>
  <c r="C546" i="3"/>
  <c r="D546" i="3" l="1"/>
  <c r="AD545" i="3"/>
  <c r="H545" i="3"/>
  <c r="AH545" i="3"/>
  <c r="E546" i="3" l="1"/>
  <c r="F546" i="3" l="1"/>
  <c r="I546" i="3" l="1"/>
  <c r="AI546" i="3"/>
  <c r="G546" i="3"/>
  <c r="AJ546" i="3" l="1"/>
  <c r="J546" i="3"/>
  <c r="AK546" i="3" l="1"/>
  <c r="K546" i="3"/>
  <c r="L546" i="3" l="1"/>
  <c r="M546" i="3" l="1"/>
  <c r="N546" i="3" l="1"/>
  <c r="AG546" i="3" l="1"/>
  <c r="AF546" i="3"/>
  <c r="O546" i="3"/>
  <c r="P546" i="3" l="1"/>
  <c r="Q546" i="3" l="1"/>
  <c r="R546" i="3" l="1"/>
  <c r="S546" i="3" l="1"/>
  <c r="T546" i="3" l="1"/>
  <c r="U546" i="3" l="1"/>
  <c r="V546" i="3" l="1"/>
  <c r="W546" i="3" l="1"/>
  <c r="X546" i="3" l="1"/>
  <c r="Y546" i="3" l="1"/>
  <c r="Z546" i="3" l="1"/>
  <c r="AA546" i="3" l="1"/>
  <c r="AB546" i="3" l="1"/>
  <c r="AC546" i="3" l="1"/>
  <c r="C547" i="3"/>
  <c r="D547" i="3" l="1"/>
  <c r="H546" i="3"/>
  <c r="AD546" i="3"/>
  <c r="AH546" i="3"/>
  <c r="E547" i="3" l="1"/>
  <c r="F547" i="3" l="1"/>
  <c r="I547" i="3" l="1"/>
  <c r="AI547" i="3"/>
  <c r="G547" i="3"/>
  <c r="AJ547" i="3" l="1"/>
  <c r="J547" i="3"/>
  <c r="AK547" i="3" l="1"/>
  <c r="K547" i="3"/>
  <c r="L547" i="3" l="1"/>
  <c r="M547" i="3" l="1"/>
  <c r="N547" i="3" l="1"/>
  <c r="AF547" i="3" l="1"/>
  <c r="AG547" i="3"/>
  <c r="O547" i="3"/>
  <c r="P547" i="3" l="1"/>
  <c r="Q547" i="3" l="1"/>
  <c r="R547" i="3" l="1"/>
  <c r="S547" i="3" l="1"/>
  <c r="T547" i="3" l="1"/>
  <c r="U547" i="3" l="1"/>
  <c r="V547" i="3" l="1"/>
  <c r="W547" i="3" l="1"/>
  <c r="X547" i="3" l="1"/>
  <c r="Y547" i="3" l="1"/>
  <c r="Z547" i="3" l="1"/>
  <c r="AA547" i="3" l="1"/>
  <c r="AB547" i="3" l="1"/>
  <c r="AC547" i="3" l="1"/>
  <c r="C548" i="3"/>
  <c r="D548" i="3" l="1"/>
  <c r="AD547" i="3"/>
  <c r="H547" i="3"/>
  <c r="AH547" i="3"/>
  <c r="E548" i="3" l="1"/>
  <c r="F548" i="3" l="1"/>
  <c r="I548" i="3" l="1"/>
  <c r="AI548" i="3"/>
  <c r="G548" i="3"/>
  <c r="AJ548" i="3" l="1"/>
  <c r="J548" i="3"/>
  <c r="AK548" i="3" l="1"/>
  <c r="K548" i="3"/>
  <c r="L548" i="3" l="1"/>
  <c r="M548" i="3" l="1"/>
  <c r="N548" i="3" l="1"/>
  <c r="AG548" i="3" l="1"/>
  <c r="AF548" i="3"/>
  <c r="O548" i="3"/>
  <c r="P548" i="3" l="1"/>
  <c r="Q548" i="3" l="1"/>
  <c r="R548" i="3" l="1"/>
  <c r="S548" i="3" l="1"/>
  <c r="T548" i="3" l="1"/>
  <c r="U548" i="3" l="1"/>
  <c r="V548" i="3" l="1"/>
  <c r="W548" i="3" l="1"/>
  <c r="X548" i="3" l="1"/>
  <c r="Y548" i="3" l="1"/>
  <c r="Z548" i="3" l="1"/>
  <c r="AA548" i="3" l="1"/>
  <c r="AB548" i="3" l="1"/>
  <c r="AC548" i="3" l="1"/>
  <c r="C549" i="3"/>
  <c r="D549" i="3" l="1"/>
  <c r="H548" i="3"/>
  <c r="AD548" i="3"/>
  <c r="AH548" i="3"/>
  <c r="E549" i="3" l="1"/>
  <c r="F549" i="3" l="1"/>
  <c r="I549" i="3" l="1"/>
  <c r="AI549" i="3"/>
  <c r="G549" i="3"/>
  <c r="AJ549" i="3" l="1"/>
  <c r="J549" i="3"/>
  <c r="AK549" i="3" l="1"/>
  <c r="K549" i="3"/>
  <c r="L549" i="3" l="1"/>
  <c r="M549" i="3" l="1"/>
  <c r="N549" i="3" l="1"/>
  <c r="AG549" i="3" l="1"/>
  <c r="AF549" i="3"/>
  <c r="O549" i="3"/>
  <c r="P549" i="3" l="1"/>
  <c r="Q549" i="3" l="1"/>
  <c r="R549" i="3" l="1"/>
  <c r="S549" i="3" l="1"/>
  <c r="T549" i="3" l="1"/>
  <c r="U549" i="3" l="1"/>
  <c r="V549" i="3" l="1"/>
  <c r="W549" i="3" l="1"/>
  <c r="X549" i="3" l="1"/>
  <c r="Y549" i="3" l="1"/>
  <c r="Z549" i="3" l="1"/>
  <c r="AA549" i="3" l="1"/>
  <c r="AB549" i="3" l="1"/>
  <c r="AC549" i="3" l="1"/>
  <c r="C550" i="3"/>
  <c r="D550" i="3" l="1"/>
  <c r="AD549" i="3"/>
  <c r="H549" i="3"/>
  <c r="AH549" i="3"/>
  <c r="E550" i="3" l="1"/>
  <c r="F550" i="3" l="1"/>
  <c r="I550" i="3" l="1"/>
  <c r="AI550" i="3"/>
  <c r="G550" i="3"/>
  <c r="AJ550" i="3" l="1"/>
  <c r="J550" i="3"/>
  <c r="AK550" i="3" l="1"/>
  <c r="K550" i="3"/>
  <c r="L550" i="3" l="1"/>
  <c r="M550" i="3" l="1"/>
  <c r="N550" i="3" l="1"/>
  <c r="AG550" i="3" l="1"/>
  <c r="AF550" i="3"/>
  <c r="O550" i="3"/>
  <c r="P550" i="3" l="1"/>
  <c r="Q550" i="3" l="1"/>
  <c r="R550" i="3" l="1"/>
  <c r="S550" i="3" l="1"/>
  <c r="T550" i="3" l="1"/>
  <c r="U550" i="3" l="1"/>
  <c r="V550" i="3" l="1"/>
  <c r="W550" i="3" l="1"/>
  <c r="X550" i="3" l="1"/>
  <c r="Y550" i="3" l="1"/>
  <c r="Z550" i="3" l="1"/>
  <c r="AA550" i="3" l="1"/>
  <c r="AB550" i="3" l="1"/>
  <c r="AC550" i="3" l="1"/>
  <c r="C551" i="3"/>
  <c r="D551" i="3" l="1"/>
  <c r="AD550" i="3"/>
  <c r="H550" i="3"/>
  <c r="AH550" i="3"/>
  <c r="E551" i="3" l="1"/>
  <c r="F551" i="3" l="1"/>
  <c r="I551" i="3" l="1"/>
  <c r="AI551" i="3"/>
  <c r="G551" i="3"/>
  <c r="AJ551" i="3" l="1"/>
  <c r="J551" i="3"/>
  <c r="AK551" i="3" l="1"/>
  <c r="K551" i="3"/>
  <c r="L551" i="3" l="1"/>
  <c r="M551" i="3" l="1"/>
  <c r="N551" i="3" l="1"/>
  <c r="AF551" i="3" l="1"/>
  <c r="AG551" i="3"/>
  <c r="O551" i="3"/>
  <c r="P551" i="3" l="1"/>
  <c r="Q551" i="3" l="1"/>
  <c r="R551" i="3" l="1"/>
  <c r="S551" i="3" l="1"/>
  <c r="T551" i="3" l="1"/>
  <c r="U551" i="3" l="1"/>
  <c r="V551" i="3" l="1"/>
  <c r="W551" i="3" l="1"/>
  <c r="X551" i="3" l="1"/>
  <c r="Y551" i="3" l="1"/>
  <c r="Z551" i="3" l="1"/>
  <c r="AA551" i="3" l="1"/>
  <c r="AB551" i="3" l="1"/>
  <c r="AC551" i="3" l="1"/>
  <c r="C552" i="3"/>
  <c r="D552" i="3" l="1"/>
  <c r="AD551" i="3"/>
  <c r="H551" i="3"/>
  <c r="AH551" i="3"/>
  <c r="E552" i="3" l="1"/>
  <c r="F552" i="3" l="1"/>
  <c r="I552" i="3" l="1"/>
  <c r="AI552" i="3"/>
  <c r="G552" i="3"/>
  <c r="AJ552" i="3" l="1"/>
  <c r="J552" i="3"/>
  <c r="AK552" i="3" l="1"/>
  <c r="K552" i="3"/>
  <c r="L552" i="3" l="1"/>
  <c r="M552" i="3" l="1"/>
  <c r="N552" i="3" l="1"/>
  <c r="AG552" i="3" l="1"/>
  <c r="AF552" i="3"/>
  <c r="O552" i="3"/>
  <c r="P552" i="3" l="1"/>
  <c r="Q552" i="3" l="1"/>
  <c r="R552" i="3" l="1"/>
  <c r="S552" i="3" l="1"/>
  <c r="T552" i="3" l="1"/>
  <c r="U552" i="3" l="1"/>
  <c r="V552" i="3" l="1"/>
  <c r="W552" i="3" l="1"/>
  <c r="X552" i="3" l="1"/>
  <c r="Y552" i="3" l="1"/>
  <c r="Z552" i="3" l="1"/>
  <c r="AA552" i="3" l="1"/>
  <c r="AB552" i="3" l="1"/>
  <c r="AC552" i="3" l="1"/>
  <c r="C553" i="3"/>
  <c r="D553" i="3" l="1"/>
  <c r="H552" i="3"/>
  <c r="AD552" i="3"/>
  <c r="AH552" i="3"/>
  <c r="E553" i="3" l="1"/>
  <c r="F553" i="3" l="1"/>
  <c r="I553" i="3" l="1"/>
  <c r="AI553" i="3"/>
  <c r="G553" i="3"/>
  <c r="AJ553" i="3" l="1"/>
  <c r="J553" i="3"/>
  <c r="AK553" i="3" l="1"/>
  <c r="K553" i="3"/>
  <c r="L553" i="3" l="1"/>
  <c r="M553" i="3" l="1"/>
  <c r="N553" i="3" l="1"/>
  <c r="AG553" i="3" l="1"/>
  <c r="AF553" i="3"/>
  <c r="O553" i="3"/>
  <c r="P553" i="3" l="1"/>
  <c r="Q553" i="3" l="1"/>
  <c r="R553" i="3" l="1"/>
  <c r="S553" i="3" l="1"/>
  <c r="T553" i="3" l="1"/>
  <c r="U553" i="3" l="1"/>
  <c r="V553" i="3" l="1"/>
  <c r="W553" i="3" l="1"/>
  <c r="X553" i="3" l="1"/>
  <c r="Y553" i="3" l="1"/>
  <c r="Z553" i="3" l="1"/>
  <c r="AA553" i="3" l="1"/>
  <c r="AB553" i="3" l="1"/>
  <c r="AC553" i="3" l="1"/>
  <c r="C554" i="3"/>
  <c r="D554" i="3" l="1"/>
  <c r="AD553" i="3"/>
  <c r="H553" i="3"/>
  <c r="AH553" i="3"/>
  <c r="E554" i="3" l="1"/>
  <c r="F554" i="3" l="1"/>
  <c r="I554" i="3" l="1"/>
  <c r="AI554" i="3"/>
  <c r="G554" i="3"/>
  <c r="AJ554" i="3" l="1"/>
  <c r="J554" i="3"/>
  <c r="AK554" i="3" l="1"/>
  <c r="K554" i="3"/>
  <c r="L554" i="3" l="1"/>
  <c r="M554" i="3" l="1"/>
  <c r="N554" i="3" l="1"/>
  <c r="AF554" i="3" l="1"/>
  <c r="AG554" i="3"/>
  <c r="O554" i="3"/>
  <c r="P554" i="3" l="1"/>
  <c r="Q554" i="3" l="1"/>
  <c r="R554" i="3" l="1"/>
  <c r="S554" i="3" l="1"/>
  <c r="T554" i="3" l="1"/>
  <c r="U554" i="3" l="1"/>
  <c r="V554" i="3" l="1"/>
  <c r="W554" i="3" l="1"/>
  <c r="X554" i="3" l="1"/>
  <c r="Y554" i="3" l="1"/>
  <c r="Z554" i="3" l="1"/>
  <c r="AA554" i="3" l="1"/>
  <c r="AB554" i="3" l="1"/>
  <c r="AC554" i="3" l="1"/>
  <c r="C555" i="3"/>
  <c r="D555" i="3" l="1"/>
  <c r="H554" i="3"/>
  <c r="AD554" i="3"/>
  <c r="AH554" i="3"/>
  <c r="E555" i="3" l="1"/>
  <c r="F555" i="3" l="1"/>
  <c r="I555" i="3" l="1"/>
  <c r="AI555" i="3"/>
  <c r="G555" i="3"/>
  <c r="AJ555" i="3" l="1"/>
  <c r="J555" i="3"/>
  <c r="AK555" i="3" l="1"/>
  <c r="K555" i="3"/>
  <c r="L555" i="3" l="1"/>
  <c r="M555" i="3" l="1"/>
  <c r="N555" i="3" l="1"/>
  <c r="AF555" i="3" l="1"/>
  <c r="AG555" i="3"/>
  <c r="O555" i="3"/>
  <c r="P555" i="3" l="1"/>
  <c r="Q555" i="3" l="1"/>
  <c r="R555" i="3" l="1"/>
  <c r="S555" i="3" l="1"/>
  <c r="T555" i="3" l="1"/>
  <c r="U555" i="3" l="1"/>
  <c r="V555" i="3" l="1"/>
  <c r="W555" i="3" l="1"/>
  <c r="X555" i="3" l="1"/>
  <c r="Y555" i="3" l="1"/>
  <c r="Z555" i="3" l="1"/>
  <c r="AA555" i="3" l="1"/>
  <c r="AB555" i="3" l="1"/>
  <c r="AC555" i="3" l="1"/>
  <c r="C556" i="3"/>
  <c r="D556" i="3" l="1"/>
  <c r="AD555" i="3"/>
  <c r="H555" i="3"/>
  <c r="AH555" i="3"/>
  <c r="E556" i="3" l="1"/>
  <c r="F556" i="3" l="1"/>
  <c r="I556" i="3" l="1"/>
  <c r="AI556" i="3"/>
  <c r="G556" i="3"/>
  <c r="AJ556" i="3" l="1"/>
  <c r="J556" i="3"/>
  <c r="AK556" i="3" l="1"/>
  <c r="K556" i="3"/>
  <c r="L556" i="3" l="1"/>
  <c r="M556" i="3" l="1"/>
  <c r="N556" i="3" l="1"/>
  <c r="AG556" i="3" l="1"/>
  <c r="AF556" i="3"/>
  <c r="O556" i="3"/>
  <c r="P556" i="3" l="1"/>
  <c r="Q556" i="3" l="1"/>
  <c r="R556" i="3" l="1"/>
  <c r="S556" i="3" l="1"/>
  <c r="T556" i="3" l="1"/>
  <c r="U556" i="3" l="1"/>
  <c r="V556" i="3" l="1"/>
  <c r="W556" i="3" l="1"/>
  <c r="X556" i="3" l="1"/>
  <c r="Y556" i="3" l="1"/>
  <c r="Z556" i="3" l="1"/>
  <c r="AA556" i="3" l="1"/>
  <c r="AB556" i="3" l="1"/>
  <c r="AC556" i="3" l="1"/>
  <c r="C557" i="3"/>
  <c r="D557" i="3" l="1"/>
  <c r="AD556" i="3"/>
  <c r="H556" i="3"/>
  <c r="AH556" i="3"/>
  <c r="E557" i="3" l="1"/>
  <c r="F557" i="3" l="1"/>
  <c r="I557" i="3" l="1"/>
  <c r="AI557" i="3"/>
  <c r="G557" i="3"/>
  <c r="AJ557" i="3" l="1"/>
  <c r="J557" i="3"/>
  <c r="AK557" i="3" l="1"/>
  <c r="K557" i="3"/>
  <c r="L557" i="3" l="1"/>
  <c r="M557" i="3" l="1"/>
  <c r="N557" i="3" l="1"/>
  <c r="AG557" i="3" l="1"/>
  <c r="AF557" i="3"/>
  <c r="O557" i="3"/>
  <c r="P557" i="3" l="1"/>
  <c r="Q557" i="3" l="1"/>
  <c r="R557" i="3" l="1"/>
  <c r="S557" i="3" l="1"/>
  <c r="T557" i="3" l="1"/>
  <c r="U557" i="3" l="1"/>
  <c r="V557" i="3" l="1"/>
  <c r="W557" i="3" l="1"/>
  <c r="X557" i="3" l="1"/>
  <c r="Y557" i="3" l="1"/>
  <c r="Z557" i="3" l="1"/>
  <c r="AA557" i="3" l="1"/>
  <c r="AB557" i="3" l="1"/>
  <c r="AC557" i="3" l="1"/>
  <c r="C558" i="3"/>
  <c r="D558" i="3" l="1"/>
  <c r="H557" i="3"/>
  <c r="AD557" i="3"/>
  <c r="AH557" i="3"/>
  <c r="E558" i="3" l="1"/>
  <c r="F558" i="3" l="1"/>
  <c r="I558" i="3" l="1"/>
  <c r="AI558" i="3"/>
  <c r="G558" i="3"/>
  <c r="AJ558" i="3" l="1"/>
  <c r="J558" i="3"/>
  <c r="AK558" i="3" l="1"/>
  <c r="K558" i="3"/>
  <c r="L558" i="3" l="1"/>
  <c r="M558" i="3" l="1"/>
  <c r="N558" i="3" l="1"/>
  <c r="AF558" i="3" l="1"/>
  <c r="AG558" i="3"/>
  <c r="O558" i="3"/>
  <c r="P558" i="3" l="1"/>
  <c r="Q558" i="3" l="1"/>
  <c r="R558" i="3" l="1"/>
  <c r="S558" i="3" l="1"/>
  <c r="T558" i="3" l="1"/>
  <c r="U558" i="3" l="1"/>
  <c r="V558" i="3" l="1"/>
  <c r="W558" i="3" l="1"/>
  <c r="X558" i="3" l="1"/>
  <c r="Y558" i="3" l="1"/>
  <c r="Z558" i="3" l="1"/>
  <c r="AA558" i="3" l="1"/>
  <c r="AB558" i="3" l="1"/>
  <c r="AC558" i="3" l="1"/>
  <c r="C559" i="3"/>
  <c r="D559" i="3" l="1"/>
  <c r="AD558" i="3"/>
  <c r="H558" i="3"/>
  <c r="AH558" i="3"/>
  <c r="E559" i="3" l="1"/>
  <c r="F559" i="3" l="1"/>
  <c r="I559" i="3" l="1"/>
  <c r="AI559" i="3"/>
  <c r="G559" i="3"/>
  <c r="AJ559" i="3" l="1"/>
  <c r="J559" i="3"/>
  <c r="AK559" i="3" l="1"/>
  <c r="K559" i="3"/>
  <c r="L559" i="3" l="1"/>
  <c r="M559" i="3" l="1"/>
  <c r="N559" i="3" l="1"/>
  <c r="AF559" i="3" l="1"/>
  <c r="AG559" i="3"/>
  <c r="O559" i="3"/>
  <c r="P559" i="3" l="1"/>
  <c r="Q559" i="3" l="1"/>
  <c r="R559" i="3" l="1"/>
  <c r="S559" i="3" l="1"/>
  <c r="T559" i="3" l="1"/>
  <c r="U559" i="3" l="1"/>
  <c r="V559" i="3" l="1"/>
  <c r="W559" i="3" l="1"/>
  <c r="X559" i="3" l="1"/>
  <c r="Y559" i="3" l="1"/>
  <c r="Z559" i="3" l="1"/>
  <c r="AA559" i="3" l="1"/>
  <c r="AB559" i="3" l="1"/>
  <c r="AC559" i="3" l="1"/>
  <c r="C560" i="3"/>
  <c r="D560" i="3" l="1"/>
  <c r="H559" i="3"/>
  <c r="AD559" i="3"/>
  <c r="AH559" i="3"/>
  <c r="E560" i="3" l="1"/>
  <c r="F560" i="3" l="1"/>
  <c r="I560" i="3" l="1"/>
  <c r="AI560" i="3"/>
  <c r="G560" i="3"/>
  <c r="AJ560" i="3" l="1"/>
  <c r="J560" i="3"/>
  <c r="AK560" i="3" l="1"/>
  <c r="K560" i="3"/>
  <c r="L560" i="3" l="1"/>
  <c r="M560" i="3" l="1"/>
  <c r="N560" i="3" l="1"/>
  <c r="AG560" i="3" l="1"/>
  <c r="AF560" i="3"/>
  <c r="O560" i="3"/>
  <c r="P560" i="3" l="1"/>
  <c r="Q560" i="3" l="1"/>
  <c r="R560" i="3" l="1"/>
  <c r="S560" i="3" l="1"/>
  <c r="T560" i="3" l="1"/>
  <c r="U560" i="3" l="1"/>
  <c r="V560" i="3" l="1"/>
  <c r="W560" i="3" l="1"/>
  <c r="X560" i="3" l="1"/>
  <c r="Y560" i="3" l="1"/>
  <c r="Z560" i="3" l="1"/>
  <c r="AA560" i="3" l="1"/>
  <c r="AB560" i="3" l="1"/>
  <c r="AC560" i="3" l="1"/>
  <c r="C561" i="3"/>
  <c r="D561" i="3" l="1"/>
  <c r="AD560" i="3"/>
  <c r="H560" i="3"/>
  <c r="AH560" i="3"/>
  <c r="E561" i="3" l="1"/>
  <c r="F561" i="3" l="1"/>
  <c r="I561" i="3" l="1"/>
  <c r="AI561" i="3"/>
  <c r="G561" i="3"/>
  <c r="AJ561" i="3" l="1"/>
  <c r="J561" i="3"/>
  <c r="AK561" i="3" l="1"/>
  <c r="K561" i="3"/>
  <c r="L561" i="3" l="1"/>
  <c r="M561" i="3" l="1"/>
  <c r="N561" i="3" l="1"/>
  <c r="AG561" i="3" l="1"/>
  <c r="AF561" i="3"/>
  <c r="O561" i="3"/>
  <c r="P561" i="3" l="1"/>
  <c r="Q561" i="3" l="1"/>
  <c r="R561" i="3" l="1"/>
  <c r="S561" i="3" l="1"/>
  <c r="T561" i="3" l="1"/>
  <c r="U561" i="3" l="1"/>
  <c r="V561" i="3" l="1"/>
  <c r="W561" i="3" l="1"/>
  <c r="X561" i="3" l="1"/>
  <c r="Y561" i="3" l="1"/>
  <c r="Z561" i="3" l="1"/>
  <c r="AA561" i="3" l="1"/>
  <c r="AB561" i="3" l="1"/>
  <c r="AC561" i="3" l="1"/>
  <c r="C562" i="3"/>
  <c r="D562" i="3" l="1"/>
  <c r="H561" i="3"/>
  <c r="AD561" i="3"/>
  <c r="AH561" i="3"/>
  <c r="E562" i="3" l="1"/>
  <c r="F562" i="3" l="1"/>
  <c r="I562" i="3" l="1"/>
  <c r="AI562" i="3"/>
  <c r="G562" i="3"/>
  <c r="AJ562" i="3" l="1"/>
  <c r="J562" i="3"/>
  <c r="AK562" i="3" l="1"/>
  <c r="K562" i="3"/>
  <c r="L562" i="3" l="1"/>
  <c r="M562" i="3" l="1"/>
  <c r="N562" i="3" l="1"/>
  <c r="AG562" i="3" l="1"/>
  <c r="AF562" i="3"/>
  <c r="O562" i="3"/>
  <c r="P562" i="3" l="1"/>
  <c r="Q562" i="3" l="1"/>
  <c r="R562" i="3" l="1"/>
  <c r="S562" i="3" l="1"/>
  <c r="T562" i="3" l="1"/>
  <c r="U562" i="3" l="1"/>
  <c r="V562" i="3" l="1"/>
  <c r="W562" i="3" l="1"/>
  <c r="X562" i="3" l="1"/>
  <c r="Y562" i="3" l="1"/>
  <c r="Z562" i="3" l="1"/>
  <c r="AA562" i="3" l="1"/>
  <c r="AB562" i="3" l="1"/>
  <c r="AC562" i="3" l="1"/>
  <c r="C563" i="3"/>
  <c r="D563" i="3" l="1"/>
  <c r="AD562" i="3"/>
  <c r="H562" i="3"/>
  <c r="AH562" i="3"/>
  <c r="E563" i="3" l="1"/>
  <c r="F563" i="3" l="1"/>
  <c r="I563" i="3" l="1"/>
  <c r="AI563" i="3"/>
  <c r="G563" i="3"/>
  <c r="AJ563" i="3" l="1"/>
  <c r="J563" i="3"/>
  <c r="AK563" i="3" l="1"/>
  <c r="K563" i="3"/>
  <c r="L563" i="3" l="1"/>
  <c r="M563" i="3" l="1"/>
  <c r="N563" i="3" l="1"/>
  <c r="AF563" i="3" l="1"/>
  <c r="AG563" i="3"/>
  <c r="O563" i="3"/>
  <c r="P563" i="3" l="1"/>
  <c r="Q563" i="3" l="1"/>
  <c r="R563" i="3" l="1"/>
  <c r="S563" i="3" l="1"/>
  <c r="T563" i="3" l="1"/>
  <c r="U563" i="3" l="1"/>
  <c r="V563" i="3" l="1"/>
  <c r="W563" i="3" l="1"/>
  <c r="X563" i="3" l="1"/>
  <c r="Y563" i="3" l="1"/>
  <c r="Z563" i="3" l="1"/>
  <c r="AA563" i="3" l="1"/>
  <c r="AB563" i="3" l="1"/>
  <c r="AC563" i="3" l="1"/>
  <c r="C564" i="3"/>
  <c r="D564" i="3" l="1"/>
  <c r="H563" i="3"/>
  <c r="AD563" i="3"/>
  <c r="AH563" i="3"/>
  <c r="E564" i="3" l="1"/>
  <c r="F564" i="3" l="1"/>
  <c r="I564" i="3" l="1"/>
  <c r="AI564" i="3"/>
  <c r="G564" i="3"/>
  <c r="AJ564" i="3" l="1"/>
  <c r="J564" i="3"/>
  <c r="AK564" i="3" l="1"/>
  <c r="K564" i="3"/>
  <c r="L564" i="3" l="1"/>
  <c r="M564" i="3" l="1"/>
  <c r="N564" i="3" l="1"/>
  <c r="AG564" i="3" l="1"/>
  <c r="AF564" i="3"/>
  <c r="O564" i="3"/>
  <c r="P564" i="3" l="1"/>
  <c r="Q564" i="3" l="1"/>
  <c r="R564" i="3" l="1"/>
  <c r="S564" i="3" l="1"/>
  <c r="T564" i="3" l="1"/>
  <c r="U564" i="3" l="1"/>
  <c r="V564" i="3" l="1"/>
  <c r="W564" i="3" l="1"/>
  <c r="X564" i="3" l="1"/>
  <c r="Y564" i="3" l="1"/>
  <c r="Z564" i="3" l="1"/>
  <c r="AA564" i="3" l="1"/>
  <c r="AB564" i="3" l="1"/>
  <c r="AC564" i="3" l="1"/>
  <c r="C565" i="3"/>
  <c r="D565" i="3" l="1"/>
  <c r="H564" i="3"/>
  <c r="AD564" i="3"/>
  <c r="AH564" i="3"/>
  <c r="E565" i="3" l="1"/>
  <c r="F565" i="3" l="1"/>
  <c r="I565" i="3" l="1"/>
  <c r="AI565" i="3"/>
  <c r="G565" i="3"/>
  <c r="AJ565" i="3" l="1"/>
  <c r="J565" i="3"/>
  <c r="AK565" i="3" l="1"/>
  <c r="K565" i="3"/>
  <c r="L565" i="3" l="1"/>
  <c r="M565" i="3" l="1"/>
  <c r="N565" i="3" l="1"/>
  <c r="AG565" i="3" l="1"/>
  <c r="AF565" i="3"/>
  <c r="O565" i="3"/>
  <c r="P565" i="3" l="1"/>
  <c r="Q565" i="3" l="1"/>
  <c r="R565" i="3" l="1"/>
  <c r="S565" i="3" l="1"/>
  <c r="T565" i="3" l="1"/>
  <c r="U565" i="3" l="1"/>
  <c r="V565" i="3" l="1"/>
  <c r="W565" i="3" l="1"/>
  <c r="X565" i="3" l="1"/>
  <c r="Y565" i="3" l="1"/>
  <c r="Z565" i="3" l="1"/>
  <c r="AA565" i="3" l="1"/>
  <c r="AB565" i="3" l="1"/>
  <c r="AC565" i="3" l="1"/>
  <c r="C566" i="3"/>
  <c r="D566" i="3" l="1"/>
  <c r="AD565" i="3"/>
  <c r="H565" i="3"/>
  <c r="AH565" i="3"/>
  <c r="E566" i="3" l="1"/>
  <c r="F566" i="3" l="1"/>
  <c r="I566" i="3" l="1"/>
  <c r="AI566" i="3"/>
  <c r="G566" i="3"/>
  <c r="AJ566" i="3" l="1"/>
  <c r="J566" i="3"/>
  <c r="AK566" i="3" l="1"/>
  <c r="K566" i="3"/>
  <c r="L566" i="3" l="1"/>
  <c r="M566" i="3" l="1"/>
  <c r="N566" i="3" l="1"/>
  <c r="AG566" i="3" l="1"/>
  <c r="AF566" i="3"/>
  <c r="O566" i="3"/>
  <c r="P566" i="3" l="1"/>
  <c r="Q566" i="3" l="1"/>
  <c r="R566" i="3" l="1"/>
  <c r="S566" i="3" l="1"/>
  <c r="T566" i="3" l="1"/>
  <c r="U566" i="3" l="1"/>
  <c r="V566" i="3" l="1"/>
  <c r="W566" i="3" l="1"/>
  <c r="X566" i="3" l="1"/>
  <c r="Y566" i="3" l="1"/>
  <c r="Z566" i="3" l="1"/>
  <c r="AA566" i="3" l="1"/>
  <c r="AB566" i="3" l="1"/>
  <c r="AC566" i="3" l="1"/>
  <c r="C567" i="3"/>
  <c r="D567" i="3" l="1"/>
  <c r="H566" i="3"/>
  <c r="AD566" i="3"/>
  <c r="AH566" i="3"/>
  <c r="E567" i="3" l="1"/>
  <c r="F567" i="3" l="1"/>
  <c r="I567" i="3" l="1"/>
  <c r="AI567" i="3"/>
  <c r="G567" i="3"/>
  <c r="AJ567" i="3" l="1"/>
  <c r="J567" i="3"/>
  <c r="AK567" i="3" l="1"/>
  <c r="K567" i="3"/>
  <c r="L567" i="3" l="1"/>
  <c r="M567" i="3" l="1"/>
  <c r="N567" i="3" l="1"/>
  <c r="AF567" i="3" l="1"/>
  <c r="AG567" i="3"/>
  <c r="O567" i="3"/>
  <c r="P567" i="3" l="1"/>
  <c r="Q567" i="3" l="1"/>
  <c r="R567" i="3" l="1"/>
  <c r="S567" i="3" l="1"/>
  <c r="T567" i="3" l="1"/>
  <c r="U567" i="3" l="1"/>
  <c r="V567" i="3" l="1"/>
  <c r="W567" i="3" l="1"/>
  <c r="X567" i="3" l="1"/>
  <c r="Y567" i="3" l="1"/>
  <c r="Z567" i="3" l="1"/>
  <c r="AA567" i="3" l="1"/>
  <c r="AB567" i="3" l="1"/>
  <c r="AC567" i="3" l="1"/>
  <c r="C568" i="3"/>
  <c r="D568" i="3" l="1"/>
  <c r="H567" i="3"/>
  <c r="AD567" i="3"/>
  <c r="AH567" i="3"/>
  <c r="E568" i="3" l="1"/>
  <c r="F568" i="3" l="1"/>
  <c r="I568" i="3" l="1"/>
  <c r="AI568" i="3"/>
  <c r="G568" i="3"/>
  <c r="AJ568" i="3" l="1"/>
  <c r="J568" i="3"/>
  <c r="AK568" i="3" l="1"/>
  <c r="K568" i="3"/>
  <c r="L568" i="3" l="1"/>
  <c r="M568" i="3" l="1"/>
  <c r="N568" i="3" l="1"/>
  <c r="AG568" i="3" l="1"/>
  <c r="AF568" i="3"/>
  <c r="O568" i="3"/>
  <c r="P568" i="3" l="1"/>
  <c r="Q568" i="3" l="1"/>
  <c r="R568" i="3" l="1"/>
  <c r="S568" i="3" l="1"/>
  <c r="T568" i="3" l="1"/>
  <c r="U568" i="3" l="1"/>
  <c r="V568" i="3" l="1"/>
  <c r="W568" i="3" l="1"/>
  <c r="X568" i="3" l="1"/>
  <c r="Y568" i="3" l="1"/>
  <c r="Z568" i="3" l="1"/>
  <c r="AA568" i="3" l="1"/>
  <c r="AB568" i="3" l="1"/>
  <c r="AC568" i="3" l="1"/>
  <c r="C569" i="3"/>
  <c r="D569" i="3" l="1"/>
  <c r="AD568" i="3"/>
  <c r="H568" i="3"/>
  <c r="AH568" i="3"/>
  <c r="E569" i="3" l="1"/>
  <c r="F569" i="3" l="1"/>
  <c r="I569" i="3" l="1"/>
  <c r="AI569" i="3"/>
  <c r="G569" i="3"/>
  <c r="AJ569" i="3" l="1"/>
  <c r="J569" i="3"/>
  <c r="AK569" i="3" l="1"/>
  <c r="K569" i="3"/>
  <c r="L569" i="3" l="1"/>
  <c r="M569" i="3" l="1"/>
  <c r="N569" i="3" l="1"/>
  <c r="AG569" i="3" l="1"/>
  <c r="AF569" i="3"/>
  <c r="O569" i="3"/>
  <c r="P569" i="3" l="1"/>
  <c r="Q569" i="3" l="1"/>
  <c r="R569" i="3" l="1"/>
  <c r="S569" i="3" l="1"/>
  <c r="T569" i="3" l="1"/>
  <c r="U569" i="3" l="1"/>
  <c r="V569" i="3" l="1"/>
  <c r="W569" i="3" l="1"/>
  <c r="X569" i="3" l="1"/>
  <c r="Y569" i="3" l="1"/>
  <c r="Z569" i="3" l="1"/>
  <c r="AA569" i="3" l="1"/>
  <c r="AB569" i="3" l="1"/>
  <c r="AC569" i="3" l="1"/>
  <c r="C570" i="3"/>
  <c r="D570" i="3" l="1"/>
  <c r="AD569" i="3"/>
  <c r="H569" i="3"/>
  <c r="AH569" i="3"/>
  <c r="E570" i="3" l="1"/>
  <c r="F570" i="3" l="1"/>
  <c r="I570" i="3" l="1"/>
  <c r="AI570" i="3"/>
  <c r="G570" i="3"/>
  <c r="AJ570" i="3" l="1"/>
  <c r="J570" i="3"/>
  <c r="AK570" i="3" l="1"/>
  <c r="K570" i="3"/>
  <c r="L570" i="3" l="1"/>
  <c r="M570" i="3" l="1"/>
  <c r="N570" i="3" l="1"/>
  <c r="AG570" i="3" l="1"/>
  <c r="AF570" i="3"/>
  <c r="O570" i="3"/>
  <c r="P570" i="3" l="1"/>
  <c r="Q570" i="3" l="1"/>
  <c r="R570" i="3" l="1"/>
  <c r="S570" i="3" l="1"/>
  <c r="T570" i="3" l="1"/>
  <c r="U570" i="3" l="1"/>
  <c r="V570" i="3" l="1"/>
  <c r="W570" i="3" l="1"/>
  <c r="X570" i="3" l="1"/>
  <c r="Y570" i="3" l="1"/>
  <c r="Z570" i="3" l="1"/>
  <c r="AA570" i="3" l="1"/>
  <c r="AB570" i="3" l="1"/>
  <c r="AC570" i="3" l="1"/>
  <c r="C571" i="3"/>
  <c r="D571" i="3" l="1"/>
  <c r="AD570" i="3"/>
  <c r="H570" i="3"/>
  <c r="AH570" i="3"/>
  <c r="E571" i="3" l="1"/>
  <c r="F571" i="3" l="1"/>
  <c r="I571" i="3" l="1"/>
  <c r="AI571" i="3"/>
  <c r="G571" i="3"/>
  <c r="AJ571" i="3" l="1"/>
  <c r="J571" i="3"/>
  <c r="AK571" i="3" l="1"/>
  <c r="K571" i="3"/>
  <c r="L571" i="3" l="1"/>
  <c r="M571" i="3" l="1"/>
  <c r="N571" i="3" l="1"/>
  <c r="AF571" i="3" l="1"/>
  <c r="AG571" i="3"/>
  <c r="O571" i="3"/>
  <c r="P571" i="3" l="1"/>
  <c r="Q571" i="3" l="1"/>
  <c r="R571" i="3" l="1"/>
  <c r="S571" i="3" l="1"/>
  <c r="T571" i="3" l="1"/>
  <c r="U571" i="3" l="1"/>
  <c r="V571" i="3" l="1"/>
  <c r="W571" i="3" l="1"/>
  <c r="X571" i="3" l="1"/>
  <c r="Y571" i="3" l="1"/>
  <c r="Z571" i="3" l="1"/>
  <c r="AA571" i="3" l="1"/>
  <c r="AB571" i="3" l="1"/>
  <c r="AC571" i="3" l="1"/>
  <c r="C572" i="3"/>
  <c r="D572" i="3" l="1"/>
  <c r="H571" i="3"/>
  <c r="AD571" i="3"/>
  <c r="AH571" i="3"/>
  <c r="E572" i="3" l="1"/>
  <c r="F572" i="3" l="1"/>
  <c r="I572" i="3" l="1"/>
  <c r="AI572" i="3"/>
  <c r="G572" i="3"/>
  <c r="AJ572" i="3" l="1"/>
  <c r="J572" i="3"/>
  <c r="AK572" i="3" l="1"/>
  <c r="K572" i="3"/>
  <c r="L572" i="3" l="1"/>
  <c r="M572" i="3" l="1"/>
  <c r="N572" i="3" l="1"/>
  <c r="AG572" i="3" l="1"/>
  <c r="AF572" i="3"/>
  <c r="O572" i="3"/>
  <c r="P572" i="3" l="1"/>
  <c r="Q572" i="3" l="1"/>
  <c r="R572" i="3" l="1"/>
  <c r="S572" i="3" l="1"/>
  <c r="T572" i="3" l="1"/>
  <c r="U572" i="3" l="1"/>
  <c r="V572" i="3" l="1"/>
  <c r="W572" i="3" l="1"/>
  <c r="X572" i="3" l="1"/>
  <c r="Y572" i="3" l="1"/>
  <c r="Z572" i="3" l="1"/>
  <c r="AA572" i="3" l="1"/>
  <c r="AB572" i="3" l="1"/>
  <c r="AC572" i="3" l="1"/>
  <c r="C573" i="3"/>
  <c r="D573" i="3" l="1"/>
  <c r="H572" i="3"/>
  <c r="AD572" i="3"/>
  <c r="AH572" i="3"/>
  <c r="E573" i="3" l="1"/>
  <c r="F573" i="3" l="1"/>
  <c r="I573" i="3" l="1"/>
  <c r="AI573" i="3"/>
  <c r="G573" i="3"/>
  <c r="AJ573" i="3" l="1"/>
  <c r="J573" i="3"/>
  <c r="AK573" i="3" l="1"/>
  <c r="K573" i="3"/>
  <c r="L573" i="3" l="1"/>
  <c r="M573" i="3" l="1"/>
  <c r="N573" i="3" l="1"/>
  <c r="AG573" i="3" l="1"/>
  <c r="AF573" i="3"/>
  <c r="O573" i="3"/>
  <c r="P573" i="3" l="1"/>
  <c r="Q573" i="3" l="1"/>
  <c r="R573" i="3" l="1"/>
  <c r="S573" i="3" l="1"/>
  <c r="T573" i="3" l="1"/>
  <c r="U573" i="3" l="1"/>
  <c r="V573" i="3" l="1"/>
  <c r="W573" i="3" l="1"/>
  <c r="X573" i="3" l="1"/>
  <c r="Y573" i="3" l="1"/>
  <c r="Z573" i="3" l="1"/>
  <c r="AA573" i="3" l="1"/>
  <c r="AB573" i="3" l="1"/>
  <c r="AC573" i="3" l="1"/>
  <c r="C574" i="3"/>
  <c r="D574" i="3" l="1"/>
  <c r="H573" i="3"/>
  <c r="AD573" i="3"/>
  <c r="AH573" i="3"/>
  <c r="E574" i="3" l="1"/>
  <c r="F574" i="3" l="1"/>
  <c r="I574" i="3" l="1"/>
  <c r="AI574" i="3"/>
  <c r="G574" i="3"/>
  <c r="AJ574" i="3" l="1"/>
  <c r="J574" i="3"/>
  <c r="AK574" i="3" l="1"/>
  <c r="K574" i="3"/>
  <c r="L574" i="3" l="1"/>
  <c r="M574" i="3" l="1"/>
  <c r="N574" i="3" l="1"/>
  <c r="AG574" i="3" l="1"/>
  <c r="AF574" i="3"/>
  <c r="O574" i="3"/>
  <c r="P574" i="3" l="1"/>
  <c r="Q574" i="3" l="1"/>
  <c r="R574" i="3" l="1"/>
  <c r="S574" i="3" l="1"/>
  <c r="T574" i="3" l="1"/>
  <c r="U574" i="3" l="1"/>
  <c r="V574" i="3" l="1"/>
  <c r="W574" i="3" l="1"/>
  <c r="X574" i="3" l="1"/>
  <c r="Y574" i="3" l="1"/>
  <c r="Z574" i="3" l="1"/>
  <c r="AA574" i="3" l="1"/>
  <c r="AB574" i="3" l="1"/>
  <c r="AC574" i="3" l="1"/>
  <c r="C575" i="3"/>
  <c r="D575" i="3" l="1"/>
  <c r="AD574" i="3"/>
  <c r="H574" i="3"/>
  <c r="AH574" i="3"/>
  <c r="E575" i="3" l="1"/>
  <c r="F575" i="3" l="1"/>
  <c r="I575" i="3" l="1"/>
  <c r="AI575" i="3"/>
  <c r="G575" i="3"/>
  <c r="AJ575" i="3" l="1"/>
  <c r="J575" i="3"/>
  <c r="AK575" i="3" l="1"/>
  <c r="K575" i="3"/>
  <c r="L575" i="3" l="1"/>
  <c r="M575" i="3" l="1"/>
  <c r="N575" i="3" l="1"/>
  <c r="AF575" i="3" l="1"/>
  <c r="AG575" i="3"/>
  <c r="O575" i="3"/>
  <c r="P575" i="3" l="1"/>
  <c r="Q575" i="3" l="1"/>
  <c r="R575" i="3" l="1"/>
  <c r="S575" i="3" l="1"/>
  <c r="T575" i="3" l="1"/>
  <c r="U575" i="3" l="1"/>
  <c r="V575" i="3" l="1"/>
  <c r="W575" i="3" l="1"/>
  <c r="X575" i="3" l="1"/>
  <c r="Y575" i="3" l="1"/>
  <c r="Z575" i="3" l="1"/>
  <c r="AA575" i="3" l="1"/>
  <c r="AB575" i="3" l="1"/>
  <c r="AC575" i="3" l="1"/>
  <c r="C576" i="3"/>
  <c r="D576" i="3" l="1"/>
  <c r="AD575" i="3"/>
  <c r="H575" i="3"/>
  <c r="AH575" i="3"/>
  <c r="E576" i="3" l="1"/>
  <c r="F576" i="3" l="1"/>
  <c r="I576" i="3" l="1"/>
  <c r="AI576" i="3"/>
  <c r="G576" i="3"/>
  <c r="AJ576" i="3" l="1"/>
  <c r="J576" i="3"/>
  <c r="AK576" i="3" l="1"/>
  <c r="K576" i="3"/>
  <c r="L576" i="3" l="1"/>
  <c r="M576" i="3" l="1"/>
  <c r="N576" i="3" l="1"/>
  <c r="AG576" i="3" l="1"/>
  <c r="AF576" i="3"/>
  <c r="O576" i="3"/>
  <c r="P576" i="3" l="1"/>
  <c r="Q576" i="3" l="1"/>
  <c r="R576" i="3" l="1"/>
  <c r="S576" i="3" l="1"/>
  <c r="T576" i="3" l="1"/>
  <c r="U576" i="3" l="1"/>
  <c r="V576" i="3" l="1"/>
  <c r="W576" i="3" l="1"/>
  <c r="X576" i="3" l="1"/>
  <c r="Y576" i="3" l="1"/>
  <c r="Z576" i="3" l="1"/>
  <c r="AA576" i="3" l="1"/>
  <c r="AB576" i="3" l="1"/>
  <c r="AC576" i="3" l="1"/>
  <c r="C577" i="3"/>
  <c r="D577" i="3" l="1"/>
  <c r="H576" i="3"/>
  <c r="AD576" i="3"/>
  <c r="AH576" i="3"/>
  <c r="E577" i="3" l="1"/>
  <c r="F577" i="3" l="1"/>
  <c r="I577" i="3" l="1"/>
  <c r="AI577" i="3"/>
  <c r="G577" i="3"/>
  <c r="AJ577" i="3" l="1"/>
  <c r="J577" i="3"/>
  <c r="AK577" i="3" l="1"/>
  <c r="K577" i="3"/>
  <c r="L577" i="3" l="1"/>
  <c r="M577" i="3" l="1"/>
  <c r="N577" i="3" l="1"/>
  <c r="AG577" i="3" l="1"/>
  <c r="AF577" i="3"/>
  <c r="O577" i="3"/>
  <c r="P577" i="3" l="1"/>
  <c r="Q577" i="3" l="1"/>
  <c r="R577" i="3" l="1"/>
  <c r="S577" i="3" l="1"/>
  <c r="T577" i="3" l="1"/>
  <c r="U577" i="3" l="1"/>
  <c r="V577" i="3" l="1"/>
  <c r="W577" i="3" l="1"/>
  <c r="X577" i="3" l="1"/>
  <c r="Y577" i="3" l="1"/>
  <c r="Z577" i="3" l="1"/>
  <c r="AA577" i="3" l="1"/>
  <c r="AB577" i="3" l="1"/>
  <c r="AC577" i="3" l="1"/>
  <c r="C578" i="3"/>
  <c r="D578" i="3" l="1"/>
  <c r="H577" i="3"/>
  <c r="AD577" i="3"/>
  <c r="AH577" i="3"/>
  <c r="E578" i="3" l="1"/>
  <c r="F578" i="3" l="1"/>
  <c r="I578" i="3" l="1"/>
  <c r="AI578" i="3"/>
  <c r="G578" i="3"/>
  <c r="AJ578" i="3" l="1"/>
  <c r="J578" i="3"/>
  <c r="AK578" i="3" l="1"/>
  <c r="K578" i="3"/>
  <c r="L578" i="3" l="1"/>
  <c r="M578" i="3" l="1"/>
  <c r="N578" i="3" l="1"/>
  <c r="AG578" i="3" l="1"/>
  <c r="AF578" i="3"/>
  <c r="O578" i="3"/>
  <c r="P578" i="3" l="1"/>
  <c r="Q578" i="3" l="1"/>
  <c r="R578" i="3" l="1"/>
  <c r="S578" i="3" l="1"/>
  <c r="T578" i="3" l="1"/>
  <c r="U578" i="3" l="1"/>
  <c r="V578" i="3" l="1"/>
  <c r="W578" i="3" l="1"/>
  <c r="X578" i="3" l="1"/>
  <c r="Y578" i="3" l="1"/>
  <c r="Z578" i="3" l="1"/>
  <c r="AA578" i="3" l="1"/>
  <c r="AB578" i="3" l="1"/>
  <c r="AC578" i="3" l="1"/>
  <c r="C579" i="3"/>
  <c r="D579" i="3" l="1"/>
  <c r="H578" i="3"/>
  <c r="AD578" i="3"/>
  <c r="AH578" i="3"/>
  <c r="E579" i="3" l="1"/>
  <c r="F579" i="3" l="1"/>
  <c r="I579" i="3" l="1"/>
  <c r="AI579" i="3"/>
  <c r="G579" i="3"/>
  <c r="AJ579" i="3" l="1"/>
  <c r="J579" i="3"/>
  <c r="AK579" i="3" l="1"/>
  <c r="K579" i="3"/>
  <c r="L579" i="3" l="1"/>
  <c r="M579" i="3" l="1"/>
  <c r="N579" i="3" l="1"/>
  <c r="AF579" i="3" l="1"/>
  <c r="AG579" i="3"/>
  <c r="O579" i="3"/>
  <c r="P579" i="3" l="1"/>
  <c r="Q579" i="3" l="1"/>
  <c r="R579" i="3" l="1"/>
  <c r="S579" i="3" l="1"/>
  <c r="T579" i="3" l="1"/>
  <c r="U579" i="3" l="1"/>
  <c r="V579" i="3" l="1"/>
  <c r="W579" i="3" l="1"/>
  <c r="X579" i="3" l="1"/>
  <c r="Y579" i="3" l="1"/>
  <c r="Z579" i="3" l="1"/>
  <c r="AA579" i="3" l="1"/>
  <c r="AB579" i="3" l="1"/>
  <c r="AC579" i="3" l="1"/>
  <c r="C580" i="3"/>
  <c r="D580" i="3" l="1"/>
  <c r="AD579" i="3"/>
  <c r="H579" i="3"/>
  <c r="AH579" i="3"/>
  <c r="E580" i="3" l="1"/>
  <c r="F580" i="3" l="1"/>
  <c r="I580" i="3" l="1"/>
  <c r="AI580" i="3"/>
  <c r="G580" i="3"/>
  <c r="AJ580" i="3" l="1"/>
  <c r="J580" i="3"/>
  <c r="AK580" i="3" l="1"/>
  <c r="K580" i="3"/>
  <c r="L580" i="3" l="1"/>
  <c r="M580" i="3" l="1"/>
  <c r="N580" i="3" l="1"/>
  <c r="AG580" i="3" l="1"/>
  <c r="AF580" i="3"/>
  <c r="O580" i="3"/>
  <c r="P580" i="3" l="1"/>
  <c r="Q580" i="3" l="1"/>
  <c r="R580" i="3" l="1"/>
  <c r="S580" i="3" l="1"/>
  <c r="T580" i="3" l="1"/>
  <c r="U580" i="3" l="1"/>
  <c r="V580" i="3" l="1"/>
  <c r="W580" i="3" l="1"/>
  <c r="X580" i="3" l="1"/>
  <c r="Y580" i="3" l="1"/>
  <c r="Z580" i="3" l="1"/>
  <c r="AA580" i="3" l="1"/>
  <c r="AB580" i="3" l="1"/>
  <c r="AC580" i="3" l="1"/>
  <c r="C581" i="3"/>
  <c r="D581" i="3" l="1"/>
  <c r="H580" i="3"/>
  <c r="AD580" i="3"/>
  <c r="AH580" i="3"/>
  <c r="E581" i="3" l="1"/>
  <c r="F581" i="3" l="1"/>
  <c r="I581" i="3" l="1"/>
  <c r="AI581" i="3"/>
  <c r="G581" i="3"/>
  <c r="AJ581" i="3" l="1"/>
  <c r="J581" i="3"/>
  <c r="AK581" i="3" l="1"/>
  <c r="K581" i="3"/>
  <c r="L581" i="3" l="1"/>
  <c r="M581" i="3" l="1"/>
  <c r="N581" i="3" l="1"/>
  <c r="AG581" i="3" l="1"/>
  <c r="AF581" i="3"/>
  <c r="O581" i="3"/>
  <c r="P581" i="3" l="1"/>
  <c r="Q581" i="3" l="1"/>
  <c r="R581" i="3" l="1"/>
  <c r="S581" i="3" l="1"/>
  <c r="T581" i="3" l="1"/>
  <c r="U581" i="3" l="1"/>
  <c r="V581" i="3" l="1"/>
  <c r="W581" i="3" l="1"/>
  <c r="X581" i="3" l="1"/>
  <c r="Y581" i="3" l="1"/>
  <c r="Z581" i="3" l="1"/>
  <c r="AA581" i="3" l="1"/>
  <c r="AB581" i="3" l="1"/>
  <c r="AC581" i="3" l="1"/>
  <c r="C582" i="3"/>
  <c r="D582" i="3" l="1"/>
  <c r="H581" i="3"/>
  <c r="AD581" i="3"/>
  <c r="AH581" i="3"/>
  <c r="E582" i="3" l="1"/>
  <c r="F582" i="3" l="1"/>
  <c r="I582" i="3" l="1"/>
  <c r="AI582" i="3"/>
  <c r="G582" i="3"/>
  <c r="AJ582" i="3" l="1"/>
  <c r="J582" i="3"/>
  <c r="AK582" i="3" l="1"/>
  <c r="K582" i="3"/>
  <c r="L582" i="3" l="1"/>
  <c r="M582" i="3" l="1"/>
  <c r="N582" i="3" l="1"/>
  <c r="AG582" i="3" l="1"/>
  <c r="AF582" i="3"/>
  <c r="O582" i="3"/>
  <c r="P582" i="3" l="1"/>
  <c r="Q582" i="3" l="1"/>
  <c r="R582" i="3" l="1"/>
  <c r="S582" i="3" l="1"/>
  <c r="T582" i="3" l="1"/>
  <c r="U582" i="3" l="1"/>
  <c r="V582" i="3" l="1"/>
  <c r="W582" i="3" l="1"/>
  <c r="X582" i="3" l="1"/>
  <c r="Y582" i="3" l="1"/>
  <c r="Z582" i="3" l="1"/>
  <c r="AA582" i="3" l="1"/>
  <c r="AB582" i="3" l="1"/>
  <c r="AC582" i="3" l="1"/>
  <c r="C583" i="3"/>
  <c r="D583" i="3" l="1"/>
  <c r="AD582" i="3"/>
  <c r="H582" i="3"/>
  <c r="AH582" i="3"/>
  <c r="E583" i="3" l="1"/>
  <c r="F583" i="3" l="1"/>
  <c r="I583" i="3" l="1"/>
  <c r="AI583" i="3"/>
  <c r="G583" i="3"/>
  <c r="AJ583" i="3" l="1"/>
  <c r="J583" i="3"/>
  <c r="AK583" i="3" l="1"/>
  <c r="K583" i="3"/>
  <c r="L583" i="3" l="1"/>
  <c r="M583" i="3" l="1"/>
  <c r="N583" i="3" l="1"/>
  <c r="AF583" i="3" l="1"/>
  <c r="AG583" i="3"/>
  <c r="O583" i="3"/>
  <c r="P583" i="3" l="1"/>
  <c r="Q583" i="3" l="1"/>
  <c r="R583" i="3" l="1"/>
  <c r="S583" i="3" l="1"/>
  <c r="T583" i="3" l="1"/>
  <c r="U583" i="3" l="1"/>
  <c r="V583" i="3" l="1"/>
  <c r="W583" i="3" l="1"/>
  <c r="X583" i="3" l="1"/>
  <c r="Y583" i="3" l="1"/>
  <c r="Z583" i="3" l="1"/>
  <c r="AA583" i="3" l="1"/>
  <c r="AB583" i="3" l="1"/>
  <c r="AC583" i="3" l="1"/>
  <c r="C584" i="3"/>
  <c r="D584" i="3" l="1"/>
  <c r="AD583" i="3"/>
  <c r="H583" i="3"/>
  <c r="AH583" i="3"/>
  <c r="E584" i="3" l="1"/>
  <c r="F584" i="3" l="1"/>
  <c r="I584" i="3" l="1"/>
  <c r="AI584" i="3"/>
  <c r="G584" i="3"/>
  <c r="AJ584" i="3" l="1"/>
  <c r="J584" i="3"/>
  <c r="AK584" i="3" l="1"/>
  <c r="K584" i="3"/>
  <c r="L584" i="3" l="1"/>
  <c r="M584" i="3" l="1"/>
  <c r="N584" i="3" l="1"/>
  <c r="AG584" i="3" l="1"/>
  <c r="AF584" i="3"/>
  <c r="O584" i="3"/>
  <c r="P584" i="3" l="1"/>
  <c r="Q584" i="3" l="1"/>
  <c r="R584" i="3" l="1"/>
  <c r="S584" i="3" l="1"/>
  <c r="T584" i="3" l="1"/>
  <c r="U584" i="3" l="1"/>
  <c r="V584" i="3" l="1"/>
  <c r="W584" i="3" l="1"/>
  <c r="X584" i="3" l="1"/>
  <c r="Y584" i="3" l="1"/>
  <c r="Z584" i="3" l="1"/>
  <c r="AA584" i="3" l="1"/>
  <c r="AB584" i="3" l="1"/>
  <c r="AC584" i="3" l="1"/>
  <c r="C585" i="3"/>
  <c r="D585" i="3" l="1"/>
  <c r="H584" i="3"/>
  <c r="AD584" i="3"/>
  <c r="AH584" i="3"/>
  <c r="E585" i="3" l="1"/>
  <c r="F585" i="3" l="1"/>
  <c r="I585" i="3" l="1"/>
  <c r="AI585" i="3"/>
  <c r="G585" i="3"/>
  <c r="AJ585" i="3" l="1"/>
  <c r="J585" i="3"/>
  <c r="AK585" i="3" l="1"/>
  <c r="K585" i="3"/>
  <c r="L585" i="3" l="1"/>
  <c r="M585" i="3" l="1"/>
  <c r="N585" i="3" l="1"/>
  <c r="AG585" i="3" l="1"/>
  <c r="AF585" i="3"/>
  <c r="O585" i="3"/>
  <c r="P585" i="3" l="1"/>
  <c r="Q585" i="3" l="1"/>
  <c r="R585" i="3" l="1"/>
  <c r="S585" i="3" l="1"/>
  <c r="T585" i="3" l="1"/>
  <c r="U585" i="3" l="1"/>
  <c r="V585" i="3" l="1"/>
  <c r="W585" i="3" l="1"/>
  <c r="X585" i="3" l="1"/>
  <c r="Y585" i="3" l="1"/>
  <c r="Z585" i="3" l="1"/>
  <c r="AA585" i="3" l="1"/>
  <c r="AB585" i="3" l="1"/>
  <c r="AC585" i="3" l="1"/>
  <c r="C586" i="3"/>
  <c r="D586" i="3" l="1"/>
  <c r="H585" i="3"/>
  <c r="AD585" i="3"/>
  <c r="AH585" i="3"/>
  <c r="E586" i="3" l="1"/>
  <c r="F586" i="3" l="1"/>
  <c r="I586" i="3" l="1"/>
  <c r="AI586" i="3"/>
  <c r="G586" i="3"/>
  <c r="AJ586" i="3" l="1"/>
  <c r="J586" i="3"/>
  <c r="AK586" i="3" l="1"/>
  <c r="K586" i="3"/>
  <c r="L586" i="3" l="1"/>
  <c r="M586" i="3" l="1"/>
  <c r="N586" i="3" l="1"/>
  <c r="AG586" i="3" l="1"/>
  <c r="AF586" i="3"/>
  <c r="O586" i="3"/>
  <c r="P586" i="3" l="1"/>
  <c r="Q586" i="3" l="1"/>
  <c r="R586" i="3" l="1"/>
  <c r="S586" i="3" l="1"/>
  <c r="T586" i="3" l="1"/>
  <c r="U586" i="3" l="1"/>
  <c r="V586" i="3" l="1"/>
  <c r="W586" i="3" l="1"/>
  <c r="X586" i="3" l="1"/>
  <c r="Y586" i="3" l="1"/>
  <c r="Z586" i="3" l="1"/>
  <c r="AA586" i="3" l="1"/>
  <c r="AB586" i="3" l="1"/>
  <c r="AC586" i="3" l="1"/>
  <c r="C587" i="3"/>
  <c r="D587" i="3" l="1"/>
  <c r="H586" i="3"/>
  <c r="AD586" i="3"/>
  <c r="AH586" i="3"/>
  <c r="E587" i="3" l="1"/>
  <c r="F587" i="3" l="1"/>
  <c r="I587" i="3" l="1"/>
  <c r="AI587" i="3"/>
  <c r="G587" i="3"/>
  <c r="AJ587" i="3" l="1"/>
  <c r="J587" i="3"/>
  <c r="AK587" i="3" l="1"/>
  <c r="K587" i="3"/>
  <c r="L587" i="3" l="1"/>
  <c r="M587" i="3" l="1"/>
  <c r="N587" i="3" l="1"/>
  <c r="AF587" i="3" l="1"/>
  <c r="AG587" i="3"/>
  <c r="O587" i="3"/>
  <c r="P587" i="3" l="1"/>
  <c r="Q587" i="3" l="1"/>
  <c r="R587" i="3" l="1"/>
  <c r="S587" i="3" l="1"/>
  <c r="T587" i="3" l="1"/>
  <c r="U587" i="3" l="1"/>
  <c r="V587" i="3" l="1"/>
  <c r="W587" i="3" l="1"/>
  <c r="X587" i="3" l="1"/>
  <c r="Y587" i="3" l="1"/>
  <c r="Z587" i="3" l="1"/>
  <c r="AA587" i="3" l="1"/>
  <c r="AB587" i="3" l="1"/>
  <c r="AC587" i="3" l="1"/>
  <c r="C588" i="3"/>
  <c r="D588" i="3" l="1"/>
  <c r="H587" i="3"/>
  <c r="AD587" i="3"/>
  <c r="AH587" i="3"/>
  <c r="E588" i="3" l="1"/>
  <c r="F588" i="3" l="1"/>
  <c r="I588" i="3" l="1"/>
  <c r="AI588" i="3"/>
  <c r="G588" i="3"/>
  <c r="AJ588" i="3" l="1"/>
  <c r="J588" i="3"/>
  <c r="AK588" i="3" l="1"/>
  <c r="K588" i="3"/>
  <c r="L588" i="3" l="1"/>
  <c r="M588" i="3" l="1"/>
  <c r="N588" i="3" l="1"/>
  <c r="AG588" i="3" l="1"/>
  <c r="AF588" i="3"/>
  <c r="O588" i="3"/>
  <c r="P588" i="3" l="1"/>
  <c r="Q588" i="3" l="1"/>
  <c r="R588" i="3" l="1"/>
  <c r="S588" i="3" l="1"/>
  <c r="T588" i="3" l="1"/>
  <c r="U588" i="3" l="1"/>
  <c r="V588" i="3" l="1"/>
  <c r="W588" i="3" l="1"/>
  <c r="X588" i="3" l="1"/>
  <c r="Y588" i="3" l="1"/>
  <c r="Z588" i="3" l="1"/>
  <c r="AA588" i="3" l="1"/>
  <c r="AB588" i="3" l="1"/>
  <c r="AC588" i="3" l="1"/>
  <c r="C589" i="3"/>
  <c r="D589" i="3" l="1"/>
  <c r="AD588" i="3"/>
  <c r="H588" i="3"/>
  <c r="AH588" i="3"/>
  <c r="E589" i="3" l="1"/>
  <c r="F589" i="3" l="1"/>
  <c r="I589" i="3" l="1"/>
  <c r="AI589" i="3"/>
  <c r="G589" i="3"/>
  <c r="AJ589" i="3" l="1"/>
  <c r="J589" i="3"/>
  <c r="AK589" i="3" l="1"/>
  <c r="K589" i="3"/>
  <c r="L589" i="3" l="1"/>
  <c r="M589" i="3" l="1"/>
  <c r="N589" i="3" l="1"/>
  <c r="AG589" i="3" l="1"/>
  <c r="AF589" i="3"/>
  <c r="O589" i="3"/>
  <c r="P589" i="3" l="1"/>
  <c r="Q589" i="3" l="1"/>
  <c r="R589" i="3" l="1"/>
  <c r="S589" i="3" l="1"/>
  <c r="T589" i="3" l="1"/>
  <c r="U589" i="3" l="1"/>
  <c r="V589" i="3" l="1"/>
  <c r="W589" i="3" l="1"/>
  <c r="X589" i="3" l="1"/>
  <c r="Y589" i="3" l="1"/>
  <c r="Z589" i="3" l="1"/>
  <c r="AA589" i="3" l="1"/>
  <c r="AB589" i="3" l="1"/>
  <c r="AC589" i="3" l="1"/>
  <c r="C590" i="3"/>
  <c r="D590" i="3" l="1"/>
  <c r="AD589" i="3"/>
  <c r="H589" i="3"/>
  <c r="AH589" i="3"/>
  <c r="E590" i="3" l="1"/>
  <c r="F590" i="3" l="1"/>
  <c r="I590" i="3" l="1"/>
  <c r="AI590" i="3"/>
  <c r="G590" i="3"/>
  <c r="AJ590" i="3" l="1"/>
  <c r="J590" i="3"/>
  <c r="AK590" i="3" l="1"/>
  <c r="K590" i="3"/>
  <c r="L590" i="3" l="1"/>
  <c r="M590" i="3" l="1"/>
  <c r="N590" i="3" l="1"/>
  <c r="AF590" i="3" l="1"/>
  <c r="AG590" i="3"/>
  <c r="O590" i="3"/>
  <c r="P590" i="3" l="1"/>
  <c r="Q590" i="3" l="1"/>
  <c r="R590" i="3" l="1"/>
  <c r="S590" i="3" l="1"/>
  <c r="T590" i="3" l="1"/>
  <c r="U590" i="3" l="1"/>
  <c r="V590" i="3" l="1"/>
  <c r="W590" i="3" l="1"/>
  <c r="X590" i="3" l="1"/>
  <c r="Y590" i="3" l="1"/>
  <c r="Z590" i="3" l="1"/>
  <c r="AA590" i="3" l="1"/>
  <c r="AB590" i="3" l="1"/>
  <c r="AC590" i="3" l="1"/>
  <c r="C591" i="3"/>
  <c r="D591" i="3" l="1"/>
  <c r="AD590" i="3"/>
  <c r="H590" i="3"/>
  <c r="AH590" i="3"/>
  <c r="E591" i="3" l="1"/>
  <c r="F591" i="3" l="1"/>
  <c r="I591" i="3" l="1"/>
  <c r="AI591" i="3"/>
  <c r="G591" i="3"/>
  <c r="AJ591" i="3" l="1"/>
  <c r="J591" i="3"/>
  <c r="AK591" i="3" l="1"/>
  <c r="K591" i="3"/>
  <c r="L591" i="3" l="1"/>
  <c r="M591" i="3" l="1"/>
  <c r="N591" i="3" l="1"/>
  <c r="AF591" i="3" l="1"/>
  <c r="AG591" i="3"/>
  <c r="O591" i="3"/>
  <c r="P591" i="3" l="1"/>
  <c r="Q591" i="3" l="1"/>
  <c r="R591" i="3" l="1"/>
  <c r="S591" i="3" l="1"/>
  <c r="T591" i="3" l="1"/>
  <c r="U591" i="3" l="1"/>
  <c r="V591" i="3" l="1"/>
  <c r="W591" i="3" l="1"/>
  <c r="X591" i="3" l="1"/>
  <c r="Y591" i="3" l="1"/>
  <c r="Z591" i="3" l="1"/>
  <c r="AA591" i="3" l="1"/>
  <c r="AB591" i="3" l="1"/>
  <c r="AC591" i="3" l="1"/>
  <c r="C592" i="3"/>
  <c r="D592" i="3" l="1"/>
  <c r="H591" i="3"/>
  <c r="AD591" i="3"/>
  <c r="AH591" i="3"/>
  <c r="E592" i="3" l="1"/>
  <c r="F592" i="3" l="1"/>
  <c r="I592" i="3" l="1"/>
  <c r="AI592" i="3"/>
  <c r="G592" i="3"/>
  <c r="AJ592" i="3" l="1"/>
  <c r="J592" i="3"/>
  <c r="AK592" i="3" l="1"/>
  <c r="K592" i="3"/>
  <c r="L592" i="3" l="1"/>
  <c r="M592" i="3" l="1"/>
  <c r="N592" i="3" l="1"/>
  <c r="AG592" i="3" l="1"/>
  <c r="AF592" i="3"/>
  <c r="O592" i="3"/>
  <c r="P592" i="3" l="1"/>
  <c r="Q592" i="3" l="1"/>
  <c r="R592" i="3" l="1"/>
  <c r="S592" i="3" l="1"/>
  <c r="T592" i="3" l="1"/>
  <c r="U592" i="3" l="1"/>
  <c r="V592" i="3" l="1"/>
  <c r="W592" i="3" l="1"/>
  <c r="X592" i="3" l="1"/>
  <c r="Y592" i="3" l="1"/>
  <c r="Z592" i="3" l="1"/>
  <c r="AA592" i="3" l="1"/>
  <c r="AB592" i="3" l="1"/>
  <c r="AC592" i="3" l="1"/>
  <c r="C593" i="3"/>
  <c r="D593" i="3" l="1"/>
  <c r="AD592" i="3"/>
  <c r="H592" i="3"/>
  <c r="AH592" i="3"/>
  <c r="E593" i="3" l="1"/>
  <c r="F593" i="3" l="1"/>
  <c r="I593" i="3" l="1"/>
  <c r="AI593" i="3"/>
  <c r="G593" i="3"/>
  <c r="AJ593" i="3" l="1"/>
  <c r="J593" i="3"/>
  <c r="AK593" i="3" l="1"/>
  <c r="K593" i="3"/>
  <c r="L593" i="3" l="1"/>
  <c r="M593" i="3" l="1"/>
  <c r="N593" i="3" l="1"/>
  <c r="AG593" i="3" l="1"/>
  <c r="AF593" i="3"/>
  <c r="O593" i="3"/>
  <c r="P593" i="3" l="1"/>
  <c r="Q593" i="3" l="1"/>
  <c r="R593" i="3" l="1"/>
  <c r="S593" i="3" l="1"/>
  <c r="T593" i="3" l="1"/>
  <c r="U593" i="3" l="1"/>
  <c r="V593" i="3" l="1"/>
  <c r="W593" i="3" l="1"/>
  <c r="X593" i="3" l="1"/>
  <c r="Y593" i="3" l="1"/>
  <c r="Z593" i="3" l="1"/>
  <c r="AA593" i="3" l="1"/>
  <c r="AB593" i="3" l="1"/>
  <c r="AC593" i="3" l="1"/>
  <c r="C594" i="3"/>
  <c r="D594" i="3" l="1"/>
  <c r="AD593" i="3"/>
  <c r="H593" i="3"/>
  <c r="AH593" i="3"/>
  <c r="E594" i="3" l="1"/>
  <c r="F594" i="3" l="1"/>
  <c r="I594" i="3" l="1"/>
  <c r="AI594" i="3"/>
  <c r="G594" i="3"/>
  <c r="AJ594" i="3" l="1"/>
  <c r="J594" i="3"/>
  <c r="AK594" i="3" l="1"/>
  <c r="K594" i="3"/>
  <c r="L594" i="3" l="1"/>
  <c r="M594" i="3" l="1"/>
  <c r="N594" i="3" l="1"/>
  <c r="AG594" i="3" l="1"/>
  <c r="AF594" i="3"/>
  <c r="O594" i="3"/>
  <c r="P594" i="3" l="1"/>
  <c r="Q594" i="3" l="1"/>
  <c r="R594" i="3" l="1"/>
  <c r="S594" i="3" l="1"/>
  <c r="T594" i="3" l="1"/>
  <c r="U594" i="3" l="1"/>
  <c r="V594" i="3" l="1"/>
  <c r="W594" i="3" l="1"/>
  <c r="X594" i="3" l="1"/>
  <c r="Y594" i="3" l="1"/>
  <c r="Z594" i="3" l="1"/>
  <c r="AA594" i="3" l="1"/>
  <c r="AB594" i="3" l="1"/>
  <c r="AC594" i="3" l="1"/>
  <c r="C595" i="3"/>
  <c r="D595" i="3" l="1"/>
  <c r="AD594" i="3"/>
  <c r="H594" i="3"/>
  <c r="AH594" i="3"/>
  <c r="E595" i="3" l="1"/>
  <c r="F595" i="3" l="1"/>
  <c r="I595" i="3" l="1"/>
  <c r="AI595" i="3"/>
  <c r="G595" i="3"/>
  <c r="AJ595" i="3" l="1"/>
  <c r="J595" i="3"/>
  <c r="AK595" i="3" l="1"/>
  <c r="K595" i="3"/>
  <c r="L595" i="3" l="1"/>
  <c r="M595" i="3" l="1"/>
  <c r="N595" i="3" l="1"/>
  <c r="AF595" i="3" l="1"/>
  <c r="AG595" i="3"/>
  <c r="O595" i="3"/>
  <c r="P595" i="3" l="1"/>
  <c r="Q595" i="3" l="1"/>
  <c r="R595" i="3" l="1"/>
  <c r="S595" i="3" l="1"/>
  <c r="T595" i="3" l="1"/>
  <c r="U595" i="3" l="1"/>
  <c r="V595" i="3" l="1"/>
  <c r="W595" i="3" l="1"/>
  <c r="X595" i="3" l="1"/>
  <c r="Y595" i="3" l="1"/>
  <c r="Z595" i="3" l="1"/>
  <c r="AA595" i="3" l="1"/>
  <c r="AB595" i="3" l="1"/>
  <c r="AC595" i="3" l="1"/>
  <c r="C596" i="3"/>
  <c r="D596" i="3" l="1"/>
  <c r="H595" i="3"/>
  <c r="AD595" i="3"/>
  <c r="AH595" i="3"/>
  <c r="E596" i="3" l="1"/>
  <c r="F596" i="3" l="1"/>
  <c r="I596" i="3" l="1"/>
  <c r="AI596" i="3"/>
  <c r="G596" i="3"/>
  <c r="AJ596" i="3" l="1"/>
  <c r="J596" i="3"/>
  <c r="AK596" i="3" l="1"/>
  <c r="K596" i="3"/>
  <c r="L596" i="3" l="1"/>
  <c r="M596" i="3" l="1"/>
  <c r="N596" i="3" l="1"/>
  <c r="AG596" i="3" l="1"/>
  <c r="AF596" i="3"/>
  <c r="O596" i="3"/>
  <c r="P596" i="3" l="1"/>
  <c r="Q596" i="3" l="1"/>
  <c r="R596" i="3" l="1"/>
  <c r="S596" i="3" l="1"/>
  <c r="T596" i="3" l="1"/>
  <c r="U596" i="3" l="1"/>
  <c r="V596" i="3" l="1"/>
  <c r="W596" i="3" l="1"/>
  <c r="X596" i="3" l="1"/>
  <c r="Y596" i="3" l="1"/>
  <c r="Z596" i="3" l="1"/>
  <c r="AA596" i="3" l="1"/>
  <c r="AB596" i="3" l="1"/>
  <c r="AC596" i="3" l="1"/>
  <c r="C597" i="3"/>
  <c r="D597" i="3" l="1"/>
  <c r="AD596" i="3"/>
  <c r="H596" i="3"/>
  <c r="AH596" i="3"/>
  <c r="E597" i="3" l="1"/>
  <c r="F597" i="3" l="1"/>
  <c r="I597" i="3" l="1"/>
  <c r="AI597" i="3"/>
  <c r="G597" i="3"/>
  <c r="AJ597" i="3" l="1"/>
  <c r="J597" i="3"/>
  <c r="AK597" i="3" l="1"/>
  <c r="K597" i="3"/>
  <c r="L597" i="3" l="1"/>
  <c r="M597" i="3" l="1"/>
  <c r="N597" i="3" l="1"/>
  <c r="AG597" i="3" l="1"/>
  <c r="AF597" i="3"/>
  <c r="O597" i="3"/>
  <c r="P597" i="3" l="1"/>
  <c r="Q597" i="3" l="1"/>
  <c r="R597" i="3" l="1"/>
  <c r="S597" i="3" l="1"/>
  <c r="T597" i="3" l="1"/>
  <c r="U597" i="3" l="1"/>
  <c r="V597" i="3" l="1"/>
  <c r="W597" i="3" l="1"/>
  <c r="X597" i="3" l="1"/>
  <c r="Y597" i="3" l="1"/>
  <c r="Z597" i="3" l="1"/>
  <c r="AA597" i="3" l="1"/>
  <c r="AB597" i="3" l="1"/>
  <c r="AC597" i="3" l="1"/>
  <c r="C598" i="3"/>
  <c r="D598" i="3" l="1"/>
  <c r="H597" i="3"/>
  <c r="AD597" i="3"/>
  <c r="AH597" i="3"/>
  <c r="E598" i="3" l="1"/>
  <c r="F598" i="3" l="1"/>
  <c r="I598" i="3" l="1"/>
  <c r="AI598" i="3"/>
  <c r="G598" i="3"/>
  <c r="AJ598" i="3" l="1"/>
  <c r="J598" i="3"/>
  <c r="AK598" i="3" l="1"/>
  <c r="K598" i="3"/>
  <c r="L598" i="3" l="1"/>
  <c r="M598" i="3" l="1"/>
  <c r="N598" i="3" l="1"/>
  <c r="AF598" i="3" l="1"/>
  <c r="AG598" i="3"/>
  <c r="O598" i="3"/>
  <c r="P598" i="3" l="1"/>
  <c r="Q598" i="3" l="1"/>
  <c r="R598" i="3" l="1"/>
  <c r="S598" i="3" l="1"/>
  <c r="T598" i="3" l="1"/>
  <c r="U598" i="3" l="1"/>
  <c r="V598" i="3" l="1"/>
  <c r="W598" i="3" l="1"/>
  <c r="X598" i="3" l="1"/>
  <c r="Y598" i="3" l="1"/>
  <c r="Z598" i="3" l="1"/>
  <c r="AA598" i="3" l="1"/>
  <c r="AB598" i="3" l="1"/>
  <c r="AC598" i="3" l="1"/>
  <c r="C599" i="3"/>
  <c r="D599" i="3" l="1"/>
  <c r="H598" i="3"/>
  <c r="AD598" i="3"/>
  <c r="AH598" i="3"/>
  <c r="E599" i="3" l="1"/>
  <c r="F599" i="3" l="1"/>
  <c r="I599" i="3" l="1"/>
  <c r="AI599" i="3"/>
  <c r="G599" i="3"/>
  <c r="AJ599" i="3" l="1"/>
  <c r="J599" i="3"/>
  <c r="AK599" i="3" l="1"/>
  <c r="K599" i="3"/>
  <c r="L599" i="3" l="1"/>
  <c r="M599" i="3" l="1"/>
  <c r="N599" i="3" l="1"/>
  <c r="AF599" i="3" l="1"/>
  <c r="AG599" i="3"/>
  <c r="O599" i="3"/>
  <c r="P599" i="3" l="1"/>
  <c r="Q599" i="3" l="1"/>
  <c r="R599" i="3" l="1"/>
  <c r="S599" i="3" l="1"/>
  <c r="T599" i="3" l="1"/>
  <c r="U599" i="3" l="1"/>
  <c r="V599" i="3" l="1"/>
  <c r="W599" i="3" l="1"/>
  <c r="X599" i="3" l="1"/>
  <c r="Y599" i="3" l="1"/>
  <c r="Z599" i="3" l="1"/>
  <c r="AA599" i="3" l="1"/>
  <c r="AB599" i="3" l="1"/>
  <c r="AC599" i="3" l="1"/>
  <c r="C600" i="3"/>
  <c r="H599" i="3" l="1"/>
  <c r="AD599" i="3"/>
  <c r="AH599" i="3"/>
  <c r="D600" i="3"/>
  <c r="E600" i="3" l="1"/>
  <c r="F600" i="3" l="1"/>
  <c r="I600" i="3" l="1"/>
  <c r="AI600" i="3"/>
  <c r="G600" i="3"/>
  <c r="AJ600" i="3" l="1"/>
  <c r="J600" i="3"/>
  <c r="AK600" i="3" l="1"/>
  <c r="K600" i="3"/>
  <c r="L600" i="3" l="1"/>
  <c r="M600" i="3" l="1"/>
  <c r="N600" i="3" l="1"/>
  <c r="AG600" i="3" l="1"/>
  <c r="AF600" i="3"/>
  <c r="O600" i="3"/>
  <c r="P600" i="3" l="1"/>
  <c r="Q600" i="3" l="1"/>
  <c r="R600" i="3" l="1"/>
  <c r="S600" i="3" l="1"/>
  <c r="T600" i="3" l="1"/>
  <c r="U600" i="3" l="1"/>
  <c r="V600" i="3" l="1"/>
  <c r="W600" i="3" l="1"/>
  <c r="X600" i="3" l="1"/>
  <c r="Y600" i="3" l="1"/>
  <c r="Z600" i="3" l="1"/>
  <c r="AA600" i="3" l="1"/>
  <c r="AB600" i="3" l="1"/>
  <c r="AC600" i="3" l="1"/>
  <c r="C601" i="3"/>
  <c r="D601" i="3" l="1"/>
  <c r="AD600" i="3"/>
  <c r="H600" i="3"/>
  <c r="AH600" i="3"/>
  <c r="E601" i="3" l="1"/>
  <c r="F601" i="3" l="1"/>
  <c r="I601" i="3" l="1"/>
  <c r="AI601" i="3"/>
  <c r="G601" i="3"/>
  <c r="AJ601" i="3" l="1"/>
  <c r="J601" i="3"/>
  <c r="AK601" i="3" l="1"/>
  <c r="K601" i="3"/>
  <c r="L601" i="3" l="1"/>
  <c r="M601" i="3" l="1"/>
  <c r="N601" i="3" l="1"/>
  <c r="AG601" i="3" l="1"/>
  <c r="AF601" i="3"/>
  <c r="O601" i="3"/>
  <c r="P601" i="3" l="1"/>
  <c r="Q601" i="3" l="1"/>
  <c r="R601" i="3" l="1"/>
  <c r="S601" i="3" l="1"/>
  <c r="T601" i="3" l="1"/>
  <c r="U601" i="3" l="1"/>
  <c r="V601" i="3" l="1"/>
  <c r="W601" i="3" l="1"/>
  <c r="X601" i="3" l="1"/>
  <c r="Y601" i="3" l="1"/>
  <c r="Z601" i="3" l="1"/>
  <c r="AA601" i="3" l="1"/>
  <c r="AB601" i="3" l="1"/>
  <c r="AC601" i="3" l="1"/>
  <c r="C602" i="3"/>
  <c r="D602" i="3" l="1"/>
  <c r="H601" i="3"/>
  <c r="AD601" i="3"/>
  <c r="AH601" i="3"/>
  <c r="E602" i="3" l="1"/>
  <c r="F602" i="3" l="1"/>
  <c r="I602" i="3" l="1"/>
  <c r="AI602" i="3"/>
  <c r="G602" i="3"/>
  <c r="AJ602" i="3" l="1"/>
  <c r="J602" i="3"/>
  <c r="AK602" i="3" l="1"/>
  <c r="K602" i="3"/>
  <c r="L602" i="3" l="1"/>
  <c r="M602" i="3" l="1"/>
  <c r="N602" i="3" l="1"/>
  <c r="AF602" i="3" l="1"/>
  <c r="AG602" i="3"/>
  <c r="O602" i="3"/>
  <c r="P602" i="3" l="1"/>
  <c r="Q602" i="3" l="1"/>
  <c r="R602" i="3" l="1"/>
  <c r="S602" i="3" l="1"/>
  <c r="T602" i="3" l="1"/>
  <c r="U602" i="3" l="1"/>
  <c r="V602" i="3" l="1"/>
  <c r="W602" i="3" l="1"/>
  <c r="X602" i="3" l="1"/>
  <c r="Y602" i="3" l="1"/>
  <c r="Z602" i="3" l="1"/>
  <c r="AA602" i="3" l="1"/>
  <c r="AB602" i="3" l="1"/>
  <c r="AC602" i="3" l="1"/>
  <c r="C603" i="3"/>
  <c r="D603" i="3" l="1"/>
  <c r="AD602" i="3"/>
  <c r="H602" i="3"/>
  <c r="AH602" i="3"/>
  <c r="E603" i="3" l="1"/>
  <c r="F603" i="3" l="1"/>
  <c r="I603" i="3" l="1"/>
  <c r="AI603" i="3"/>
  <c r="G603" i="3"/>
  <c r="AJ603" i="3" l="1"/>
  <c r="J603" i="3"/>
  <c r="AK603" i="3" l="1"/>
  <c r="K603" i="3"/>
  <c r="L603" i="3" l="1"/>
  <c r="M603" i="3" l="1"/>
  <c r="N603" i="3" l="1"/>
  <c r="AF603" i="3" l="1"/>
  <c r="AG603" i="3"/>
  <c r="O603" i="3"/>
  <c r="P603" i="3" l="1"/>
  <c r="Q603" i="3" l="1"/>
  <c r="R603" i="3" l="1"/>
  <c r="S603" i="3" l="1"/>
  <c r="T603" i="3" l="1"/>
  <c r="U603" i="3" l="1"/>
  <c r="V603" i="3" l="1"/>
  <c r="W603" i="3" l="1"/>
  <c r="X603" i="3" l="1"/>
  <c r="Y603" i="3" l="1"/>
  <c r="Z603" i="3" l="1"/>
  <c r="AA603" i="3" l="1"/>
  <c r="AB603" i="3" l="1"/>
  <c r="AC603" i="3" l="1"/>
  <c r="C604" i="3"/>
  <c r="D604" i="3" l="1"/>
  <c r="H603" i="3"/>
  <c r="AD603" i="3"/>
  <c r="AH603" i="3"/>
  <c r="E604" i="3" l="1"/>
  <c r="F604" i="3" l="1"/>
  <c r="I604" i="3" l="1"/>
  <c r="AI604" i="3"/>
  <c r="G604" i="3"/>
  <c r="AJ604" i="3" l="1"/>
  <c r="J604" i="3"/>
  <c r="AK604" i="3" l="1"/>
  <c r="K604" i="3"/>
  <c r="L604" i="3" l="1"/>
  <c r="M604" i="3" l="1"/>
  <c r="N604" i="3" l="1"/>
  <c r="AG604" i="3" l="1"/>
  <c r="AF604" i="3"/>
  <c r="O604" i="3"/>
  <c r="P604" i="3" l="1"/>
  <c r="Q604" i="3" l="1"/>
  <c r="R604" i="3" l="1"/>
  <c r="S604" i="3" l="1"/>
  <c r="T604" i="3" l="1"/>
  <c r="U604" i="3" l="1"/>
  <c r="V604" i="3" l="1"/>
  <c r="W604" i="3" l="1"/>
  <c r="X604" i="3" l="1"/>
  <c r="Y604" i="3" l="1"/>
  <c r="Z604" i="3" l="1"/>
  <c r="AA604" i="3" l="1"/>
  <c r="AB604" i="3" l="1"/>
  <c r="AC604" i="3" l="1"/>
  <c r="C605" i="3"/>
  <c r="D605" i="3" l="1"/>
  <c r="H604" i="3"/>
  <c r="AD604" i="3"/>
  <c r="AH604" i="3"/>
  <c r="E605" i="3" l="1"/>
  <c r="F605" i="3" l="1"/>
  <c r="I605" i="3" l="1"/>
  <c r="AI605" i="3"/>
  <c r="G605" i="3"/>
  <c r="AJ605" i="3" l="1"/>
  <c r="J605" i="3"/>
  <c r="AK605" i="3" l="1"/>
  <c r="K605" i="3"/>
  <c r="L605" i="3" l="1"/>
  <c r="M605" i="3" l="1"/>
  <c r="N605" i="3" l="1"/>
  <c r="AG605" i="3" l="1"/>
  <c r="AF605" i="3"/>
  <c r="O605" i="3"/>
  <c r="P605" i="3" l="1"/>
  <c r="Q605" i="3" l="1"/>
  <c r="R605" i="3" l="1"/>
  <c r="S605" i="3" l="1"/>
  <c r="T605" i="3" l="1"/>
  <c r="U605" i="3" l="1"/>
  <c r="V605" i="3" l="1"/>
  <c r="W605" i="3" l="1"/>
  <c r="X605" i="3" l="1"/>
  <c r="Y605" i="3" l="1"/>
  <c r="Z605" i="3" l="1"/>
  <c r="AA605" i="3" l="1"/>
  <c r="AB605" i="3" l="1"/>
  <c r="AC605" i="3" l="1"/>
  <c r="C606" i="3"/>
  <c r="D606" i="3" l="1"/>
  <c r="H605" i="3"/>
  <c r="AD605" i="3"/>
  <c r="AH605" i="3"/>
  <c r="E606" i="3" l="1"/>
  <c r="F606" i="3" l="1"/>
  <c r="I606" i="3" l="1"/>
  <c r="AI606" i="3"/>
  <c r="G606" i="3"/>
  <c r="AJ606" i="3" l="1"/>
  <c r="J606" i="3"/>
  <c r="AK606" i="3" l="1"/>
  <c r="K606" i="3"/>
  <c r="L606" i="3" l="1"/>
  <c r="M606" i="3" l="1"/>
  <c r="N606" i="3" l="1"/>
  <c r="AF606" i="3" l="1"/>
  <c r="AG606" i="3"/>
  <c r="O606" i="3"/>
  <c r="P606" i="3" l="1"/>
  <c r="Q606" i="3" l="1"/>
  <c r="R606" i="3" l="1"/>
  <c r="S606" i="3" l="1"/>
  <c r="T606" i="3" l="1"/>
  <c r="U606" i="3" l="1"/>
  <c r="V606" i="3" l="1"/>
  <c r="W606" i="3" l="1"/>
  <c r="X606" i="3" l="1"/>
  <c r="Y606" i="3" l="1"/>
  <c r="Z606" i="3" l="1"/>
  <c r="AA606" i="3" l="1"/>
  <c r="AB606" i="3" l="1"/>
  <c r="AC606" i="3" l="1"/>
  <c r="C607" i="3"/>
  <c r="D607" i="3" l="1"/>
  <c r="AD606" i="3"/>
  <c r="H606" i="3"/>
  <c r="AH606" i="3"/>
  <c r="E607" i="3" l="1"/>
  <c r="F607" i="3" l="1"/>
  <c r="I607" i="3" l="1"/>
  <c r="AI607" i="3"/>
  <c r="G607" i="3"/>
  <c r="AJ607" i="3" l="1"/>
  <c r="J607" i="3"/>
  <c r="AK607" i="3" l="1"/>
  <c r="K607" i="3"/>
  <c r="L607" i="3" l="1"/>
  <c r="M607" i="3" l="1"/>
  <c r="N607" i="3" l="1"/>
  <c r="AF607" i="3" l="1"/>
  <c r="AG607" i="3"/>
  <c r="O607" i="3"/>
  <c r="P607" i="3" l="1"/>
  <c r="Q607" i="3" l="1"/>
  <c r="R607" i="3" l="1"/>
  <c r="S607" i="3" l="1"/>
  <c r="T607" i="3" l="1"/>
  <c r="U607" i="3" l="1"/>
  <c r="V607" i="3" l="1"/>
  <c r="W607" i="3" l="1"/>
  <c r="X607" i="3" l="1"/>
  <c r="Y607" i="3" l="1"/>
  <c r="Z607" i="3" l="1"/>
  <c r="AA607" i="3" l="1"/>
  <c r="AB607" i="3" l="1"/>
  <c r="AC607" i="3" l="1"/>
  <c r="C608" i="3"/>
  <c r="D608" i="3" l="1"/>
  <c r="AD607" i="3"/>
  <c r="H607" i="3"/>
  <c r="AH607" i="3"/>
  <c r="E608" i="3" l="1"/>
  <c r="F608" i="3" l="1"/>
  <c r="I608" i="3" l="1"/>
  <c r="AI608" i="3"/>
  <c r="G608" i="3"/>
  <c r="AJ608" i="3" l="1"/>
  <c r="J608" i="3"/>
  <c r="AK608" i="3" l="1"/>
  <c r="K608" i="3"/>
  <c r="L608" i="3" l="1"/>
  <c r="M608" i="3" l="1"/>
  <c r="N608" i="3" l="1"/>
  <c r="AG608" i="3" l="1"/>
  <c r="AF608" i="3"/>
  <c r="O608" i="3"/>
  <c r="P608" i="3" l="1"/>
  <c r="Q608" i="3" l="1"/>
  <c r="R608" i="3" l="1"/>
  <c r="S608" i="3" l="1"/>
  <c r="T608" i="3" l="1"/>
  <c r="U608" i="3" l="1"/>
  <c r="V608" i="3" l="1"/>
  <c r="W608" i="3" l="1"/>
  <c r="X608" i="3" l="1"/>
  <c r="Y608" i="3" l="1"/>
  <c r="Z608" i="3" l="1"/>
  <c r="AA608" i="3" l="1"/>
  <c r="AB608" i="3" l="1"/>
  <c r="AC608" i="3" l="1"/>
  <c r="C609" i="3"/>
  <c r="D609" i="3" l="1"/>
  <c r="H608" i="3"/>
  <c r="AD608" i="3"/>
  <c r="AH608" i="3"/>
  <c r="E609" i="3" l="1"/>
  <c r="F609" i="3" l="1"/>
  <c r="I609" i="3" l="1"/>
  <c r="AI609" i="3"/>
  <c r="G609" i="3"/>
  <c r="AJ609" i="3" l="1"/>
  <c r="J609" i="3"/>
  <c r="AK609" i="3" l="1"/>
  <c r="K609" i="3"/>
  <c r="L609" i="3" l="1"/>
  <c r="M609" i="3" l="1"/>
  <c r="N609" i="3" l="1"/>
  <c r="AG609" i="3" l="1"/>
  <c r="AF609" i="3"/>
  <c r="O609" i="3"/>
  <c r="P609" i="3" l="1"/>
  <c r="Q609" i="3" l="1"/>
  <c r="R609" i="3" l="1"/>
  <c r="S609" i="3" l="1"/>
  <c r="T609" i="3" l="1"/>
  <c r="U609" i="3" l="1"/>
  <c r="V609" i="3" l="1"/>
  <c r="W609" i="3" l="1"/>
  <c r="X609" i="3" l="1"/>
  <c r="Y609" i="3" l="1"/>
  <c r="Z609" i="3" l="1"/>
  <c r="AA609" i="3" l="1"/>
  <c r="AB609" i="3" l="1"/>
  <c r="AC609" i="3" l="1"/>
  <c r="C610" i="3"/>
  <c r="D610" i="3" l="1"/>
  <c r="AD609" i="3"/>
  <c r="H609" i="3"/>
  <c r="AH609" i="3"/>
  <c r="E610" i="3" l="1"/>
  <c r="F610" i="3" l="1"/>
  <c r="I610" i="3" l="1"/>
  <c r="AI610" i="3"/>
  <c r="G610" i="3"/>
  <c r="AJ610" i="3" l="1"/>
  <c r="J610" i="3"/>
  <c r="AK610" i="3" l="1"/>
  <c r="K610" i="3"/>
  <c r="L610" i="3" l="1"/>
  <c r="M610" i="3" l="1"/>
  <c r="N610" i="3" l="1"/>
  <c r="AF610" i="3" l="1"/>
  <c r="AG610" i="3"/>
  <c r="O610" i="3"/>
  <c r="P610" i="3" l="1"/>
  <c r="Q610" i="3" l="1"/>
  <c r="R610" i="3" l="1"/>
  <c r="S610" i="3" l="1"/>
  <c r="T610" i="3" l="1"/>
  <c r="U610" i="3" l="1"/>
  <c r="V610" i="3" l="1"/>
  <c r="W610" i="3" l="1"/>
  <c r="X610" i="3" l="1"/>
  <c r="Y610" i="3" l="1"/>
  <c r="Z610" i="3" l="1"/>
  <c r="AA610" i="3" l="1"/>
  <c r="AB610" i="3" l="1"/>
  <c r="AC610" i="3" l="1"/>
  <c r="C611" i="3"/>
  <c r="D611" i="3" l="1"/>
  <c r="H610" i="3"/>
  <c r="AD610" i="3"/>
  <c r="AH610" i="3"/>
  <c r="E611" i="3" l="1"/>
  <c r="F611" i="3" l="1"/>
  <c r="I611" i="3" l="1"/>
  <c r="AI611" i="3"/>
  <c r="G611" i="3"/>
  <c r="AJ611" i="3" l="1"/>
  <c r="J611" i="3"/>
  <c r="AK611" i="3" l="1"/>
  <c r="K611" i="3"/>
  <c r="L611" i="3" l="1"/>
  <c r="M611" i="3" l="1"/>
  <c r="N611" i="3" l="1"/>
  <c r="AF611" i="3" l="1"/>
  <c r="AG611" i="3"/>
  <c r="O611" i="3"/>
  <c r="P611" i="3" l="1"/>
  <c r="Q611" i="3" l="1"/>
  <c r="R611" i="3" l="1"/>
  <c r="S611" i="3" l="1"/>
  <c r="T611" i="3" l="1"/>
  <c r="U611" i="3" l="1"/>
  <c r="V611" i="3" l="1"/>
  <c r="W611" i="3" l="1"/>
  <c r="X611" i="3" l="1"/>
  <c r="Y611" i="3" l="1"/>
  <c r="Z611" i="3" l="1"/>
  <c r="AA611" i="3" l="1"/>
  <c r="AB611" i="3" l="1"/>
  <c r="AC611" i="3" l="1"/>
  <c r="C612" i="3"/>
  <c r="D612" i="3" l="1"/>
  <c r="AD611" i="3"/>
  <c r="H611" i="3"/>
  <c r="AH611" i="3"/>
  <c r="E612" i="3" l="1"/>
  <c r="F612" i="3" l="1"/>
  <c r="I612" i="3" l="1"/>
  <c r="AI612" i="3"/>
  <c r="G612" i="3"/>
  <c r="AJ612" i="3" l="1"/>
  <c r="J612" i="3"/>
  <c r="AK612" i="3" l="1"/>
  <c r="K612" i="3"/>
  <c r="L612" i="3" l="1"/>
  <c r="M612" i="3" l="1"/>
  <c r="N612" i="3" l="1"/>
  <c r="AG612" i="3" l="1"/>
  <c r="AF612" i="3"/>
  <c r="O612" i="3"/>
  <c r="P612" i="3" l="1"/>
  <c r="Q612" i="3" l="1"/>
  <c r="R612" i="3" l="1"/>
  <c r="S612" i="3" l="1"/>
  <c r="T612" i="3" l="1"/>
  <c r="U612" i="3" l="1"/>
  <c r="V612" i="3" l="1"/>
  <c r="W612" i="3" l="1"/>
  <c r="X612" i="3" l="1"/>
  <c r="Y612" i="3" l="1"/>
  <c r="Z612" i="3" l="1"/>
  <c r="AA612" i="3" l="1"/>
  <c r="AB612" i="3" l="1"/>
  <c r="AC612" i="3" l="1"/>
  <c r="C613" i="3"/>
  <c r="D613" i="3" l="1"/>
  <c r="H612" i="3"/>
  <c r="AD612" i="3"/>
  <c r="AH612" i="3"/>
  <c r="E613" i="3" l="1"/>
  <c r="F613" i="3" l="1"/>
  <c r="I613" i="3" l="1"/>
  <c r="AI613" i="3"/>
  <c r="G613" i="3"/>
  <c r="AJ613" i="3" l="1"/>
  <c r="J613" i="3"/>
  <c r="AK613" i="3" l="1"/>
  <c r="K613" i="3"/>
  <c r="L613" i="3" l="1"/>
  <c r="M613" i="3" l="1"/>
  <c r="N613" i="3" l="1"/>
  <c r="AG613" i="3" l="1"/>
  <c r="AF613" i="3"/>
  <c r="O613" i="3"/>
  <c r="P613" i="3" l="1"/>
  <c r="Q613" i="3" l="1"/>
  <c r="R613" i="3" l="1"/>
  <c r="S613" i="3" l="1"/>
  <c r="T613" i="3" l="1"/>
  <c r="U613" i="3" l="1"/>
  <c r="V613" i="3" l="1"/>
  <c r="W613" i="3" l="1"/>
  <c r="X613" i="3" l="1"/>
  <c r="Y613" i="3" l="1"/>
  <c r="Z613" i="3" l="1"/>
  <c r="AA613" i="3" l="1"/>
  <c r="AB613" i="3" l="1"/>
  <c r="AC613" i="3" l="1"/>
  <c r="C614" i="3"/>
  <c r="D614" i="3" l="1"/>
  <c r="AD613" i="3"/>
  <c r="H613" i="3"/>
  <c r="AH613" i="3"/>
  <c r="E614" i="3" l="1"/>
  <c r="F614" i="3" l="1"/>
  <c r="I614" i="3" l="1"/>
  <c r="AI614" i="3"/>
  <c r="G614" i="3"/>
  <c r="AJ614" i="3" l="1"/>
  <c r="J614" i="3"/>
  <c r="AK614" i="3" l="1"/>
  <c r="K614" i="3"/>
  <c r="L614" i="3" l="1"/>
  <c r="M614" i="3" l="1"/>
  <c r="N614" i="3" l="1"/>
  <c r="AF614" i="3" l="1"/>
  <c r="AG614" i="3"/>
  <c r="O614" i="3"/>
  <c r="P614" i="3" l="1"/>
  <c r="Q614" i="3" l="1"/>
  <c r="R614" i="3" l="1"/>
  <c r="S614" i="3" l="1"/>
  <c r="T614" i="3" l="1"/>
  <c r="U614" i="3" l="1"/>
  <c r="V614" i="3" l="1"/>
  <c r="W614" i="3" l="1"/>
  <c r="X614" i="3" l="1"/>
  <c r="Y614" i="3" l="1"/>
  <c r="Z614" i="3" l="1"/>
  <c r="AA614" i="3" l="1"/>
  <c r="AB614" i="3" l="1"/>
  <c r="AC614" i="3" l="1"/>
  <c r="C615" i="3"/>
  <c r="D615" i="3" l="1"/>
  <c r="AD614" i="3"/>
  <c r="H614" i="3"/>
  <c r="AH614" i="3"/>
  <c r="E615" i="3" l="1"/>
  <c r="F615" i="3" l="1"/>
  <c r="I615" i="3" l="1"/>
  <c r="AI615" i="3"/>
  <c r="G615" i="3"/>
  <c r="AJ615" i="3" l="1"/>
  <c r="J615" i="3"/>
  <c r="AK615" i="3" l="1"/>
  <c r="K615" i="3"/>
  <c r="L615" i="3" l="1"/>
  <c r="M615" i="3" l="1"/>
  <c r="N615" i="3" l="1"/>
  <c r="AF615" i="3" l="1"/>
  <c r="AG615" i="3"/>
  <c r="O615" i="3"/>
  <c r="P615" i="3" l="1"/>
  <c r="Q615" i="3" l="1"/>
  <c r="R615" i="3" l="1"/>
  <c r="S615" i="3" l="1"/>
  <c r="T615" i="3" l="1"/>
  <c r="U615" i="3" l="1"/>
  <c r="V615" i="3" l="1"/>
  <c r="W615" i="3" l="1"/>
  <c r="X615" i="3" l="1"/>
  <c r="Y615" i="3" l="1"/>
  <c r="Z615" i="3" l="1"/>
  <c r="AA615" i="3" l="1"/>
  <c r="AB615" i="3" l="1"/>
  <c r="AC615" i="3" l="1"/>
  <c r="C616" i="3"/>
  <c r="D616" i="3" l="1"/>
  <c r="AD615" i="3"/>
  <c r="H615" i="3"/>
  <c r="AH615" i="3"/>
  <c r="E616" i="3" l="1"/>
  <c r="F616" i="3" l="1"/>
  <c r="I616" i="3" l="1"/>
  <c r="AI616" i="3"/>
  <c r="G616" i="3"/>
  <c r="AJ616" i="3" l="1"/>
  <c r="J616" i="3"/>
  <c r="AK616" i="3" l="1"/>
  <c r="K616" i="3"/>
  <c r="L616" i="3" l="1"/>
  <c r="M616" i="3" l="1"/>
  <c r="N616" i="3" l="1"/>
  <c r="AG616" i="3" l="1"/>
  <c r="AF616" i="3"/>
  <c r="O616" i="3"/>
  <c r="P616" i="3" l="1"/>
  <c r="Q616" i="3" l="1"/>
  <c r="R616" i="3" l="1"/>
  <c r="S616" i="3" l="1"/>
  <c r="T616" i="3" l="1"/>
  <c r="U616" i="3" l="1"/>
  <c r="V616" i="3" l="1"/>
  <c r="W616" i="3" l="1"/>
  <c r="X616" i="3" l="1"/>
  <c r="Y616" i="3" l="1"/>
  <c r="Z616" i="3" l="1"/>
  <c r="AA616" i="3" l="1"/>
  <c r="AB616" i="3" l="1"/>
  <c r="AC616" i="3" l="1"/>
  <c r="C617" i="3"/>
  <c r="D617" i="3" l="1"/>
  <c r="H616" i="3"/>
  <c r="AD616" i="3"/>
  <c r="AH616" i="3"/>
  <c r="E617" i="3" l="1"/>
  <c r="F617" i="3" l="1"/>
  <c r="I617" i="3" l="1"/>
  <c r="AI617" i="3"/>
  <c r="G617" i="3"/>
  <c r="AJ617" i="3" l="1"/>
  <c r="J617" i="3"/>
  <c r="AK617" i="3" l="1"/>
  <c r="K617" i="3"/>
  <c r="L617" i="3" l="1"/>
  <c r="M617" i="3" l="1"/>
  <c r="N617" i="3" l="1"/>
  <c r="AG617" i="3" l="1"/>
  <c r="AF617" i="3"/>
  <c r="O617" i="3"/>
  <c r="P617" i="3" l="1"/>
  <c r="Q617" i="3" l="1"/>
  <c r="R617" i="3" l="1"/>
  <c r="S617" i="3" l="1"/>
  <c r="T617" i="3" l="1"/>
  <c r="U617" i="3" l="1"/>
  <c r="V617" i="3" l="1"/>
  <c r="W617" i="3" l="1"/>
  <c r="X617" i="3" l="1"/>
  <c r="Y617" i="3" l="1"/>
  <c r="Z617" i="3" l="1"/>
  <c r="AA617" i="3" l="1"/>
  <c r="AB617" i="3" l="1"/>
  <c r="AC617" i="3" l="1"/>
  <c r="C618" i="3"/>
  <c r="D618" i="3" l="1"/>
  <c r="H617" i="3"/>
  <c r="AD617" i="3"/>
  <c r="AH617" i="3"/>
  <c r="E618" i="3" l="1"/>
  <c r="F618" i="3" l="1"/>
  <c r="I618" i="3" l="1"/>
  <c r="AI618" i="3"/>
  <c r="G618" i="3"/>
  <c r="AJ618" i="3" l="1"/>
  <c r="J618" i="3"/>
  <c r="AK618" i="3" l="1"/>
  <c r="K618" i="3"/>
  <c r="L618" i="3" l="1"/>
  <c r="M618" i="3" l="1"/>
  <c r="N618" i="3" l="1"/>
  <c r="AF618" i="3" l="1"/>
  <c r="AG618" i="3"/>
  <c r="O618" i="3"/>
  <c r="P618" i="3" l="1"/>
  <c r="Q618" i="3" l="1"/>
  <c r="R618" i="3" l="1"/>
  <c r="S618" i="3" l="1"/>
  <c r="T618" i="3" l="1"/>
  <c r="U618" i="3" l="1"/>
  <c r="V618" i="3" l="1"/>
  <c r="W618" i="3" l="1"/>
  <c r="X618" i="3" l="1"/>
  <c r="Y618" i="3" l="1"/>
  <c r="Z618" i="3" l="1"/>
  <c r="AA618" i="3" l="1"/>
  <c r="AB618" i="3" l="1"/>
  <c r="AC618" i="3" l="1"/>
  <c r="C619" i="3"/>
  <c r="D619" i="3" l="1"/>
  <c r="H618" i="3"/>
  <c r="AD618" i="3"/>
  <c r="AH618" i="3"/>
  <c r="E619" i="3" l="1"/>
  <c r="F619" i="3" l="1"/>
  <c r="I619" i="3" l="1"/>
  <c r="AI619" i="3"/>
  <c r="G619" i="3"/>
  <c r="AJ619" i="3" l="1"/>
  <c r="J619" i="3"/>
  <c r="AK619" i="3" l="1"/>
  <c r="K619" i="3"/>
  <c r="L619" i="3" l="1"/>
  <c r="M619" i="3" l="1"/>
  <c r="N619" i="3" l="1"/>
  <c r="AF619" i="3" l="1"/>
  <c r="AG619" i="3"/>
  <c r="O619" i="3"/>
  <c r="P619" i="3" l="1"/>
  <c r="Q619" i="3" l="1"/>
  <c r="R619" i="3" l="1"/>
  <c r="S619" i="3" l="1"/>
  <c r="T619" i="3" l="1"/>
  <c r="U619" i="3" l="1"/>
  <c r="V619" i="3" l="1"/>
  <c r="W619" i="3" l="1"/>
  <c r="X619" i="3" l="1"/>
  <c r="Y619" i="3" l="1"/>
  <c r="Z619" i="3" l="1"/>
  <c r="AA619" i="3" l="1"/>
  <c r="AB619" i="3" l="1"/>
  <c r="AC619" i="3" l="1"/>
  <c r="C620" i="3"/>
  <c r="D620" i="3" l="1"/>
  <c r="AD619" i="3"/>
  <c r="H619" i="3"/>
  <c r="AH619" i="3"/>
  <c r="E620" i="3" l="1"/>
  <c r="F620" i="3" l="1"/>
  <c r="I620" i="3" l="1"/>
  <c r="AI620" i="3"/>
  <c r="G620" i="3"/>
  <c r="AJ620" i="3" l="1"/>
  <c r="J620" i="3"/>
  <c r="AK620" i="3" l="1"/>
  <c r="K620" i="3"/>
  <c r="L620" i="3" l="1"/>
  <c r="M620" i="3" l="1"/>
  <c r="N620" i="3" l="1"/>
  <c r="AG620" i="3" l="1"/>
  <c r="AF620" i="3"/>
  <c r="O620" i="3"/>
  <c r="P620" i="3" l="1"/>
  <c r="Q620" i="3" l="1"/>
  <c r="R620" i="3" l="1"/>
  <c r="S620" i="3" l="1"/>
  <c r="T620" i="3" l="1"/>
  <c r="U620" i="3" l="1"/>
  <c r="V620" i="3" l="1"/>
  <c r="W620" i="3" l="1"/>
  <c r="X620" i="3" l="1"/>
  <c r="Y620" i="3" l="1"/>
  <c r="Z620" i="3" l="1"/>
  <c r="AA620" i="3" l="1"/>
  <c r="AB620" i="3" l="1"/>
  <c r="AC620" i="3" l="1"/>
  <c r="C621" i="3"/>
  <c r="D621" i="3" l="1"/>
  <c r="AD620" i="3"/>
  <c r="H620" i="3"/>
  <c r="AH620" i="3"/>
  <c r="E621" i="3" l="1"/>
  <c r="F621" i="3" l="1"/>
  <c r="I621" i="3" l="1"/>
  <c r="AI621" i="3"/>
  <c r="G621" i="3"/>
  <c r="AJ621" i="3" l="1"/>
  <c r="J621" i="3"/>
  <c r="AK621" i="3" l="1"/>
  <c r="K621" i="3"/>
  <c r="L621" i="3" l="1"/>
  <c r="M621" i="3" l="1"/>
  <c r="N621" i="3" l="1"/>
  <c r="AG621" i="3" l="1"/>
  <c r="AF621" i="3"/>
  <c r="O621" i="3"/>
  <c r="P621" i="3" l="1"/>
  <c r="Q621" i="3" l="1"/>
  <c r="R621" i="3" l="1"/>
  <c r="S621" i="3" l="1"/>
  <c r="T621" i="3" l="1"/>
  <c r="U621" i="3" l="1"/>
  <c r="V621" i="3" l="1"/>
  <c r="W621" i="3" l="1"/>
  <c r="X621" i="3" l="1"/>
  <c r="Y621" i="3" l="1"/>
  <c r="Z621" i="3" l="1"/>
  <c r="AA621" i="3" l="1"/>
  <c r="AB621" i="3" l="1"/>
  <c r="AC621" i="3" l="1"/>
  <c r="C622" i="3"/>
  <c r="D622" i="3" l="1"/>
  <c r="H621" i="3"/>
  <c r="AD621" i="3"/>
  <c r="AH621" i="3"/>
  <c r="E622" i="3" l="1"/>
  <c r="F622" i="3" l="1"/>
  <c r="I622" i="3" l="1"/>
  <c r="AI622" i="3"/>
  <c r="G622" i="3"/>
  <c r="AJ622" i="3" l="1"/>
  <c r="J622" i="3"/>
  <c r="AK622" i="3" l="1"/>
  <c r="K622" i="3"/>
  <c r="L622" i="3" l="1"/>
  <c r="M622" i="3" l="1"/>
  <c r="N622" i="3" l="1"/>
  <c r="AF622" i="3" l="1"/>
  <c r="AG622" i="3"/>
  <c r="O622" i="3"/>
  <c r="P622" i="3" l="1"/>
  <c r="Q622" i="3" l="1"/>
  <c r="R622" i="3" l="1"/>
  <c r="S622" i="3" l="1"/>
  <c r="T622" i="3" l="1"/>
  <c r="U622" i="3" l="1"/>
  <c r="V622" i="3" l="1"/>
  <c r="W622" i="3" l="1"/>
  <c r="X622" i="3" l="1"/>
  <c r="Y622" i="3" l="1"/>
  <c r="Z622" i="3" l="1"/>
  <c r="AA622" i="3" l="1"/>
  <c r="AB622" i="3" l="1"/>
  <c r="AC622" i="3" l="1"/>
  <c r="C623" i="3"/>
  <c r="D623" i="3" l="1"/>
  <c r="AD622" i="3"/>
  <c r="H622" i="3"/>
  <c r="AH622" i="3"/>
  <c r="E623" i="3" l="1"/>
  <c r="F623" i="3" l="1"/>
  <c r="I623" i="3" l="1"/>
  <c r="AI623" i="3"/>
  <c r="G623" i="3"/>
  <c r="AJ623" i="3" l="1"/>
  <c r="J623" i="3"/>
  <c r="AK623" i="3" l="1"/>
  <c r="K623" i="3"/>
  <c r="L623" i="3" l="1"/>
  <c r="M623" i="3" l="1"/>
  <c r="N623" i="3" l="1"/>
  <c r="AF623" i="3" l="1"/>
  <c r="AG623" i="3"/>
  <c r="O623" i="3"/>
  <c r="P623" i="3" l="1"/>
  <c r="Q623" i="3" l="1"/>
  <c r="R623" i="3" l="1"/>
  <c r="S623" i="3" l="1"/>
  <c r="T623" i="3" l="1"/>
  <c r="U623" i="3" l="1"/>
  <c r="V623" i="3" l="1"/>
  <c r="W623" i="3" l="1"/>
  <c r="X623" i="3" l="1"/>
  <c r="Y623" i="3" l="1"/>
  <c r="Z623" i="3" l="1"/>
  <c r="AA623" i="3" l="1"/>
  <c r="AB623" i="3" l="1"/>
  <c r="AC623" i="3" l="1"/>
  <c r="C624" i="3"/>
  <c r="D624" i="3" l="1"/>
  <c r="H623" i="3"/>
  <c r="AD623" i="3"/>
  <c r="AH623" i="3"/>
  <c r="E624" i="3" l="1"/>
  <c r="F624" i="3" l="1"/>
  <c r="I624" i="3" l="1"/>
  <c r="AI624" i="3"/>
  <c r="G624" i="3"/>
  <c r="AJ624" i="3" l="1"/>
  <c r="J624" i="3"/>
  <c r="AK624" i="3" l="1"/>
  <c r="K624" i="3"/>
  <c r="L624" i="3" l="1"/>
  <c r="M624" i="3" l="1"/>
  <c r="N624" i="3" l="1"/>
  <c r="AG624" i="3" l="1"/>
  <c r="AF624" i="3"/>
  <c r="O624" i="3"/>
  <c r="P624" i="3" l="1"/>
  <c r="Q624" i="3" l="1"/>
  <c r="R624" i="3" l="1"/>
  <c r="S624" i="3" l="1"/>
  <c r="T624" i="3" l="1"/>
  <c r="U624" i="3" l="1"/>
  <c r="V624" i="3" l="1"/>
  <c r="W624" i="3" l="1"/>
  <c r="X624" i="3" l="1"/>
  <c r="Y624" i="3" l="1"/>
  <c r="Z624" i="3" l="1"/>
  <c r="AA624" i="3" l="1"/>
  <c r="AB624" i="3" l="1"/>
  <c r="AC624" i="3" l="1"/>
  <c r="C625" i="3"/>
  <c r="D625" i="3" l="1"/>
  <c r="AD624" i="3"/>
  <c r="H624" i="3"/>
  <c r="AH624" i="3"/>
  <c r="E625" i="3" l="1"/>
  <c r="F625" i="3" l="1"/>
  <c r="I625" i="3" l="1"/>
  <c r="AI625" i="3"/>
  <c r="G625" i="3"/>
  <c r="AJ625" i="3" l="1"/>
  <c r="J625" i="3"/>
  <c r="AK625" i="3" l="1"/>
  <c r="K625" i="3"/>
  <c r="L625" i="3" l="1"/>
  <c r="M625" i="3" l="1"/>
  <c r="N625" i="3" l="1"/>
  <c r="AG625" i="3" l="1"/>
  <c r="AF625" i="3"/>
  <c r="O625" i="3"/>
  <c r="P625" i="3" l="1"/>
  <c r="Q625" i="3" l="1"/>
  <c r="R625" i="3" l="1"/>
  <c r="S625" i="3" l="1"/>
  <c r="T625" i="3" l="1"/>
  <c r="U625" i="3" l="1"/>
  <c r="V625" i="3" l="1"/>
  <c r="W625" i="3" l="1"/>
  <c r="X625" i="3" l="1"/>
  <c r="Y625" i="3" l="1"/>
  <c r="Z625" i="3" l="1"/>
  <c r="AA625" i="3" l="1"/>
  <c r="AB625" i="3" l="1"/>
  <c r="AC625" i="3" l="1"/>
  <c r="C626" i="3"/>
  <c r="D626" i="3" l="1"/>
  <c r="H625" i="3"/>
  <c r="AD625" i="3"/>
  <c r="AH625" i="3"/>
  <c r="E626" i="3" l="1"/>
  <c r="F626" i="3" l="1"/>
  <c r="I626" i="3" l="1"/>
  <c r="AI626" i="3"/>
  <c r="G626" i="3"/>
  <c r="AJ626" i="3" l="1"/>
  <c r="J626" i="3"/>
  <c r="AK626" i="3" l="1"/>
  <c r="K626" i="3"/>
  <c r="L626" i="3" l="1"/>
  <c r="M626" i="3" l="1"/>
  <c r="N626" i="3" l="1"/>
  <c r="AF626" i="3" l="1"/>
  <c r="AG626" i="3"/>
  <c r="O626" i="3"/>
  <c r="P626" i="3" l="1"/>
  <c r="Q626" i="3" l="1"/>
  <c r="R626" i="3" l="1"/>
  <c r="S626" i="3" l="1"/>
  <c r="T626" i="3" l="1"/>
  <c r="U626" i="3" l="1"/>
  <c r="V626" i="3" l="1"/>
  <c r="W626" i="3" l="1"/>
  <c r="X626" i="3" l="1"/>
  <c r="Y626" i="3" l="1"/>
  <c r="Z626" i="3" l="1"/>
  <c r="AA626" i="3" l="1"/>
  <c r="AB626" i="3" l="1"/>
  <c r="AC626" i="3" l="1"/>
  <c r="C627" i="3"/>
  <c r="D627" i="3" l="1"/>
  <c r="AD626" i="3"/>
  <c r="H626" i="3"/>
  <c r="AH626" i="3"/>
  <c r="E627" i="3" l="1"/>
  <c r="F627" i="3" l="1"/>
  <c r="I627" i="3" l="1"/>
  <c r="AI627" i="3"/>
  <c r="G627" i="3"/>
  <c r="AJ627" i="3" l="1"/>
  <c r="J627" i="3"/>
  <c r="AK627" i="3" l="1"/>
  <c r="K627" i="3"/>
  <c r="L627" i="3" l="1"/>
  <c r="M627" i="3" l="1"/>
  <c r="N627" i="3" l="1"/>
  <c r="AF627" i="3" l="1"/>
  <c r="AG627" i="3"/>
  <c r="O627" i="3"/>
  <c r="P627" i="3" l="1"/>
  <c r="Q627" i="3" l="1"/>
  <c r="R627" i="3" l="1"/>
  <c r="S627" i="3" l="1"/>
  <c r="T627" i="3" l="1"/>
  <c r="U627" i="3" l="1"/>
  <c r="V627" i="3" l="1"/>
  <c r="W627" i="3" l="1"/>
  <c r="X627" i="3" l="1"/>
  <c r="Y627" i="3" l="1"/>
  <c r="Z627" i="3" l="1"/>
  <c r="AA627" i="3" l="1"/>
  <c r="AB627" i="3" l="1"/>
  <c r="AC627" i="3" l="1"/>
  <c r="C628" i="3"/>
  <c r="D628" i="3" l="1"/>
  <c r="H627" i="3"/>
  <c r="AD627" i="3"/>
  <c r="AH627" i="3"/>
  <c r="E628" i="3" l="1"/>
  <c r="F628" i="3" l="1"/>
  <c r="I628" i="3" l="1"/>
  <c r="AI628" i="3"/>
  <c r="G628" i="3"/>
  <c r="AJ628" i="3" l="1"/>
  <c r="J628" i="3"/>
  <c r="AK628" i="3" l="1"/>
  <c r="K628" i="3"/>
  <c r="L628" i="3" l="1"/>
  <c r="M628" i="3" l="1"/>
  <c r="N628" i="3" l="1"/>
  <c r="AG628" i="3" l="1"/>
  <c r="AF628" i="3"/>
  <c r="O628" i="3"/>
  <c r="P628" i="3" l="1"/>
  <c r="Q628" i="3" l="1"/>
  <c r="R628" i="3" l="1"/>
  <c r="S628" i="3" l="1"/>
  <c r="T628" i="3" l="1"/>
  <c r="U628" i="3" l="1"/>
  <c r="V628" i="3" l="1"/>
  <c r="W628" i="3" l="1"/>
  <c r="X628" i="3" l="1"/>
  <c r="Y628" i="3" l="1"/>
  <c r="Z628" i="3" l="1"/>
  <c r="AA628" i="3" l="1"/>
  <c r="AB628" i="3" l="1"/>
  <c r="AC628" i="3" l="1"/>
  <c r="C629" i="3"/>
  <c r="D629" i="3" l="1"/>
  <c r="AD628" i="3"/>
  <c r="H628" i="3"/>
  <c r="AH628" i="3"/>
  <c r="E629" i="3" l="1"/>
  <c r="F629" i="3" l="1"/>
  <c r="I629" i="3" l="1"/>
  <c r="AI629" i="3"/>
  <c r="G629" i="3"/>
  <c r="AJ629" i="3" l="1"/>
  <c r="J629" i="3"/>
  <c r="AK629" i="3" l="1"/>
  <c r="K629" i="3"/>
  <c r="L629" i="3" l="1"/>
  <c r="M629" i="3" l="1"/>
  <c r="N629" i="3" l="1"/>
  <c r="AG629" i="3" l="1"/>
  <c r="AF629" i="3"/>
  <c r="O629" i="3"/>
  <c r="P629" i="3" l="1"/>
  <c r="Q629" i="3" l="1"/>
  <c r="R629" i="3" l="1"/>
  <c r="S629" i="3" l="1"/>
  <c r="T629" i="3" l="1"/>
  <c r="U629" i="3" l="1"/>
  <c r="V629" i="3" l="1"/>
  <c r="W629" i="3" l="1"/>
  <c r="X629" i="3" l="1"/>
  <c r="Y629" i="3" l="1"/>
  <c r="Z629" i="3" l="1"/>
  <c r="AA629" i="3" l="1"/>
  <c r="AB629" i="3" l="1"/>
  <c r="AC629" i="3" l="1"/>
  <c r="C630" i="3"/>
  <c r="D630" i="3" l="1"/>
  <c r="AD629" i="3"/>
  <c r="H629" i="3"/>
  <c r="AH629" i="3"/>
  <c r="E630" i="3" l="1"/>
  <c r="F630" i="3" l="1"/>
  <c r="I630" i="3" l="1"/>
  <c r="AI630" i="3"/>
  <c r="G630" i="3"/>
  <c r="AJ630" i="3" l="1"/>
  <c r="J630" i="3"/>
  <c r="AK630" i="3" l="1"/>
  <c r="K630" i="3"/>
  <c r="L630" i="3" l="1"/>
  <c r="M630" i="3" l="1"/>
  <c r="N630" i="3" l="1"/>
  <c r="AF630" i="3" l="1"/>
  <c r="AG630" i="3"/>
  <c r="O630" i="3"/>
  <c r="P630" i="3" l="1"/>
  <c r="Q630" i="3" l="1"/>
  <c r="R630" i="3" l="1"/>
  <c r="S630" i="3" l="1"/>
  <c r="T630" i="3" l="1"/>
  <c r="U630" i="3" l="1"/>
  <c r="V630" i="3" l="1"/>
  <c r="W630" i="3" l="1"/>
  <c r="X630" i="3" l="1"/>
  <c r="Y630" i="3" l="1"/>
  <c r="Z630" i="3" l="1"/>
  <c r="AA630" i="3" l="1"/>
  <c r="AB630" i="3" l="1"/>
  <c r="AC630" i="3" l="1"/>
  <c r="C631" i="3"/>
  <c r="D631" i="3" l="1"/>
  <c r="H630" i="3"/>
  <c r="AD630" i="3"/>
  <c r="AH630" i="3"/>
  <c r="E631" i="3" l="1"/>
  <c r="F631" i="3" l="1"/>
  <c r="I631" i="3" l="1"/>
  <c r="AI631" i="3"/>
  <c r="G631" i="3"/>
  <c r="AJ631" i="3" l="1"/>
  <c r="J631" i="3"/>
  <c r="AK631" i="3" l="1"/>
  <c r="K631" i="3"/>
  <c r="L631" i="3" l="1"/>
  <c r="M631" i="3" l="1"/>
  <c r="N631" i="3" l="1"/>
  <c r="AF631" i="3" l="1"/>
  <c r="AG631" i="3"/>
  <c r="O631" i="3"/>
  <c r="P631" i="3" l="1"/>
  <c r="Q631" i="3" l="1"/>
  <c r="R631" i="3" l="1"/>
  <c r="S631" i="3" l="1"/>
  <c r="T631" i="3" l="1"/>
  <c r="U631" i="3" l="1"/>
  <c r="V631" i="3" l="1"/>
  <c r="W631" i="3" l="1"/>
  <c r="X631" i="3" l="1"/>
  <c r="Y631" i="3" l="1"/>
  <c r="Z631" i="3" l="1"/>
  <c r="AA631" i="3" l="1"/>
  <c r="AB631" i="3" l="1"/>
  <c r="AC631" i="3" l="1"/>
  <c r="C632" i="3"/>
  <c r="D632" i="3" l="1"/>
  <c r="H631" i="3"/>
  <c r="AD631" i="3"/>
  <c r="AH631" i="3"/>
  <c r="E632" i="3" l="1"/>
  <c r="F632" i="3" l="1"/>
  <c r="I632" i="3" l="1"/>
  <c r="AI632" i="3"/>
  <c r="G632" i="3"/>
  <c r="AJ632" i="3" l="1"/>
  <c r="J632" i="3"/>
  <c r="AK632" i="3" l="1"/>
  <c r="K632" i="3"/>
  <c r="L632" i="3" l="1"/>
  <c r="M632" i="3" l="1"/>
  <c r="N632" i="3" l="1"/>
  <c r="AG632" i="3" l="1"/>
  <c r="AF632" i="3"/>
  <c r="O632" i="3"/>
  <c r="P632" i="3" l="1"/>
  <c r="Q632" i="3" l="1"/>
  <c r="R632" i="3" l="1"/>
  <c r="S632" i="3" l="1"/>
  <c r="T632" i="3" l="1"/>
  <c r="U632" i="3" l="1"/>
  <c r="V632" i="3" l="1"/>
  <c r="W632" i="3" l="1"/>
  <c r="X632" i="3" l="1"/>
  <c r="Y632" i="3" l="1"/>
  <c r="Z632" i="3" l="1"/>
  <c r="AA632" i="3" l="1"/>
  <c r="AB632" i="3" l="1"/>
  <c r="AC632" i="3" l="1"/>
  <c r="C633" i="3"/>
  <c r="D633" i="3" l="1"/>
  <c r="H632" i="3"/>
  <c r="AD632" i="3"/>
  <c r="AH632" i="3"/>
  <c r="E633" i="3" l="1"/>
  <c r="F633" i="3" l="1"/>
  <c r="I633" i="3" l="1"/>
  <c r="AI633" i="3"/>
  <c r="G633" i="3"/>
  <c r="AJ633" i="3" l="1"/>
  <c r="J633" i="3"/>
  <c r="AK633" i="3" l="1"/>
  <c r="K633" i="3"/>
  <c r="L633" i="3" l="1"/>
  <c r="M633" i="3" l="1"/>
  <c r="N633" i="3" l="1"/>
  <c r="AG633" i="3" l="1"/>
  <c r="AF633" i="3"/>
  <c r="O633" i="3"/>
  <c r="P633" i="3" l="1"/>
  <c r="Q633" i="3" l="1"/>
  <c r="R633" i="3" l="1"/>
  <c r="S633" i="3" l="1"/>
  <c r="T633" i="3" l="1"/>
  <c r="U633" i="3" l="1"/>
  <c r="V633" i="3" l="1"/>
  <c r="W633" i="3" l="1"/>
  <c r="X633" i="3" l="1"/>
  <c r="Y633" i="3" l="1"/>
  <c r="Z633" i="3" l="1"/>
  <c r="AA633" i="3" l="1"/>
  <c r="AB633" i="3" l="1"/>
  <c r="AC633" i="3" l="1"/>
  <c r="C634" i="3"/>
  <c r="D634" i="3" l="1"/>
  <c r="AD633" i="3"/>
  <c r="H633" i="3"/>
  <c r="AH633" i="3"/>
  <c r="E634" i="3" l="1"/>
  <c r="F634" i="3" l="1"/>
  <c r="I634" i="3" l="1"/>
  <c r="AI634" i="3"/>
  <c r="G634" i="3"/>
  <c r="AJ634" i="3" l="1"/>
  <c r="J634" i="3"/>
  <c r="AK634" i="3" l="1"/>
  <c r="K634" i="3"/>
  <c r="L634" i="3" l="1"/>
  <c r="M634" i="3" l="1"/>
  <c r="N634" i="3" l="1"/>
  <c r="AF634" i="3" l="1"/>
  <c r="AG634" i="3"/>
  <c r="O634" i="3"/>
  <c r="P634" i="3" l="1"/>
  <c r="Q634" i="3" l="1"/>
  <c r="R634" i="3" l="1"/>
  <c r="S634" i="3" l="1"/>
  <c r="T634" i="3" l="1"/>
  <c r="U634" i="3" l="1"/>
  <c r="V634" i="3" l="1"/>
  <c r="W634" i="3" l="1"/>
  <c r="X634" i="3" l="1"/>
  <c r="Y634" i="3" l="1"/>
  <c r="Z634" i="3" l="1"/>
  <c r="AA634" i="3" l="1"/>
  <c r="AB634" i="3" l="1"/>
  <c r="AC634" i="3" l="1"/>
  <c r="C635" i="3"/>
  <c r="D635" i="3" l="1"/>
  <c r="AD634" i="3"/>
  <c r="H634" i="3"/>
  <c r="AH634" i="3"/>
  <c r="E635" i="3" l="1"/>
  <c r="F635" i="3" l="1"/>
  <c r="I635" i="3" l="1"/>
  <c r="AI635" i="3"/>
  <c r="G635" i="3"/>
  <c r="AJ635" i="3" l="1"/>
  <c r="J635" i="3"/>
  <c r="AK635" i="3" l="1"/>
  <c r="K635" i="3"/>
  <c r="L635" i="3" l="1"/>
  <c r="M635" i="3" l="1"/>
  <c r="N635" i="3" l="1"/>
  <c r="AF635" i="3" l="1"/>
  <c r="AG635" i="3"/>
  <c r="O635" i="3"/>
  <c r="P635" i="3" l="1"/>
  <c r="Q635" i="3" l="1"/>
  <c r="R635" i="3" l="1"/>
  <c r="S635" i="3" l="1"/>
  <c r="T635" i="3" l="1"/>
  <c r="U635" i="3" l="1"/>
  <c r="V635" i="3" l="1"/>
  <c r="W635" i="3" l="1"/>
  <c r="X635" i="3" l="1"/>
  <c r="Y635" i="3" l="1"/>
  <c r="Z635" i="3" l="1"/>
  <c r="AA635" i="3" l="1"/>
  <c r="AB635" i="3" l="1"/>
  <c r="AC635" i="3" l="1"/>
  <c r="C636" i="3"/>
  <c r="D636" i="3" l="1"/>
  <c r="H635" i="3"/>
  <c r="AD635" i="3"/>
  <c r="AH635" i="3"/>
  <c r="E636" i="3" l="1"/>
  <c r="F636" i="3" l="1"/>
  <c r="I636" i="3" l="1"/>
  <c r="AI636" i="3"/>
  <c r="G636" i="3"/>
  <c r="AJ636" i="3" l="1"/>
  <c r="J636" i="3"/>
  <c r="AK636" i="3" l="1"/>
  <c r="K636" i="3"/>
  <c r="L636" i="3" l="1"/>
  <c r="M636" i="3" l="1"/>
  <c r="N636" i="3" l="1"/>
  <c r="AG636" i="3" l="1"/>
  <c r="AF636" i="3"/>
  <c r="O636" i="3"/>
  <c r="P636" i="3" l="1"/>
  <c r="Q636" i="3" l="1"/>
  <c r="R636" i="3" l="1"/>
  <c r="S636" i="3" l="1"/>
  <c r="T636" i="3" l="1"/>
  <c r="U636" i="3" l="1"/>
  <c r="V636" i="3" l="1"/>
  <c r="W636" i="3" l="1"/>
  <c r="X636" i="3" l="1"/>
  <c r="Y636" i="3" l="1"/>
  <c r="Z636" i="3" l="1"/>
  <c r="AA636" i="3" l="1"/>
  <c r="AB636" i="3" l="1"/>
  <c r="AC636" i="3" l="1"/>
  <c r="C637" i="3"/>
  <c r="D637" i="3" l="1"/>
  <c r="H636" i="3"/>
  <c r="AD636" i="3"/>
  <c r="AH636" i="3"/>
  <c r="E637" i="3" l="1"/>
  <c r="F637" i="3" l="1"/>
  <c r="I637" i="3" l="1"/>
  <c r="AI637" i="3"/>
  <c r="G637" i="3"/>
  <c r="AJ637" i="3" l="1"/>
  <c r="J637" i="3"/>
  <c r="AK637" i="3" l="1"/>
  <c r="K637" i="3"/>
  <c r="L637" i="3" l="1"/>
  <c r="M637" i="3" l="1"/>
  <c r="N637" i="3" l="1"/>
  <c r="AG637" i="3" l="1"/>
  <c r="AF637" i="3"/>
  <c r="O637" i="3"/>
  <c r="P637" i="3" l="1"/>
  <c r="Q637" i="3" l="1"/>
  <c r="R637" i="3" l="1"/>
  <c r="S637" i="3" l="1"/>
  <c r="T637" i="3" l="1"/>
  <c r="U637" i="3" l="1"/>
  <c r="V637" i="3" l="1"/>
  <c r="W637" i="3" l="1"/>
  <c r="X637" i="3" l="1"/>
  <c r="Y637" i="3" l="1"/>
  <c r="Z637" i="3" l="1"/>
  <c r="AA637" i="3" l="1"/>
  <c r="AB637" i="3" l="1"/>
  <c r="AC637" i="3" l="1"/>
  <c r="C638" i="3"/>
  <c r="D638" i="3" l="1"/>
  <c r="AD637" i="3"/>
  <c r="H637" i="3"/>
  <c r="AH637" i="3"/>
  <c r="E638" i="3" l="1"/>
  <c r="F638" i="3" l="1"/>
  <c r="I638" i="3" l="1"/>
  <c r="AI638" i="3"/>
  <c r="G638" i="3"/>
  <c r="AJ638" i="3" l="1"/>
  <c r="J638" i="3"/>
  <c r="AK638" i="3" l="1"/>
  <c r="K638" i="3"/>
  <c r="L638" i="3" l="1"/>
  <c r="M638" i="3" l="1"/>
  <c r="N638" i="3" l="1"/>
  <c r="AF638" i="3" l="1"/>
  <c r="AG638" i="3"/>
  <c r="O638" i="3"/>
  <c r="P638" i="3" l="1"/>
  <c r="Q638" i="3" l="1"/>
  <c r="R638" i="3" l="1"/>
  <c r="S638" i="3" l="1"/>
  <c r="T638" i="3" l="1"/>
  <c r="U638" i="3" l="1"/>
  <c r="V638" i="3" l="1"/>
  <c r="W638" i="3" l="1"/>
  <c r="X638" i="3" l="1"/>
  <c r="Y638" i="3" l="1"/>
  <c r="Z638" i="3" l="1"/>
  <c r="AA638" i="3" l="1"/>
  <c r="AB638" i="3" l="1"/>
  <c r="AC638" i="3" l="1"/>
  <c r="C639" i="3"/>
  <c r="D639" i="3" l="1"/>
  <c r="AD638" i="3"/>
  <c r="H638" i="3"/>
  <c r="AH638" i="3"/>
  <c r="E639" i="3" l="1"/>
  <c r="F639" i="3" l="1"/>
  <c r="I639" i="3" l="1"/>
  <c r="AI639" i="3"/>
  <c r="G639" i="3"/>
  <c r="AJ639" i="3" l="1"/>
  <c r="J639" i="3"/>
  <c r="AK639" i="3" l="1"/>
  <c r="K639" i="3"/>
  <c r="L639" i="3" l="1"/>
  <c r="M639" i="3" l="1"/>
  <c r="N639" i="3" l="1"/>
  <c r="AF639" i="3" l="1"/>
  <c r="AG639" i="3"/>
  <c r="O639" i="3"/>
  <c r="P639" i="3" l="1"/>
  <c r="Q639" i="3" l="1"/>
  <c r="R639" i="3" l="1"/>
  <c r="S639" i="3" l="1"/>
  <c r="T639" i="3" l="1"/>
  <c r="U639" i="3" l="1"/>
  <c r="V639" i="3" l="1"/>
  <c r="W639" i="3" l="1"/>
  <c r="X639" i="3" l="1"/>
  <c r="Y639" i="3" l="1"/>
  <c r="Z639" i="3" l="1"/>
  <c r="AA639" i="3" l="1"/>
  <c r="AB639" i="3" l="1"/>
  <c r="AC639" i="3" l="1"/>
  <c r="C640" i="3"/>
  <c r="D640" i="3" l="1"/>
  <c r="AD639" i="3"/>
  <c r="H639" i="3"/>
  <c r="AH639" i="3"/>
  <c r="E640" i="3" l="1"/>
  <c r="F640" i="3" l="1"/>
  <c r="I640" i="3" l="1"/>
  <c r="AI640" i="3"/>
  <c r="G640" i="3"/>
  <c r="AJ640" i="3" l="1"/>
  <c r="J640" i="3"/>
  <c r="AK640" i="3" l="1"/>
  <c r="K640" i="3"/>
  <c r="L640" i="3" l="1"/>
  <c r="M640" i="3" l="1"/>
  <c r="N640" i="3" l="1"/>
  <c r="AG640" i="3" l="1"/>
  <c r="AF640" i="3"/>
  <c r="O640" i="3"/>
  <c r="P640" i="3" l="1"/>
  <c r="Q640" i="3" l="1"/>
  <c r="R640" i="3" l="1"/>
  <c r="S640" i="3" l="1"/>
  <c r="T640" i="3" l="1"/>
  <c r="U640" i="3" l="1"/>
  <c r="V640" i="3" l="1"/>
  <c r="W640" i="3" l="1"/>
  <c r="X640" i="3" l="1"/>
  <c r="Y640" i="3" l="1"/>
  <c r="Z640" i="3" l="1"/>
  <c r="AA640" i="3" l="1"/>
  <c r="AB640" i="3" l="1"/>
  <c r="AC640" i="3" l="1"/>
  <c r="C641" i="3"/>
  <c r="D641" i="3" l="1"/>
  <c r="H640" i="3"/>
  <c r="AD640" i="3"/>
  <c r="AH640" i="3"/>
  <c r="E641" i="3" l="1"/>
  <c r="F641" i="3" l="1"/>
  <c r="I641" i="3" l="1"/>
  <c r="AI641" i="3"/>
  <c r="G641" i="3"/>
  <c r="AJ641" i="3" l="1"/>
  <c r="J641" i="3"/>
  <c r="AK641" i="3" l="1"/>
  <c r="K641" i="3"/>
  <c r="L641" i="3" l="1"/>
  <c r="M641" i="3" l="1"/>
  <c r="N641" i="3" l="1"/>
  <c r="AG641" i="3" l="1"/>
  <c r="AF641" i="3"/>
  <c r="O641" i="3"/>
  <c r="P641" i="3" l="1"/>
  <c r="Q641" i="3" l="1"/>
  <c r="R641" i="3" l="1"/>
  <c r="S641" i="3" l="1"/>
  <c r="T641" i="3" l="1"/>
  <c r="U641" i="3" l="1"/>
  <c r="V641" i="3" l="1"/>
  <c r="W641" i="3" l="1"/>
  <c r="X641" i="3" l="1"/>
  <c r="Y641" i="3" l="1"/>
  <c r="Z641" i="3" l="1"/>
  <c r="AA641" i="3" l="1"/>
  <c r="AB641" i="3" l="1"/>
  <c r="AC641" i="3" l="1"/>
  <c r="C642" i="3"/>
  <c r="D642" i="3" l="1"/>
  <c r="H641" i="3"/>
  <c r="AD641" i="3"/>
  <c r="AH641" i="3"/>
  <c r="E642" i="3" l="1"/>
  <c r="F642" i="3" l="1"/>
  <c r="I642" i="3" l="1"/>
  <c r="AI642" i="3"/>
  <c r="G642" i="3"/>
  <c r="AJ642" i="3" l="1"/>
  <c r="J642" i="3"/>
  <c r="AK642" i="3" l="1"/>
  <c r="K642" i="3"/>
  <c r="L642" i="3" l="1"/>
  <c r="M642" i="3" l="1"/>
  <c r="N642" i="3" l="1"/>
  <c r="AF642" i="3" l="1"/>
  <c r="AG642" i="3"/>
  <c r="O642" i="3"/>
  <c r="P642" i="3" l="1"/>
  <c r="Q642" i="3" l="1"/>
  <c r="R642" i="3" l="1"/>
  <c r="S642" i="3" l="1"/>
  <c r="T642" i="3" l="1"/>
  <c r="U642" i="3" l="1"/>
  <c r="V642" i="3" l="1"/>
  <c r="W642" i="3" l="1"/>
  <c r="X642" i="3" l="1"/>
  <c r="Y642" i="3" l="1"/>
  <c r="Z642" i="3" l="1"/>
  <c r="AA642" i="3" l="1"/>
  <c r="AB642" i="3" l="1"/>
  <c r="AC642" i="3" l="1"/>
  <c r="C643" i="3"/>
  <c r="D643" i="3" l="1"/>
  <c r="H642" i="3"/>
  <c r="AD642" i="3"/>
  <c r="AH642" i="3"/>
  <c r="E643" i="3" l="1"/>
  <c r="F643" i="3" l="1"/>
  <c r="I643" i="3" l="1"/>
  <c r="AI643" i="3"/>
  <c r="G643" i="3"/>
  <c r="AJ643" i="3" l="1"/>
  <c r="J643" i="3"/>
  <c r="AK643" i="3" l="1"/>
  <c r="K643" i="3"/>
  <c r="L643" i="3" l="1"/>
  <c r="M643" i="3" l="1"/>
  <c r="N643" i="3" l="1"/>
  <c r="AF643" i="3" l="1"/>
  <c r="AG643" i="3"/>
  <c r="O643" i="3"/>
  <c r="P643" i="3" l="1"/>
  <c r="Q643" i="3" l="1"/>
  <c r="R643" i="3" l="1"/>
  <c r="S643" i="3" l="1"/>
  <c r="T643" i="3" l="1"/>
  <c r="U643" i="3" l="1"/>
  <c r="V643" i="3" l="1"/>
  <c r="W643" i="3" l="1"/>
  <c r="X643" i="3" l="1"/>
  <c r="Y643" i="3" l="1"/>
  <c r="Z643" i="3" l="1"/>
  <c r="AA643" i="3" l="1"/>
  <c r="AB643" i="3" l="1"/>
  <c r="AC643" i="3" l="1"/>
  <c r="C644" i="3"/>
  <c r="D644" i="3" l="1"/>
  <c r="AD643" i="3"/>
  <c r="H643" i="3"/>
  <c r="AH643" i="3"/>
  <c r="E644" i="3" l="1"/>
  <c r="F644" i="3" l="1"/>
  <c r="I644" i="3" l="1"/>
  <c r="AI644" i="3"/>
  <c r="G644" i="3"/>
  <c r="AJ644" i="3" l="1"/>
  <c r="J644" i="3"/>
  <c r="AK644" i="3" l="1"/>
  <c r="K644" i="3"/>
  <c r="L644" i="3" l="1"/>
  <c r="M644" i="3" l="1"/>
  <c r="N644" i="3" l="1"/>
  <c r="AG644" i="3" l="1"/>
  <c r="AF644" i="3"/>
  <c r="O644" i="3"/>
  <c r="P644" i="3" l="1"/>
  <c r="Q644" i="3" l="1"/>
  <c r="R644" i="3" l="1"/>
  <c r="S644" i="3" l="1"/>
  <c r="T644" i="3" l="1"/>
  <c r="U644" i="3" l="1"/>
  <c r="V644" i="3" l="1"/>
  <c r="W644" i="3" l="1"/>
  <c r="X644" i="3" l="1"/>
  <c r="Y644" i="3" l="1"/>
  <c r="Z644" i="3" l="1"/>
  <c r="AA644" i="3" l="1"/>
  <c r="AC644" i="3" l="1"/>
  <c r="AB644" i="3"/>
  <c r="AD644" i="3" l="1"/>
  <c r="AH644" i="3"/>
  <c r="H644" i="3"/>
  <c r="C645" i="3"/>
  <c r="D645" i="3" l="1"/>
  <c r="E645" i="3" l="1"/>
  <c r="F645" i="3" l="1"/>
  <c r="I645" i="3" l="1"/>
  <c r="AI645" i="3"/>
  <c r="G645" i="3"/>
  <c r="AJ645" i="3" l="1"/>
  <c r="J645" i="3"/>
  <c r="AK645" i="3" l="1"/>
  <c r="K645" i="3"/>
  <c r="L645" i="3" l="1"/>
  <c r="M645" i="3" l="1"/>
  <c r="N645" i="3" l="1"/>
  <c r="AG645" i="3" l="1"/>
  <c r="AF645" i="3"/>
  <c r="O645" i="3"/>
  <c r="P645" i="3" l="1"/>
  <c r="Q645" i="3" l="1"/>
  <c r="R645" i="3" l="1"/>
  <c r="S645" i="3" l="1"/>
  <c r="T645" i="3" l="1"/>
  <c r="U645" i="3" l="1"/>
  <c r="V645" i="3" l="1"/>
  <c r="W645" i="3" l="1"/>
  <c r="X645" i="3" l="1"/>
  <c r="Y645" i="3" l="1"/>
  <c r="Z645" i="3" l="1"/>
  <c r="AA645" i="3" l="1"/>
  <c r="AC645" i="3" l="1"/>
  <c r="AB645" i="3"/>
  <c r="AH645" i="3" l="1"/>
  <c r="AD645" i="3"/>
  <c r="H645" i="3"/>
  <c r="C646" i="3"/>
  <c r="D646" i="3" l="1"/>
  <c r="E646" i="3" l="1"/>
  <c r="F646" i="3" l="1"/>
  <c r="I646" i="3" l="1"/>
  <c r="AI646" i="3"/>
  <c r="G646" i="3"/>
  <c r="AJ646" i="3" l="1"/>
  <c r="J646" i="3"/>
  <c r="AK646" i="3" l="1"/>
  <c r="K646" i="3"/>
  <c r="L646" i="3" l="1"/>
  <c r="M646" i="3" l="1"/>
  <c r="N646" i="3" l="1"/>
  <c r="AF646" i="3" l="1"/>
  <c r="AG646" i="3"/>
  <c r="O646" i="3"/>
  <c r="P646" i="3" l="1"/>
  <c r="Q646" i="3" l="1"/>
  <c r="R646" i="3" l="1"/>
  <c r="S646" i="3" l="1"/>
  <c r="T646" i="3" l="1"/>
  <c r="U646" i="3" l="1"/>
  <c r="V646" i="3" l="1"/>
  <c r="W646" i="3" l="1"/>
  <c r="X646" i="3" l="1"/>
  <c r="Y646" i="3" l="1"/>
  <c r="Z646" i="3" l="1"/>
  <c r="AA646" i="3" l="1"/>
  <c r="AC646" i="3" l="1"/>
  <c r="AB646" i="3"/>
  <c r="AH646" i="3" l="1"/>
  <c r="H646" i="3"/>
  <c r="AD646" i="3"/>
  <c r="C647" i="3"/>
  <c r="D647" i="3" l="1"/>
  <c r="E647" i="3" l="1"/>
  <c r="F647" i="3" l="1"/>
  <c r="I647" i="3" l="1"/>
  <c r="AI647" i="3"/>
  <c r="G647" i="3"/>
  <c r="AJ647" i="3" l="1"/>
  <c r="J647" i="3"/>
  <c r="AK647" i="3" l="1"/>
  <c r="K647" i="3"/>
  <c r="L647" i="3" l="1"/>
  <c r="M647" i="3" l="1"/>
  <c r="N647" i="3" l="1"/>
  <c r="AF647" i="3" l="1"/>
  <c r="AG647" i="3"/>
  <c r="O647" i="3"/>
  <c r="P647" i="3" l="1"/>
  <c r="Q647" i="3" l="1"/>
  <c r="R647" i="3" l="1"/>
  <c r="S647" i="3" l="1"/>
  <c r="T647" i="3" l="1"/>
  <c r="U647" i="3" l="1"/>
  <c r="V647" i="3" l="1"/>
  <c r="W647" i="3" l="1"/>
  <c r="X647" i="3" l="1"/>
  <c r="Y647" i="3" l="1"/>
  <c r="Z647" i="3" l="1"/>
  <c r="AA647" i="3" l="1"/>
  <c r="AC647" i="3" l="1"/>
  <c r="AB647" i="3"/>
  <c r="AH647" i="3" l="1"/>
  <c r="H647" i="3"/>
  <c r="AD647" i="3"/>
  <c r="C648" i="3"/>
  <c r="D648" i="3" l="1"/>
  <c r="E648" i="3" l="1"/>
  <c r="F648" i="3" l="1"/>
  <c r="I648" i="3" l="1"/>
  <c r="AI648" i="3"/>
  <c r="G648" i="3"/>
  <c r="AJ648" i="3" l="1"/>
  <c r="J648" i="3"/>
  <c r="AK648" i="3" l="1"/>
  <c r="K648" i="3"/>
  <c r="L648" i="3" l="1"/>
  <c r="M648" i="3" l="1"/>
  <c r="N648" i="3" l="1"/>
  <c r="AG648" i="3" l="1"/>
  <c r="AF648" i="3"/>
  <c r="O648" i="3"/>
  <c r="P648" i="3" l="1"/>
  <c r="Q648" i="3" l="1"/>
  <c r="R648" i="3" l="1"/>
  <c r="S648" i="3" l="1"/>
  <c r="T648" i="3" l="1"/>
  <c r="U648" i="3" l="1"/>
  <c r="V648" i="3" l="1"/>
  <c r="W648" i="3" l="1"/>
  <c r="X648" i="3" l="1"/>
  <c r="Y648" i="3" l="1"/>
  <c r="Z648" i="3" l="1"/>
  <c r="AA648" i="3" l="1"/>
  <c r="AC648" i="3" l="1"/>
  <c r="AB648" i="3"/>
  <c r="AH648" i="3" l="1"/>
  <c r="AD648" i="3"/>
  <c r="H648" i="3"/>
  <c r="C649" i="3"/>
  <c r="D649" i="3" l="1"/>
  <c r="E649" i="3" l="1"/>
  <c r="F649" i="3" l="1"/>
  <c r="I649" i="3" l="1"/>
  <c r="AI649" i="3"/>
  <c r="G649" i="3"/>
  <c r="AJ649" i="3" l="1"/>
  <c r="J649" i="3"/>
  <c r="AK649" i="3" l="1"/>
  <c r="K649" i="3"/>
  <c r="L649" i="3" l="1"/>
  <c r="M649" i="3" l="1"/>
  <c r="N649" i="3" l="1"/>
  <c r="AG649" i="3" l="1"/>
  <c r="O649" i="3"/>
  <c r="AF649" i="3" l="1"/>
  <c r="P649" i="3"/>
  <c r="Q649" i="3" l="1"/>
  <c r="R649" i="3" l="1"/>
  <c r="S649" i="3" l="1"/>
  <c r="T649" i="3" l="1"/>
  <c r="U649" i="3" l="1"/>
  <c r="V649" i="3" l="1"/>
  <c r="W649" i="3" l="1"/>
  <c r="X649" i="3" l="1"/>
  <c r="Y649" i="3" l="1"/>
  <c r="Z649" i="3" l="1"/>
  <c r="AA649" i="3" l="1"/>
  <c r="AC649" i="3" l="1"/>
  <c r="AB649" i="3"/>
  <c r="AH649" i="3" l="1"/>
  <c r="AD649" i="3"/>
  <c r="H649" i="3"/>
  <c r="C650" i="3"/>
  <c r="D650" i="3" l="1"/>
  <c r="E650" i="3" l="1"/>
  <c r="F650" i="3" l="1"/>
  <c r="I650" i="3" l="1"/>
  <c r="AI650" i="3"/>
  <c r="G650" i="3"/>
  <c r="AJ650" i="3" l="1"/>
  <c r="J650" i="3"/>
  <c r="AK650" i="3" l="1"/>
  <c r="K650" i="3"/>
  <c r="L650" i="3" l="1"/>
  <c r="M650" i="3" l="1"/>
  <c r="N650" i="3" l="1"/>
  <c r="AG650" i="3" l="1"/>
  <c r="O650" i="3"/>
  <c r="AF650" i="3" l="1"/>
  <c r="P650" i="3"/>
  <c r="Q650" i="3" l="1"/>
  <c r="R650" i="3" l="1"/>
  <c r="S650" i="3" l="1"/>
  <c r="T650" i="3" l="1"/>
  <c r="U650" i="3" l="1"/>
  <c r="V650" i="3" l="1"/>
  <c r="W650" i="3" l="1"/>
  <c r="X650" i="3" l="1"/>
  <c r="Y650" i="3" l="1"/>
  <c r="Z650" i="3" l="1"/>
  <c r="AA650" i="3" l="1"/>
  <c r="AC650" i="3" l="1"/>
  <c r="AB650" i="3"/>
  <c r="AH650" i="3" l="1"/>
  <c r="AD650" i="3"/>
  <c r="H650" i="3"/>
  <c r="C651" i="3"/>
  <c r="D651" i="3" l="1"/>
  <c r="E651" i="3" l="1"/>
  <c r="F651" i="3" l="1"/>
  <c r="I651" i="3" l="1"/>
  <c r="AI651" i="3"/>
  <c r="G651" i="3"/>
  <c r="AJ651" i="3" l="1"/>
  <c r="J651" i="3"/>
  <c r="AK651" i="3" l="1"/>
  <c r="K651" i="3"/>
  <c r="L651" i="3" l="1"/>
  <c r="M651" i="3" l="1"/>
  <c r="N651" i="3" l="1"/>
  <c r="AF651" i="3" l="1"/>
  <c r="AG651" i="3"/>
  <c r="O651" i="3"/>
  <c r="P651" i="3" l="1"/>
  <c r="Q651" i="3" l="1"/>
  <c r="R651" i="3" l="1"/>
  <c r="S651" i="3" l="1"/>
  <c r="T651" i="3" l="1"/>
  <c r="U651" i="3" l="1"/>
  <c r="V651" i="3" l="1"/>
  <c r="W651" i="3" l="1"/>
  <c r="X651" i="3" l="1"/>
  <c r="Y651" i="3" l="1"/>
  <c r="Z651" i="3" l="1"/>
  <c r="AA651" i="3" l="1"/>
  <c r="AC651" i="3" l="1"/>
  <c r="AB651" i="3"/>
  <c r="AH651" i="3" l="1"/>
  <c r="AD651" i="3"/>
  <c r="H651" i="3"/>
  <c r="C652" i="3"/>
  <c r="D652" i="3" l="1"/>
  <c r="E652" i="3" l="1"/>
  <c r="F652" i="3" l="1"/>
  <c r="I652" i="3" l="1"/>
  <c r="AI652" i="3"/>
  <c r="G652" i="3"/>
  <c r="AJ652" i="3" l="1"/>
  <c r="J652" i="3"/>
  <c r="AK652" i="3" l="1"/>
  <c r="K652" i="3"/>
  <c r="L652" i="3" l="1"/>
  <c r="M652" i="3" l="1"/>
  <c r="N652" i="3" l="1"/>
  <c r="AG652" i="3" l="1"/>
  <c r="O652" i="3"/>
  <c r="AF652" i="3" l="1"/>
  <c r="P652" i="3"/>
  <c r="Q652" i="3" l="1"/>
  <c r="R652" i="3" l="1"/>
  <c r="S652" i="3" l="1"/>
  <c r="T652" i="3" l="1"/>
  <c r="U652" i="3" l="1"/>
  <c r="V652" i="3" l="1"/>
  <c r="W652" i="3" l="1"/>
  <c r="X652" i="3" l="1"/>
  <c r="Y652" i="3" l="1"/>
  <c r="Z652" i="3" l="1"/>
  <c r="AA652" i="3" l="1"/>
  <c r="AC652" i="3" l="1"/>
  <c r="AB652" i="3"/>
  <c r="AH652" i="3" l="1"/>
  <c r="H652" i="3"/>
  <c r="AD652" i="3"/>
  <c r="C653" i="3"/>
  <c r="D653" i="3" l="1"/>
  <c r="E653" i="3" l="1"/>
  <c r="F653" i="3" l="1"/>
  <c r="I653" i="3" l="1"/>
  <c r="AI653" i="3"/>
  <c r="G653" i="3"/>
  <c r="AJ653" i="3" l="1"/>
  <c r="J653" i="3"/>
  <c r="AK653" i="3" l="1"/>
  <c r="K653" i="3"/>
  <c r="L653" i="3" l="1"/>
  <c r="M653" i="3" l="1"/>
  <c r="N653" i="3" l="1"/>
  <c r="AG653" i="3" l="1"/>
  <c r="AF653" i="3"/>
  <c r="O653" i="3"/>
  <c r="P653" i="3" l="1"/>
  <c r="Q653" i="3" l="1"/>
  <c r="R653" i="3" l="1"/>
  <c r="S653" i="3" l="1"/>
  <c r="T653" i="3" l="1"/>
  <c r="U653" i="3" l="1"/>
  <c r="V653" i="3" l="1"/>
  <c r="W653" i="3" l="1"/>
  <c r="X653" i="3" l="1"/>
  <c r="Y653" i="3" l="1"/>
  <c r="Z653" i="3" l="1"/>
  <c r="AA653" i="3" l="1"/>
  <c r="AC653" i="3" l="1"/>
  <c r="AB653" i="3"/>
  <c r="AH653" i="3" l="1"/>
  <c r="H653" i="3"/>
  <c r="AD653" i="3"/>
  <c r="C654" i="3"/>
  <c r="D654" i="3" l="1"/>
  <c r="E654" i="3" l="1"/>
  <c r="F654" i="3" l="1"/>
  <c r="I654" i="3" l="1"/>
  <c r="AI654" i="3"/>
  <c r="G654" i="3"/>
  <c r="AJ654" i="3" l="1"/>
  <c r="J654" i="3"/>
  <c r="AK654" i="3" l="1"/>
  <c r="K654" i="3"/>
  <c r="L654" i="3" l="1"/>
  <c r="M654" i="3" l="1"/>
  <c r="N654" i="3" l="1"/>
  <c r="AG654" i="3" l="1"/>
  <c r="O654" i="3"/>
  <c r="AF654" i="3" l="1"/>
  <c r="P654" i="3"/>
  <c r="Q654" i="3" l="1"/>
  <c r="R654" i="3" l="1"/>
  <c r="S654" i="3" l="1"/>
  <c r="T654" i="3" l="1"/>
  <c r="U654" i="3" l="1"/>
  <c r="V654" i="3" l="1"/>
  <c r="W654" i="3" l="1"/>
  <c r="X654" i="3" l="1"/>
  <c r="Y654" i="3" l="1"/>
  <c r="Z654" i="3" l="1"/>
  <c r="AA654" i="3" l="1"/>
  <c r="AC654" i="3" l="1"/>
  <c r="AB654" i="3"/>
  <c r="AH654" i="3" l="1"/>
  <c r="AD654" i="3"/>
  <c r="H654" i="3"/>
  <c r="C655" i="3"/>
  <c r="D655" i="3" l="1"/>
  <c r="E655" i="3" l="1"/>
  <c r="F655" i="3" l="1"/>
  <c r="I655" i="3" l="1"/>
  <c r="AI655" i="3"/>
  <c r="G655" i="3"/>
  <c r="AJ655" i="3" l="1"/>
  <c r="J655" i="3"/>
  <c r="AK655" i="3" l="1"/>
  <c r="K655" i="3"/>
  <c r="L655" i="3" l="1"/>
  <c r="M655" i="3" l="1"/>
  <c r="N655" i="3" l="1"/>
  <c r="AF655" i="3" l="1"/>
  <c r="AG655" i="3"/>
  <c r="O655" i="3"/>
  <c r="P655" i="3" l="1"/>
  <c r="Q655" i="3" l="1"/>
  <c r="R655" i="3" l="1"/>
  <c r="S655" i="3" l="1"/>
  <c r="T655" i="3" l="1"/>
  <c r="U655" i="3" l="1"/>
  <c r="V655" i="3" l="1"/>
  <c r="W655" i="3" l="1"/>
  <c r="X655" i="3" l="1"/>
  <c r="Y655" i="3" l="1"/>
  <c r="Z655" i="3" l="1"/>
  <c r="AA655" i="3" l="1"/>
  <c r="AC655" i="3" l="1"/>
  <c r="AB655" i="3"/>
  <c r="AH655" i="3" l="1"/>
  <c r="AD655" i="3"/>
  <c r="H655" i="3"/>
  <c r="C656" i="3"/>
  <c r="D656" i="3" l="1"/>
  <c r="E656" i="3" l="1"/>
  <c r="F656" i="3" l="1"/>
  <c r="I656" i="3" l="1"/>
  <c r="AI656" i="3"/>
  <c r="G656" i="3"/>
  <c r="AJ656" i="3" l="1"/>
  <c r="J656" i="3"/>
  <c r="AK656" i="3" l="1"/>
  <c r="K656" i="3"/>
  <c r="L656" i="3" l="1"/>
  <c r="M656" i="3" l="1"/>
  <c r="N656" i="3" l="1"/>
  <c r="AG656" i="3" l="1"/>
  <c r="AF656" i="3"/>
  <c r="O656" i="3"/>
  <c r="P656" i="3" l="1"/>
  <c r="Q656" i="3" l="1"/>
  <c r="R656" i="3" l="1"/>
  <c r="S656" i="3" l="1"/>
  <c r="T656" i="3" l="1"/>
  <c r="U656" i="3" l="1"/>
  <c r="V656" i="3" l="1"/>
  <c r="W656" i="3" l="1"/>
  <c r="X656" i="3" l="1"/>
  <c r="Y656" i="3" l="1"/>
  <c r="Z656" i="3" l="1"/>
  <c r="AA656" i="3" l="1"/>
  <c r="AC656" i="3" l="1"/>
  <c r="AB656" i="3"/>
  <c r="AH656" i="3" l="1"/>
  <c r="H656" i="3"/>
  <c r="AD656" i="3"/>
  <c r="C657" i="3"/>
  <c r="D657" i="3" l="1"/>
  <c r="E657" i="3" l="1"/>
  <c r="F657" i="3" l="1"/>
  <c r="I657" i="3" l="1"/>
  <c r="AI657" i="3"/>
  <c r="G657" i="3"/>
  <c r="AJ657" i="3" l="1"/>
  <c r="J657" i="3"/>
  <c r="AK657" i="3" l="1"/>
  <c r="K657" i="3"/>
  <c r="L657" i="3" l="1"/>
  <c r="M657" i="3" l="1"/>
  <c r="N657" i="3" l="1"/>
  <c r="AG657" i="3" l="1"/>
  <c r="AF657" i="3"/>
  <c r="O657" i="3"/>
  <c r="P657" i="3" l="1"/>
  <c r="Q657" i="3" l="1"/>
  <c r="R657" i="3" l="1"/>
  <c r="S657" i="3" l="1"/>
  <c r="T657" i="3" l="1"/>
  <c r="U657" i="3" l="1"/>
  <c r="V657" i="3" l="1"/>
  <c r="W657" i="3" l="1"/>
  <c r="X657" i="3" l="1"/>
  <c r="Y657" i="3" l="1"/>
  <c r="Z657" i="3" l="1"/>
  <c r="AA657" i="3" l="1"/>
  <c r="AC657" i="3" l="1"/>
  <c r="AB657" i="3"/>
  <c r="AH657" i="3" l="1"/>
  <c r="H657" i="3"/>
  <c r="AD657" i="3"/>
  <c r="C658" i="3"/>
  <c r="D658" i="3" l="1"/>
  <c r="E658" i="3" l="1"/>
  <c r="F658" i="3" l="1"/>
  <c r="I658" i="3" l="1"/>
  <c r="AI658" i="3"/>
  <c r="G658" i="3"/>
  <c r="AJ658" i="3" l="1"/>
  <c r="J658" i="3"/>
  <c r="AK658" i="3" l="1"/>
  <c r="K658" i="3"/>
  <c r="L658" i="3" l="1"/>
  <c r="M658" i="3" l="1"/>
  <c r="N658" i="3" l="1"/>
  <c r="AF658" i="3" l="1"/>
  <c r="O658" i="3"/>
  <c r="AG658" i="3" l="1"/>
  <c r="P658" i="3"/>
  <c r="Q658" i="3" l="1"/>
  <c r="R658" i="3" l="1"/>
  <c r="S658" i="3" l="1"/>
  <c r="T658" i="3" l="1"/>
  <c r="U658" i="3" l="1"/>
  <c r="V658" i="3" l="1"/>
  <c r="W658" i="3" l="1"/>
  <c r="X658" i="3" l="1"/>
  <c r="Y658" i="3" l="1"/>
  <c r="Z658" i="3" l="1"/>
  <c r="AA658" i="3" l="1"/>
  <c r="AC658" i="3" l="1"/>
  <c r="AB658" i="3"/>
  <c r="AH658" i="3" l="1"/>
  <c r="H658" i="3"/>
  <c r="AD658" i="3"/>
  <c r="C659" i="3"/>
  <c r="D659" i="3" l="1"/>
  <c r="E659" i="3" l="1"/>
  <c r="F659" i="3" l="1"/>
  <c r="I659" i="3" l="1"/>
  <c r="AI659" i="3"/>
  <c r="G659" i="3"/>
  <c r="AJ659" i="3" l="1"/>
  <c r="J659" i="3"/>
  <c r="AK659" i="3" l="1"/>
  <c r="K659" i="3"/>
  <c r="L659" i="3" l="1"/>
  <c r="M659" i="3" l="1"/>
  <c r="N659" i="3" l="1"/>
  <c r="AF659" i="3" l="1"/>
  <c r="AG659" i="3"/>
  <c r="O659" i="3"/>
  <c r="P659" i="3" l="1"/>
  <c r="Q659" i="3" l="1"/>
  <c r="R659" i="3" l="1"/>
  <c r="S659" i="3" l="1"/>
  <c r="T659" i="3" l="1"/>
  <c r="U659" i="3" l="1"/>
  <c r="V659" i="3" l="1"/>
  <c r="W659" i="3" l="1"/>
  <c r="X659" i="3" l="1"/>
  <c r="Y659" i="3" l="1"/>
  <c r="Z659" i="3" l="1"/>
  <c r="AA659" i="3" l="1"/>
  <c r="AC659" i="3" l="1"/>
  <c r="AB659" i="3"/>
  <c r="AH659" i="3" l="1"/>
  <c r="AD659" i="3"/>
  <c r="H659" i="3"/>
  <c r="C660" i="3"/>
  <c r="D660" i="3" l="1"/>
  <c r="E660" i="3" l="1"/>
  <c r="F660" i="3" l="1"/>
  <c r="I660" i="3" l="1"/>
  <c r="AI660" i="3"/>
  <c r="G660" i="3"/>
  <c r="AJ660" i="3" l="1"/>
  <c r="J660" i="3"/>
  <c r="AK660" i="3" l="1"/>
  <c r="K660" i="3"/>
  <c r="L660" i="3" l="1"/>
  <c r="M660" i="3" l="1"/>
  <c r="N660" i="3" l="1"/>
  <c r="AG660" i="3" l="1"/>
  <c r="AF660" i="3"/>
  <c r="O660" i="3"/>
  <c r="P660" i="3" l="1"/>
  <c r="Q660" i="3" l="1"/>
  <c r="R660" i="3" l="1"/>
  <c r="S660" i="3" l="1"/>
  <c r="T660" i="3" l="1"/>
  <c r="U660" i="3" l="1"/>
  <c r="V660" i="3" l="1"/>
  <c r="W660" i="3" l="1"/>
  <c r="X660" i="3" l="1"/>
  <c r="Y660" i="3" l="1"/>
  <c r="Z660" i="3" l="1"/>
  <c r="AA660" i="3" l="1"/>
  <c r="AC660" i="3" l="1"/>
  <c r="AB660" i="3"/>
  <c r="AH660" i="3" l="1"/>
  <c r="AD660" i="3"/>
  <c r="H660" i="3"/>
  <c r="C661" i="3"/>
  <c r="D661" i="3" l="1"/>
  <c r="E661" i="3" l="1"/>
  <c r="F661" i="3" l="1"/>
  <c r="I661" i="3" l="1"/>
  <c r="AI661" i="3"/>
  <c r="G661" i="3"/>
  <c r="AJ661" i="3" l="1"/>
  <c r="J661" i="3"/>
  <c r="AK661" i="3" l="1"/>
  <c r="K661" i="3"/>
  <c r="L661" i="3" l="1"/>
  <c r="M661" i="3" l="1"/>
  <c r="N661" i="3" l="1"/>
  <c r="AG661" i="3" l="1"/>
  <c r="AF661" i="3"/>
  <c r="O661" i="3"/>
  <c r="P661" i="3" l="1"/>
  <c r="Q661" i="3" l="1"/>
  <c r="R661" i="3" l="1"/>
  <c r="S661" i="3" l="1"/>
  <c r="T661" i="3" l="1"/>
  <c r="U661" i="3" l="1"/>
  <c r="V661" i="3" l="1"/>
  <c r="W661" i="3" l="1"/>
  <c r="X661" i="3" l="1"/>
  <c r="Y661" i="3" l="1"/>
  <c r="Z661" i="3" l="1"/>
  <c r="AA661" i="3" l="1"/>
  <c r="AC661" i="3" l="1"/>
  <c r="AB661" i="3"/>
  <c r="AH661" i="3" l="1"/>
  <c r="H661" i="3"/>
  <c r="AD661" i="3"/>
  <c r="C662" i="3"/>
  <c r="D662" i="3" l="1"/>
  <c r="E662" i="3" l="1"/>
  <c r="F662" i="3" l="1"/>
  <c r="I662" i="3" l="1"/>
  <c r="AI662" i="3"/>
  <c r="G662" i="3"/>
  <c r="AJ662" i="3" l="1"/>
  <c r="J662" i="3"/>
  <c r="AK662" i="3" l="1"/>
  <c r="K662" i="3"/>
  <c r="L662" i="3" l="1"/>
  <c r="M662" i="3" l="1"/>
  <c r="N662" i="3" l="1"/>
  <c r="AG662" i="3" l="1"/>
  <c r="AF662" i="3"/>
  <c r="O662" i="3"/>
  <c r="P662" i="3" l="1"/>
  <c r="Q662" i="3" l="1"/>
  <c r="R662" i="3" l="1"/>
  <c r="S662" i="3" l="1"/>
  <c r="T662" i="3" l="1"/>
  <c r="U662" i="3" l="1"/>
  <c r="V662" i="3" l="1"/>
  <c r="W662" i="3" l="1"/>
  <c r="X662" i="3" l="1"/>
  <c r="Y662" i="3" l="1"/>
  <c r="Z662" i="3" l="1"/>
  <c r="AA662" i="3" l="1"/>
  <c r="AC662" i="3" l="1"/>
  <c r="AB662" i="3"/>
  <c r="AH662" i="3" l="1"/>
  <c r="AD662" i="3"/>
  <c r="H662" i="3"/>
  <c r="C663" i="3"/>
  <c r="D663" i="3" l="1"/>
  <c r="E663" i="3" l="1"/>
  <c r="F663" i="3" l="1"/>
  <c r="I663" i="3" l="1"/>
  <c r="AI663" i="3"/>
  <c r="G663" i="3"/>
  <c r="AJ663" i="3" l="1"/>
  <c r="J663" i="3"/>
  <c r="AK663" i="3" l="1"/>
  <c r="K663" i="3"/>
  <c r="L663" i="3" l="1"/>
  <c r="M663" i="3" l="1"/>
  <c r="N663" i="3" l="1"/>
  <c r="AF663" i="3" l="1"/>
  <c r="AG663" i="3"/>
  <c r="O663" i="3"/>
  <c r="P663" i="3" l="1"/>
  <c r="Q663" i="3" l="1"/>
  <c r="R663" i="3" l="1"/>
  <c r="S663" i="3" l="1"/>
  <c r="T663" i="3" l="1"/>
  <c r="U663" i="3" l="1"/>
  <c r="V663" i="3" l="1"/>
  <c r="W663" i="3" l="1"/>
  <c r="X663" i="3" l="1"/>
  <c r="Y663" i="3" l="1"/>
  <c r="Z663" i="3" l="1"/>
  <c r="AA663" i="3" l="1"/>
  <c r="AC663" i="3" l="1"/>
  <c r="AB663" i="3"/>
  <c r="AH663" i="3" l="1"/>
  <c r="AD663" i="3"/>
  <c r="H663" i="3"/>
  <c r="C664" i="3"/>
  <c r="D664" i="3" l="1"/>
  <c r="E664" i="3" l="1"/>
  <c r="F664" i="3" l="1"/>
  <c r="I664" i="3" l="1"/>
  <c r="AI664" i="3"/>
  <c r="G664" i="3"/>
  <c r="AJ664" i="3" l="1"/>
  <c r="J664" i="3"/>
  <c r="AK664" i="3" l="1"/>
  <c r="K664" i="3"/>
  <c r="L664" i="3" l="1"/>
  <c r="M664" i="3" l="1"/>
  <c r="N664" i="3" l="1"/>
  <c r="AG664" i="3" l="1"/>
  <c r="AF664" i="3"/>
  <c r="O664" i="3"/>
  <c r="P664" i="3" l="1"/>
  <c r="Q664" i="3" l="1"/>
  <c r="R664" i="3" l="1"/>
  <c r="S664" i="3" l="1"/>
  <c r="T664" i="3" l="1"/>
  <c r="U664" i="3" l="1"/>
  <c r="V664" i="3" l="1"/>
  <c r="W664" i="3" l="1"/>
  <c r="X664" i="3" l="1"/>
  <c r="Y664" i="3" l="1"/>
  <c r="Z664" i="3" l="1"/>
  <c r="AA664" i="3" l="1"/>
  <c r="AC664" i="3" l="1"/>
  <c r="AB664" i="3"/>
  <c r="AH664" i="3" l="1"/>
  <c r="H664" i="3"/>
  <c r="AD664" i="3"/>
  <c r="C665" i="3"/>
  <c r="D665" i="3" l="1"/>
  <c r="E665" i="3" l="1"/>
  <c r="F665" i="3" l="1"/>
  <c r="I665" i="3" l="1"/>
  <c r="AI665" i="3"/>
  <c r="G665" i="3"/>
  <c r="AJ665" i="3" l="1"/>
  <c r="J665" i="3"/>
  <c r="AK665" i="3" l="1"/>
  <c r="K665" i="3"/>
  <c r="L665" i="3" l="1"/>
  <c r="M665" i="3" l="1"/>
  <c r="N665" i="3" l="1"/>
  <c r="AG665" i="3" l="1"/>
  <c r="AF665" i="3"/>
  <c r="O665" i="3"/>
  <c r="P665" i="3" l="1"/>
  <c r="Q665" i="3" l="1"/>
  <c r="R665" i="3" l="1"/>
  <c r="S665" i="3" l="1"/>
  <c r="T665" i="3" l="1"/>
  <c r="U665" i="3" l="1"/>
  <c r="V665" i="3" l="1"/>
  <c r="W665" i="3" l="1"/>
  <c r="X665" i="3" l="1"/>
  <c r="Y665" i="3" l="1"/>
  <c r="Z665" i="3" l="1"/>
  <c r="AA665" i="3" l="1"/>
  <c r="AC665" i="3" l="1"/>
  <c r="AB665" i="3"/>
  <c r="AH665" i="3" l="1"/>
  <c r="AD665" i="3"/>
  <c r="H665" i="3"/>
  <c r="C666" i="3"/>
  <c r="D666" i="3" l="1"/>
  <c r="E666" i="3" l="1"/>
  <c r="F666" i="3" l="1"/>
  <c r="I666" i="3" l="1"/>
  <c r="AI666" i="3"/>
  <c r="G666" i="3"/>
  <c r="AJ666" i="3" l="1"/>
  <c r="J666" i="3"/>
  <c r="AK666" i="3" l="1"/>
  <c r="K666" i="3"/>
  <c r="L666" i="3" l="1"/>
  <c r="M666" i="3" l="1"/>
  <c r="N666" i="3" l="1"/>
  <c r="AF666" i="3" l="1"/>
  <c r="AG666" i="3"/>
  <c r="O666" i="3"/>
  <c r="P666" i="3" l="1"/>
  <c r="Q666" i="3" l="1"/>
  <c r="R666" i="3" l="1"/>
  <c r="S666" i="3" l="1"/>
  <c r="T666" i="3" l="1"/>
  <c r="U666" i="3" l="1"/>
  <c r="V666" i="3" l="1"/>
  <c r="W666" i="3" l="1"/>
  <c r="X666" i="3" l="1"/>
  <c r="Y666" i="3" l="1"/>
  <c r="Z666" i="3" l="1"/>
  <c r="AA666" i="3" l="1"/>
  <c r="AC666" i="3" l="1"/>
  <c r="AB666" i="3"/>
  <c r="AH666" i="3" l="1"/>
  <c r="H666" i="3"/>
  <c r="AD666" i="3"/>
  <c r="C667" i="3"/>
  <c r="D667" i="3" l="1"/>
  <c r="E667" i="3" l="1"/>
  <c r="F667" i="3" l="1"/>
  <c r="I667" i="3" l="1"/>
  <c r="AI667" i="3"/>
  <c r="G667" i="3"/>
  <c r="AJ667" i="3" l="1"/>
  <c r="J667" i="3"/>
  <c r="AK667" i="3" l="1"/>
  <c r="K667" i="3"/>
  <c r="L667" i="3" l="1"/>
  <c r="M667" i="3" l="1"/>
  <c r="N667" i="3" l="1"/>
  <c r="AF667" i="3" l="1"/>
  <c r="AG667" i="3"/>
  <c r="O667" i="3"/>
  <c r="P667" i="3" l="1"/>
  <c r="Q667" i="3" l="1"/>
  <c r="R667" i="3" l="1"/>
  <c r="S667" i="3" l="1"/>
  <c r="T667" i="3" l="1"/>
  <c r="U667" i="3" l="1"/>
  <c r="V667" i="3" l="1"/>
  <c r="W667" i="3" l="1"/>
  <c r="X667" i="3" l="1"/>
  <c r="Y667" i="3" l="1"/>
  <c r="Z667" i="3" l="1"/>
  <c r="AA667" i="3" l="1"/>
  <c r="AC667" i="3" l="1"/>
  <c r="AB667" i="3"/>
  <c r="AH667" i="3" l="1"/>
  <c r="AD667" i="3"/>
  <c r="H667" i="3"/>
  <c r="C668" i="3"/>
  <c r="D668" i="3" l="1"/>
  <c r="E668" i="3" l="1"/>
  <c r="F668" i="3" l="1"/>
  <c r="I668" i="3" l="1"/>
  <c r="AI668" i="3"/>
  <c r="G668" i="3"/>
  <c r="AJ668" i="3" l="1"/>
  <c r="J668" i="3"/>
  <c r="AK668" i="3" l="1"/>
  <c r="K668" i="3"/>
  <c r="L668" i="3" l="1"/>
  <c r="M668" i="3" l="1"/>
  <c r="N668" i="3" l="1"/>
  <c r="AG668" i="3" l="1"/>
  <c r="AF668" i="3"/>
  <c r="O668" i="3"/>
  <c r="P668" i="3" l="1"/>
  <c r="Q668" i="3" l="1"/>
  <c r="R668" i="3" l="1"/>
  <c r="S668" i="3" l="1"/>
  <c r="T668" i="3" l="1"/>
  <c r="U668" i="3" l="1"/>
  <c r="V668" i="3" l="1"/>
  <c r="W668" i="3" l="1"/>
  <c r="X668" i="3" l="1"/>
  <c r="Y668" i="3" l="1"/>
  <c r="Z668" i="3" l="1"/>
  <c r="AA668" i="3" l="1"/>
  <c r="AC668" i="3" l="1"/>
  <c r="AB668" i="3"/>
  <c r="AH668" i="3" l="1"/>
  <c r="AD668" i="3"/>
  <c r="H668" i="3"/>
  <c r="C669" i="3"/>
  <c r="D669" i="3" l="1"/>
  <c r="E669" i="3" l="1"/>
  <c r="F669" i="3" l="1"/>
  <c r="I669" i="3" l="1"/>
  <c r="AI669" i="3"/>
  <c r="G669" i="3"/>
  <c r="AJ669" i="3" l="1"/>
  <c r="J669" i="3"/>
  <c r="AK669" i="3" l="1"/>
  <c r="K669" i="3"/>
  <c r="L669" i="3" l="1"/>
  <c r="M669" i="3" l="1"/>
  <c r="N669" i="3" l="1"/>
  <c r="AG669" i="3" l="1"/>
  <c r="AF669" i="3"/>
  <c r="O669" i="3"/>
  <c r="P669" i="3" l="1"/>
  <c r="Q669" i="3" l="1"/>
  <c r="R669" i="3" l="1"/>
  <c r="S669" i="3" l="1"/>
  <c r="T669" i="3" l="1"/>
  <c r="U669" i="3" l="1"/>
  <c r="V669" i="3" l="1"/>
  <c r="W669" i="3" l="1"/>
  <c r="X669" i="3" l="1"/>
  <c r="Y669" i="3" l="1"/>
  <c r="Z669" i="3" l="1"/>
  <c r="AA669" i="3" l="1"/>
  <c r="AC669" i="3" l="1"/>
  <c r="AB669" i="3"/>
  <c r="AH669" i="3" l="1"/>
  <c r="AD669" i="3"/>
  <c r="H669" i="3"/>
  <c r="C670" i="3"/>
  <c r="D670" i="3" l="1"/>
  <c r="E670" i="3" l="1"/>
  <c r="F670" i="3" l="1"/>
  <c r="I670" i="3" l="1"/>
  <c r="AI670" i="3"/>
  <c r="G670" i="3"/>
  <c r="AJ670" i="3" l="1"/>
  <c r="J670" i="3"/>
  <c r="AK670" i="3" l="1"/>
  <c r="K670" i="3"/>
  <c r="L670" i="3" l="1"/>
  <c r="M670" i="3" l="1"/>
  <c r="N670" i="3" l="1"/>
  <c r="AF670" i="3" l="1"/>
  <c r="AG670" i="3"/>
  <c r="O670" i="3"/>
  <c r="P670" i="3" l="1"/>
  <c r="Q670" i="3" l="1"/>
  <c r="R670" i="3" l="1"/>
  <c r="S670" i="3" l="1"/>
  <c r="T670" i="3" l="1"/>
  <c r="U670" i="3" l="1"/>
  <c r="V670" i="3" l="1"/>
  <c r="W670" i="3" l="1"/>
  <c r="X670" i="3" l="1"/>
  <c r="Y670" i="3" l="1"/>
  <c r="Z670" i="3" l="1"/>
  <c r="AA670" i="3" l="1"/>
  <c r="AC670" i="3" l="1"/>
  <c r="AB670" i="3"/>
  <c r="AH670" i="3" l="1"/>
  <c r="H670" i="3"/>
  <c r="AD670" i="3"/>
  <c r="C671" i="3"/>
  <c r="D671" i="3" l="1"/>
  <c r="E671" i="3" l="1"/>
  <c r="F671" i="3" l="1"/>
  <c r="I671" i="3" l="1"/>
  <c r="AI671" i="3"/>
  <c r="G671" i="3"/>
  <c r="AJ671" i="3" l="1"/>
  <c r="J671" i="3"/>
  <c r="AK671" i="3" l="1"/>
  <c r="K671" i="3"/>
  <c r="L671" i="3" l="1"/>
  <c r="M671" i="3" l="1"/>
  <c r="N671" i="3" l="1"/>
  <c r="AF671" i="3" l="1"/>
  <c r="AG671" i="3"/>
  <c r="O671" i="3"/>
  <c r="P671" i="3" l="1"/>
  <c r="Q671" i="3" l="1"/>
  <c r="R671" i="3" l="1"/>
  <c r="S671" i="3" l="1"/>
  <c r="T671" i="3" l="1"/>
  <c r="U671" i="3" l="1"/>
  <c r="V671" i="3" l="1"/>
  <c r="W671" i="3" l="1"/>
  <c r="X671" i="3" l="1"/>
  <c r="Y671" i="3" l="1"/>
  <c r="Z671" i="3" l="1"/>
  <c r="AA671" i="3" l="1"/>
  <c r="AC671" i="3" l="1"/>
  <c r="AB671" i="3"/>
  <c r="AH671" i="3" l="1"/>
  <c r="H671" i="3"/>
  <c r="AD671" i="3"/>
  <c r="C672" i="3"/>
  <c r="D672" i="3" l="1"/>
  <c r="E672" i="3" l="1"/>
  <c r="F672" i="3" l="1"/>
  <c r="I672" i="3" l="1"/>
  <c r="AI672" i="3"/>
  <c r="G672" i="3"/>
  <c r="AJ672" i="3" l="1"/>
  <c r="J672" i="3"/>
  <c r="AK672" i="3" l="1"/>
  <c r="K672" i="3"/>
  <c r="L672" i="3" l="1"/>
  <c r="M672" i="3" l="1"/>
  <c r="N672" i="3" l="1"/>
  <c r="AG672" i="3" l="1"/>
  <c r="AF672" i="3"/>
  <c r="O672" i="3"/>
  <c r="P672" i="3" l="1"/>
  <c r="Q672" i="3" l="1"/>
  <c r="R672" i="3" l="1"/>
  <c r="S672" i="3" l="1"/>
  <c r="T672" i="3" l="1"/>
  <c r="U672" i="3" l="1"/>
  <c r="V672" i="3" l="1"/>
  <c r="W672" i="3" l="1"/>
  <c r="X672" i="3" l="1"/>
  <c r="Y672" i="3" l="1"/>
  <c r="Z672" i="3" l="1"/>
  <c r="AA672" i="3" l="1"/>
  <c r="AC672" i="3" l="1"/>
  <c r="AB672" i="3"/>
  <c r="AH672" i="3" l="1"/>
  <c r="AD672" i="3"/>
  <c r="H672" i="3"/>
  <c r="C673" i="3"/>
  <c r="D673" i="3" l="1"/>
  <c r="E673" i="3" l="1"/>
  <c r="F673" i="3" l="1"/>
  <c r="I673" i="3" l="1"/>
  <c r="AI673" i="3"/>
  <c r="G673" i="3"/>
  <c r="AJ673" i="3" l="1"/>
  <c r="J673" i="3"/>
  <c r="AK673" i="3" l="1"/>
  <c r="K673" i="3"/>
  <c r="L673" i="3" l="1"/>
  <c r="M673" i="3" l="1"/>
  <c r="N673" i="3" l="1"/>
  <c r="AG673" i="3" l="1"/>
  <c r="AF673" i="3"/>
  <c r="O673" i="3"/>
  <c r="P673" i="3" l="1"/>
  <c r="Q673" i="3" l="1"/>
  <c r="R673" i="3" l="1"/>
  <c r="S673" i="3" l="1"/>
  <c r="T673" i="3" l="1"/>
  <c r="U673" i="3" l="1"/>
  <c r="V673" i="3" l="1"/>
  <c r="W673" i="3" l="1"/>
  <c r="X673" i="3" l="1"/>
  <c r="Y673" i="3" l="1"/>
  <c r="Z673" i="3" l="1"/>
  <c r="AA673" i="3" l="1"/>
  <c r="AC673" i="3" l="1"/>
  <c r="AB673" i="3"/>
  <c r="AH673" i="3" l="1"/>
  <c r="H673" i="3"/>
  <c r="AD673" i="3"/>
  <c r="C674" i="3"/>
  <c r="D674" i="3" l="1"/>
  <c r="E674" i="3" l="1"/>
  <c r="F674" i="3" l="1"/>
  <c r="I674" i="3" l="1"/>
  <c r="AI674" i="3"/>
  <c r="G674" i="3"/>
  <c r="AJ674" i="3" l="1"/>
  <c r="J674" i="3"/>
  <c r="AK674" i="3" l="1"/>
  <c r="K674" i="3"/>
  <c r="L674" i="3" l="1"/>
  <c r="M674" i="3" l="1"/>
  <c r="N674" i="3" l="1"/>
  <c r="AF674" i="3" l="1"/>
  <c r="AG674" i="3"/>
  <c r="O674" i="3"/>
  <c r="P674" i="3" l="1"/>
  <c r="Q674" i="3" l="1"/>
  <c r="R674" i="3" l="1"/>
  <c r="S674" i="3" l="1"/>
  <c r="T674" i="3" l="1"/>
  <c r="U674" i="3" l="1"/>
  <c r="V674" i="3" l="1"/>
  <c r="W674" i="3" l="1"/>
  <c r="X674" i="3" l="1"/>
  <c r="Y674" i="3" l="1"/>
  <c r="Z674" i="3" l="1"/>
  <c r="AA674" i="3" l="1"/>
  <c r="AC674" i="3" l="1"/>
  <c r="AB674" i="3"/>
  <c r="AH674" i="3" l="1"/>
  <c r="AD674" i="3"/>
  <c r="H674" i="3"/>
  <c r="C675" i="3"/>
  <c r="D675" i="3" l="1"/>
  <c r="E675" i="3" l="1"/>
  <c r="F675" i="3" l="1"/>
  <c r="I675" i="3" l="1"/>
  <c r="AI675" i="3"/>
  <c r="G675" i="3"/>
  <c r="AJ675" i="3" l="1"/>
  <c r="J675" i="3"/>
  <c r="AK675" i="3" l="1"/>
  <c r="K675" i="3"/>
  <c r="L675" i="3" l="1"/>
  <c r="M675" i="3" l="1"/>
  <c r="N675" i="3" l="1"/>
  <c r="AF675" i="3" l="1"/>
  <c r="AG675" i="3"/>
  <c r="O675" i="3"/>
  <c r="P675" i="3" l="1"/>
  <c r="Q675" i="3" l="1"/>
  <c r="R675" i="3" l="1"/>
  <c r="S675" i="3" l="1"/>
  <c r="T675" i="3" l="1"/>
  <c r="U675" i="3" l="1"/>
  <c r="V675" i="3" l="1"/>
  <c r="W675" i="3" l="1"/>
  <c r="X675" i="3" l="1"/>
  <c r="Y675" i="3" l="1"/>
  <c r="Z675" i="3" l="1"/>
  <c r="AA675" i="3" l="1"/>
  <c r="AC675" i="3" l="1"/>
  <c r="AB675" i="3"/>
  <c r="AH675" i="3" l="1"/>
  <c r="H675" i="3"/>
  <c r="AD675" i="3"/>
  <c r="C676" i="3"/>
  <c r="D676" i="3" l="1"/>
  <c r="E676" i="3" l="1"/>
  <c r="F676" i="3" l="1"/>
  <c r="I676" i="3" l="1"/>
  <c r="AI676" i="3"/>
  <c r="G676" i="3"/>
  <c r="AJ676" i="3" l="1"/>
  <c r="J676" i="3"/>
  <c r="AK676" i="3" l="1"/>
  <c r="K676" i="3"/>
  <c r="L676" i="3" l="1"/>
  <c r="M676" i="3" l="1"/>
  <c r="N676" i="3" l="1"/>
  <c r="AG676" i="3" l="1"/>
  <c r="AF676" i="3"/>
  <c r="O676" i="3"/>
  <c r="P676" i="3" l="1"/>
  <c r="Q676" i="3" l="1"/>
  <c r="R676" i="3" l="1"/>
  <c r="S676" i="3" l="1"/>
  <c r="T676" i="3" l="1"/>
  <c r="U676" i="3" l="1"/>
  <c r="V676" i="3" l="1"/>
  <c r="W676" i="3" l="1"/>
  <c r="X676" i="3" l="1"/>
  <c r="Y676" i="3" l="1"/>
  <c r="Z676" i="3" l="1"/>
  <c r="AA676" i="3" l="1"/>
  <c r="AC676" i="3" l="1"/>
  <c r="AB676" i="3"/>
  <c r="AH676" i="3" l="1"/>
  <c r="AD676" i="3"/>
  <c r="H676" i="3"/>
  <c r="C677" i="3"/>
  <c r="D677" i="3" l="1"/>
  <c r="E677" i="3" l="1"/>
  <c r="F677" i="3" l="1"/>
  <c r="I677" i="3" l="1"/>
  <c r="AI677" i="3"/>
  <c r="G677" i="3"/>
  <c r="AJ677" i="3" l="1"/>
  <c r="J677" i="3"/>
  <c r="AK677" i="3" l="1"/>
  <c r="K677" i="3"/>
  <c r="L677" i="3" l="1"/>
  <c r="M677" i="3" l="1"/>
  <c r="N677" i="3" l="1"/>
  <c r="AG677" i="3" l="1"/>
  <c r="AF677" i="3"/>
  <c r="O677" i="3"/>
  <c r="P677" i="3" l="1"/>
  <c r="Q677" i="3" l="1"/>
  <c r="R677" i="3" l="1"/>
  <c r="S677" i="3" l="1"/>
  <c r="T677" i="3" l="1"/>
  <c r="U677" i="3" l="1"/>
  <c r="V677" i="3" l="1"/>
  <c r="W677" i="3" l="1"/>
  <c r="X677" i="3" l="1"/>
  <c r="Y677" i="3" l="1"/>
  <c r="Z677" i="3" l="1"/>
  <c r="AA677" i="3" l="1"/>
  <c r="AC677" i="3" l="1"/>
  <c r="AB677" i="3"/>
  <c r="AH677" i="3" l="1"/>
  <c r="AD677" i="3"/>
  <c r="H677" i="3"/>
  <c r="C678" i="3"/>
  <c r="D678" i="3" l="1"/>
  <c r="E678" i="3" l="1"/>
  <c r="F678" i="3" l="1"/>
  <c r="I678" i="3" l="1"/>
  <c r="AI678" i="3"/>
  <c r="G678" i="3"/>
  <c r="AJ678" i="3" l="1"/>
  <c r="J678" i="3"/>
  <c r="AK678" i="3" l="1"/>
  <c r="K678" i="3"/>
  <c r="L678" i="3" l="1"/>
  <c r="M678" i="3" l="1"/>
  <c r="N678" i="3" l="1"/>
  <c r="AF678" i="3" l="1"/>
  <c r="AG678" i="3"/>
  <c r="O678" i="3"/>
  <c r="P678" i="3" l="1"/>
  <c r="Q678" i="3" l="1"/>
  <c r="R678" i="3" l="1"/>
  <c r="S678" i="3" l="1"/>
  <c r="T678" i="3" l="1"/>
  <c r="U678" i="3" l="1"/>
  <c r="V678" i="3" l="1"/>
  <c r="W678" i="3" l="1"/>
  <c r="X678" i="3" l="1"/>
  <c r="Y678" i="3" l="1"/>
  <c r="Z678" i="3" l="1"/>
  <c r="AA678" i="3" l="1"/>
  <c r="AC678" i="3" l="1"/>
  <c r="AB678" i="3"/>
  <c r="AH678" i="3" l="1"/>
  <c r="H678" i="3"/>
  <c r="AD678" i="3"/>
  <c r="C679" i="3"/>
  <c r="D679" i="3" l="1"/>
  <c r="E679" i="3" l="1"/>
  <c r="F679" i="3" l="1"/>
  <c r="I679" i="3" l="1"/>
  <c r="AI679" i="3"/>
  <c r="G679" i="3"/>
  <c r="AJ679" i="3" l="1"/>
  <c r="J679" i="3"/>
  <c r="AK679" i="3" l="1"/>
  <c r="K679" i="3"/>
  <c r="L679" i="3" l="1"/>
  <c r="M679" i="3" l="1"/>
  <c r="N679" i="3" l="1"/>
  <c r="AF679" i="3" l="1"/>
  <c r="AG679" i="3"/>
  <c r="O679" i="3"/>
  <c r="P679" i="3" l="1"/>
  <c r="Q679" i="3" l="1"/>
  <c r="R679" i="3" l="1"/>
  <c r="S679" i="3" l="1"/>
  <c r="T679" i="3" l="1"/>
  <c r="U679" i="3" l="1"/>
  <c r="V679" i="3" l="1"/>
  <c r="W679" i="3" l="1"/>
  <c r="X679" i="3" l="1"/>
  <c r="Y679" i="3" l="1"/>
  <c r="Z679" i="3" l="1"/>
  <c r="AA679" i="3" l="1"/>
  <c r="AC679" i="3" l="1"/>
  <c r="AB679" i="3"/>
  <c r="AH679" i="3" l="1"/>
  <c r="H679" i="3"/>
  <c r="AD679" i="3"/>
  <c r="C680" i="3"/>
  <c r="D680" i="3" l="1"/>
  <c r="E680" i="3" l="1"/>
  <c r="F680" i="3" l="1"/>
  <c r="I680" i="3" l="1"/>
  <c r="AI680" i="3"/>
  <c r="G680" i="3"/>
  <c r="AJ680" i="3" l="1"/>
  <c r="J680" i="3"/>
  <c r="AK680" i="3" l="1"/>
  <c r="K680" i="3"/>
  <c r="L680" i="3" l="1"/>
  <c r="M680" i="3" l="1"/>
  <c r="N680" i="3" l="1"/>
  <c r="AG680" i="3" l="1"/>
  <c r="AF680" i="3"/>
  <c r="O680" i="3"/>
  <c r="P680" i="3" l="1"/>
  <c r="Q680" i="3" l="1"/>
  <c r="R680" i="3" l="1"/>
  <c r="S680" i="3" l="1"/>
  <c r="T680" i="3" l="1"/>
  <c r="U680" i="3" l="1"/>
  <c r="V680" i="3" l="1"/>
  <c r="W680" i="3" l="1"/>
  <c r="X680" i="3" l="1"/>
  <c r="Y680" i="3" l="1"/>
  <c r="Z680" i="3" l="1"/>
  <c r="AA680" i="3" l="1"/>
  <c r="AC680" i="3" l="1"/>
  <c r="AB680" i="3"/>
  <c r="AH680" i="3" l="1"/>
  <c r="AD680" i="3"/>
  <c r="H680" i="3"/>
  <c r="C681" i="3"/>
  <c r="D681" i="3" l="1"/>
  <c r="E681" i="3" l="1"/>
  <c r="F681" i="3" l="1"/>
  <c r="I681" i="3" l="1"/>
  <c r="AI681" i="3"/>
  <c r="G681" i="3"/>
  <c r="AJ681" i="3" l="1"/>
  <c r="J681" i="3"/>
  <c r="AK681" i="3" l="1"/>
  <c r="K681" i="3"/>
  <c r="L681" i="3" l="1"/>
  <c r="M681" i="3" l="1"/>
  <c r="N681" i="3" l="1"/>
  <c r="AG681" i="3" l="1"/>
  <c r="AF681" i="3"/>
  <c r="O681" i="3"/>
  <c r="P681" i="3" l="1"/>
  <c r="Q681" i="3" l="1"/>
  <c r="R681" i="3" l="1"/>
  <c r="S681" i="3" l="1"/>
  <c r="T681" i="3" l="1"/>
  <c r="U681" i="3" l="1"/>
  <c r="V681" i="3" l="1"/>
  <c r="W681" i="3" l="1"/>
  <c r="X681" i="3" l="1"/>
  <c r="Y681" i="3" l="1"/>
  <c r="Z681" i="3" l="1"/>
  <c r="AA681" i="3" l="1"/>
  <c r="AC681" i="3" l="1"/>
  <c r="AB681" i="3"/>
  <c r="AH681" i="3" l="1"/>
  <c r="H681" i="3"/>
  <c r="AD681" i="3"/>
  <c r="C682" i="3"/>
  <c r="D682" i="3" l="1"/>
  <c r="E682" i="3" l="1"/>
  <c r="F682" i="3" l="1"/>
  <c r="I682" i="3" l="1"/>
  <c r="AI682" i="3"/>
  <c r="G682" i="3"/>
  <c r="AJ682" i="3" l="1"/>
  <c r="J682" i="3"/>
  <c r="AK682" i="3" l="1"/>
  <c r="K682" i="3"/>
  <c r="L682" i="3" l="1"/>
  <c r="M682" i="3" l="1"/>
  <c r="N682" i="3" l="1"/>
  <c r="AF682" i="3" l="1"/>
  <c r="AG682" i="3"/>
  <c r="O682" i="3"/>
  <c r="P682" i="3" l="1"/>
  <c r="Q682" i="3" l="1"/>
  <c r="R682" i="3" l="1"/>
  <c r="S682" i="3" l="1"/>
  <c r="T682" i="3" l="1"/>
  <c r="U682" i="3" l="1"/>
  <c r="V682" i="3" l="1"/>
  <c r="W682" i="3" l="1"/>
  <c r="X682" i="3" l="1"/>
  <c r="Y682" i="3" l="1"/>
  <c r="Z682" i="3" l="1"/>
  <c r="AA682" i="3" l="1"/>
  <c r="AC682" i="3" l="1"/>
  <c r="AB682" i="3"/>
  <c r="AH682" i="3" l="1"/>
  <c r="AD682" i="3"/>
  <c r="H682" i="3"/>
  <c r="C683" i="3"/>
  <c r="D683" i="3" l="1"/>
  <c r="E683" i="3" l="1"/>
  <c r="F683" i="3" l="1"/>
  <c r="I683" i="3" l="1"/>
  <c r="AI683" i="3"/>
  <c r="G683" i="3"/>
  <c r="AJ683" i="3" l="1"/>
  <c r="J683" i="3"/>
  <c r="AK683" i="3" l="1"/>
  <c r="K683" i="3"/>
  <c r="L683" i="3" l="1"/>
  <c r="M683" i="3" l="1"/>
  <c r="N683" i="3" l="1"/>
  <c r="AF683" i="3" l="1"/>
  <c r="AG683" i="3"/>
  <c r="O683" i="3"/>
  <c r="P683" i="3" l="1"/>
  <c r="Q683" i="3" l="1"/>
  <c r="R683" i="3" l="1"/>
  <c r="S683" i="3" l="1"/>
  <c r="T683" i="3" l="1"/>
  <c r="U683" i="3" l="1"/>
  <c r="V683" i="3" l="1"/>
  <c r="W683" i="3" l="1"/>
  <c r="X683" i="3" l="1"/>
  <c r="Y683" i="3" l="1"/>
  <c r="Z683" i="3" l="1"/>
  <c r="AA683" i="3" l="1"/>
  <c r="AC683" i="3" l="1"/>
  <c r="AB683" i="3"/>
  <c r="AH683" i="3" l="1"/>
  <c r="H683" i="3"/>
  <c r="AD683" i="3"/>
  <c r="C684" i="3"/>
  <c r="D684" i="3" l="1"/>
  <c r="E684" i="3" l="1"/>
  <c r="F684" i="3" l="1"/>
  <c r="I684" i="3" l="1"/>
  <c r="AI684" i="3"/>
  <c r="G684" i="3"/>
  <c r="AJ684" i="3" l="1"/>
  <c r="J684" i="3"/>
  <c r="AK684" i="3" l="1"/>
  <c r="K684" i="3"/>
  <c r="L684" i="3" l="1"/>
  <c r="M684" i="3" l="1"/>
  <c r="N684" i="3" l="1"/>
  <c r="AG684" i="3" l="1"/>
  <c r="AF684" i="3"/>
  <c r="O684" i="3"/>
  <c r="P684" i="3" l="1"/>
  <c r="Q684" i="3" l="1"/>
  <c r="R684" i="3" l="1"/>
  <c r="S684" i="3" l="1"/>
  <c r="T684" i="3" l="1"/>
  <c r="U684" i="3" l="1"/>
  <c r="V684" i="3" l="1"/>
  <c r="W684" i="3" l="1"/>
  <c r="X684" i="3" l="1"/>
  <c r="Y684" i="3" l="1"/>
  <c r="Z684" i="3" l="1"/>
  <c r="AA684" i="3" l="1"/>
  <c r="AC684" i="3" l="1"/>
  <c r="AB684" i="3"/>
  <c r="AH684" i="3" l="1"/>
  <c r="H684" i="3"/>
  <c r="AD684" i="3"/>
  <c r="C685" i="3"/>
  <c r="D685" i="3" l="1"/>
  <c r="E685" i="3" l="1"/>
  <c r="F685" i="3" l="1"/>
  <c r="I685" i="3" l="1"/>
  <c r="AI685" i="3"/>
  <c r="G685" i="3"/>
  <c r="AJ685" i="3" l="1"/>
  <c r="J685" i="3"/>
  <c r="AK685" i="3" l="1"/>
  <c r="K685" i="3"/>
  <c r="L685" i="3" l="1"/>
  <c r="M685" i="3" l="1"/>
  <c r="N685" i="3" l="1"/>
  <c r="AG685" i="3" l="1"/>
  <c r="AF685" i="3"/>
  <c r="O685" i="3"/>
  <c r="P685" i="3" l="1"/>
  <c r="Q685" i="3" l="1"/>
  <c r="R685" i="3" l="1"/>
  <c r="S685" i="3" l="1"/>
  <c r="T685" i="3" l="1"/>
  <c r="U685" i="3" l="1"/>
  <c r="V685" i="3" l="1"/>
  <c r="W685" i="3" l="1"/>
  <c r="X685" i="3" l="1"/>
  <c r="Y685" i="3" l="1"/>
  <c r="Z685" i="3" l="1"/>
  <c r="AA685" i="3" l="1"/>
  <c r="AC685" i="3" l="1"/>
  <c r="AB685" i="3"/>
  <c r="AH685" i="3" l="1"/>
  <c r="H685" i="3"/>
  <c r="AD685" i="3"/>
  <c r="C686" i="3"/>
  <c r="D686" i="3" l="1"/>
  <c r="E686" i="3" l="1"/>
  <c r="F686" i="3" l="1"/>
  <c r="I686" i="3" l="1"/>
  <c r="AI686" i="3"/>
  <c r="G686" i="3"/>
  <c r="AJ686" i="3" l="1"/>
  <c r="J686" i="3"/>
  <c r="AK686" i="3" l="1"/>
  <c r="K686" i="3"/>
  <c r="L686" i="3" l="1"/>
  <c r="M686" i="3" l="1"/>
  <c r="N686" i="3" l="1"/>
  <c r="AF686" i="3" l="1"/>
  <c r="AG686" i="3"/>
  <c r="O686" i="3"/>
  <c r="P686" i="3" l="1"/>
  <c r="Q686" i="3" l="1"/>
  <c r="R686" i="3" l="1"/>
  <c r="S686" i="3" l="1"/>
  <c r="T686" i="3" l="1"/>
  <c r="U686" i="3" l="1"/>
  <c r="V686" i="3" l="1"/>
  <c r="W686" i="3" l="1"/>
  <c r="X686" i="3" l="1"/>
  <c r="Y686" i="3" l="1"/>
  <c r="Z686" i="3" l="1"/>
  <c r="AA686" i="3" l="1"/>
  <c r="AC686" i="3" l="1"/>
  <c r="AB686" i="3"/>
  <c r="AH686" i="3" l="1"/>
  <c r="H686" i="3"/>
  <c r="AD686" i="3"/>
  <c r="C687" i="3"/>
  <c r="D687" i="3" l="1"/>
  <c r="E687" i="3" l="1"/>
  <c r="F687" i="3" l="1"/>
  <c r="I687" i="3" l="1"/>
  <c r="AI687" i="3"/>
  <c r="G687" i="3"/>
  <c r="AJ687" i="3" l="1"/>
  <c r="J687" i="3"/>
  <c r="AK687" i="3" l="1"/>
  <c r="K687" i="3"/>
  <c r="L687" i="3" l="1"/>
  <c r="M687" i="3" l="1"/>
  <c r="N687" i="3" l="1"/>
  <c r="AF687" i="3" l="1"/>
  <c r="AG687" i="3"/>
  <c r="O687" i="3"/>
  <c r="P687" i="3" l="1"/>
  <c r="Q687" i="3" l="1"/>
  <c r="R687" i="3" l="1"/>
  <c r="S687" i="3" l="1"/>
  <c r="T687" i="3" l="1"/>
  <c r="U687" i="3" l="1"/>
  <c r="V687" i="3" l="1"/>
  <c r="W687" i="3" l="1"/>
  <c r="X687" i="3" l="1"/>
  <c r="Y687" i="3" l="1"/>
  <c r="Z687" i="3" l="1"/>
  <c r="AA687" i="3" l="1"/>
  <c r="AC687" i="3" l="1"/>
  <c r="AB687" i="3"/>
  <c r="AH687" i="3" l="1"/>
  <c r="AD687" i="3"/>
  <c r="H687" i="3"/>
  <c r="C688" i="3"/>
  <c r="D688" i="3" l="1"/>
  <c r="E688" i="3" l="1"/>
  <c r="F688" i="3" l="1"/>
  <c r="I688" i="3" l="1"/>
  <c r="AI688" i="3"/>
  <c r="G688" i="3"/>
  <c r="AJ688" i="3" l="1"/>
  <c r="J688" i="3"/>
  <c r="AK688" i="3" l="1"/>
  <c r="K688" i="3"/>
  <c r="L688" i="3" l="1"/>
  <c r="M688" i="3" l="1"/>
  <c r="N688" i="3" l="1"/>
  <c r="AG688" i="3" l="1"/>
  <c r="AF688" i="3"/>
  <c r="O688" i="3"/>
  <c r="P688" i="3" l="1"/>
  <c r="Q688" i="3" l="1"/>
  <c r="R688" i="3" l="1"/>
  <c r="S688" i="3" l="1"/>
  <c r="T688" i="3" l="1"/>
  <c r="U688" i="3" l="1"/>
  <c r="V688" i="3" l="1"/>
  <c r="W688" i="3" l="1"/>
  <c r="X688" i="3" l="1"/>
  <c r="Y688" i="3" l="1"/>
  <c r="Z688" i="3" l="1"/>
  <c r="AA688" i="3" l="1"/>
  <c r="AC688" i="3" l="1"/>
  <c r="AB688" i="3"/>
  <c r="AH688" i="3" l="1"/>
  <c r="H688" i="3"/>
  <c r="AD688" i="3"/>
  <c r="C689" i="3"/>
  <c r="D689" i="3" l="1"/>
  <c r="E689" i="3" l="1"/>
  <c r="F689" i="3" l="1"/>
  <c r="I689" i="3" l="1"/>
  <c r="AI689" i="3"/>
  <c r="G689" i="3"/>
  <c r="AJ689" i="3" l="1"/>
  <c r="J689" i="3"/>
  <c r="AK689" i="3" l="1"/>
  <c r="K689" i="3"/>
  <c r="L689" i="3" l="1"/>
  <c r="M689" i="3" l="1"/>
  <c r="N689" i="3" l="1"/>
  <c r="AG689" i="3" l="1"/>
  <c r="AF689" i="3"/>
  <c r="O689" i="3"/>
  <c r="P689" i="3" l="1"/>
  <c r="Q689" i="3" l="1"/>
  <c r="R689" i="3" l="1"/>
  <c r="S689" i="3" l="1"/>
  <c r="T689" i="3" l="1"/>
  <c r="U689" i="3" l="1"/>
  <c r="V689" i="3" l="1"/>
  <c r="W689" i="3" l="1"/>
  <c r="X689" i="3" l="1"/>
  <c r="Y689" i="3" l="1"/>
  <c r="Z689" i="3" l="1"/>
  <c r="AA689" i="3" l="1"/>
  <c r="AC689" i="3" l="1"/>
  <c r="AB689" i="3"/>
  <c r="AH689" i="3" l="1"/>
  <c r="AD689" i="3"/>
  <c r="H689" i="3"/>
  <c r="C690" i="3"/>
  <c r="D690" i="3" l="1"/>
  <c r="E690" i="3" l="1"/>
  <c r="F690" i="3" l="1"/>
  <c r="I690" i="3" l="1"/>
  <c r="AI690" i="3"/>
  <c r="G690" i="3"/>
  <c r="AJ690" i="3" l="1"/>
  <c r="J690" i="3"/>
  <c r="AK690" i="3" l="1"/>
  <c r="K690" i="3"/>
  <c r="L690" i="3" l="1"/>
  <c r="M690" i="3" l="1"/>
  <c r="N690" i="3" l="1"/>
  <c r="AG690" i="3" l="1"/>
  <c r="AF690" i="3"/>
  <c r="O690" i="3"/>
  <c r="P690" i="3" l="1"/>
  <c r="Q690" i="3" l="1"/>
  <c r="R690" i="3" l="1"/>
  <c r="S690" i="3" l="1"/>
  <c r="T690" i="3" l="1"/>
  <c r="U690" i="3" l="1"/>
  <c r="V690" i="3" l="1"/>
  <c r="W690" i="3" l="1"/>
  <c r="X690" i="3" l="1"/>
  <c r="Y690" i="3" l="1"/>
  <c r="Z690" i="3" l="1"/>
  <c r="AA690" i="3" l="1"/>
  <c r="AC690" i="3" l="1"/>
  <c r="AB690" i="3"/>
  <c r="AH690" i="3" l="1"/>
  <c r="H690" i="3"/>
  <c r="AD690" i="3"/>
  <c r="C691" i="3"/>
  <c r="D691" i="3" l="1"/>
  <c r="E691" i="3" l="1"/>
  <c r="F691" i="3" l="1"/>
  <c r="I691" i="3" l="1"/>
  <c r="AI691" i="3"/>
  <c r="G691" i="3"/>
  <c r="AJ691" i="3" l="1"/>
  <c r="J691" i="3"/>
  <c r="AK691" i="3" l="1"/>
  <c r="K691" i="3"/>
  <c r="L691" i="3" l="1"/>
  <c r="M691" i="3" l="1"/>
  <c r="N691" i="3" l="1"/>
  <c r="AF691" i="3" l="1"/>
  <c r="AG691" i="3"/>
  <c r="O691" i="3"/>
  <c r="P691" i="3" l="1"/>
  <c r="Q691" i="3" l="1"/>
  <c r="R691" i="3" l="1"/>
  <c r="S691" i="3" l="1"/>
  <c r="T691" i="3" l="1"/>
  <c r="U691" i="3" l="1"/>
  <c r="V691" i="3" l="1"/>
  <c r="W691" i="3" l="1"/>
  <c r="X691" i="3" l="1"/>
  <c r="Y691" i="3" l="1"/>
  <c r="Z691" i="3" l="1"/>
  <c r="AA691" i="3" l="1"/>
  <c r="AC691" i="3" l="1"/>
  <c r="AB691" i="3"/>
  <c r="AH691" i="3" l="1"/>
  <c r="AD691" i="3"/>
  <c r="H691" i="3"/>
  <c r="C692" i="3"/>
  <c r="D692" i="3" l="1"/>
  <c r="E692" i="3" l="1"/>
  <c r="F692" i="3" l="1"/>
  <c r="I692" i="3" l="1"/>
  <c r="AI692" i="3"/>
  <c r="G692" i="3"/>
  <c r="AJ692" i="3" l="1"/>
  <c r="J692" i="3"/>
  <c r="AK692" i="3" l="1"/>
  <c r="K692" i="3"/>
  <c r="L692" i="3" l="1"/>
  <c r="M692" i="3" l="1"/>
  <c r="N692" i="3" l="1"/>
  <c r="AG692" i="3" l="1"/>
  <c r="O692" i="3"/>
  <c r="AF692" i="3" l="1"/>
  <c r="P692" i="3"/>
  <c r="Q692" i="3" l="1"/>
  <c r="R692" i="3" l="1"/>
  <c r="S692" i="3" l="1"/>
  <c r="T692" i="3" l="1"/>
  <c r="U692" i="3" l="1"/>
  <c r="V692" i="3" l="1"/>
  <c r="W692" i="3" l="1"/>
  <c r="X692" i="3" l="1"/>
  <c r="Y692" i="3" l="1"/>
  <c r="Z692" i="3" l="1"/>
  <c r="AA692" i="3" l="1"/>
  <c r="AC692" i="3" l="1"/>
  <c r="AB692" i="3"/>
  <c r="AH692" i="3" l="1"/>
  <c r="H692" i="3"/>
  <c r="AD692" i="3"/>
  <c r="C693" i="3"/>
  <c r="D693" i="3" l="1"/>
  <c r="E693" i="3" l="1"/>
  <c r="F693" i="3" l="1"/>
  <c r="I693" i="3" l="1"/>
  <c r="AI693" i="3"/>
  <c r="G693" i="3"/>
  <c r="AJ693" i="3" l="1"/>
  <c r="J693" i="3"/>
  <c r="AK693" i="3" l="1"/>
  <c r="K693" i="3"/>
  <c r="L693" i="3" l="1"/>
  <c r="M693" i="3" l="1"/>
  <c r="N693" i="3" l="1"/>
  <c r="AG693" i="3" l="1"/>
  <c r="AF693" i="3"/>
  <c r="O693" i="3"/>
  <c r="P693" i="3" l="1"/>
  <c r="Q693" i="3" l="1"/>
  <c r="R693" i="3" l="1"/>
  <c r="S693" i="3" l="1"/>
  <c r="T693" i="3" l="1"/>
  <c r="U693" i="3" l="1"/>
  <c r="V693" i="3" l="1"/>
  <c r="W693" i="3" l="1"/>
  <c r="X693" i="3" l="1"/>
  <c r="Y693" i="3" l="1"/>
  <c r="Z693" i="3" l="1"/>
  <c r="AA693" i="3" l="1"/>
  <c r="AC693" i="3" l="1"/>
  <c r="AB693" i="3"/>
  <c r="AH693" i="3" l="1"/>
  <c r="H693" i="3"/>
  <c r="AD693" i="3"/>
  <c r="C694" i="3"/>
  <c r="D694" i="3" l="1"/>
  <c r="E694" i="3" l="1"/>
  <c r="F694" i="3" l="1"/>
  <c r="I694" i="3" l="1"/>
  <c r="AI694" i="3"/>
  <c r="G694" i="3"/>
  <c r="AJ694" i="3" l="1"/>
  <c r="J694" i="3"/>
  <c r="AK694" i="3" l="1"/>
  <c r="K694" i="3"/>
  <c r="L694" i="3" l="1"/>
  <c r="M694" i="3" l="1"/>
  <c r="N694" i="3" l="1"/>
  <c r="AF694" i="3" l="1"/>
  <c r="AG694" i="3"/>
  <c r="O694" i="3"/>
  <c r="P694" i="3" l="1"/>
  <c r="Q694" i="3" l="1"/>
  <c r="R694" i="3" l="1"/>
  <c r="S694" i="3" l="1"/>
  <c r="T694" i="3" l="1"/>
  <c r="U694" i="3" l="1"/>
  <c r="V694" i="3" l="1"/>
  <c r="W694" i="3" l="1"/>
  <c r="X694" i="3" l="1"/>
  <c r="Y694" i="3" l="1"/>
  <c r="Z694" i="3" l="1"/>
  <c r="AA694" i="3" l="1"/>
  <c r="AC694" i="3" l="1"/>
  <c r="AB694" i="3"/>
  <c r="AH694" i="3" l="1"/>
  <c r="AD694" i="3"/>
  <c r="H694" i="3"/>
  <c r="C695" i="3"/>
  <c r="D695" i="3" l="1"/>
  <c r="E695" i="3" l="1"/>
  <c r="F695" i="3" l="1"/>
  <c r="I695" i="3" l="1"/>
  <c r="AI695" i="3"/>
  <c r="G695" i="3"/>
  <c r="AJ695" i="3" l="1"/>
  <c r="J695" i="3"/>
  <c r="AK695" i="3" l="1"/>
  <c r="K695" i="3"/>
  <c r="L695" i="3" l="1"/>
  <c r="M695" i="3" l="1"/>
  <c r="N695" i="3" l="1"/>
  <c r="AF695" i="3" l="1"/>
  <c r="O695" i="3"/>
  <c r="AG695" i="3" l="1"/>
  <c r="P695" i="3"/>
  <c r="Q695" i="3" l="1"/>
  <c r="R695" i="3" l="1"/>
  <c r="S695" i="3" l="1"/>
  <c r="T695" i="3" l="1"/>
  <c r="U695" i="3" l="1"/>
  <c r="V695" i="3" l="1"/>
  <c r="W695" i="3" l="1"/>
  <c r="X695" i="3" l="1"/>
  <c r="Y695" i="3" l="1"/>
  <c r="Z695" i="3" l="1"/>
  <c r="AA695" i="3" l="1"/>
  <c r="AC695" i="3" l="1"/>
  <c r="AB695" i="3"/>
  <c r="AH695" i="3" l="1"/>
  <c r="AD695" i="3"/>
  <c r="H695" i="3"/>
  <c r="C696" i="3"/>
  <c r="D696" i="3" l="1"/>
  <c r="E696" i="3" l="1"/>
  <c r="F696" i="3" l="1"/>
  <c r="I696" i="3" l="1"/>
  <c r="AI696" i="3"/>
  <c r="G696" i="3"/>
  <c r="AJ696" i="3" l="1"/>
  <c r="J696" i="3"/>
  <c r="AK696" i="3" l="1"/>
  <c r="K696" i="3"/>
  <c r="L696" i="3" l="1"/>
  <c r="M696" i="3" l="1"/>
  <c r="N696" i="3" l="1"/>
  <c r="AG696" i="3" l="1"/>
  <c r="AF696" i="3"/>
  <c r="O696" i="3"/>
  <c r="P696" i="3" l="1"/>
  <c r="Q696" i="3" l="1"/>
  <c r="R696" i="3" l="1"/>
  <c r="S696" i="3" l="1"/>
  <c r="T696" i="3" l="1"/>
  <c r="U696" i="3" l="1"/>
  <c r="V696" i="3" l="1"/>
  <c r="W696" i="3" l="1"/>
  <c r="X696" i="3" l="1"/>
  <c r="Y696" i="3" l="1"/>
  <c r="Z696" i="3" l="1"/>
  <c r="AA696" i="3" l="1"/>
  <c r="AC696" i="3" l="1"/>
  <c r="AB696" i="3"/>
  <c r="AH696" i="3" l="1"/>
  <c r="H696" i="3"/>
  <c r="AD696" i="3"/>
  <c r="C697" i="3"/>
  <c r="D697" i="3" l="1"/>
  <c r="E697" i="3" l="1"/>
  <c r="F697" i="3" l="1"/>
  <c r="I697" i="3" l="1"/>
  <c r="AI697" i="3"/>
  <c r="G697" i="3"/>
  <c r="AJ697" i="3" l="1"/>
  <c r="J697" i="3"/>
  <c r="AK697" i="3" l="1"/>
  <c r="K697" i="3"/>
  <c r="L697" i="3" l="1"/>
  <c r="M697" i="3" l="1"/>
  <c r="N697" i="3" l="1"/>
  <c r="AG697" i="3" l="1"/>
  <c r="AF697" i="3"/>
  <c r="O697" i="3"/>
  <c r="P697" i="3" l="1"/>
  <c r="Q697" i="3" l="1"/>
  <c r="R697" i="3" l="1"/>
  <c r="S697" i="3" l="1"/>
  <c r="T697" i="3" l="1"/>
  <c r="U697" i="3" l="1"/>
  <c r="V697" i="3" l="1"/>
  <c r="W697" i="3" l="1"/>
  <c r="X697" i="3" l="1"/>
  <c r="Y697" i="3" l="1"/>
  <c r="Z697" i="3" l="1"/>
  <c r="AA697" i="3" l="1"/>
  <c r="AC697" i="3" l="1"/>
  <c r="AB697" i="3"/>
  <c r="AH697" i="3" l="1"/>
  <c r="AD697" i="3"/>
  <c r="H697" i="3"/>
  <c r="C698" i="3"/>
  <c r="D698" i="3" l="1"/>
  <c r="E698" i="3" l="1"/>
  <c r="F698" i="3" l="1"/>
  <c r="I698" i="3" l="1"/>
  <c r="AI698" i="3"/>
  <c r="G698" i="3"/>
  <c r="AJ698" i="3" l="1"/>
  <c r="J698" i="3"/>
  <c r="AK698" i="3" l="1"/>
  <c r="K698" i="3"/>
  <c r="L698" i="3" l="1"/>
  <c r="M698" i="3" l="1"/>
  <c r="N698" i="3" l="1"/>
  <c r="AG698" i="3" l="1"/>
  <c r="O698" i="3"/>
  <c r="AF698" i="3" l="1"/>
  <c r="P698" i="3"/>
  <c r="Q698" i="3" l="1"/>
  <c r="R698" i="3" l="1"/>
  <c r="S698" i="3" l="1"/>
  <c r="T698" i="3" l="1"/>
  <c r="U698" i="3" l="1"/>
  <c r="V698" i="3" l="1"/>
  <c r="W698" i="3" l="1"/>
  <c r="X698" i="3" l="1"/>
  <c r="Y698" i="3" l="1"/>
  <c r="Z698" i="3" l="1"/>
  <c r="AA698" i="3" l="1"/>
  <c r="AC698" i="3" l="1"/>
  <c r="AB698" i="3"/>
  <c r="AH698" i="3" l="1"/>
  <c r="H698" i="3"/>
  <c r="AD698" i="3"/>
  <c r="C699" i="3"/>
  <c r="D699" i="3" l="1"/>
  <c r="E699" i="3" l="1"/>
  <c r="F699" i="3" l="1"/>
  <c r="I699" i="3" l="1"/>
  <c r="AI699" i="3"/>
  <c r="G699" i="3"/>
  <c r="AJ699" i="3" l="1"/>
  <c r="J699" i="3"/>
  <c r="AK699" i="3" l="1"/>
  <c r="K699" i="3"/>
  <c r="L699" i="3" l="1"/>
  <c r="M699" i="3" l="1"/>
  <c r="N699" i="3" l="1"/>
  <c r="AF699" i="3" l="1"/>
  <c r="AG699" i="3"/>
  <c r="O699" i="3"/>
  <c r="P699" i="3" l="1"/>
  <c r="Q699" i="3" l="1"/>
  <c r="R699" i="3" l="1"/>
  <c r="S699" i="3" l="1"/>
  <c r="T699" i="3" l="1"/>
  <c r="U699" i="3" l="1"/>
  <c r="V699" i="3" l="1"/>
  <c r="W699" i="3" l="1"/>
  <c r="X699" i="3" l="1"/>
  <c r="Y699" i="3" l="1"/>
  <c r="Z699" i="3" l="1"/>
  <c r="AA699" i="3" l="1"/>
  <c r="AC699" i="3" l="1"/>
  <c r="AB699" i="3"/>
  <c r="AH699" i="3" l="1"/>
  <c r="AD699" i="3"/>
  <c r="H699" i="3"/>
  <c r="C700" i="3"/>
  <c r="D700" i="3" l="1"/>
  <c r="E700" i="3" l="1"/>
  <c r="F700" i="3" l="1"/>
  <c r="I700" i="3" l="1"/>
  <c r="AI700" i="3"/>
  <c r="G700" i="3"/>
  <c r="AJ700" i="3" l="1"/>
  <c r="J700" i="3"/>
  <c r="AK700" i="3" l="1"/>
  <c r="K700" i="3"/>
  <c r="L700" i="3" l="1"/>
  <c r="M700" i="3" l="1"/>
  <c r="N700" i="3" l="1"/>
  <c r="AG700" i="3" l="1"/>
  <c r="AF700" i="3"/>
  <c r="O700" i="3"/>
  <c r="P700" i="3" l="1"/>
  <c r="Q700" i="3" l="1"/>
  <c r="R700" i="3" l="1"/>
  <c r="S700" i="3" l="1"/>
  <c r="T700" i="3" l="1"/>
  <c r="U700" i="3" l="1"/>
  <c r="V700" i="3" l="1"/>
  <c r="W700" i="3" l="1"/>
  <c r="X700" i="3" l="1"/>
  <c r="Y700" i="3" l="1"/>
  <c r="Z700" i="3" l="1"/>
  <c r="AA700" i="3" l="1"/>
  <c r="AC700" i="3" l="1"/>
  <c r="AB700" i="3"/>
  <c r="AH700" i="3" l="1"/>
  <c r="AD700" i="3"/>
  <c r="H700" i="3"/>
  <c r="C701" i="3"/>
  <c r="D701" i="3" l="1"/>
  <c r="E701" i="3" l="1"/>
  <c r="F701" i="3" l="1"/>
  <c r="I701" i="3" l="1"/>
  <c r="AI701" i="3"/>
  <c r="G701" i="3"/>
  <c r="AJ701" i="3" l="1"/>
  <c r="J701" i="3"/>
  <c r="AK701" i="3" l="1"/>
  <c r="K701" i="3"/>
  <c r="L701" i="3" l="1"/>
  <c r="M701" i="3" l="1"/>
  <c r="N701" i="3" l="1"/>
  <c r="AG701" i="3" l="1"/>
  <c r="AF701" i="3"/>
  <c r="O701" i="3"/>
  <c r="P701" i="3" l="1"/>
  <c r="Q701" i="3" l="1"/>
  <c r="R701" i="3" l="1"/>
  <c r="S701" i="3" l="1"/>
  <c r="T701" i="3" l="1"/>
  <c r="U701" i="3" l="1"/>
  <c r="V701" i="3" l="1"/>
  <c r="W701" i="3" l="1"/>
  <c r="X701" i="3" l="1"/>
  <c r="Y701" i="3" l="1"/>
  <c r="Z701" i="3" l="1"/>
  <c r="AA701" i="3" l="1"/>
  <c r="AC701" i="3" l="1"/>
  <c r="AB701" i="3"/>
  <c r="AH701" i="3" l="1"/>
  <c r="AD701" i="3"/>
  <c r="H701" i="3"/>
  <c r="C702" i="3"/>
  <c r="D702" i="3" l="1"/>
  <c r="E702" i="3" l="1"/>
  <c r="F702" i="3" l="1"/>
  <c r="I702" i="3" l="1"/>
  <c r="AI702" i="3"/>
  <c r="G702" i="3"/>
  <c r="AJ702" i="3" l="1"/>
  <c r="J702" i="3"/>
  <c r="AK702" i="3" l="1"/>
  <c r="K702" i="3"/>
  <c r="L702" i="3" l="1"/>
  <c r="M702" i="3" l="1"/>
  <c r="N702" i="3" l="1"/>
  <c r="AG702" i="3" l="1"/>
  <c r="AF702" i="3"/>
  <c r="O702" i="3"/>
  <c r="P702" i="3" l="1"/>
  <c r="Q702" i="3" l="1"/>
  <c r="R702" i="3" l="1"/>
  <c r="S702" i="3" l="1"/>
  <c r="T702" i="3" l="1"/>
  <c r="U702" i="3" l="1"/>
  <c r="V702" i="3" l="1"/>
  <c r="W702" i="3" l="1"/>
  <c r="X702" i="3" l="1"/>
  <c r="Y702" i="3" l="1"/>
  <c r="Z702" i="3" l="1"/>
  <c r="AA702" i="3" l="1"/>
  <c r="AC702" i="3" l="1"/>
  <c r="AB702" i="3"/>
  <c r="AH702" i="3" l="1"/>
  <c r="H702" i="3"/>
  <c r="AD702" i="3"/>
  <c r="C703" i="3"/>
  <c r="D703" i="3" l="1"/>
  <c r="E703" i="3" l="1"/>
  <c r="F703" i="3" l="1"/>
  <c r="I703" i="3" l="1"/>
  <c r="AI703" i="3"/>
  <c r="G703" i="3"/>
  <c r="AJ703" i="3" l="1"/>
  <c r="J703" i="3"/>
  <c r="AK703" i="3" l="1"/>
  <c r="K703" i="3"/>
  <c r="L703" i="3" l="1"/>
  <c r="M703" i="3" l="1"/>
  <c r="N703" i="3" l="1"/>
  <c r="AF703" i="3" l="1"/>
  <c r="AG703" i="3"/>
  <c r="O703" i="3"/>
  <c r="P703" i="3" l="1"/>
  <c r="Q703" i="3" l="1"/>
  <c r="R703" i="3" l="1"/>
  <c r="S703" i="3" l="1"/>
  <c r="T703" i="3" l="1"/>
  <c r="U703" i="3" l="1"/>
  <c r="V703" i="3" l="1"/>
  <c r="W703" i="3" l="1"/>
  <c r="X703" i="3" l="1"/>
  <c r="Y703" i="3" l="1"/>
  <c r="Z703" i="3" l="1"/>
  <c r="AA703" i="3" l="1"/>
  <c r="AC703" i="3" l="1"/>
  <c r="AB703" i="3"/>
  <c r="AH703" i="3" l="1"/>
  <c r="H703" i="3"/>
  <c r="AD703" i="3"/>
  <c r="C704" i="3"/>
  <c r="D704" i="3" l="1"/>
  <c r="E704" i="3" l="1"/>
  <c r="F704" i="3" l="1"/>
  <c r="I704" i="3" l="1"/>
  <c r="AI704" i="3"/>
  <c r="G704" i="3"/>
  <c r="AJ704" i="3" l="1"/>
  <c r="J704" i="3"/>
  <c r="AK704" i="3" l="1"/>
  <c r="K704" i="3"/>
  <c r="L704" i="3" l="1"/>
  <c r="M704" i="3" l="1"/>
  <c r="N704" i="3" l="1"/>
  <c r="AG704" i="3" l="1"/>
  <c r="AF704" i="3"/>
  <c r="O704" i="3"/>
  <c r="P704" i="3" l="1"/>
  <c r="Q704" i="3" l="1"/>
  <c r="R704" i="3" l="1"/>
  <c r="S704" i="3" l="1"/>
  <c r="T704" i="3" l="1"/>
  <c r="U704" i="3" l="1"/>
  <c r="V704" i="3" l="1"/>
  <c r="W704" i="3" l="1"/>
  <c r="X704" i="3" l="1"/>
  <c r="Y704" i="3" l="1"/>
  <c r="Z704" i="3" l="1"/>
  <c r="AA704" i="3" l="1"/>
  <c r="AC704" i="3" l="1"/>
  <c r="AB704" i="3"/>
  <c r="AH704" i="3" l="1"/>
  <c r="AD704" i="3"/>
  <c r="H704" i="3"/>
  <c r="C705" i="3"/>
  <c r="D705" i="3" l="1"/>
  <c r="E705" i="3" l="1"/>
  <c r="F705" i="3" l="1"/>
  <c r="I705" i="3" l="1"/>
  <c r="AI705" i="3"/>
  <c r="G705" i="3"/>
  <c r="AJ705" i="3" l="1"/>
  <c r="J705" i="3"/>
  <c r="AK705" i="3" l="1"/>
  <c r="K705" i="3"/>
  <c r="L705" i="3" l="1"/>
  <c r="M705" i="3" l="1"/>
  <c r="N705" i="3" l="1"/>
  <c r="AG705" i="3" l="1"/>
  <c r="AF705" i="3"/>
  <c r="O705" i="3"/>
  <c r="P705" i="3" l="1"/>
  <c r="Q705" i="3" l="1"/>
  <c r="R705" i="3" l="1"/>
  <c r="S705" i="3" l="1"/>
  <c r="T705" i="3" l="1"/>
  <c r="U705" i="3" l="1"/>
  <c r="V705" i="3" l="1"/>
  <c r="W705" i="3" l="1"/>
  <c r="X705" i="3" l="1"/>
  <c r="Y705" i="3" l="1"/>
  <c r="Z705" i="3" l="1"/>
  <c r="AA705" i="3" l="1"/>
  <c r="AC705" i="3" l="1"/>
  <c r="AB705" i="3"/>
  <c r="AH705" i="3" l="1"/>
  <c r="AD705" i="3"/>
  <c r="H705" i="3"/>
  <c r="C706" i="3"/>
  <c r="D706" i="3" l="1"/>
  <c r="E706" i="3" l="1"/>
  <c r="F706" i="3" l="1"/>
  <c r="I706" i="3" l="1"/>
  <c r="AI706" i="3"/>
  <c r="G706" i="3"/>
  <c r="AJ706" i="3" l="1"/>
  <c r="J706" i="3"/>
  <c r="AK706" i="3" l="1"/>
  <c r="K706" i="3"/>
  <c r="L706" i="3" l="1"/>
  <c r="M706" i="3" l="1"/>
  <c r="N706" i="3" l="1"/>
  <c r="AF706" i="3" l="1"/>
  <c r="AG706" i="3"/>
  <c r="O706" i="3"/>
  <c r="P706" i="3" l="1"/>
  <c r="Q706" i="3" l="1"/>
  <c r="R706" i="3" l="1"/>
  <c r="S706" i="3" l="1"/>
  <c r="T706" i="3" l="1"/>
  <c r="U706" i="3" l="1"/>
  <c r="V706" i="3" l="1"/>
  <c r="W706" i="3" l="1"/>
  <c r="X706" i="3" l="1"/>
  <c r="Y706" i="3" l="1"/>
  <c r="Z706" i="3" l="1"/>
  <c r="AA706" i="3" l="1"/>
  <c r="AC706" i="3" l="1"/>
  <c r="AB706" i="3"/>
  <c r="AH706" i="3" l="1"/>
  <c r="AD706" i="3"/>
  <c r="H706" i="3"/>
  <c r="C707" i="3"/>
  <c r="D707" i="3" l="1"/>
  <c r="E707" i="3" l="1"/>
  <c r="F707" i="3" l="1"/>
  <c r="I707" i="3" l="1"/>
  <c r="AI707" i="3"/>
  <c r="G707" i="3"/>
  <c r="AJ707" i="3" l="1"/>
  <c r="J707" i="3"/>
  <c r="AK707" i="3" l="1"/>
  <c r="K707" i="3"/>
  <c r="L707" i="3" l="1"/>
  <c r="M707" i="3" l="1"/>
  <c r="N707" i="3" l="1"/>
  <c r="AF707" i="3" l="1"/>
  <c r="AG707" i="3"/>
  <c r="O707" i="3"/>
  <c r="P707" i="3" l="1"/>
  <c r="Q707" i="3" l="1"/>
  <c r="R707" i="3" l="1"/>
  <c r="S707" i="3" l="1"/>
  <c r="T707" i="3" l="1"/>
  <c r="U707" i="3" l="1"/>
  <c r="V707" i="3" l="1"/>
  <c r="W707" i="3" l="1"/>
  <c r="X707" i="3" l="1"/>
  <c r="Y707" i="3" l="1"/>
  <c r="Z707" i="3" l="1"/>
  <c r="AA707" i="3" l="1"/>
  <c r="AC707" i="3" l="1"/>
  <c r="AB707" i="3"/>
  <c r="AH707" i="3" l="1"/>
  <c r="H707" i="3"/>
  <c r="AD707" i="3"/>
  <c r="C708" i="3"/>
  <c r="D708" i="3" l="1"/>
  <c r="E708" i="3" l="1"/>
  <c r="F708" i="3" l="1"/>
  <c r="I708" i="3" l="1"/>
  <c r="AI708" i="3"/>
  <c r="G708" i="3"/>
  <c r="AJ708" i="3" l="1"/>
  <c r="J708" i="3"/>
  <c r="AK708" i="3" l="1"/>
  <c r="K708" i="3"/>
  <c r="L708" i="3" l="1"/>
  <c r="M708" i="3" l="1"/>
  <c r="N708" i="3" l="1"/>
  <c r="AG708" i="3" l="1"/>
  <c r="AF708" i="3"/>
  <c r="O708" i="3"/>
  <c r="P708" i="3" l="1"/>
  <c r="Q708" i="3" l="1"/>
  <c r="R708" i="3" l="1"/>
  <c r="S708" i="3" l="1"/>
  <c r="T708" i="3" l="1"/>
  <c r="U708" i="3" l="1"/>
  <c r="V708" i="3" l="1"/>
  <c r="W708" i="3" l="1"/>
  <c r="X708" i="3" l="1"/>
  <c r="Y708" i="3" l="1"/>
  <c r="Z708" i="3" l="1"/>
  <c r="AA708" i="3" l="1"/>
  <c r="AC708" i="3" l="1"/>
  <c r="AB708" i="3"/>
  <c r="AH708" i="3" l="1"/>
  <c r="AD708" i="3"/>
  <c r="H708" i="3"/>
  <c r="C709" i="3"/>
  <c r="D709" i="3" l="1"/>
  <c r="E709" i="3" l="1"/>
  <c r="F709" i="3" l="1"/>
  <c r="I709" i="3" l="1"/>
  <c r="AI709" i="3"/>
  <c r="G709" i="3"/>
  <c r="AJ709" i="3" l="1"/>
  <c r="J709" i="3"/>
  <c r="AK709" i="3" l="1"/>
  <c r="K709" i="3"/>
  <c r="L709" i="3" l="1"/>
  <c r="M709" i="3" l="1"/>
  <c r="N709" i="3" l="1"/>
  <c r="AG709" i="3" l="1"/>
  <c r="AF709" i="3"/>
  <c r="O709" i="3"/>
  <c r="P709" i="3" l="1"/>
  <c r="Q709" i="3" l="1"/>
  <c r="R709" i="3" l="1"/>
  <c r="S709" i="3" l="1"/>
  <c r="T709" i="3" l="1"/>
  <c r="U709" i="3" l="1"/>
  <c r="V709" i="3" l="1"/>
  <c r="W709" i="3" l="1"/>
  <c r="X709" i="3" l="1"/>
  <c r="Y709" i="3" l="1"/>
  <c r="Z709" i="3" l="1"/>
  <c r="AA709" i="3" l="1"/>
  <c r="AC709" i="3" l="1"/>
  <c r="AB709" i="3"/>
  <c r="AH709" i="3" l="1"/>
  <c r="H709" i="3"/>
  <c r="AD709" i="3"/>
  <c r="C710" i="3"/>
  <c r="D710" i="3" l="1"/>
  <c r="E710" i="3" l="1"/>
  <c r="F710" i="3" l="1"/>
  <c r="I710" i="3" l="1"/>
  <c r="AI710" i="3"/>
  <c r="G710" i="3"/>
  <c r="AJ710" i="3" l="1"/>
  <c r="J710" i="3"/>
  <c r="AK710" i="3" l="1"/>
  <c r="K710" i="3"/>
  <c r="L710" i="3" l="1"/>
  <c r="M710" i="3" l="1"/>
  <c r="N710" i="3" l="1"/>
  <c r="AF710" i="3" l="1"/>
  <c r="AG710" i="3"/>
  <c r="O710" i="3"/>
  <c r="P710" i="3" l="1"/>
  <c r="Q710" i="3" l="1"/>
  <c r="R710" i="3" l="1"/>
  <c r="S710" i="3" l="1"/>
  <c r="T710" i="3" l="1"/>
  <c r="U710" i="3" l="1"/>
  <c r="V710" i="3" l="1"/>
  <c r="W710" i="3" l="1"/>
  <c r="X710" i="3" l="1"/>
  <c r="Y710" i="3" l="1"/>
  <c r="Z710" i="3" l="1"/>
  <c r="AA710" i="3" l="1"/>
  <c r="AC710" i="3" l="1"/>
  <c r="AB710" i="3"/>
  <c r="AH710" i="3" l="1"/>
  <c r="H710" i="3"/>
  <c r="AD710" i="3"/>
  <c r="C711" i="3"/>
  <c r="D711" i="3" l="1"/>
  <c r="E711" i="3" l="1"/>
  <c r="F711" i="3" l="1"/>
  <c r="I711" i="3" l="1"/>
  <c r="AI711" i="3"/>
  <c r="G711" i="3"/>
  <c r="AJ711" i="3" l="1"/>
  <c r="J711" i="3"/>
  <c r="AK711" i="3" l="1"/>
  <c r="K711" i="3"/>
  <c r="L711" i="3" l="1"/>
  <c r="M711" i="3" l="1"/>
  <c r="N711" i="3" l="1"/>
  <c r="AF711" i="3" l="1"/>
  <c r="AG711" i="3"/>
  <c r="O711" i="3"/>
  <c r="P711" i="3" l="1"/>
  <c r="Q711" i="3" l="1"/>
  <c r="R711" i="3" l="1"/>
  <c r="S711" i="3" l="1"/>
  <c r="T711" i="3" l="1"/>
  <c r="U711" i="3" l="1"/>
  <c r="V711" i="3" l="1"/>
  <c r="W711" i="3" l="1"/>
  <c r="X711" i="3" l="1"/>
  <c r="Y711" i="3" l="1"/>
  <c r="Z711" i="3" l="1"/>
  <c r="AA711" i="3" l="1"/>
  <c r="AC711" i="3" l="1"/>
  <c r="AB711" i="3"/>
  <c r="AH711" i="3" l="1"/>
  <c r="H711" i="3"/>
  <c r="AD711" i="3"/>
  <c r="C712" i="3"/>
  <c r="D712" i="3" l="1"/>
  <c r="E712" i="3" l="1"/>
  <c r="F712" i="3" l="1"/>
  <c r="I712" i="3" l="1"/>
  <c r="AI712" i="3"/>
  <c r="G712" i="3"/>
  <c r="AJ712" i="3" l="1"/>
  <c r="J712" i="3"/>
  <c r="AK712" i="3" l="1"/>
  <c r="K712" i="3"/>
  <c r="L712" i="3" l="1"/>
  <c r="M712" i="3" l="1"/>
  <c r="N712" i="3" l="1"/>
  <c r="AG712" i="3" l="1"/>
  <c r="AF712" i="3"/>
  <c r="O712" i="3"/>
  <c r="P712" i="3" l="1"/>
  <c r="Q712" i="3" l="1"/>
  <c r="R712" i="3" l="1"/>
  <c r="S712" i="3" l="1"/>
  <c r="T712" i="3" l="1"/>
  <c r="U712" i="3" l="1"/>
  <c r="V712" i="3" l="1"/>
  <c r="W712" i="3" l="1"/>
  <c r="X712" i="3" l="1"/>
  <c r="Y712" i="3" l="1"/>
  <c r="Z712" i="3" l="1"/>
  <c r="AA712" i="3" l="1"/>
  <c r="AC712" i="3" l="1"/>
  <c r="AB712" i="3"/>
  <c r="AH712" i="3" l="1"/>
  <c r="AD712" i="3"/>
  <c r="H712" i="3"/>
  <c r="C713" i="3"/>
  <c r="D713" i="3" l="1"/>
  <c r="E713" i="3" l="1"/>
  <c r="F713" i="3" l="1"/>
  <c r="I713" i="3" l="1"/>
  <c r="AI713" i="3"/>
  <c r="G713" i="3"/>
  <c r="AJ713" i="3" l="1"/>
  <c r="J713" i="3"/>
  <c r="AK713" i="3" l="1"/>
  <c r="K713" i="3"/>
  <c r="L713" i="3" l="1"/>
  <c r="M713" i="3" l="1"/>
  <c r="N713" i="3" l="1"/>
  <c r="AG713" i="3" l="1"/>
  <c r="AF713" i="3"/>
  <c r="O713" i="3"/>
  <c r="P713" i="3" l="1"/>
  <c r="Q713" i="3" l="1"/>
  <c r="R713" i="3" l="1"/>
  <c r="S713" i="3" l="1"/>
  <c r="T713" i="3" l="1"/>
  <c r="U713" i="3" l="1"/>
  <c r="V713" i="3" l="1"/>
  <c r="W713" i="3" l="1"/>
  <c r="X713" i="3" l="1"/>
  <c r="Y713" i="3" l="1"/>
  <c r="Z713" i="3" l="1"/>
  <c r="AA713" i="3" l="1"/>
  <c r="AC713" i="3" l="1"/>
  <c r="AB713" i="3"/>
  <c r="AH713" i="3" l="1"/>
  <c r="AD713" i="3"/>
  <c r="H713" i="3"/>
  <c r="C714" i="3"/>
  <c r="D714" i="3" l="1"/>
  <c r="E714" i="3" l="1"/>
  <c r="F714" i="3" l="1"/>
  <c r="I714" i="3" l="1"/>
  <c r="AI714" i="3"/>
  <c r="G714" i="3"/>
  <c r="AJ714" i="3" l="1"/>
  <c r="J714" i="3"/>
  <c r="AK714" i="3" l="1"/>
  <c r="K714" i="3"/>
  <c r="L714" i="3" l="1"/>
  <c r="M714" i="3" l="1"/>
  <c r="N714" i="3" l="1"/>
  <c r="AF714" i="3" l="1"/>
  <c r="AG714" i="3"/>
  <c r="O714" i="3"/>
  <c r="P714" i="3" l="1"/>
  <c r="Q714" i="3" l="1"/>
  <c r="R714" i="3" l="1"/>
  <c r="S714" i="3" l="1"/>
  <c r="T714" i="3" l="1"/>
  <c r="U714" i="3" l="1"/>
  <c r="V714" i="3" l="1"/>
  <c r="W714" i="3" l="1"/>
  <c r="X714" i="3" l="1"/>
  <c r="Y714" i="3" l="1"/>
  <c r="Z714" i="3" l="1"/>
  <c r="AA714" i="3" l="1"/>
  <c r="AC714" i="3" l="1"/>
  <c r="AB714" i="3"/>
  <c r="AH714" i="3" l="1"/>
  <c r="AD714" i="3"/>
  <c r="H714" i="3"/>
  <c r="C715" i="3"/>
  <c r="D715" i="3" l="1"/>
  <c r="E715" i="3" l="1"/>
  <c r="F715" i="3" l="1"/>
  <c r="I715" i="3" l="1"/>
  <c r="AI715" i="3"/>
  <c r="G715" i="3"/>
  <c r="AJ715" i="3" l="1"/>
  <c r="J715" i="3"/>
  <c r="AK715" i="3" l="1"/>
  <c r="K715" i="3"/>
  <c r="L715" i="3" l="1"/>
  <c r="M715" i="3" l="1"/>
  <c r="N715" i="3" l="1"/>
  <c r="AF715" i="3" l="1"/>
  <c r="AG715" i="3"/>
  <c r="O715" i="3"/>
  <c r="P715" i="3" l="1"/>
  <c r="Q715" i="3" l="1"/>
  <c r="R715" i="3" l="1"/>
  <c r="S715" i="3" l="1"/>
  <c r="T715" i="3" l="1"/>
  <c r="U715" i="3" l="1"/>
  <c r="V715" i="3" l="1"/>
  <c r="W715" i="3" l="1"/>
  <c r="X715" i="3" l="1"/>
  <c r="Y715" i="3" l="1"/>
  <c r="Z715" i="3" l="1"/>
  <c r="AA715" i="3" l="1"/>
  <c r="AC715" i="3" l="1"/>
  <c r="AB715" i="3"/>
  <c r="AH715" i="3" l="1"/>
  <c r="H715" i="3"/>
  <c r="AD715" i="3"/>
  <c r="C716" i="3"/>
  <c r="D716" i="3" l="1"/>
  <c r="E716" i="3" l="1"/>
  <c r="F716" i="3" l="1"/>
  <c r="I716" i="3" l="1"/>
  <c r="AI716" i="3"/>
  <c r="G716" i="3"/>
  <c r="AJ716" i="3" l="1"/>
  <c r="J716" i="3"/>
  <c r="AK716" i="3" l="1"/>
  <c r="K716" i="3"/>
  <c r="L716" i="3" l="1"/>
  <c r="M716" i="3" l="1"/>
  <c r="N716" i="3" l="1"/>
  <c r="AG716" i="3" l="1"/>
  <c r="AF716" i="3"/>
  <c r="O716" i="3"/>
  <c r="P716" i="3" l="1"/>
  <c r="Q716" i="3" l="1"/>
  <c r="R716" i="3" l="1"/>
  <c r="S716" i="3" l="1"/>
  <c r="T716" i="3" l="1"/>
  <c r="U716" i="3" l="1"/>
  <c r="V716" i="3" l="1"/>
  <c r="W716" i="3" l="1"/>
  <c r="X716" i="3" l="1"/>
  <c r="Y716" i="3" l="1"/>
  <c r="Z716" i="3" l="1"/>
  <c r="AA716" i="3" l="1"/>
  <c r="AC716" i="3" l="1"/>
  <c r="AB716" i="3"/>
  <c r="AH716" i="3" l="1"/>
  <c r="H716" i="3"/>
  <c r="AD716" i="3"/>
  <c r="C717" i="3"/>
  <c r="D717" i="3" l="1"/>
  <c r="E717" i="3" l="1"/>
  <c r="F717" i="3" l="1"/>
  <c r="I717" i="3" l="1"/>
  <c r="AI717" i="3"/>
  <c r="G717" i="3"/>
  <c r="AJ717" i="3" l="1"/>
  <c r="J717" i="3"/>
  <c r="AK717" i="3" l="1"/>
  <c r="K717" i="3"/>
  <c r="L717" i="3" l="1"/>
  <c r="M717" i="3" l="1"/>
  <c r="N717" i="3" l="1"/>
  <c r="AG717" i="3" l="1"/>
  <c r="AF717" i="3"/>
  <c r="O717" i="3"/>
  <c r="P717" i="3" l="1"/>
  <c r="Q717" i="3" l="1"/>
  <c r="R717" i="3" l="1"/>
  <c r="S717" i="3" l="1"/>
  <c r="T717" i="3" l="1"/>
  <c r="U717" i="3" l="1"/>
  <c r="V717" i="3" l="1"/>
  <c r="W717" i="3" l="1"/>
  <c r="X717" i="3" l="1"/>
  <c r="Y717" i="3" l="1"/>
  <c r="Z717" i="3" l="1"/>
  <c r="AA717" i="3" l="1"/>
  <c r="AC717" i="3" l="1"/>
  <c r="AB717" i="3"/>
  <c r="AH717" i="3" l="1"/>
  <c r="AD717" i="3"/>
  <c r="H717" i="3"/>
  <c r="C718" i="3"/>
  <c r="D718" i="3" l="1"/>
  <c r="E718" i="3" l="1"/>
  <c r="F718" i="3" l="1"/>
  <c r="I718" i="3" l="1"/>
  <c r="AI718" i="3"/>
  <c r="G718" i="3"/>
  <c r="AJ718" i="3" l="1"/>
  <c r="J718" i="3"/>
  <c r="AK718" i="3" l="1"/>
  <c r="K718" i="3"/>
  <c r="L718" i="3" l="1"/>
  <c r="M718" i="3" l="1"/>
  <c r="N718" i="3" l="1"/>
  <c r="AF718" i="3" l="1"/>
  <c r="AG718" i="3"/>
  <c r="O718" i="3"/>
  <c r="P718" i="3" l="1"/>
  <c r="Q718" i="3" l="1"/>
  <c r="R718" i="3" l="1"/>
  <c r="S718" i="3" l="1"/>
  <c r="T718" i="3" l="1"/>
  <c r="U718" i="3" l="1"/>
  <c r="V718" i="3" l="1"/>
  <c r="W718" i="3" l="1"/>
  <c r="X718" i="3" l="1"/>
  <c r="Y718" i="3" l="1"/>
  <c r="Z718" i="3" l="1"/>
  <c r="AA718" i="3" l="1"/>
  <c r="AC718" i="3" l="1"/>
  <c r="AB718" i="3"/>
  <c r="AH718" i="3" l="1"/>
  <c r="H718" i="3"/>
  <c r="AD718" i="3"/>
  <c r="C719" i="3"/>
  <c r="D719" i="3" l="1"/>
  <c r="E719" i="3" l="1"/>
  <c r="F719" i="3" l="1"/>
  <c r="I719" i="3" l="1"/>
  <c r="AI719" i="3"/>
  <c r="G719" i="3"/>
  <c r="AJ719" i="3" l="1"/>
  <c r="J719" i="3"/>
  <c r="AK719" i="3" l="1"/>
  <c r="K719" i="3"/>
  <c r="L719" i="3" l="1"/>
  <c r="M719" i="3" l="1"/>
  <c r="N719" i="3" l="1"/>
  <c r="AF719" i="3" l="1"/>
  <c r="AG719" i="3"/>
  <c r="O719" i="3"/>
  <c r="P719" i="3" l="1"/>
  <c r="Q719" i="3" l="1"/>
  <c r="R719" i="3" l="1"/>
  <c r="S719" i="3" l="1"/>
  <c r="T719" i="3" l="1"/>
  <c r="U719" i="3" l="1"/>
  <c r="V719" i="3" l="1"/>
  <c r="W719" i="3" l="1"/>
  <c r="X719" i="3" l="1"/>
  <c r="Y719" i="3" l="1"/>
  <c r="Z719" i="3" l="1"/>
  <c r="AA719" i="3" l="1"/>
  <c r="AC719" i="3" l="1"/>
  <c r="AB719" i="3"/>
  <c r="AH719" i="3" l="1"/>
  <c r="AD719" i="3"/>
  <c r="H719" i="3"/>
  <c r="C720" i="3"/>
  <c r="D720" i="3" l="1"/>
  <c r="E720" i="3" l="1"/>
  <c r="F720" i="3" l="1"/>
  <c r="I720" i="3" l="1"/>
  <c r="AI720" i="3"/>
  <c r="G720" i="3"/>
  <c r="AJ720" i="3" l="1"/>
  <c r="J720" i="3"/>
  <c r="AK720" i="3" l="1"/>
  <c r="K720" i="3"/>
  <c r="L720" i="3" l="1"/>
  <c r="M720" i="3" l="1"/>
  <c r="N720" i="3" l="1"/>
  <c r="AG720" i="3" l="1"/>
  <c r="AF720" i="3"/>
  <c r="O720" i="3"/>
  <c r="P720" i="3" l="1"/>
  <c r="Q720" i="3" l="1"/>
  <c r="R720" i="3" l="1"/>
  <c r="S720" i="3" l="1"/>
  <c r="T720" i="3" l="1"/>
  <c r="U720" i="3" l="1"/>
  <c r="V720" i="3" l="1"/>
  <c r="W720" i="3" l="1"/>
  <c r="X720" i="3" l="1"/>
  <c r="Y720" i="3" l="1"/>
  <c r="Z720" i="3" l="1"/>
  <c r="AA720" i="3" l="1"/>
  <c r="AC720" i="3" l="1"/>
  <c r="AB720" i="3"/>
  <c r="AH720" i="3" l="1"/>
  <c r="H720" i="3"/>
  <c r="AD720" i="3"/>
  <c r="C721" i="3"/>
  <c r="D721" i="3" l="1"/>
  <c r="E721" i="3" l="1"/>
  <c r="F721" i="3" l="1"/>
  <c r="I721" i="3" l="1"/>
  <c r="AI721" i="3"/>
  <c r="G721" i="3"/>
  <c r="AJ721" i="3" l="1"/>
  <c r="J721" i="3"/>
  <c r="AK721" i="3" l="1"/>
  <c r="K721" i="3"/>
  <c r="L721" i="3" l="1"/>
  <c r="M721" i="3" l="1"/>
  <c r="N721" i="3" l="1"/>
  <c r="AG721" i="3" l="1"/>
  <c r="AF721" i="3"/>
  <c r="O721" i="3"/>
  <c r="P721" i="3" l="1"/>
  <c r="Q721" i="3" l="1"/>
  <c r="R721" i="3" l="1"/>
  <c r="S721" i="3" l="1"/>
  <c r="T721" i="3" l="1"/>
  <c r="U721" i="3" l="1"/>
  <c r="V721" i="3" l="1"/>
  <c r="W721" i="3" l="1"/>
  <c r="X721" i="3" l="1"/>
  <c r="Y721" i="3" l="1"/>
  <c r="Z721" i="3" l="1"/>
  <c r="AA721" i="3" l="1"/>
  <c r="AC721" i="3" l="1"/>
  <c r="AB721" i="3"/>
  <c r="AH721" i="3" l="1"/>
  <c r="H721" i="3"/>
  <c r="AD721" i="3"/>
  <c r="C722" i="3"/>
  <c r="D722" i="3" l="1"/>
  <c r="E722" i="3" l="1"/>
  <c r="F722" i="3" l="1"/>
  <c r="I722" i="3" l="1"/>
  <c r="AI722" i="3"/>
  <c r="G722" i="3"/>
  <c r="AJ722" i="3" l="1"/>
  <c r="J722" i="3"/>
  <c r="AK722" i="3" l="1"/>
  <c r="K722" i="3"/>
  <c r="L722" i="3" l="1"/>
  <c r="M722" i="3" l="1"/>
  <c r="N722" i="3" l="1"/>
  <c r="AF722" i="3" l="1"/>
  <c r="AG722" i="3"/>
  <c r="O722" i="3"/>
  <c r="P722" i="3" l="1"/>
  <c r="Q722" i="3" l="1"/>
  <c r="R722" i="3" l="1"/>
  <c r="S722" i="3" l="1"/>
  <c r="T722" i="3" l="1"/>
  <c r="U722" i="3" l="1"/>
  <c r="V722" i="3" l="1"/>
  <c r="W722" i="3" l="1"/>
  <c r="X722" i="3" l="1"/>
  <c r="Y722" i="3" l="1"/>
  <c r="Z722" i="3" l="1"/>
  <c r="AA722" i="3" l="1"/>
  <c r="AC722" i="3" l="1"/>
  <c r="AB722" i="3"/>
  <c r="AH722" i="3" l="1"/>
  <c r="H722" i="3"/>
  <c r="AD722" i="3"/>
  <c r="C723" i="3"/>
  <c r="D723" i="3" l="1"/>
  <c r="E723" i="3" l="1"/>
  <c r="F723" i="3" l="1"/>
  <c r="AI723" i="3" l="1"/>
  <c r="G723" i="3"/>
  <c r="I723" i="3"/>
  <c r="AJ723" i="3" l="1"/>
  <c r="J723" i="3"/>
  <c r="AK723" i="3" l="1"/>
  <c r="K723" i="3"/>
  <c r="L723" i="3" l="1"/>
  <c r="M723" i="3" l="1"/>
  <c r="N723" i="3" l="1"/>
  <c r="AF723" i="3" l="1"/>
  <c r="AG723" i="3"/>
  <c r="O723" i="3"/>
  <c r="P723" i="3" l="1"/>
  <c r="Q723" i="3" l="1"/>
  <c r="R723" i="3" l="1"/>
  <c r="S723" i="3" l="1"/>
  <c r="T723" i="3" l="1"/>
  <c r="U723" i="3" l="1"/>
  <c r="V723" i="3" l="1"/>
  <c r="W723" i="3" l="1"/>
  <c r="X723" i="3" l="1"/>
  <c r="Y723" i="3" l="1"/>
  <c r="Z723" i="3" l="1"/>
  <c r="AA723" i="3" l="1"/>
  <c r="AC723" i="3" l="1"/>
  <c r="AB723" i="3"/>
  <c r="AH723" i="3" l="1"/>
  <c r="AD723" i="3"/>
  <c r="H723" i="3"/>
  <c r="C724" i="3"/>
  <c r="D724" i="3" l="1"/>
  <c r="E724" i="3" l="1"/>
  <c r="F724" i="3" l="1"/>
  <c r="I724" i="3" l="1"/>
  <c r="AI724" i="3"/>
  <c r="G724" i="3"/>
  <c r="AJ724" i="3" l="1"/>
  <c r="J724" i="3"/>
  <c r="AK724" i="3" l="1"/>
  <c r="K724" i="3"/>
  <c r="L724" i="3" l="1"/>
  <c r="M724" i="3" l="1"/>
  <c r="N724" i="3" l="1"/>
  <c r="AG724" i="3" l="1"/>
  <c r="AF724" i="3"/>
  <c r="O724" i="3"/>
  <c r="P724" i="3" l="1"/>
  <c r="Q724" i="3" l="1"/>
  <c r="R724" i="3" l="1"/>
  <c r="S724" i="3" l="1"/>
  <c r="T724" i="3" l="1"/>
  <c r="U724" i="3" l="1"/>
  <c r="V724" i="3" l="1"/>
  <c r="W724" i="3" l="1"/>
  <c r="X724" i="3" l="1"/>
  <c r="Y724" i="3" l="1"/>
  <c r="Z724" i="3" l="1"/>
  <c r="AA724" i="3" l="1"/>
  <c r="AC724" i="3" l="1"/>
  <c r="AB724" i="3"/>
  <c r="AH724" i="3" l="1"/>
  <c r="H724" i="3"/>
  <c r="AD724" i="3"/>
  <c r="C725" i="3"/>
  <c r="D725" i="3" l="1"/>
  <c r="E725" i="3" l="1"/>
  <c r="F725" i="3" l="1"/>
  <c r="I725" i="3" l="1"/>
  <c r="AI725" i="3"/>
  <c r="G725" i="3"/>
  <c r="AJ725" i="3" l="1"/>
  <c r="J725" i="3"/>
  <c r="AK725" i="3" l="1"/>
  <c r="K725" i="3"/>
  <c r="L725" i="3" l="1"/>
  <c r="M725" i="3" l="1"/>
  <c r="N725" i="3" l="1"/>
  <c r="AG725" i="3" l="1"/>
  <c r="AF725" i="3"/>
  <c r="O725" i="3"/>
  <c r="P725" i="3" l="1"/>
  <c r="Q725" i="3" l="1"/>
  <c r="R725" i="3" l="1"/>
  <c r="S725" i="3" l="1"/>
  <c r="T725" i="3" l="1"/>
  <c r="U725" i="3" l="1"/>
  <c r="V725" i="3" l="1"/>
  <c r="W725" i="3" l="1"/>
  <c r="X725" i="3" l="1"/>
  <c r="Y725" i="3" l="1"/>
  <c r="Z725" i="3" l="1"/>
  <c r="AA725" i="3" l="1"/>
  <c r="AC725" i="3" l="1"/>
  <c r="AB725" i="3"/>
  <c r="AH725" i="3" l="1"/>
  <c r="AD725" i="3"/>
  <c r="H725" i="3"/>
  <c r="C726" i="3"/>
  <c r="D726" i="3" l="1"/>
  <c r="E726" i="3" l="1"/>
  <c r="F726" i="3" l="1"/>
  <c r="AI726" i="3" l="1"/>
  <c r="G726" i="3"/>
  <c r="I726" i="3"/>
  <c r="AJ726" i="3" l="1"/>
  <c r="J726" i="3"/>
  <c r="AK726" i="3" l="1"/>
  <c r="K726" i="3"/>
  <c r="L726" i="3" l="1"/>
  <c r="M726" i="3" l="1"/>
  <c r="N726" i="3" l="1"/>
  <c r="AG726" i="3" l="1"/>
  <c r="AF726" i="3"/>
  <c r="O726" i="3"/>
  <c r="P726" i="3" l="1"/>
  <c r="Q726" i="3" l="1"/>
  <c r="R726" i="3" l="1"/>
  <c r="S726" i="3" l="1"/>
  <c r="T726" i="3" l="1"/>
  <c r="U726" i="3" l="1"/>
  <c r="V726" i="3" l="1"/>
  <c r="W726" i="3" l="1"/>
  <c r="X726" i="3" l="1"/>
  <c r="Y726" i="3" l="1"/>
  <c r="Z726" i="3" l="1"/>
  <c r="AA726" i="3" l="1"/>
  <c r="AC726" i="3" l="1"/>
  <c r="AB726" i="3"/>
  <c r="AH726" i="3" l="1"/>
  <c r="AD726" i="3"/>
  <c r="H726" i="3"/>
  <c r="C727" i="3"/>
  <c r="D727" i="3" l="1"/>
  <c r="E727" i="3" l="1"/>
  <c r="F727" i="3" l="1"/>
  <c r="I727" i="3" l="1"/>
  <c r="AI727" i="3"/>
  <c r="G727" i="3"/>
  <c r="AJ727" i="3" l="1"/>
  <c r="J727" i="3"/>
  <c r="AK727" i="3" l="1"/>
  <c r="K727" i="3"/>
  <c r="L727" i="3" l="1"/>
  <c r="M727" i="3" l="1"/>
  <c r="N727" i="3" l="1"/>
  <c r="AF727" i="3" l="1"/>
  <c r="AG727" i="3"/>
  <c r="O727" i="3"/>
  <c r="P727" i="3" l="1"/>
  <c r="Q727" i="3" l="1"/>
  <c r="R727" i="3" l="1"/>
  <c r="S727" i="3" l="1"/>
  <c r="T727" i="3" l="1"/>
  <c r="U727" i="3" l="1"/>
  <c r="V727" i="3" l="1"/>
  <c r="W727" i="3" l="1"/>
  <c r="X727" i="3" l="1"/>
  <c r="Y727" i="3" l="1"/>
  <c r="Z727" i="3" l="1"/>
  <c r="AA727" i="3" l="1"/>
  <c r="AC727" i="3" l="1"/>
  <c r="AB727" i="3"/>
  <c r="AH727" i="3" l="1"/>
  <c r="AD727" i="3"/>
  <c r="H727" i="3"/>
  <c r="C728" i="3"/>
  <c r="D728" i="3" l="1"/>
  <c r="E728" i="3" l="1"/>
  <c r="F728" i="3" l="1"/>
  <c r="I728" i="3" l="1"/>
  <c r="AI728" i="3"/>
  <c r="G728" i="3"/>
  <c r="AJ728" i="3" l="1"/>
  <c r="J728" i="3"/>
  <c r="AK728" i="3" l="1"/>
  <c r="K728" i="3"/>
  <c r="L728" i="3" l="1"/>
  <c r="M728" i="3" l="1"/>
  <c r="N728" i="3" l="1"/>
  <c r="AG728" i="3" l="1"/>
  <c r="AF728" i="3"/>
  <c r="O728" i="3"/>
  <c r="P728" i="3" l="1"/>
  <c r="Q728" i="3" l="1"/>
  <c r="R728" i="3" l="1"/>
  <c r="S728" i="3" l="1"/>
  <c r="T728" i="3" l="1"/>
  <c r="U728" i="3" l="1"/>
  <c r="V728" i="3" l="1"/>
  <c r="W728" i="3" l="1"/>
  <c r="X728" i="3" l="1"/>
  <c r="Y728" i="3" l="1"/>
  <c r="Z728" i="3" l="1"/>
  <c r="AA728" i="3" l="1"/>
  <c r="AC728" i="3" l="1"/>
  <c r="AB728" i="3"/>
  <c r="AH728" i="3" l="1"/>
  <c r="AD728" i="3"/>
  <c r="H728" i="3"/>
  <c r="C729" i="3"/>
  <c r="D729" i="3" l="1"/>
  <c r="E729" i="3" l="1"/>
  <c r="F729" i="3" l="1"/>
  <c r="I729" i="3" l="1"/>
  <c r="AI729" i="3"/>
  <c r="G729" i="3"/>
  <c r="AJ729" i="3" l="1"/>
  <c r="J729" i="3"/>
  <c r="AK729" i="3" l="1"/>
  <c r="K729" i="3"/>
  <c r="L729" i="3" l="1"/>
  <c r="M729" i="3" l="1"/>
  <c r="N729" i="3" l="1"/>
  <c r="AG729" i="3" l="1"/>
  <c r="AF729" i="3"/>
  <c r="O729" i="3"/>
  <c r="P729" i="3" l="1"/>
  <c r="Q729" i="3" l="1"/>
  <c r="R729" i="3" l="1"/>
  <c r="S729" i="3" l="1"/>
  <c r="T729" i="3" l="1"/>
  <c r="U729" i="3" l="1"/>
  <c r="V729" i="3" l="1"/>
  <c r="W729" i="3" l="1"/>
  <c r="X729" i="3" l="1"/>
  <c r="Y729" i="3" l="1"/>
  <c r="Z729" i="3" l="1"/>
  <c r="AA729" i="3" l="1"/>
  <c r="AC729" i="3" l="1"/>
  <c r="AB729" i="3"/>
  <c r="AH729" i="3" l="1"/>
  <c r="AD729" i="3"/>
  <c r="H729" i="3"/>
  <c r="C730" i="3"/>
  <c r="D730" i="3" l="1"/>
  <c r="E730" i="3" l="1"/>
  <c r="F730" i="3" l="1"/>
  <c r="I730" i="3" l="1"/>
  <c r="AI730" i="3"/>
  <c r="G730" i="3"/>
  <c r="AJ730" i="3" l="1"/>
  <c r="J730" i="3"/>
  <c r="AK730" i="3" l="1"/>
  <c r="K730" i="3"/>
  <c r="L730" i="3" l="1"/>
  <c r="M730" i="3" l="1"/>
  <c r="N730" i="3" l="1"/>
  <c r="AG730" i="3" l="1"/>
  <c r="AF730" i="3"/>
  <c r="O730" i="3"/>
  <c r="P730" i="3" l="1"/>
  <c r="Q730" i="3" l="1"/>
  <c r="R730" i="3" l="1"/>
  <c r="S730" i="3" l="1"/>
  <c r="T730" i="3" l="1"/>
  <c r="U730" i="3" l="1"/>
  <c r="V730" i="3" l="1"/>
  <c r="W730" i="3" l="1"/>
  <c r="X730" i="3" l="1"/>
  <c r="Y730" i="3" l="1"/>
  <c r="Z730" i="3" l="1"/>
  <c r="AA730" i="3" l="1"/>
  <c r="AC730" i="3" l="1"/>
  <c r="AB730" i="3"/>
  <c r="AH730" i="3" l="1"/>
  <c r="H730" i="3"/>
  <c r="AD730" i="3"/>
  <c r="C731" i="3"/>
  <c r="D731" i="3" l="1"/>
  <c r="E731" i="3" l="1"/>
  <c r="F731" i="3" l="1"/>
  <c r="AI731" i="3" l="1"/>
  <c r="G731" i="3"/>
  <c r="I731" i="3"/>
  <c r="AJ731" i="3" l="1"/>
  <c r="J731" i="3"/>
  <c r="AK731" i="3" l="1"/>
  <c r="K731" i="3"/>
  <c r="L731" i="3" l="1"/>
  <c r="M731" i="3" l="1"/>
  <c r="N731" i="3" l="1"/>
  <c r="AF731" i="3" l="1"/>
  <c r="AG731" i="3"/>
  <c r="O731" i="3"/>
  <c r="P731" i="3" l="1"/>
  <c r="Q731" i="3" l="1"/>
  <c r="R731" i="3" l="1"/>
  <c r="S731" i="3" l="1"/>
  <c r="T731" i="3" l="1"/>
  <c r="U731" i="3" l="1"/>
  <c r="V731" i="3" l="1"/>
  <c r="W731" i="3" l="1"/>
  <c r="X731" i="3" l="1"/>
  <c r="Y731" i="3" l="1"/>
  <c r="Z731" i="3" l="1"/>
  <c r="AA731" i="3" l="1"/>
  <c r="AC731" i="3" l="1"/>
  <c r="AB731" i="3"/>
  <c r="AH731" i="3" l="1"/>
  <c r="AD731" i="3"/>
  <c r="H731" i="3"/>
  <c r="C732" i="3"/>
  <c r="D732" i="3" l="1"/>
  <c r="E732" i="3" l="1"/>
  <c r="F732" i="3" l="1"/>
  <c r="I732" i="3" l="1"/>
  <c r="AI732" i="3"/>
  <c r="G732" i="3"/>
  <c r="AJ732" i="3" l="1"/>
  <c r="J732" i="3"/>
  <c r="AK732" i="3" l="1"/>
  <c r="K732" i="3"/>
  <c r="L732" i="3" l="1"/>
  <c r="M732" i="3" l="1"/>
  <c r="N732" i="3" l="1"/>
  <c r="AG732" i="3" l="1"/>
  <c r="AF732" i="3"/>
  <c r="O732" i="3"/>
  <c r="P732" i="3" l="1"/>
  <c r="Q732" i="3" l="1"/>
  <c r="R732" i="3" l="1"/>
  <c r="S732" i="3" l="1"/>
  <c r="T732" i="3" l="1"/>
  <c r="U732" i="3" l="1"/>
  <c r="V732" i="3" l="1"/>
  <c r="W732" i="3" l="1"/>
  <c r="X732" i="3" l="1"/>
  <c r="Y732" i="3" l="1"/>
  <c r="Z732" i="3" l="1"/>
  <c r="AA732" i="3" l="1"/>
  <c r="AC732" i="3" l="1"/>
  <c r="AB732" i="3"/>
  <c r="AH732" i="3" l="1"/>
  <c r="AD732" i="3"/>
  <c r="H732" i="3"/>
  <c r="C733" i="3"/>
  <c r="D733" i="3" l="1"/>
  <c r="E733" i="3" l="1"/>
  <c r="F733" i="3" l="1"/>
  <c r="I733" i="3" l="1"/>
  <c r="AI733" i="3"/>
  <c r="G733" i="3"/>
  <c r="AJ733" i="3" l="1"/>
  <c r="J733" i="3"/>
  <c r="AK733" i="3" l="1"/>
  <c r="K733" i="3"/>
  <c r="L733" i="3" l="1"/>
  <c r="M733" i="3" l="1"/>
  <c r="N733" i="3" l="1"/>
  <c r="AG733" i="3" l="1"/>
  <c r="AF733" i="3"/>
  <c r="O733" i="3"/>
  <c r="P733" i="3" l="1"/>
  <c r="Q733" i="3" l="1"/>
  <c r="R733" i="3" l="1"/>
  <c r="S733" i="3" l="1"/>
  <c r="T733" i="3" l="1"/>
  <c r="U733" i="3" l="1"/>
  <c r="V733" i="3" l="1"/>
  <c r="W733" i="3" l="1"/>
  <c r="X733" i="3" l="1"/>
  <c r="Y733" i="3" l="1"/>
  <c r="Z733" i="3" l="1"/>
  <c r="AA733" i="3" l="1"/>
  <c r="AC733" i="3" l="1"/>
  <c r="AB733" i="3"/>
  <c r="AH733" i="3" l="1"/>
  <c r="AD733" i="3"/>
  <c r="H733" i="3"/>
  <c r="C734" i="3"/>
  <c r="D734" i="3" l="1"/>
  <c r="E734" i="3" l="1"/>
  <c r="F734" i="3" l="1"/>
  <c r="I734" i="3" l="1"/>
  <c r="AI734" i="3"/>
  <c r="G734" i="3"/>
  <c r="AJ734" i="3" l="1"/>
  <c r="J734" i="3"/>
  <c r="AK734" i="3" l="1"/>
  <c r="K734" i="3"/>
  <c r="L734" i="3" l="1"/>
  <c r="M734" i="3" l="1"/>
  <c r="N734" i="3" l="1"/>
  <c r="AG734" i="3" l="1"/>
  <c r="AF734" i="3"/>
  <c r="O734" i="3"/>
  <c r="P734" i="3" l="1"/>
  <c r="Q734" i="3" l="1"/>
  <c r="R734" i="3" l="1"/>
  <c r="S734" i="3" l="1"/>
  <c r="T734" i="3" l="1"/>
  <c r="U734" i="3" l="1"/>
  <c r="V734" i="3" l="1"/>
  <c r="W734" i="3" l="1"/>
  <c r="X734" i="3" l="1"/>
  <c r="Y734" i="3" l="1"/>
  <c r="Z734" i="3" l="1"/>
  <c r="AA734" i="3" l="1"/>
  <c r="AC734" i="3" l="1"/>
  <c r="AB734" i="3"/>
  <c r="AH734" i="3" l="1"/>
  <c r="H734" i="3"/>
  <c r="AD734" i="3"/>
  <c r="C735" i="3"/>
  <c r="D735" i="3" l="1"/>
  <c r="E735" i="3" l="1"/>
  <c r="F735" i="3" l="1"/>
  <c r="I735" i="3" l="1"/>
  <c r="AI735" i="3"/>
  <c r="G735" i="3"/>
  <c r="AJ735" i="3" l="1"/>
  <c r="J735" i="3"/>
  <c r="AK735" i="3" l="1"/>
  <c r="K735" i="3"/>
  <c r="L735" i="3" l="1"/>
  <c r="M735" i="3" l="1"/>
  <c r="N735" i="3" l="1"/>
  <c r="AF735" i="3" l="1"/>
  <c r="AG735" i="3"/>
  <c r="O735" i="3"/>
  <c r="P735" i="3" l="1"/>
  <c r="Q735" i="3" l="1"/>
  <c r="R735" i="3" l="1"/>
  <c r="S735" i="3" l="1"/>
  <c r="T735" i="3" l="1"/>
  <c r="U735" i="3" l="1"/>
  <c r="V735" i="3" l="1"/>
  <c r="W735" i="3" l="1"/>
  <c r="X735" i="3" l="1"/>
  <c r="Y735" i="3" l="1"/>
  <c r="Z735" i="3" l="1"/>
  <c r="AA735" i="3" l="1"/>
  <c r="AC735" i="3" l="1"/>
  <c r="AB735" i="3"/>
  <c r="AH735" i="3" l="1"/>
  <c r="AD735" i="3"/>
  <c r="H735" i="3"/>
  <c r="C736" i="3"/>
  <c r="D736" i="3" l="1"/>
  <c r="E736" i="3" l="1"/>
  <c r="F736" i="3" l="1"/>
  <c r="I736" i="3" l="1"/>
  <c r="AI736" i="3"/>
  <c r="G736" i="3"/>
  <c r="AJ736" i="3" l="1"/>
  <c r="J736" i="3"/>
  <c r="AK736" i="3" l="1"/>
  <c r="K736" i="3"/>
  <c r="L736" i="3" l="1"/>
  <c r="M736" i="3" l="1"/>
  <c r="N736" i="3" l="1"/>
  <c r="AG736" i="3" l="1"/>
  <c r="AF736" i="3"/>
  <c r="O736" i="3"/>
  <c r="P736" i="3" l="1"/>
  <c r="Q736" i="3" l="1"/>
  <c r="R736" i="3" l="1"/>
  <c r="S736" i="3" l="1"/>
  <c r="T736" i="3" l="1"/>
  <c r="U736" i="3" l="1"/>
  <c r="V736" i="3" l="1"/>
  <c r="W736" i="3" l="1"/>
  <c r="X736" i="3" l="1"/>
  <c r="Y736" i="3" l="1"/>
  <c r="Z736" i="3" l="1"/>
  <c r="AA736" i="3" l="1"/>
  <c r="AC736" i="3" l="1"/>
  <c r="AB736" i="3"/>
  <c r="AH736" i="3" l="1"/>
  <c r="AD736" i="3"/>
  <c r="H736" i="3"/>
  <c r="C737" i="3"/>
  <c r="D737" i="3" l="1"/>
  <c r="E737" i="3" l="1"/>
  <c r="F737" i="3" l="1"/>
  <c r="I737" i="3" l="1"/>
  <c r="AI737" i="3"/>
  <c r="G737" i="3"/>
  <c r="AJ737" i="3" l="1"/>
  <c r="J737" i="3"/>
  <c r="AK737" i="3" l="1"/>
  <c r="K737" i="3"/>
  <c r="L737" i="3" l="1"/>
  <c r="M737" i="3" l="1"/>
  <c r="N737" i="3" l="1"/>
  <c r="AG737" i="3" l="1"/>
  <c r="AF737" i="3"/>
  <c r="O737" i="3"/>
  <c r="P737" i="3" l="1"/>
  <c r="Q737" i="3" l="1"/>
  <c r="R737" i="3" l="1"/>
  <c r="S737" i="3" l="1"/>
  <c r="T737" i="3" l="1"/>
  <c r="U737" i="3" l="1"/>
  <c r="V737" i="3" l="1"/>
  <c r="W737" i="3" l="1"/>
  <c r="X737" i="3" l="1"/>
  <c r="Y737" i="3" l="1"/>
  <c r="Z737" i="3" l="1"/>
  <c r="AA737" i="3" l="1"/>
  <c r="AC737" i="3" l="1"/>
  <c r="AB737" i="3"/>
  <c r="AH737" i="3" l="1"/>
  <c r="AD737" i="3"/>
  <c r="H737" i="3"/>
  <c r="C738" i="3"/>
  <c r="D738" i="3" l="1"/>
  <c r="E738" i="3" l="1"/>
  <c r="F738" i="3" l="1"/>
  <c r="I738" i="3" l="1"/>
  <c r="AI738" i="3"/>
  <c r="G738" i="3"/>
  <c r="AJ738" i="3" l="1"/>
  <c r="J738" i="3"/>
  <c r="AK738" i="3" l="1"/>
  <c r="K738" i="3"/>
  <c r="L738" i="3" l="1"/>
  <c r="M738" i="3" l="1"/>
  <c r="N738" i="3" l="1"/>
  <c r="AG738" i="3" l="1"/>
  <c r="AF738" i="3"/>
  <c r="O738" i="3"/>
  <c r="P738" i="3" l="1"/>
  <c r="Q738" i="3" l="1"/>
  <c r="R738" i="3" l="1"/>
  <c r="S738" i="3" l="1"/>
  <c r="T738" i="3" l="1"/>
  <c r="U738" i="3" l="1"/>
  <c r="V738" i="3" l="1"/>
  <c r="W738" i="3" l="1"/>
  <c r="X738" i="3" l="1"/>
  <c r="Y738" i="3" l="1"/>
  <c r="Z738" i="3" l="1"/>
  <c r="AA738" i="3" l="1"/>
  <c r="AC738" i="3" l="1"/>
  <c r="AB738" i="3"/>
  <c r="AH738" i="3" l="1"/>
  <c r="AD738" i="3"/>
  <c r="H738" i="3"/>
  <c r="C739" i="3"/>
  <c r="D739" i="3" l="1"/>
  <c r="E739" i="3" l="1"/>
  <c r="F739" i="3" l="1"/>
  <c r="I739" i="3" l="1"/>
  <c r="AI739" i="3"/>
  <c r="G739" i="3"/>
  <c r="AJ739" i="3" l="1"/>
  <c r="J739" i="3"/>
  <c r="AK739" i="3" l="1"/>
  <c r="K739" i="3"/>
  <c r="L739" i="3" l="1"/>
  <c r="M739" i="3" l="1"/>
  <c r="N739" i="3" l="1"/>
  <c r="AF739" i="3" l="1"/>
  <c r="AG739" i="3"/>
  <c r="O739" i="3"/>
  <c r="P739" i="3" l="1"/>
  <c r="Q739" i="3" l="1"/>
  <c r="R739" i="3" l="1"/>
  <c r="S739" i="3" l="1"/>
  <c r="T739" i="3" l="1"/>
  <c r="U739" i="3" l="1"/>
  <c r="V739" i="3" l="1"/>
  <c r="W739" i="3" l="1"/>
  <c r="X739" i="3" l="1"/>
  <c r="Y739" i="3" l="1"/>
  <c r="Z739" i="3" l="1"/>
  <c r="AA739" i="3" l="1"/>
  <c r="AC739" i="3" l="1"/>
  <c r="AB739" i="3"/>
  <c r="AH739" i="3" l="1"/>
  <c r="H739" i="3"/>
  <c r="AD739" i="3"/>
  <c r="C740" i="3"/>
  <c r="D740" i="3" l="1"/>
  <c r="E740" i="3" l="1"/>
  <c r="F740" i="3" l="1"/>
  <c r="I740" i="3" l="1"/>
  <c r="AI740" i="3"/>
  <c r="G740" i="3"/>
  <c r="AJ740" i="3" l="1"/>
  <c r="J740" i="3"/>
  <c r="AK740" i="3" l="1"/>
  <c r="K740" i="3"/>
  <c r="L740" i="3" l="1"/>
  <c r="M740" i="3" l="1"/>
  <c r="N740" i="3" l="1"/>
  <c r="AG740" i="3" l="1"/>
  <c r="AF740" i="3"/>
  <c r="O740" i="3"/>
  <c r="P740" i="3" l="1"/>
  <c r="Q740" i="3" l="1"/>
  <c r="R740" i="3" l="1"/>
  <c r="S740" i="3" l="1"/>
  <c r="T740" i="3" l="1"/>
  <c r="U740" i="3" l="1"/>
  <c r="V740" i="3" l="1"/>
  <c r="W740" i="3" l="1"/>
  <c r="X740" i="3" l="1"/>
  <c r="Y740" i="3" l="1"/>
  <c r="Z740" i="3" l="1"/>
  <c r="AA740" i="3" l="1"/>
  <c r="AC740" i="3" l="1"/>
  <c r="AB740" i="3"/>
  <c r="AH740" i="3" l="1"/>
  <c r="AD740" i="3"/>
  <c r="H740" i="3"/>
  <c r="C741" i="3"/>
  <c r="D741" i="3" l="1"/>
  <c r="E741" i="3" l="1"/>
  <c r="F741" i="3" l="1"/>
  <c r="I741" i="3" l="1"/>
  <c r="AI741" i="3"/>
  <c r="G741" i="3"/>
  <c r="AJ741" i="3" l="1"/>
  <c r="J741" i="3"/>
  <c r="AK741" i="3" l="1"/>
  <c r="K741" i="3"/>
  <c r="L741" i="3" l="1"/>
  <c r="M741" i="3" l="1"/>
  <c r="N741" i="3" l="1"/>
  <c r="AG741" i="3" l="1"/>
  <c r="AF741" i="3"/>
  <c r="O741" i="3"/>
  <c r="P741" i="3" l="1"/>
  <c r="Q741" i="3" l="1"/>
  <c r="R741" i="3" l="1"/>
  <c r="S741" i="3" l="1"/>
  <c r="T741" i="3" l="1"/>
  <c r="U741" i="3" l="1"/>
  <c r="V741" i="3" l="1"/>
  <c r="W741" i="3" l="1"/>
  <c r="X741" i="3" l="1"/>
  <c r="Y741" i="3" l="1"/>
  <c r="Z741" i="3" l="1"/>
  <c r="AA741" i="3" l="1"/>
  <c r="AC741" i="3" l="1"/>
  <c r="AB741" i="3"/>
  <c r="AH741" i="3" l="1"/>
  <c r="AD741" i="3"/>
  <c r="H741" i="3"/>
  <c r="C742" i="3"/>
  <c r="D742" i="3" l="1"/>
  <c r="E742" i="3" l="1"/>
  <c r="F742" i="3" l="1"/>
  <c r="I742" i="3" l="1"/>
  <c r="AI742" i="3"/>
  <c r="G742" i="3"/>
  <c r="AJ742" i="3" l="1"/>
  <c r="J742" i="3"/>
  <c r="AK742" i="3" l="1"/>
  <c r="K742" i="3"/>
  <c r="L742" i="3" l="1"/>
  <c r="M742" i="3" l="1"/>
  <c r="N742" i="3" l="1"/>
  <c r="AF742" i="3" l="1"/>
  <c r="AG742" i="3"/>
  <c r="O742" i="3"/>
  <c r="P742" i="3" l="1"/>
  <c r="Q742" i="3" l="1"/>
  <c r="R742" i="3" l="1"/>
  <c r="S742" i="3" l="1"/>
  <c r="T742" i="3" l="1"/>
  <c r="U742" i="3" l="1"/>
  <c r="V742" i="3" l="1"/>
  <c r="W742" i="3" l="1"/>
  <c r="X742" i="3" l="1"/>
  <c r="Y742" i="3" l="1"/>
  <c r="Z742" i="3" l="1"/>
  <c r="AA742" i="3" l="1"/>
  <c r="AC742" i="3" l="1"/>
  <c r="AB742" i="3"/>
  <c r="AH742" i="3" l="1"/>
  <c r="H742" i="3"/>
  <c r="AD742" i="3"/>
  <c r="C743" i="3"/>
  <c r="D743" i="3" l="1"/>
  <c r="E743" i="3" l="1"/>
  <c r="F743" i="3" l="1"/>
  <c r="I743" i="3" l="1"/>
  <c r="AI743" i="3"/>
  <c r="G743" i="3"/>
  <c r="AJ743" i="3" l="1"/>
  <c r="J743" i="3"/>
  <c r="AK743" i="3" l="1"/>
  <c r="K743" i="3"/>
  <c r="L743" i="3" l="1"/>
  <c r="M743" i="3" l="1"/>
  <c r="N743" i="3" l="1"/>
  <c r="AF743" i="3" l="1"/>
  <c r="AG743" i="3"/>
  <c r="O743" i="3"/>
  <c r="P743" i="3" l="1"/>
  <c r="Q743" i="3" l="1"/>
  <c r="R743" i="3" l="1"/>
  <c r="S743" i="3" l="1"/>
  <c r="T743" i="3" l="1"/>
  <c r="U743" i="3" l="1"/>
  <c r="V743" i="3" l="1"/>
  <c r="W743" i="3" l="1"/>
  <c r="X743" i="3" l="1"/>
  <c r="Y743" i="3" l="1"/>
  <c r="Z743" i="3" l="1"/>
  <c r="AA743" i="3" l="1"/>
  <c r="AC743" i="3" l="1"/>
  <c r="AB743" i="3"/>
  <c r="AH743" i="3" l="1"/>
  <c r="H743" i="3"/>
  <c r="AD743" i="3"/>
  <c r="C744" i="3"/>
  <c r="D744" i="3" l="1"/>
  <c r="E744" i="3" l="1"/>
  <c r="F744" i="3" l="1"/>
  <c r="I744" i="3" l="1"/>
  <c r="AI744" i="3"/>
  <c r="G744" i="3"/>
  <c r="AJ744" i="3" l="1"/>
  <c r="J744" i="3"/>
  <c r="AK744" i="3" l="1"/>
  <c r="K744" i="3"/>
  <c r="L744" i="3" l="1"/>
  <c r="M744" i="3" l="1"/>
  <c r="N744" i="3" l="1"/>
  <c r="AG744" i="3" l="1"/>
  <c r="AF744" i="3"/>
  <c r="O744" i="3"/>
  <c r="P744" i="3" l="1"/>
  <c r="Q744" i="3" l="1"/>
  <c r="R744" i="3" l="1"/>
  <c r="S744" i="3" l="1"/>
  <c r="T744" i="3" l="1"/>
  <c r="U744" i="3" l="1"/>
  <c r="V744" i="3" l="1"/>
  <c r="W744" i="3" l="1"/>
  <c r="X744" i="3" l="1"/>
  <c r="Y744" i="3" l="1"/>
  <c r="Z744" i="3" l="1"/>
  <c r="AA744" i="3" l="1"/>
  <c r="AC744" i="3" l="1"/>
  <c r="AB744" i="3"/>
  <c r="AH744" i="3" l="1"/>
  <c r="AD744" i="3"/>
  <c r="H744" i="3"/>
  <c r="C745" i="3"/>
  <c r="D745" i="3" l="1"/>
  <c r="E745" i="3" l="1"/>
  <c r="F745" i="3" l="1"/>
  <c r="I745" i="3" l="1"/>
  <c r="AI745" i="3"/>
  <c r="G745" i="3"/>
  <c r="AJ745" i="3" l="1"/>
  <c r="J745" i="3"/>
  <c r="AK745" i="3" l="1"/>
  <c r="K745" i="3"/>
  <c r="L745" i="3" l="1"/>
  <c r="M745" i="3" l="1"/>
  <c r="N745" i="3" l="1"/>
  <c r="AG745" i="3" l="1"/>
  <c r="AF745" i="3"/>
  <c r="O745" i="3"/>
  <c r="P745" i="3" l="1"/>
  <c r="Q745" i="3" l="1"/>
  <c r="R745" i="3" l="1"/>
  <c r="S745" i="3" l="1"/>
  <c r="T745" i="3" l="1"/>
  <c r="U745" i="3" l="1"/>
  <c r="V745" i="3" l="1"/>
  <c r="W745" i="3" l="1"/>
  <c r="X745" i="3" l="1"/>
  <c r="Y745" i="3" l="1"/>
  <c r="Z745" i="3" l="1"/>
  <c r="AA745" i="3" l="1"/>
  <c r="AC745" i="3" l="1"/>
  <c r="AB745" i="3"/>
  <c r="AH745" i="3" l="1"/>
  <c r="AD745" i="3"/>
  <c r="H745" i="3"/>
  <c r="C746" i="3"/>
  <c r="D746" i="3" l="1"/>
  <c r="E746" i="3" l="1"/>
  <c r="F746" i="3" l="1"/>
  <c r="I746" i="3" l="1"/>
  <c r="AI746" i="3"/>
  <c r="G746" i="3"/>
  <c r="AJ746" i="3" l="1"/>
  <c r="J746" i="3"/>
  <c r="AK746" i="3" l="1"/>
  <c r="K746" i="3"/>
  <c r="L746" i="3" l="1"/>
  <c r="M746" i="3" l="1"/>
  <c r="N746" i="3" l="1"/>
  <c r="AF746" i="3" l="1"/>
  <c r="AG746" i="3"/>
  <c r="O746" i="3"/>
  <c r="P746" i="3" l="1"/>
  <c r="Q746" i="3" l="1"/>
  <c r="R746" i="3" l="1"/>
  <c r="S746" i="3" l="1"/>
  <c r="T746" i="3" l="1"/>
  <c r="U746" i="3" l="1"/>
  <c r="V746" i="3" l="1"/>
  <c r="W746" i="3" l="1"/>
  <c r="X746" i="3" l="1"/>
  <c r="Y746" i="3" l="1"/>
  <c r="Z746" i="3" l="1"/>
  <c r="AA746" i="3" l="1"/>
  <c r="AC746" i="3" l="1"/>
  <c r="AB746" i="3"/>
  <c r="AH746" i="3" l="1"/>
  <c r="AD746" i="3"/>
  <c r="H746" i="3"/>
  <c r="C747" i="3"/>
  <c r="D747" i="3" l="1"/>
  <c r="E747" i="3" l="1"/>
  <c r="F747" i="3" l="1"/>
  <c r="I747" i="3" l="1"/>
  <c r="AI747" i="3"/>
  <c r="G747" i="3"/>
  <c r="AJ747" i="3" l="1"/>
  <c r="J747" i="3"/>
  <c r="AK747" i="3" l="1"/>
  <c r="K747" i="3"/>
  <c r="L747" i="3" l="1"/>
  <c r="M747" i="3" l="1"/>
  <c r="N747" i="3" l="1"/>
  <c r="AF747" i="3" l="1"/>
  <c r="AG747" i="3"/>
  <c r="O747" i="3"/>
  <c r="P747" i="3" l="1"/>
  <c r="Q747" i="3" l="1"/>
  <c r="R747" i="3" l="1"/>
  <c r="S747" i="3" l="1"/>
  <c r="T747" i="3" l="1"/>
  <c r="U747" i="3" l="1"/>
  <c r="V747" i="3" l="1"/>
  <c r="W747" i="3" l="1"/>
  <c r="X747" i="3" l="1"/>
  <c r="Y747" i="3" l="1"/>
  <c r="Z747" i="3" l="1"/>
  <c r="AA747" i="3" l="1"/>
  <c r="AC747" i="3" l="1"/>
  <c r="AB747" i="3"/>
  <c r="AH747" i="3" l="1"/>
  <c r="H747" i="3"/>
  <c r="AD747" i="3"/>
  <c r="C748" i="3"/>
  <c r="D748" i="3" l="1"/>
  <c r="E748" i="3" l="1"/>
  <c r="F748" i="3" l="1"/>
  <c r="I748" i="3" l="1"/>
  <c r="AI748" i="3"/>
  <c r="G748" i="3"/>
  <c r="AJ748" i="3" l="1"/>
  <c r="J748" i="3"/>
  <c r="AK748" i="3" l="1"/>
  <c r="K748" i="3"/>
  <c r="L748" i="3" l="1"/>
  <c r="M748" i="3" l="1"/>
  <c r="N748" i="3" l="1"/>
  <c r="AG748" i="3" l="1"/>
  <c r="AF748" i="3"/>
  <c r="O748" i="3"/>
  <c r="P748" i="3" l="1"/>
  <c r="Q748" i="3" l="1"/>
  <c r="R748" i="3" l="1"/>
  <c r="S748" i="3" l="1"/>
  <c r="T748" i="3" l="1"/>
  <c r="U748" i="3" l="1"/>
  <c r="V748" i="3" l="1"/>
  <c r="W748" i="3" l="1"/>
  <c r="X748" i="3" l="1"/>
  <c r="Y748" i="3" l="1"/>
  <c r="Z748" i="3" l="1"/>
  <c r="AA748" i="3" l="1"/>
  <c r="AC748" i="3" l="1"/>
  <c r="AB748" i="3"/>
  <c r="AH748" i="3" l="1"/>
  <c r="H748" i="3"/>
  <c r="AD748" i="3"/>
  <c r="C749" i="3"/>
  <c r="D749" i="3" l="1"/>
  <c r="E749" i="3" l="1"/>
  <c r="F749" i="3" l="1"/>
  <c r="I749" i="3" l="1"/>
  <c r="AI749" i="3"/>
  <c r="G749" i="3"/>
  <c r="AJ749" i="3" l="1"/>
  <c r="J749" i="3"/>
  <c r="AK749" i="3" l="1"/>
  <c r="K749" i="3"/>
  <c r="L749" i="3" l="1"/>
  <c r="M749" i="3" l="1"/>
  <c r="N749" i="3" l="1"/>
  <c r="AG749" i="3" l="1"/>
  <c r="AF749" i="3"/>
  <c r="O749" i="3"/>
  <c r="P749" i="3" l="1"/>
  <c r="Q749" i="3" l="1"/>
  <c r="R749" i="3" l="1"/>
  <c r="S749" i="3" l="1"/>
  <c r="T749" i="3" l="1"/>
  <c r="U749" i="3" l="1"/>
  <c r="V749" i="3" l="1"/>
  <c r="W749" i="3" l="1"/>
  <c r="X749" i="3" l="1"/>
  <c r="Y749" i="3" l="1"/>
  <c r="Z749" i="3" l="1"/>
  <c r="AA749" i="3" l="1"/>
  <c r="AC749" i="3" l="1"/>
  <c r="AB749" i="3"/>
  <c r="AH749" i="3" l="1"/>
  <c r="H749" i="3"/>
  <c r="AD749" i="3"/>
  <c r="C750" i="3"/>
  <c r="D750" i="3" l="1"/>
  <c r="E750" i="3" l="1"/>
  <c r="F750" i="3" l="1"/>
  <c r="I750" i="3" l="1"/>
  <c r="AI750" i="3"/>
  <c r="G750" i="3"/>
  <c r="AJ750" i="3" l="1"/>
  <c r="J750" i="3"/>
  <c r="AK750" i="3" l="1"/>
  <c r="K750" i="3"/>
  <c r="L750" i="3" l="1"/>
  <c r="M750" i="3" l="1"/>
  <c r="N750" i="3" l="1"/>
  <c r="AF750" i="3" l="1"/>
  <c r="AG750" i="3"/>
  <c r="O750" i="3"/>
  <c r="P750" i="3" l="1"/>
  <c r="Q750" i="3" l="1"/>
  <c r="R750" i="3" l="1"/>
  <c r="S750" i="3" l="1"/>
  <c r="T750" i="3" l="1"/>
  <c r="U750" i="3" l="1"/>
  <c r="V750" i="3" l="1"/>
  <c r="W750" i="3" l="1"/>
  <c r="X750" i="3" l="1"/>
  <c r="Y750" i="3" l="1"/>
  <c r="Z750" i="3" l="1"/>
  <c r="AA750" i="3" l="1"/>
  <c r="AC750" i="3" l="1"/>
  <c r="AB750" i="3"/>
  <c r="AH750" i="3" l="1"/>
  <c r="H750" i="3"/>
  <c r="AD750" i="3"/>
  <c r="C751" i="3"/>
  <c r="D751" i="3" l="1"/>
  <c r="E751" i="3" l="1"/>
  <c r="F751" i="3" l="1"/>
  <c r="AI751" i="3" l="1"/>
  <c r="G751" i="3"/>
  <c r="I751" i="3"/>
  <c r="AJ751" i="3" l="1"/>
  <c r="J751" i="3"/>
  <c r="AK751" i="3" l="1"/>
  <c r="K751" i="3"/>
  <c r="L751" i="3" l="1"/>
  <c r="M751" i="3" l="1"/>
  <c r="N751" i="3" l="1"/>
  <c r="AF751" i="3" l="1"/>
  <c r="AG751" i="3"/>
  <c r="O751" i="3"/>
  <c r="P751" i="3" l="1"/>
  <c r="Q751" i="3" l="1"/>
  <c r="R751" i="3" l="1"/>
  <c r="S751" i="3" l="1"/>
  <c r="T751" i="3" l="1"/>
  <c r="U751" i="3" l="1"/>
  <c r="V751" i="3" l="1"/>
  <c r="W751" i="3" l="1"/>
  <c r="X751" i="3" l="1"/>
  <c r="Y751" i="3" l="1"/>
  <c r="Z751" i="3" l="1"/>
  <c r="AA751" i="3" l="1"/>
  <c r="AC751" i="3" l="1"/>
  <c r="AB751" i="3"/>
  <c r="AH751" i="3" l="1"/>
  <c r="AD751" i="3"/>
  <c r="H751" i="3"/>
  <c r="C752" i="3"/>
  <c r="D752" i="3" l="1"/>
  <c r="E752" i="3" l="1"/>
  <c r="F752" i="3" l="1"/>
  <c r="I752" i="3" l="1"/>
  <c r="AI752" i="3"/>
  <c r="G752" i="3"/>
  <c r="AJ752" i="3" l="1"/>
  <c r="J752" i="3"/>
  <c r="AK752" i="3" l="1"/>
  <c r="K752" i="3"/>
  <c r="L752" i="3" l="1"/>
  <c r="M752" i="3" l="1"/>
  <c r="N752" i="3" l="1"/>
  <c r="AG752" i="3" l="1"/>
  <c r="AF752" i="3"/>
  <c r="O752" i="3"/>
  <c r="P752" i="3" l="1"/>
  <c r="Q752" i="3" l="1"/>
  <c r="R752" i="3" l="1"/>
  <c r="S752" i="3" l="1"/>
  <c r="T752" i="3" l="1"/>
  <c r="U752" i="3" l="1"/>
  <c r="V752" i="3" l="1"/>
  <c r="W752" i="3" l="1"/>
  <c r="X752" i="3" l="1"/>
  <c r="Y752" i="3" l="1"/>
  <c r="Z752" i="3" l="1"/>
  <c r="AA752" i="3" l="1"/>
  <c r="AC752" i="3" l="1"/>
  <c r="AB752" i="3"/>
  <c r="AH752" i="3" l="1"/>
  <c r="H752" i="3"/>
  <c r="AD752" i="3"/>
  <c r="C753" i="3"/>
  <c r="D753" i="3" l="1"/>
  <c r="E753" i="3" l="1"/>
  <c r="F753" i="3" l="1"/>
  <c r="I753" i="3" l="1"/>
  <c r="AI753" i="3"/>
  <c r="G753" i="3"/>
  <c r="AJ753" i="3" l="1"/>
  <c r="J753" i="3"/>
  <c r="AK753" i="3" l="1"/>
  <c r="K753" i="3"/>
  <c r="L753" i="3" l="1"/>
  <c r="M753" i="3" l="1"/>
  <c r="N753" i="3" l="1"/>
  <c r="AG753" i="3" l="1"/>
  <c r="AF753" i="3"/>
  <c r="O753" i="3"/>
  <c r="P753" i="3" l="1"/>
  <c r="Q753" i="3" l="1"/>
  <c r="R753" i="3" l="1"/>
  <c r="S753" i="3" l="1"/>
  <c r="T753" i="3" l="1"/>
  <c r="U753" i="3" l="1"/>
  <c r="V753" i="3" l="1"/>
  <c r="W753" i="3" l="1"/>
  <c r="X753" i="3" l="1"/>
  <c r="Y753" i="3" l="1"/>
  <c r="Z753" i="3" l="1"/>
  <c r="AA753" i="3" l="1"/>
  <c r="AC753" i="3" l="1"/>
  <c r="AB753" i="3"/>
  <c r="AH753" i="3" l="1"/>
  <c r="H753" i="3"/>
  <c r="AD753" i="3"/>
  <c r="C754" i="3"/>
  <c r="D754" i="3" l="1"/>
  <c r="E754" i="3" l="1"/>
  <c r="F754" i="3" l="1"/>
  <c r="I754" i="3" l="1"/>
  <c r="AI754" i="3"/>
  <c r="G754" i="3"/>
  <c r="AJ754" i="3" l="1"/>
  <c r="J754" i="3"/>
  <c r="AK754" i="3" l="1"/>
  <c r="K754" i="3"/>
  <c r="L754" i="3" l="1"/>
  <c r="M754" i="3" l="1"/>
  <c r="N754" i="3" l="1"/>
  <c r="AF754" i="3" l="1"/>
  <c r="AG754" i="3"/>
  <c r="O754" i="3"/>
  <c r="P754" i="3" l="1"/>
  <c r="Q754" i="3" l="1"/>
  <c r="R754" i="3" l="1"/>
  <c r="S754" i="3" l="1"/>
  <c r="T754" i="3" l="1"/>
  <c r="U754" i="3" l="1"/>
  <c r="V754" i="3" l="1"/>
  <c r="W754" i="3" l="1"/>
  <c r="X754" i="3" l="1"/>
  <c r="Y754" i="3" l="1"/>
  <c r="Z754" i="3" l="1"/>
  <c r="AA754" i="3" l="1"/>
  <c r="AC754" i="3" l="1"/>
  <c r="AB754" i="3"/>
  <c r="AH754" i="3" l="1"/>
  <c r="H754" i="3"/>
  <c r="AD754" i="3"/>
  <c r="C755" i="3"/>
  <c r="D755" i="3" l="1"/>
  <c r="E755" i="3" l="1"/>
  <c r="F755" i="3" l="1"/>
  <c r="AI755" i="3" l="1"/>
  <c r="G755" i="3"/>
  <c r="I755" i="3"/>
  <c r="AJ755" i="3" l="1"/>
  <c r="J755" i="3"/>
  <c r="AK755" i="3" l="1"/>
  <c r="K755" i="3"/>
  <c r="L755" i="3" l="1"/>
  <c r="M755" i="3" l="1"/>
  <c r="N755" i="3" l="1"/>
  <c r="AF755" i="3" l="1"/>
  <c r="AG755" i="3"/>
  <c r="O755" i="3"/>
  <c r="P755" i="3" l="1"/>
  <c r="Q755" i="3" l="1"/>
  <c r="R755" i="3" l="1"/>
  <c r="S755" i="3" l="1"/>
  <c r="T755" i="3" l="1"/>
  <c r="U755" i="3" l="1"/>
  <c r="V755" i="3" l="1"/>
  <c r="W755" i="3" l="1"/>
  <c r="X755" i="3" l="1"/>
  <c r="Y755" i="3" l="1"/>
  <c r="Z755" i="3" l="1"/>
  <c r="AA755" i="3" l="1"/>
  <c r="AC755" i="3" l="1"/>
  <c r="AB755" i="3"/>
  <c r="AH755" i="3" l="1"/>
  <c r="AD755" i="3"/>
  <c r="H755" i="3"/>
  <c r="C756" i="3"/>
  <c r="D756" i="3" l="1"/>
  <c r="E756" i="3" l="1"/>
  <c r="F756" i="3" l="1"/>
  <c r="I756" i="3" l="1"/>
  <c r="AI756" i="3"/>
  <c r="G756" i="3"/>
  <c r="AJ756" i="3" l="1"/>
  <c r="J756" i="3"/>
  <c r="AK756" i="3" l="1"/>
  <c r="K756" i="3"/>
  <c r="L756" i="3" l="1"/>
  <c r="M756" i="3" l="1"/>
  <c r="N756" i="3" l="1"/>
  <c r="AG756" i="3" l="1"/>
  <c r="AF756" i="3"/>
  <c r="O756" i="3"/>
  <c r="P756" i="3" l="1"/>
  <c r="Q756" i="3" l="1"/>
  <c r="R756" i="3" l="1"/>
  <c r="S756" i="3" l="1"/>
  <c r="T756" i="3" l="1"/>
  <c r="U756" i="3" l="1"/>
  <c r="V756" i="3" l="1"/>
  <c r="W756" i="3" l="1"/>
  <c r="X756" i="3" l="1"/>
  <c r="Y756" i="3" l="1"/>
  <c r="Z756" i="3" l="1"/>
  <c r="AA756" i="3" l="1"/>
  <c r="AC756" i="3" l="1"/>
  <c r="AB756" i="3"/>
  <c r="AH756" i="3" l="1"/>
  <c r="AD756" i="3"/>
  <c r="H756" i="3"/>
  <c r="C757" i="3"/>
  <c r="D757" i="3" l="1"/>
  <c r="E757" i="3" l="1"/>
  <c r="F757" i="3" l="1"/>
  <c r="I757" i="3" l="1"/>
  <c r="AI757" i="3"/>
  <c r="G757" i="3"/>
  <c r="AJ757" i="3" l="1"/>
  <c r="J757" i="3"/>
  <c r="AK757" i="3" l="1"/>
  <c r="K757" i="3"/>
  <c r="L757" i="3" l="1"/>
  <c r="M757" i="3" l="1"/>
  <c r="N757" i="3" l="1"/>
  <c r="AG757" i="3" l="1"/>
  <c r="AF757" i="3"/>
  <c r="O757" i="3"/>
  <c r="P757" i="3" l="1"/>
  <c r="Q757" i="3" l="1"/>
  <c r="R757" i="3" l="1"/>
  <c r="S757" i="3" l="1"/>
  <c r="T757" i="3" l="1"/>
  <c r="U757" i="3" l="1"/>
  <c r="V757" i="3" l="1"/>
  <c r="W757" i="3" l="1"/>
  <c r="X757" i="3" l="1"/>
  <c r="Y757" i="3" l="1"/>
  <c r="Z757" i="3" l="1"/>
  <c r="AA757" i="3" l="1"/>
  <c r="AC757" i="3" l="1"/>
  <c r="AB757" i="3"/>
  <c r="AH757" i="3" l="1"/>
  <c r="H757" i="3"/>
  <c r="AD757" i="3"/>
  <c r="C758" i="3"/>
  <c r="D758" i="3" l="1"/>
  <c r="E758" i="3" l="1"/>
  <c r="F758" i="3" l="1"/>
  <c r="I758" i="3" l="1"/>
  <c r="AI758" i="3"/>
  <c r="G758" i="3"/>
  <c r="AJ758" i="3" l="1"/>
  <c r="J758" i="3"/>
  <c r="AK758" i="3" l="1"/>
  <c r="K758" i="3"/>
  <c r="L758" i="3" l="1"/>
  <c r="M758" i="3" l="1"/>
  <c r="N758" i="3" l="1"/>
  <c r="AF758" i="3" l="1"/>
  <c r="AG758" i="3"/>
  <c r="O758" i="3"/>
  <c r="P758" i="3" l="1"/>
  <c r="Q758" i="3" l="1"/>
  <c r="R758" i="3" l="1"/>
  <c r="S758" i="3" l="1"/>
  <c r="T758" i="3" l="1"/>
  <c r="U758" i="3" l="1"/>
  <c r="V758" i="3" l="1"/>
  <c r="W758" i="3" l="1"/>
  <c r="X758" i="3" l="1"/>
  <c r="Y758" i="3" l="1"/>
  <c r="Z758" i="3" l="1"/>
  <c r="AA758" i="3" l="1"/>
  <c r="AC758" i="3" l="1"/>
  <c r="AB758" i="3"/>
  <c r="AH758" i="3" l="1"/>
  <c r="AD758" i="3"/>
  <c r="H758" i="3"/>
  <c r="C759" i="3"/>
  <c r="D759" i="3" l="1"/>
  <c r="E759" i="3" l="1"/>
  <c r="F759" i="3" l="1"/>
  <c r="I759" i="3" l="1"/>
  <c r="AI759" i="3"/>
  <c r="G759" i="3"/>
  <c r="AJ759" i="3" l="1"/>
  <c r="J759" i="3"/>
  <c r="AK759" i="3" l="1"/>
  <c r="K759" i="3"/>
  <c r="L759" i="3" l="1"/>
  <c r="M759" i="3" l="1"/>
  <c r="N759" i="3" l="1"/>
  <c r="AF759" i="3" l="1"/>
  <c r="AG759" i="3"/>
  <c r="O759" i="3"/>
  <c r="P759" i="3" l="1"/>
  <c r="Q759" i="3" l="1"/>
  <c r="R759" i="3" l="1"/>
  <c r="S759" i="3" l="1"/>
  <c r="T759" i="3" l="1"/>
  <c r="U759" i="3" l="1"/>
  <c r="V759" i="3" l="1"/>
  <c r="W759" i="3" l="1"/>
  <c r="X759" i="3" l="1"/>
  <c r="Y759" i="3" l="1"/>
  <c r="Z759" i="3" l="1"/>
  <c r="AA759" i="3" l="1"/>
  <c r="AC759" i="3" l="1"/>
  <c r="AB759" i="3"/>
  <c r="AH759" i="3" l="1"/>
  <c r="AD759" i="3"/>
  <c r="H759" i="3"/>
  <c r="C760" i="3"/>
  <c r="D760" i="3" l="1"/>
  <c r="E760" i="3" l="1"/>
  <c r="F760" i="3" l="1"/>
  <c r="I760" i="3" l="1"/>
  <c r="AI760" i="3"/>
  <c r="G760" i="3"/>
  <c r="AJ760" i="3" l="1"/>
  <c r="J760" i="3"/>
  <c r="AK760" i="3" l="1"/>
  <c r="K760" i="3"/>
  <c r="L760" i="3" l="1"/>
  <c r="M760" i="3" l="1"/>
  <c r="N760" i="3" l="1"/>
  <c r="AG760" i="3" l="1"/>
  <c r="AF760" i="3"/>
  <c r="O760" i="3"/>
  <c r="P760" i="3" l="1"/>
  <c r="Q760" i="3" l="1"/>
  <c r="R760" i="3" l="1"/>
  <c r="S760" i="3" l="1"/>
  <c r="T760" i="3" l="1"/>
  <c r="U760" i="3" l="1"/>
  <c r="V760" i="3" l="1"/>
  <c r="W760" i="3" l="1"/>
  <c r="X760" i="3" l="1"/>
  <c r="Y760" i="3" l="1"/>
  <c r="Z760" i="3" l="1"/>
  <c r="AA760" i="3" l="1"/>
  <c r="AC760" i="3" l="1"/>
  <c r="AB760" i="3"/>
  <c r="AH760" i="3" l="1"/>
  <c r="H760" i="3"/>
  <c r="AD760" i="3"/>
  <c r="C761" i="3"/>
  <c r="D761" i="3" l="1"/>
  <c r="E761" i="3" l="1"/>
  <c r="F761" i="3" l="1"/>
  <c r="I761" i="3" l="1"/>
  <c r="AI761" i="3"/>
  <c r="G761" i="3"/>
  <c r="AJ761" i="3" l="1"/>
  <c r="J761" i="3"/>
  <c r="AK761" i="3" l="1"/>
  <c r="K761" i="3"/>
  <c r="L761" i="3" l="1"/>
  <c r="M761" i="3" l="1"/>
  <c r="N761" i="3" l="1"/>
  <c r="AG761" i="3" l="1"/>
  <c r="AF761" i="3"/>
  <c r="O761" i="3"/>
  <c r="P761" i="3" l="1"/>
  <c r="Q761" i="3" l="1"/>
  <c r="R761" i="3" l="1"/>
  <c r="S761" i="3" l="1"/>
  <c r="T761" i="3" l="1"/>
  <c r="U761" i="3" l="1"/>
  <c r="V761" i="3" l="1"/>
  <c r="W761" i="3" l="1"/>
  <c r="X761" i="3" l="1"/>
  <c r="Y761" i="3" l="1"/>
  <c r="Z761" i="3" l="1"/>
  <c r="AA761" i="3" l="1"/>
  <c r="AC761" i="3" l="1"/>
  <c r="AB761" i="3"/>
  <c r="AH761" i="3" l="1"/>
  <c r="AD761" i="3"/>
  <c r="H761" i="3"/>
  <c r="C762" i="3"/>
  <c r="D762" i="3" l="1"/>
  <c r="E762" i="3" l="1"/>
  <c r="F762" i="3" l="1"/>
  <c r="I762" i="3" l="1"/>
  <c r="AI762" i="3"/>
  <c r="G762" i="3"/>
  <c r="AJ762" i="3" l="1"/>
  <c r="J762" i="3"/>
  <c r="AK762" i="3" l="1"/>
  <c r="K762" i="3"/>
  <c r="L762" i="3" l="1"/>
  <c r="M762" i="3" l="1"/>
  <c r="N762" i="3" l="1"/>
  <c r="AF762" i="3" l="1"/>
  <c r="AG762" i="3"/>
  <c r="O762" i="3"/>
  <c r="P762" i="3" l="1"/>
  <c r="Q762" i="3" l="1"/>
  <c r="R762" i="3" l="1"/>
  <c r="S762" i="3" l="1"/>
  <c r="T762" i="3" l="1"/>
  <c r="U762" i="3" l="1"/>
  <c r="V762" i="3" l="1"/>
  <c r="W762" i="3" l="1"/>
  <c r="X762" i="3" l="1"/>
  <c r="Y762" i="3" l="1"/>
  <c r="Z762" i="3" l="1"/>
  <c r="AA762" i="3" l="1"/>
  <c r="AC762" i="3" l="1"/>
  <c r="AB762" i="3"/>
  <c r="AH762" i="3" l="1"/>
  <c r="AD762" i="3"/>
  <c r="H762" i="3"/>
  <c r="C763" i="3"/>
  <c r="D763" i="3" l="1"/>
  <c r="E763" i="3" l="1"/>
  <c r="F763" i="3" l="1"/>
  <c r="I763" i="3" l="1"/>
  <c r="AI763" i="3"/>
  <c r="G763" i="3"/>
  <c r="AJ763" i="3" l="1"/>
  <c r="J763" i="3"/>
  <c r="AK763" i="3" l="1"/>
  <c r="K763" i="3"/>
  <c r="L763" i="3" l="1"/>
  <c r="M763" i="3" l="1"/>
  <c r="N763" i="3" l="1"/>
  <c r="AF763" i="3" l="1"/>
  <c r="AG763" i="3"/>
  <c r="O763" i="3"/>
  <c r="P763" i="3" l="1"/>
  <c r="Q763" i="3" l="1"/>
  <c r="R763" i="3" l="1"/>
  <c r="S763" i="3" l="1"/>
  <c r="T763" i="3" l="1"/>
  <c r="U763" i="3" l="1"/>
  <c r="V763" i="3" l="1"/>
  <c r="W763" i="3" l="1"/>
  <c r="X763" i="3" l="1"/>
  <c r="Y763" i="3" l="1"/>
  <c r="Z763" i="3" l="1"/>
  <c r="AA763" i="3" l="1"/>
  <c r="AC763" i="3" l="1"/>
  <c r="AB763" i="3"/>
  <c r="AH763" i="3" l="1"/>
  <c r="AD763" i="3"/>
  <c r="H763" i="3"/>
  <c r="C764" i="3"/>
  <c r="D764" i="3" l="1"/>
  <c r="E764" i="3" l="1"/>
  <c r="F764" i="3" l="1"/>
  <c r="I764" i="3" l="1"/>
  <c r="AI764" i="3"/>
  <c r="G764" i="3"/>
  <c r="AJ764" i="3" l="1"/>
  <c r="J764" i="3"/>
  <c r="AK764" i="3" l="1"/>
  <c r="K764" i="3"/>
  <c r="L764" i="3" l="1"/>
  <c r="M764" i="3" l="1"/>
  <c r="N764" i="3" l="1"/>
  <c r="AG764" i="3" l="1"/>
  <c r="AF764" i="3"/>
  <c r="O764" i="3"/>
  <c r="P764" i="3" l="1"/>
  <c r="Q764" i="3" l="1"/>
  <c r="R764" i="3" l="1"/>
  <c r="S764" i="3" l="1"/>
  <c r="T764" i="3" l="1"/>
  <c r="U764" i="3" l="1"/>
  <c r="V764" i="3" l="1"/>
  <c r="W764" i="3" l="1"/>
  <c r="X764" i="3" l="1"/>
  <c r="Y764" i="3" l="1"/>
  <c r="Z764" i="3" l="1"/>
  <c r="AA764" i="3" l="1"/>
  <c r="AC764" i="3" l="1"/>
  <c r="AB764" i="3"/>
  <c r="AH764" i="3" l="1"/>
  <c r="AD764" i="3"/>
  <c r="H764" i="3"/>
  <c r="C765" i="3"/>
  <c r="D765" i="3" l="1"/>
  <c r="E765" i="3" l="1"/>
  <c r="F765" i="3" l="1"/>
  <c r="I765" i="3" l="1"/>
  <c r="AI765" i="3"/>
  <c r="G765" i="3"/>
  <c r="AJ765" i="3" l="1"/>
  <c r="J765" i="3"/>
  <c r="AK765" i="3" l="1"/>
  <c r="K765" i="3"/>
  <c r="L765" i="3" l="1"/>
  <c r="M765" i="3" l="1"/>
  <c r="N765" i="3" l="1"/>
  <c r="AG765" i="3" l="1"/>
  <c r="AF765" i="3"/>
  <c r="O765" i="3"/>
  <c r="P765" i="3" l="1"/>
  <c r="Q765" i="3" l="1"/>
  <c r="R765" i="3" l="1"/>
  <c r="S765" i="3" l="1"/>
  <c r="T765" i="3" l="1"/>
  <c r="U765" i="3" l="1"/>
  <c r="V765" i="3" l="1"/>
  <c r="W765" i="3" l="1"/>
  <c r="X765" i="3" l="1"/>
  <c r="Y765" i="3" l="1"/>
  <c r="Z765" i="3" l="1"/>
  <c r="AA765" i="3" l="1"/>
  <c r="AC765" i="3" l="1"/>
  <c r="AB765" i="3"/>
  <c r="AH765" i="3" l="1"/>
  <c r="H765" i="3"/>
  <c r="AD765" i="3"/>
  <c r="C766" i="3"/>
  <c r="D766" i="3" l="1"/>
  <c r="E766" i="3" l="1"/>
  <c r="F766" i="3" l="1"/>
  <c r="I766" i="3" l="1"/>
  <c r="AI766" i="3"/>
  <c r="G766" i="3"/>
  <c r="AJ766" i="3" l="1"/>
  <c r="J766" i="3"/>
  <c r="AK766" i="3" l="1"/>
  <c r="K766" i="3"/>
  <c r="L766" i="3" l="1"/>
  <c r="M766" i="3" l="1"/>
  <c r="N766" i="3" l="1"/>
  <c r="AG766" i="3" l="1"/>
  <c r="AF766" i="3"/>
  <c r="O766" i="3"/>
  <c r="P766" i="3" l="1"/>
  <c r="Q766" i="3" l="1"/>
  <c r="R766" i="3" l="1"/>
  <c r="S766" i="3" l="1"/>
  <c r="T766" i="3" l="1"/>
  <c r="U766" i="3" l="1"/>
  <c r="V766" i="3" l="1"/>
  <c r="W766" i="3" l="1"/>
  <c r="X766" i="3" l="1"/>
  <c r="Y766" i="3" l="1"/>
  <c r="Z766" i="3" l="1"/>
  <c r="AA766" i="3" l="1"/>
  <c r="AC766" i="3" l="1"/>
  <c r="AB766" i="3"/>
  <c r="AH766" i="3" l="1"/>
  <c r="H766" i="3"/>
  <c r="AD766" i="3"/>
  <c r="C767" i="3"/>
  <c r="D767" i="3" l="1"/>
  <c r="E767" i="3" l="1"/>
  <c r="F767" i="3" l="1"/>
  <c r="AI767" i="3" l="1"/>
  <c r="G767" i="3"/>
  <c r="I767" i="3"/>
  <c r="AJ767" i="3" l="1"/>
  <c r="J767" i="3"/>
  <c r="AK767" i="3" l="1"/>
  <c r="K767" i="3"/>
  <c r="L767" i="3" l="1"/>
  <c r="M767" i="3" l="1"/>
  <c r="N767" i="3" l="1"/>
  <c r="AF767" i="3" l="1"/>
  <c r="AG767" i="3"/>
  <c r="O767" i="3"/>
  <c r="P767" i="3" l="1"/>
  <c r="Q767" i="3" l="1"/>
  <c r="R767" i="3" l="1"/>
  <c r="S767" i="3" l="1"/>
  <c r="T767" i="3" l="1"/>
  <c r="U767" i="3" l="1"/>
  <c r="V767" i="3" l="1"/>
  <c r="W767" i="3" l="1"/>
  <c r="X767" i="3" l="1"/>
  <c r="Y767" i="3" l="1"/>
  <c r="Z767" i="3" l="1"/>
  <c r="AA767" i="3" l="1"/>
  <c r="AC767" i="3" l="1"/>
  <c r="AB767" i="3"/>
  <c r="AH767" i="3" l="1"/>
  <c r="H767" i="3"/>
  <c r="AD767" i="3"/>
  <c r="C768" i="3"/>
  <c r="D768" i="3" l="1"/>
  <c r="E768" i="3" l="1"/>
  <c r="F768" i="3" l="1"/>
  <c r="I768" i="3" l="1"/>
  <c r="AI768" i="3"/>
  <c r="G768" i="3"/>
  <c r="AJ768" i="3" l="1"/>
  <c r="J768" i="3"/>
  <c r="AK768" i="3" l="1"/>
  <c r="K768" i="3"/>
  <c r="L768" i="3" l="1"/>
  <c r="M768" i="3" l="1"/>
  <c r="N768" i="3" l="1"/>
  <c r="AG768" i="3" l="1"/>
  <c r="AF768" i="3"/>
  <c r="O768" i="3"/>
  <c r="P768" i="3" l="1"/>
  <c r="Q768" i="3" l="1"/>
  <c r="R768" i="3" l="1"/>
  <c r="S768" i="3" l="1"/>
  <c r="T768" i="3" l="1"/>
  <c r="U768" i="3" l="1"/>
  <c r="V768" i="3" l="1"/>
  <c r="W768" i="3" l="1"/>
  <c r="X768" i="3" l="1"/>
  <c r="Y768" i="3" l="1"/>
  <c r="Z768" i="3" l="1"/>
  <c r="AA768" i="3" l="1"/>
  <c r="AC768" i="3" l="1"/>
  <c r="AB768" i="3"/>
  <c r="AH768" i="3" l="1"/>
  <c r="AD768" i="3"/>
  <c r="H768" i="3"/>
  <c r="C769" i="3"/>
  <c r="D769" i="3" l="1"/>
  <c r="E769" i="3" l="1"/>
  <c r="F769" i="3" l="1"/>
  <c r="I769" i="3" l="1"/>
  <c r="AI769" i="3"/>
  <c r="G769" i="3"/>
  <c r="AJ769" i="3" l="1"/>
  <c r="J769" i="3"/>
  <c r="AK769" i="3" l="1"/>
  <c r="K769" i="3"/>
  <c r="L769" i="3" l="1"/>
  <c r="M769" i="3" l="1"/>
  <c r="N769" i="3" l="1"/>
  <c r="AG769" i="3" l="1"/>
  <c r="AF769" i="3"/>
  <c r="O769" i="3"/>
  <c r="P769" i="3" l="1"/>
  <c r="Q769" i="3" l="1"/>
  <c r="R769" i="3" l="1"/>
  <c r="S769" i="3" l="1"/>
  <c r="T769" i="3" l="1"/>
  <c r="U769" i="3" l="1"/>
  <c r="V769" i="3" l="1"/>
  <c r="W769" i="3" l="1"/>
  <c r="X769" i="3" l="1"/>
  <c r="Y769" i="3" l="1"/>
  <c r="Z769" i="3" l="1"/>
  <c r="AA769" i="3" l="1"/>
  <c r="AC769" i="3" l="1"/>
  <c r="AB769" i="3"/>
  <c r="AH769" i="3" l="1"/>
  <c r="H769" i="3"/>
  <c r="AD769" i="3"/>
  <c r="C770" i="3"/>
  <c r="D770" i="3" l="1"/>
  <c r="E770" i="3" l="1"/>
  <c r="F770" i="3" l="1"/>
  <c r="I770" i="3" l="1"/>
  <c r="AI770" i="3"/>
  <c r="G770" i="3"/>
  <c r="AJ770" i="3" l="1"/>
  <c r="J770" i="3"/>
  <c r="AK770" i="3" l="1"/>
  <c r="K770" i="3"/>
  <c r="L770" i="3" l="1"/>
  <c r="M770" i="3" l="1"/>
  <c r="N770" i="3" l="1"/>
  <c r="AF770" i="3" l="1"/>
  <c r="AG770" i="3"/>
  <c r="O770" i="3"/>
  <c r="P770" i="3" l="1"/>
  <c r="Q770" i="3" l="1"/>
  <c r="R770" i="3" l="1"/>
  <c r="S770" i="3" l="1"/>
  <c r="T770" i="3" l="1"/>
  <c r="U770" i="3" l="1"/>
  <c r="V770" i="3" l="1"/>
  <c r="W770" i="3" l="1"/>
  <c r="X770" i="3" l="1"/>
  <c r="Y770" i="3" l="1"/>
  <c r="Z770" i="3" l="1"/>
  <c r="AA770" i="3" l="1"/>
  <c r="AC770" i="3" l="1"/>
  <c r="AB770" i="3"/>
  <c r="AH770" i="3" l="1"/>
  <c r="AD770" i="3"/>
  <c r="H770" i="3"/>
  <c r="C771" i="3"/>
  <c r="D771" i="3" l="1"/>
  <c r="E771" i="3" l="1"/>
  <c r="F771" i="3" l="1"/>
  <c r="AI771" i="3" l="1"/>
  <c r="G771" i="3"/>
  <c r="I771" i="3"/>
  <c r="AJ771" i="3" l="1"/>
  <c r="J771" i="3"/>
  <c r="AK771" i="3" l="1"/>
  <c r="K771" i="3"/>
  <c r="L771" i="3" l="1"/>
  <c r="M771" i="3" l="1"/>
  <c r="N771" i="3" l="1"/>
  <c r="AF771" i="3" l="1"/>
  <c r="AG771" i="3"/>
  <c r="O771" i="3"/>
  <c r="P771" i="3" l="1"/>
  <c r="Q771" i="3" l="1"/>
  <c r="R771" i="3" l="1"/>
  <c r="S771" i="3" l="1"/>
  <c r="T771" i="3" l="1"/>
  <c r="U771" i="3" l="1"/>
  <c r="V771" i="3" l="1"/>
  <c r="W771" i="3" l="1"/>
  <c r="X771" i="3" l="1"/>
  <c r="Y771" i="3" l="1"/>
  <c r="Z771" i="3" l="1"/>
  <c r="AA771" i="3" l="1"/>
  <c r="AC771" i="3" l="1"/>
  <c r="AB771" i="3"/>
  <c r="AH771" i="3" l="1"/>
  <c r="H771" i="3"/>
  <c r="AD771" i="3"/>
  <c r="C772" i="3"/>
  <c r="D772" i="3" l="1"/>
  <c r="E772" i="3" l="1"/>
  <c r="F772" i="3" l="1"/>
  <c r="I772" i="3" l="1"/>
  <c r="AI772" i="3"/>
  <c r="G772" i="3"/>
  <c r="AJ772" i="3" l="1"/>
  <c r="J772" i="3"/>
  <c r="AK772" i="3" l="1"/>
  <c r="K772" i="3"/>
  <c r="L772" i="3" l="1"/>
  <c r="M772" i="3" l="1"/>
  <c r="N772" i="3" l="1"/>
  <c r="AG772" i="3" l="1"/>
  <c r="AF772" i="3"/>
  <c r="O772" i="3"/>
  <c r="P772" i="3" l="1"/>
  <c r="Q772" i="3" l="1"/>
  <c r="R772" i="3" l="1"/>
  <c r="S772" i="3" l="1"/>
  <c r="T772" i="3" l="1"/>
  <c r="U772" i="3" l="1"/>
  <c r="V772" i="3" l="1"/>
  <c r="W772" i="3" l="1"/>
  <c r="X772" i="3" l="1"/>
  <c r="Y772" i="3" l="1"/>
  <c r="Z772" i="3" l="1"/>
  <c r="AA772" i="3" l="1"/>
  <c r="AC772" i="3" l="1"/>
  <c r="AB772" i="3"/>
  <c r="AH772" i="3" l="1"/>
  <c r="AD772" i="3"/>
  <c r="H772" i="3"/>
  <c r="C773" i="3"/>
  <c r="D773" i="3" l="1"/>
  <c r="E773" i="3" l="1"/>
  <c r="F773" i="3" l="1"/>
  <c r="I773" i="3" l="1"/>
  <c r="AI773" i="3"/>
  <c r="G773" i="3"/>
  <c r="AJ773" i="3" l="1"/>
  <c r="J773" i="3"/>
  <c r="AK773" i="3" l="1"/>
  <c r="K773" i="3"/>
  <c r="L773" i="3" l="1"/>
  <c r="M773" i="3" l="1"/>
  <c r="N773" i="3" l="1"/>
  <c r="AG773" i="3" l="1"/>
  <c r="AF773" i="3"/>
  <c r="O773" i="3"/>
  <c r="P773" i="3" l="1"/>
  <c r="Q773" i="3" l="1"/>
  <c r="R773" i="3" l="1"/>
  <c r="S773" i="3" l="1"/>
  <c r="T773" i="3" l="1"/>
  <c r="U773" i="3" l="1"/>
  <c r="V773" i="3" l="1"/>
  <c r="W773" i="3" l="1"/>
  <c r="X773" i="3" l="1"/>
  <c r="Y773" i="3" l="1"/>
  <c r="Z773" i="3" l="1"/>
  <c r="AA773" i="3" l="1"/>
  <c r="AC773" i="3" l="1"/>
  <c r="AB773" i="3"/>
  <c r="AH773" i="3" l="1"/>
  <c r="H773" i="3"/>
  <c r="AD773" i="3"/>
  <c r="C774" i="3"/>
  <c r="D774" i="3" l="1"/>
  <c r="E774" i="3" l="1"/>
  <c r="F774" i="3" l="1"/>
  <c r="I774" i="3" l="1"/>
  <c r="AI774" i="3"/>
  <c r="G774" i="3"/>
  <c r="AJ774" i="3" l="1"/>
  <c r="J774" i="3"/>
  <c r="AK774" i="3" l="1"/>
  <c r="K774" i="3"/>
  <c r="L774" i="3" l="1"/>
  <c r="M774" i="3" l="1"/>
  <c r="N774" i="3" l="1"/>
  <c r="AF774" i="3" l="1"/>
  <c r="AG774" i="3"/>
  <c r="O774" i="3"/>
  <c r="P774" i="3" l="1"/>
  <c r="Q774" i="3" l="1"/>
  <c r="R774" i="3" l="1"/>
  <c r="S774" i="3" l="1"/>
  <c r="T774" i="3" l="1"/>
  <c r="U774" i="3" l="1"/>
  <c r="V774" i="3" l="1"/>
  <c r="W774" i="3" l="1"/>
  <c r="X774" i="3" l="1"/>
  <c r="Y774" i="3" l="1"/>
  <c r="Z774" i="3" l="1"/>
  <c r="AA774" i="3" l="1"/>
  <c r="AC774" i="3" l="1"/>
  <c r="AB774" i="3"/>
  <c r="AH774" i="3" l="1"/>
  <c r="AD774" i="3"/>
  <c r="H774" i="3"/>
  <c r="C775" i="3"/>
  <c r="D775" i="3" l="1"/>
  <c r="E775" i="3" l="1"/>
  <c r="F775" i="3" l="1"/>
  <c r="AI775" i="3" l="1"/>
  <c r="G775" i="3"/>
  <c r="I775" i="3"/>
  <c r="AJ775" i="3" l="1"/>
  <c r="J775" i="3"/>
  <c r="AK775" i="3" l="1"/>
  <c r="K775" i="3"/>
  <c r="L775" i="3" l="1"/>
  <c r="M775" i="3" l="1"/>
  <c r="N775" i="3" l="1"/>
  <c r="AF775" i="3" l="1"/>
  <c r="AG775" i="3"/>
  <c r="O775" i="3"/>
  <c r="P775" i="3" l="1"/>
  <c r="Q775" i="3" l="1"/>
  <c r="R775" i="3" l="1"/>
  <c r="S775" i="3" l="1"/>
  <c r="T775" i="3" l="1"/>
  <c r="U775" i="3" l="1"/>
  <c r="V775" i="3" l="1"/>
  <c r="W775" i="3" l="1"/>
  <c r="X775" i="3" l="1"/>
  <c r="Y775" i="3" l="1"/>
  <c r="Z775" i="3" l="1"/>
  <c r="AA775" i="3" l="1"/>
  <c r="AC775" i="3" l="1"/>
  <c r="AB775" i="3"/>
  <c r="AH775" i="3" l="1"/>
  <c r="H775" i="3"/>
  <c r="AD775" i="3"/>
  <c r="C776" i="3"/>
  <c r="D776" i="3" l="1"/>
  <c r="E776" i="3" l="1"/>
  <c r="F776" i="3" l="1"/>
  <c r="I776" i="3" l="1"/>
  <c r="AI776" i="3"/>
  <c r="G776" i="3"/>
  <c r="AJ776" i="3" l="1"/>
  <c r="J776" i="3"/>
  <c r="AK776" i="3" l="1"/>
  <c r="K776" i="3"/>
  <c r="L776" i="3" l="1"/>
  <c r="M776" i="3" l="1"/>
  <c r="N776" i="3" l="1"/>
  <c r="AG776" i="3" l="1"/>
  <c r="AF776" i="3"/>
  <c r="O776" i="3"/>
  <c r="P776" i="3" l="1"/>
  <c r="Q776" i="3" l="1"/>
  <c r="R776" i="3" l="1"/>
  <c r="S776" i="3" l="1"/>
  <c r="T776" i="3" l="1"/>
  <c r="U776" i="3" l="1"/>
  <c r="V776" i="3" l="1"/>
  <c r="W776" i="3" l="1"/>
  <c r="X776" i="3" l="1"/>
  <c r="Y776" i="3" l="1"/>
  <c r="Z776" i="3" l="1"/>
  <c r="AA776" i="3" l="1"/>
  <c r="AC776" i="3" l="1"/>
  <c r="AB776" i="3"/>
  <c r="AH776" i="3" l="1"/>
  <c r="AD776" i="3"/>
  <c r="H776" i="3"/>
  <c r="C777" i="3"/>
  <c r="D777" i="3" l="1"/>
  <c r="E777" i="3" l="1"/>
  <c r="F777" i="3" l="1"/>
  <c r="I777" i="3" l="1"/>
  <c r="AI777" i="3"/>
  <c r="G777" i="3"/>
  <c r="AJ777" i="3" l="1"/>
  <c r="J777" i="3"/>
  <c r="AK777" i="3" l="1"/>
  <c r="K777" i="3"/>
  <c r="L777" i="3" l="1"/>
  <c r="M777" i="3" l="1"/>
  <c r="N777" i="3" l="1"/>
  <c r="AG777" i="3" l="1"/>
  <c r="AF777" i="3"/>
  <c r="O777" i="3"/>
  <c r="P777" i="3" l="1"/>
  <c r="Q777" i="3" l="1"/>
  <c r="R777" i="3" l="1"/>
  <c r="S777" i="3" l="1"/>
  <c r="T777" i="3" l="1"/>
  <c r="U777" i="3" l="1"/>
  <c r="V777" i="3" l="1"/>
  <c r="W777" i="3" l="1"/>
  <c r="X777" i="3" l="1"/>
  <c r="Y777" i="3" l="1"/>
  <c r="Z777" i="3" l="1"/>
  <c r="AA777" i="3" l="1"/>
  <c r="AC777" i="3" l="1"/>
  <c r="AB777" i="3"/>
  <c r="AH777" i="3" l="1"/>
  <c r="AD777" i="3"/>
  <c r="H777" i="3"/>
  <c r="C778" i="3"/>
  <c r="D778" i="3" l="1"/>
  <c r="E778" i="3" l="1"/>
  <c r="F778" i="3" l="1"/>
  <c r="I778" i="3" l="1"/>
  <c r="AI778" i="3"/>
  <c r="G778" i="3"/>
  <c r="AJ778" i="3" l="1"/>
  <c r="J778" i="3"/>
  <c r="AK778" i="3" l="1"/>
  <c r="K778" i="3"/>
  <c r="L778" i="3" l="1"/>
  <c r="M778" i="3" l="1"/>
  <c r="N778" i="3" l="1"/>
  <c r="AF778" i="3" l="1"/>
  <c r="AG778" i="3"/>
  <c r="O778" i="3"/>
  <c r="P778" i="3" l="1"/>
  <c r="Q778" i="3" l="1"/>
  <c r="R778" i="3" l="1"/>
  <c r="S778" i="3" l="1"/>
  <c r="T778" i="3" l="1"/>
  <c r="U778" i="3" l="1"/>
  <c r="V778" i="3" l="1"/>
  <c r="W778" i="3" l="1"/>
  <c r="X778" i="3" l="1"/>
  <c r="Y778" i="3" l="1"/>
  <c r="Z778" i="3" l="1"/>
  <c r="AA778" i="3" l="1"/>
  <c r="AC778" i="3" l="1"/>
  <c r="AB778" i="3"/>
  <c r="AH778" i="3" l="1"/>
  <c r="AD778" i="3"/>
  <c r="H778" i="3"/>
  <c r="C779" i="3"/>
  <c r="D779" i="3" l="1"/>
  <c r="E779" i="3" l="1"/>
  <c r="F779" i="3" l="1"/>
  <c r="I779" i="3" l="1"/>
  <c r="AI779" i="3"/>
  <c r="G779" i="3"/>
  <c r="AJ779" i="3" l="1"/>
  <c r="J779" i="3"/>
  <c r="AK779" i="3" l="1"/>
  <c r="K779" i="3"/>
  <c r="L779" i="3" l="1"/>
  <c r="M779" i="3" l="1"/>
  <c r="N779" i="3" l="1"/>
  <c r="AF779" i="3" l="1"/>
  <c r="AG779" i="3"/>
  <c r="O779" i="3"/>
  <c r="P779" i="3" l="1"/>
  <c r="Q779" i="3" l="1"/>
  <c r="R779" i="3" l="1"/>
  <c r="S779" i="3" l="1"/>
  <c r="T779" i="3" l="1"/>
  <c r="U779" i="3" l="1"/>
  <c r="V779" i="3" l="1"/>
  <c r="W779" i="3" l="1"/>
  <c r="X779" i="3" l="1"/>
  <c r="Y779" i="3" l="1"/>
  <c r="Z779" i="3" l="1"/>
  <c r="AA779" i="3" l="1"/>
  <c r="AC779" i="3" l="1"/>
  <c r="AB779" i="3"/>
  <c r="AH779" i="3" l="1"/>
  <c r="H779" i="3"/>
  <c r="AD779" i="3"/>
  <c r="C780" i="3"/>
  <c r="D780" i="3" l="1"/>
  <c r="E780" i="3" l="1"/>
  <c r="F780" i="3" l="1"/>
  <c r="I780" i="3" l="1"/>
  <c r="AI780" i="3"/>
  <c r="G780" i="3"/>
  <c r="AJ780" i="3" l="1"/>
  <c r="J780" i="3"/>
  <c r="AK780" i="3" l="1"/>
  <c r="K780" i="3"/>
  <c r="L780" i="3" l="1"/>
  <c r="M780" i="3" l="1"/>
  <c r="N780" i="3" l="1"/>
  <c r="AG780" i="3" l="1"/>
  <c r="AF780" i="3"/>
  <c r="O780" i="3"/>
  <c r="P780" i="3" l="1"/>
  <c r="Q780" i="3" l="1"/>
  <c r="R780" i="3" l="1"/>
  <c r="S780" i="3" l="1"/>
  <c r="T780" i="3" l="1"/>
  <c r="U780" i="3" l="1"/>
  <c r="V780" i="3" l="1"/>
  <c r="W780" i="3" l="1"/>
  <c r="X780" i="3" l="1"/>
  <c r="Y780" i="3" l="1"/>
  <c r="Z780" i="3" l="1"/>
  <c r="AA780" i="3" l="1"/>
  <c r="AC780" i="3" l="1"/>
  <c r="AB780" i="3"/>
  <c r="AH780" i="3" l="1"/>
  <c r="H780" i="3"/>
  <c r="AD780" i="3"/>
  <c r="C781" i="3"/>
  <c r="D781" i="3" l="1"/>
  <c r="E781" i="3" l="1"/>
  <c r="F781" i="3" l="1"/>
  <c r="I781" i="3" l="1"/>
  <c r="AI781" i="3"/>
  <c r="G781" i="3"/>
  <c r="AJ781" i="3" l="1"/>
  <c r="J781" i="3"/>
  <c r="AK781" i="3" l="1"/>
  <c r="K781" i="3"/>
  <c r="L781" i="3" l="1"/>
  <c r="M781" i="3" l="1"/>
  <c r="N781" i="3" l="1"/>
  <c r="AG781" i="3" l="1"/>
  <c r="AF781" i="3"/>
  <c r="O781" i="3"/>
  <c r="P781" i="3" l="1"/>
  <c r="Q781" i="3" l="1"/>
  <c r="R781" i="3" l="1"/>
  <c r="S781" i="3" l="1"/>
  <c r="T781" i="3" l="1"/>
  <c r="U781" i="3" l="1"/>
  <c r="V781" i="3" l="1"/>
  <c r="W781" i="3" l="1"/>
  <c r="X781" i="3" l="1"/>
  <c r="Y781" i="3" l="1"/>
  <c r="Z781" i="3" l="1"/>
  <c r="AA781" i="3" l="1"/>
  <c r="AC781" i="3" l="1"/>
  <c r="AB781" i="3"/>
  <c r="AH781" i="3" l="1"/>
  <c r="AD781" i="3"/>
  <c r="H781" i="3"/>
  <c r="C782" i="3"/>
  <c r="D782" i="3" l="1"/>
  <c r="E782" i="3" l="1"/>
  <c r="F782" i="3" l="1"/>
  <c r="I782" i="3" l="1"/>
  <c r="AI782" i="3"/>
  <c r="G782" i="3"/>
  <c r="AJ782" i="3" l="1"/>
  <c r="J782" i="3"/>
  <c r="AK782" i="3" l="1"/>
  <c r="K782" i="3"/>
  <c r="L782" i="3" l="1"/>
  <c r="M782" i="3" l="1"/>
  <c r="N782" i="3" l="1"/>
  <c r="AG782" i="3" l="1"/>
  <c r="AF782" i="3"/>
  <c r="O782" i="3"/>
  <c r="P782" i="3" l="1"/>
  <c r="Q782" i="3" l="1"/>
  <c r="R782" i="3" l="1"/>
  <c r="S782" i="3" l="1"/>
  <c r="T782" i="3" l="1"/>
  <c r="U782" i="3" l="1"/>
  <c r="V782" i="3" l="1"/>
  <c r="W782" i="3" l="1"/>
  <c r="X782" i="3" l="1"/>
  <c r="Y782" i="3" l="1"/>
  <c r="Z782" i="3" l="1"/>
  <c r="AA782" i="3" l="1"/>
  <c r="AC782" i="3" l="1"/>
  <c r="AB782" i="3"/>
  <c r="AH782" i="3" l="1"/>
  <c r="AD782" i="3"/>
  <c r="H782" i="3"/>
  <c r="C783" i="3"/>
  <c r="D783" i="3" l="1"/>
  <c r="E783" i="3" l="1"/>
  <c r="F783" i="3" l="1"/>
  <c r="AI783" i="3" l="1"/>
  <c r="G783" i="3"/>
  <c r="I783" i="3"/>
  <c r="AJ783" i="3" l="1"/>
  <c r="J783" i="3"/>
  <c r="AK783" i="3" l="1"/>
  <c r="K783" i="3"/>
  <c r="L783" i="3" l="1"/>
  <c r="M783" i="3" l="1"/>
  <c r="N783" i="3" l="1"/>
  <c r="AF783" i="3" l="1"/>
  <c r="AG783" i="3"/>
  <c r="O783" i="3"/>
  <c r="P783" i="3" l="1"/>
  <c r="Q783" i="3" l="1"/>
  <c r="R783" i="3" l="1"/>
  <c r="S783" i="3" l="1"/>
  <c r="T783" i="3" l="1"/>
  <c r="U783" i="3" l="1"/>
  <c r="V783" i="3" l="1"/>
  <c r="W783" i="3" l="1"/>
  <c r="X783" i="3" l="1"/>
  <c r="Y783" i="3" l="1"/>
  <c r="Z783" i="3" l="1"/>
  <c r="AA783" i="3" l="1"/>
  <c r="AC783" i="3" l="1"/>
  <c r="AB783" i="3"/>
  <c r="AH783" i="3" l="1"/>
  <c r="H783" i="3"/>
  <c r="AD783" i="3"/>
  <c r="C784" i="3"/>
  <c r="D784" i="3" l="1"/>
  <c r="E784" i="3" l="1"/>
  <c r="F784" i="3" l="1"/>
  <c r="I784" i="3" l="1"/>
  <c r="AI784" i="3"/>
  <c r="G784" i="3"/>
  <c r="AJ784" i="3" l="1"/>
  <c r="J784" i="3"/>
  <c r="AK784" i="3" l="1"/>
  <c r="K784" i="3"/>
  <c r="L784" i="3" l="1"/>
  <c r="M784" i="3" l="1"/>
  <c r="N784" i="3" l="1"/>
  <c r="AG784" i="3" l="1"/>
  <c r="AF784" i="3"/>
  <c r="O784" i="3"/>
  <c r="P784" i="3" l="1"/>
  <c r="Q784" i="3" l="1"/>
  <c r="R784" i="3" l="1"/>
  <c r="S784" i="3" l="1"/>
  <c r="T784" i="3" l="1"/>
  <c r="U784" i="3" l="1"/>
  <c r="V784" i="3" l="1"/>
  <c r="W784" i="3" l="1"/>
  <c r="X784" i="3" l="1"/>
  <c r="Y784" i="3" l="1"/>
  <c r="Z784" i="3" l="1"/>
  <c r="AA784" i="3" l="1"/>
  <c r="AC784" i="3" l="1"/>
  <c r="AB784" i="3"/>
  <c r="AH784" i="3" l="1"/>
  <c r="AD784" i="3"/>
  <c r="H784" i="3"/>
  <c r="C785" i="3"/>
  <c r="D785" i="3" l="1"/>
  <c r="E785" i="3" l="1"/>
  <c r="F785" i="3" l="1"/>
  <c r="I785" i="3" l="1"/>
  <c r="AI785" i="3"/>
  <c r="G785" i="3"/>
  <c r="AJ785" i="3" l="1"/>
  <c r="J785" i="3"/>
  <c r="AK785" i="3" l="1"/>
  <c r="K785" i="3"/>
  <c r="L785" i="3" l="1"/>
  <c r="M785" i="3" l="1"/>
  <c r="N785" i="3" l="1"/>
  <c r="AG785" i="3" l="1"/>
  <c r="AF785" i="3"/>
  <c r="O785" i="3"/>
  <c r="P785" i="3" l="1"/>
  <c r="Q785" i="3" l="1"/>
  <c r="R785" i="3" l="1"/>
  <c r="S785" i="3" l="1"/>
  <c r="T785" i="3" l="1"/>
  <c r="U785" i="3" l="1"/>
  <c r="V785" i="3" l="1"/>
  <c r="W785" i="3" l="1"/>
  <c r="X785" i="3" l="1"/>
  <c r="Y785" i="3" l="1"/>
  <c r="Z785" i="3" l="1"/>
  <c r="AA785" i="3" l="1"/>
  <c r="AC785" i="3" l="1"/>
  <c r="AB785" i="3"/>
  <c r="AH785" i="3" l="1"/>
  <c r="H785" i="3"/>
  <c r="AD785" i="3"/>
  <c r="C786" i="3"/>
  <c r="D786" i="3" l="1"/>
  <c r="E786" i="3" l="1"/>
  <c r="F786" i="3" l="1"/>
  <c r="I786" i="3" l="1"/>
  <c r="AI786" i="3"/>
  <c r="G786" i="3"/>
  <c r="AJ786" i="3" l="1"/>
  <c r="J786" i="3"/>
  <c r="AK786" i="3" l="1"/>
  <c r="K786" i="3"/>
  <c r="L786" i="3" l="1"/>
  <c r="M786" i="3" l="1"/>
  <c r="N786" i="3" l="1"/>
  <c r="AG786" i="3" l="1"/>
  <c r="AF786" i="3"/>
  <c r="O786" i="3"/>
  <c r="P786" i="3" l="1"/>
  <c r="Q786" i="3" l="1"/>
  <c r="R786" i="3" l="1"/>
  <c r="S786" i="3" l="1"/>
  <c r="T786" i="3" l="1"/>
  <c r="U786" i="3" l="1"/>
  <c r="V786" i="3" l="1"/>
  <c r="W786" i="3" l="1"/>
  <c r="X786" i="3" l="1"/>
  <c r="Y786" i="3" l="1"/>
  <c r="Z786" i="3" l="1"/>
  <c r="AA786" i="3" l="1"/>
  <c r="AC786" i="3" l="1"/>
  <c r="AB786" i="3"/>
  <c r="AH786" i="3" l="1"/>
  <c r="H786" i="3"/>
  <c r="AD786" i="3"/>
  <c r="C787" i="3"/>
  <c r="D787" i="3" l="1"/>
  <c r="E787" i="3" l="1"/>
  <c r="F787" i="3" l="1"/>
  <c r="AI787" i="3" l="1"/>
  <c r="G787" i="3"/>
  <c r="I787" i="3"/>
  <c r="AJ787" i="3" l="1"/>
  <c r="J787" i="3"/>
  <c r="AK787" i="3" l="1"/>
  <c r="K787" i="3"/>
  <c r="L787" i="3" l="1"/>
  <c r="M787" i="3" l="1"/>
  <c r="N787" i="3" l="1"/>
  <c r="AF787" i="3" l="1"/>
  <c r="AG787" i="3"/>
  <c r="O787" i="3"/>
  <c r="P787" i="3" l="1"/>
  <c r="Q787" i="3" l="1"/>
  <c r="R787" i="3" l="1"/>
  <c r="S787" i="3" l="1"/>
  <c r="T787" i="3" l="1"/>
  <c r="U787" i="3" l="1"/>
  <c r="V787" i="3" l="1"/>
  <c r="W787" i="3" l="1"/>
  <c r="X787" i="3" l="1"/>
  <c r="Y787" i="3" l="1"/>
  <c r="Z787" i="3" l="1"/>
  <c r="AA787" i="3" l="1"/>
  <c r="AC787" i="3" l="1"/>
  <c r="AB787" i="3"/>
  <c r="AH787" i="3" l="1"/>
  <c r="AD787" i="3"/>
  <c r="H787" i="3"/>
  <c r="C788" i="3"/>
  <c r="D788" i="3" l="1"/>
  <c r="E788" i="3" l="1"/>
  <c r="F788" i="3" l="1"/>
  <c r="I788" i="3" l="1"/>
  <c r="AI788" i="3"/>
  <c r="G788" i="3"/>
  <c r="AJ788" i="3" l="1"/>
  <c r="J788" i="3"/>
  <c r="AK788" i="3" l="1"/>
  <c r="K788" i="3"/>
  <c r="L788" i="3" l="1"/>
  <c r="M788" i="3" l="1"/>
  <c r="N788" i="3" l="1"/>
  <c r="AG788" i="3" l="1"/>
  <c r="AF788" i="3"/>
  <c r="O788" i="3"/>
  <c r="P788" i="3" l="1"/>
  <c r="Q788" i="3" l="1"/>
  <c r="R788" i="3" l="1"/>
  <c r="S788" i="3" l="1"/>
  <c r="T788" i="3" l="1"/>
  <c r="U788" i="3" l="1"/>
  <c r="V788" i="3" l="1"/>
  <c r="W788" i="3" l="1"/>
  <c r="X788" i="3" l="1"/>
  <c r="Y788" i="3" l="1"/>
  <c r="Z788" i="3" l="1"/>
  <c r="AA788" i="3" l="1"/>
  <c r="AC788" i="3" l="1"/>
  <c r="AB788" i="3"/>
  <c r="AH788" i="3" l="1"/>
  <c r="H788" i="3"/>
  <c r="AD788" i="3"/>
  <c r="C789" i="3"/>
  <c r="D789" i="3" l="1"/>
  <c r="E789" i="3" l="1"/>
  <c r="F789" i="3" l="1"/>
  <c r="I789" i="3" l="1"/>
  <c r="AI789" i="3"/>
  <c r="G789" i="3"/>
  <c r="AJ789" i="3" l="1"/>
  <c r="J789" i="3"/>
  <c r="AK789" i="3" l="1"/>
  <c r="K789" i="3"/>
  <c r="L789" i="3" l="1"/>
  <c r="M789" i="3" l="1"/>
  <c r="N789" i="3" l="1"/>
  <c r="AG789" i="3" l="1"/>
  <c r="AF789" i="3"/>
  <c r="O789" i="3"/>
  <c r="P789" i="3" l="1"/>
  <c r="Q789" i="3" l="1"/>
  <c r="R789" i="3" l="1"/>
  <c r="S789" i="3" l="1"/>
  <c r="T789" i="3" l="1"/>
  <c r="U789" i="3" l="1"/>
  <c r="V789" i="3" l="1"/>
  <c r="W789" i="3" l="1"/>
  <c r="X789" i="3" l="1"/>
  <c r="Y789" i="3" l="1"/>
  <c r="Z789" i="3" l="1"/>
  <c r="AA789" i="3" l="1"/>
  <c r="AC789" i="3" l="1"/>
  <c r="AB789" i="3"/>
  <c r="AH789" i="3" l="1"/>
  <c r="AD789" i="3"/>
  <c r="H789" i="3"/>
  <c r="C790" i="3"/>
  <c r="D790" i="3" l="1"/>
  <c r="E790" i="3" l="1"/>
  <c r="F790" i="3" l="1"/>
  <c r="I790" i="3" l="1"/>
  <c r="AI790" i="3"/>
  <c r="G790" i="3"/>
  <c r="AJ790" i="3" l="1"/>
  <c r="J790" i="3"/>
  <c r="AK790" i="3" l="1"/>
  <c r="K790" i="3"/>
  <c r="L790" i="3" l="1"/>
  <c r="M790" i="3" l="1"/>
  <c r="N790" i="3" l="1"/>
  <c r="AF790" i="3" l="1"/>
  <c r="AG790" i="3"/>
  <c r="O790" i="3"/>
  <c r="P790" i="3" l="1"/>
  <c r="Q790" i="3" l="1"/>
  <c r="R790" i="3" l="1"/>
  <c r="S790" i="3" l="1"/>
  <c r="T790" i="3" l="1"/>
  <c r="U790" i="3" l="1"/>
  <c r="V790" i="3" l="1"/>
  <c r="W790" i="3" l="1"/>
  <c r="X790" i="3" l="1"/>
  <c r="Y790" i="3" l="1"/>
  <c r="Z790" i="3" l="1"/>
  <c r="AA790" i="3" l="1"/>
  <c r="AC790" i="3" l="1"/>
  <c r="AB790" i="3"/>
  <c r="AH790" i="3" l="1"/>
  <c r="AD790" i="3"/>
  <c r="H790" i="3"/>
  <c r="C791" i="3"/>
  <c r="D791" i="3" l="1"/>
  <c r="E791" i="3" l="1"/>
  <c r="F791" i="3" l="1"/>
  <c r="AI791" i="3" l="1"/>
  <c r="G791" i="3"/>
  <c r="I791" i="3"/>
  <c r="AJ791" i="3" l="1"/>
  <c r="J791" i="3"/>
  <c r="AK791" i="3" l="1"/>
  <c r="K791" i="3"/>
  <c r="L791" i="3" l="1"/>
  <c r="M791" i="3" l="1"/>
  <c r="N791" i="3" l="1"/>
  <c r="AF791" i="3" l="1"/>
  <c r="AG791" i="3"/>
  <c r="O791" i="3"/>
  <c r="P791" i="3" l="1"/>
  <c r="Q791" i="3" l="1"/>
  <c r="R791" i="3" l="1"/>
  <c r="S791" i="3" l="1"/>
  <c r="T791" i="3" l="1"/>
  <c r="U791" i="3" l="1"/>
  <c r="V791" i="3" l="1"/>
  <c r="W791" i="3" l="1"/>
  <c r="X791" i="3" l="1"/>
  <c r="Y791" i="3" l="1"/>
  <c r="Z791" i="3" l="1"/>
  <c r="AA791" i="3" l="1"/>
  <c r="AC791" i="3" l="1"/>
  <c r="AB791" i="3"/>
  <c r="AH791" i="3" l="1"/>
  <c r="AD791" i="3"/>
  <c r="H791" i="3"/>
  <c r="C792" i="3"/>
  <c r="D792" i="3" l="1"/>
  <c r="E792" i="3" l="1"/>
  <c r="F792" i="3" l="1"/>
  <c r="I792" i="3" l="1"/>
  <c r="AI792" i="3"/>
  <c r="G792" i="3"/>
  <c r="AJ792" i="3" l="1"/>
  <c r="J792" i="3"/>
  <c r="AK792" i="3" l="1"/>
  <c r="K792" i="3"/>
  <c r="L792" i="3" l="1"/>
  <c r="M792" i="3" l="1"/>
  <c r="N792" i="3" l="1"/>
  <c r="AG792" i="3" l="1"/>
  <c r="AF792" i="3"/>
  <c r="O792" i="3"/>
  <c r="P792" i="3" l="1"/>
  <c r="Q792" i="3" l="1"/>
  <c r="R792" i="3" l="1"/>
  <c r="S792" i="3" l="1"/>
  <c r="T792" i="3" l="1"/>
  <c r="U792" i="3" l="1"/>
  <c r="V792" i="3" l="1"/>
  <c r="W792" i="3" l="1"/>
  <c r="X792" i="3" l="1"/>
  <c r="Y792" i="3" l="1"/>
  <c r="Z792" i="3" l="1"/>
  <c r="AA792" i="3" l="1"/>
  <c r="AC792" i="3" l="1"/>
  <c r="AB792" i="3"/>
  <c r="AH792" i="3" l="1"/>
  <c r="H792" i="3"/>
  <c r="AD792" i="3"/>
  <c r="C793" i="3"/>
  <c r="D793" i="3" l="1"/>
  <c r="E793" i="3" l="1"/>
  <c r="F793" i="3" l="1"/>
  <c r="I793" i="3" l="1"/>
  <c r="AI793" i="3"/>
  <c r="G793" i="3"/>
  <c r="AJ793" i="3" l="1"/>
  <c r="J793" i="3"/>
  <c r="AK793" i="3" l="1"/>
  <c r="K793" i="3"/>
  <c r="L793" i="3" l="1"/>
  <c r="M793" i="3" l="1"/>
  <c r="N793" i="3" l="1"/>
  <c r="AG793" i="3" l="1"/>
  <c r="AF793" i="3"/>
  <c r="O793" i="3"/>
  <c r="P793" i="3" l="1"/>
  <c r="Q793" i="3" l="1"/>
  <c r="R793" i="3" l="1"/>
  <c r="S793" i="3" l="1"/>
  <c r="T793" i="3" l="1"/>
  <c r="U793" i="3" l="1"/>
  <c r="V793" i="3" l="1"/>
  <c r="W793" i="3" l="1"/>
  <c r="X793" i="3" l="1"/>
  <c r="Y793" i="3" l="1"/>
  <c r="Z793" i="3" l="1"/>
  <c r="AA793" i="3" l="1"/>
  <c r="AC793" i="3" l="1"/>
  <c r="AB793" i="3"/>
  <c r="AH793" i="3" l="1"/>
  <c r="AD793" i="3"/>
  <c r="H793" i="3"/>
  <c r="C794" i="3"/>
  <c r="D794" i="3" l="1"/>
  <c r="E794" i="3" l="1"/>
  <c r="F794" i="3" l="1"/>
  <c r="I794" i="3" l="1"/>
  <c r="AI794" i="3"/>
  <c r="G794" i="3"/>
  <c r="AJ794" i="3" l="1"/>
  <c r="J794" i="3"/>
  <c r="AK794" i="3" l="1"/>
  <c r="K794" i="3"/>
  <c r="L794" i="3" l="1"/>
  <c r="M794" i="3" l="1"/>
  <c r="N794" i="3" l="1"/>
  <c r="AF794" i="3" l="1"/>
  <c r="AG794" i="3"/>
  <c r="O794" i="3"/>
  <c r="P794" i="3" l="1"/>
  <c r="Q794" i="3" l="1"/>
  <c r="R794" i="3" l="1"/>
  <c r="S794" i="3" l="1"/>
  <c r="T794" i="3" l="1"/>
  <c r="U794" i="3" l="1"/>
  <c r="V794" i="3" l="1"/>
  <c r="W794" i="3" l="1"/>
  <c r="X794" i="3" l="1"/>
  <c r="Y794" i="3" l="1"/>
  <c r="Z794" i="3" l="1"/>
  <c r="AA794" i="3" l="1"/>
  <c r="AC794" i="3" l="1"/>
  <c r="AB794" i="3"/>
  <c r="AH794" i="3" l="1"/>
  <c r="AD794" i="3"/>
  <c r="H794" i="3"/>
  <c r="C795" i="3"/>
  <c r="D795" i="3" l="1"/>
  <c r="E795" i="3" l="1"/>
  <c r="F795" i="3" l="1"/>
  <c r="AI795" i="3" l="1"/>
  <c r="G795" i="3"/>
  <c r="I795" i="3"/>
  <c r="AJ795" i="3" l="1"/>
  <c r="J795" i="3"/>
  <c r="AK795" i="3" l="1"/>
  <c r="K795" i="3"/>
  <c r="L795" i="3" l="1"/>
  <c r="M795" i="3" l="1"/>
  <c r="N795" i="3" l="1"/>
  <c r="AF795" i="3" l="1"/>
  <c r="AG795" i="3"/>
  <c r="O795" i="3"/>
  <c r="P795" i="3" l="1"/>
  <c r="Q795" i="3" l="1"/>
  <c r="R795" i="3" l="1"/>
  <c r="S795" i="3" l="1"/>
  <c r="T795" i="3" l="1"/>
  <c r="U795" i="3" l="1"/>
  <c r="V795" i="3" l="1"/>
  <c r="W795" i="3" l="1"/>
  <c r="X795" i="3" l="1"/>
  <c r="Y795" i="3" l="1"/>
  <c r="Z795" i="3" l="1"/>
  <c r="AA795" i="3" l="1"/>
  <c r="AC795" i="3" l="1"/>
  <c r="AB795" i="3"/>
  <c r="AH795" i="3" l="1"/>
  <c r="AD795" i="3"/>
  <c r="H795" i="3"/>
  <c r="C796" i="3"/>
  <c r="D796" i="3" l="1"/>
  <c r="E796" i="3" l="1"/>
  <c r="F796" i="3" l="1"/>
  <c r="I796" i="3" l="1"/>
  <c r="AI796" i="3"/>
  <c r="G796" i="3"/>
  <c r="AJ796" i="3" l="1"/>
  <c r="J796" i="3"/>
  <c r="AK796" i="3" l="1"/>
  <c r="K796" i="3"/>
  <c r="L796" i="3" l="1"/>
  <c r="M796" i="3" l="1"/>
  <c r="N796" i="3" l="1"/>
  <c r="AG796" i="3" l="1"/>
  <c r="AF796" i="3"/>
  <c r="O796" i="3"/>
  <c r="P796" i="3" l="1"/>
  <c r="Q796" i="3" l="1"/>
  <c r="R796" i="3" l="1"/>
  <c r="S796" i="3" l="1"/>
  <c r="T796" i="3" l="1"/>
  <c r="U796" i="3" l="1"/>
  <c r="V796" i="3" l="1"/>
  <c r="W796" i="3" l="1"/>
  <c r="X796" i="3" l="1"/>
  <c r="Y796" i="3" l="1"/>
  <c r="Z796" i="3" l="1"/>
  <c r="AA796" i="3" l="1"/>
  <c r="AC796" i="3" l="1"/>
  <c r="AB796" i="3"/>
  <c r="AH796" i="3" l="1"/>
  <c r="AD796" i="3"/>
  <c r="H796" i="3"/>
  <c r="C797" i="3"/>
  <c r="D797" i="3" l="1"/>
  <c r="E797" i="3" l="1"/>
  <c r="F797" i="3" l="1"/>
  <c r="I797" i="3" l="1"/>
  <c r="AI797" i="3"/>
  <c r="G797" i="3"/>
  <c r="AJ797" i="3" l="1"/>
  <c r="J797" i="3"/>
  <c r="AK797" i="3" l="1"/>
  <c r="K797" i="3"/>
  <c r="L797" i="3" l="1"/>
  <c r="M797" i="3" l="1"/>
  <c r="N797" i="3" l="1"/>
  <c r="AG797" i="3" l="1"/>
  <c r="AF797" i="3"/>
  <c r="O797" i="3"/>
  <c r="P797" i="3" l="1"/>
  <c r="Q797" i="3" l="1"/>
  <c r="R797" i="3" l="1"/>
  <c r="S797" i="3" l="1"/>
  <c r="T797" i="3" l="1"/>
  <c r="U797" i="3" l="1"/>
  <c r="V797" i="3" l="1"/>
  <c r="W797" i="3" l="1"/>
  <c r="X797" i="3" l="1"/>
  <c r="Y797" i="3" l="1"/>
  <c r="Z797" i="3" l="1"/>
  <c r="AA797" i="3" l="1"/>
  <c r="AC797" i="3" l="1"/>
  <c r="AB797" i="3"/>
  <c r="AH797" i="3" l="1"/>
  <c r="AD797" i="3"/>
  <c r="H797" i="3"/>
  <c r="C798" i="3"/>
  <c r="D798" i="3" l="1"/>
  <c r="E798" i="3" l="1"/>
  <c r="F798" i="3" l="1"/>
  <c r="I798" i="3" l="1"/>
  <c r="AI798" i="3"/>
  <c r="G798" i="3"/>
  <c r="AJ798" i="3" l="1"/>
  <c r="J798" i="3"/>
  <c r="AK798" i="3" l="1"/>
  <c r="K798" i="3"/>
  <c r="L798" i="3" l="1"/>
  <c r="M798" i="3" l="1"/>
  <c r="N798" i="3" l="1"/>
  <c r="AF798" i="3" l="1"/>
  <c r="AG798" i="3"/>
  <c r="O798" i="3"/>
  <c r="P798" i="3" l="1"/>
  <c r="Q798" i="3" l="1"/>
  <c r="R798" i="3" l="1"/>
  <c r="S798" i="3" l="1"/>
  <c r="T798" i="3" l="1"/>
  <c r="U798" i="3" l="1"/>
  <c r="V798" i="3" l="1"/>
  <c r="W798" i="3" l="1"/>
  <c r="X798" i="3" l="1"/>
  <c r="Y798" i="3" l="1"/>
  <c r="Z798" i="3" l="1"/>
  <c r="AA798" i="3" l="1"/>
  <c r="AC798" i="3" l="1"/>
  <c r="AB798" i="3"/>
  <c r="AH798" i="3" l="1"/>
  <c r="AD798" i="3"/>
  <c r="H798" i="3"/>
  <c r="C799" i="3"/>
  <c r="D799" i="3" l="1"/>
  <c r="E799" i="3" l="1"/>
  <c r="F799" i="3" l="1"/>
  <c r="I799" i="3" l="1"/>
  <c r="AI799" i="3"/>
  <c r="G799" i="3"/>
  <c r="AJ799" i="3" l="1"/>
  <c r="J799" i="3"/>
  <c r="AK799" i="3" l="1"/>
  <c r="K799" i="3"/>
  <c r="L799" i="3" l="1"/>
  <c r="M799" i="3" l="1"/>
  <c r="N799" i="3" l="1"/>
  <c r="AF799" i="3" l="1"/>
  <c r="AG799" i="3"/>
  <c r="O799" i="3"/>
  <c r="P799" i="3" l="1"/>
  <c r="Q799" i="3" l="1"/>
  <c r="R799" i="3" l="1"/>
  <c r="S799" i="3" l="1"/>
  <c r="T799" i="3" l="1"/>
  <c r="U799" i="3" l="1"/>
  <c r="V799" i="3" l="1"/>
  <c r="W799" i="3" l="1"/>
  <c r="X799" i="3" l="1"/>
  <c r="Y799" i="3" l="1"/>
  <c r="Z799" i="3" l="1"/>
  <c r="AA799" i="3" l="1"/>
  <c r="AC799" i="3" l="1"/>
  <c r="AB799" i="3"/>
  <c r="AH799" i="3" l="1"/>
  <c r="H799" i="3"/>
  <c r="AD799" i="3"/>
  <c r="C800" i="3"/>
  <c r="D800" i="3" l="1"/>
  <c r="E800" i="3" l="1"/>
  <c r="F800" i="3" l="1"/>
  <c r="I800" i="3" l="1"/>
  <c r="AI800" i="3"/>
  <c r="G800" i="3"/>
  <c r="AJ800" i="3" l="1"/>
  <c r="J800" i="3"/>
  <c r="AK800" i="3" l="1"/>
  <c r="K800" i="3"/>
  <c r="L800" i="3" l="1"/>
  <c r="M800" i="3" l="1"/>
  <c r="N800" i="3" l="1"/>
  <c r="AG800" i="3" l="1"/>
  <c r="AF800" i="3"/>
  <c r="O800" i="3"/>
  <c r="P800" i="3" l="1"/>
  <c r="Q800" i="3" l="1"/>
  <c r="R800" i="3" l="1"/>
  <c r="S800" i="3" l="1"/>
  <c r="T800" i="3" l="1"/>
  <c r="U800" i="3" l="1"/>
  <c r="V800" i="3" l="1"/>
  <c r="W800" i="3" l="1"/>
  <c r="X800" i="3" l="1"/>
  <c r="Y800" i="3" l="1"/>
  <c r="Z800" i="3" l="1"/>
  <c r="AA800" i="3" l="1"/>
  <c r="AC800" i="3" l="1"/>
  <c r="AB800" i="3"/>
  <c r="AH800" i="3" l="1"/>
  <c r="AD800" i="3"/>
  <c r="H800" i="3"/>
  <c r="C801" i="3"/>
  <c r="D801" i="3" l="1"/>
  <c r="E801" i="3" l="1"/>
  <c r="F801" i="3" l="1"/>
  <c r="I801" i="3" l="1"/>
  <c r="AI801" i="3"/>
  <c r="G801" i="3"/>
  <c r="AJ801" i="3" l="1"/>
  <c r="J801" i="3"/>
  <c r="AK801" i="3" l="1"/>
  <c r="K801" i="3"/>
  <c r="L801" i="3" l="1"/>
  <c r="M801" i="3" l="1"/>
  <c r="N801" i="3" l="1"/>
  <c r="AG801" i="3" l="1"/>
  <c r="AF801" i="3"/>
  <c r="O801" i="3"/>
  <c r="P801" i="3" l="1"/>
  <c r="Q801" i="3" l="1"/>
  <c r="R801" i="3" l="1"/>
  <c r="S801" i="3" l="1"/>
  <c r="T801" i="3" l="1"/>
  <c r="U801" i="3" l="1"/>
  <c r="V801" i="3" l="1"/>
  <c r="W801" i="3" l="1"/>
  <c r="X801" i="3" l="1"/>
  <c r="Y801" i="3" l="1"/>
  <c r="Z801" i="3" l="1"/>
  <c r="AA801" i="3" l="1"/>
  <c r="AC801" i="3" l="1"/>
  <c r="AB801" i="3"/>
  <c r="AH801" i="3" l="1"/>
  <c r="H801" i="3"/>
  <c r="AD801" i="3"/>
  <c r="C802" i="3"/>
  <c r="D802" i="3" l="1"/>
  <c r="E802" i="3" l="1"/>
  <c r="F802" i="3" l="1"/>
  <c r="I802" i="3" l="1"/>
  <c r="AI802" i="3"/>
  <c r="G802" i="3"/>
  <c r="AJ802" i="3" l="1"/>
  <c r="J802" i="3"/>
  <c r="AK802" i="3" l="1"/>
  <c r="K802" i="3"/>
  <c r="L802" i="3" l="1"/>
  <c r="M802" i="3" l="1"/>
  <c r="N802" i="3" l="1"/>
  <c r="AG802" i="3" l="1"/>
  <c r="AF802" i="3"/>
  <c r="O802" i="3"/>
  <c r="P802" i="3" l="1"/>
  <c r="Q802" i="3" l="1"/>
  <c r="R802" i="3" l="1"/>
  <c r="S802" i="3" l="1"/>
  <c r="T802" i="3" l="1"/>
  <c r="U802" i="3" l="1"/>
  <c r="V802" i="3" l="1"/>
  <c r="W802" i="3" l="1"/>
  <c r="X802" i="3" l="1"/>
  <c r="Y802" i="3" l="1"/>
  <c r="Z802" i="3" l="1"/>
  <c r="AA802" i="3" l="1"/>
  <c r="AC802" i="3" l="1"/>
  <c r="AB802" i="3"/>
  <c r="AH802" i="3" l="1"/>
  <c r="AD802" i="3"/>
  <c r="H802" i="3"/>
  <c r="C803" i="3"/>
  <c r="D803" i="3" l="1"/>
  <c r="E803" i="3" l="1"/>
  <c r="F803" i="3" l="1"/>
  <c r="I803" i="3" l="1"/>
  <c r="AI803" i="3"/>
  <c r="G803" i="3"/>
  <c r="AJ803" i="3" l="1"/>
  <c r="J803" i="3"/>
  <c r="AK803" i="3" l="1"/>
  <c r="K803" i="3"/>
  <c r="L803" i="3" l="1"/>
  <c r="M803" i="3" l="1"/>
  <c r="N803" i="3" l="1"/>
  <c r="AF803" i="3" l="1"/>
  <c r="AG803" i="3"/>
  <c r="O803" i="3"/>
  <c r="P803" i="3" l="1"/>
  <c r="Q803" i="3" l="1"/>
  <c r="R803" i="3" l="1"/>
  <c r="S803" i="3" l="1"/>
  <c r="T803" i="3" l="1"/>
  <c r="U803" i="3" l="1"/>
  <c r="V803" i="3" l="1"/>
  <c r="W803" i="3" l="1"/>
  <c r="X803" i="3" l="1"/>
  <c r="Y803" i="3" l="1"/>
  <c r="Z803" i="3" l="1"/>
  <c r="AA803" i="3" l="1"/>
  <c r="AC803" i="3" l="1"/>
  <c r="AB803" i="3"/>
  <c r="AH803" i="3" l="1"/>
  <c r="H803" i="3"/>
  <c r="AD803" i="3"/>
  <c r="C804" i="3"/>
  <c r="D804" i="3" l="1"/>
  <c r="E804" i="3" l="1"/>
  <c r="F804" i="3" l="1"/>
  <c r="I804" i="3" l="1"/>
  <c r="AI804" i="3"/>
  <c r="G804" i="3"/>
  <c r="AJ804" i="3" l="1"/>
  <c r="J804" i="3"/>
  <c r="AK804" i="3" l="1"/>
  <c r="K804" i="3"/>
  <c r="L804" i="3" l="1"/>
  <c r="M804" i="3" l="1"/>
  <c r="N804" i="3" l="1"/>
  <c r="AG804" i="3" l="1"/>
  <c r="AF804" i="3"/>
  <c r="O804" i="3"/>
  <c r="P804" i="3" l="1"/>
  <c r="Q804" i="3" l="1"/>
  <c r="R804" i="3" l="1"/>
  <c r="S804" i="3" l="1"/>
  <c r="T804" i="3" l="1"/>
  <c r="U804" i="3" l="1"/>
  <c r="V804" i="3" l="1"/>
  <c r="W804" i="3" l="1"/>
  <c r="X804" i="3" l="1"/>
  <c r="Y804" i="3" l="1"/>
  <c r="Z804" i="3" l="1"/>
  <c r="AA804" i="3" l="1"/>
  <c r="AC804" i="3" l="1"/>
  <c r="AB804" i="3"/>
  <c r="AH804" i="3" l="1"/>
  <c r="AD804" i="3"/>
  <c r="H804" i="3"/>
  <c r="C805" i="3"/>
  <c r="D805" i="3" l="1"/>
  <c r="E805" i="3" l="1"/>
  <c r="F805" i="3" l="1"/>
  <c r="I805" i="3" l="1"/>
  <c r="AI805" i="3"/>
  <c r="G805" i="3"/>
  <c r="AJ805" i="3" l="1"/>
  <c r="J805" i="3"/>
  <c r="AK805" i="3" l="1"/>
  <c r="K805" i="3"/>
  <c r="L805" i="3" l="1"/>
  <c r="M805" i="3" l="1"/>
  <c r="N805" i="3" l="1"/>
  <c r="AG805" i="3" l="1"/>
  <c r="AF805" i="3"/>
  <c r="O805" i="3"/>
  <c r="P805" i="3" l="1"/>
  <c r="Q805" i="3" l="1"/>
  <c r="R805" i="3" l="1"/>
  <c r="S805" i="3" l="1"/>
  <c r="T805" i="3" l="1"/>
  <c r="U805" i="3" l="1"/>
  <c r="V805" i="3" l="1"/>
  <c r="W805" i="3" l="1"/>
  <c r="X805" i="3" l="1"/>
  <c r="Y805" i="3" l="1"/>
  <c r="Z805" i="3" l="1"/>
  <c r="AA805" i="3" l="1"/>
  <c r="AC805" i="3" l="1"/>
  <c r="AB805" i="3"/>
  <c r="AH805" i="3" l="1"/>
  <c r="H805" i="3"/>
  <c r="AD805" i="3"/>
  <c r="C806" i="3"/>
  <c r="D806" i="3" l="1"/>
  <c r="E806" i="3" l="1"/>
  <c r="F806" i="3" l="1"/>
  <c r="I806" i="3" l="1"/>
  <c r="AI806" i="3"/>
  <c r="G806" i="3"/>
  <c r="AJ806" i="3" l="1"/>
  <c r="J806" i="3"/>
  <c r="AK806" i="3" l="1"/>
  <c r="K806" i="3"/>
  <c r="L806" i="3" l="1"/>
  <c r="M806" i="3" l="1"/>
  <c r="N806" i="3" l="1"/>
  <c r="AF806" i="3" l="1"/>
  <c r="AG806" i="3"/>
  <c r="O806" i="3"/>
  <c r="P806" i="3" l="1"/>
  <c r="Q806" i="3" l="1"/>
  <c r="R806" i="3" l="1"/>
  <c r="S806" i="3" l="1"/>
  <c r="T806" i="3" l="1"/>
  <c r="U806" i="3" l="1"/>
  <c r="V806" i="3" l="1"/>
  <c r="W806" i="3" l="1"/>
  <c r="X806" i="3" l="1"/>
  <c r="Y806" i="3" l="1"/>
  <c r="Z806" i="3" l="1"/>
  <c r="AA806" i="3" l="1"/>
  <c r="AC806" i="3" l="1"/>
  <c r="AB806" i="3"/>
  <c r="AH806" i="3" l="1"/>
  <c r="H806" i="3"/>
  <c r="AD806" i="3"/>
  <c r="C807" i="3"/>
  <c r="D807" i="3" l="1"/>
  <c r="E807" i="3" l="1"/>
  <c r="F807" i="3" l="1"/>
  <c r="I807" i="3" l="1"/>
  <c r="AI807" i="3"/>
  <c r="G807" i="3"/>
  <c r="AJ807" i="3" l="1"/>
  <c r="J807" i="3"/>
  <c r="AK807" i="3" l="1"/>
  <c r="K807" i="3"/>
  <c r="L807" i="3" l="1"/>
  <c r="M807" i="3" l="1"/>
  <c r="N807" i="3" l="1"/>
  <c r="AF807" i="3" l="1"/>
  <c r="AG807" i="3"/>
  <c r="O807" i="3"/>
  <c r="P807" i="3" l="1"/>
  <c r="Q807" i="3" l="1"/>
  <c r="R807" i="3" l="1"/>
  <c r="S807" i="3" l="1"/>
  <c r="T807" i="3" l="1"/>
  <c r="U807" i="3" l="1"/>
  <c r="V807" i="3" l="1"/>
  <c r="W807" i="3" l="1"/>
  <c r="X807" i="3" l="1"/>
  <c r="Y807" i="3" l="1"/>
  <c r="Z807" i="3" l="1"/>
  <c r="AA807" i="3" l="1"/>
  <c r="AC807" i="3" l="1"/>
  <c r="AB807" i="3"/>
  <c r="AH807" i="3" l="1"/>
  <c r="H807" i="3"/>
  <c r="AD807" i="3"/>
  <c r="C808" i="3"/>
  <c r="D808" i="3" l="1"/>
  <c r="E808" i="3" l="1"/>
  <c r="F808" i="3" l="1"/>
  <c r="I808" i="3" l="1"/>
  <c r="AI808" i="3"/>
  <c r="G808" i="3"/>
  <c r="AJ808" i="3" l="1"/>
  <c r="J808" i="3"/>
  <c r="AK808" i="3" l="1"/>
  <c r="K808" i="3"/>
  <c r="L808" i="3" l="1"/>
  <c r="M808" i="3" l="1"/>
  <c r="N808" i="3" l="1"/>
  <c r="AG808" i="3" l="1"/>
  <c r="AF808" i="3"/>
  <c r="O808" i="3"/>
  <c r="P808" i="3" l="1"/>
  <c r="Q808" i="3" l="1"/>
  <c r="R808" i="3" l="1"/>
  <c r="S808" i="3" l="1"/>
  <c r="T808" i="3" l="1"/>
  <c r="U808" i="3" l="1"/>
  <c r="V808" i="3" l="1"/>
  <c r="W808" i="3" l="1"/>
  <c r="X808" i="3" l="1"/>
  <c r="Y808" i="3" l="1"/>
  <c r="Z808" i="3" l="1"/>
  <c r="AA808" i="3" l="1"/>
  <c r="AC808" i="3" l="1"/>
  <c r="AB808" i="3"/>
  <c r="AH808" i="3" l="1"/>
  <c r="AD808" i="3"/>
  <c r="H808" i="3"/>
  <c r="C809" i="3"/>
  <c r="D809" i="3" l="1"/>
  <c r="E809" i="3" l="1"/>
  <c r="F809" i="3" l="1"/>
  <c r="I809" i="3" l="1"/>
  <c r="AI809" i="3"/>
  <c r="G809" i="3"/>
  <c r="AJ809" i="3" l="1"/>
  <c r="J809" i="3"/>
  <c r="AK809" i="3" l="1"/>
  <c r="K809" i="3"/>
  <c r="L809" i="3" l="1"/>
  <c r="M809" i="3" l="1"/>
  <c r="N809" i="3" l="1"/>
  <c r="AG809" i="3" l="1"/>
  <c r="AF809" i="3"/>
  <c r="O809" i="3"/>
  <c r="P809" i="3" l="1"/>
  <c r="Q809" i="3" l="1"/>
  <c r="R809" i="3" l="1"/>
  <c r="S809" i="3" l="1"/>
  <c r="T809" i="3" l="1"/>
  <c r="U809" i="3" l="1"/>
  <c r="V809" i="3" l="1"/>
  <c r="W809" i="3" l="1"/>
  <c r="X809" i="3" l="1"/>
  <c r="Y809" i="3" l="1"/>
  <c r="Z809" i="3" l="1"/>
  <c r="AA809" i="3" l="1"/>
  <c r="AC809" i="3" l="1"/>
  <c r="AB809" i="3"/>
  <c r="AH809" i="3" l="1"/>
  <c r="H809" i="3"/>
  <c r="AD809" i="3"/>
  <c r="C810" i="3"/>
  <c r="D810" i="3" l="1"/>
  <c r="E810" i="3" l="1"/>
  <c r="F810" i="3" l="1"/>
  <c r="I810" i="3" l="1"/>
  <c r="AI810" i="3"/>
  <c r="G810" i="3"/>
  <c r="AJ810" i="3" l="1"/>
  <c r="J810" i="3"/>
  <c r="AK810" i="3" l="1"/>
  <c r="K810" i="3"/>
  <c r="L810" i="3" l="1"/>
  <c r="M810" i="3" l="1"/>
  <c r="N810" i="3" l="1"/>
  <c r="AF810" i="3" l="1"/>
  <c r="AG810" i="3"/>
  <c r="O810" i="3"/>
  <c r="P810" i="3" l="1"/>
  <c r="Q810" i="3" l="1"/>
  <c r="R810" i="3" l="1"/>
  <c r="S810" i="3" l="1"/>
  <c r="T810" i="3" l="1"/>
  <c r="U810" i="3" l="1"/>
  <c r="V810" i="3" l="1"/>
  <c r="W810" i="3" l="1"/>
  <c r="X810" i="3" l="1"/>
  <c r="Y810" i="3" l="1"/>
  <c r="Z810" i="3" l="1"/>
  <c r="AA810" i="3" l="1"/>
  <c r="AC810" i="3" l="1"/>
  <c r="AB810" i="3"/>
  <c r="AH810" i="3" l="1"/>
  <c r="AD810" i="3"/>
  <c r="H810" i="3"/>
  <c r="C811" i="3"/>
  <c r="D811" i="3" l="1"/>
  <c r="E811" i="3" l="1"/>
  <c r="F811" i="3" l="1"/>
  <c r="I811" i="3" l="1"/>
  <c r="AI811" i="3"/>
  <c r="G811" i="3"/>
  <c r="AJ811" i="3" l="1"/>
  <c r="J811" i="3"/>
  <c r="AK811" i="3" l="1"/>
  <c r="K811" i="3"/>
  <c r="L811" i="3" l="1"/>
  <c r="M811" i="3" l="1"/>
  <c r="N811" i="3" l="1"/>
  <c r="AF811" i="3" l="1"/>
  <c r="AG811" i="3"/>
  <c r="O811" i="3"/>
  <c r="P811" i="3" l="1"/>
  <c r="Q811" i="3" l="1"/>
  <c r="R811" i="3" l="1"/>
  <c r="S811" i="3" l="1"/>
  <c r="T811" i="3" l="1"/>
  <c r="U811" i="3" l="1"/>
  <c r="V811" i="3" l="1"/>
  <c r="W811" i="3" l="1"/>
  <c r="X811" i="3" l="1"/>
  <c r="Y811" i="3" l="1"/>
  <c r="Z811" i="3" l="1"/>
  <c r="AA811" i="3" l="1"/>
  <c r="AC811" i="3" l="1"/>
  <c r="AB811" i="3"/>
  <c r="AH811" i="3" l="1"/>
  <c r="H811" i="3"/>
  <c r="AD811" i="3"/>
  <c r="C812" i="3"/>
  <c r="D812" i="3" l="1"/>
  <c r="E812" i="3" l="1"/>
  <c r="F812" i="3" l="1"/>
  <c r="I812" i="3" l="1"/>
  <c r="AI812" i="3"/>
  <c r="G812" i="3"/>
  <c r="AJ812" i="3" l="1"/>
  <c r="J812" i="3"/>
  <c r="AK812" i="3" l="1"/>
  <c r="K812" i="3"/>
  <c r="L812" i="3" l="1"/>
  <c r="M812" i="3" l="1"/>
  <c r="N812" i="3" l="1"/>
  <c r="AG812" i="3" l="1"/>
  <c r="AF812" i="3"/>
  <c r="O812" i="3"/>
  <c r="P812" i="3" l="1"/>
  <c r="Q812" i="3" l="1"/>
  <c r="R812" i="3" l="1"/>
  <c r="S812" i="3" l="1"/>
  <c r="T812" i="3" l="1"/>
  <c r="U812" i="3" l="1"/>
  <c r="V812" i="3" l="1"/>
  <c r="W812" i="3" l="1"/>
  <c r="X812" i="3" l="1"/>
  <c r="Y812" i="3" l="1"/>
  <c r="Z812" i="3" l="1"/>
  <c r="AA812" i="3" l="1"/>
  <c r="AC812" i="3" l="1"/>
  <c r="AB812" i="3"/>
  <c r="AH812" i="3" l="1"/>
  <c r="H812" i="3"/>
  <c r="AD812" i="3"/>
  <c r="C813" i="3"/>
  <c r="D813" i="3" l="1"/>
  <c r="E813" i="3" l="1"/>
  <c r="F813" i="3" l="1"/>
  <c r="I813" i="3" l="1"/>
  <c r="AI813" i="3"/>
  <c r="G813" i="3"/>
  <c r="AJ813" i="3" l="1"/>
  <c r="J813" i="3"/>
  <c r="AK813" i="3" l="1"/>
  <c r="K813" i="3"/>
  <c r="L813" i="3" l="1"/>
  <c r="M813" i="3" l="1"/>
  <c r="N813" i="3" l="1"/>
  <c r="AG813" i="3" l="1"/>
  <c r="AF813" i="3"/>
  <c r="O813" i="3"/>
  <c r="P813" i="3" l="1"/>
  <c r="Q813" i="3" l="1"/>
  <c r="R813" i="3" l="1"/>
  <c r="S813" i="3" l="1"/>
  <c r="T813" i="3" l="1"/>
  <c r="U813" i="3" l="1"/>
  <c r="V813" i="3" l="1"/>
  <c r="W813" i="3" l="1"/>
  <c r="X813" i="3" l="1"/>
  <c r="Y813" i="3" l="1"/>
  <c r="Z813" i="3" l="1"/>
  <c r="AA813" i="3" l="1"/>
  <c r="AC813" i="3" l="1"/>
  <c r="AB813" i="3"/>
  <c r="AH813" i="3" l="1"/>
  <c r="AD813" i="3"/>
  <c r="H813" i="3"/>
  <c r="C814" i="3"/>
  <c r="D814" i="3" l="1"/>
  <c r="E814" i="3" l="1"/>
  <c r="F814" i="3" l="1"/>
  <c r="I814" i="3" l="1"/>
  <c r="AI814" i="3"/>
  <c r="G814" i="3"/>
  <c r="AJ814" i="3" l="1"/>
  <c r="J814" i="3"/>
  <c r="AK814" i="3" l="1"/>
  <c r="K814" i="3"/>
  <c r="L814" i="3" l="1"/>
  <c r="M814" i="3" l="1"/>
  <c r="N814" i="3" l="1"/>
  <c r="AF814" i="3" l="1"/>
  <c r="AG814" i="3"/>
  <c r="O814" i="3"/>
  <c r="P814" i="3" l="1"/>
  <c r="Q814" i="3" l="1"/>
  <c r="R814" i="3" l="1"/>
  <c r="S814" i="3" l="1"/>
  <c r="T814" i="3" l="1"/>
  <c r="U814" i="3" l="1"/>
  <c r="V814" i="3" l="1"/>
  <c r="W814" i="3" l="1"/>
  <c r="X814" i="3" l="1"/>
  <c r="Y814" i="3" l="1"/>
  <c r="Z814" i="3" l="1"/>
  <c r="AA814" i="3" l="1"/>
  <c r="AC814" i="3" l="1"/>
  <c r="AB814" i="3"/>
  <c r="AH814" i="3" l="1"/>
  <c r="AD814" i="3"/>
  <c r="H814" i="3"/>
  <c r="C815" i="3"/>
  <c r="D815" i="3" l="1"/>
  <c r="E815" i="3" l="1"/>
  <c r="F815" i="3" l="1"/>
  <c r="I815" i="3" l="1"/>
  <c r="AI815" i="3"/>
  <c r="G815" i="3"/>
  <c r="AJ815" i="3" l="1"/>
  <c r="J815" i="3"/>
  <c r="AK815" i="3" l="1"/>
  <c r="K815" i="3"/>
  <c r="L815" i="3" l="1"/>
  <c r="M815" i="3" l="1"/>
  <c r="N815" i="3" l="1"/>
  <c r="AF815" i="3" l="1"/>
  <c r="AG815" i="3"/>
  <c r="O815" i="3"/>
  <c r="P815" i="3" l="1"/>
  <c r="Q815" i="3" l="1"/>
  <c r="R815" i="3" l="1"/>
  <c r="S815" i="3" l="1"/>
  <c r="T815" i="3" l="1"/>
  <c r="U815" i="3" l="1"/>
  <c r="V815" i="3" l="1"/>
  <c r="W815" i="3" l="1"/>
  <c r="X815" i="3" l="1"/>
  <c r="Y815" i="3" l="1"/>
  <c r="Z815" i="3" l="1"/>
  <c r="AA815" i="3" l="1"/>
  <c r="AC815" i="3" l="1"/>
  <c r="AB815" i="3"/>
  <c r="AH815" i="3" l="1"/>
  <c r="H815" i="3"/>
  <c r="AD815" i="3"/>
  <c r="C816" i="3"/>
  <c r="D816" i="3" l="1"/>
  <c r="E816" i="3" l="1"/>
  <c r="F816" i="3" l="1"/>
  <c r="I816" i="3" l="1"/>
  <c r="AI816" i="3"/>
  <c r="G816" i="3"/>
  <c r="AJ816" i="3" l="1"/>
  <c r="J816" i="3"/>
  <c r="AK816" i="3" l="1"/>
  <c r="K816" i="3"/>
  <c r="L816" i="3" l="1"/>
  <c r="M816" i="3" l="1"/>
  <c r="N816" i="3" l="1"/>
  <c r="AG816" i="3" l="1"/>
  <c r="AF816" i="3"/>
  <c r="O816" i="3"/>
  <c r="P816" i="3" l="1"/>
  <c r="Q816" i="3" l="1"/>
  <c r="R816" i="3" l="1"/>
  <c r="S816" i="3" l="1"/>
  <c r="T816" i="3" l="1"/>
  <c r="U816" i="3" l="1"/>
  <c r="V816" i="3" l="1"/>
  <c r="W816" i="3" l="1"/>
  <c r="X816" i="3" l="1"/>
  <c r="Y816" i="3" l="1"/>
  <c r="Z816" i="3" l="1"/>
  <c r="AA816" i="3" l="1"/>
  <c r="AC816" i="3" l="1"/>
  <c r="AB816" i="3"/>
  <c r="AH816" i="3" l="1"/>
  <c r="H816" i="3"/>
  <c r="AD816" i="3"/>
  <c r="C817" i="3"/>
  <c r="D817" i="3" l="1"/>
  <c r="E817" i="3" l="1"/>
  <c r="F817" i="3" l="1"/>
  <c r="I817" i="3" l="1"/>
  <c r="AI817" i="3"/>
  <c r="G817" i="3"/>
  <c r="AJ817" i="3" l="1"/>
  <c r="J817" i="3"/>
  <c r="AK817" i="3" l="1"/>
  <c r="K817" i="3"/>
  <c r="L817" i="3" l="1"/>
  <c r="M817" i="3" l="1"/>
  <c r="N817" i="3" l="1"/>
  <c r="AG817" i="3" l="1"/>
  <c r="AF817" i="3"/>
  <c r="O817" i="3"/>
  <c r="P817" i="3" l="1"/>
  <c r="Q817" i="3" l="1"/>
  <c r="R817" i="3" l="1"/>
  <c r="S817" i="3" l="1"/>
  <c r="T817" i="3" l="1"/>
  <c r="U817" i="3" l="1"/>
  <c r="V817" i="3" l="1"/>
  <c r="W817" i="3" l="1"/>
  <c r="X817" i="3" l="1"/>
  <c r="Y817" i="3" l="1"/>
  <c r="Z817" i="3" l="1"/>
  <c r="AA817" i="3" l="1"/>
  <c r="AC817" i="3" l="1"/>
  <c r="AB817" i="3"/>
  <c r="AH817" i="3" l="1"/>
  <c r="AD817" i="3"/>
  <c r="H817" i="3"/>
  <c r="C818" i="3"/>
  <c r="D818" i="3" l="1"/>
  <c r="E818" i="3" l="1"/>
  <c r="F818" i="3" l="1"/>
  <c r="I818" i="3" l="1"/>
  <c r="AI818" i="3"/>
  <c r="G818" i="3"/>
  <c r="AJ818" i="3" l="1"/>
  <c r="J818" i="3"/>
  <c r="AK818" i="3" l="1"/>
  <c r="K818" i="3"/>
  <c r="L818" i="3" l="1"/>
  <c r="M818" i="3" l="1"/>
  <c r="N818" i="3" l="1"/>
  <c r="AF818" i="3" l="1"/>
  <c r="AG818" i="3"/>
  <c r="O818" i="3"/>
  <c r="P818" i="3" l="1"/>
  <c r="Q818" i="3" l="1"/>
  <c r="R818" i="3" l="1"/>
  <c r="S818" i="3" l="1"/>
  <c r="T818" i="3" l="1"/>
  <c r="U818" i="3" l="1"/>
  <c r="V818" i="3" l="1"/>
  <c r="W818" i="3" l="1"/>
  <c r="X818" i="3" l="1"/>
  <c r="Y818" i="3" l="1"/>
  <c r="Z818" i="3" l="1"/>
  <c r="AA818" i="3" l="1"/>
  <c r="AC818" i="3" l="1"/>
  <c r="AB818" i="3"/>
  <c r="AH818" i="3" l="1"/>
  <c r="H818" i="3"/>
  <c r="AD818" i="3"/>
  <c r="C819" i="3"/>
  <c r="D819" i="3" l="1"/>
  <c r="E819" i="3" l="1"/>
  <c r="F819" i="3" l="1"/>
  <c r="I819" i="3" l="1"/>
  <c r="AI819" i="3"/>
  <c r="G819" i="3"/>
  <c r="AJ819" i="3" l="1"/>
  <c r="J819" i="3"/>
  <c r="AK819" i="3" l="1"/>
  <c r="K819" i="3"/>
  <c r="L819" i="3" l="1"/>
  <c r="M819" i="3" l="1"/>
  <c r="N819" i="3" l="1"/>
  <c r="AF819" i="3" l="1"/>
  <c r="AG819" i="3"/>
  <c r="O819" i="3"/>
  <c r="P819" i="3" l="1"/>
  <c r="Q819" i="3" l="1"/>
  <c r="R819" i="3" l="1"/>
  <c r="S819" i="3" l="1"/>
  <c r="T819" i="3" l="1"/>
  <c r="U819" i="3" l="1"/>
  <c r="V819" i="3" l="1"/>
  <c r="W819" i="3" l="1"/>
  <c r="X819" i="3" l="1"/>
  <c r="Y819" i="3" l="1"/>
  <c r="Z819" i="3" l="1"/>
  <c r="AA819" i="3" l="1"/>
  <c r="AC819" i="3" l="1"/>
  <c r="AB819" i="3"/>
  <c r="AH819" i="3" l="1"/>
  <c r="AD819" i="3"/>
  <c r="H819" i="3"/>
  <c r="C820" i="3"/>
  <c r="D820" i="3" l="1"/>
  <c r="E820" i="3" l="1"/>
  <c r="F820" i="3" l="1"/>
  <c r="I820" i="3" l="1"/>
  <c r="AI820" i="3"/>
  <c r="G820" i="3"/>
  <c r="AJ820" i="3" l="1"/>
  <c r="J820" i="3"/>
  <c r="AK820" i="3" l="1"/>
  <c r="K820" i="3"/>
  <c r="L820" i="3" l="1"/>
  <c r="M820" i="3" l="1"/>
  <c r="N820" i="3" l="1"/>
  <c r="AG820" i="3" l="1"/>
  <c r="AF820" i="3"/>
  <c r="O820" i="3"/>
  <c r="P820" i="3" l="1"/>
  <c r="Q820" i="3" l="1"/>
  <c r="R820" i="3" l="1"/>
  <c r="S820" i="3" l="1"/>
  <c r="T820" i="3" l="1"/>
  <c r="U820" i="3" l="1"/>
  <c r="V820" i="3" l="1"/>
  <c r="W820" i="3" l="1"/>
  <c r="X820" i="3" l="1"/>
  <c r="Y820" i="3" l="1"/>
  <c r="Z820" i="3" l="1"/>
  <c r="AA820" i="3" l="1"/>
  <c r="AC820" i="3" l="1"/>
  <c r="AB820" i="3"/>
  <c r="AH820" i="3" l="1"/>
  <c r="AD820" i="3"/>
  <c r="H820" i="3"/>
  <c r="C821" i="3"/>
  <c r="D821" i="3" l="1"/>
  <c r="E821" i="3" l="1"/>
  <c r="F821" i="3" l="1"/>
  <c r="I821" i="3" l="1"/>
  <c r="AI821" i="3"/>
  <c r="G821" i="3"/>
  <c r="AJ821" i="3" l="1"/>
  <c r="J821" i="3"/>
  <c r="AK821" i="3" l="1"/>
  <c r="K821" i="3"/>
  <c r="L821" i="3" l="1"/>
  <c r="M821" i="3" l="1"/>
  <c r="N821" i="3" l="1"/>
  <c r="AG821" i="3" l="1"/>
  <c r="AF821" i="3"/>
  <c r="O821" i="3"/>
  <c r="P821" i="3" l="1"/>
  <c r="Q821" i="3" l="1"/>
  <c r="R821" i="3" l="1"/>
  <c r="S821" i="3" l="1"/>
  <c r="T821" i="3" l="1"/>
  <c r="U821" i="3" l="1"/>
  <c r="V821" i="3" l="1"/>
  <c r="W821" i="3" l="1"/>
  <c r="X821" i="3" l="1"/>
  <c r="Y821" i="3" l="1"/>
  <c r="Z821" i="3" l="1"/>
  <c r="AA821" i="3" l="1"/>
  <c r="AC821" i="3" l="1"/>
  <c r="AB821" i="3"/>
  <c r="AH821" i="3" l="1"/>
  <c r="AD821" i="3"/>
  <c r="H821" i="3"/>
  <c r="C822" i="3"/>
  <c r="D822" i="3" l="1"/>
  <c r="E822" i="3" l="1"/>
  <c r="F822" i="3" l="1"/>
  <c r="I822" i="3" l="1"/>
  <c r="AI822" i="3"/>
  <c r="G822" i="3"/>
  <c r="AJ822" i="3" l="1"/>
  <c r="J822" i="3"/>
  <c r="AK822" i="3" l="1"/>
  <c r="K822" i="3"/>
  <c r="L822" i="3" l="1"/>
  <c r="M822" i="3" l="1"/>
  <c r="N822" i="3" l="1"/>
  <c r="AF822" i="3" l="1"/>
  <c r="AG822" i="3"/>
  <c r="O822" i="3"/>
  <c r="P822" i="3" l="1"/>
  <c r="Q822" i="3" l="1"/>
  <c r="R822" i="3" l="1"/>
  <c r="S822" i="3" l="1"/>
  <c r="T822" i="3" l="1"/>
  <c r="U822" i="3" l="1"/>
  <c r="V822" i="3" l="1"/>
  <c r="W822" i="3" l="1"/>
  <c r="X822" i="3" l="1"/>
  <c r="Y822" i="3" l="1"/>
  <c r="Z822" i="3" l="1"/>
  <c r="AA822" i="3" l="1"/>
  <c r="AC822" i="3" l="1"/>
  <c r="AB822" i="3"/>
  <c r="AH822" i="3" l="1"/>
  <c r="AD822" i="3"/>
  <c r="H822" i="3"/>
  <c r="C823" i="3"/>
  <c r="D823" i="3" l="1"/>
  <c r="E823" i="3" l="1"/>
  <c r="F823" i="3" l="1"/>
  <c r="AI823" i="3" l="1"/>
  <c r="G823" i="3"/>
  <c r="I823" i="3"/>
  <c r="AJ823" i="3" l="1"/>
  <c r="J823" i="3"/>
  <c r="AK823" i="3" l="1"/>
  <c r="K823" i="3"/>
  <c r="L823" i="3" l="1"/>
  <c r="M823" i="3" l="1"/>
  <c r="N823" i="3" l="1"/>
  <c r="AF823" i="3" l="1"/>
  <c r="AG823" i="3"/>
  <c r="O823" i="3"/>
  <c r="P823" i="3" l="1"/>
  <c r="Q823" i="3" l="1"/>
  <c r="R823" i="3" l="1"/>
  <c r="S823" i="3" l="1"/>
  <c r="T823" i="3" l="1"/>
  <c r="U823" i="3" l="1"/>
  <c r="V823" i="3" l="1"/>
  <c r="W823" i="3" l="1"/>
  <c r="X823" i="3" l="1"/>
  <c r="Y823" i="3" l="1"/>
  <c r="Z823" i="3" l="1"/>
  <c r="AA823" i="3" l="1"/>
  <c r="AC823" i="3" l="1"/>
  <c r="AB823" i="3"/>
  <c r="AH823" i="3" l="1"/>
  <c r="AD823" i="3"/>
  <c r="H823" i="3"/>
  <c r="C824" i="3"/>
  <c r="D824" i="3" l="1"/>
  <c r="E824" i="3" l="1"/>
  <c r="F824" i="3" l="1"/>
  <c r="I824" i="3" l="1"/>
  <c r="AI824" i="3"/>
  <c r="G824" i="3"/>
  <c r="AJ824" i="3" l="1"/>
  <c r="J824" i="3"/>
  <c r="AK824" i="3" l="1"/>
  <c r="K824" i="3"/>
  <c r="L824" i="3" l="1"/>
  <c r="M824" i="3" l="1"/>
  <c r="N824" i="3" l="1"/>
  <c r="AG824" i="3" l="1"/>
  <c r="AF824" i="3"/>
  <c r="O824" i="3"/>
  <c r="P824" i="3" l="1"/>
  <c r="Q824" i="3" l="1"/>
  <c r="R824" i="3" l="1"/>
  <c r="S824" i="3" l="1"/>
  <c r="T824" i="3" l="1"/>
  <c r="U824" i="3" l="1"/>
  <c r="V824" i="3" l="1"/>
  <c r="W824" i="3" l="1"/>
  <c r="X824" i="3" l="1"/>
  <c r="Y824" i="3" l="1"/>
  <c r="Z824" i="3" l="1"/>
  <c r="AA824" i="3" l="1"/>
  <c r="AC824" i="3" l="1"/>
  <c r="AB824" i="3"/>
  <c r="AH824" i="3" l="1"/>
  <c r="H824" i="3"/>
  <c r="AD824" i="3"/>
  <c r="C825" i="3"/>
  <c r="D825" i="3" l="1"/>
  <c r="E825" i="3" l="1"/>
  <c r="F825" i="3" l="1"/>
  <c r="I825" i="3" l="1"/>
  <c r="AI825" i="3"/>
  <c r="G825" i="3"/>
  <c r="AJ825" i="3" l="1"/>
  <c r="J825" i="3"/>
  <c r="AK825" i="3" l="1"/>
  <c r="K825" i="3"/>
  <c r="L825" i="3" l="1"/>
  <c r="M825" i="3" l="1"/>
  <c r="N825" i="3" l="1"/>
  <c r="AG825" i="3" l="1"/>
  <c r="AF825" i="3"/>
  <c r="O825" i="3"/>
  <c r="P825" i="3" l="1"/>
  <c r="Q825" i="3" l="1"/>
  <c r="R825" i="3" l="1"/>
  <c r="S825" i="3" l="1"/>
  <c r="T825" i="3" l="1"/>
  <c r="U825" i="3" l="1"/>
  <c r="V825" i="3" l="1"/>
  <c r="W825" i="3" l="1"/>
  <c r="X825" i="3" l="1"/>
  <c r="Y825" i="3" l="1"/>
  <c r="Z825" i="3" l="1"/>
  <c r="AA825" i="3" l="1"/>
  <c r="AC825" i="3" l="1"/>
  <c r="AB825" i="3"/>
  <c r="AH825" i="3" l="1"/>
  <c r="AD825" i="3"/>
  <c r="H825" i="3"/>
  <c r="C826" i="3"/>
  <c r="D826" i="3" l="1"/>
  <c r="E826" i="3" l="1"/>
  <c r="F826" i="3" l="1"/>
  <c r="I826" i="3" l="1"/>
  <c r="AI826" i="3"/>
  <c r="G826" i="3"/>
  <c r="AJ826" i="3" l="1"/>
  <c r="J826" i="3"/>
  <c r="AK826" i="3" l="1"/>
  <c r="K826" i="3"/>
  <c r="L826" i="3" l="1"/>
  <c r="M826" i="3" l="1"/>
  <c r="N826" i="3" l="1"/>
  <c r="AF826" i="3" l="1"/>
  <c r="AG826" i="3"/>
  <c r="O826" i="3"/>
  <c r="P826" i="3" l="1"/>
  <c r="Q826" i="3" l="1"/>
  <c r="R826" i="3" l="1"/>
  <c r="S826" i="3" l="1"/>
  <c r="T826" i="3" l="1"/>
  <c r="U826" i="3" l="1"/>
  <c r="V826" i="3" l="1"/>
  <c r="W826" i="3" l="1"/>
  <c r="X826" i="3" l="1"/>
  <c r="Y826" i="3" l="1"/>
  <c r="Z826" i="3" l="1"/>
  <c r="AA826" i="3" l="1"/>
  <c r="AC826" i="3" l="1"/>
  <c r="AB826" i="3"/>
  <c r="AH826" i="3" l="1"/>
  <c r="H826" i="3"/>
  <c r="AD826" i="3"/>
  <c r="C827" i="3"/>
  <c r="D827" i="3" l="1"/>
  <c r="E827" i="3" l="1"/>
  <c r="F827" i="3" l="1"/>
  <c r="I827" i="3" l="1"/>
  <c r="AI827" i="3"/>
  <c r="G827" i="3"/>
  <c r="AJ827" i="3" l="1"/>
  <c r="J827" i="3"/>
  <c r="AK827" i="3" l="1"/>
  <c r="K827" i="3"/>
  <c r="L827" i="3" l="1"/>
  <c r="M827" i="3" l="1"/>
  <c r="N827" i="3" l="1"/>
  <c r="AF827" i="3" l="1"/>
  <c r="AG827" i="3"/>
  <c r="O827" i="3"/>
  <c r="P827" i="3" l="1"/>
  <c r="Q827" i="3" l="1"/>
  <c r="R827" i="3" l="1"/>
  <c r="S827" i="3" l="1"/>
  <c r="T827" i="3" l="1"/>
  <c r="U827" i="3" l="1"/>
  <c r="V827" i="3" l="1"/>
  <c r="W827" i="3" l="1"/>
  <c r="X827" i="3" l="1"/>
  <c r="Y827" i="3" l="1"/>
  <c r="Z827" i="3" l="1"/>
  <c r="AA827" i="3" l="1"/>
  <c r="AC827" i="3" l="1"/>
  <c r="AB827" i="3"/>
  <c r="AH827" i="3" l="1"/>
  <c r="AD827" i="3"/>
  <c r="H827" i="3"/>
  <c r="C828" i="3"/>
  <c r="D828" i="3" l="1"/>
  <c r="E828" i="3" l="1"/>
  <c r="F828" i="3" l="1"/>
  <c r="I828" i="3" l="1"/>
  <c r="AI828" i="3"/>
  <c r="G828" i="3"/>
  <c r="AJ828" i="3" l="1"/>
  <c r="J828" i="3"/>
  <c r="AK828" i="3" l="1"/>
  <c r="K828" i="3"/>
  <c r="L828" i="3" l="1"/>
  <c r="M828" i="3" l="1"/>
  <c r="N828" i="3" l="1"/>
  <c r="AG828" i="3" l="1"/>
  <c r="AF828" i="3"/>
  <c r="O828" i="3"/>
  <c r="P828" i="3" l="1"/>
  <c r="Q828" i="3" l="1"/>
  <c r="R828" i="3" l="1"/>
  <c r="S828" i="3" l="1"/>
  <c r="T828" i="3" l="1"/>
  <c r="U828" i="3" l="1"/>
  <c r="V828" i="3" l="1"/>
  <c r="W828" i="3" l="1"/>
  <c r="X828" i="3" l="1"/>
  <c r="Y828" i="3" l="1"/>
  <c r="Z828" i="3" l="1"/>
  <c r="AA828" i="3" l="1"/>
  <c r="AC828" i="3" l="1"/>
  <c r="AB828" i="3"/>
  <c r="AH828" i="3" l="1"/>
  <c r="AD828" i="3"/>
  <c r="H828" i="3"/>
  <c r="C829" i="3"/>
  <c r="D829" i="3" l="1"/>
  <c r="E829" i="3" l="1"/>
  <c r="F829" i="3" l="1"/>
  <c r="I829" i="3" l="1"/>
  <c r="AI829" i="3"/>
  <c r="G829" i="3"/>
  <c r="AJ829" i="3" l="1"/>
  <c r="J829" i="3"/>
  <c r="AK829" i="3" l="1"/>
  <c r="K829" i="3"/>
  <c r="L829" i="3" l="1"/>
  <c r="M829" i="3" l="1"/>
  <c r="N829" i="3" l="1"/>
  <c r="AG829" i="3" l="1"/>
  <c r="AF829" i="3"/>
  <c r="O829" i="3"/>
  <c r="P829" i="3" l="1"/>
  <c r="Q829" i="3" l="1"/>
  <c r="R829" i="3" l="1"/>
  <c r="S829" i="3" l="1"/>
  <c r="T829" i="3" l="1"/>
  <c r="U829" i="3" l="1"/>
  <c r="V829" i="3" l="1"/>
  <c r="W829" i="3" l="1"/>
  <c r="X829" i="3" l="1"/>
  <c r="Y829" i="3" l="1"/>
  <c r="Z829" i="3" l="1"/>
  <c r="AA829" i="3" l="1"/>
  <c r="AC829" i="3" l="1"/>
  <c r="AB829" i="3"/>
  <c r="AH829" i="3" l="1"/>
  <c r="AD829" i="3"/>
  <c r="H829" i="3"/>
  <c r="C830" i="3"/>
  <c r="D830" i="3" l="1"/>
  <c r="E830" i="3" l="1"/>
  <c r="F830" i="3" l="1"/>
  <c r="I830" i="3" l="1"/>
  <c r="AI830" i="3"/>
  <c r="G830" i="3"/>
  <c r="AJ830" i="3" l="1"/>
  <c r="J830" i="3"/>
  <c r="AK830" i="3" l="1"/>
  <c r="K830" i="3"/>
  <c r="L830" i="3" l="1"/>
  <c r="M830" i="3" l="1"/>
  <c r="N830" i="3" l="1"/>
  <c r="AF830" i="3" l="1"/>
  <c r="AG830" i="3"/>
  <c r="O830" i="3"/>
  <c r="P830" i="3" l="1"/>
  <c r="Q830" i="3" l="1"/>
  <c r="R830" i="3" l="1"/>
  <c r="S830" i="3" l="1"/>
  <c r="T830" i="3" l="1"/>
  <c r="U830" i="3" l="1"/>
  <c r="V830" i="3" l="1"/>
  <c r="W830" i="3" l="1"/>
  <c r="X830" i="3" l="1"/>
  <c r="Y830" i="3" l="1"/>
  <c r="Z830" i="3" l="1"/>
  <c r="AA830" i="3" l="1"/>
  <c r="AC830" i="3" l="1"/>
  <c r="AB830" i="3"/>
  <c r="AH830" i="3" l="1"/>
  <c r="H830" i="3"/>
  <c r="AD830" i="3"/>
  <c r="C831" i="3"/>
  <c r="D831" i="3" l="1"/>
  <c r="E831" i="3" l="1"/>
  <c r="F831" i="3" l="1"/>
  <c r="I831" i="3" l="1"/>
  <c r="AI831" i="3"/>
  <c r="G831" i="3"/>
  <c r="AJ831" i="3" l="1"/>
  <c r="J831" i="3"/>
  <c r="AK831" i="3" l="1"/>
  <c r="K831" i="3"/>
  <c r="L831" i="3" l="1"/>
  <c r="M831" i="3" l="1"/>
  <c r="N831" i="3" l="1"/>
  <c r="AF831" i="3" l="1"/>
  <c r="AG831" i="3"/>
  <c r="O831" i="3"/>
  <c r="P831" i="3" l="1"/>
  <c r="Q831" i="3" l="1"/>
  <c r="R831" i="3" l="1"/>
  <c r="S831" i="3" l="1"/>
  <c r="T831" i="3" l="1"/>
  <c r="U831" i="3" l="1"/>
  <c r="V831" i="3" l="1"/>
  <c r="W831" i="3" l="1"/>
  <c r="X831" i="3" l="1"/>
  <c r="Y831" i="3" l="1"/>
  <c r="Z831" i="3" l="1"/>
  <c r="AA831" i="3" l="1"/>
  <c r="AC831" i="3" l="1"/>
  <c r="AB831" i="3"/>
  <c r="AH831" i="3" l="1"/>
  <c r="H831" i="3"/>
  <c r="AD831" i="3"/>
  <c r="C832" i="3"/>
  <c r="D832" i="3" l="1"/>
  <c r="E832" i="3" l="1"/>
  <c r="F832" i="3" l="1"/>
  <c r="I832" i="3" l="1"/>
  <c r="AI832" i="3"/>
  <c r="G832" i="3"/>
  <c r="AJ832" i="3" l="1"/>
  <c r="J832" i="3"/>
  <c r="AK832" i="3" l="1"/>
  <c r="K832" i="3"/>
  <c r="L832" i="3" l="1"/>
  <c r="M832" i="3" l="1"/>
  <c r="N832" i="3" l="1"/>
  <c r="AG832" i="3" l="1"/>
  <c r="AF832" i="3"/>
  <c r="O832" i="3"/>
  <c r="P832" i="3" l="1"/>
  <c r="Q832" i="3" l="1"/>
  <c r="R832" i="3" l="1"/>
  <c r="S832" i="3" l="1"/>
  <c r="T832" i="3" l="1"/>
  <c r="U832" i="3" l="1"/>
  <c r="V832" i="3" l="1"/>
  <c r="W832" i="3" l="1"/>
  <c r="X832" i="3" l="1"/>
  <c r="Y832" i="3" l="1"/>
  <c r="Z832" i="3" l="1"/>
  <c r="AA832" i="3" l="1"/>
  <c r="AC832" i="3" l="1"/>
  <c r="AB832" i="3"/>
  <c r="AH832" i="3" l="1"/>
  <c r="AD832" i="3"/>
  <c r="H832" i="3"/>
  <c r="C833" i="3"/>
  <c r="D833" i="3" l="1"/>
  <c r="E833" i="3" l="1"/>
  <c r="F833" i="3" l="1"/>
  <c r="I833" i="3" l="1"/>
  <c r="AI833" i="3"/>
  <c r="G833" i="3"/>
  <c r="AJ833" i="3" l="1"/>
  <c r="J833" i="3"/>
  <c r="AK833" i="3" l="1"/>
  <c r="K833" i="3"/>
  <c r="L833" i="3" l="1"/>
  <c r="M833" i="3" l="1"/>
  <c r="N833" i="3" l="1"/>
  <c r="AG833" i="3" l="1"/>
  <c r="AF833" i="3"/>
  <c r="O833" i="3"/>
  <c r="P833" i="3" l="1"/>
  <c r="Q833" i="3" l="1"/>
  <c r="R833" i="3" l="1"/>
  <c r="S833" i="3" l="1"/>
  <c r="T833" i="3" l="1"/>
  <c r="U833" i="3" l="1"/>
  <c r="V833" i="3" l="1"/>
  <c r="W833" i="3" l="1"/>
  <c r="X833" i="3" l="1"/>
  <c r="Y833" i="3" l="1"/>
  <c r="Z833" i="3" l="1"/>
  <c r="AA833" i="3" l="1"/>
  <c r="AC833" i="3" l="1"/>
  <c r="AB833" i="3"/>
  <c r="AH833" i="3" l="1"/>
  <c r="AD833" i="3"/>
  <c r="H833" i="3"/>
  <c r="C834" i="3"/>
  <c r="D834" i="3" l="1"/>
  <c r="E834" i="3" l="1"/>
  <c r="F834" i="3" l="1"/>
  <c r="I834" i="3" l="1"/>
  <c r="AI834" i="3"/>
  <c r="G834" i="3"/>
  <c r="AJ834" i="3" l="1"/>
  <c r="J834" i="3"/>
  <c r="AK834" i="3" l="1"/>
  <c r="K834" i="3"/>
  <c r="L834" i="3" l="1"/>
  <c r="M834" i="3" l="1"/>
  <c r="N834" i="3" l="1"/>
  <c r="AF834" i="3" l="1"/>
  <c r="AG834" i="3"/>
  <c r="O834" i="3"/>
  <c r="P834" i="3" l="1"/>
  <c r="Q834" i="3" l="1"/>
  <c r="R834" i="3" l="1"/>
  <c r="S834" i="3" l="1"/>
  <c r="T834" i="3" l="1"/>
  <c r="U834" i="3" l="1"/>
  <c r="V834" i="3" l="1"/>
  <c r="W834" i="3" l="1"/>
  <c r="X834" i="3" l="1"/>
  <c r="Y834" i="3" l="1"/>
  <c r="Z834" i="3" l="1"/>
  <c r="AA834" i="3" l="1"/>
  <c r="AC834" i="3" l="1"/>
  <c r="AB834" i="3"/>
  <c r="AH834" i="3" l="1"/>
  <c r="AD834" i="3"/>
  <c r="H834" i="3"/>
  <c r="C835" i="3"/>
  <c r="D835" i="3" l="1"/>
  <c r="E835" i="3" l="1"/>
  <c r="F835" i="3" l="1"/>
  <c r="AI835" i="3" l="1"/>
  <c r="G835" i="3"/>
  <c r="I835" i="3"/>
  <c r="AJ835" i="3" l="1"/>
  <c r="J835" i="3"/>
  <c r="AK835" i="3" l="1"/>
  <c r="K835" i="3"/>
  <c r="L835" i="3" l="1"/>
  <c r="M835" i="3" l="1"/>
  <c r="N835" i="3" l="1"/>
  <c r="AF835" i="3" l="1"/>
  <c r="AG835" i="3"/>
  <c r="O835" i="3"/>
  <c r="P835" i="3" l="1"/>
  <c r="Q835" i="3" l="1"/>
  <c r="R835" i="3" l="1"/>
  <c r="S835" i="3" l="1"/>
  <c r="T835" i="3" l="1"/>
  <c r="U835" i="3" l="1"/>
  <c r="V835" i="3" l="1"/>
  <c r="W835" i="3" l="1"/>
  <c r="X835" i="3" l="1"/>
  <c r="Y835" i="3" l="1"/>
  <c r="Z835" i="3" l="1"/>
  <c r="AA835" i="3" l="1"/>
  <c r="AC835" i="3" l="1"/>
  <c r="AB835" i="3"/>
  <c r="AH835" i="3" l="1"/>
  <c r="H835" i="3"/>
  <c r="AD835" i="3"/>
  <c r="C836" i="3"/>
  <c r="D836" i="3" l="1"/>
  <c r="E836" i="3" l="1"/>
  <c r="F836" i="3" l="1"/>
  <c r="I836" i="3" l="1"/>
  <c r="AI836" i="3"/>
  <c r="G836" i="3"/>
  <c r="AJ836" i="3" l="1"/>
  <c r="J836" i="3"/>
  <c r="AK836" i="3" l="1"/>
  <c r="K836" i="3"/>
  <c r="L836" i="3" l="1"/>
  <c r="M836" i="3" l="1"/>
  <c r="N836" i="3" l="1"/>
  <c r="AG836" i="3" l="1"/>
  <c r="AF836" i="3"/>
  <c r="O836" i="3"/>
  <c r="P836" i="3" l="1"/>
  <c r="Q836" i="3" l="1"/>
  <c r="R836" i="3" l="1"/>
  <c r="S836" i="3" l="1"/>
  <c r="T836" i="3" l="1"/>
  <c r="U836" i="3" l="1"/>
  <c r="V836" i="3" l="1"/>
  <c r="W836" i="3" l="1"/>
  <c r="X836" i="3" l="1"/>
  <c r="Y836" i="3" l="1"/>
  <c r="Z836" i="3" l="1"/>
  <c r="AA836" i="3" l="1"/>
  <c r="AC836" i="3" l="1"/>
  <c r="AB836" i="3"/>
  <c r="AH836" i="3" l="1"/>
  <c r="AD836" i="3"/>
  <c r="H836" i="3"/>
  <c r="C837" i="3"/>
  <c r="D837" i="3" l="1"/>
  <c r="E837" i="3" l="1"/>
  <c r="F837" i="3" l="1"/>
  <c r="I837" i="3" l="1"/>
  <c r="AI837" i="3"/>
  <c r="G837" i="3"/>
  <c r="AJ837" i="3" l="1"/>
  <c r="J837" i="3"/>
  <c r="AK837" i="3" l="1"/>
  <c r="K837" i="3"/>
  <c r="L837" i="3" l="1"/>
  <c r="M837" i="3" l="1"/>
  <c r="N837" i="3" l="1"/>
  <c r="AG837" i="3" l="1"/>
  <c r="AF837" i="3"/>
  <c r="O837" i="3"/>
  <c r="P837" i="3" l="1"/>
  <c r="Q837" i="3" l="1"/>
  <c r="R837" i="3" l="1"/>
  <c r="S837" i="3" l="1"/>
  <c r="T837" i="3" l="1"/>
  <c r="U837" i="3" l="1"/>
  <c r="V837" i="3" l="1"/>
  <c r="W837" i="3" l="1"/>
  <c r="X837" i="3" l="1"/>
  <c r="Y837" i="3" l="1"/>
  <c r="Z837" i="3" l="1"/>
  <c r="AA837" i="3" l="1"/>
  <c r="AC837" i="3" l="1"/>
  <c r="AB837" i="3"/>
  <c r="AH837" i="3" l="1"/>
  <c r="H837" i="3"/>
  <c r="AD837" i="3"/>
  <c r="C838" i="3"/>
  <c r="D838" i="3" l="1"/>
  <c r="E838" i="3" l="1"/>
  <c r="F838" i="3" l="1"/>
  <c r="I838" i="3" l="1"/>
  <c r="AI838" i="3"/>
  <c r="G838" i="3"/>
  <c r="AJ838" i="3" l="1"/>
  <c r="J838" i="3"/>
  <c r="AK838" i="3" l="1"/>
  <c r="K838" i="3"/>
  <c r="L838" i="3" l="1"/>
  <c r="M838" i="3" l="1"/>
  <c r="N838" i="3" l="1"/>
  <c r="AF838" i="3" l="1"/>
  <c r="AG838" i="3"/>
  <c r="O838" i="3"/>
  <c r="P838" i="3" l="1"/>
  <c r="Q838" i="3" l="1"/>
  <c r="R838" i="3" l="1"/>
  <c r="S838" i="3" l="1"/>
  <c r="T838" i="3" l="1"/>
  <c r="U838" i="3" l="1"/>
  <c r="V838" i="3" l="1"/>
  <c r="W838" i="3" l="1"/>
  <c r="X838" i="3" l="1"/>
  <c r="Y838" i="3" l="1"/>
  <c r="Z838" i="3" l="1"/>
  <c r="AA838" i="3" l="1"/>
  <c r="AC838" i="3" l="1"/>
  <c r="AB838" i="3"/>
  <c r="AH838" i="3" l="1"/>
  <c r="H838" i="3"/>
  <c r="AD838" i="3"/>
  <c r="C839" i="3"/>
  <c r="D839" i="3" l="1"/>
  <c r="E839" i="3" l="1"/>
  <c r="F839" i="3" l="1"/>
  <c r="AI839" i="3" l="1"/>
  <c r="G839" i="3"/>
  <c r="I839" i="3"/>
  <c r="AJ839" i="3" l="1"/>
  <c r="J839" i="3"/>
  <c r="AK839" i="3" l="1"/>
  <c r="K839" i="3"/>
  <c r="L839" i="3" l="1"/>
  <c r="M839" i="3" l="1"/>
  <c r="N839" i="3" l="1"/>
  <c r="AF839" i="3" l="1"/>
  <c r="AG839" i="3"/>
  <c r="O839" i="3"/>
  <c r="P839" i="3" l="1"/>
  <c r="Q839" i="3" l="1"/>
  <c r="R839" i="3" l="1"/>
  <c r="S839" i="3" l="1"/>
  <c r="T839" i="3" l="1"/>
  <c r="U839" i="3" l="1"/>
  <c r="V839" i="3" l="1"/>
  <c r="W839" i="3" l="1"/>
  <c r="X839" i="3" l="1"/>
  <c r="Y839" i="3" l="1"/>
  <c r="Z839" i="3" l="1"/>
  <c r="AA839" i="3" l="1"/>
  <c r="AC839" i="3" l="1"/>
  <c r="AB839" i="3"/>
  <c r="AH839" i="3" l="1"/>
  <c r="AD839" i="3"/>
  <c r="H839" i="3"/>
  <c r="C840" i="3"/>
  <c r="D840" i="3" l="1"/>
  <c r="E840" i="3" l="1"/>
  <c r="F840" i="3" l="1"/>
  <c r="I840" i="3" l="1"/>
  <c r="AI840" i="3"/>
  <c r="G840" i="3"/>
  <c r="AJ840" i="3" l="1"/>
  <c r="J840" i="3"/>
  <c r="AK840" i="3" l="1"/>
  <c r="K840" i="3"/>
  <c r="L840" i="3" l="1"/>
  <c r="M840" i="3" l="1"/>
  <c r="N840" i="3" l="1"/>
  <c r="AG840" i="3" l="1"/>
  <c r="AF840" i="3"/>
  <c r="O840" i="3"/>
  <c r="P840" i="3" l="1"/>
  <c r="Q840" i="3" l="1"/>
  <c r="R840" i="3" l="1"/>
  <c r="S840" i="3" l="1"/>
  <c r="T840" i="3" l="1"/>
  <c r="U840" i="3" l="1"/>
  <c r="V840" i="3" l="1"/>
  <c r="W840" i="3" l="1"/>
  <c r="X840" i="3" l="1"/>
  <c r="Y840" i="3" l="1"/>
  <c r="Z840" i="3" l="1"/>
  <c r="AA840" i="3" l="1"/>
  <c r="AC840" i="3" l="1"/>
  <c r="AB840" i="3"/>
  <c r="AH840" i="3" l="1"/>
  <c r="AD840" i="3"/>
  <c r="H840" i="3"/>
  <c r="C841" i="3"/>
  <c r="D841" i="3" l="1"/>
  <c r="E841" i="3" l="1"/>
  <c r="F841" i="3" l="1"/>
  <c r="I841" i="3" l="1"/>
  <c r="AI841" i="3"/>
  <c r="G841" i="3"/>
  <c r="AJ841" i="3" l="1"/>
  <c r="J841" i="3"/>
  <c r="AK841" i="3" l="1"/>
  <c r="K841" i="3"/>
  <c r="L841" i="3" l="1"/>
  <c r="M841" i="3" l="1"/>
  <c r="N841" i="3" l="1"/>
  <c r="AG841" i="3" l="1"/>
  <c r="AF841" i="3"/>
  <c r="O841" i="3"/>
  <c r="P841" i="3" l="1"/>
  <c r="Q841" i="3" l="1"/>
  <c r="R841" i="3" l="1"/>
  <c r="S841" i="3" l="1"/>
  <c r="T841" i="3" l="1"/>
  <c r="U841" i="3" l="1"/>
  <c r="V841" i="3" l="1"/>
  <c r="W841" i="3" l="1"/>
  <c r="X841" i="3" l="1"/>
  <c r="Y841" i="3" l="1"/>
  <c r="Z841" i="3" l="1"/>
  <c r="AA841" i="3" l="1"/>
  <c r="AC841" i="3" l="1"/>
  <c r="AB841" i="3"/>
  <c r="AH841" i="3" l="1"/>
  <c r="H841" i="3"/>
  <c r="AD841" i="3"/>
  <c r="C842" i="3"/>
  <c r="D842" i="3" l="1"/>
  <c r="E842" i="3" l="1"/>
  <c r="F842" i="3" l="1"/>
  <c r="AI842" i="3" l="1"/>
  <c r="G842" i="3"/>
  <c r="I842" i="3"/>
  <c r="AJ842" i="3" l="1"/>
  <c r="J842" i="3"/>
  <c r="AK842" i="3" l="1"/>
  <c r="K842" i="3"/>
  <c r="L842" i="3" l="1"/>
  <c r="M842" i="3" l="1"/>
  <c r="N842" i="3" l="1"/>
  <c r="AG842" i="3" l="1"/>
  <c r="AF842" i="3"/>
  <c r="O842" i="3"/>
  <c r="P842" i="3" l="1"/>
  <c r="Q842" i="3" l="1"/>
  <c r="R842" i="3" l="1"/>
  <c r="S842" i="3" l="1"/>
  <c r="T842" i="3" l="1"/>
  <c r="U842" i="3" l="1"/>
  <c r="V842" i="3" l="1"/>
  <c r="W842" i="3" l="1"/>
  <c r="X842" i="3" l="1"/>
  <c r="Y842" i="3" l="1"/>
  <c r="Z842" i="3" l="1"/>
  <c r="AA842" i="3" l="1"/>
  <c r="AC842" i="3" l="1"/>
  <c r="AB842" i="3"/>
  <c r="AH842" i="3" l="1"/>
  <c r="AD842" i="3"/>
  <c r="H842" i="3"/>
  <c r="C843" i="3"/>
  <c r="D843" i="3" l="1"/>
  <c r="E843" i="3" l="1"/>
  <c r="F843" i="3" l="1"/>
  <c r="AI843" i="3" l="1"/>
  <c r="G843" i="3"/>
  <c r="I843" i="3"/>
  <c r="AJ843" i="3" l="1"/>
  <c r="J843" i="3"/>
  <c r="AK843" i="3" l="1"/>
  <c r="K843" i="3"/>
  <c r="L843" i="3" l="1"/>
  <c r="M843" i="3" l="1"/>
  <c r="N843" i="3" l="1"/>
  <c r="AF843" i="3" l="1"/>
  <c r="AG843" i="3"/>
  <c r="O843" i="3"/>
  <c r="P843" i="3" l="1"/>
  <c r="Q843" i="3" l="1"/>
  <c r="R843" i="3" l="1"/>
  <c r="S843" i="3" l="1"/>
  <c r="T843" i="3" l="1"/>
  <c r="U843" i="3" l="1"/>
  <c r="V843" i="3" l="1"/>
  <c r="W843" i="3" l="1"/>
  <c r="X843" i="3" l="1"/>
  <c r="Y843" i="3" l="1"/>
  <c r="Z843" i="3" l="1"/>
  <c r="AA843" i="3" l="1"/>
  <c r="AC843" i="3" l="1"/>
  <c r="AB843" i="3"/>
  <c r="AH843" i="3" l="1"/>
  <c r="H843" i="3"/>
  <c r="AD843" i="3"/>
  <c r="C844" i="3"/>
  <c r="D844" i="3" l="1"/>
  <c r="E844" i="3" l="1"/>
  <c r="F844" i="3" l="1"/>
  <c r="I844" i="3" l="1"/>
  <c r="AI844" i="3"/>
  <c r="G844" i="3"/>
  <c r="AJ844" i="3" l="1"/>
  <c r="J844" i="3"/>
  <c r="AK844" i="3" l="1"/>
  <c r="K844" i="3"/>
  <c r="L844" i="3" l="1"/>
  <c r="M844" i="3" l="1"/>
  <c r="N844" i="3" l="1"/>
  <c r="AG844" i="3" l="1"/>
  <c r="AF844" i="3"/>
  <c r="O844" i="3"/>
  <c r="P844" i="3" l="1"/>
  <c r="Q844" i="3" l="1"/>
  <c r="R844" i="3" l="1"/>
  <c r="S844" i="3" l="1"/>
  <c r="T844" i="3" l="1"/>
  <c r="U844" i="3" l="1"/>
  <c r="V844" i="3" l="1"/>
  <c r="W844" i="3" l="1"/>
  <c r="X844" i="3" l="1"/>
  <c r="Y844" i="3" l="1"/>
  <c r="Z844" i="3" l="1"/>
  <c r="AA844" i="3" l="1"/>
  <c r="AC844" i="3" l="1"/>
  <c r="AB844" i="3"/>
  <c r="AH844" i="3" l="1"/>
  <c r="H844" i="3"/>
  <c r="AD844" i="3"/>
  <c r="C845" i="3"/>
  <c r="D845" i="3" l="1"/>
  <c r="E845" i="3" l="1"/>
  <c r="F845" i="3" l="1"/>
  <c r="I845" i="3" l="1"/>
  <c r="AI845" i="3"/>
  <c r="G845" i="3"/>
  <c r="AJ845" i="3" l="1"/>
  <c r="J845" i="3"/>
  <c r="AK845" i="3" l="1"/>
  <c r="K845" i="3"/>
  <c r="L845" i="3" l="1"/>
  <c r="M845" i="3" l="1"/>
  <c r="N845" i="3" l="1"/>
  <c r="AG845" i="3" l="1"/>
  <c r="AF845" i="3"/>
  <c r="O845" i="3"/>
  <c r="P845" i="3" l="1"/>
  <c r="Q845" i="3" l="1"/>
  <c r="R845" i="3" l="1"/>
  <c r="S845" i="3" l="1"/>
  <c r="T845" i="3" l="1"/>
  <c r="U845" i="3" l="1"/>
  <c r="V845" i="3" l="1"/>
  <c r="W845" i="3" l="1"/>
  <c r="X845" i="3" l="1"/>
  <c r="Y845" i="3" l="1"/>
  <c r="Z845" i="3" l="1"/>
  <c r="AA845" i="3" l="1"/>
  <c r="AC845" i="3" l="1"/>
  <c r="AB845" i="3"/>
  <c r="AH845" i="3" l="1"/>
  <c r="H845" i="3"/>
  <c r="AD845" i="3"/>
  <c r="C846" i="3"/>
  <c r="D846" i="3" l="1"/>
  <c r="E846" i="3" l="1"/>
  <c r="F846" i="3" l="1"/>
  <c r="I846" i="3" l="1"/>
  <c r="AI846" i="3"/>
  <c r="G846" i="3"/>
  <c r="AJ846" i="3" l="1"/>
  <c r="J846" i="3"/>
  <c r="AK846" i="3" l="1"/>
  <c r="K846" i="3"/>
  <c r="L846" i="3" l="1"/>
  <c r="M846" i="3" l="1"/>
  <c r="N846" i="3" l="1"/>
  <c r="AF846" i="3" l="1"/>
  <c r="AG846" i="3"/>
  <c r="O846" i="3"/>
  <c r="P846" i="3" l="1"/>
  <c r="Q846" i="3" l="1"/>
  <c r="R846" i="3" l="1"/>
  <c r="S846" i="3" l="1"/>
  <c r="T846" i="3" l="1"/>
  <c r="U846" i="3" l="1"/>
  <c r="V846" i="3" l="1"/>
  <c r="W846" i="3" l="1"/>
  <c r="X846" i="3" l="1"/>
  <c r="Y846" i="3" l="1"/>
  <c r="Z846" i="3" l="1"/>
  <c r="AA846" i="3" l="1"/>
  <c r="AC846" i="3" l="1"/>
  <c r="AB846" i="3"/>
  <c r="AH846" i="3" l="1"/>
  <c r="H846" i="3"/>
  <c r="AD846" i="3"/>
  <c r="C847" i="3"/>
  <c r="D847" i="3" l="1"/>
  <c r="E847" i="3" l="1"/>
  <c r="F847" i="3" l="1"/>
  <c r="AI847" i="3" l="1"/>
  <c r="G847" i="3"/>
  <c r="I847" i="3"/>
  <c r="AJ847" i="3" l="1"/>
  <c r="J847" i="3"/>
  <c r="AK847" i="3" l="1"/>
  <c r="K847" i="3"/>
  <c r="L847" i="3" l="1"/>
  <c r="M847" i="3" l="1"/>
  <c r="N847" i="3" l="1"/>
  <c r="AF847" i="3" l="1"/>
  <c r="AG847" i="3"/>
  <c r="O847" i="3"/>
  <c r="P847" i="3" l="1"/>
  <c r="Q847" i="3" l="1"/>
  <c r="R847" i="3" l="1"/>
  <c r="S847" i="3" l="1"/>
  <c r="T847" i="3" l="1"/>
  <c r="U847" i="3" l="1"/>
  <c r="V847" i="3" l="1"/>
  <c r="W847" i="3" l="1"/>
  <c r="X847" i="3" l="1"/>
  <c r="Y847" i="3" l="1"/>
  <c r="Z847" i="3" l="1"/>
  <c r="AA847" i="3" l="1"/>
  <c r="AC847" i="3" l="1"/>
  <c r="AB847" i="3"/>
  <c r="AH847" i="3" l="1"/>
  <c r="AD847" i="3"/>
  <c r="H847" i="3"/>
  <c r="C848" i="3"/>
  <c r="D848" i="3" l="1"/>
  <c r="E848" i="3" l="1"/>
  <c r="F848" i="3" l="1"/>
  <c r="I848" i="3" l="1"/>
  <c r="AI848" i="3"/>
  <c r="G848" i="3"/>
  <c r="AJ848" i="3" l="1"/>
  <c r="J848" i="3"/>
  <c r="AK848" i="3" l="1"/>
  <c r="K848" i="3"/>
  <c r="L848" i="3" l="1"/>
  <c r="M848" i="3" l="1"/>
  <c r="N848" i="3" l="1"/>
  <c r="AG848" i="3" l="1"/>
  <c r="AF848" i="3"/>
  <c r="O848" i="3"/>
  <c r="P848" i="3" l="1"/>
  <c r="Q848" i="3" l="1"/>
  <c r="R848" i="3" l="1"/>
  <c r="S848" i="3" l="1"/>
  <c r="T848" i="3" l="1"/>
  <c r="U848" i="3" l="1"/>
  <c r="V848" i="3" l="1"/>
  <c r="W848" i="3" l="1"/>
  <c r="X848" i="3" l="1"/>
  <c r="Y848" i="3" l="1"/>
  <c r="Z848" i="3" l="1"/>
  <c r="AA848" i="3" l="1"/>
  <c r="AC848" i="3" l="1"/>
  <c r="AB848" i="3"/>
  <c r="AH848" i="3" l="1"/>
  <c r="H848" i="3"/>
  <c r="AD848" i="3"/>
  <c r="C849" i="3"/>
  <c r="D849" i="3" l="1"/>
  <c r="E849" i="3" l="1"/>
  <c r="F849" i="3" l="1"/>
  <c r="I849" i="3" l="1"/>
  <c r="AI849" i="3"/>
  <c r="G849" i="3"/>
  <c r="AJ849" i="3" l="1"/>
  <c r="J849" i="3"/>
  <c r="AK849" i="3" l="1"/>
  <c r="K849" i="3"/>
  <c r="L849" i="3" l="1"/>
  <c r="M849" i="3" l="1"/>
  <c r="N849" i="3" l="1"/>
  <c r="AG849" i="3" l="1"/>
  <c r="AF849" i="3"/>
  <c r="O849" i="3"/>
  <c r="P849" i="3" l="1"/>
  <c r="Q849" i="3" l="1"/>
  <c r="R849" i="3" l="1"/>
  <c r="S849" i="3" l="1"/>
  <c r="T849" i="3" l="1"/>
  <c r="U849" i="3" l="1"/>
  <c r="V849" i="3" l="1"/>
  <c r="W849" i="3" l="1"/>
  <c r="X849" i="3" l="1"/>
  <c r="Y849" i="3" l="1"/>
  <c r="Z849" i="3" l="1"/>
  <c r="AA849" i="3" l="1"/>
  <c r="AC849" i="3" l="1"/>
  <c r="AB849" i="3"/>
  <c r="AH849" i="3" l="1"/>
  <c r="H849" i="3"/>
  <c r="AD849" i="3"/>
  <c r="C850" i="3"/>
  <c r="D850" i="3" l="1"/>
  <c r="E850" i="3" l="1"/>
  <c r="F850" i="3" l="1"/>
  <c r="I850" i="3" l="1"/>
  <c r="AI850" i="3"/>
  <c r="G850" i="3"/>
  <c r="AJ850" i="3" l="1"/>
  <c r="J850" i="3"/>
  <c r="AK850" i="3" l="1"/>
  <c r="K850" i="3"/>
  <c r="L850" i="3" l="1"/>
  <c r="M850" i="3" l="1"/>
  <c r="N850" i="3" l="1"/>
  <c r="AF850" i="3" l="1"/>
  <c r="AG850" i="3"/>
  <c r="O850" i="3"/>
  <c r="P850" i="3" l="1"/>
  <c r="Q850" i="3" l="1"/>
  <c r="R850" i="3" l="1"/>
  <c r="S850" i="3" l="1"/>
  <c r="T850" i="3" l="1"/>
  <c r="U850" i="3" l="1"/>
  <c r="V850" i="3" l="1"/>
  <c r="W850" i="3" l="1"/>
  <c r="X850" i="3" l="1"/>
  <c r="Y850" i="3" l="1"/>
  <c r="Z850" i="3" l="1"/>
  <c r="AA850" i="3" l="1"/>
  <c r="AC850" i="3" l="1"/>
  <c r="AB850" i="3"/>
  <c r="AH850" i="3" l="1"/>
  <c r="H850" i="3"/>
  <c r="AD850" i="3"/>
  <c r="C851" i="3"/>
  <c r="D851" i="3" l="1"/>
  <c r="E851" i="3" l="1"/>
  <c r="F851" i="3" l="1"/>
  <c r="I851" i="3" l="1"/>
  <c r="AI851" i="3"/>
  <c r="G851" i="3"/>
  <c r="AJ851" i="3" l="1"/>
  <c r="J851" i="3"/>
  <c r="AK851" i="3" l="1"/>
  <c r="K851" i="3"/>
  <c r="L851" i="3" l="1"/>
  <c r="M851" i="3" l="1"/>
  <c r="N851" i="3" l="1"/>
  <c r="AF851" i="3" l="1"/>
  <c r="AG851" i="3"/>
  <c r="O851" i="3"/>
  <c r="P851" i="3" l="1"/>
  <c r="Q851" i="3" l="1"/>
  <c r="R851" i="3" l="1"/>
  <c r="S851" i="3" l="1"/>
  <c r="T851" i="3" l="1"/>
  <c r="U851" i="3" l="1"/>
  <c r="V851" i="3" l="1"/>
  <c r="W851" i="3" l="1"/>
  <c r="X851" i="3" l="1"/>
  <c r="Y851" i="3" l="1"/>
  <c r="Z851" i="3" l="1"/>
  <c r="AA851" i="3" l="1"/>
  <c r="AC851" i="3" l="1"/>
  <c r="AB851" i="3"/>
  <c r="AH851" i="3" l="1"/>
  <c r="AD851" i="3"/>
  <c r="H851" i="3"/>
  <c r="C852" i="3"/>
  <c r="D852" i="3" l="1"/>
  <c r="E852" i="3" l="1"/>
  <c r="F852" i="3" l="1"/>
  <c r="I852" i="3" l="1"/>
  <c r="AI852" i="3"/>
  <c r="G852" i="3"/>
  <c r="AJ852" i="3" l="1"/>
  <c r="J852" i="3"/>
  <c r="AK852" i="3" l="1"/>
  <c r="K852" i="3"/>
  <c r="L852" i="3" l="1"/>
  <c r="M852" i="3" l="1"/>
  <c r="N852" i="3" l="1"/>
  <c r="AG852" i="3" l="1"/>
  <c r="AF852" i="3"/>
  <c r="O852" i="3"/>
  <c r="P852" i="3" l="1"/>
  <c r="Q852" i="3" l="1"/>
  <c r="R852" i="3" l="1"/>
  <c r="S852" i="3" l="1"/>
  <c r="T852" i="3" l="1"/>
  <c r="U852" i="3" l="1"/>
  <c r="V852" i="3" l="1"/>
  <c r="W852" i="3" l="1"/>
  <c r="X852" i="3" l="1"/>
  <c r="Y852" i="3" l="1"/>
  <c r="Z852" i="3" l="1"/>
  <c r="AA852" i="3" l="1"/>
  <c r="AC852" i="3" l="1"/>
  <c r="AB852" i="3"/>
  <c r="AH852" i="3" l="1"/>
  <c r="H852" i="3"/>
  <c r="AD852" i="3"/>
  <c r="C853" i="3"/>
  <c r="D853" i="3" l="1"/>
  <c r="E853" i="3" l="1"/>
  <c r="F853" i="3" l="1"/>
  <c r="I853" i="3" l="1"/>
  <c r="AI853" i="3"/>
  <c r="G853" i="3"/>
  <c r="AJ853" i="3" l="1"/>
  <c r="J853" i="3"/>
  <c r="AK853" i="3" l="1"/>
  <c r="K853" i="3"/>
  <c r="L853" i="3" l="1"/>
  <c r="M853" i="3" l="1"/>
  <c r="N853" i="3" l="1"/>
  <c r="AG853" i="3" l="1"/>
  <c r="AF853" i="3"/>
  <c r="O853" i="3"/>
  <c r="P853" i="3" l="1"/>
  <c r="Q853" i="3" l="1"/>
  <c r="R853" i="3" l="1"/>
  <c r="S853" i="3" l="1"/>
  <c r="T853" i="3" l="1"/>
  <c r="U853" i="3" l="1"/>
  <c r="V853" i="3" l="1"/>
  <c r="W853" i="3" l="1"/>
  <c r="X853" i="3" l="1"/>
  <c r="Y853" i="3" l="1"/>
  <c r="Z853" i="3" l="1"/>
  <c r="AA853" i="3" l="1"/>
  <c r="AC853" i="3" l="1"/>
  <c r="AB853" i="3"/>
  <c r="AH853" i="3" l="1"/>
  <c r="AD853" i="3"/>
  <c r="H853" i="3"/>
  <c r="C854" i="3"/>
  <c r="D854" i="3" l="1"/>
  <c r="E854" i="3" l="1"/>
  <c r="F854" i="3" l="1"/>
  <c r="I854" i="3" l="1"/>
  <c r="AI854" i="3"/>
  <c r="G854" i="3"/>
  <c r="AJ854" i="3" l="1"/>
  <c r="J854" i="3"/>
  <c r="AK854" i="3" l="1"/>
  <c r="K854" i="3"/>
  <c r="L854" i="3" l="1"/>
  <c r="M854" i="3" l="1"/>
  <c r="N854" i="3" l="1"/>
  <c r="AF854" i="3" l="1"/>
  <c r="AG854" i="3"/>
  <c r="O854" i="3"/>
  <c r="P854" i="3" l="1"/>
  <c r="Q854" i="3" l="1"/>
  <c r="R854" i="3" l="1"/>
  <c r="S854" i="3" l="1"/>
  <c r="T854" i="3" l="1"/>
  <c r="U854" i="3" l="1"/>
  <c r="V854" i="3" l="1"/>
  <c r="W854" i="3" l="1"/>
  <c r="X854" i="3" l="1"/>
  <c r="Y854" i="3" l="1"/>
  <c r="Z854" i="3" l="1"/>
  <c r="AA854" i="3" l="1"/>
  <c r="AC854" i="3" l="1"/>
  <c r="AB854" i="3"/>
  <c r="AH854" i="3" l="1"/>
  <c r="AD854" i="3"/>
  <c r="H854" i="3"/>
  <c r="C855" i="3"/>
  <c r="D855" i="3" l="1"/>
  <c r="E855" i="3" l="1"/>
  <c r="F855" i="3" l="1"/>
  <c r="AI855" i="3" l="1"/>
  <c r="G855" i="3"/>
  <c r="I855" i="3"/>
  <c r="AJ855" i="3" l="1"/>
  <c r="J855" i="3"/>
  <c r="AK855" i="3" l="1"/>
  <c r="K855" i="3"/>
  <c r="L855" i="3" l="1"/>
  <c r="M855" i="3" l="1"/>
  <c r="N855" i="3" l="1"/>
  <c r="AF855" i="3" l="1"/>
  <c r="AG855" i="3"/>
  <c r="O855" i="3"/>
  <c r="P855" i="3" l="1"/>
  <c r="Q855" i="3" l="1"/>
  <c r="R855" i="3" l="1"/>
  <c r="S855" i="3" l="1"/>
  <c r="T855" i="3" l="1"/>
  <c r="U855" i="3" l="1"/>
  <c r="V855" i="3" l="1"/>
  <c r="W855" i="3" l="1"/>
  <c r="X855" i="3" l="1"/>
  <c r="Y855" i="3" l="1"/>
  <c r="Z855" i="3" l="1"/>
  <c r="AA855" i="3" l="1"/>
  <c r="AC855" i="3" l="1"/>
  <c r="AB855" i="3"/>
  <c r="AH855" i="3" l="1"/>
  <c r="AD855" i="3"/>
  <c r="H855" i="3"/>
  <c r="C856" i="3"/>
  <c r="D856" i="3" l="1"/>
  <c r="E856" i="3" l="1"/>
  <c r="F856" i="3" l="1"/>
  <c r="I856" i="3" l="1"/>
  <c r="AI856" i="3"/>
  <c r="G856" i="3"/>
  <c r="AJ856" i="3" l="1"/>
  <c r="J856" i="3"/>
  <c r="AK856" i="3" l="1"/>
  <c r="K856" i="3"/>
  <c r="L856" i="3" l="1"/>
  <c r="M856" i="3" l="1"/>
  <c r="N856" i="3" l="1"/>
  <c r="AG856" i="3" l="1"/>
  <c r="AF856" i="3"/>
  <c r="O856" i="3"/>
  <c r="P856" i="3" l="1"/>
  <c r="Q856" i="3" l="1"/>
  <c r="R856" i="3" l="1"/>
  <c r="S856" i="3" l="1"/>
  <c r="T856" i="3" l="1"/>
  <c r="U856" i="3" l="1"/>
  <c r="V856" i="3" l="1"/>
  <c r="W856" i="3" l="1"/>
  <c r="X856" i="3" l="1"/>
  <c r="Y856" i="3" l="1"/>
  <c r="Z856" i="3" l="1"/>
  <c r="AA856" i="3" l="1"/>
  <c r="AC856" i="3" l="1"/>
  <c r="AB856" i="3"/>
  <c r="AH856" i="3" l="1"/>
  <c r="AD856" i="3"/>
  <c r="H856" i="3"/>
  <c r="C857" i="3"/>
  <c r="D857" i="3" l="1"/>
  <c r="E857" i="3" l="1"/>
  <c r="F857" i="3" l="1"/>
  <c r="I857" i="3" l="1"/>
  <c r="AI857" i="3"/>
  <c r="G857" i="3"/>
  <c r="AJ857" i="3" l="1"/>
  <c r="J857" i="3"/>
  <c r="AK857" i="3" l="1"/>
  <c r="K857" i="3"/>
  <c r="L857" i="3" l="1"/>
  <c r="M857" i="3" l="1"/>
  <c r="N857" i="3" l="1"/>
  <c r="AG857" i="3" l="1"/>
  <c r="AF857" i="3"/>
  <c r="O857" i="3"/>
  <c r="P857" i="3" l="1"/>
  <c r="Q857" i="3" l="1"/>
  <c r="R857" i="3" l="1"/>
  <c r="S857" i="3" l="1"/>
  <c r="T857" i="3" l="1"/>
  <c r="U857" i="3" l="1"/>
  <c r="V857" i="3" l="1"/>
  <c r="W857" i="3" l="1"/>
  <c r="X857" i="3" l="1"/>
  <c r="Y857" i="3" l="1"/>
  <c r="Z857" i="3" l="1"/>
  <c r="AA857" i="3" l="1"/>
  <c r="AC857" i="3" l="1"/>
  <c r="AB857" i="3"/>
  <c r="AH857" i="3" l="1"/>
  <c r="AD857" i="3"/>
  <c r="H857" i="3"/>
  <c r="C858" i="3"/>
  <c r="D858" i="3" l="1"/>
  <c r="E858" i="3" l="1"/>
  <c r="F858" i="3" l="1"/>
  <c r="AI858" i="3" l="1"/>
  <c r="G858" i="3"/>
  <c r="I858" i="3"/>
  <c r="AJ858" i="3" l="1"/>
  <c r="J858" i="3"/>
  <c r="AK858" i="3" l="1"/>
  <c r="K858" i="3"/>
  <c r="L858" i="3" l="1"/>
  <c r="M858" i="3" l="1"/>
  <c r="N858" i="3" l="1"/>
  <c r="AF858" i="3" l="1"/>
  <c r="AG858" i="3"/>
  <c r="O858" i="3"/>
  <c r="P858" i="3" l="1"/>
  <c r="Q858" i="3" l="1"/>
  <c r="R858" i="3" l="1"/>
  <c r="S858" i="3" l="1"/>
  <c r="T858" i="3" l="1"/>
  <c r="U858" i="3" l="1"/>
  <c r="V858" i="3" l="1"/>
  <c r="W858" i="3" l="1"/>
  <c r="X858" i="3" l="1"/>
  <c r="Y858" i="3" l="1"/>
  <c r="Z858" i="3" l="1"/>
  <c r="AA858" i="3" l="1"/>
  <c r="AC858" i="3" l="1"/>
  <c r="AB858" i="3"/>
  <c r="AH858" i="3" l="1"/>
  <c r="AD858" i="3"/>
  <c r="H858" i="3"/>
  <c r="C859" i="3"/>
  <c r="D859" i="3" l="1"/>
  <c r="E859" i="3" l="1"/>
  <c r="F859" i="3" l="1"/>
  <c r="I859" i="3" l="1"/>
  <c r="AI859" i="3"/>
  <c r="G859" i="3"/>
  <c r="AJ859" i="3" l="1"/>
  <c r="J859" i="3"/>
  <c r="AK859" i="3" l="1"/>
  <c r="K859" i="3"/>
  <c r="L859" i="3" l="1"/>
  <c r="M859" i="3" l="1"/>
  <c r="N859" i="3" l="1"/>
  <c r="AF859" i="3" l="1"/>
  <c r="AG859" i="3"/>
  <c r="O859" i="3"/>
  <c r="P859" i="3" l="1"/>
  <c r="Q859" i="3" l="1"/>
  <c r="R859" i="3" l="1"/>
  <c r="S859" i="3" l="1"/>
  <c r="T859" i="3" l="1"/>
  <c r="U859" i="3" l="1"/>
  <c r="V859" i="3" l="1"/>
  <c r="W859" i="3" l="1"/>
  <c r="X859" i="3" l="1"/>
  <c r="Y859" i="3" l="1"/>
  <c r="Z859" i="3" l="1"/>
  <c r="AA859" i="3" l="1"/>
  <c r="AC859" i="3" l="1"/>
  <c r="AB859" i="3"/>
  <c r="AH859" i="3" l="1"/>
  <c r="AD859" i="3"/>
  <c r="H859" i="3"/>
  <c r="C860" i="3"/>
  <c r="D860" i="3" l="1"/>
  <c r="E860" i="3" l="1"/>
  <c r="F860" i="3" l="1"/>
  <c r="I860" i="3" l="1"/>
  <c r="AI860" i="3"/>
  <c r="G860" i="3"/>
  <c r="AJ860" i="3" l="1"/>
  <c r="J860" i="3"/>
  <c r="AK860" i="3" l="1"/>
  <c r="K860" i="3"/>
  <c r="L860" i="3" l="1"/>
  <c r="M860" i="3" l="1"/>
  <c r="N860" i="3" l="1"/>
  <c r="AG860" i="3" l="1"/>
  <c r="AF860" i="3"/>
  <c r="O860" i="3"/>
  <c r="P860" i="3" l="1"/>
  <c r="Q860" i="3" l="1"/>
  <c r="R860" i="3" l="1"/>
  <c r="S860" i="3" l="1"/>
  <c r="T860" i="3" l="1"/>
  <c r="U860" i="3" l="1"/>
  <c r="V860" i="3" l="1"/>
  <c r="W860" i="3" l="1"/>
  <c r="X860" i="3" l="1"/>
  <c r="Y860" i="3" l="1"/>
  <c r="Z860" i="3" l="1"/>
  <c r="AA860" i="3" l="1"/>
  <c r="AC860" i="3" l="1"/>
  <c r="AB860" i="3"/>
  <c r="AH860" i="3" l="1"/>
  <c r="H860" i="3"/>
  <c r="AD860" i="3"/>
  <c r="C861" i="3"/>
  <c r="D861" i="3" l="1"/>
  <c r="E861" i="3" l="1"/>
  <c r="F861" i="3" l="1"/>
  <c r="I861" i="3" l="1"/>
  <c r="AI861" i="3"/>
  <c r="G861" i="3"/>
  <c r="AJ861" i="3" l="1"/>
  <c r="J861" i="3"/>
  <c r="AK861" i="3" l="1"/>
  <c r="K861" i="3"/>
  <c r="L861" i="3" l="1"/>
  <c r="M861" i="3" l="1"/>
  <c r="N861" i="3" l="1"/>
  <c r="AG861" i="3" l="1"/>
  <c r="AF861" i="3"/>
  <c r="O861" i="3"/>
  <c r="P861" i="3" l="1"/>
  <c r="Q861" i="3" l="1"/>
  <c r="R861" i="3" l="1"/>
  <c r="S861" i="3" l="1"/>
  <c r="T861" i="3" l="1"/>
  <c r="U861" i="3" l="1"/>
  <c r="V861" i="3" l="1"/>
  <c r="W861" i="3" l="1"/>
  <c r="X861" i="3" l="1"/>
  <c r="Y861" i="3" l="1"/>
  <c r="Z861" i="3" l="1"/>
  <c r="AA861" i="3" l="1"/>
  <c r="AC861" i="3" l="1"/>
  <c r="AB861" i="3"/>
  <c r="AH861" i="3" l="1"/>
  <c r="AD861" i="3"/>
  <c r="H861" i="3"/>
  <c r="C862" i="3"/>
  <c r="D862" i="3" l="1"/>
  <c r="E862" i="3" l="1"/>
  <c r="F862" i="3" l="1"/>
  <c r="I862" i="3" l="1"/>
  <c r="AI862" i="3"/>
  <c r="G862" i="3"/>
  <c r="AJ862" i="3" l="1"/>
  <c r="J862" i="3"/>
  <c r="AK862" i="3" l="1"/>
  <c r="K862" i="3"/>
  <c r="L862" i="3" l="1"/>
  <c r="M862" i="3" l="1"/>
  <c r="N862" i="3" l="1"/>
  <c r="AF862" i="3" l="1"/>
  <c r="AG862" i="3"/>
  <c r="O862" i="3"/>
  <c r="P862" i="3" l="1"/>
  <c r="Q862" i="3" l="1"/>
  <c r="R862" i="3" l="1"/>
  <c r="S862" i="3" l="1"/>
  <c r="T862" i="3" l="1"/>
  <c r="U862" i="3" l="1"/>
  <c r="V862" i="3" l="1"/>
  <c r="W862" i="3" l="1"/>
  <c r="X862" i="3" l="1"/>
  <c r="Y862" i="3" l="1"/>
  <c r="Z862" i="3" l="1"/>
  <c r="AA862" i="3" l="1"/>
  <c r="AC862" i="3" l="1"/>
  <c r="AB862" i="3"/>
  <c r="AH862" i="3" l="1"/>
  <c r="H862" i="3"/>
  <c r="AD862" i="3"/>
  <c r="C863" i="3"/>
  <c r="D863" i="3" l="1"/>
  <c r="E863" i="3" l="1"/>
  <c r="F863" i="3" l="1"/>
  <c r="I863" i="3" l="1"/>
  <c r="AI863" i="3"/>
  <c r="G863" i="3"/>
  <c r="AJ863" i="3" l="1"/>
  <c r="J863" i="3"/>
  <c r="AK863" i="3" l="1"/>
  <c r="K863" i="3"/>
  <c r="L863" i="3" l="1"/>
  <c r="M863" i="3" l="1"/>
  <c r="N863" i="3" l="1"/>
  <c r="AF863" i="3" l="1"/>
  <c r="AG863" i="3"/>
  <c r="O863" i="3"/>
  <c r="P863" i="3" l="1"/>
  <c r="Q863" i="3" l="1"/>
  <c r="R863" i="3" l="1"/>
  <c r="S863" i="3" l="1"/>
  <c r="T863" i="3" l="1"/>
  <c r="U863" i="3" l="1"/>
  <c r="V863" i="3" l="1"/>
  <c r="W863" i="3" l="1"/>
  <c r="X863" i="3" l="1"/>
  <c r="Y863" i="3" l="1"/>
  <c r="Z863" i="3" l="1"/>
  <c r="AA863" i="3" l="1"/>
  <c r="AC863" i="3" l="1"/>
  <c r="AB863" i="3"/>
  <c r="AH863" i="3" l="1"/>
  <c r="H863" i="3"/>
  <c r="AD863" i="3"/>
  <c r="C864" i="3"/>
  <c r="D864" i="3" l="1"/>
  <c r="E864" i="3" l="1"/>
  <c r="F864" i="3" l="1"/>
  <c r="I864" i="3" l="1"/>
  <c r="AI864" i="3"/>
  <c r="G864" i="3"/>
  <c r="AJ864" i="3" l="1"/>
  <c r="J864" i="3"/>
  <c r="AK864" i="3" l="1"/>
  <c r="K864" i="3"/>
  <c r="L864" i="3" l="1"/>
  <c r="M864" i="3" l="1"/>
  <c r="N864" i="3" l="1"/>
  <c r="AG864" i="3" l="1"/>
  <c r="AF864" i="3"/>
  <c r="O864" i="3"/>
  <c r="P864" i="3" l="1"/>
  <c r="Q864" i="3" l="1"/>
  <c r="R864" i="3" l="1"/>
  <c r="S864" i="3" l="1"/>
  <c r="T864" i="3" l="1"/>
  <c r="U864" i="3" l="1"/>
  <c r="V864" i="3" l="1"/>
  <c r="W864" i="3" l="1"/>
  <c r="X864" i="3" l="1"/>
  <c r="Y864" i="3" l="1"/>
  <c r="Z864" i="3" l="1"/>
  <c r="AA864" i="3" l="1"/>
  <c r="AC864" i="3" l="1"/>
  <c r="AB864" i="3"/>
  <c r="AH864" i="3" l="1"/>
  <c r="AD864" i="3"/>
  <c r="H864" i="3"/>
  <c r="C865" i="3"/>
  <c r="D865" i="3" l="1"/>
  <c r="E865" i="3" l="1"/>
  <c r="F865" i="3" l="1"/>
  <c r="I865" i="3" l="1"/>
  <c r="AI865" i="3"/>
  <c r="G865" i="3"/>
  <c r="AJ865" i="3" l="1"/>
  <c r="J865" i="3"/>
  <c r="AK865" i="3" l="1"/>
  <c r="K865" i="3"/>
  <c r="L865" i="3" l="1"/>
  <c r="M865" i="3" l="1"/>
  <c r="N865" i="3" l="1"/>
  <c r="AG865" i="3" l="1"/>
  <c r="AF865" i="3"/>
  <c r="O865" i="3"/>
  <c r="P865" i="3" l="1"/>
  <c r="Q865" i="3" l="1"/>
  <c r="R865" i="3" l="1"/>
  <c r="S865" i="3" l="1"/>
  <c r="T865" i="3" l="1"/>
  <c r="U865" i="3" l="1"/>
  <c r="V865" i="3" l="1"/>
  <c r="W865" i="3" l="1"/>
  <c r="X865" i="3" l="1"/>
  <c r="Y865" i="3" l="1"/>
  <c r="Z865" i="3" l="1"/>
  <c r="AA865" i="3" l="1"/>
  <c r="AC865" i="3" l="1"/>
  <c r="AB865" i="3"/>
  <c r="AH865" i="3" l="1"/>
  <c r="AD865" i="3"/>
  <c r="H865" i="3"/>
  <c r="C866" i="3"/>
  <c r="D866" i="3" l="1"/>
  <c r="E866" i="3" l="1"/>
  <c r="F866" i="3" l="1"/>
  <c r="I866" i="3" l="1"/>
  <c r="AI866" i="3"/>
  <c r="G866" i="3"/>
  <c r="AJ866" i="3" l="1"/>
  <c r="J866" i="3"/>
  <c r="AK866" i="3" l="1"/>
  <c r="K866" i="3"/>
  <c r="L866" i="3" l="1"/>
  <c r="M866" i="3" l="1"/>
  <c r="N866" i="3" l="1"/>
  <c r="AF866" i="3" l="1"/>
  <c r="AG866" i="3"/>
  <c r="O866" i="3"/>
  <c r="P866" i="3" l="1"/>
  <c r="Q866" i="3" l="1"/>
  <c r="R866" i="3" l="1"/>
  <c r="S866" i="3" l="1"/>
  <c r="T866" i="3" l="1"/>
  <c r="U866" i="3" l="1"/>
  <c r="V866" i="3" l="1"/>
  <c r="W866" i="3" l="1"/>
  <c r="X866" i="3" l="1"/>
  <c r="Y866" i="3" l="1"/>
  <c r="Z866" i="3" l="1"/>
  <c r="AA866" i="3" l="1"/>
  <c r="AC866" i="3" l="1"/>
  <c r="AB866" i="3"/>
  <c r="AH866" i="3" l="1"/>
  <c r="AD866" i="3"/>
  <c r="H866" i="3"/>
  <c r="C867" i="3"/>
  <c r="D867" i="3" l="1"/>
  <c r="E867" i="3" l="1"/>
  <c r="F867" i="3" l="1"/>
  <c r="I867" i="3" l="1"/>
  <c r="AI867" i="3"/>
  <c r="G867" i="3"/>
  <c r="AJ867" i="3" l="1"/>
  <c r="J867" i="3"/>
  <c r="AK867" i="3" l="1"/>
  <c r="K867" i="3"/>
  <c r="L867" i="3" l="1"/>
  <c r="M867" i="3" l="1"/>
  <c r="N867" i="3" l="1"/>
  <c r="AF867" i="3" l="1"/>
  <c r="AG867" i="3"/>
  <c r="O867" i="3"/>
  <c r="P867" i="3" l="1"/>
  <c r="Q867" i="3" l="1"/>
  <c r="R867" i="3" l="1"/>
  <c r="S867" i="3" l="1"/>
  <c r="T867" i="3" l="1"/>
  <c r="U867" i="3" l="1"/>
  <c r="V867" i="3" l="1"/>
  <c r="W867" i="3" l="1"/>
  <c r="X867" i="3" l="1"/>
  <c r="Y867" i="3" l="1"/>
  <c r="Z867" i="3" l="1"/>
  <c r="AA867" i="3" l="1"/>
  <c r="AC867" i="3" l="1"/>
  <c r="AB867" i="3"/>
  <c r="AH867" i="3" l="1"/>
  <c r="H867" i="3"/>
  <c r="AD867" i="3"/>
  <c r="C868" i="3"/>
  <c r="D868" i="3" l="1"/>
  <c r="E868" i="3" l="1"/>
  <c r="F868" i="3" l="1"/>
  <c r="I868" i="3" l="1"/>
  <c r="AI868" i="3"/>
  <c r="G868" i="3"/>
  <c r="AJ868" i="3" l="1"/>
  <c r="J868" i="3"/>
  <c r="AK868" i="3" l="1"/>
  <c r="K868" i="3"/>
  <c r="L868" i="3" l="1"/>
  <c r="M868" i="3" l="1"/>
  <c r="N868" i="3" l="1"/>
  <c r="AG868" i="3" l="1"/>
  <c r="AF868" i="3"/>
  <c r="O868" i="3"/>
  <c r="P868" i="3" l="1"/>
  <c r="Q868" i="3" l="1"/>
  <c r="R868" i="3" l="1"/>
  <c r="S868" i="3" l="1"/>
  <c r="T868" i="3" l="1"/>
  <c r="U868" i="3" l="1"/>
  <c r="V868" i="3" l="1"/>
  <c r="W868" i="3" l="1"/>
  <c r="X868" i="3" l="1"/>
  <c r="Y868" i="3" l="1"/>
  <c r="Z868" i="3" l="1"/>
  <c r="AA868" i="3" l="1"/>
  <c r="AC868" i="3" l="1"/>
  <c r="AB868" i="3"/>
  <c r="AH868" i="3" l="1"/>
  <c r="AD868" i="3"/>
  <c r="H868" i="3"/>
  <c r="C869" i="3"/>
  <c r="D869" i="3" l="1"/>
  <c r="E869" i="3" l="1"/>
  <c r="F869" i="3" l="1"/>
  <c r="I869" i="3" l="1"/>
  <c r="AI869" i="3"/>
  <c r="G869" i="3"/>
  <c r="AJ869" i="3" l="1"/>
  <c r="J869" i="3"/>
  <c r="AK869" i="3" l="1"/>
  <c r="K869" i="3"/>
  <c r="L869" i="3" l="1"/>
  <c r="M869" i="3" l="1"/>
  <c r="N869" i="3" l="1"/>
  <c r="AG869" i="3" l="1"/>
  <c r="AF869" i="3"/>
  <c r="O869" i="3"/>
  <c r="P869" i="3" l="1"/>
  <c r="Q869" i="3" l="1"/>
  <c r="R869" i="3" l="1"/>
  <c r="S869" i="3" l="1"/>
  <c r="T869" i="3" l="1"/>
  <c r="U869" i="3" l="1"/>
  <c r="V869" i="3" l="1"/>
  <c r="W869" i="3" l="1"/>
  <c r="X869" i="3" l="1"/>
  <c r="Y869" i="3" l="1"/>
  <c r="Z869" i="3" l="1"/>
  <c r="AA869" i="3" l="1"/>
  <c r="AC869" i="3" l="1"/>
  <c r="AB869" i="3"/>
  <c r="AH869" i="3" l="1"/>
  <c r="AD869" i="3"/>
  <c r="H869" i="3"/>
  <c r="C870" i="3"/>
  <c r="D870" i="3" l="1"/>
  <c r="E870" i="3" l="1"/>
  <c r="F870" i="3" l="1"/>
  <c r="I870" i="3" l="1"/>
  <c r="AI870" i="3"/>
  <c r="G870" i="3"/>
  <c r="AJ870" i="3" l="1"/>
  <c r="J870" i="3"/>
  <c r="AK870" i="3" l="1"/>
  <c r="K870" i="3"/>
  <c r="L870" i="3" l="1"/>
  <c r="M870" i="3" l="1"/>
  <c r="N870" i="3" l="1"/>
  <c r="AF870" i="3" l="1"/>
  <c r="AG870" i="3"/>
  <c r="O870" i="3"/>
  <c r="P870" i="3" l="1"/>
  <c r="Q870" i="3" l="1"/>
  <c r="R870" i="3" l="1"/>
  <c r="S870" i="3" l="1"/>
  <c r="T870" i="3" l="1"/>
  <c r="U870" i="3" l="1"/>
  <c r="V870" i="3" l="1"/>
  <c r="W870" i="3" l="1"/>
  <c r="X870" i="3" l="1"/>
  <c r="Y870" i="3" l="1"/>
  <c r="Z870" i="3" l="1"/>
  <c r="AA870" i="3" l="1"/>
  <c r="AC870" i="3" l="1"/>
  <c r="AB870" i="3"/>
  <c r="AH870" i="3" l="1"/>
  <c r="H870" i="3"/>
  <c r="AD870" i="3"/>
  <c r="C871" i="3"/>
  <c r="D871" i="3" l="1"/>
  <c r="E871" i="3" l="1"/>
  <c r="F871" i="3" l="1"/>
  <c r="I871" i="3" l="1"/>
  <c r="AI871" i="3"/>
  <c r="G871" i="3"/>
  <c r="AJ871" i="3" l="1"/>
  <c r="J871" i="3"/>
  <c r="AK871" i="3" l="1"/>
  <c r="K871" i="3"/>
  <c r="L871" i="3" l="1"/>
  <c r="M871" i="3" l="1"/>
  <c r="N871" i="3" l="1"/>
  <c r="AF871" i="3" l="1"/>
  <c r="AG871" i="3"/>
  <c r="O871" i="3"/>
  <c r="P871" i="3" l="1"/>
  <c r="Q871" i="3" l="1"/>
  <c r="R871" i="3" l="1"/>
  <c r="S871" i="3" l="1"/>
  <c r="T871" i="3" l="1"/>
  <c r="U871" i="3" l="1"/>
  <c r="V871" i="3" l="1"/>
  <c r="W871" i="3" l="1"/>
  <c r="X871" i="3" l="1"/>
  <c r="Y871" i="3" l="1"/>
  <c r="Z871" i="3" l="1"/>
  <c r="AA871" i="3" l="1"/>
  <c r="AC871" i="3" l="1"/>
  <c r="AB871" i="3"/>
  <c r="AH871" i="3" l="1"/>
  <c r="H871" i="3"/>
  <c r="AD871" i="3"/>
  <c r="C872" i="3"/>
  <c r="D872" i="3" l="1"/>
  <c r="E872" i="3" l="1"/>
  <c r="F872" i="3" l="1"/>
  <c r="I872" i="3" l="1"/>
  <c r="AI872" i="3"/>
  <c r="G872" i="3"/>
  <c r="AJ872" i="3" l="1"/>
  <c r="J872" i="3"/>
  <c r="AK872" i="3" l="1"/>
  <c r="K872" i="3"/>
  <c r="L872" i="3" l="1"/>
  <c r="M872" i="3" l="1"/>
  <c r="N872" i="3" l="1"/>
  <c r="AG872" i="3" l="1"/>
  <c r="AF872" i="3"/>
  <c r="O872" i="3"/>
  <c r="P872" i="3" l="1"/>
  <c r="Q872" i="3" l="1"/>
  <c r="R872" i="3" l="1"/>
  <c r="S872" i="3" l="1"/>
  <c r="T872" i="3" l="1"/>
  <c r="U872" i="3" l="1"/>
  <c r="V872" i="3" l="1"/>
  <c r="W872" i="3" l="1"/>
  <c r="X872" i="3" l="1"/>
  <c r="Y872" i="3" l="1"/>
  <c r="Z872" i="3" l="1"/>
  <c r="AA872" i="3" l="1"/>
  <c r="AC872" i="3" l="1"/>
  <c r="AB872" i="3"/>
  <c r="AH872" i="3" l="1"/>
  <c r="AD872" i="3"/>
  <c r="H872" i="3"/>
  <c r="C873" i="3"/>
  <c r="D873" i="3" l="1"/>
  <c r="E873" i="3" l="1"/>
  <c r="F873" i="3" l="1"/>
  <c r="I873" i="3" l="1"/>
  <c r="AI873" i="3"/>
  <c r="G873" i="3"/>
  <c r="AJ873" i="3" l="1"/>
  <c r="J873" i="3"/>
  <c r="AK873" i="3" l="1"/>
  <c r="K873" i="3"/>
  <c r="L873" i="3" l="1"/>
  <c r="M873" i="3" l="1"/>
  <c r="N873" i="3" l="1"/>
  <c r="AG873" i="3" l="1"/>
  <c r="AF873" i="3"/>
  <c r="O873" i="3"/>
  <c r="P873" i="3" l="1"/>
  <c r="Q873" i="3" l="1"/>
  <c r="R873" i="3" l="1"/>
  <c r="S873" i="3" l="1"/>
  <c r="T873" i="3" l="1"/>
  <c r="U873" i="3" l="1"/>
  <c r="V873" i="3" l="1"/>
  <c r="W873" i="3" l="1"/>
  <c r="X873" i="3" l="1"/>
  <c r="Y873" i="3" l="1"/>
  <c r="Z873" i="3" l="1"/>
  <c r="AA873" i="3" l="1"/>
  <c r="AC873" i="3" l="1"/>
  <c r="AB873" i="3"/>
  <c r="AH873" i="3" l="1"/>
  <c r="AD873" i="3"/>
  <c r="H873" i="3"/>
  <c r="C874" i="3"/>
  <c r="D874" i="3" l="1"/>
  <c r="E874" i="3" l="1"/>
  <c r="F874" i="3" l="1"/>
  <c r="I874" i="3" l="1"/>
  <c r="AI874" i="3"/>
  <c r="G874" i="3"/>
  <c r="AJ874" i="3" l="1"/>
  <c r="J874" i="3"/>
  <c r="AK874" i="3" l="1"/>
  <c r="K874" i="3"/>
  <c r="L874" i="3" l="1"/>
  <c r="M874" i="3" l="1"/>
  <c r="N874" i="3" l="1"/>
  <c r="AF874" i="3" l="1"/>
  <c r="AG874" i="3"/>
  <c r="O874" i="3"/>
  <c r="P874" i="3" l="1"/>
  <c r="Q874" i="3" l="1"/>
  <c r="R874" i="3" l="1"/>
  <c r="S874" i="3" l="1"/>
  <c r="T874" i="3" l="1"/>
  <c r="U874" i="3" l="1"/>
  <c r="V874" i="3" l="1"/>
  <c r="W874" i="3" l="1"/>
  <c r="X874" i="3" l="1"/>
  <c r="Y874" i="3" l="1"/>
  <c r="Z874" i="3" l="1"/>
  <c r="AA874" i="3" l="1"/>
  <c r="AC874" i="3" l="1"/>
  <c r="AB874" i="3"/>
  <c r="AH874" i="3" l="1"/>
  <c r="AD874" i="3"/>
  <c r="H874" i="3"/>
  <c r="C875" i="3"/>
  <c r="D875" i="3" l="1"/>
  <c r="E875" i="3" l="1"/>
  <c r="F875" i="3" l="1"/>
  <c r="I875" i="3" l="1"/>
  <c r="AI875" i="3"/>
  <c r="G875" i="3"/>
  <c r="AJ875" i="3" l="1"/>
  <c r="J875" i="3"/>
  <c r="AK875" i="3" l="1"/>
  <c r="K875" i="3"/>
  <c r="L875" i="3" l="1"/>
  <c r="M875" i="3" l="1"/>
  <c r="N875" i="3" l="1"/>
  <c r="AF875" i="3" l="1"/>
  <c r="AG875" i="3"/>
  <c r="O875" i="3"/>
  <c r="P875" i="3" l="1"/>
  <c r="Q875" i="3" l="1"/>
  <c r="R875" i="3" l="1"/>
  <c r="S875" i="3" l="1"/>
  <c r="T875" i="3" l="1"/>
  <c r="U875" i="3" l="1"/>
  <c r="V875" i="3" l="1"/>
  <c r="W875" i="3" l="1"/>
  <c r="X875" i="3" l="1"/>
  <c r="Y875" i="3" l="1"/>
  <c r="Z875" i="3" l="1"/>
  <c r="AA875" i="3" l="1"/>
  <c r="AC875" i="3" l="1"/>
  <c r="AB875" i="3"/>
  <c r="AH875" i="3" l="1"/>
  <c r="H875" i="3"/>
  <c r="AD875" i="3"/>
  <c r="C876" i="3"/>
  <c r="D876" i="3" l="1"/>
  <c r="E876" i="3" l="1"/>
  <c r="F876" i="3" l="1"/>
  <c r="I876" i="3" l="1"/>
  <c r="AI876" i="3"/>
  <c r="G876" i="3"/>
  <c r="AJ876" i="3" l="1"/>
  <c r="J876" i="3"/>
  <c r="AK876" i="3" l="1"/>
  <c r="K876" i="3"/>
  <c r="L876" i="3" l="1"/>
  <c r="M876" i="3" l="1"/>
  <c r="N876" i="3" l="1"/>
  <c r="AG876" i="3" l="1"/>
  <c r="AF876" i="3"/>
  <c r="O876" i="3"/>
  <c r="P876" i="3" l="1"/>
  <c r="Q876" i="3" l="1"/>
  <c r="R876" i="3" l="1"/>
  <c r="S876" i="3" l="1"/>
  <c r="T876" i="3" l="1"/>
  <c r="U876" i="3" l="1"/>
  <c r="V876" i="3" l="1"/>
  <c r="W876" i="3" l="1"/>
  <c r="X876" i="3" l="1"/>
  <c r="Y876" i="3" l="1"/>
  <c r="Z876" i="3" l="1"/>
  <c r="AA876" i="3" l="1"/>
  <c r="AC876" i="3" l="1"/>
  <c r="AB876" i="3"/>
  <c r="AH876" i="3" l="1"/>
  <c r="H876" i="3"/>
  <c r="AD876" i="3"/>
  <c r="C877" i="3"/>
  <c r="D877" i="3" l="1"/>
  <c r="E877" i="3" l="1"/>
  <c r="F877" i="3" l="1"/>
  <c r="I877" i="3" l="1"/>
  <c r="AI877" i="3"/>
  <c r="G877" i="3"/>
  <c r="AJ877" i="3" l="1"/>
  <c r="J877" i="3"/>
  <c r="AK877" i="3" l="1"/>
  <c r="K877" i="3"/>
  <c r="L877" i="3" l="1"/>
  <c r="M877" i="3" l="1"/>
  <c r="N877" i="3" l="1"/>
  <c r="AG877" i="3" l="1"/>
  <c r="AF877" i="3"/>
  <c r="O877" i="3"/>
  <c r="P877" i="3" l="1"/>
  <c r="Q877" i="3" l="1"/>
  <c r="R877" i="3" l="1"/>
  <c r="S877" i="3" l="1"/>
  <c r="T877" i="3" l="1"/>
  <c r="U877" i="3" l="1"/>
  <c r="V877" i="3" l="1"/>
  <c r="W877" i="3" l="1"/>
  <c r="X877" i="3" l="1"/>
  <c r="Y877" i="3" l="1"/>
  <c r="Z877" i="3" l="1"/>
  <c r="AA877" i="3" l="1"/>
  <c r="AC877" i="3" l="1"/>
  <c r="AB877" i="3"/>
  <c r="AH877" i="3" l="1"/>
  <c r="H877" i="3"/>
  <c r="AD877" i="3"/>
  <c r="C878" i="3"/>
  <c r="D878" i="3" l="1"/>
  <c r="E878" i="3" l="1"/>
  <c r="F878" i="3" l="1"/>
  <c r="I878" i="3" l="1"/>
  <c r="AI878" i="3"/>
  <c r="G878" i="3"/>
  <c r="AJ878" i="3" l="1"/>
  <c r="J878" i="3"/>
  <c r="AK878" i="3" l="1"/>
  <c r="K878" i="3"/>
  <c r="L878" i="3" l="1"/>
  <c r="M878" i="3" l="1"/>
  <c r="N878" i="3" l="1"/>
  <c r="AF878" i="3" l="1"/>
  <c r="AG878" i="3"/>
  <c r="O878" i="3"/>
  <c r="P878" i="3" l="1"/>
  <c r="Q878" i="3" l="1"/>
  <c r="R878" i="3" l="1"/>
  <c r="S878" i="3" l="1"/>
  <c r="T878" i="3" l="1"/>
  <c r="U878" i="3" l="1"/>
  <c r="V878" i="3" l="1"/>
  <c r="W878" i="3" l="1"/>
  <c r="X878" i="3" l="1"/>
  <c r="Y878" i="3" l="1"/>
  <c r="Z878" i="3" l="1"/>
  <c r="AA878" i="3" l="1"/>
  <c r="AC878" i="3" l="1"/>
  <c r="AB878" i="3"/>
  <c r="AH878" i="3" l="1"/>
  <c r="H878" i="3"/>
  <c r="AD878" i="3"/>
  <c r="C879" i="3"/>
  <c r="D879" i="3" l="1"/>
  <c r="E879" i="3" l="1"/>
  <c r="F879" i="3" l="1"/>
  <c r="I879" i="3" l="1"/>
  <c r="AI879" i="3"/>
  <c r="G879" i="3"/>
  <c r="AJ879" i="3" l="1"/>
  <c r="J879" i="3"/>
  <c r="AK879" i="3" l="1"/>
  <c r="K879" i="3"/>
  <c r="L879" i="3" l="1"/>
  <c r="M879" i="3" l="1"/>
  <c r="N879" i="3" l="1"/>
  <c r="AF879" i="3" l="1"/>
  <c r="AG879" i="3"/>
  <c r="O879" i="3"/>
  <c r="P879" i="3" l="1"/>
  <c r="Q879" i="3" l="1"/>
  <c r="R879" i="3" l="1"/>
  <c r="S879" i="3" l="1"/>
  <c r="T879" i="3" l="1"/>
  <c r="U879" i="3" l="1"/>
  <c r="V879" i="3" l="1"/>
  <c r="W879" i="3" l="1"/>
  <c r="X879" i="3" l="1"/>
  <c r="Y879" i="3" l="1"/>
  <c r="Z879" i="3" l="1"/>
  <c r="AA879" i="3" l="1"/>
  <c r="AC879" i="3" l="1"/>
  <c r="AB879" i="3"/>
  <c r="AH879" i="3" l="1"/>
  <c r="AD879" i="3"/>
  <c r="H879" i="3"/>
  <c r="C880" i="3"/>
  <c r="D880" i="3" l="1"/>
  <c r="E880" i="3" l="1"/>
  <c r="F880" i="3" l="1"/>
  <c r="I880" i="3" l="1"/>
  <c r="AI880" i="3"/>
  <c r="G880" i="3"/>
  <c r="AJ880" i="3" l="1"/>
  <c r="J880" i="3"/>
  <c r="AK880" i="3" l="1"/>
  <c r="K880" i="3"/>
  <c r="L880" i="3" l="1"/>
  <c r="M880" i="3" l="1"/>
  <c r="N880" i="3" l="1"/>
  <c r="AG880" i="3" l="1"/>
  <c r="AF880" i="3"/>
  <c r="O880" i="3"/>
  <c r="P880" i="3" l="1"/>
  <c r="Q880" i="3" l="1"/>
  <c r="R880" i="3" l="1"/>
  <c r="S880" i="3" l="1"/>
  <c r="T880" i="3" l="1"/>
  <c r="U880" i="3" l="1"/>
  <c r="V880" i="3" l="1"/>
  <c r="W880" i="3" l="1"/>
  <c r="X880" i="3" l="1"/>
  <c r="Y880" i="3" l="1"/>
  <c r="Z880" i="3" l="1"/>
  <c r="AA880" i="3" l="1"/>
  <c r="AC880" i="3" l="1"/>
  <c r="AB880" i="3"/>
  <c r="AH880" i="3" l="1"/>
  <c r="H880" i="3"/>
  <c r="AD880" i="3"/>
  <c r="C881" i="3"/>
  <c r="D881" i="3" l="1"/>
  <c r="E881" i="3" l="1"/>
  <c r="F881" i="3" l="1"/>
  <c r="I881" i="3" l="1"/>
  <c r="AI881" i="3"/>
  <c r="G881" i="3"/>
  <c r="AJ881" i="3" l="1"/>
  <c r="J881" i="3"/>
  <c r="AK881" i="3" l="1"/>
  <c r="K881" i="3"/>
  <c r="L881" i="3" l="1"/>
  <c r="M881" i="3" l="1"/>
  <c r="N881" i="3" l="1"/>
  <c r="AG881" i="3" l="1"/>
  <c r="AF881" i="3"/>
  <c r="O881" i="3"/>
  <c r="P881" i="3" l="1"/>
  <c r="Q881" i="3" l="1"/>
  <c r="R881" i="3" l="1"/>
  <c r="S881" i="3" l="1"/>
  <c r="T881" i="3" l="1"/>
  <c r="U881" i="3" l="1"/>
  <c r="V881" i="3" l="1"/>
  <c r="W881" i="3" l="1"/>
  <c r="X881" i="3" l="1"/>
  <c r="Y881" i="3" l="1"/>
  <c r="Z881" i="3" l="1"/>
  <c r="AA881" i="3" l="1"/>
  <c r="AC881" i="3" l="1"/>
  <c r="AB881" i="3"/>
  <c r="AH881" i="3" l="1"/>
  <c r="H881" i="3"/>
  <c r="AD881" i="3"/>
  <c r="C882" i="3"/>
  <c r="D882" i="3" l="1"/>
  <c r="E882" i="3" l="1"/>
  <c r="F882" i="3" l="1"/>
  <c r="I882" i="3" l="1"/>
  <c r="AI882" i="3"/>
  <c r="G882" i="3"/>
  <c r="AJ882" i="3" l="1"/>
  <c r="J882" i="3"/>
  <c r="AK882" i="3" l="1"/>
  <c r="K882" i="3"/>
  <c r="L882" i="3" l="1"/>
  <c r="M882" i="3" l="1"/>
  <c r="N882" i="3" l="1"/>
  <c r="AF882" i="3" l="1"/>
  <c r="AG882" i="3"/>
  <c r="O882" i="3"/>
  <c r="P882" i="3" l="1"/>
  <c r="Q882" i="3" l="1"/>
  <c r="R882" i="3" l="1"/>
  <c r="S882" i="3" l="1"/>
  <c r="T882" i="3" l="1"/>
  <c r="U882" i="3" l="1"/>
  <c r="V882" i="3" l="1"/>
  <c r="W882" i="3" l="1"/>
  <c r="X882" i="3" l="1"/>
  <c r="Y882" i="3" l="1"/>
  <c r="Z882" i="3" l="1"/>
  <c r="AA882" i="3" l="1"/>
  <c r="AC882" i="3" l="1"/>
  <c r="AB882" i="3"/>
  <c r="AH882" i="3" l="1"/>
  <c r="H882" i="3"/>
  <c r="AD882" i="3"/>
  <c r="C883" i="3"/>
  <c r="D883" i="3" l="1"/>
  <c r="E883" i="3" l="1"/>
  <c r="F883" i="3" l="1"/>
  <c r="I883" i="3" l="1"/>
  <c r="AI883" i="3"/>
  <c r="G883" i="3"/>
  <c r="AJ883" i="3" l="1"/>
  <c r="J883" i="3"/>
  <c r="AK883" i="3" l="1"/>
  <c r="K883" i="3"/>
  <c r="L883" i="3" l="1"/>
  <c r="M883" i="3" l="1"/>
  <c r="N883" i="3" l="1"/>
  <c r="AF883" i="3" l="1"/>
  <c r="O883" i="3"/>
  <c r="AG883" i="3" l="1"/>
  <c r="P883" i="3"/>
  <c r="Q883" i="3" l="1"/>
  <c r="R883" i="3" l="1"/>
  <c r="S883" i="3" l="1"/>
  <c r="T883" i="3" l="1"/>
  <c r="U883" i="3" l="1"/>
  <c r="V883" i="3" l="1"/>
  <c r="W883" i="3" l="1"/>
  <c r="X883" i="3" l="1"/>
  <c r="Y883" i="3" l="1"/>
  <c r="Z883" i="3" l="1"/>
  <c r="AA883" i="3" l="1"/>
  <c r="AC883" i="3" l="1"/>
  <c r="AB883" i="3"/>
  <c r="AH883" i="3" l="1"/>
  <c r="AD883" i="3"/>
  <c r="H883" i="3"/>
  <c r="C884" i="3"/>
  <c r="D884" i="3" l="1"/>
  <c r="E884" i="3" l="1"/>
  <c r="F884" i="3" l="1"/>
  <c r="I884" i="3" l="1"/>
  <c r="AI884" i="3"/>
  <c r="G884" i="3"/>
  <c r="AJ884" i="3" l="1"/>
  <c r="J884" i="3"/>
  <c r="AK884" i="3" l="1"/>
  <c r="K884" i="3"/>
  <c r="L884" i="3" l="1"/>
  <c r="M884" i="3" l="1"/>
  <c r="N884" i="3" l="1"/>
  <c r="AG884" i="3" l="1"/>
  <c r="AF884" i="3"/>
  <c r="O884" i="3"/>
  <c r="P884" i="3" l="1"/>
  <c r="Q884" i="3" l="1"/>
  <c r="R884" i="3" l="1"/>
  <c r="S884" i="3" l="1"/>
  <c r="T884" i="3" l="1"/>
  <c r="U884" i="3" l="1"/>
  <c r="V884" i="3" l="1"/>
  <c r="W884" i="3" l="1"/>
  <c r="X884" i="3" l="1"/>
  <c r="Y884" i="3" l="1"/>
  <c r="Z884" i="3" l="1"/>
  <c r="AA884" i="3" l="1"/>
  <c r="AC884" i="3" l="1"/>
  <c r="AB884" i="3"/>
  <c r="AH884" i="3" l="1"/>
  <c r="H884" i="3"/>
  <c r="AD884" i="3"/>
  <c r="C885" i="3"/>
  <c r="D885" i="3" l="1"/>
  <c r="E885" i="3" l="1"/>
  <c r="F885" i="3" l="1"/>
  <c r="I885" i="3" l="1"/>
  <c r="AI885" i="3"/>
  <c r="G885" i="3"/>
  <c r="AJ885" i="3" l="1"/>
  <c r="J885" i="3"/>
  <c r="AK885" i="3" l="1"/>
  <c r="K885" i="3"/>
  <c r="L885" i="3" l="1"/>
  <c r="M885" i="3" l="1"/>
  <c r="N885" i="3" l="1"/>
  <c r="AG885" i="3" l="1"/>
  <c r="AF885" i="3"/>
  <c r="O885" i="3"/>
  <c r="P885" i="3" l="1"/>
  <c r="Q885" i="3" l="1"/>
  <c r="R885" i="3" l="1"/>
  <c r="S885" i="3" l="1"/>
  <c r="T885" i="3" l="1"/>
  <c r="U885" i="3" l="1"/>
  <c r="V885" i="3" l="1"/>
  <c r="W885" i="3" l="1"/>
  <c r="X885" i="3" l="1"/>
  <c r="Y885" i="3" l="1"/>
  <c r="Z885" i="3" l="1"/>
  <c r="AA885" i="3" l="1"/>
  <c r="AC885" i="3" l="1"/>
  <c r="AB885" i="3"/>
  <c r="AH885" i="3" l="1"/>
  <c r="H885" i="3"/>
  <c r="AD885" i="3"/>
  <c r="C886" i="3"/>
  <c r="D886" i="3" l="1"/>
  <c r="E886" i="3" l="1"/>
  <c r="F886" i="3" l="1"/>
  <c r="I886" i="3" l="1"/>
  <c r="AI886" i="3"/>
  <c r="G886" i="3"/>
  <c r="AJ886" i="3" l="1"/>
  <c r="J886" i="3"/>
  <c r="AK886" i="3" l="1"/>
  <c r="K886" i="3"/>
  <c r="L886" i="3" l="1"/>
  <c r="M886" i="3" l="1"/>
  <c r="N886" i="3" l="1"/>
  <c r="AF886" i="3" l="1"/>
  <c r="AG886" i="3"/>
  <c r="O886" i="3"/>
  <c r="P886" i="3" l="1"/>
  <c r="Q886" i="3" l="1"/>
  <c r="R886" i="3" l="1"/>
  <c r="S886" i="3" l="1"/>
  <c r="T886" i="3" l="1"/>
  <c r="U886" i="3" l="1"/>
  <c r="V886" i="3" l="1"/>
  <c r="W886" i="3" l="1"/>
  <c r="X886" i="3" l="1"/>
  <c r="Y886" i="3" l="1"/>
  <c r="Z886" i="3" l="1"/>
  <c r="AA886" i="3" l="1"/>
  <c r="AC886" i="3" l="1"/>
  <c r="AB886" i="3"/>
  <c r="AH886" i="3" l="1"/>
  <c r="AD886" i="3"/>
  <c r="H886" i="3"/>
  <c r="C887" i="3"/>
  <c r="D887" i="3" l="1"/>
  <c r="E887" i="3" l="1"/>
  <c r="F887" i="3" l="1"/>
  <c r="I887" i="3" l="1"/>
  <c r="AI887" i="3"/>
  <c r="G887" i="3"/>
  <c r="AJ887" i="3" l="1"/>
  <c r="J887" i="3"/>
  <c r="AK887" i="3" l="1"/>
  <c r="K887" i="3"/>
  <c r="L887" i="3" l="1"/>
  <c r="M887" i="3" l="1"/>
  <c r="N887" i="3" l="1"/>
  <c r="AF887" i="3" l="1"/>
  <c r="AG887" i="3"/>
  <c r="O887" i="3"/>
  <c r="P887" i="3" l="1"/>
  <c r="Q887" i="3" l="1"/>
  <c r="R887" i="3" l="1"/>
  <c r="S887" i="3" l="1"/>
  <c r="T887" i="3" l="1"/>
  <c r="U887" i="3" l="1"/>
  <c r="V887" i="3" l="1"/>
  <c r="W887" i="3" l="1"/>
  <c r="X887" i="3" l="1"/>
  <c r="Y887" i="3" l="1"/>
  <c r="Z887" i="3" l="1"/>
  <c r="AA887" i="3" l="1"/>
  <c r="AC887" i="3" l="1"/>
  <c r="AB887" i="3"/>
  <c r="AH887" i="3" l="1"/>
  <c r="AD887" i="3"/>
  <c r="H887" i="3"/>
  <c r="C888" i="3"/>
  <c r="D888" i="3" l="1"/>
  <c r="E888" i="3" l="1"/>
  <c r="F888" i="3" l="1"/>
  <c r="I888" i="3" l="1"/>
  <c r="AI888" i="3"/>
  <c r="G888" i="3"/>
  <c r="AJ888" i="3" l="1"/>
  <c r="J888" i="3"/>
  <c r="AK888" i="3" l="1"/>
  <c r="K888" i="3"/>
  <c r="L888" i="3" l="1"/>
  <c r="M888" i="3" l="1"/>
  <c r="N888" i="3" l="1"/>
  <c r="AG888" i="3" l="1"/>
  <c r="AF888" i="3"/>
  <c r="O888" i="3"/>
  <c r="P888" i="3" l="1"/>
  <c r="Q888" i="3" l="1"/>
  <c r="R888" i="3" l="1"/>
  <c r="S888" i="3" l="1"/>
  <c r="T888" i="3" l="1"/>
  <c r="U888" i="3" l="1"/>
  <c r="V888" i="3" l="1"/>
  <c r="W888" i="3" l="1"/>
  <c r="X888" i="3" l="1"/>
  <c r="Y888" i="3" l="1"/>
  <c r="Z888" i="3" l="1"/>
  <c r="AA888" i="3" l="1"/>
  <c r="AC888" i="3" l="1"/>
  <c r="AB888" i="3"/>
  <c r="AH888" i="3" l="1"/>
  <c r="H888" i="3"/>
  <c r="AD888" i="3"/>
  <c r="C889" i="3"/>
  <c r="D889" i="3" l="1"/>
  <c r="E889" i="3" l="1"/>
  <c r="F889" i="3" l="1"/>
  <c r="I889" i="3" l="1"/>
  <c r="AI889" i="3"/>
  <c r="G889" i="3"/>
  <c r="AJ889" i="3" l="1"/>
  <c r="J889" i="3"/>
  <c r="AK889" i="3" l="1"/>
  <c r="K889" i="3"/>
  <c r="L889" i="3" l="1"/>
  <c r="M889" i="3" l="1"/>
  <c r="N889" i="3" l="1"/>
  <c r="AG889" i="3" l="1"/>
  <c r="AF889" i="3"/>
  <c r="O889" i="3"/>
  <c r="P889" i="3" l="1"/>
  <c r="Q889" i="3" l="1"/>
  <c r="R889" i="3" l="1"/>
  <c r="S889" i="3" l="1"/>
  <c r="T889" i="3" l="1"/>
  <c r="U889" i="3" l="1"/>
  <c r="V889" i="3" l="1"/>
  <c r="W889" i="3" l="1"/>
  <c r="X889" i="3" l="1"/>
  <c r="Y889" i="3" l="1"/>
  <c r="Z889" i="3" l="1"/>
  <c r="AA889" i="3" l="1"/>
  <c r="AC889" i="3" l="1"/>
  <c r="AB889" i="3"/>
  <c r="AH889" i="3" l="1"/>
  <c r="AD889" i="3"/>
  <c r="H889" i="3"/>
  <c r="C890" i="3"/>
  <c r="D890" i="3" l="1"/>
  <c r="E890" i="3" l="1"/>
  <c r="F890" i="3" l="1"/>
  <c r="I890" i="3" l="1"/>
  <c r="AI890" i="3"/>
  <c r="G890" i="3"/>
  <c r="AJ890" i="3" l="1"/>
  <c r="J890" i="3"/>
  <c r="AK890" i="3" l="1"/>
  <c r="K890" i="3"/>
  <c r="L890" i="3" l="1"/>
  <c r="M890" i="3" l="1"/>
  <c r="N890" i="3" l="1"/>
  <c r="AF890" i="3" l="1"/>
  <c r="AG890" i="3"/>
  <c r="O890" i="3"/>
  <c r="P890" i="3" l="1"/>
  <c r="Q890" i="3" l="1"/>
  <c r="R890" i="3" l="1"/>
  <c r="S890" i="3" l="1"/>
  <c r="T890" i="3" l="1"/>
  <c r="U890" i="3" l="1"/>
  <c r="V890" i="3" l="1"/>
  <c r="W890" i="3" l="1"/>
  <c r="X890" i="3" l="1"/>
  <c r="Y890" i="3" l="1"/>
  <c r="Z890" i="3" l="1"/>
  <c r="AA890" i="3" l="1"/>
  <c r="AC890" i="3" l="1"/>
  <c r="AB890" i="3"/>
  <c r="AH890" i="3" l="1"/>
  <c r="H890" i="3"/>
  <c r="AD890" i="3"/>
  <c r="C891" i="3"/>
  <c r="D891" i="3" l="1"/>
  <c r="E891" i="3" l="1"/>
  <c r="F891" i="3" l="1"/>
  <c r="AI891" i="3" l="1"/>
  <c r="G891" i="3"/>
  <c r="I891" i="3"/>
  <c r="AJ891" i="3" l="1"/>
  <c r="J891" i="3"/>
  <c r="AK891" i="3" l="1"/>
  <c r="K891" i="3"/>
  <c r="L891" i="3" l="1"/>
  <c r="M891" i="3" l="1"/>
  <c r="N891" i="3" l="1"/>
  <c r="AF891" i="3" l="1"/>
  <c r="AG891" i="3"/>
  <c r="O891" i="3"/>
  <c r="P891" i="3" l="1"/>
  <c r="Q891" i="3" l="1"/>
  <c r="R891" i="3" l="1"/>
  <c r="S891" i="3" l="1"/>
  <c r="T891" i="3" l="1"/>
  <c r="U891" i="3" l="1"/>
  <c r="V891" i="3" l="1"/>
  <c r="W891" i="3" l="1"/>
  <c r="X891" i="3" l="1"/>
  <c r="Y891" i="3" l="1"/>
  <c r="Z891" i="3" l="1"/>
  <c r="AA891" i="3" l="1"/>
  <c r="AC891" i="3" l="1"/>
  <c r="AB891" i="3"/>
  <c r="AH891" i="3" l="1"/>
  <c r="AD891" i="3"/>
  <c r="H891" i="3"/>
  <c r="C892" i="3"/>
  <c r="D892" i="3" l="1"/>
  <c r="E892" i="3" l="1"/>
  <c r="F892" i="3" l="1"/>
  <c r="I892" i="3" l="1"/>
  <c r="AI892" i="3"/>
  <c r="G892" i="3"/>
  <c r="AJ892" i="3" l="1"/>
  <c r="J892" i="3"/>
  <c r="AK892" i="3" l="1"/>
  <c r="K892" i="3"/>
  <c r="L892" i="3" l="1"/>
  <c r="M892" i="3" l="1"/>
  <c r="N892" i="3" l="1"/>
  <c r="AG892" i="3" l="1"/>
  <c r="AF892" i="3"/>
  <c r="O892" i="3"/>
  <c r="P892" i="3" l="1"/>
  <c r="Q892" i="3" l="1"/>
  <c r="R892" i="3" l="1"/>
  <c r="S892" i="3" l="1"/>
  <c r="T892" i="3" l="1"/>
  <c r="U892" i="3" l="1"/>
  <c r="V892" i="3" l="1"/>
  <c r="W892" i="3" l="1"/>
  <c r="X892" i="3" l="1"/>
  <c r="Y892" i="3" l="1"/>
  <c r="Z892" i="3" l="1"/>
  <c r="AA892" i="3" l="1"/>
  <c r="AC892" i="3" l="1"/>
  <c r="AB892" i="3"/>
  <c r="AH892" i="3" l="1"/>
  <c r="AD892" i="3"/>
  <c r="H892" i="3"/>
  <c r="C893" i="3"/>
  <c r="D893" i="3" l="1"/>
  <c r="E893" i="3" l="1"/>
  <c r="F893" i="3" l="1"/>
  <c r="I893" i="3" l="1"/>
  <c r="AI893" i="3"/>
  <c r="G893" i="3"/>
  <c r="AJ893" i="3" l="1"/>
  <c r="J893" i="3"/>
  <c r="AK893" i="3" l="1"/>
  <c r="K893" i="3"/>
  <c r="L893" i="3" l="1"/>
  <c r="M893" i="3" l="1"/>
  <c r="N893" i="3" l="1"/>
  <c r="AG893" i="3" l="1"/>
  <c r="AF893" i="3"/>
  <c r="O893" i="3"/>
  <c r="P893" i="3" l="1"/>
  <c r="Q893" i="3" l="1"/>
  <c r="R893" i="3" l="1"/>
  <c r="S893" i="3" l="1"/>
  <c r="T893" i="3" l="1"/>
  <c r="U893" i="3" l="1"/>
  <c r="V893" i="3" l="1"/>
  <c r="W893" i="3" l="1"/>
  <c r="X893" i="3" l="1"/>
  <c r="Y893" i="3" l="1"/>
  <c r="Z893" i="3" l="1"/>
  <c r="AA893" i="3" l="1"/>
  <c r="AC893" i="3" l="1"/>
  <c r="AB893" i="3"/>
  <c r="AH893" i="3" l="1"/>
  <c r="H893" i="3"/>
  <c r="AD893" i="3"/>
  <c r="C894" i="3"/>
  <c r="D894" i="3" l="1"/>
  <c r="E894" i="3" l="1"/>
  <c r="F894" i="3" l="1"/>
  <c r="I894" i="3" l="1"/>
  <c r="AI894" i="3"/>
  <c r="G894" i="3"/>
  <c r="AJ894" i="3" l="1"/>
  <c r="J894" i="3"/>
  <c r="AK894" i="3" l="1"/>
  <c r="K894" i="3"/>
  <c r="L894" i="3" l="1"/>
  <c r="M894" i="3" l="1"/>
  <c r="N894" i="3" l="1"/>
  <c r="AF894" i="3" l="1"/>
  <c r="AG894" i="3"/>
  <c r="O894" i="3"/>
  <c r="P894" i="3" l="1"/>
  <c r="Q894" i="3" l="1"/>
  <c r="R894" i="3" l="1"/>
  <c r="S894" i="3" l="1"/>
  <c r="T894" i="3" l="1"/>
  <c r="U894" i="3" l="1"/>
  <c r="V894" i="3" l="1"/>
  <c r="W894" i="3" l="1"/>
  <c r="X894" i="3" l="1"/>
  <c r="Y894" i="3" l="1"/>
  <c r="Z894" i="3" l="1"/>
  <c r="AA894" i="3" l="1"/>
  <c r="AC894" i="3" l="1"/>
  <c r="AB894" i="3"/>
  <c r="AH894" i="3" l="1"/>
  <c r="H894" i="3"/>
  <c r="AD894" i="3"/>
  <c r="C895" i="3"/>
  <c r="D895" i="3" l="1"/>
  <c r="E895" i="3" l="1"/>
  <c r="F895" i="3" l="1"/>
  <c r="AI895" i="3" l="1"/>
  <c r="G895" i="3"/>
  <c r="I895" i="3"/>
  <c r="AJ895" i="3" l="1"/>
  <c r="J895" i="3"/>
  <c r="AK895" i="3" l="1"/>
  <c r="K895" i="3"/>
  <c r="L895" i="3" l="1"/>
  <c r="M895" i="3" l="1"/>
  <c r="N895" i="3" l="1"/>
  <c r="AF895" i="3" l="1"/>
  <c r="AG895" i="3"/>
  <c r="O895" i="3"/>
  <c r="P895" i="3" l="1"/>
  <c r="Q895" i="3" l="1"/>
  <c r="R895" i="3" l="1"/>
  <c r="S895" i="3" l="1"/>
  <c r="T895" i="3" l="1"/>
  <c r="U895" i="3" l="1"/>
  <c r="V895" i="3" l="1"/>
  <c r="W895" i="3" l="1"/>
  <c r="X895" i="3" l="1"/>
  <c r="Y895" i="3" l="1"/>
  <c r="Z895" i="3" l="1"/>
  <c r="AA895" i="3" l="1"/>
  <c r="AC895" i="3" l="1"/>
  <c r="AB895" i="3"/>
  <c r="AH895" i="3" l="1"/>
  <c r="H895" i="3"/>
  <c r="AD895" i="3"/>
  <c r="C896" i="3"/>
  <c r="D896" i="3" l="1"/>
  <c r="E896" i="3" l="1"/>
  <c r="F896" i="3" l="1"/>
  <c r="I896" i="3" l="1"/>
  <c r="AI896" i="3"/>
  <c r="G896" i="3"/>
  <c r="AJ896" i="3" l="1"/>
  <c r="J896" i="3"/>
  <c r="AK896" i="3" l="1"/>
  <c r="K896" i="3"/>
  <c r="L896" i="3" l="1"/>
  <c r="M896" i="3" l="1"/>
  <c r="N896" i="3" l="1"/>
  <c r="AG896" i="3" l="1"/>
  <c r="AF896" i="3"/>
  <c r="O896" i="3"/>
  <c r="P896" i="3" l="1"/>
  <c r="Q896" i="3" l="1"/>
  <c r="R896" i="3" l="1"/>
  <c r="S896" i="3" l="1"/>
  <c r="T896" i="3" l="1"/>
  <c r="U896" i="3" l="1"/>
  <c r="V896" i="3" l="1"/>
  <c r="W896" i="3" l="1"/>
  <c r="X896" i="3" l="1"/>
  <c r="Y896" i="3" l="1"/>
  <c r="Z896" i="3" l="1"/>
  <c r="AA896" i="3" l="1"/>
  <c r="AC896" i="3" l="1"/>
  <c r="AB896" i="3"/>
  <c r="AH896" i="3" l="1"/>
  <c r="AD896" i="3"/>
  <c r="H896" i="3"/>
  <c r="C897" i="3"/>
  <c r="D897" i="3" l="1"/>
  <c r="E897" i="3" l="1"/>
  <c r="F897" i="3" l="1"/>
  <c r="I897" i="3" l="1"/>
  <c r="AI897" i="3"/>
  <c r="G897" i="3"/>
  <c r="AJ897" i="3" l="1"/>
  <c r="J897" i="3"/>
  <c r="AK897" i="3" l="1"/>
  <c r="K897" i="3"/>
  <c r="L897" i="3" l="1"/>
  <c r="M897" i="3" l="1"/>
  <c r="N897" i="3" l="1"/>
  <c r="AG897" i="3" l="1"/>
  <c r="AF897" i="3"/>
  <c r="O897" i="3"/>
  <c r="P897" i="3" l="1"/>
  <c r="Q897" i="3" l="1"/>
  <c r="R897" i="3" l="1"/>
  <c r="S897" i="3" l="1"/>
  <c r="T897" i="3" l="1"/>
  <c r="U897" i="3" l="1"/>
  <c r="V897" i="3" l="1"/>
  <c r="W897" i="3" l="1"/>
  <c r="X897" i="3" l="1"/>
  <c r="Y897" i="3" l="1"/>
  <c r="Z897" i="3" l="1"/>
  <c r="AA897" i="3" l="1"/>
  <c r="AC897" i="3" l="1"/>
  <c r="AB897" i="3"/>
  <c r="AH897" i="3" l="1"/>
  <c r="AD897" i="3"/>
  <c r="H897" i="3"/>
  <c r="C898" i="3"/>
  <c r="D898" i="3" l="1"/>
  <c r="E898" i="3" l="1"/>
  <c r="F898" i="3" l="1"/>
  <c r="I898" i="3" l="1"/>
  <c r="AI898" i="3"/>
  <c r="G898" i="3"/>
  <c r="AJ898" i="3" l="1"/>
  <c r="J898" i="3"/>
  <c r="AK898" i="3" l="1"/>
  <c r="K898" i="3"/>
  <c r="L898" i="3" l="1"/>
  <c r="M898" i="3" l="1"/>
  <c r="N898" i="3" l="1"/>
  <c r="AF898" i="3" l="1"/>
  <c r="AG898" i="3"/>
  <c r="O898" i="3"/>
  <c r="P898" i="3" l="1"/>
  <c r="Q898" i="3" l="1"/>
  <c r="R898" i="3" l="1"/>
  <c r="S898" i="3" l="1"/>
  <c r="T898" i="3" l="1"/>
  <c r="U898" i="3" l="1"/>
  <c r="V898" i="3" l="1"/>
  <c r="W898" i="3" l="1"/>
  <c r="X898" i="3" l="1"/>
  <c r="Y898" i="3" l="1"/>
  <c r="Z898" i="3" l="1"/>
  <c r="AA898" i="3" l="1"/>
  <c r="AC898" i="3" l="1"/>
  <c r="AB898" i="3"/>
  <c r="AH898" i="3" l="1"/>
  <c r="AD898" i="3"/>
  <c r="H898" i="3"/>
  <c r="C899" i="3"/>
  <c r="D899" i="3" l="1"/>
  <c r="E899" i="3" l="1"/>
  <c r="F899" i="3" l="1"/>
  <c r="I899" i="3" l="1"/>
  <c r="AI899" i="3"/>
  <c r="G899" i="3"/>
  <c r="AJ899" i="3" l="1"/>
  <c r="J899" i="3"/>
  <c r="AK899" i="3" l="1"/>
  <c r="K899" i="3"/>
  <c r="L899" i="3" l="1"/>
  <c r="M899" i="3" l="1"/>
  <c r="N899" i="3" l="1"/>
  <c r="AF899" i="3" l="1"/>
  <c r="AG899" i="3"/>
  <c r="O899" i="3"/>
  <c r="P899" i="3" l="1"/>
  <c r="Q899" i="3" l="1"/>
  <c r="R899" i="3" l="1"/>
  <c r="S899" i="3" l="1"/>
  <c r="T899" i="3" l="1"/>
  <c r="U899" i="3" l="1"/>
  <c r="V899" i="3" l="1"/>
  <c r="W899" i="3" l="1"/>
  <c r="X899" i="3" l="1"/>
  <c r="Y899" i="3" l="1"/>
  <c r="Z899" i="3" l="1"/>
  <c r="AA899" i="3" l="1"/>
  <c r="AC899" i="3" l="1"/>
  <c r="AB899" i="3"/>
  <c r="AH899" i="3" l="1"/>
  <c r="H899" i="3"/>
  <c r="AD899" i="3"/>
  <c r="C900" i="3"/>
  <c r="D900" i="3" l="1"/>
  <c r="E900" i="3" l="1"/>
  <c r="F900" i="3" l="1"/>
  <c r="I900" i="3" l="1"/>
  <c r="AI900" i="3"/>
  <c r="G900" i="3"/>
  <c r="AJ900" i="3" l="1"/>
  <c r="J900" i="3"/>
  <c r="AK900" i="3" l="1"/>
  <c r="K900" i="3"/>
  <c r="L900" i="3" l="1"/>
  <c r="M900" i="3" l="1"/>
  <c r="N900" i="3" l="1"/>
  <c r="AG900" i="3" l="1"/>
  <c r="AF900" i="3"/>
  <c r="O900" i="3"/>
  <c r="P900" i="3" l="1"/>
  <c r="Q900" i="3" l="1"/>
  <c r="R900" i="3" l="1"/>
  <c r="S900" i="3" l="1"/>
  <c r="T900" i="3" l="1"/>
  <c r="U900" i="3" l="1"/>
  <c r="V900" i="3" l="1"/>
  <c r="W900" i="3" l="1"/>
  <c r="X900" i="3" l="1"/>
  <c r="Y900" i="3" l="1"/>
  <c r="Z900" i="3" l="1"/>
  <c r="AA900" i="3" l="1"/>
  <c r="AC900" i="3" l="1"/>
  <c r="AB900" i="3"/>
  <c r="AH900" i="3" l="1"/>
  <c r="AD900" i="3"/>
  <c r="H900" i="3"/>
  <c r="C901" i="3"/>
  <c r="D901" i="3" l="1"/>
  <c r="E901" i="3" l="1"/>
  <c r="F901" i="3" l="1"/>
  <c r="I901" i="3" l="1"/>
  <c r="AI901" i="3"/>
  <c r="G901" i="3"/>
  <c r="AJ901" i="3" l="1"/>
  <c r="J901" i="3"/>
  <c r="AK901" i="3" l="1"/>
  <c r="K901" i="3"/>
  <c r="L901" i="3" l="1"/>
  <c r="M901" i="3" l="1"/>
  <c r="N901" i="3" l="1"/>
  <c r="AG901" i="3" l="1"/>
  <c r="AF901" i="3"/>
  <c r="O901" i="3"/>
  <c r="P901" i="3" l="1"/>
  <c r="Q901" i="3" l="1"/>
  <c r="R901" i="3" l="1"/>
  <c r="S901" i="3" l="1"/>
  <c r="T901" i="3" l="1"/>
  <c r="U901" i="3" l="1"/>
  <c r="V901" i="3" l="1"/>
  <c r="W901" i="3" l="1"/>
  <c r="X901" i="3" l="1"/>
  <c r="Y901" i="3" l="1"/>
  <c r="Z901" i="3" l="1"/>
  <c r="AA901" i="3" l="1"/>
  <c r="AC901" i="3" l="1"/>
  <c r="AB901" i="3"/>
  <c r="AH901" i="3" l="1"/>
  <c r="AD901" i="3"/>
  <c r="H901" i="3"/>
  <c r="C902" i="3"/>
  <c r="D902" i="3" l="1"/>
  <c r="E902" i="3" l="1"/>
  <c r="F902" i="3" l="1"/>
  <c r="I902" i="3" l="1"/>
  <c r="AI902" i="3"/>
  <c r="G902" i="3"/>
  <c r="AJ902" i="3" l="1"/>
  <c r="J902" i="3"/>
  <c r="AK902" i="3" l="1"/>
  <c r="K902" i="3"/>
  <c r="L902" i="3" l="1"/>
  <c r="M902" i="3" l="1"/>
  <c r="N902" i="3" l="1"/>
  <c r="AF902" i="3" l="1"/>
  <c r="AG902" i="3"/>
  <c r="O902" i="3"/>
  <c r="P902" i="3" l="1"/>
  <c r="Q902" i="3" l="1"/>
  <c r="R902" i="3" l="1"/>
  <c r="S902" i="3" l="1"/>
  <c r="T902" i="3" l="1"/>
  <c r="U902" i="3" l="1"/>
  <c r="V902" i="3" l="1"/>
  <c r="W902" i="3" l="1"/>
  <c r="X902" i="3" l="1"/>
  <c r="Y902" i="3" l="1"/>
  <c r="Z902" i="3" l="1"/>
  <c r="AA902" i="3" l="1"/>
  <c r="AC902" i="3" l="1"/>
  <c r="AB902" i="3"/>
  <c r="AH902" i="3" l="1"/>
  <c r="H902" i="3"/>
  <c r="AD902" i="3"/>
  <c r="C903" i="3"/>
  <c r="D903" i="3" l="1"/>
  <c r="E903" i="3" l="1"/>
  <c r="F903" i="3" l="1"/>
  <c r="I903" i="3" l="1"/>
  <c r="AI903" i="3"/>
  <c r="G903" i="3"/>
  <c r="AJ903" i="3" l="1"/>
  <c r="J903" i="3"/>
  <c r="AK903" i="3" l="1"/>
  <c r="K903" i="3"/>
  <c r="L903" i="3" l="1"/>
  <c r="M903" i="3" l="1"/>
  <c r="N903" i="3" l="1"/>
  <c r="AF903" i="3" l="1"/>
  <c r="AG903" i="3"/>
  <c r="O903" i="3"/>
  <c r="P903" i="3" l="1"/>
  <c r="Q903" i="3" l="1"/>
  <c r="R903" i="3" l="1"/>
  <c r="S903" i="3" l="1"/>
  <c r="T903" i="3" l="1"/>
  <c r="U903" i="3" l="1"/>
  <c r="V903" i="3" l="1"/>
  <c r="W903" i="3" l="1"/>
  <c r="X903" i="3" l="1"/>
  <c r="Y903" i="3" l="1"/>
  <c r="Z903" i="3" l="1"/>
  <c r="AA903" i="3" l="1"/>
  <c r="AC903" i="3" l="1"/>
  <c r="AB903" i="3"/>
  <c r="AH903" i="3" l="1"/>
  <c r="H903" i="3"/>
  <c r="AD903" i="3"/>
  <c r="C904" i="3"/>
  <c r="D904" i="3" l="1"/>
  <c r="E904" i="3" l="1"/>
  <c r="F904" i="3" l="1"/>
  <c r="I904" i="3" l="1"/>
  <c r="AI904" i="3"/>
  <c r="G904" i="3"/>
  <c r="AJ904" i="3" l="1"/>
  <c r="J904" i="3"/>
  <c r="AK904" i="3" l="1"/>
  <c r="K904" i="3"/>
  <c r="L904" i="3" l="1"/>
  <c r="M904" i="3" l="1"/>
  <c r="N904" i="3" l="1"/>
  <c r="AG904" i="3" l="1"/>
  <c r="AF904" i="3"/>
  <c r="O904" i="3"/>
  <c r="P904" i="3" l="1"/>
  <c r="Q904" i="3" l="1"/>
  <c r="R904" i="3" l="1"/>
  <c r="S904" i="3" l="1"/>
  <c r="T904" i="3" l="1"/>
  <c r="U904" i="3" l="1"/>
  <c r="V904" i="3" l="1"/>
  <c r="W904" i="3" l="1"/>
  <c r="X904" i="3" l="1"/>
  <c r="Y904" i="3" l="1"/>
  <c r="Z904" i="3" l="1"/>
  <c r="AA904" i="3" l="1"/>
  <c r="AC904" i="3" l="1"/>
  <c r="AB904" i="3"/>
  <c r="AH904" i="3" l="1"/>
  <c r="AD904" i="3"/>
  <c r="H904" i="3"/>
  <c r="C905" i="3"/>
  <c r="D905" i="3" l="1"/>
  <c r="E905" i="3" l="1"/>
  <c r="F905" i="3" l="1"/>
  <c r="I905" i="3" l="1"/>
  <c r="AI905" i="3"/>
  <c r="G905" i="3"/>
  <c r="AJ905" i="3" l="1"/>
  <c r="J905" i="3"/>
  <c r="AK905" i="3" l="1"/>
  <c r="K905" i="3"/>
  <c r="L905" i="3" l="1"/>
  <c r="M905" i="3" l="1"/>
  <c r="N905" i="3" l="1"/>
  <c r="AG905" i="3" l="1"/>
  <c r="AF905" i="3"/>
  <c r="O905" i="3"/>
  <c r="P905" i="3" l="1"/>
  <c r="Q905" i="3" l="1"/>
  <c r="R905" i="3" l="1"/>
  <c r="S905" i="3" l="1"/>
  <c r="T905" i="3" l="1"/>
  <c r="U905" i="3" l="1"/>
  <c r="V905" i="3" l="1"/>
  <c r="W905" i="3" l="1"/>
  <c r="X905" i="3" l="1"/>
  <c r="Y905" i="3" l="1"/>
  <c r="Z905" i="3" l="1"/>
  <c r="AA905" i="3" l="1"/>
  <c r="AC905" i="3" l="1"/>
  <c r="AB905" i="3"/>
  <c r="AH905" i="3" l="1"/>
  <c r="H905" i="3"/>
  <c r="AD905" i="3"/>
  <c r="C906" i="3"/>
  <c r="D906" i="3" l="1"/>
  <c r="E906" i="3" l="1"/>
  <c r="F906" i="3" l="1"/>
  <c r="I906" i="3" l="1"/>
  <c r="AI906" i="3"/>
  <c r="G906" i="3"/>
  <c r="AJ906" i="3" l="1"/>
  <c r="J906" i="3"/>
  <c r="AK906" i="3" l="1"/>
  <c r="K906" i="3"/>
  <c r="L906" i="3" l="1"/>
  <c r="M906" i="3" l="1"/>
  <c r="N906" i="3" l="1"/>
  <c r="AF906" i="3" l="1"/>
  <c r="AG906" i="3"/>
  <c r="O906" i="3"/>
  <c r="P906" i="3" l="1"/>
  <c r="Q906" i="3" l="1"/>
  <c r="R906" i="3" l="1"/>
  <c r="S906" i="3" l="1"/>
  <c r="T906" i="3" l="1"/>
  <c r="U906" i="3" l="1"/>
  <c r="V906" i="3" l="1"/>
  <c r="W906" i="3" l="1"/>
  <c r="X906" i="3" l="1"/>
  <c r="Y906" i="3" l="1"/>
  <c r="Z906" i="3" l="1"/>
  <c r="AA906" i="3" l="1"/>
  <c r="AC906" i="3" l="1"/>
  <c r="AB906" i="3"/>
  <c r="AH906" i="3" l="1"/>
  <c r="AD906" i="3"/>
  <c r="H906" i="3"/>
  <c r="C907" i="3"/>
  <c r="D907" i="3" l="1"/>
  <c r="E907" i="3" l="1"/>
  <c r="F907" i="3" l="1"/>
  <c r="AI907" i="3" l="1"/>
  <c r="G907" i="3"/>
  <c r="I907" i="3"/>
  <c r="AJ907" i="3" l="1"/>
  <c r="J907" i="3"/>
  <c r="AK907" i="3" l="1"/>
  <c r="K907" i="3"/>
  <c r="L907" i="3" l="1"/>
  <c r="M907" i="3" l="1"/>
  <c r="N907" i="3" l="1"/>
  <c r="AF907" i="3" l="1"/>
  <c r="AG907" i="3"/>
  <c r="O907" i="3"/>
  <c r="P907" i="3" l="1"/>
  <c r="Q907" i="3" l="1"/>
  <c r="R907" i="3" l="1"/>
  <c r="S907" i="3" l="1"/>
  <c r="T907" i="3" l="1"/>
  <c r="U907" i="3" l="1"/>
  <c r="V907" i="3" l="1"/>
  <c r="W907" i="3" l="1"/>
  <c r="X907" i="3" l="1"/>
  <c r="Y907" i="3" l="1"/>
  <c r="Z907" i="3" l="1"/>
  <c r="AA907" i="3" l="1"/>
  <c r="AC907" i="3" l="1"/>
  <c r="AB907" i="3"/>
  <c r="AH907" i="3" l="1"/>
  <c r="AD907" i="3"/>
  <c r="H907" i="3"/>
  <c r="C908" i="3"/>
  <c r="D908" i="3" l="1"/>
  <c r="E908" i="3" l="1"/>
  <c r="F908" i="3" l="1"/>
  <c r="I908" i="3" l="1"/>
  <c r="AI908" i="3"/>
  <c r="G908" i="3"/>
  <c r="AJ908" i="3" l="1"/>
  <c r="J908" i="3"/>
  <c r="AK908" i="3" l="1"/>
  <c r="K908" i="3"/>
  <c r="L908" i="3" l="1"/>
  <c r="M908" i="3" l="1"/>
  <c r="N908" i="3" l="1"/>
  <c r="AG908" i="3" l="1"/>
  <c r="AF908" i="3"/>
  <c r="O908" i="3"/>
  <c r="P908" i="3" l="1"/>
  <c r="Q908" i="3" l="1"/>
  <c r="R908" i="3" l="1"/>
  <c r="S908" i="3" l="1"/>
  <c r="T908" i="3" l="1"/>
  <c r="U908" i="3" l="1"/>
  <c r="V908" i="3" l="1"/>
  <c r="W908" i="3" l="1"/>
  <c r="X908" i="3" l="1"/>
  <c r="Y908" i="3" l="1"/>
  <c r="Z908" i="3" l="1"/>
  <c r="AA908" i="3" l="1"/>
  <c r="AC908" i="3" l="1"/>
  <c r="AB908" i="3"/>
  <c r="AH908" i="3" l="1"/>
  <c r="H908" i="3"/>
  <c r="AD908" i="3"/>
  <c r="C909" i="3"/>
  <c r="D909" i="3" l="1"/>
  <c r="E909" i="3" l="1"/>
  <c r="F909" i="3" l="1"/>
  <c r="I909" i="3" l="1"/>
  <c r="AI909" i="3"/>
  <c r="G909" i="3"/>
  <c r="AJ909" i="3" l="1"/>
  <c r="J909" i="3"/>
  <c r="AK909" i="3" l="1"/>
  <c r="K909" i="3"/>
  <c r="L909" i="3" l="1"/>
  <c r="M909" i="3" l="1"/>
  <c r="N909" i="3" l="1"/>
  <c r="AG909" i="3" l="1"/>
  <c r="AF909" i="3"/>
  <c r="O909" i="3"/>
  <c r="P909" i="3" l="1"/>
  <c r="Q909" i="3" l="1"/>
  <c r="R909" i="3" l="1"/>
  <c r="S909" i="3" l="1"/>
  <c r="T909" i="3" l="1"/>
  <c r="U909" i="3" l="1"/>
  <c r="V909" i="3" l="1"/>
  <c r="W909" i="3" l="1"/>
  <c r="X909" i="3" l="1"/>
  <c r="Y909" i="3" l="1"/>
  <c r="Z909" i="3" l="1"/>
  <c r="AA909" i="3" l="1"/>
  <c r="AC909" i="3" l="1"/>
  <c r="AB909" i="3"/>
  <c r="AH909" i="3" l="1"/>
  <c r="H909" i="3"/>
  <c r="AD909" i="3"/>
  <c r="C910" i="3"/>
  <c r="D910" i="3" l="1"/>
  <c r="E910" i="3" l="1"/>
  <c r="F910" i="3" l="1"/>
  <c r="I910" i="3" l="1"/>
  <c r="AI910" i="3"/>
  <c r="G910" i="3"/>
  <c r="AJ910" i="3" l="1"/>
  <c r="J910" i="3"/>
  <c r="AK910" i="3" l="1"/>
  <c r="K910" i="3"/>
  <c r="L910" i="3" l="1"/>
  <c r="M910" i="3" l="1"/>
  <c r="N910" i="3" l="1"/>
  <c r="AF910" i="3" l="1"/>
  <c r="AG910" i="3"/>
  <c r="O910" i="3"/>
  <c r="P910" i="3" l="1"/>
  <c r="Q910" i="3" l="1"/>
  <c r="R910" i="3" l="1"/>
  <c r="S910" i="3" l="1"/>
  <c r="T910" i="3" l="1"/>
  <c r="U910" i="3" l="1"/>
  <c r="V910" i="3" l="1"/>
  <c r="W910" i="3" l="1"/>
  <c r="X910" i="3" l="1"/>
  <c r="Y910" i="3" l="1"/>
  <c r="Z910" i="3" l="1"/>
  <c r="AA910" i="3" l="1"/>
  <c r="AC910" i="3" l="1"/>
  <c r="AB910" i="3"/>
  <c r="AH910" i="3" l="1"/>
  <c r="H910" i="3"/>
  <c r="AD910" i="3"/>
  <c r="C911" i="3"/>
  <c r="D911" i="3" l="1"/>
  <c r="E911" i="3" l="1"/>
  <c r="F911" i="3" l="1"/>
  <c r="I911" i="3" l="1"/>
  <c r="AI911" i="3"/>
  <c r="G911" i="3"/>
  <c r="AJ911" i="3" l="1"/>
  <c r="J911" i="3"/>
  <c r="AK911" i="3" l="1"/>
  <c r="K911" i="3"/>
  <c r="L911" i="3" l="1"/>
  <c r="M911" i="3" l="1"/>
  <c r="N911" i="3" l="1"/>
  <c r="AF911" i="3" l="1"/>
  <c r="AG911" i="3"/>
  <c r="O911" i="3"/>
  <c r="P911" i="3" l="1"/>
  <c r="Q911" i="3" l="1"/>
  <c r="R911" i="3" l="1"/>
  <c r="S911" i="3" l="1"/>
  <c r="T911" i="3" l="1"/>
  <c r="U911" i="3" l="1"/>
  <c r="V911" i="3" l="1"/>
  <c r="W911" i="3" l="1"/>
  <c r="X911" i="3" l="1"/>
  <c r="Y911" i="3" l="1"/>
  <c r="Z911" i="3" l="1"/>
  <c r="AA911" i="3" l="1"/>
  <c r="AC911" i="3" l="1"/>
  <c r="AB911" i="3"/>
  <c r="AH911" i="3" l="1"/>
  <c r="AD911" i="3"/>
  <c r="H911" i="3"/>
  <c r="C912" i="3"/>
  <c r="D912" i="3" l="1"/>
  <c r="E912" i="3" l="1"/>
  <c r="F912" i="3" l="1"/>
  <c r="I912" i="3" l="1"/>
  <c r="AI912" i="3"/>
  <c r="G912" i="3"/>
  <c r="AJ912" i="3" l="1"/>
  <c r="J912" i="3"/>
  <c r="AK912" i="3" l="1"/>
  <c r="K912" i="3"/>
  <c r="L912" i="3" l="1"/>
  <c r="M912" i="3" l="1"/>
  <c r="N912" i="3" l="1"/>
  <c r="AG912" i="3" l="1"/>
  <c r="AF912" i="3"/>
  <c r="O912" i="3"/>
  <c r="P912" i="3" l="1"/>
  <c r="Q912" i="3" l="1"/>
  <c r="R912" i="3" l="1"/>
  <c r="S912" i="3" l="1"/>
  <c r="T912" i="3" l="1"/>
  <c r="U912" i="3" l="1"/>
  <c r="V912" i="3" l="1"/>
  <c r="W912" i="3" l="1"/>
  <c r="X912" i="3" l="1"/>
  <c r="Y912" i="3" l="1"/>
  <c r="Z912" i="3" l="1"/>
  <c r="AA912" i="3" l="1"/>
  <c r="AC912" i="3" l="1"/>
  <c r="AB912" i="3"/>
  <c r="AH912" i="3" l="1"/>
  <c r="H912" i="3"/>
  <c r="AD912" i="3"/>
  <c r="C913" i="3"/>
  <c r="D913" i="3" l="1"/>
  <c r="E913" i="3" l="1"/>
  <c r="F913" i="3" l="1"/>
  <c r="I913" i="3" l="1"/>
  <c r="AI913" i="3"/>
  <c r="G913" i="3"/>
  <c r="AJ913" i="3" l="1"/>
  <c r="J913" i="3"/>
  <c r="AK913" i="3" l="1"/>
  <c r="K913" i="3"/>
  <c r="L913" i="3" l="1"/>
  <c r="M913" i="3" l="1"/>
  <c r="N913" i="3" l="1"/>
  <c r="AG913" i="3" l="1"/>
  <c r="AF913" i="3"/>
  <c r="O913" i="3"/>
  <c r="P913" i="3" l="1"/>
  <c r="Q913" i="3" l="1"/>
  <c r="R913" i="3" l="1"/>
  <c r="S913" i="3" l="1"/>
  <c r="T913" i="3" l="1"/>
  <c r="U913" i="3" l="1"/>
  <c r="V913" i="3" l="1"/>
  <c r="W913" i="3" l="1"/>
  <c r="X913" i="3" l="1"/>
  <c r="Y913" i="3" l="1"/>
  <c r="Z913" i="3" l="1"/>
  <c r="AA913" i="3" l="1"/>
  <c r="AC913" i="3" l="1"/>
  <c r="AB913" i="3"/>
  <c r="AH913" i="3" l="1"/>
  <c r="H913" i="3"/>
  <c r="AD913" i="3"/>
  <c r="C914" i="3"/>
  <c r="D914" i="3" l="1"/>
  <c r="E914" i="3" l="1"/>
  <c r="F914" i="3" l="1"/>
  <c r="I914" i="3" l="1"/>
  <c r="AI914" i="3"/>
  <c r="G914" i="3"/>
  <c r="AJ914" i="3" l="1"/>
  <c r="J914" i="3"/>
  <c r="AK914" i="3" l="1"/>
  <c r="K914" i="3"/>
  <c r="L914" i="3" l="1"/>
  <c r="M914" i="3" l="1"/>
  <c r="N914" i="3" l="1"/>
  <c r="AF914" i="3" l="1"/>
  <c r="AG914" i="3"/>
  <c r="O914" i="3"/>
  <c r="P914" i="3" l="1"/>
  <c r="Q914" i="3" l="1"/>
  <c r="R914" i="3" l="1"/>
  <c r="S914" i="3" l="1"/>
  <c r="T914" i="3" l="1"/>
  <c r="U914" i="3" l="1"/>
  <c r="V914" i="3" l="1"/>
  <c r="W914" i="3" l="1"/>
  <c r="X914" i="3" l="1"/>
  <c r="Y914" i="3" l="1"/>
  <c r="Z914" i="3" l="1"/>
  <c r="AA914" i="3" l="1"/>
  <c r="AC914" i="3" l="1"/>
  <c r="AB914" i="3"/>
  <c r="AH914" i="3" l="1"/>
  <c r="H914" i="3"/>
  <c r="AD914" i="3"/>
  <c r="C915" i="3"/>
  <c r="D915" i="3" l="1"/>
  <c r="E915" i="3" l="1"/>
  <c r="F915" i="3" l="1"/>
  <c r="I915" i="3" l="1"/>
  <c r="AI915" i="3"/>
  <c r="G915" i="3"/>
  <c r="AJ915" i="3" l="1"/>
  <c r="J915" i="3"/>
  <c r="AK915" i="3" l="1"/>
  <c r="K915" i="3"/>
  <c r="L915" i="3" l="1"/>
  <c r="M915" i="3" l="1"/>
  <c r="N915" i="3" l="1"/>
  <c r="AF915" i="3" l="1"/>
  <c r="AG915" i="3"/>
  <c r="O915" i="3"/>
  <c r="P915" i="3" l="1"/>
  <c r="Q915" i="3" l="1"/>
  <c r="R915" i="3" l="1"/>
  <c r="S915" i="3" l="1"/>
  <c r="T915" i="3" l="1"/>
  <c r="U915" i="3" l="1"/>
  <c r="V915" i="3" l="1"/>
  <c r="W915" i="3" l="1"/>
  <c r="X915" i="3" l="1"/>
  <c r="Y915" i="3" l="1"/>
  <c r="Z915" i="3" l="1"/>
  <c r="AA915" i="3" l="1"/>
  <c r="AC915" i="3" l="1"/>
  <c r="AB915" i="3"/>
  <c r="AH915" i="3" l="1"/>
  <c r="AD915" i="3"/>
  <c r="H915" i="3"/>
  <c r="C916" i="3"/>
  <c r="D916" i="3" l="1"/>
  <c r="E916" i="3" l="1"/>
  <c r="F916" i="3" l="1"/>
  <c r="I916" i="3" l="1"/>
  <c r="AI916" i="3"/>
  <c r="G916" i="3"/>
  <c r="AJ916" i="3" l="1"/>
  <c r="J916" i="3"/>
  <c r="AK916" i="3" l="1"/>
  <c r="K916" i="3"/>
  <c r="L916" i="3" l="1"/>
  <c r="M916" i="3" l="1"/>
  <c r="N916" i="3" l="1"/>
  <c r="AG916" i="3" l="1"/>
  <c r="AF916" i="3"/>
  <c r="O916" i="3"/>
  <c r="P916" i="3" l="1"/>
  <c r="Q916" i="3" l="1"/>
  <c r="R916" i="3" l="1"/>
  <c r="S916" i="3" l="1"/>
  <c r="T916" i="3" l="1"/>
  <c r="U916" i="3" l="1"/>
  <c r="V916" i="3" l="1"/>
  <c r="W916" i="3" l="1"/>
  <c r="X916" i="3" l="1"/>
  <c r="Y916" i="3" l="1"/>
  <c r="Z916" i="3" l="1"/>
  <c r="AA916" i="3" l="1"/>
  <c r="AC916" i="3" l="1"/>
  <c r="AB916" i="3"/>
  <c r="AH916" i="3" l="1"/>
  <c r="H916" i="3"/>
  <c r="AD916" i="3"/>
  <c r="C917" i="3"/>
  <c r="D917" i="3" l="1"/>
  <c r="E917" i="3" l="1"/>
  <c r="F917" i="3" l="1"/>
  <c r="I917" i="3" l="1"/>
  <c r="AI917" i="3"/>
  <c r="G917" i="3"/>
  <c r="AJ917" i="3" l="1"/>
  <c r="J917" i="3"/>
  <c r="AK917" i="3" l="1"/>
  <c r="K917" i="3"/>
  <c r="L917" i="3" l="1"/>
  <c r="M917" i="3" l="1"/>
  <c r="N917" i="3" l="1"/>
  <c r="AG917" i="3" l="1"/>
  <c r="AF917" i="3"/>
  <c r="O917" i="3"/>
  <c r="P917" i="3" l="1"/>
  <c r="Q917" i="3" l="1"/>
  <c r="R917" i="3" l="1"/>
  <c r="S917" i="3" l="1"/>
  <c r="T917" i="3" l="1"/>
  <c r="U917" i="3" l="1"/>
  <c r="V917" i="3" l="1"/>
  <c r="W917" i="3" l="1"/>
  <c r="X917" i="3" l="1"/>
  <c r="Y917" i="3" l="1"/>
  <c r="Z917" i="3" l="1"/>
  <c r="AA917" i="3" l="1"/>
  <c r="AC917" i="3" l="1"/>
  <c r="AB917" i="3"/>
  <c r="AH917" i="3" l="1"/>
  <c r="H917" i="3"/>
  <c r="AD917" i="3"/>
  <c r="C918" i="3"/>
  <c r="D918" i="3" l="1"/>
  <c r="E918" i="3" l="1"/>
  <c r="F918" i="3" l="1"/>
  <c r="I918" i="3" l="1"/>
  <c r="AI918" i="3"/>
  <c r="G918" i="3"/>
  <c r="AJ918" i="3" l="1"/>
  <c r="J918" i="3"/>
  <c r="AK918" i="3" l="1"/>
  <c r="K918" i="3"/>
  <c r="L918" i="3" l="1"/>
  <c r="M918" i="3" l="1"/>
  <c r="N918" i="3" l="1"/>
  <c r="AG918" i="3" l="1"/>
  <c r="AF918" i="3"/>
  <c r="O918" i="3"/>
  <c r="P918" i="3" l="1"/>
  <c r="Q918" i="3" l="1"/>
  <c r="R918" i="3" l="1"/>
  <c r="S918" i="3" l="1"/>
  <c r="T918" i="3" l="1"/>
  <c r="U918" i="3" l="1"/>
  <c r="V918" i="3" l="1"/>
  <c r="W918" i="3" l="1"/>
  <c r="X918" i="3" l="1"/>
  <c r="Y918" i="3" l="1"/>
  <c r="Z918" i="3" l="1"/>
  <c r="AA918" i="3" l="1"/>
  <c r="AC918" i="3" l="1"/>
  <c r="AB918" i="3"/>
  <c r="AH918" i="3" l="1"/>
  <c r="AD918" i="3"/>
  <c r="H918" i="3"/>
  <c r="C919" i="3"/>
  <c r="D919" i="3" l="1"/>
  <c r="E919" i="3" l="1"/>
  <c r="F919" i="3" l="1"/>
  <c r="AI919" i="3" l="1"/>
  <c r="G919" i="3"/>
  <c r="I919" i="3"/>
  <c r="AJ919" i="3" l="1"/>
  <c r="J919" i="3"/>
  <c r="AK919" i="3" l="1"/>
  <c r="K919" i="3"/>
  <c r="L919" i="3" l="1"/>
  <c r="M919" i="3" l="1"/>
  <c r="N919" i="3" l="1"/>
  <c r="AF919" i="3" l="1"/>
  <c r="AG919" i="3"/>
  <c r="O919" i="3"/>
  <c r="P919" i="3" l="1"/>
  <c r="Q919" i="3" l="1"/>
  <c r="R919" i="3" l="1"/>
  <c r="S919" i="3" l="1"/>
  <c r="T919" i="3" l="1"/>
  <c r="U919" i="3" l="1"/>
  <c r="V919" i="3" l="1"/>
  <c r="W919" i="3" l="1"/>
  <c r="X919" i="3" l="1"/>
  <c r="Y919" i="3" l="1"/>
  <c r="Z919" i="3" l="1"/>
  <c r="AA919" i="3" l="1"/>
  <c r="AC919" i="3" l="1"/>
  <c r="AB919" i="3"/>
  <c r="AH919" i="3" l="1"/>
  <c r="AD919" i="3"/>
  <c r="H919" i="3"/>
  <c r="C920" i="3"/>
  <c r="D920" i="3" l="1"/>
  <c r="E920" i="3" l="1"/>
  <c r="F920" i="3" l="1"/>
  <c r="I920" i="3" l="1"/>
  <c r="AI920" i="3"/>
  <c r="G920" i="3"/>
  <c r="AJ920" i="3" l="1"/>
  <c r="J920" i="3"/>
  <c r="AK920" i="3" l="1"/>
  <c r="K920" i="3"/>
  <c r="L920" i="3" l="1"/>
  <c r="M920" i="3" l="1"/>
  <c r="N920" i="3" l="1"/>
  <c r="AG920" i="3" l="1"/>
  <c r="AF920" i="3"/>
  <c r="O920" i="3"/>
  <c r="P920" i="3" l="1"/>
  <c r="Q920" i="3" l="1"/>
  <c r="R920" i="3" l="1"/>
  <c r="S920" i="3" l="1"/>
  <c r="T920" i="3" l="1"/>
  <c r="U920" i="3" l="1"/>
  <c r="V920" i="3" l="1"/>
  <c r="W920" i="3" l="1"/>
  <c r="X920" i="3" l="1"/>
  <c r="Y920" i="3" l="1"/>
  <c r="Z920" i="3" l="1"/>
  <c r="AA920" i="3" l="1"/>
  <c r="AC920" i="3" l="1"/>
  <c r="AB920" i="3"/>
  <c r="AH920" i="3" l="1"/>
  <c r="AD920" i="3"/>
  <c r="H920" i="3"/>
  <c r="C921" i="3"/>
  <c r="D921" i="3" l="1"/>
  <c r="E921" i="3" l="1"/>
  <c r="F921" i="3" l="1"/>
  <c r="I921" i="3" l="1"/>
  <c r="AI921" i="3"/>
  <c r="G921" i="3"/>
  <c r="AJ921" i="3" l="1"/>
  <c r="J921" i="3"/>
  <c r="AK921" i="3" l="1"/>
  <c r="K921" i="3"/>
  <c r="L921" i="3" l="1"/>
  <c r="M921" i="3" l="1"/>
  <c r="N921" i="3" l="1"/>
  <c r="AG921" i="3" l="1"/>
  <c r="AF921" i="3"/>
  <c r="O921" i="3"/>
  <c r="P921" i="3" l="1"/>
  <c r="Q921" i="3" l="1"/>
  <c r="R921" i="3" l="1"/>
  <c r="S921" i="3" l="1"/>
  <c r="T921" i="3" l="1"/>
  <c r="U921" i="3" l="1"/>
  <c r="V921" i="3" l="1"/>
  <c r="W921" i="3" l="1"/>
  <c r="X921" i="3" l="1"/>
  <c r="Y921" i="3" l="1"/>
  <c r="Z921" i="3" l="1"/>
  <c r="AA921" i="3" l="1"/>
  <c r="AC921" i="3" l="1"/>
  <c r="AB921" i="3"/>
  <c r="AH921" i="3" l="1"/>
  <c r="H921" i="3"/>
  <c r="AD921" i="3"/>
  <c r="C922" i="3"/>
  <c r="D922" i="3" l="1"/>
  <c r="E922" i="3" l="1"/>
  <c r="F922" i="3" l="1"/>
  <c r="I922" i="3" l="1"/>
  <c r="AI922" i="3"/>
  <c r="G922" i="3"/>
  <c r="AJ922" i="3" l="1"/>
  <c r="J922" i="3"/>
  <c r="AK922" i="3" l="1"/>
  <c r="K922" i="3"/>
  <c r="L922" i="3" l="1"/>
  <c r="M922" i="3" l="1"/>
  <c r="N922" i="3" l="1"/>
  <c r="AF922" i="3" l="1"/>
  <c r="AG922" i="3"/>
  <c r="O922" i="3"/>
  <c r="P922" i="3" l="1"/>
  <c r="Q922" i="3" l="1"/>
  <c r="R922" i="3" l="1"/>
  <c r="S922" i="3" l="1"/>
  <c r="T922" i="3" l="1"/>
  <c r="U922" i="3" l="1"/>
  <c r="V922" i="3" l="1"/>
  <c r="W922" i="3" l="1"/>
  <c r="X922" i="3" l="1"/>
  <c r="Y922" i="3" l="1"/>
  <c r="Z922" i="3" l="1"/>
  <c r="AA922" i="3" l="1"/>
  <c r="AC922" i="3" l="1"/>
  <c r="AB922" i="3"/>
  <c r="AH922" i="3" l="1"/>
  <c r="H922" i="3"/>
  <c r="AD922" i="3"/>
  <c r="C923" i="3"/>
  <c r="D923" i="3" l="1"/>
  <c r="E923" i="3" l="1"/>
  <c r="F923" i="3" l="1"/>
  <c r="I923" i="3" l="1"/>
  <c r="AI923" i="3"/>
  <c r="G923" i="3"/>
  <c r="AJ923" i="3" l="1"/>
  <c r="J923" i="3"/>
  <c r="AK923" i="3" l="1"/>
  <c r="K923" i="3"/>
  <c r="L923" i="3" l="1"/>
  <c r="M923" i="3" l="1"/>
  <c r="N923" i="3" l="1"/>
  <c r="AF923" i="3" l="1"/>
  <c r="AG923" i="3"/>
  <c r="O923" i="3"/>
  <c r="P923" i="3" l="1"/>
  <c r="Q923" i="3" l="1"/>
  <c r="R923" i="3" l="1"/>
  <c r="S923" i="3" l="1"/>
  <c r="T923" i="3" l="1"/>
  <c r="U923" i="3" l="1"/>
  <c r="V923" i="3" l="1"/>
  <c r="W923" i="3" l="1"/>
  <c r="X923" i="3" l="1"/>
  <c r="Y923" i="3" l="1"/>
  <c r="Z923" i="3" l="1"/>
  <c r="AA923" i="3" l="1"/>
  <c r="AC923" i="3" l="1"/>
  <c r="AB923" i="3"/>
  <c r="AH923" i="3" l="1"/>
  <c r="AD923" i="3"/>
  <c r="H923" i="3"/>
  <c r="C924" i="3"/>
  <c r="D924" i="3" l="1"/>
  <c r="E924" i="3" l="1"/>
  <c r="F924" i="3" l="1"/>
  <c r="I924" i="3" l="1"/>
  <c r="AI924" i="3"/>
  <c r="G924" i="3"/>
  <c r="AJ924" i="3" l="1"/>
  <c r="J924" i="3"/>
  <c r="AK924" i="3" l="1"/>
  <c r="K924" i="3"/>
  <c r="L924" i="3" l="1"/>
  <c r="M924" i="3" l="1"/>
  <c r="N924" i="3" l="1"/>
  <c r="AG924" i="3" l="1"/>
  <c r="AF924" i="3"/>
  <c r="O924" i="3"/>
  <c r="P924" i="3" l="1"/>
  <c r="Q924" i="3" l="1"/>
  <c r="R924" i="3" l="1"/>
  <c r="S924" i="3" l="1"/>
  <c r="T924" i="3" l="1"/>
  <c r="U924" i="3" l="1"/>
  <c r="V924" i="3" l="1"/>
  <c r="W924" i="3" l="1"/>
  <c r="X924" i="3" l="1"/>
  <c r="Y924" i="3" l="1"/>
  <c r="Z924" i="3" l="1"/>
  <c r="AA924" i="3" l="1"/>
  <c r="AC924" i="3" l="1"/>
  <c r="AB924" i="3"/>
  <c r="AH924" i="3" l="1"/>
  <c r="AD924" i="3"/>
  <c r="H924" i="3"/>
  <c r="C925" i="3"/>
  <c r="D925" i="3" l="1"/>
  <c r="E925" i="3" l="1"/>
  <c r="F925" i="3" l="1"/>
  <c r="I925" i="3" l="1"/>
  <c r="AI925" i="3"/>
  <c r="G925" i="3"/>
  <c r="AJ925" i="3" l="1"/>
  <c r="J925" i="3"/>
  <c r="AK925" i="3" l="1"/>
  <c r="K925" i="3"/>
  <c r="L925" i="3" l="1"/>
  <c r="M925" i="3" l="1"/>
  <c r="N925" i="3" l="1"/>
  <c r="AG925" i="3" l="1"/>
  <c r="AF925" i="3"/>
  <c r="O925" i="3"/>
  <c r="P925" i="3" l="1"/>
  <c r="Q925" i="3" l="1"/>
  <c r="R925" i="3" l="1"/>
  <c r="S925" i="3" l="1"/>
  <c r="T925" i="3" l="1"/>
  <c r="U925" i="3" l="1"/>
  <c r="V925" i="3" l="1"/>
  <c r="W925" i="3" l="1"/>
  <c r="X925" i="3" l="1"/>
  <c r="Y925" i="3" l="1"/>
  <c r="Z925" i="3" l="1"/>
  <c r="AA925" i="3" l="1"/>
  <c r="AC925" i="3" l="1"/>
  <c r="AB925" i="3"/>
  <c r="AH925" i="3" l="1"/>
  <c r="AD925" i="3"/>
  <c r="H925" i="3"/>
  <c r="C926" i="3"/>
  <c r="D926" i="3" l="1"/>
  <c r="E926" i="3" l="1"/>
  <c r="F926" i="3" l="1"/>
  <c r="I926" i="3" l="1"/>
  <c r="AI926" i="3"/>
  <c r="G926" i="3"/>
  <c r="AJ926" i="3" l="1"/>
  <c r="J926" i="3"/>
  <c r="AK926" i="3" l="1"/>
  <c r="K926" i="3"/>
  <c r="L926" i="3" l="1"/>
  <c r="M926" i="3" l="1"/>
  <c r="N926" i="3" l="1"/>
  <c r="AF926" i="3" l="1"/>
  <c r="AG926" i="3"/>
  <c r="O926" i="3"/>
  <c r="P926" i="3" l="1"/>
  <c r="Q926" i="3" l="1"/>
  <c r="R926" i="3" l="1"/>
  <c r="S926" i="3" l="1"/>
  <c r="T926" i="3" l="1"/>
  <c r="U926" i="3" l="1"/>
  <c r="V926" i="3" l="1"/>
  <c r="W926" i="3" l="1"/>
  <c r="X926" i="3" l="1"/>
  <c r="Y926" i="3" l="1"/>
  <c r="Z926" i="3" l="1"/>
  <c r="AA926" i="3" l="1"/>
  <c r="AC926" i="3" l="1"/>
  <c r="AB926" i="3"/>
  <c r="AH926" i="3" l="1"/>
  <c r="H926" i="3"/>
  <c r="AD926" i="3"/>
  <c r="C927" i="3"/>
  <c r="D927" i="3" l="1"/>
  <c r="E927" i="3" l="1"/>
  <c r="F927" i="3" l="1"/>
  <c r="AI927" i="3" l="1"/>
  <c r="G927" i="3"/>
  <c r="I927" i="3"/>
  <c r="AJ927" i="3" l="1"/>
  <c r="J927" i="3"/>
  <c r="AK927" i="3" l="1"/>
  <c r="K927" i="3"/>
  <c r="L927" i="3" l="1"/>
  <c r="M927" i="3" l="1"/>
  <c r="N927" i="3" l="1"/>
  <c r="AF927" i="3" l="1"/>
  <c r="AG927" i="3"/>
  <c r="O927" i="3"/>
  <c r="P927" i="3" l="1"/>
  <c r="Q927" i="3" l="1"/>
  <c r="R927" i="3" l="1"/>
  <c r="S927" i="3" l="1"/>
  <c r="T927" i="3" l="1"/>
  <c r="U927" i="3" l="1"/>
  <c r="V927" i="3" l="1"/>
  <c r="W927" i="3" l="1"/>
  <c r="X927" i="3" l="1"/>
  <c r="Y927" i="3" l="1"/>
  <c r="Z927" i="3" l="1"/>
  <c r="AA927" i="3" l="1"/>
  <c r="AC927" i="3" l="1"/>
  <c r="AB927" i="3"/>
  <c r="AH927" i="3" l="1"/>
  <c r="H927" i="3"/>
  <c r="AD927" i="3"/>
  <c r="C928" i="3"/>
  <c r="D928" i="3" l="1"/>
  <c r="E928" i="3" l="1"/>
  <c r="F928" i="3" l="1"/>
  <c r="I928" i="3" l="1"/>
  <c r="AI928" i="3"/>
  <c r="G928" i="3"/>
  <c r="AJ928" i="3" l="1"/>
  <c r="J928" i="3"/>
  <c r="AK928" i="3" l="1"/>
  <c r="K928" i="3"/>
  <c r="L928" i="3" l="1"/>
  <c r="M928" i="3" l="1"/>
  <c r="N928" i="3" l="1"/>
  <c r="AG928" i="3" l="1"/>
  <c r="AF928" i="3"/>
  <c r="O928" i="3"/>
  <c r="P928" i="3" l="1"/>
  <c r="Q928" i="3" l="1"/>
  <c r="R928" i="3" l="1"/>
  <c r="S928" i="3" l="1"/>
  <c r="T928" i="3" l="1"/>
  <c r="U928" i="3" l="1"/>
  <c r="V928" i="3" l="1"/>
  <c r="W928" i="3" l="1"/>
  <c r="X928" i="3" l="1"/>
  <c r="Y928" i="3" l="1"/>
  <c r="Z928" i="3" l="1"/>
  <c r="AA928" i="3" l="1"/>
  <c r="AC928" i="3" l="1"/>
  <c r="AB928" i="3"/>
  <c r="AH928" i="3" l="1"/>
  <c r="AD928" i="3"/>
  <c r="H928" i="3"/>
  <c r="C929" i="3"/>
  <c r="D929" i="3" l="1"/>
  <c r="E929" i="3" l="1"/>
  <c r="F929" i="3" l="1"/>
  <c r="I929" i="3" l="1"/>
  <c r="AI929" i="3"/>
  <c r="G929" i="3"/>
  <c r="AJ929" i="3" l="1"/>
  <c r="J929" i="3"/>
  <c r="AK929" i="3" l="1"/>
  <c r="K929" i="3"/>
  <c r="L929" i="3" l="1"/>
  <c r="M929" i="3" l="1"/>
  <c r="N929" i="3" l="1"/>
  <c r="AG929" i="3" l="1"/>
  <c r="AF929" i="3"/>
  <c r="O929" i="3"/>
  <c r="P929" i="3" l="1"/>
  <c r="Q929" i="3" l="1"/>
  <c r="R929" i="3" l="1"/>
  <c r="S929" i="3" l="1"/>
  <c r="T929" i="3" l="1"/>
  <c r="U929" i="3" l="1"/>
  <c r="V929" i="3" l="1"/>
  <c r="W929" i="3" l="1"/>
  <c r="X929" i="3" l="1"/>
  <c r="Y929" i="3" l="1"/>
  <c r="Z929" i="3" l="1"/>
  <c r="AA929" i="3" l="1"/>
  <c r="AC929" i="3" l="1"/>
  <c r="AB929" i="3"/>
  <c r="AH929" i="3" l="1"/>
  <c r="AD929" i="3"/>
  <c r="H929" i="3"/>
  <c r="C930" i="3"/>
  <c r="D930" i="3" l="1"/>
  <c r="E930" i="3" l="1"/>
  <c r="F930" i="3" l="1"/>
  <c r="I930" i="3" l="1"/>
  <c r="AI930" i="3"/>
  <c r="G930" i="3"/>
  <c r="AJ930" i="3" l="1"/>
  <c r="J930" i="3"/>
  <c r="AK930" i="3" l="1"/>
  <c r="K930" i="3"/>
  <c r="L930" i="3" l="1"/>
  <c r="M930" i="3" l="1"/>
  <c r="N930" i="3" l="1"/>
  <c r="AF930" i="3" l="1"/>
  <c r="AG930" i="3"/>
  <c r="O930" i="3"/>
  <c r="P930" i="3" l="1"/>
  <c r="Q930" i="3" l="1"/>
  <c r="R930" i="3" l="1"/>
  <c r="S930" i="3" l="1"/>
  <c r="T930" i="3" l="1"/>
  <c r="U930" i="3" l="1"/>
  <c r="V930" i="3" l="1"/>
  <c r="W930" i="3" l="1"/>
  <c r="X930" i="3" l="1"/>
  <c r="Y930" i="3" l="1"/>
  <c r="Z930" i="3" l="1"/>
  <c r="AA930" i="3" l="1"/>
  <c r="AC930" i="3" l="1"/>
  <c r="AB930" i="3"/>
  <c r="AH930" i="3" l="1"/>
  <c r="AD930" i="3"/>
  <c r="H930" i="3"/>
  <c r="C931" i="3"/>
  <c r="D931" i="3" l="1"/>
  <c r="E931" i="3" l="1"/>
  <c r="F931" i="3" l="1"/>
  <c r="I931" i="3" l="1"/>
  <c r="AI931" i="3"/>
  <c r="G931" i="3"/>
  <c r="AJ931" i="3" l="1"/>
  <c r="J931" i="3"/>
  <c r="AK931" i="3" l="1"/>
  <c r="K931" i="3"/>
  <c r="L931" i="3" l="1"/>
  <c r="M931" i="3" l="1"/>
  <c r="N931" i="3" l="1"/>
  <c r="AF931" i="3" l="1"/>
  <c r="AG931" i="3"/>
  <c r="O931" i="3"/>
  <c r="P931" i="3" l="1"/>
  <c r="Q931" i="3" l="1"/>
  <c r="R931" i="3" l="1"/>
  <c r="S931" i="3" l="1"/>
  <c r="T931" i="3" l="1"/>
  <c r="U931" i="3" l="1"/>
  <c r="V931" i="3" l="1"/>
  <c r="W931" i="3" l="1"/>
  <c r="X931" i="3" l="1"/>
  <c r="Y931" i="3" l="1"/>
  <c r="Z931" i="3" l="1"/>
  <c r="AA931" i="3" l="1"/>
  <c r="AC931" i="3" l="1"/>
  <c r="AB931" i="3"/>
  <c r="AH931" i="3" l="1"/>
  <c r="H931" i="3"/>
  <c r="AD931" i="3"/>
  <c r="C932" i="3"/>
  <c r="D932" i="3" l="1"/>
  <c r="E932" i="3" l="1"/>
  <c r="F932" i="3" l="1"/>
  <c r="I932" i="3" l="1"/>
  <c r="AI932" i="3"/>
  <c r="G932" i="3"/>
  <c r="AJ932" i="3" l="1"/>
  <c r="J932" i="3"/>
  <c r="AK932" i="3" l="1"/>
  <c r="K932" i="3"/>
  <c r="L932" i="3" l="1"/>
  <c r="M932" i="3" l="1"/>
  <c r="N932" i="3" l="1"/>
  <c r="AG932" i="3" l="1"/>
  <c r="AF932" i="3"/>
  <c r="O932" i="3"/>
  <c r="P932" i="3" l="1"/>
  <c r="Q932" i="3" l="1"/>
  <c r="R932" i="3" l="1"/>
  <c r="S932" i="3" l="1"/>
  <c r="T932" i="3" l="1"/>
  <c r="U932" i="3" l="1"/>
  <c r="V932" i="3" l="1"/>
  <c r="W932" i="3" l="1"/>
  <c r="X932" i="3" l="1"/>
  <c r="Y932" i="3" l="1"/>
  <c r="Z932" i="3" l="1"/>
  <c r="AA932" i="3" l="1"/>
  <c r="AC932" i="3" l="1"/>
  <c r="AB932" i="3"/>
  <c r="AH932" i="3" l="1"/>
  <c r="AD932" i="3"/>
  <c r="H932" i="3"/>
  <c r="C933" i="3"/>
  <c r="D933" i="3" l="1"/>
  <c r="E933" i="3" l="1"/>
  <c r="F933" i="3" l="1"/>
  <c r="I933" i="3" l="1"/>
  <c r="AI933" i="3"/>
  <c r="G933" i="3"/>
  <c r="AJ933" i="3" l="1"/>
  <c r="J933" i="3"/>
  <c r="AK933" i="3" l="1"/>
  <c r="K933" i="3"/>
  <c r="L933" i="3" l="1"/>
  <c r="M933" i="3" l="1"/>
  <c r="N933" i="3" l="1"/>
  <c r="AG933" i="3" l="1"/>
  <c r="AF933" i="3"/>
  <c r="O933" i="3"/>
  <c r="P933" i="3" l="1"/>
  <c r="Q933" i="3" l="1"/>
  <c r="R933" i="3" l="1"/>
  <c r="S933" i="3" l="1"/>
  <c r="T933" i="3" l="1"/>
  <c r="U933" i="3" l="1"/>
  <c r="V933" i="3" l="1"/>
  <c r="W933" i="3" l="1"/>
  <c r="X933" i="3" l="1"/>
  <c r="Y933" i="3" l="1"/>
  <c r="Z933" i="3" l="1"/>
  <c r="AA933" i="3" l="1"/>
  <c r="AC933" i="3" l="1"/>
  <c r="AB933" i="3"/>
  <c r="AH933" i="3" l="1"/>
  <c r="AD933" i="3"/>
  <c r="H933" i="3"/>
  <c r="C934" i="3"/>
  <c r="D934" i="3" l="1"/>
  <c r="E934" i="3" l="1"/>
  <c r="F934" i="3" l="1"/>
  <c r="I934" i="3" l="1"/>
  <c r="AI934" i="3"/>
  <c r="G934" i="3"/>
  <c r="AJ934" i="3" l="1"/>
  <c r="J934" i="3"/>
  <c r="AK934" i="3" l="1"/>
  <c r="K934" i="3"/>
  <c r="L934" i="3" l="1"/>
  <c r="M934" i="3" l="1"/>
  <c r="N934" i="3" l="1"/>
  <c r="AF934" i="3" l="1"/>
  <c r="AG934" i="3"/>
  <c r="O934" i="3"/>
  <c r="P934" i="3" l="1"/>
  <c r="Q934" i="3" l="1"/>
  <c r="R934" i="3" l="1"/>
  <c r="S934" i="3" l="1"/>
  <c r="T934" i="3" l="1"/>
  <c r="U934" i="3" l="1"/>
  <c r="V934" i="3" l="1"/>
  <c r="W934" i="3" l="1"/>
  <c r="X934" i="3" l="1"/>
  <c r="Y934" i="3" l="1"/>
  <c r="Z934" i="3" l="1"/>
  <c r="AA934" i="3" l="1"/>
  <c r="AC934" i="3" l="1"/>
  <c r="AB934" i="3"/>
  <c r="AH934" i="3" l="1"/>
  <c r="H934" i="3"/>
  <c r="AD934" i="3"/>
  <c r="C935" i="3"/>
  <c r="D935" i="3" l="1"/>
  <c r="E935" i="3" l="1"/>
  <c r="F935" i="3" l="1"/>
  <c r="AI935" i="3" l="1"/>
  <c r="G935" i="3"/>
  <c r="I935" i="3"/>
  <c r="AJ935" i="3" l="1"/>
  <c r="J935" i="3"/>
  <c r="AK935" i="3" l="1"/>
  <c r="K935" i="3"/>
  <c r="L935" i="3" l="1"/>
  <c r="M935" i="3" l="1"/>
  <c r="N935" i="3" l="1"/>
  <c r="AF935" i="3" l="1"/>
  <c r="AG935" i="3"/>
  <c r="O935" i="3"/>
  <c r="P935" i="3" l="1"/>
  <c r="Q935" i="3" l="1"/>
  <c r="R935" i="3" l="1"/>
  <c r="S935" i="3" l="1"/>
  <c r="T935" i="3" l="1"/>
  <c r="U935" i="3" l="1"/>
  <c r="V935" i="3" l="1"/>
  <c r="W935" i="3" l="1"/>
  <c r="X935" i="3" l="1"/>
  <c r="Y935" i="3" l="1"/>
  <c r="Z935" i="3" l="1"/>
  <c r="AA935" i="3" l="1"/>
  <c r="AC935" i="3" l="1"/>
  <c r="AB935" i="3"/>
  <c r="AH935" i="3" l="1"/>
  <c r="H935" i="3"/>
  <c r="AD935" i="3"/>
  <c r="C936" i="3"/>
  <c r="D936" i="3" l="1"/>
  <c r="E936" i="3" l="1"/>
  <c r="F936" i="3" l="1"/>
  <c r="I936" i="3" l="1"/>
  <c r="AI936" i="3"/>
  <c r="G936" i="3"/>
  <c r="AJ936" i="3" l="1"/>
  <c r="J936" i="3"/>
  <c r="AK936" i="3" l="1"/>
  <c r="K936" i="3"/>
  <c r="L936" i="3" l="1"/>
  <c r="M936" i="3" l="1"/>
  <c r="N936" i="3" l="1"/>
  <c r="AG936" i="3" l="1"/>
  <c r="AF936" i="3"/>
  <c r="O936" i="3"/>
  <c r="P936" i="3" l="1"/>
  <c r="Q936" i="3" l="1"/>
  <c r="R936" i="3" l="1"/>
  <c r="S936" i="3" l="1"/>
  <c r="T936" i="3" l="1"/>
  <c r="U936" i="3" l="1"/>
  <c r="V936" i="3" l="1"/>
  <c r="W936" i="3" l="1"/>
  <c r="X936" i="3" l="1"/>
  <c r="Y936" i="3" l="1"/>
  <c r="Z936" i="3" l="1"/>
  <c r="AA936" i="3" l="1"/>
  <c r="AC936" i="3" l="1"/>
  <c r="AB936" i="3"/>
  <c r="AH936" i="3" l="1"/>
  <c r="AD936" i="3"/>
  <c r="H936" i="3"/>
  <c r="C937" i="3"/>
  <c r="D937" i="3" l="1"/>
  <c r="E937" i="3" l="1"/>
  <c r="F937" i="3" l="1"/>
  <c r="I937" i="3" l="1"/>
  <c r="AI937" i="3"/>
  <c r="G937" i="3"/>
  <c r="AJ937" i="3" l="1"/>
  <c r="J937" i="3"/>
  <c r="AK937" i="3" l="1"/>
  <c r="K937" i="3"/>
  <c r="L937" i="3" l="1"/>
  <c r="M937" i="3" l="1"/>
  <c r="N937" i="3" l="1"/>
  <c r="AG937" i="3" l="1"/>
  <c r="AF937" i="3"/>
  <c r="O937" i="3"/>
  <c r="P937" i="3" l="1"/>
  <c r="Q937" i="3" l="1"/>
  <c r="R937" i="3" l="1"/>
  <c r="S937" i="3" l="1"/>
  <c r="T937" i="3" l="1"/>
  <c r="U937" i="3" l="1"/>
  <c r="V937" i="3" l="1"/>
  <c r="W937" i="3" l="1"/>
  <c r="X937" i="3" l="1"/>
  <c r="Y937" i="3" l="1"/>
  <c r="Z937" i="3" l="1"/>
  <c r="AA937" i="3" l="1"/>
  <c r="AC937" i="3" l="1"/>
  <c r="AB937" i="3"/>
  <c r="AH937" i="3" l="1"/>
  <c r="H937" i="3"/>
  <c r="AD937" i="3"/>
  <c r="C938" i="3"/>
  <c r="D938" i="3" l="1"/>
  <c r="E938" i="3" l="1"/>
  <c r="F938" i="3" l="1"/>
  <c r="I938" i="3" l="1"/>
  <c r="AI938" i="3"/>
  <c r="G938" i="3"/>
  <c r="AJ938" i="3" l="1"/>
  <c r="J938" i="3"/>
  <c r="AK938" i="3" l="1"/>
  <c r="K938" i="3"/>
  <c r="L938" i="3" l="1"/>
  <c r="M938" i="3" l="1"/>
  <c r="N938" i="3" l="1"/>
  <c r="AF938" i="3" l="1"/>
  <c r="AG938" i="3"/>
  <c r="O938" i="3"/>
  <c r="P938" i="3" l="1"/>
  <c r="Q938" i="3" l="1"/>
  <c r="R938" i="3" l="1"/>
  <c r="S938" i="3" l="1"/>
  <c r="T938" i="3" l="1"/>
  <c r="U938" i="3" l="1"/>
  <c r="V938" i="3" l="1"/>
  <c r="W938" i="3" l="1"/>
  <c r="X938" i="3" l="1"/>
  <c r="Y938" i="3" l="1"/>
  <c r="Z938" i="3" l="1"/>
  <c r="AA938" i="3" l="1"/>
  <c r="AC938" i="3" l="1"/>
  <c r="AB938" i="3"/>
  <c r="AH938" i="3" l="1"/>
  <c r="AD938" i="3"/>
  <c r="H938" i="3"/>
  <c r="C939" i="3"/>
  <c r="D939" i="3" l="1"/>
  <c r="E939" i="3" l="1"/>
  <c r="F939" i="3" l="1"/>
  <c r="I939" i="3" l="1"/>
  <c r="AI939" i="3"/>
  <c r="G939" i="3"/>
  <c r="AJ939" i="3" l="1"/>
  <c r="J939" i="3"/>
  <c r="AK939" i="3" l="1"/>
  <c r="K939" i="3"/>
  <c r="L939" i="3" l="1"/>
  <c r="M939" i="3" l="1"/>
  <c r="N939" i="3" l="1"/>
  <c r="AF939" i="3" l="1"/>
  <c r="AG939" i="3"/>
  <c r="O939" i="3"/>
  <c r="P939" i="3" l="1"/>
  <c r="Q939" i="3" l="1"/>
  <c r="R939" i="3" l="1"/>
  <c r="S939" i="3" l="1"/>
  <c r="T939" i="3" l="1"/>
  <c r="U939" i="3" l="1"/>
  <c r="V939" i="3" l="1"/>
  <c r="W939" i="3" l="1"/>
  <c r="X939" i="3" l="1"/>
  <c r="Y939" i="3" l="1"/>
  <c r="Z939" i="3" l="1"/>
  <c r="AA939" i="3" l="1"/>
  <c r="AC939" i="3" l="1"/>
  <c r="AB939" i="3"/>
  <c r="AH939" i="3" l="1"/>
  <c r="H939" i="3"/>
  <c r="AD939" i="3"/>
  <c r="C940" i="3"/>
  <c r="D940" i="3" l="1"/>
  <c r="E940" i="3" l="1"/>
  <c r="F940" i="3" l="1"/>
  <c r="I940" i="3" l="1"/>
  <c r="AI940" i="3"/>
  <c r="G940" i="3"/>
  <c r="AJ940" i="3" l="1"/>
  <c r="J940" i="3"/>
  <c r="AK940" i="3" l="1"/>
  <c r="K940" i="3"/>
  <c r="L940" i="3" l="1"/>
  <c r="M940" i="3" l="1"/>
  <c r="N940" i="3" l="1"/>
  <c r="AG940" i="3" l="1"/>
  <c r="AF940" i="3"/>
  <c r="O940" i="3"/>
  <c r="P940" i="3" l="1"/>
  <c r="Q940" i="3" l="1"/>
  <c r="R940" i="3" l="1"/>
  <c r="S940" i="3" l="1"/>
  <c r="T940" i="3" l="1"/>
  <c r="U940" i="3" l="1"/>
  <c r="V940" i="3" l="1"/>
  <c r="W940" i="3" l="1"/>
  <c r="X940" i="3" l="1"/>
  <c r="Y940" i="3" l="1"/>
  <c r="Z940" i="3" l="1"/>
  <c r="AA940" i="3" l="1"/>
  <c r="AC940" i="3" l="1"/>
  <c r="AB940" i="3"/>
  <c r="AH940" i="3" l="1"/>
  <c r="H940" i="3"/>
  <c r="AD940" i="3"/>
  <c r="C941" i="3"/>
  <c r="D941" i="3" l="1"/>
  <c r="E941" i="3" l="1"/>
  <c r="F941" i="3" l="1"/>
  <c r="I941" i="3" l="1"/>
  <c r="AI941" i="3"/>
  <c r="G941" i="3"/>
  <c r="AJ941" i="3" l="1"/>
  <c r="J941" i="3"/>
  <c r="AK941" i="3" l="1"/>
  <c r="K941" i="3"/>
  <c r="L941" i="3" l="1"/>
  <c r="M941" i="3" l="1"/>
  <c r="N941" i="3" l="1"/>
  <c r="AG941" i="3" l="1"/>
  <c r="AF941" i="3"/>
  <c r="O941" i="3"/>
  <c r="P941" i="3" l="1"/>
  <c r="Q941" i="3" l="1"/>
  <c r="R941" i="3" l="1"/>
  <c r="S941" i="3" l="1"/>
  <c r="T941" i="3" l="1"/>
  <c r="U941" i="3" l="1"/>
  <c r="V941" i="3" l="1"/>
  <c r="W941" i="3" l="1"/>
  <c r="X941" i="3" l="1"/>
  <c r="Y941" i="3" l="1"/>
  <c r="Z941" i="3" l="1"/>
  <c r="AA941" i="3" l="1"/>
  <c r="AC941" i="3" l="1"/>
  <c r="AB941" i="3"/>
  <c r="AH941" i="3" l="1"/>
  <c r="H941" i="3"/>
  <c r="AD941" i="3"/>
  <c r="C942" i="3"/>
  <c r="D942" i="3" l="1"/>
  <c r="E942" i="3" l="1"/>
  <c r="F942" i="3" l="1"/>
  <c r="I942" i="3" l="1"/>
  <c r="AI942" i="3"/>
  <c r="G942" i="3"/>
  <c r="AJ942" i="3" l="1"/>
  <c r="J942" i="3"/>
  <c r="AK942" i="3" l="1"/>
  <c r="K942" i="3"/>
  <c r="L942" i="3" l="1"/>
  <c r="M942" i="3" l="1"/>
  <c r="N942" i="3" l="1"/>
  <c r="AF942" i="3" l="1"/>
  <c r="AG942" i="3"/>
  <c r="O942" i="3"/>
  <c r="P942" i="3" l="1"/>
  <c r="Q942" i="3" l="1"/>
  <c r="R942" i="3" l="1"/>
  <c r="S942" i="3" l="1"/>
  <c r="T942" i="3" l="1"/>
  <c r="U942" i="3" l="1"/>
  <c r="V942" i="3" l="1"/>
  <c r="W942" i="3" l="1"/>
  <c r="X942" i="3" l="1"/>
  <c r="Y942" i="3" l="1"/>
  <c r="Z942" i="3" l="1"/>
  <c r="AA942" i="3" l="1"/>
  <c r="AC942" i="3" l="1"/>
  <c r="AB942" i="3"/>
  <c r="AH942" i="3" l="1"/>
  <c r="H942" i="3"/>
  <c r="AD942" i="3"/>
  <c r="C943" i="3"/>
  <c r="D943" i="3" l="1"/>
  <c r="E943" i="3" l="1"/>
  <c r="F943" i="3" l="1"/>
  <c r="I943" i="3" l="1"/>
  <c r="AI943" i="3"/>
  <c r="G943" i="3"/>
  <c r="AJ943" i="3" l="1"/>
  <c r="J943" i="3"/>
  <c r="AK943" i="3" l="1"/>
  <c r="K943" i="3"/>
  <c r="L943" i="3" l="1"/>
  <c r="M943" i="3" l="1"/>
  <c r="N943" i="3" l="1"/>
  <c r="AF943" i="3" l="1"/>
  <c r="AG943" i="3"/>
  <c r="O943" i="3"/>
  <c r="P943" i="3" l="1"/>
  <c r="Q943" i="3" l="1"/>
  <c r="R943" i="3" l="1"/>
  <c r="S943" i="3" l="1"/>
  <c r="T943" i="3" l="1"/>
  <c r="U943" i="3" l="1"/>
  <c r="V943" i="3" l="1"/>
  <c r="W943" i="3" l="1"/>
  <c r="X943" i="3" l="1"/>
  <c r="Y943" i="3" l="1"/>
  <c r="Z943" i="3" l="1"/>
  <c r="AA943" i="3" l="1"/>
  <c r="AC943" i="3" l="1"/>
  <c r="AB943" i="3"/>
  <c r="AH943" i="3" l="1"/>
  <c r="H943" i="3"/>
  <c r="AD943" i="3"/>
  <c r="C944" i="3"/>
  <c r="D944" i="3" l="1"/>
  <c r="E944" i="3" l="1"/>
  <c r="F944" i="3" l="1"/>
  <c r="I944" i="3" l="1"/>
  <c r="AI944" i="3"/>
  <c r="G944" i="3"/>
  <c r="AJ944" i="3" l="1"/>
  <c r="J944" i="3"/>
  <c r="AK944" i="3" l="1"/>
  <c r="K944" i="3"/>
  <c r="L944" i="3" l="1"/>
  <c r="M944" i="3" l="1"/>
  <c r="N944" i="3" l="1"/>
  <c r="AG944" i="3" l="1"/>
  <c r="AF944" i="3"/>
  <c r="O944" i="3"/>
  <c r="P944" i="3" l="1"/>
  <c r="Q944" i="3" l="1"/>
  <c r="R944" i="3" l="1"/>
  <c r="S944" i="3" l="1"/>
  <c r="T944" i="3" l="1"/>
  <c r="U944" i="3" l="1"/>
  <c r="V944" i="3" l="1"/>
  <c r="W944" i="3" l="1"/>
  <c r="X944" i="3" l="1"/>
  <c r="Y944" i="3" l="1"/>
  <c r="Z944" i="3" l="1"/>
  <c r="AA944" i="3" l="1"/>
  <c r="AC944" i="3" l="1"/>
  <c r="AB944" i="3"/>
  <c r="AH944" i="3" l="1"/>
  <c r="H944" i="3"/>
  <c r="AD944" i="3"/>
  <c r="C945" i="3"/>
  <c r="D945" i="3" l="1"/>
  <c r="E945" i="3" l="1"/>
  <c r="F945" i="3" l="1"/>
  <c r="AI945" i="3" l="1"/>
  <c r="G945" i="3"/>
  <c r="I945" i="3"/>
  <c r="AJ945" i="3" l="1"/>
  <c r="J945" i="3"/>
  <c r="AK945" i="3" l="1"/>
  <c r="K945" i="3"/>
  <c r="L945" i="3" l="1"/>
  <c r="M945" i="3" l="1"/>
  <c r="N945" i="3" l="1"/>
  <c r="AG945" i="3" l="1"/>
  <c r="AF945" i="3"/>
  <c r="O945" i="3"/>
  <c r="P945" i="3" l="1"/>
  <c r="Q945" i="3" l="1"/>
  <c r="R945" i="3" l="1"/>
  <c r="S945" i="3" l="1"/>
  <c r="T945" i="3" l="1"/>
  <c r="U945" i="3" l="1"/>
  <c r="V945" i="3" l="1"/>
  <c r="W945" i="3" l="1"/>
  <c r="X945" i="3" l="1"/>
  <c r="Y945" i="3" l="1"/>
  <c r="Z945" i="3" l="1"/>
  <c r="AA945" i="3" l="1"/>
  <c r="AC945" i="3" l="1"/>
  <c r="AB945" i="3"/>
  <c r="AH945" i="3" l="1"/>
  <c r="H945" i="3"/>
  <c r="AD945" i="3"/>
  <c r="C946" i="3"/>
  <c r="D946" i="3" l="1"/>
  <c r="E946" i="3" l="1"/>
  <c r="F946" i="3" l="1"/>
  <c r="I946" i="3" l="1"/>
  <c r="AI946" i="3"/>
  <c r="G946" i="3"/>
  <c r="AJ946" i="3" l="1"/>
  <c r="J946" i="3"/>
  <c r="AK946" i="3" l="1"/>
  <c r="K946" i="3"/>
  <c r="L946" i="3" l="1"/>
  <c r="M946" i="3" l="1"/>
  <c r="N946" i="3" l="1"/>
  <c r="AF946" i="3" l="1"/>
  <c r="AG946" i="3"/>
  <c r="O946" i="3"/>
  <c r="P946" i="3" l="1"/>
  <c r="Q946" i="3" l="1"/>
  <c r="R946" i="3" l="1"/>
  <c r="S946" i="3" l="1"/>
  <c r="T946" i="3" l="1"/>
  <c r="U946" i="3" l="1"/>
  <c r="V946" i="3" l="1"/>
  <c r="W946" i="3" l="1"/>
  <c r="X946" i="3" l="1"/>
  <c r="Y946" i="3" l="1"/>
  <c r="Z946" i="3" l="1"/>
  <c r="AA946" i="3" l="1"/>
  <c r="AC946" i="3" l="1"/>
  <c r="AB946" i="3"/>
  <c r="AH946" i="3" l="1"/>
  <c r="H946" i="3"/>
  <c r="AD946" i="3"/>
  <c r="C947" i="3"/>
  <c r="D947" i="3" l="1"/>
  <c r="E947" i="3" l="1"/>
  <c r="F947" i="3" l="1"/>
  <c r="I947" i="3" l="1"/>
  <c r="AI947" i="3"/>
  <c r="G947" i="3"/>
  <c r="AJ947" i="3" l="1"/>
  <c r="J947" i="3"/>
  <c r="AK947" i="3" l="1"/>
  <c r="K947" i="3"/>
  <c r="L947" i="3" l="1"/>
  <c r="M947" i="3" l="1"/>
  <c r="N947" i="3" l="1"/>
  <c r="AF947" i="3" l="1"/>
  <c r="AG947" i="3"/>
  <c r="O947" i="3"/>
  <c r="P947" i="3" l="1"/>
  <c r="Q947" i="3" l="1"/>
  <c r="R947" i="3" l="1"/>
  <c r="S947" i="3" l="1"/>
  <c r="T947" i="3" l="1"/>
  <c r="U947" i="3" l="1"/>
  <c r="V947" i="3" l="1"/>
  <c r="W947" i="3" l="1"/>
  <c r="X947" i="3" l="1"/>
  <c r="Y947" i="3" l="1"/>
  <c r="Z947" i="3" l="1"/>
  <c r="AA947" i="3" l="1"/>
  <c r="AC947" i="3" l="1"/>
  <c r="AB947" i="3"/>
  <c r="AH947" i="3" l="1"/>
  <c r="AD947" i="3"/>
  <c r="H947" i="3"/>
  <c r="C948" i="3"/>
  <c r="D948" i="3" l="1"/>
  <c r="E948" i="3" l="1"/>
  <c r="F948" i="3" l="1"/>
  <c r="I948" i="3" l="1"/>
  <c r="AI948" i="3"/>
  <c r="G948" i="3"/>
  <c r="AJ948" i="3" l="1"/>
  <c r="J948" i="3"/>
  <c r="AK948" i="3" l="1"/>
  <c r="K948" i="3"/>
  <c r="L948" i="3" l="1"/>
  <c r="M948" i="3" l="1"/>
  <c r="N948" i="3" l="1"/>
  <c r="AG948" i="3" l="1"/>
  <c r="AF948" i="3"/>
  <c r="O948" i="3"/>
  <c r="P948" i="3" l="1"/>
  <c r="Q948" i="3" l="1"/>
  <c r="R948" i="3" l="1"/>
  <c r="S948" i="3" l="1"/>
  <c r="T948" i="3" l="1"/>
  <c r="U948" i="3" l="1"/>
  <c r="V948" i="3" l="1"/>
  <c r="W948" i="3" l="1"/>
  <c r="X948" i="3" l="1"/>
  <c r="Y948" i="3" l="1"/>
  <c r="Z948" i="3" l="1"/>
  <c r="AA948" i="3" l="1"/>
  <c r="AC948" i="3" l="1"/>
  <c r="AB948" i="3"/>
  <c r="AH948" i="3" l="1"/>
  <c r="AD948" i="3"/>
  <c r="H948" i="3"/>
  <c r="C949" i="3"/>
  <c r="D949" i="3" l="1"/>
  <c r="E949" i="3" l="1"/>
  <c r="F949" i="3" l="1"/>
  <c r="I949" i="3" l="1"/>
  <c r="AI949" i="3"/>
  <c r="G949" i="3"/>
  <c r="AJ949" i="3" l="1"/>
  <c r="J949" i="3"/>
  <c r="AK949" i="3" l="1"/>
  <c r="K949" i="3"/>
  <c r="L949" i="3" l="1"/>
  <c r="M949" i="3" l="1"/>
  <c r="N949" i="3" l="1"/>
  <c r="AG949" i="3" l="1"/>
  <c r="AF949" i="3"/>
  <c r="O949" i="3"/>
  <c r="P949" i="3" l="1"/>
  <c r="Q949" i="3" l="1"/>
  <c r="R949" i="3" l="1"/>
  <c r="S949" i="3" l="1"/>
  <c r="T949" i="3" l="1"/>
  <c r="U949" i="3" l="1"/>
  <c r="V949" i="3" l="1"/>
  <c r="W949" i="3" l="1"/>
  <c r="X949" i="3" l="1"/>
  <c r="Y949" i="3" l="1"/>
  <c r="Z949" i="3" l="1"/>
  <c r="AA949" i="3" l="1"/>
  <c r="AC949" i="3" l="1"/>
  <c r="AB949" i="3"/>
  <c r="AH949" i="3" l="1"/>
  <c r="H949" i="3"/>
  <c r="AD949" i="3"/>
  <c r="C950" i="3"/>
  <c r="D950" i="3" l="1"/>
  <c r="E950" i="3" l="1"/>
  <c r="F950" i="3" l="1"/>
  <c r="I950" i="3" l="1"/>
  <c r="AI950" i="3"/>
  <c r="G950" i="3"/>
  <c r="AJ950" i="3" l="1"/>
  <c r="J950" i="3"/>
  <c r="AK950" i="3" l="1"/>
  <c r="K950" i="3"/>
  <c r="L950" i="3" l="1"/>
  <c r="M950" i="3" l="1"/>
  <c r="N950" i="3" l="1"/>
  <c r="AF950" i="3" l="1"/>
  <c r="AG950" i="3"/>
  <c r="O950" i="3"/>
  <c r="P950" i="3" l="1"/>
  <c r="Q950" i="3" l="1"/>
  <c r="R950" i="3" l="1"/>
  <c r="S950" i="3" l="1"/>
  <c r="T950" i="3" l="1"/>
  <c r="U950" i="3" l="1"/>
  <c r="V950" i="3" l="1"/>
  <c r="W950" i="3" l="1"/>
  <c r="X950" i="3" l="1"/>
  <c r="Y950" i="3" l="1"/>
  <c r="Z950" i="3" l="1"/>
  <c r="AA950" i="3" l="1"/>
  <c r="AC950" i="3" l="1"/>
  <c r="AB950" i="3"/>
  <c r="AH950" i="3" l="1"/>
  <c r="AD950" i="3"/>
  <c r="H950" i="3"/>
  <c r="C951" i="3"/>
  <c r="D951" i="3" l="1"/>
  <c r="E951" i="3" l="1"/>
  <c r="F951" i="3" l="1"/>
  <c r="AI951" i="3" l="1"/>
  <c r="G951" i="3"/>
  <c r="I951" i="3"/>
  <c r="AJ951" i="3" l="1"/>
  <c r="J951" i="3"/>
  <c r="AK951" i="3" l="1"/>
  <c r="K951" i="3"/>
  <c r="L951" i="3" l="1"/>
  <c r="M951" i="3" l="1"/>
  <c r="N951" i="3" l="1"/>
  <c r="AF951" i="3" l="1"/>
  <c r="AG951" i="3"/>
  <c r="O951" i="3"/>
  <c r="P951" i="3" l="1"/>
  <c r="Q951" i="3" l="1"/>
  <c r="R951" i="3" l="1"/>
  <c r="S951" i="3" l="1"/>
  <c r="T951" i="3" l="1"/>
  <c r="U951" i="3" l="1"/>
  <c r="V951" i="3" l="1"/>
  <c r="W951" i="3" l="1"/>
  <c r="X951" i="3" l="1"/>
  <c r="Y951" i="3" l="1"/>
  <c r="Z951" i="3" l="1"/>
  <c r="AA951" i="3" l="1"/>
  <c r="AC951" i="3" l="1"/>
  <c r="AB951" i="3"/>
  <c r="AH951" i="3" l="1"/>
  <c r="AD951" i="3"/>
  <c r="H951" i="3"/>
  <c r="C952" i="3"/>
  <c r="D952" i="3" l="1"/>
  <c r="E952" i="3" l="1"/>
  <c r="F952" i="3" l="1"/>
  <c r="I952" i="3" l="1"/>
  <c r="AI952" i="3"/>
  <c r="G952" i="3"/>
  <c r="AJ952" i="3" l="1"/>
  <c r="J952" i="3"/>
  <c r="AK952" i="3" l="1"/>
  <c r="K952" i="3"/>
  <c r="L952" i="3" l="1"/>
  <c r="M952" i="3" l="1"/>
  <c r="N952" i="3" l="1"/>
  <c r="AG952" i="3" l="1"/>
  <c r="AF952" i="3"/>
  <c r="O952" i="3"/>
  <c r="P952" i="3" l="1"/>
  <c r="Q952" i="3" l="1"/>
  <c r="R952" i="3" l="1"/>
  <c r="S952" i="3" l="1"/>
  <c r="T952" i="3" l="1"/>
  <c r="U952" i="3" l="1"/>
  <c r="V952" i="3" l="1"/>
  <c r="W952" i="3" l="1"/>
  <c r="X952" i="3" l="1"/>
  <c r="Y952" i="3" l="1"/>
  <c r="Z952" i="3" l="1"/>
  <c r="AA952" i="3" l="1"/>
  <c r="AC952" i="3" l="1"/>
  <c r="AB952" i="3"/>
  <c r="AH952" i="3" l="1"/>
  <c r="AD952" i="3"/>
  <c r="H952" i="3"/>
  <c r="C953" i="3"/>
  <c r="D953" i="3" l="1"/>
  <c r="E953" i="3" l="1"/>
  <c r="F953" i="3" l="1"/>
  <c r="I953" i="3" l="1"/>
  <c r="AI953" i="3"/>
  <c r="G953" i="3"/>
  <c r="AJ953" i="3" l="1"/>
  <c r="J953" i="3"/>
  <c r="AK953" i="3" l="1"/>
  <c r="K953" i="3"/>
  <c r="L953" i="3" l="1"/>
  <c r="M953" i="3" l="1"/>
  <c r="N953" i="3" l="1"/>
  <c r="AG953" i="3" l="1"/>
  <c r="AF953" i="3"/>
  <c r="O953" i="3"/>
  <c r="P953" i="3" l="1"/>
  <c r="Q953" i="3" l="1"/>
  <c r="R953" i="3" l="1"/>
  <c r="S953" i="3" l="1"/>
  <c r="T953" i="3" l="1"/>
  <c r="U953" i="3" l="1"/>
  <c r="V953" i="3" l="1"/>
  <c r="W953" i="3" l="1"/>
  <c r="X953" i="3" l="1"/>
  <c r="Y953" i="3" l="1"/>
  <c r="Z953" i="3" l="1"/>
  <c r="AA953" i="3" l="1"/>
  <c r="AC953" i="3" l="1"/>
  <c r="AB953" i="3"/>
  <c r="AH953" i="3" l="1"/>
  <c r="AD953" i="3"/>
  <c r="H953" i="3"/>
  <c r="C954" i="3"/>
  <c r="D954" i="3" l="1"/>
  <c r="E954" i="3" l="1"/>
  <c r="F954" i="3" l="1"/>
  <c r="I954" i="3" l="1"/>
  <c r="AI954" i="3"/>
  <c r="G954" i="3"/>
  <c r="AJ954" i="3" l="1"/>
  <c r="J954" i="3"/>
  <c r="AK954" i="3" l="1"/>
  <c r="K954" i="3"/>
  <c r="L954" i="3" l="1"/>
  <c r="M954" i="3" l="1"/>
  <c r="N954" i="3" l="1"/>
  <c r="AG954" i="3" l="1"/>
  <c r="AF954" i="3"/>
  <c r="O954" i="3"/>
  <c r="P954" i="3" l="1"/>
  <c r="Q954" i="3" l="1"/>
  <c r="R954" i="3" l="1"/>
  <c r="S954" i="3" l="1"/>
  <c r="T954" i="3" l="1"/>
  <c r="U954" i="3" l="1"/>
  <c r="V954" i="3" l="1"/>
  <c r="W954" i="3" l="1"/>
  <c r="X954" i="3" l="1"/>
  <c r="Y954" i="3" l="1"/>
  <c r="Z954" i="3" l="1"/>
  <c r="AA954" i="3" l="1"/>
  <c r="AC954" i="3" l="1"/>
  <c r="AB954" i="3"/>
  <c r="AH954" i="3" l="1"/>
  <c r="H954" i="3"/>
  <c r="AD954" i="3"/>
  <c r="C955" i="3"/>
  <c r="D955" i="3" l="1"/>
  <c r="E955" i="3" l="1"/>
  <c r="F955" i="3" l="1"/>
  <c r="I955" i="3" l="1"/>
  <c r="AI955" i="3"/>
  <c r="G955" i="3"/>
  <c r="AJ955" i="3" l="1"/>
  <c r="J955" i="3"/>
  <c r="AK955" i="3" l="1"/>
  <c r="K955" i="3"/>
  <c r="L955" i="3" l="1"/>
  <c r="M955" i="3" l="1"/>
  <c r="N955" i="3" l="1"/>
  <c r="AF955" i="3" l="1"/>
  <c r="AG955" i="3"/>
  <c r="O955" i="3"/>
  <c r="P955" i="3" l="1"/>
  <c r="Q955" i="3" l="1"/>
  <c r="R955" i="3" l="1"/>
  <c r="S955" i="3" l="1"/>
  <c r="T955" i="3" l="1"/>
  <c r="U955" i="3" l="1"/>
  <c r="V955" i="3" l="1"/>
  <c r="W955" i="3" l="1"/>
  <c r="X955" i="3" l="1"/>
  <c r="Y955" i="3" l="1"/>
  <c r="Z955" i="3" l="1"/>
  <c r="AA955" i="3" l="1"/>
  <c r="AC955" i="3" l="1"/>
  <c r="AB955" i="3"/>
  <c r="AH955" i="3" l="1"/>
  <c r="AD955" i="3"/>
  <c r="H955" i="3"/>
  <c r="C956" i="3"/>
  <c r="D956" i="3" l="1"/>
  <c r="E956" i="3" l="1"/>
  <c r="F956" i="3" l="1"/>
  <c r="I956" i="3" l="1"/>
  <c r="AI956" i="3"/>
  <c r="G956" i="3"/>
  <c r="AJ956" i="3" l="1"/>
  <c r="J956" i="3"/>
  <c r="AK956" i="3" l="1"/>
  <c r="K956" i="3"/>
  <c r="L956" i="3" l="1"/>
  <c r="M956" i="3" l="1"/>
  <c r="N956" i="3" l="1"/>
  <c r="AG956" i="3" l="1"/>
  <c r="AF956" i="3"/>
  <c r="O956" i="3"/>
  <c r="P956" i="3" l="1"/>
  <c r="Q956" i="3" l="1"/>
  <c r="R956" i="3" l="1"/>
  <c r="S956" i="3" l="1"/>
  <c r="T956" i="3" l="1"/>
  <c r="U956" i="3" l="1"/>
  <c r="V956" i="3" l="1"/>
  <c r="W956" i="3" l="1"/>
  <c r="X956" i="3" l="1"/>
  <c r="Y956" i="3" l="1"/>
  <c r="Z956" i="3" l="1"/>
  <c r="AA956" i="3" l="1"/>
  <c r="AC956" i="3" l="1"/>
  <c r="AB956" i="3"/>
  <c r="AH956" i="3" l="1"/>
  <c r="AD956" i="3"/>
  <c r="H956" i="3"/>
  <c r="C957" i="3"/>
  <c r="D957" i="3" l="1"/>
  <c r="E957" i="3" l="1"/>
  <c r="F957" i="3" l="1"/>
  <c r="I957" i="3" l="1"/>
  <c r="AI957" i="3"/>
  <c r="G957" i="3"/>
  <c r="AJ957" i="3" l="1"/>
  <c r="J957" i="3"/>
  <c r="AK957" i="3" l="1"/>
  <c r="K957" i="3"/>
  <c r="L957" i="3" l="1"/>
  <c r="M957" i="3" l="1"/>
  <c r="N957" i="3" l="1"/>
  <c r="AG957" i="3" l="1"/>
  <c r="AF957" i="3"/>
  <c r="O957" i="3"/>
  <c r="P957" i="3" l="1"/>
  <c r="Q957" i="3" l="1"/>
  <c r="R957" i="3" l="1"/>
  <c r="S957" i="3" l="1"/>
  <c r="T957" i="3" l="1"/>
  <c r="U957" i="3" l="1"/>
  <c r="V957" i="3" l="1"/>
  <c r="W957" i="3" l="1"/>
  <c r="X957" i="3" l="1"/>
  <c r="Y957" i="3" l="1"/>
  <c r="Z957" i="3" l="1"/>
  <c r="AA957" i="3" l="1"/>
  <c r="AC957" i="3" l="1"/>
  <c r="AB957" i="3"/>
  <c r="AH957" i="3" l="1"/>
  <c r="AD957" i="3"/>
  <c r="H957" i="3"/>
  <c r="C958" i="3"/>
  <c r="D958" i="3" l="1"/>
  <c r="E958" i="3" l="1"/>
  <c r="F958" i="3" l="1"/>
  <c r="I958" i="3" l="1"/>
  <c r="AI958" i="3"/>
  <c r="G958" i="3"/>
  <c r="AJ958" i="3" l="1"/>
  <c r="J958" i="3"/>
  <c r="AK958" i="3" l="1"/>
  <c r="K958" i="3"/>
  <c r="L958" i="3" l="1"/>
  <c r="M958" i="3" l="1"/>
  <c r="N958" i="3" l="1"/>
  <c r="AG958" i="3" l="1"/>
  <c r="AF958" i="3"/>
  <c r="O958" i="3"/>
  <c r="P958" i="3" l="1"/>
  <c r="Q958" i="3" l="1"/>
  <c r="R958" i="3" l="1"/>
  <c r="S958" i="3" l="1"/>
  <c r="T958" i="3" l="1"/>
  <c r="U958" i="3" l="1"/>
  <c r="V958" i="3" l="1"/>
  <c r="W958" i="3" l="1"/>
  <c r="X958" i="3" l="1"/>
  <c r="Y958" i="3" l="1"/>
  <c r="Z958" i="3" l="1"/>
  <c r="AA958" i="3" l="1"/>
  <c r="AC958" i="3" l="1"/>
  <c r="AB958" i="3"/>
  <c r="AH958" i="3" l="1"/>
  <c r="H958" i="3"/>
  <c r="AD958" i="3"/>
  <c r="C959" i="3"/>
  <c r="D959" i="3" l="1"/>
  <c r="E959" i="3" l="1"/>
  <c r="F959" i="3" l="1"/>
  <c r="AI959" i="3" l="1"/>
  <c r="G959" i="3"/>
  <c r="I959" i="3"/>
  <c r="AJ959" i="3" l="1"/>
  <c r="J959" i="3"/>
  <c r="AK959" i="3" l="1"/>
  <c r="K959" i="3"/>
  <c r="L959" i="3" l="1"/>
  <c r="M959" i="3" l="1"/>
  <c r="N959" i="3" l="1"/>
  <c r="AF959" i="3" l="1"/>
  <c r="AG959" i="3"/>
  <c r="O959" i="3"/>
  <c r="P959" i="3" l="1"/>
  <c r="Q959" i="3" l="1"/>
  <c r="R959" i="3" l="1"/>
  <c r="S959" i="3" l="1"/>
  <c r="T959" i="3" l="1"/>
  <c r="U959" i="3" l="1"/>
  <c r="V959" i="3" l="1"/>
  <c r="W959" i="3" l="1"/>
  <c r="X959" i="3" l="1"/>
  <c r="Y959" i="3" l="1"/>
  <c r="Z959" i="3" l="1"/>
  <c r="AA959" i="3" l="1"/>
  <c r="AC959" i="3" l="1"/>
  <c r="AB959" i="3"/>
  <c r="AH959" i="3" l="1"/>
  <c r="H959" i="3"/>
  <c r="AD959" i="3"/>
  <c r="C960" i="3"/>
  <c r="D960" i="3" l="1"/>
  <c r="E960" i="3" l="1"/>
  <c r="F960" i="3" l="1"/>
  <c r="I960" i="3" l="1"/>
  <c r="AI960" i="3"/>
  <c r="G960" i="3"/>
  <c r="AJ960" i="3" l="1"/>
  <c r="J960" i="3"/>
  <c r="AK960" i="3" l="1"/>
  <c r="K960" i="3"/>
  <c r="L960" i="3" l="1"/>
  <c r="M960" i="3" l="1"/>
  <c r="N960" i="3" l="1"/>
  <c r="AG960" i="3" l="1"/>
  <c r="AF960" i="3"/>
  <c r="O960" i="3"/>
  <c r="P960" i="3" l="1"/>
  <c r="Q960" i="3" l="1"/>
  <c r="R960" i="3" l="1"/>
  <c r="S960" i="3" l="1"/>
  <c r="T960" i="3" l="1"/>
  <c r="U960" i="3" l="1"/>
  <c r="V960" i="3" l="1"/>
  <c r="W960" i="3" l="1"/>
  <c r="X960" i="3" l="1"/>
  <c r="Y960" i="3" l="1"/>
  <c r="Z960" i="3" l="1"/>
  <c r="AA960" i="3" l="1"/>
  <c r="AC960" i="3" l="1"/>
  <c r="AB960" i="3"/>
  <c r="AH960" i="3" l="1"/>
  <c r="AD960" i="3"/>
  <c r="H960" i="3"/>
  <c r="C961" i="3"/>
  <c r="D961" i="3" l="1"/>
  <c r="E961" i="3" l="1"/>
  <c r="F961" i="3" l="1"/>
  <c r="I961" i="3" l="1"/>
  <c r="AI961" i="3"/>
  <c r="G961" i="3"/>
  <c r="AJ961" i="3" l="1"/>
  <c r="J961" i="3"/>
  <c r="AK961" i="3" l="1"/>
  <c r="K961" i="3"/>
  <c r="L961" i="3" l="1"/>
  <c r="M961" i="3" l="1"/>
  <c r="N961" i="3" l="1"/>
  <c r="AG961" i="3" l="1"/>
  <c r="AF961" i="3"/>
  <c r="O961" i="3"/>
  <c r="P961" i="3" l="1"/>
  <c r="Q961" i="3" l="1"/>
  <c r="R961" i="3" l="1"/>
  <c r="S961" i="3" l="1"/>
  <c r="T961" i="3" l="1"/>
  <c r="U961" i="3" l="1"/>
  <c r="V961" i="3" l="1"/>
  <c r="W961" i="3" l="1"/>
  <c r="X961" i="3" l="1"/>
  <c r="Y961" i="3" l="1"/>
  <c r="Z961" i="3" l="1"/>
  <c r="AA961" i="3" l="1"/>
  <c r="AC961" i="3" l="1"/>
  <c r="AB961" i="3"/>
  <c r="AH961" i="3" l="1"/>
  <c r="AD961" i="3"/>
  <c r="H961" i="3"/>
  <c r="C962" i="3"/>
  <c r="D962" i="3" l="1"/>
  <c r="E962" i="3" l="1"/>
  <c r="F962" i="3" l="1"/>
  <c r="I962" i="3" l="1"/>
  <c r="AI962" i="3"/>
  <c r="G962" i="3"/>
  <c r="AJ962" i="3" l="1"/>
  <c r="J962" i="3"/>
  <c r="AK962" i="3" l="1"/>
  <c r="K962" i="3"/>
  <c r="L962" i="3" l="1"/>
  <c r="M962" i="3" l="1"/>
  <c r="N962" i="3" l="1"/>
  <c r="AG962" i="3" l="1"/>
  <c r="AF962" i="3"/>
  <c r="O962" i="3"/>
  <c r="P962" i="3" l="1"/>
  <c r="Q962" i="3" l="1"/>
  <c r="R962" i="3" l="1"/>
  <c r="S962" i="3" l="1"/>
  <c r="T962" i="3" l="1"/>
  <c r="U962" i="3" l="1"/>
  <c r="V962" i="3" l="1"/>
  <c r="W962" i="3" l="1"/>
  <c r="X962" i="3" l="1"/>
  <c r="Y962" i="3" l="1"/>
  <c r="Z962" i="3" l="1"/>
  <c r="AA962" i="3" l="1"/>
  <c r="AC962" i="3" l="1"/>
  <c r="AB962" i="3"/>
  <c r="AH962" i="3" l="1"/>
  <c r="AD962" i="3"/>
  <c r="H962" i="3"/>
  <c r="C963" i="3"/>
  <c r="D963" i="3" l="1"/>
  <c r="E963" i="3" l="1"/>
  <c r="F963" i="3" l="1"/>
  <c r="I963" i="3" l="1"/>
  <c r="AI963" i="3"/>
  <c r="G963" i="3"/>
  <c r="AJ963" i="3" l="1"/>
  <c r="J963" i="3"/>
  <c r="AK963" i="3" l="1"/>
  <c r="K963" i="3"/>
  <c r="L963" i="3" l="1"/>
  <c r="M963" i="3" l="1"/>
  <c r="N963" i="3" l="1"/>
  <c r="AF963" i="3" l="1"/>
  <c r="AG963" i="3"/>
  <c r="O963" i="3"/>
  <c r="P963" i="3" l="1"/>
  <c r="Q963" i="3" l="1"/>
  <c r="R963" i="3" l="1"/>
  <c r="S963" i="3" l="1"/>
  <c r="T963" i="3" l="1"/>
  <c r="U963" i="3" l="1"/>
  <c r="V963" i="3" l="1"/>
  <c r="W963" i="3" l="1"/>
  <c r="X963" i="3" l="1"/>
  <c r="Y963" i="3" l="1"/>
  <c r="Z963" i="3" l="1"/>
  <c r="AA963" i="3" l="1"/>
  <c r="AC963" i="3" l="1"/>
  <c r="AB963" i="3"/>
  <c r="AH963" i="3" l="1"/>
  <c r="H963" i="3"/>
  <c r="AD963" i="3"/>
  <c r="C964" i="3"/>
  <c r="D964" i="3" l="1"/>
  <c r="E964" i="3" l="1"/>
  <c r="F964" i="3" l="1"/>
  <c r="I964" i="3" l="1"/>
  <c r="AI964" i="3"/>
  <c r="G964" i="3"/>
  <c r="AJ964" i="3" l="1"/>
  <c r="J964" i="3"/>
  <c r="AK964" i="3" l="1"/>
  <c r="K964" i="3"/>
  <c r="L964" i="3" l="1"/>
  <c r="M964" i="3" l="1"/>
  <c r="N964" i="3" l="1"/>
  <c r="AG964" i="3" l="1"/>
  <c r="AF964" i="3"/>
  <c r="O964" i="3"/>
  <c r="P964" i="3" l="1"/>
  <c r="Q964" i="3" l="1"/>
  <c r="R964" i="3" l="1"/>
  <c r="S964" i="3" l="1"/>
  <c r="T964" i="3" l="1"/>
  <c r="U964" i="3" l="1"/>
  <c r="V964" i="3" l="1"/>
  <c r="W964" i="3" l="1"/>
  <c r="X964" i="3" l="1"/>
  <c r="Y964" i="3" l="1"/>
  <c r="Z964" i="3" l="1"/>
  <c r="AA964" i="3" l="1"/>
  <c r="AC964" i="3" l="1"/>
  <c r="AB964" i="3"/>
  <c r="AH964" i="3" l="1"/>
  <c r="AD964" i="3"/>
  <c r="H964" i="3"/>
  <c r="C965" i="3"/>
  <c r="D965" i="3" l="1"/>
  <c r="E965" i="3" l="1"/>
  <c r="F965" i="3" l="1"/>
  <c r="I965" i="3" l="1"/>
  <c r="AI965" i="3"/>
  <c r="G965" i="3"/>
  <c r="AJ965" i="3" l="1"/>
  <c r="J965" i="3"/>
  <c r="AK965" i="3" l="1"/>
  <c r="K965" i="3"/>
  <c r="L965" i="3" l="1"/>
  <c r="M965" i="3" l="1"/>
  <c r="N965" i="3" l="1"/>
  <c r="AG965" i="3" l="1"/>
  <c r="AF965" i="3"/>
  <c r="O965" i="3"/>
  <c r="P965" i="3" l="1"/>
  <c r="Q965" i="3" l="1"/>
  <c r="R965" i="3" l="1"/>
  <c r="S965" i="3" l="1"/>
  <c r="T965" i="3" l="1"/>
  <c r="U965" i="3" l="1"/>
  <c r="V965" i="3" l="1"/>
  <c r="W965" i="3" l="1"/>
  <c r="X965" i="3" l="1"/>
  <c r="Y965" i="3" l="1"/>
  <c r="Z965" i="3" l="1"/>
  <c r="AA965" i="3" l="1"/>
  <c r="AC965" i="3" l="1"/>
  <c r="AB965" i="3"/>
  <c r="AH965" i="3" l="1"/>
  <c r="AD965" i="3"/>
  <c r="H965" i="3"/>
  <c r="C966" i="3"/>
  <c r="D966" i="3" l="1"/>
  <c r="E966" i="3" l="1"/>
  <c r="F966" i="3" l="1"/>
  <c r="I966" i="3" l="1"/>
  <c r="AI966" i="3"/>
  <c r="G966" i="3"/>
  <c r="AJ966" i="3" l="1"/>
  <c r="J966" i="3"/>
  <c r="AK966" i="3" l="1"/>
  <c r="K966" i="3"/>
  <c r="L966" i="3" l="1"/>
  <c r="M966" i="3" l="1"/>
  <c r="N966" i="3" l="1"/>
  <c r="AG966" i="3" l="1"/>
  <c r="AF966" i="3"/>
  <c r="O966" i="3"/>
  <c r="P966" i="3" l="1"/>
  <c r="Q966" i="3" l="1"/>
  <c r="R966" i="3" l="1"/>
  <c r="S966" i="3" l="1"/>
  <c r="T966" i="3" l="1"/>
  <c r="U966" i="3" l="1"/>
  <c r="V966" i="3" l="1"/>
  <c r="W966" i="3" l="1"/>
  <c r="X966" i="3" l="1"/>
  <c r="Y966" i="3" l="1"/>
  <c r="Z966" i="3" l="1"/>
  <c r="AA966" i="3" l="1"/>
  <c r="AC966" i="3" l="1"/>
  <c r="AB966" i="3"/>
  <c r="AH966" i="3" l="1"/>
  <c r="H966" i="3"/>
  <c r="AD966" i="3"/>
  <c r="C967" i="3"/>
  <c r="D967" i="3" l="1"/>
  <c r="E967" i="3" l="1"/>
  <c r="F967" i="3" l="1"/>
  <c r="I967" i="3" l="1"/>
  <c r="AI967" i="3"/>
  <c r="G967" i="3"/>
  <c r="AJ967" i="3" l="1"/>
  <c r="J967" i="3"/>
  <c r="AK967" i="3" l="1"/>
  <c r="K967" i="3"/>
  <c r="L967" i="3" l="1"/>
  <c r="M967" i="3" l="1"/>
  <c r="N967" i="3" l="1"/>
  <c r="AF967" i="3" l="1"/>
  <c r="AG967" i="3"/>
  <c r="O967" i="3"/>
  <c r="P967" i="3" l="1"/>
  <c r="Q967" i="3" l="1"/>
  <c r="R967" i="3" l="1"/>
  <c r="S967" i="3" l="1"/>
  <c r="T967" i="3" l="1"/>
  <c r="U967" i="3" l="1"/>
  <c r="V967" i="3" l="1"/>
  <c r="W967" i="3" l="1"/>
  <c r="X967" i="3" l="1"/>
  <c r="Y967" i="3" l="1"/>
  <c r="Z967" i="3" l="1"/>
  <c r="AA967" i="3" l="1"/>
  <c r="AC967" i="3" l="1"/>
  <c r="AB967" i="3"/>
  <c r="AH967" i="3" l="1"/>
  <c r="H967" i="3"/>
  <c r="AD967" i="3"/>
  <c r="C968" i="3"/>
  <c r="D968" i="3" l="1"/>
  <c r="E968" i="3" l="1"/>
  <c r="F968" i="3" l="1"/>
  <c r="I968" i="3" l="1"/>
  <c r="AI968" i="3"/>
  <c r="G968" i="3"/>
  <c r="AJ968" i="3" l="1"/>
  <c r="J968" i="3"/>
  <c r="AK968" i="3" l="1"/>
  <c r="K968" i="3"/>
  <c r="L968" i="3" l="1"/>
  <c r="M968" i="3" l="1"/>
  <c r="N968" i="3" l="1"/>
  <c r="AG968" i="3" l="1"/>
  <c r="AF968" i="3"/>
  <c r="O968" i="3"/>
  <c r="P968" i="3" l="1"/>
  <c r="Q968" i="3" l="1"/>
  <c r="R968" i="3" l="1"/>
  <c r="S968" i="3" l="1"/>
  <c r="T968" i="3" l="1"/>
  <c r="U968" i="3" l="1"/>
  <c r="V968" i="3" l="1"/>
  <c r="W968" i="3" l="1"/>
  <c r="X968" i="3" l="1"/>
  <c r="Y968" i="3" l="1"/>
  <c r="Z968" i="3" l="1"/>
  <c r="AA968" i="3" l="1"/>
  <c r="AC968" i="3" l="1"/>
  <c r="AB968" i="3"/>
  <c r="AH968" i="3" l="1"/>
  <c r="AD968" i="3"/>
  <c r="H968" i="3"/>
  <c r="C969" i="3"/>
  <c r="D969" i="3" l="1"/>
  <c r="E969" i="3" l="1"/>
  <c r="F969" i="3" l="1"/>
  <c r="I969" i="3" l="1"/>
  <c r="AI969" i="3"/>
  <c r="G969" i="3"/>
  <c r="AJ969" i="3" l="1"/>
  <c r="J969" i="3"/>
  <c r="AK969" i="3" l="1"/>
  <c r="K969" i="3"/>
  <c r="L969" i="3" l="1"/>
  <c r="M969" i="3" l="1"/>
  <c r="N969" i="3" l="1"/>
  <c r="AG969" i="3" l="1"/>
  <c r="AF969" i="3"/>
  <c r="O969" i="3"/>
  <c r="P969" i="3" l="1"/>
  <c r="Q969" i="3" l="1"/>
  <c r="R969" i="3" l="1"/>
  <c r="S969" i="3" l="1"/>
  <c r="T969" i="3" l="1"/>
  <c r="U969" i="3" l="1"/>
  <c r="V969" i="3" l="1"/>
  <c r="W969" i="3" l="1"/>
  <c r="X969" i="3" l="1"/>
  <c r="Y969" i="3" l="1"/>
  <c r="Z969" i="3" l="1"/>
  <c r="AA969" i="3" l="1"/>
  <c r="AC969" i="3" l="1"/>
  <c r="AB969" i="3"/>
  <c r="AH969" i="3" l="1"/>
  <c r="AD969" i="3"/>
  <c r="H969" i="3"/>
  <c r="C970" i="3"/>
  <c r="D970" i="3" l="1"/>
  <c r="E970" i="3" l="1"/>
  <c r="F970" i="3" l="1"/>
  <c r="I970" i="3" l="1"/>
  <c r="AI970" i="3"/>
  <c r="G970" i="3"/>
  <c r="AJ970" i="3" l="1"/>
  <c r="J970" i="3"/>
  <c r="AK970" i="3" l="1"/>
  <c r="K970" i="3"/>
  <c r="L970" i="3" l="1"/>
  <c r="M970" i="3" l="1"/>
  <c r="N970" i="3" l="1"/>
  <c r="AG970" i="3" l="1"/>
  <c r="AF970" i="3"/>
  <c r="O970" i="3"/>
  <c r="P970" i="3" l="1"/>
  <c r="Q970" i="3" l="1"/>
  <c r="R970" i="3" l="1"/>
  <c r="S970" i="3" l="1"/>
  <c r="T970" i="3" l="1"/>
  <c r="U970" i="3" l="1"/>
  <c r="V970" i="3" l="1"/>
  <c r="W970" i="3" l="1"/>
  <c r="X970" i="3" l="1"/>
  <c r="Y970" i="3" l="1"/>
  <c r="Z970" i="3" l="1"/>
  <c r="AA970" i="3" l="1"/>
  <c r="AC970" i="3" l="1"/>
  <c r="AB970" i="3"/>
  <c r="AH970" i="3" l="1"/>
  <c r="AD970" i="3"/>
  <c r="H970" i="3"/>
  <c r="C971" i="3"/>
  <c r="D971" i="3" l="1"/>
  <c r="E971" i="3" l="1"/>
  <c r="F971" i="3" l="1"/>
  <c r="I971" i="3" l="1"/>
  <c r="AI971" i="3"/>
  <c r="G971" i="3"/>
  <c r="AJ971" i="3" l="1"/>
  <c r="J971" i="3"/>
  <c r="AK971" i="3" l="1"/>
  <c r="K971" i="3"/>
  <c r="L971" i="3" l="1"/>
  <c r="M971" i="3" l="1"/>
  <c r="N971" i="3" l="1"/>
  <c r="AF971" i="3" l="1"/>
  <c r="AG971" i="3"/>
  <c r="O971" i="3"/>
  <c r="P971" i="3" l="1"/>
  <c r="Q971" i="3" l="1"/>
  <c r="R971" i="3" l="1"/>
  <c r="S971" i="3" l="1"/>
  <c r="T971" i="3" l="1"/>
  <c r="U971" i="3" l="1"/>
  <c r="V971" i="3" l="1"/>
  <c r="W971" i="3" l="1"/>
  <c r="X971" i="3" l="1"/>
  <c r="Y971" i="3" l="1"/>
  <c r="Z971" i="3" l="1"/>
  <c r="AA971" i="3" l="1"/>
  <c r="AC971" i="3" l="1"/>
  <c r="AB971" i="3"/>
  <c r="AH971" i="3" l="1"/>
  <c r="AD971" i="3"/>
  <c r="H971" i="3"/>
  <c r="C972" i="3"/>
  <c r="D972" i="3" l="1"/>
  <c r="E972" i="3" l="1"/>
  <c r="F972" i="3" l="1"/>
  <c r="I972" i="3" l="1"/>
  <c r="AI972" i="3"/>
  <c r="G972" i="3"/>
  <c r="AJ972" i="3" l="1"/>
  <c r="J972" i="3"/>
  <c r="AK972" i="3" l="1"/>
  <c r="K972" i="3"/>
  <c r="L972" i="3" l="1"/>
  <c r="M972" i="3" l="1"/>
  <c r="N972" i="3" l="1"/>
  <c r="AG972" i="3" l="1"/>
  <c r="AF972" i="3"/>
  <c r="O972" i="3"/>
  <c r="P972" i="3" l="1"/>
  <c r="Q972" i="3" l="1"/>
  <c r="R972" i="3" l="1"/>
  <c r="S972" i="3" l="1"/>
  <c r="T972" i="3" l="1"/>
  <c r="U972" i="3" l="1"/>
  <c r="V972" i="3" l="1"/>
  <c r="W972" i="3" l="1"/>
  <c r="X972" i="3" l="1"/>
  <c r="Y972" i="3" l="1"/>
  <c r="Z972" i="3" l="1"/>
  <c r="AA972" i="3" l="1"/>
  <c r="AC972" i="3" l="1"/>
  <c r="AB972" i="3"/>
  <c r="AH972" i="3" l="1"/>
  <c r="H972" i="3"/>
  <c r="AD972" i="3"/>
  <c r="C973" i="3"/>
  <c r="D973" i="3" l="1"/>
  <c r="E973" i="3" l="1"/>
  <c r="F973" i="3" l="1"/>
  <c r="AI973" i="3" l="1"/>
  <c r="G973" i="3"/>
  <c r="I973" i="3"/>
  <c r="AJ973" i="3" l="1"/>
  <c r="J973" i="3"/>
  <c r="AK973" i="3" l="1"/>
  <c r="K973" i="3"/>
  <c r="L973" i="3" l="1"/>
  <c r="M973" i="3" l="1"/>
  <c r="N973" i="3" l="1"/>
  <c r="AG973" i="3" l="1"/>
  <c r="AF973" i="3"/>
  <c r="O973" i="3"/>
  <c r="P973" i="3" l="1"/>
  <c r="Q973" i="3" l="1"/>
  <c r="R973" i="3" l="1"/>
  <c r="S973" i="3" l="1"/>
  <c r="T973" i="3" l="1"/>
  <c r="U973" i="3" l="1"/>
  <c r="V973" i="3" l="1"/>
  <c r="W973" i="3" l="1"/>
  <c r="X973" i="3" l="1"/>
  <c r="Y973" i="3" l="1"/>
  <c r="Z973" i="3" l="1"/>
  <c r="AA973" i="3" l="1"/>
  <c r="AC973" i="3" l="1"/>
  <c r="AB973" i="3"/>
  <c r="AH973" i="3" l="1"/>
  <c r="H973" i="3"/>
  <c r="AD973" i="3"/>
  <c r="C974" i="3"/>
  <c r="D974" i="3" l="1"/>
  <c r="E974" i="3" l="1"/>
  <c r="F974" i="3" l="1"/>
  <c r="I974" i="3" l="1"/>
  <c r="AI974" i="3"/>
  <c r="G974" i="3"/>
  <c r="AJ974" i="3" l="1"/>
  <c r="J974" i="3"/>
  <c r="AK974" i="3" l="1"/>
  <c r="K974" i="3"/>
  <c r="L974" i="3" l="1"/>
  <c r="M974" i="3" l="1"/>
  <c r="N974" i="3" l="1"/>
  <c r="AF974" i="3" l="1"/>
  <c r="AG974" i="3"/>
  <c r="O974" i="3"/>
  <c r="P974" i="3" l="1"/>
  <c r="Q974" i="3" l="1"/>
  <c r="R974" i="3" l="1"/>
  <c r="S974" i="3" l="1"/>
  <c r="T974" i="3" l="1"/>
  <c r="U974" i="3" l="1"/>
  <c r="V974" i="3" l="1"/>
  <c r="W974" i="3" l="1"/>
  <c r="X974" i="3" l="1"/>
  <c r="Y974" i="3" l="1"/>
  <c r="Z974" i="3" l="1"/>
  <c r="AA974" i="3" l="1"/>
  <c r="AC974" i="3" l="1"/>
  <c r="AB974" i="3"/>
  <c r="AH974" i="3" l="1"/>
  <c r="H974" i="3"/>
  <c r="AD974" i="3"/>
  <c r="C975" i="3"/>
  <c r="D975" i="3" l="1"/>
  <c r="E975" i="3" l="1"/>
  <c r="F975" i="3" l="1"/>
  <c r="I975" i="3" l="1"/>
  <c r="AI975" i="3"/>
  <c r="G975" i="3"/>
  <c r="AJ975" i="3" l="1"/>
  <c r="J975" i="3"/>
  <c r="AK975" i="3" l="1"/>
  <c r="K975" i="3"/>
  <c r="L975" i="3" l="1"/>
  <c r="M975" i="3" l="1"/>
  <c r="N975" i="3" l="1"/>
  <c r="AF975" i="3" l="1"/>
  <c r="AG975" i="3"/>
  <c r="O975" i="3"/>
  <c r="P975" i="3" l="1"/>
  <c r="Q975" i="3" l="1"/>
  <c r="R975" i="3" l="1"/>
  <c r="S975" i="3" l="1"/>
  <c r="T975" i="3" l="1"/>
  <c r="U975" i="3" l="1"/>
  <c r="V975" i="3" l="1"/>
  <c r="W975" i="3" l="1"/>
  <c r="X975" i="3" l="1"/>
  <c r="Y975" i="3" l="1"/>
  <c r="Z975" i="3" l="1"/>
  <c r="AA975" i="3" l="1"/>
  <c r="AC975" i="3" l="1"/>
  <c r="AB975" i="3"/>
  <c r="AH975" i="3" l="1"/>
  <c r="AD975" i="3"/>
  <c r="H975" i="3"/>
  <c r="C976" i="3"/>
  <c r="D976" i="3" l="1"/>
  <c r="E976" i="3" l="1"/>
  <c r="F976" i="3" l="1"/>
  <c r="I976" i="3" l="1"/>
  <c r="AI976" i="3"/>
  <c r="G976" i="3"/>
  <c r="AJ976" i="3" l="1"/>
  <c r="J976" i="3"/>
  <c r="AK976" i="3" l="1"/>
  <c r="K976" i="3"/>
  <c r="L976" i="3" l="1"/>
  <c r="M976" i="3" l="1"/>
  <c r="N976" i="3" l="1"/>
  <c r="AG976" i="3" l="1"/>
  <c r="AF976" i="3"/>
  <c r="O976" i="3"/>
  <c r="P976" i="3" l="1"/>
  <c r="Q976" i="3" l="1"/>
  <c r="R976" i="3" l="1"/>
  <c r="S976" i="3" l="1"/>
  <c r="T976" i="3" l="1"/>
  <c r="U976" i="3" l="1"/>
  <c r="V976" i="3" l="1"/>
  <c r="W976" i="3" l="1"/>
  <c r="X976" i="3" l="1"/>
  <c r="Y976" i="3" l="1"/>
  <c r="Z976" i="3" l="1"/>
  <c r="AA976" i="3" l="1"/>
  <c r="AC976" i="3" l="1"/>
  <c r="AB976" i="3"/>
  <c r="AH976" i="3" l="1"/>
  <c r="H976" i="3"/>
  <c r="AD976" i="3"/>
  <c r="C977" i="3"/>
  <c r="D977" i="3" l="1"/>
  <c r="E977" i="3" l="1"/>
  <c r="F977" i="3" l="1"/>
  <c r="I977" i="3" l="1"/>
  <c r="AI977" i="3"/>
  <c r="G977" i="3"/>
  <c r="AJ977" i="3" l="1"/>
  <c r="J977" i="3"/>
  <c r="AK977" i="3" l="1"/>
  <c r="K977" i="3"/>
  <c r="L977" i="3" l="1"/>
  <c r="M977" i="3" l="1"/>
  <c r="N977" i="3" l="1"/>
  <c r="AG977" i="3" l="1"/>
  <c r="AF977" i="3"/>
  <c r="O977" i="3"/>
  <c r="P977" i="3" l="1"/>
  <c r="Q977" i="3" l="1"/>
  <c r="R977" i="3" l="1"/>
  <c r="S977" i="3" l="1"/>
  <c r="T977" i="3" l="1"/>
  <c r="U977" i="3" l="1"/>
  <c r="V977" i="3" l="1"/>
  <c r="W977" i="3" l="1"/>
  <c r="X977" i="3" l="1"/>
  <c r="Y977" i="3" l="1"/>
  <c r="Z977" i="3" l="1"/>
  <c r="AA977" i="3" l="1"/>
  <c r="AC977" i="3" l="1"/>
  <c r="AB977" i="3"/>
  <c r="AH977" i="3" l="1"/>
  <c r="H977" i="3"/>
  <c r="AD977" i="3"/>
  <c r="C978" i="3"/>
  <c r="D978" i="3" l="1"/>
  <c r="E978" i="3" l="1"/>
  <c r="F978" i="3" l="1"/>
  <c r="I978" i="3" l="1"/>
  <c r="AI978" i="3"/>
  <c r="G978" i="3"/>
  <c r="AJ978" i="3" l="1"/>
  <c r="J978" i="3"/>
  <c r="AK978" i="3" l="1"/>
  <c r="K978" i="3"/>
  <c r="L978" i="3" l="1"/>
  <c r="M978" i="3" l="1"/>
  <c r="N978" i="3" l="1"/>
  <c r="AF978" i="3" l="1"/>
  <c r="AG978" i="3"/>
  <c r="O978" i="3"/>
  <c r="P978" i="3" l="1"/>
  <c r="Q978" i="3" l="1"/>
  <c r="R978" i="3" l="1"/>
  <c r="S978" i="3" l="1"/>
  <c r="T978" i="3" l="1"/>
  <c r="U978" i="3" l="1"/>
  <c r="V978" i="3" l="1"/>
  <c r="W978" i="3" l="1"/>
  <c r="X978" i="3" l="1"/>
  <c r="Y978" i="3" l="1"/>
  <c r="Z978" i="3" l="1"/>
  <c r="AA978" i="3" l="1"/>
  <c r="AC978" i="3" l="1"/>
  <c r="AB978" i="3"/>
  <c r="AH978" i="3" l="1"/>
  <c r="H978" i="3"/>
  <c r="AD978" i="3"/>
  <c r="C979" i="3"/>
  <c r="D979" i="3" l="1"/>
  <c r="E979" i="3" l="1"/>
  <c r="F979" i="3" l="1"/>
  <c r="I979" i="3" l="1"/>
  <c r="AI979" i="3"/>
  <c r="G979" i="3"/>
  <c r="AJ979" i="3" l="1"/>
  <c r="J979" i="3"/>
  <c r="AK979" i="3" l="1"/>
  <c r="K979" i="3"/>
  <c r="L979" i="3" l="1"/>
  <c r="M979" i="3" l="1"/>
  <c r="N979" i="3" l="1"/>
  <c r="AF979" i="3" l="1"/>
  <c r="AG979" i="3"/>
  <c r="O979" i="3"/>
  <c r="P979" i="3" l="1"/>
  <c r="Q979" i="3" l="1"/>
  <c r="R979" i="3" l="1"/>
  <c r="S979" i="3" l="1"/>
  <c r="T979" i="3" l="1"/>
  <c r="U979" i="3" l="1"/>
  <c r="V979" i="3" l="1"/>
  <c r="W979" i="3" l="1"/>
  <c r="X979" i="3" l="1"/>
  <c r="Y979" i="3" l="1"/>
  <c r="Z979" i="3" l="1"/>
  <c r="AA979" i="3" l="1"/>
  <c r="AC979" i="3" l="1"/>
  <c r="AB979" i="3"/>
  <c r="AH979" i="3" l="1"/>
  <c r="AD979" i="3"/>
  <c r="H979" i="3"/>
  <c r="C980" i="3"/>
  <c r="D980" i="3" l="1"/>
  <c r="E980" i="3" l="1"/>
  <c r="F980" i="3" l="1"/>
  <c r="I980" i="3" l="1"/>
  <c r="AI980" i="3"/>
  <c r="G980" i="3"/>
  <c r="AJ980" i="3" l="1"/>
  <c r="J980" i="3"/>
  <c r="AK980" i="3" l="1"/>
  <c r="K980" i="3"/>
  <c r="L980" i="3" l="1"/>
  <c r="M980" i="3" l="1"/>
  <c r="N980" i="3" l="1"/>
  <c r="AG980" i="3" l="1"/>
  <c r="AF980" i="3"/>
  <c r="O980" i="3"/>
  <c r="P980" i="3" l="1"/>
  <c r="Q980" i="3" l="1"/>
  <c r="R980" i="3" l="1"/>
  <c r="S980" i="3" l="1"/>
  <c r="T980" i="3" l="1"/>
  <c r="U980" i="3" l="1"/>
  <c r="V980" i="3" l="1"/>
  <c r="W980" i="3" l="1"/>
  <c r="X980" i="3" l="1"/>
  <c r="Y980" i="3" l="1"/>
  <c r="Z980" i="3" l="1"/>
  <c r="AA980" i="3" l="1"/>
  <c r="AC980" i="3" l="1"/>
  <c r="AB980" i="3"/>
  <c r="AH980" i="3" l="1"/>
  <c r="H980" i="3"/>
  <c r="AD980" i="3"/>
  <c r="C981" i="3"/>
  <c r="D981" i="3" l="1"/>
  <c r="E981" i="3" l="1"/>
  <c r="F981" i="3" l="1"/>
  <c r="I981" i="3" l="1"/>
  <c r="AI981" i="3"/>
  <c r="G981" i="3"/>
  <c r="AJ981" i="3" l="1"/>
  <c r="J981" i="3"/>
  <c r="AK981" i="3" l="1"/>
  <c r="K981" i="3"/>
  <c r="L981" i="3" l="1"/>
  <c r="M981" i="3" l="1"/>
  <c r="N981" i="3" l="1"/>
  <c r="AG981" i="3" l="1"/>
  <c r="AF981" i="3"/>
  <c r="O981" i="3"/>
  <c r="P981" i="3" l="1"/>
  <c r="Q981" i="3" l="1"/>
  <c r="R981" i="3" l="1"/>
  <c r="S981" i="3" l="1"/>
  <c r="T981" i="3" l="1"/>
  <c r="U981" i="3" l="1"/>
  <c r="V981" i="3" l="1"/>
  <c r="W981" i="3" l="1"/>
  <c r="X981" i="3" l="1"/>
  <c r="Y981" i="3" l="1"/>
  <c r="Z981" i="3" l="1"/>
  <c r="AA981" i="3" l="1"/>
  <c r="AC981" i="3" l="1"/>
  <c r="AB981" i="3"/>
  <c r="AH981" i="3" l="1"/>
  <c r="H981" i="3"/>
  <c r="AD981" i="3"/>
  <c r="C982" i="3"/>
  <c r="D982" i="3" l="1"/>
  <c r="E982" i="3" l="1"/>
  <c r="F982" i="3" l="1"/>
  <c r="I982" i="3" l="1"/>
  <c r="AI982" i="3"/>
  <c r="G982" i="3"/>
  <c r="AJ982" i="3" l="1"/>
  <c r="J982" i="3"/>
  <c r="AK982" i="3" l="1"/>
  <c r="K982" i="3"/>
  <c r="L982" i="3" l="1"/>
  <c r="M982" i="3" l="1"/>
  <c r="N982" i="3" l="1"/>
  <c r="AF982" i="3" l="1"/>
  <c r="AG982" i="3"/>
  <c r="O982" i="3"/>
  <c r="P982" i="3" l="1"/>
  <c r="Q982" i="3" l="1"/>
  <c r="R982" i="3" l="1"/>
  <c r="S982" i="3" l="1"/>
  <c r="T982" i="3" l="1"/>
  <c r="U982" i="3" l="1"/>
  <c r="V982" i="3" l="1"/>
  <c r="W982" i="3" l="1"/>
  <c r="X982" i="3" l="1"/>
  <c r="Y982" i="3" l="1"/>
  <c r="Z982" i="3" l="1"/>
  <c r="AA982" i="3" l="1"/>
  <c r="AC982" i="3" l="1"/>
  <c r="AB982" i="3"/>
  <c r="AH982" i="3" l="1"/>
  <c r="AD982" i="3"/>
  <c r="H982" i="3"/>
  <c r="C983" i="3"/>
  <c r="D983" i="3" l="1"/>
  <c r="E983" i="3" l="1"/>
  <c r="F983" i="3" l="1"/>
  <c r="I983" i="3" l="1"/>
  <c r="AI983" i="3"/>
  <c r="G983" i="3"/>
  <c r="AJ983" i="3" l="1"/>
  <c r="J983" i="3"/>
  <c r="AK983" i="3" l="1"/>
  <c r="K983" i="3"/>
  <c r="L983" i="3" l="1"/>
  <c r="M983" i="3" l="1"/>
  <c r="N983" i="3" l="1"/>
  <c r="AF983" i="3" l="1"/>
  <c r="AG983" i="3"/>
  <c r="O983" i="3"/>
  <c r="P983" i="3" l="1"/>
  <c r="Q983" i="3" l="1"/>
  <c r="R983" i="3" l="1"/>
  <c r="S983" i="3" l="1"/>
  <c r="T983" i="3" l="1"/>
  <c r="U983" i="3" l="1"/>
  <c r="V983" i="3" l="1"/>
  <c r="W983" i="3" l="1"/>
  <c r="X983" i="3" l="1"/>
  <c r="Y983" i="3" l="1"/>
  <c r="Z983" i="3" l="1"/>
  <c r="AA983" i="3" l="1"/>
  <c r="AC983" i="3" l="1"/>
  <c r="AB983" i="3"/>
  <c r="AH983" i="3" l="1"/>
  <c r="AD983" i="3"/>
  <c r="H983" i="3"/>
  <c r="C984" i="3"/>
  <c r="D984" i="3" l="1"/>
  <c r="E984" i="3" l="1"/>
  <c r="F984" i="3" l="1"/>
  <c r="I984" i="3" l="1"/>
  <c r="AI984" i="3"/>
  <c r="G984" i="3"/>
  <c r="AJ984" i="3" l="1"/>
  <c r="J984" i="3"/>
  <c r="AK984" i="3" l="1"/>
  <c r="K984" i="3"/>
  <c r="L984" i="3" l="1"/>
  <c r="M984" i="3" l="1"/>
  <c r="N984" i="3" l="1"/>
  <c r="AG984" i="3" l="1"/>
  <c r="AF984" i="3"/>
  <c r="O984" i="3"/>
  <c r="P984" i="3" l="1"/>
  <c r="Q984" i="3" l="1"/>
  <c r="R984" i="3" l="1"/>
  <c r="S984" i="3" l="1"/>
  <c r="T984" i="3" l="1"/>
  <c r="U984" i="3" l="1"/>
  <c r="V984" i="3" l="1"/>
  <c r="W984" i="3" l="1"/>
  <c r="X984" i="3" l="1"/>
  <c r="Y984" i="3" l="1"/>
  <c r="Z984" i="3" l="1"/>
  <c r="AA984" i="3" l="1"/>
  <c r="AC984" i="3" l="1"/>
  <c r="AB984" i="3"/>
  <c r="AH984" i="3" l="1"/>
  <c r="H984" i="3"/>
  <c r="AD984" i="3"/>
  <c r="C985" i="3"/>
  <c r="D985" i="3" l="1"/>
  <c r="E985" i="3" l="1"/>
  <c r="F985" i="3" l="1"/>
  <c r="I985" i="3" l="1"/>
  <c r="AI985" i="3"/>
  <c r="G985" i="3"/>
  <c r="AJ985" i="3" l="1"/>
  <c r="J985" i="3"/>
  <c r="AK985" i="3" l="1"/>
  <c r="K985" i="3"/>
  <c r="L985" i="3" l="1"/>
  <c r="M985" i="3" l="1"/>
  <c r="N985" i="3" l="1"/>
  <c r="AG985" i="3" l="1"/>
  <c r="AF985" i="3"/>
  <c r="O985" i="3"/>
  <c r="P985" i="3" l="1"/>
  <c r="Q985" i="3" l="1"/>
  <c r="R985" i="3" l="1"/>
  <c r="S985" i="3" l="1"/>
  <c r="T985" i="3" l="1"/>
  <c r="U985" i="3" l="1"/>
  <c r="V985" i="3" l="1"/>
  <c r="W985" i="3" l="1"/>
  <c r="X985" i="3" l="1"/>
  <c r="Y985" i="3" l="1"/>
  <c r="Z985" i="3" l="1"/>
  <c r="AA985" i="3" l="1"/>
  <c r="AC985" i="3" l="1"/>
  <c r="AB985" i="3"/>
  <c r="AH985" i="3" l="1"/>
  <c r="AD985" i="3"/>
  <c r="H985" i="3"/>
  <c r="C986" i="3"/>
  <c r="D986" i="3" l="1"/>
  <c r="E986" i="3" l="1"/>
  <c r="F986" i="3" l="1"/>
  <c r="I986" i="3" l="1"/>
  <c r="AI986" i="3"/>
  <c r="G986" i="3"/>
  <c r="AJ986" i="3" l="1"/>
  <c r="J986" i="3"/>
  <c r="AK986" i="3" l="1"/>
  <c r="K986" i="3"/>
  <c r="L986" i="3" l="1"/>
  <c r="M986" i="3" l="1"/>
  <c r="N986" i="3" l="1"/>
  <c r="AG986" i="3" l="1"/>
  <c r="AF986" i="3"/>
  <c r="O986" i="3"/>
  <c r="P986" i="3" l="1"/>
  <c r="Q986" i="3" l="1"/>
  <c r="R986" i="3" l="1"/>
  <c r="S986" i="3" l="1"/>
  <c r="T986" i="3" l="1"/>
  <c r="U986" i="3" l="1"/>
  <c r="V986" i="3" l="1"/>
  <c r="W986" i="3" l="1"/>
  <c r="X986" i="3" l="1"/>
  <c r="Y986" i="3" l="1"/>
  <c r="Z986" i="3" l="1"/>
  <c r="AA986" i="3" l="1"/>
  <c r="AC986" i="3" l="1"/>
  <c r="AB986" i="3"/>
  <c r="AH986" i="3" l="1"/>
  <c r="H986" i="3"/>
  <c r="AD986" i="3"/>
  <c r="C987" i="3"/>
  <c r="D987" i="3" l="1"/>
  <c r="E987" i="3" l="1"/>
  <c r="F987" i="3" l="1"/>
  <c r="I987" i="3" l="1"/>
  <c r="AI987" i="3"/>
  <c r="G987" i="3"/>
  <c r="AJ987" i="3" l="1"/>
  <c r="J987" i="3"/>
  <c r="AK987" i="3" l="1"/>
  <c r="K987" i="3"/>
  <c r="L987" i="3" l="1"/>
  <c r="M987" i="3" l="1"/>
  <c r="N987" i="3" l="1"/>
  <c r="AF987" i="3" l="1"/>
  <c r="AG987" i="3"/>
  <c r="O987" i="3"/>
  <c r="P987" i="3" l="1"/>
  <c r="Q987" i="3" l="1"/>
  <c r="R987" i="3" l="1"/>
  <c r="S987" i="3" l="1"/>
  <c r="T987" i="3" l="1"/>
  <c r="U987" i="3" l="1"/>
  <c r="V987" i="3" l="1"/>
  <c r="W987" i="3" l="1"/>
  <c r="X987" i="3" l="1"/>
  <c r="Y987" i="3" l="1"/>
  <c r="Z987" i="3" l="1"/>
  <c r="AA987" i="3" l="1"/>
  <c r="AC987" i="3" l="1"/>
  <c r="AB987" i="3"/>
  <c r="AH987" i="3" l="1"/>
  <c r="AD987" i="3"/>
  <c r="H987" i="3"/>
  <c r="C988" i="3"/>
  <c r="D988" i="3" l="1"/>
  <c r="E988" i="3" l="1"/>
  <c r="F988" i="3" l="1"/>
  <c r="I988" i="3" l="1"/>
  <c r="AI988" i="3"/>
  <c r="G988" i="3"/>
  <c r="AJ988" i="3" l="1"/>
  <c r="J988" i="3"/>
  <c r="AK988" i="3" l="1"/>
  <c r="K988" i="3"/>
  <c r="L988" i="3" l="1"/>
  <c r="M988" i="3" l="1"/>
  <c r="N988" i="3" l="1"/>
  <c r="AG988" i="3" l="1"/>
  <c r="AF988" i="3"/>
  <c r="O988" i="3"/>
  <c r="P988" i="3" l="1"/>
  <c r="Q988" i="3" l="1"/>
  <c r="R988" i="3" l="1"/>
  <c r="S988" i="3" l="1"/>
  <c r="T988" i="3" l="1"/>
  <c r="U988" i="3" l="1"/>
  <c r="V988" i="3" l="1"/>
  <c r="W988" i="3" l="1"/>
  <c r="X988" i="3" l="1"/>
  <c r="Y988" i="3" l="1"/>
  <c r="Z988" i="3" l="1"/>
  <c r="AA988" i="3" l="1"/>
  <c r="AC988" i="3" l="1"/>
  <c r="AB988" i="3"/>
  <c r="AH988" i="3" l="1"/>
  <c r="AD988" i="3"/>
  <c r="H988" i="3"/>
  <c r="C989" i="3"/>
  <c r="D989" i="3" l="1"/>
  <c r="E989" i="3" l="1"/>
  <c r="F989" i="3" l="1"/>
  <c r="I989" i="3" l="1"/>
  <c r="AI989" i="3"/>
  <c r="G989" i="3"/>
  <c r="AJ989" i="3" l="1"/>
  <c r="J989" i="3"/>
  <c r="AK989" i="3" l="1"/>
  <c r="K989" i="3"/>
  <c r="L989" i="3" l="1"/>
  <c r="M989" i="3" l="1"/>
  <c r="N989" i="3" l="1"/>
  <c r="AG989" i="3" l="1"/>
  <c r="AF989" i="3"/>
  <c r="O989" i="3"/>
  <c r="P989" i="3" l="1"/>
  <c r="Q989" i="3" l="1"/>
  <c r="R989" i="3" l="1"/>
  <c r="S989" i="3" l="1"/>
  <c r="T989" i="3" l="1"/>
  <c r="U989" i="3" l="1"/>
  <c r="V989" i="3" l="1"/>
  <c r="W989" i="3" l="1"/>
  <c r="X989" i="3" l="1"/>
  <c r="Y989" i="3" l="1"/>
  <c r="Z989" i="3" l="1"/>
  <c r="AA989" i="3" l="1"/>
  <c r="AC989" i="3" l="1"/>
  <c r="AB989" i="3"/>
  <c r="AH989" i="3" l="1"/>
  <c r="AD989" i="3"/>
  <c r="H989" i="3"/>
  <c r="C990" i="3"/>
  <c r="D990" i="3" l="1"/>
  <c r="E990" i="3" l="1"/>
  <c r="F990" i="3" l="1"/>
  <c r="I990" i="3" l="1"/>
  <c r="AI990" i="3"/>
  <c r="G990" i="3"/>
  <c r="AJ990" i="3" l="1"/>
  <c r="J990" i="3"/>
  <c r="AK990" i="3" l="1"/>
  <c r="K990" i="3"/>
  <c r="L990" i="3" l="1"/>
  <c r="M990" i="3" l="1"/>
  <c r="N990" i="3" l="1"/>
  <c r="AF990" i="3" l="1"/>
  <c r="AG990" i="3"/>
  <c r="O990" i="3"/>
  <c r="P990" i="3" l="1"/>
  <c r="Q990" i="3" l="1"/>
  <c r="R990" i="3" l="1"/>
  <c r="S990" i="3" l="1"/>
  <c r="T990" i="3" l="1"/>
  <c r="U990" i="3" l="1"/>
  <c r="V990" i="3" l="1"/>
  <c r="W990" i="3" l="1"/>
  <c r="X990" i="3" l="1"/>
  <c r="Y990" i="3" l="1"/>
  <c r="Z990" i="3" l="1"/>
  <c r="AA990" i="3" l="1"/>
  <c r="AC990" i="3" l="1"/>
  <c r="AB990" i="3"/>
  <c r="AH990" i="3" l="1"/>
  <c r="H990" i="3"/>
  <c r="AD990" i="3"/>
  <c r="C991" i="3"/>
  <c r="D991" i="3" l="1"/>
  <c r="E991" i="3" l="1"/>
  <c r="F991" i="3" l="1"/>
  <c r="I991" i="3" l="1"/>
  <c r="AI991" i="3"/>
  <c r="G991" i="3"/>
  <c r="AJ991" i="3" l="1"/>
  <c r="J991" i="3"/>
  <c r="AK991" i="3" l="1"/>
  <c r="K991" i="3"/>
  <c r="L991" i="3" l="1"/>
  <c r="M991" i="3" l="1"/>
  <c r="N991" i="3" l="1"/>
  <c r="AF991" i="3" l="1"/>
  <c r="O991" i="3"/>
  <c r="AG991" i="3" l="1"/>
  <c r="P991" i="3"/>
  <c r="Q991" i="3" l="1"/>
  <c r="R991" i="3" l="1"/>
  <c r="S991" i="3" l="1"/>
  <c r="T991" i="3" l="1"/>
  <c r="U991" i="3" l="1"/>
  <c r="V991" i="3" l="1"/>
  <c r="W991" i="3" l="1"/>
  <c r="X991" i="3" l="1"/>
  <c r="Y991" i="3" l="1"/>
  <c r="Z991" i="3" l="1"/>
  <c r="AA991" i="3" l="1"/>
  <c r="AC991" i="3" l="1"/>
  <c r="AB991" i="3"/>
  <c r="AH991" i="3" l="1"/>
  <c r="H991" i="3"/>
  <c r="AD991" i="3"/>
  <c r="C992" i="3"/>
  <c r="D992" i="3" l="1"/>
  <c r="E992" i="3" l="1"/>
  <c r="F992" i="3" l="1"/>
  <c r="I992" i="3" l="1"/>
  <c r="AI992" i="3"/>
  <c r="G992" i="3"/>
  <c r="AJ992" i="3" l="1"/>
  <c r="J992" i="3"/>
  <c r="AK992" i="3" l="1"/>
  <c r="K992" i="3"/>
  <c r="L992" i="3" l="1"/>
  <c r="M992" i="3" l="1"/>
  <c r="N992" i="3" l="1"/>
  <c r="AG992" i="3" l="1"/>
  <c r="AF992" i="3"/>
  <c r="O992" i="3"/>
  <c r="P992" i="3" l="1"/>
  <c r="Q992" i="3" l="1"/>
  <c r="R992" i="3" l="1"/>
  <c r="S992" i="3" l="1"/>
  <c r="T992" i="3" l="1"/>
  <c r="U992" i="3" l="1"/>
  <c r="V992" i="3" l="1"/>
  <c r="W992" i="3" l="1"/>
  <c r="X992" i="3" l="1"/>
  <c r="Y992" i="3" l="1"/>
  <c r="Z992" i="3" l="1"/>
  <c r="AA992" i="3" l="1"/>
  <c r="AC992" i="3" l="1"/>
  <c r="AB992" i="3"/>
  <c r="AH992" i="3" l="1"/>
  <c r="AD992" i="3"/>
  <c r="H992" i="3"/>
  <c r="C993" i="3"/>
  <c r="D993" i="3" l="1"/>
  <c r="E993" i="3" l="1"/>
  <c r="F993" i="3" l="1"/>
  <c r="I993" i="3" l="1"/>
  <c r="AI993" i="3"/>
  <c r="G993" i="3"/>
  <c r="AJ993" i="3" l="1"/>
  <c r="J993" i="3"/>
  <c r="AK993" i="3" l="1"/>
  <c r="K993" i="3"/>
  <c r="L993" i="3" l="1"/>
  <c r="M993" i="3" l="1"/>
  <c r="N993" i="3" l="1"/>
  <c r="AG993" i="3" l="1"/>
  <c r="AF993" i="3"/>
  <c r="O993" i="3"/>
  <c r="P993" i="3" l="1"/>
  <c r="Q993" i="3" l="1"/>
  <c r="R993" i="3" l="1"/>
  <c r="S993" i="3" l="1"/>
  <c r="T993" i="3" l="1"/>
  <c r="U993" i="3" l="1"/>
  <c r="V993" i="3" l="1"/>
  <c r="W993" i="3" l="1"/>
  <c r="X993" i="3" l="1"/>
  <c r="Y993" i="3" l="1"/>
  <c r="Z993" i="3" l="1"/>
  <c r="AA993" i="3" l="1"/>
  <c r="AC993" i="3" l="1"/>
  <c r="AB993" i="3"/>
  <c r="AH993" i="3" l="1"/>
  <c r="AD993" i="3"/>
  <c r="H993" i="3"/>
  <c r="C994" i="3"/>
  <c r="D994" i="3" l="1"/>
  <c r="E994" i="3" l="1"/>
  <c r="F994" i="3" l="1"/>
  <c r="I994" i="3" l="1"/>
  <c r="AI994" i="3"/>
  <c r="G994" i="3"/>
  <c r="AJ994" i="3" l="1"/>
  <c r="J994" i="3"/>
  <c r="AK994" i="3" l="1"/>
  <c r="K994" i="3"/>
  <c r="L994" i="3" l="1"/>
  <c r="M994" i="3" l="1"/>
  <c r="N994" i="3" l="1"/>
  <c r="AG994" i="3" l="1"/>
  <c r="AF994" i="3"/>
  <c r="O994" i="3"/>
  <c r="P994" i="3" l="1"/>
  <c r="Q994" i="3" l="1"/>
  <c r="R994" i="3" l="1"/>
  <c r="S994" i="3" l="1"/>
  <c r="T994" i="3" l="1"/>
  <c r="U994" i="3" l="1"/>
  <c r="V994" i="3" l="1"/>
  <c r="W994" i="3" l="1"/>
  <c r="X994" i="3" l="1"/>
  <c r="Y994" i="3" l="1"/>
  <c r="Z994" i="3" l="1"/>
  <c r="AA994" i="3" l="1"/>
  <c r="AC994" i="3" l="1"/>
  <c r="AB994" i="3"/>
  <c r="AH994" i="3" l="1"/>
  <c r="AD994" i="3"/>
  <c r="H994" i="3"/>
  <c r="C995" i="3"/>
  <c r="D995" i="3" l="1"/>
  <c r="E995" i="3" l="1"/>
  <c r="F995" i="3" l="1"/>
  <c r="AI995" i="3" l="1"/>
  <c r="G995" i="3"/>
  <c r="I995" i="3"/>
  <c r="AJ995" i="3" l="1"/>
  <c r="J995" i="3"/>
  <c r="AK995" i="3" l="1"/>
  <c r="K995" i="3"/>
  <c r="L995" i="3" l="1"/>
  <c r="M995" i="3" l="1"/>
  <c r="N995" i="3" l="1"/>
  <c r="AF995" i="3" l="1"/>
  <c r="AG995" i="3"/>
  <c r="O995" i="3"/>
  <c r="P995" i="3" l="1"/>
  <c r="Q995" i="3" l="1"/>
  <c r="R995" i="3" l="1"/>
  <c r="S995" i="3" l="1"/>
  <c r="T995" i="3" l="1"/>
  <c r="U995" i="3" l="1"/>
  <c r="V995" i="3" l="1"/>
  <c r="W995" i="3" l="1"/>
  <c r="X995" i="3" l="1"/>
  <c r="Y995" i="3" l="1"/>
  <c r="Z995" i="3" l="1"/>
  <c r="AA995" i="3" l="1"/>
  <c r="AC995" i="3" l="1"/>
  <c r="AB995" i="3"/>
  <c r="AH995" i="3" l="1"/>
  <c r="H995" i="3"/>
  <c r="AD995" i="3"/>
  <c r="C996" i="3"/>
  <c r="D996" i="3" l="1"/>
  <c r="E996" i="3" l="1"/>
  <c r="F996" i="3" l="1"/>
  <c r="I996" i="3" l="1"/>
  <c r="AI996" i="3"/>
  <c r="G996" i="3"/>
  <c r="AJ996" i="3" l="1"/>
  <c r="J996" i="3"/>
  <c r="AK996" i="3" l="1"/>
  <c r="K996" i="3"/>
  <c r="L996" i="3" l="1"/>
  <c r="M996" i="3" l="1"/>
  <c r="N996" i="3" l="1"/>
  <c r="AG996" i="3" l="1"/>
  <c r="AF996" i="3"/>
  <c r="O996" i="3"/>
  <c r="P996" i="3" l="1"/>
  <c r="Q996" i="3" l="1"/>
  <c r="R996" i="3" l="1"/>
  <c r="S996" i="3" l="1"/>
  <c r="T996" i="3" l="1"/>
  <c r="U996" i="3" l="1"/>
  <c r="V996" i="3" l="1"/>
  <c r="W996" i="3" l="1"/>
  <c r="X996" i="3" l="1"/>
  <c r="Y996" i="3" l="1"/>
  <c r="Z996" i="3" l="1"/>
  <c r="AA996" i="3" l="1"/>
  <c r="AC996" i="3" l="1"/>
  <c r="AB996" i="3"/>
  <c r="AH996" i="3" l="1"/>
  <c r="AD996" i="3"/>
  <c r="H996" i="3"/>
  <c r="C997" i="3"/>
  <c r="D997" i="3" l="1"/>
  <c r="E997" i="3" l="1"/>
  <c r="F997" i="3" l="1"/>
  <c r="I997" i="3" l="1"/>
  <c r="AI997" i="3"/>
  <c r="G997" i="3"/>
  <c r="AJ997" i="3" l="1"/>
  <c r="J997" i="3"/>
  <c r="AK997" i="3" l="1"/>
  <c r="K997" i="3"/>
  <c r="L997" i="3" l="1"/>
  <c r="M997" i="3" l="1"/>
  <c r="N997" i="3" l="1"/>
  <c r="AG997" i="3" l="1"/>
  <c r="AF997" i="3"/>
  <c r="O997" i="3"/>
  <c r="P997" i="3" l="1"/>
  <c r="Q997" i="3" l="1"/>
  <c r="R997" i="3" l="1"/>
  <c r="S997" i="3" l="1"/>
  <c r="T997" i="3" l="1"/>
  <c r="U997" i="3" l="1"/>
  <c r="V997" i="3" l="1"/>
  <c r="W997" i="3" l="1"/>
  <c r="X997" i="3" l="1"/>
  <c r="Y997" i="3" l="1"/>
  <c r="Z997" i="3" l="1"/>
  <c r="AA997" i="3" l="1"/>
  <c r="AC997" i="3" l="1"/>
  <c r="AB997" i="3"/>
  <c r="AH997" i="3" l="1"/>
  <c r="AD997" i="3"/>
  <c r="H997" i="3"/>
  <c r="C998" i="3"/>
  <c r="D998" i="3" l="1"/>
  <c r="E998" i="3" l="1"/>
  <c r="F998" i="3" l="1"/>
  <c r="I998" i="3" l="1"/>
  <c r="AI998" i="3"/>
  <c r="G998" i="3"/>
  <c r="AJ998" i="3" l="1"/>
  <c r="J998" i="3"/>
  <c r="AK998" i="3" l="1"/>
  <c r="K998" i="3"/>
  <c r="L998" i="3" l="1"/>
  <c r="M998" i="3" l="1"/>
  <c r="N998" i="3" l="1"/>
  <c r="AG998" i="3" l="1"/>
  <c r="AF998" i="3"/>
  <c r="O998" i="3"/>
  <c r="P998" i="3" l="1"/>
  <c r="Q998" i="3" l="1"/>
  <c r="R998" i="3" l="1"/>
  <c r="S998" i="3" l="1"/>
  <c r="T998" i="3" l="1"/>
  <c r="U998" i="3" l="1"/>
  <c r="V998" i="3" l="1"/>
  <c r="W998" i="3" l="1"/>
  <c r="X998" i="3" l="1"/>
  <c r="Y998" i="3" l="1"/>
  <c r="Z998" i="3" l="1"/>
  <c r="AA998" i="3" l="1"/>
  <c r="AC998" i="3" l="1"/>
  <c r="AB998" i="3"/>
  <c r="AH998" i="3" l="1"/>
  <c r="H998" i="3"/>
  <c r="AD998" i="3"/>
  <c r="C999" i="3"/>
  <c r="D999" i="3" l="1"/>
  <c r="E999" i="3" l="1"/>
  <c r="F999" i="3" l="1"/>
  <c r="I999" i="3" l="1"/>
  <c r="AI999" i="3"/>
  <c r="G999" i="3"/>
  <c r="AJ999" i="3" l="1"/>
  <c r="J999" i="3"/>
  <c r="AK999" i="3" l="1"/>
  <c r="K999" i="3"/>
  <c r="L999" i="3" l="1"/>
  <c r="M999" i="3" l="1"/>
  <c r="N999" i="3" l="1"/>
  <c r="AF999" i="3" l="1"/>
  <c r="AG999" i="3"/>
  <c r="O999" i="3"/>
  <c r="P999" i="3" l="1"/>
  <c r="Q999" i="3" l="1"/>
  <c r="R999" i="3" l="1"/>
  <c r="S999" i="3" l="1"/>
  <c r="T999" i="3" l="1"/>
  <c r="U999" i="3" l="1"/>
  <c r="V999" i="3" l="1"/>
  <c r="W999" i="3" l="1"/>
  <c r="X999" i="3" l="1"/>
  <c r="Y999" i="3" l="1"/>
  <c r="Z999" i="3" l="1"/>
  <c r="AA999" i="3" l="1"/>
  <c r="AC999" i="3" l="1"/>
  <c r="AB999" i="3"/>
  <c r="AH999" i="3" l="1"/>
  <c r="AD999" i="3"/>
  <c r="H999" i="3"/>
  <c r="C1000" i="3"/>
  <c r="D1000" i="3" l="1"/>
  <c r="E1000" i="3" l="1"/>
  <c r="F1000" i="3" l="1"/>
  <c r="I1000" i="3" l="1"/>
  <c r="AI1000" i="3"/>
  <c r="G1000" i="3"/>
  <c r="AJ1000" i="3" l="1"/>
  <c r="J1000" i="3"/>
  <c r="AK1000" i="3" l="1"/>
  <c r="K1000" i="3"/>
  <c r="L1000" i="3" l="1"/>
  <c r="M1000" i="3" l="1"/>
  <c r="N1000" i="3" l="1"/>
  <c r="AG1000" i="3" l="1"/>
  <c r="AF1000" i="3"/>
  <c r="O1000" i="3"/>
  <c r="P1000" i="3" l="1"/>
  <c r="Q1000" i="3" l="1"/>
  <c r="R1000" i="3" l="1"/>
  <c r="S1000" i="3" l="1"/>
  <c r="T1000" i="3" l="1"/>
  <c r="U1000" i="3" l="1"/>
  <c r="V1000" i="3" l="1"/>
  <c r="W1000" i="3" l="1"/>
  <c r="X1000" i="3" l="1"/>
  <c r="Y1000" i="3" l="1"/>
  <c r="Z1000" i="3" l="1"/>
  <c r="AA1000" i="3" l="1"/>
  <c r="AC1000" i="3" l="1"/>
  <c r="AB1000" i="3"/>
  <c r="AH1000" i="3" l="1"/>
  <c r="AD1000" i="3"/>
  <c r="H1000" i="3"/>
  <c r="C1001" i="3"/>
  <c r="D1001" i="3" l="1"/>
  <c r="E1001" i="3" l="1"/>
  <c r="F1001" i="3" l="1"/>
  <c r="I1001" i="3" l="1"/>
  <c r="AI1001" i="3"/>
  <c r="G1001" i="3"/>
  <c r="AJ1001" i="3" l="1"/>
  <c r="J1001" i="3"/>
  <c r="AK1001" i="3" l="1"/>
  <c r="K1001" i="3"/>
  <c r="L1001" i="3" l="1"/>
  <c r="M1001" i="3" l="1"/>
  <c r="N1001" i="3" l="1"/>
  <c r="AG1001" i="3" l="1"/>
  <c r="AF1001" i="3"/>
  <c r="O1001" i="3"/>
  <c r="P1001" i="3" l="1"/>
  <c r="Q1001" i="3" l="1"/>
  <c r="R1001" i="3" l="1"/>
  <c r="S1001" i="3" l="1"/>
  <c r="T1001" i="3" l="1"/>
  <c r="U1001" i="3" l="1"/>
  <c r="V1001" i="3" l="1"/>
  <c r="W1001" i="3" l="1"/>
  <c r="X1001" i="3" l="1"/>
  <c r="Y1001" i="3" l="1"/>
  <c r="Z1001" i="3" l="1"/>
  <c r="AA1001" i="3" l="1"/>
  <c r="AC1001" i="3" l="1"/>
  <c r="AB1001" i="3"/>
  <c r="AH1001" i="3" l="1"/>
  <c r="H1001" i="3"/>
  <c r="AD1001" i="3"/>
  <c r="C1002" i="3"/>
  <c r="D1002" i="3" l="1"/>
  <c r="E1002" i="3" l="1"/>
  <c r="F1002" i="3" l="1"/>
  <c r="I1002" i="3" l="1"/>
  <c r="AI1002" i="3"/>
  <c r="G1002" i="3"/>
  <c r="AJ1002" i="3" l="1"/>
  <c r="J1002" i="3"/>
  <c r="AK1002" i="3" l="1"/>
  <c r="K1002" i="3"/>
  <c r="L1002" i="3" l="1"/>
  <c r="M1002" i="3" l="1"/>
  <c r="N1002" i="3" l="1"/>
  <c r="AG1002" i="3" l="1"/>
  <c r="AF1002" i="3"/>
  <c r="O1002" i="3"/>
  <c r="P1002" i="3" l="1"/>
  <c r="Q1002" i="3" l="1"/>
  <c r="R1002" i="3" l="1"/>
  <c r="S1002" i="3" l="1"/>
  <c r="T1002" i="3" l="1"/>
  <c r="U1002" i="3" l="1"/>
  <c r="V1002" i="3" l="1"/>
  <c r="W1002" i="3" l="1"/>
  <c r="X1002" i="3" l="1"/>
  <c r="Y1002" i="3" l="1"/>
  <c r="Z1002" i="3" l="1"/>
  <c r="AA1002" i="3" l="1"/>
  <c r="AC1002" i="3" l="1"/>
  <c r="AB1002" i="3"/>
  <c r="AH1002" i="3" l="1"/>
  <c r="AD1002" i="3"/>
  <c r="H1002" i="3"/>
  <c r="C1003" i="3"/>
  <c r="D1003" i="3" l="1"/>
  <c r="E1003" i="3" l="1"/>
  <c r="F1003" i="3" l="1"/>
  <c r="I1003" i="3" l="1"/>
  <c r="AI1003" i="3"/>
  <c r="G1003" i="3"/>
  <c r="AJ1003" i="3" l="1"/>
  <c r="J1003" i="3"/>
  <c r="AK1003" i="3" l="1"/>
  <c r="K1003" i="3"/>
  <c r="L1003" i="3" l="1"/>
  <c r="M1003" i="3" l="1"/>
  <c r="N1003" i="3" l="1"/>
  <c r="AF1003" i="3" l="1"/>
  <c r="AG1003" i="3"/>
  <c r="O1003" i="3"/>
  <c r="P1003" i="3" l="1"/>
  <c r="Q1003" i="3" l="1"/>
  <c r="R1003" i="3" l="1"/>
  <c r="S1003" i="3" l="1"/>
  <c r="T1003" i="3" l="1"/>
  <c r="U1003" i="3" l="1"/>
  <c r="V1003" i="3" l="1"/>
  <c r="W1003" i="3" l="1"/>
  <c r="X1003" i="3" l="1"/>
  <c r="Y1003" i="3" l="1"/>
  <c r="Z1003" i="3" l="1"/>
  <c r="AA1003" i="3" l="1"/>
  <c r="AC1003" i="3" l="1"/>
  <c r="AB1003" i="3"/>
  <c r="AH1003" i="3" l="1"/>
  <c r="H1003" i="3"/>
  <c r="AD1003" i="3"/>
  <c r="C1004" i="3"/>
  <c r="D1004" i="3" l="1"/>
  <c r="E1004" i="3" l="1"/>
  <c r="F1004" i="3" l="1"/>
  <c r="I1004" i="3" l="1"/>
  <c r="AI1004" i="3"/>
  <c r="G1004" i="3"/>
  <c r="AJ1004" i="3" l="1"/>
  <c r="J1004" i="3"/>
  <c r="AK1004" i="3" l="1"/>
  <c r="K1004" i="3"/>
  <c r="L1004" i="3" l="1"/>
  <c r="M1004" i="3" l="1"/>
  <c r="N1004" i="3" l="1"/>
  <c r="AG1004" i="3" l="1"/>
  <c r="AF1004" i="3"/>
  <c r="O1004" i="3"/>
  <c r="P1004" i="3" l="1"/>
  <c r="Q1004" i="3" l="1"/>
  <c r="R1004" i="3" l="1"/>
  <c r="S1004" i="3" l="1"/>
  <c r="T1004" i="3" l="1"/>
  <c r="U1004" i="3" l="1"/>
  <c r="V1004" i="3" l="1"/>
  <c r="W1004" i="3" l="1"/>
  <c r="X1004" i="3" l="1"/>
  <c r="Y1004" i="3" l="1"/>
  <c r="Z1004" i="3" l="1"/>
  <c r="AA1004" i="3" l="1"/>
  <c r="AC1004" i="3" l="1"/>
  <c r="AB1004" i="3"/>
  <c r="AH1004" i="3" l="1"/>
  <c r="H1004" i="3"/>
  <c r="AD1004" i="3"/>
  <c r="C1005" i="3"/>
  <c r="D1005" i="3" l="1"/>
  <c r="E1005" i="3" l="1"/>
  <c r="F1005" i="3" l="1"/>
  <c r="I1005" i="3" l="1"/>
  <c r="AI1005" i="3"/>
  <c r="G1005" i="3"/>
  <c r="AJ1005" i="3" l="1"/>
  <c r="J1005" i="3"/>
  <c r="AK1005" i="3" l="1"/>
  <c r="K1005" i="3"/>
  <c r="L1005" i="3" l="1"/>
  <c r="M1005" i="3" l="1"/>
  <c r="N1005" i="3" l="1"/>
  <c r="AG1005" i="3" l="1"/>
  <c r="AF1005" i="3"/>
  <c r="O1005" i="3"/>
  <c r="P1005" i="3" l="1"/>
  <c r="Q1005" i="3" l="1"/>
  <c r="R1005" i="3" l="1"/>
  <c r="S1005" i="3" l="1"/>
  <c r="T1005" i="3" l="1"/>
  <c r="U1005" i="3" l="1"/>
  <c r="V1005" i="3" l="1"/>
  <c r="W1005" i="3" l="1"/>
  <c r="X1005" i="3" l="1"/>
  <c r="Y1005" i="3" l="1"/>
  <c r="Z1005" i="3" l="1"/>
  <c r="AA1005" i="3" l="1"/>
  <c r="AC1005" i="3" l="1"/>
  <c r="AB1005" i="3"/>
  <c r="AH1005" i="3" l="1"/>
  <c r="H1005" i="3"/>
  <c r="AD1005" i="3"/>
  <c r="C1006" i="3"/>
  <c r="D1006" i="3" l="1"/>
  <c r="E1006" i="3" l="1"/>
  <c r="F1006" i="3" l="1"/>
  <c r="I1006" i="3" l="1"/>
  <c r="AI1006" i="3"/>
  <c r="G1006" i="3"/>
  <c r="AJ1006" i="3" l="1"/>
  <c r="J1006" i="3"/>
  <c r="AK1006" i="3" l="1"/>
  <c r="K1006" i="3"/>
  <c r="L1006" i="3" l="1"/>
  <c r="M1006" i="3" l="1"/>
  <c r="N1006" i="3" l="1"/>
  <c r="AG1006" i="3" l="1"/>
  <c r="AF1006" i="3"/>
  <c r="O1006" i="3"/>
  <c r="P1006" i="3" l="1"/>
  <c r="Q1006" i="3" l="1"/>
  <c r="R1006" i="3" l="1"/>
  <c r="S1006" i="3" l="1"/>
  <c r="T1006" i="3" l="1"/>
  <c r="U1006" i="3" l="1"/>
  <c r="V1006" i="3" l="1"/>
  <c r="W1006" i="3" l="1"/>
  <c r="X1006" i="3" l="1"/>
  <c r="Y1006" i="3" l="1"/>
  <c r="Z1006" i="3" l="1"/>
  <c r="AA1006" i="3" l="1"/>
  <c r="AC1006" i="3" l="1"/>
  <c r="AB1006" i="3"/>
  <c r="AH1006" i="3" l="1"/>
  <c r="AD1006" i="3"/>
  <c r="H1006" i="3"/>
  <c r="C1007" i="3"/>
  <c r="D1007" i="3" l="1"/>
  <c r="E1007" i="3" l="1"/>
  <c r="F1007" i="3" l="1"/>
  <c r="I1007" i="3" l="1"/>
  <c r="AI1007" i="3"/>
  <c r="G1007" i="3"/>
  <c r="AJ1007" i="3" l="1"/>
  <c r="J1007" i="3"/>
  <c r="AK1007" i="3" l="1"/>
  <c r="K1007" i="3"/>
  <c r="L1007" i="3" l="1"/>
  <c r="M1007" i="3" l="1"/>
  <c r="N1007" i="3" l="1"/>
  <c r="AF1007" i="3" l="1"/>
  <c r="AG1007" i="3"/>
  <c r="O1007" i="3"/>
  <c r="P1007" i="3" l="1"/>
  <c r="Q1007" i="3" l="1"/>
  <c r="R1007" i="3" l="1"/>
  <c r="S1007" i="3" l="1"/>
  <c r="T1007" i="3" l="1"/>
  <c r="U1007" i="3" l="1"/>
  <c r="V1007" i="3" l="1"/>
  <c r="W1007" i="3" l="1"/>
  <c r="X1007" i="3" l="1"/>
  <c r="Y1007" i="3" l="1"/>
  <c r="Z1007" i="3" l="1"/>
  <c r="AA1007" i="3" l="1"/>
  <c r="AC1007" i="3" l="1"/>
  <c r="AB1007" i="3"/>
  <c r="AH1007" i="3" l="1"/>
  <c r="AD1007" i="3"/>
  <c r="H1007" i="3"/>
  <c r="C1008" i="3"/>
  <c r="D1008" i="3" l="1"/>
  <c r="E1008" i="3" l="1"/>
  <c r="F1008" i="3" l="1"/>
  <c r="I1008" i="3" l="1"/>
  <c r="AI1008" i="3"/>
  <c r="G1008" i="3"/>
  <c r="AJ1008" i="3" l="1"/>
  <c r="J1008" i="3"/>
  <c r="AK1008" i="3" l="1"/>
  <c r="K1008" i="3"/>
  <c r="L1008" i="3" l="1"/>
  <c r="M1008" i="3" l="1"/>
  <c r="N1008" i="3" l="1"/>
  <c r="AG1008" i="3" l="1"/>
  <c r="AF1008" i="3"/>
  <c r="O1008" i="3"/>
  <c r="P1008" i="3" l="1"/>
  <c r="Q1008" i="3" l="1"/>
  <c r="R1008" i="3" l="1"/>
  <c r="S1008" i="3" l="1"/>
  <c r="T1008" i="3" l="1"/>
  <c r="U1008" i="3" l="1"/>
  <c r="V1008" i="3" l="1"/>
  <c r="W1008" i="3" l="1"/>
  <c r="X1008" i="3" l="1"/>
  <c r="Y1008" i="3" l="1"/>
  <c r="Z1008" i="3" l="1"/>
  <c r="AA1008" i="3" l="1"/>
  <c r="AC1008" i="3" l="1"/>
  <c r="AB1008" i="3"/>
  <c r="AH1008" i="3" l="1"/>
  <c r="H1008" i="3"/>
  <c r="AD1008" i="3"/>
  <c r="C1009" i="3"/>
  <c r="D1009" i="3" l="1"/>
  <c r="E1009" i="3" l="1"/>
  <c r="F1009" i="3" l="1"/>
  <c r="I1009" i="3" l="1"/>
  <c r="AI1009" i="3"/>
  <c r="G1009" i="3"/>
  <c r="AJ1009" i="3" l="1"/>
  <c r="J1009" i="3"/>
  <c r="AK1009" i="3" l="1"/>
  <c r="K1009" i="3"/>
  <c r="L1009" i="3" l="1"/>
  <c r="M1009" i="3" l="1"/>
  <c r="N1009" i="3" l="1"/>
  <c r="AG1009" i="3" l="1"/>
  <c r="AF1009" i="3"/>
  <c r="O1009" i="3"/>
  <c r="P1009" i="3" l="1"/>
  <c r="Q1009" i="3" l="1"/>
  <c r="R1009" i="3" l="1"/>
  <c r="S1009" i="3" l="1"/>
  <c r="T1009" i="3" l="1"/>
  <c r="U1009" i="3" l="1"/>
  <c r="V1009" i="3" l="1"/>
  <c r="W1009" i="3" l="1"/>
  <c r="X1009" i="3" l="1"/>
  <c r="Y1009" i="3" l="1"/>
  <c r="Z1009" i="3" l="1"/>
  <c r="AA1009" i="3" l="1"/>
  <c r="AC1009" i="3" l="1"/>
  <c r="AB1009" i="3"/>
  <c r="AH1009" i="3" l="1"/>
  <c r="H1009" i="3"/>
  <c r="AD1009" i="3"/>
  <c r="C1010" i="3"/>
  <c r="D1010" i="3" l="1"/>
  <c r="E1010" i="3" l="1"/>
  <c r="F1010" i="3" l="1"/>
  <c r="I1010" i="3" l="1"/>
  <c r="AI1010" i="3"/>
  <c r="G1010" i="3"/>
  <c r="AJ1010" i="3" l="1"/>
  <c r="J1010" i="3"/>
  <c r="AK1010" i="3" l="1"/>
  <c r="K1010" i="3"/>
  <c r="L1010" i="3" l="1"/>
  <c r="M1010" i="3" l="1"/>
  <c r="N1010" i="3" l="1"/>
  <c r="AF1010" i="3" l="1"/>
  <c r="AG1010" i="3"/>
  <c r="O1010" i="3"/>
  <c r="P1010" i="3" l="1"/>
  <c r="Q1010" i="3" l="1"/>
  <c r="R1010" i="3" l="1"/>
  <c r="S1010" i="3" l="1"/>
  <c r="T1010" i="3" l="1"/>
  <c r="U1010" i="3" l="1"/>
  <c r="V1010" i="3" l="1"/>
  <c r="W1010" i="3" l="1"/>
  <c r="X1010" i="3" l="1"/>
  <c r="Y1010" i="3" l="1"/>
  <c r="Z1010" i="3" l="1"/>
  <c r="AA1010" i="3" l="1"/>
  <c r="AC1010" i="3" l="1"/>
  <c r="AB1010" i="3"/>
  <c r="AH1010" i="3" l="1"/>
  <c r="H1010" i="3"/>
  <c r="AD1010" i="3"/>
  <c r="C1011" i="3"/>
  <c r="D1011" i="3" l="1"/>
  <c r="E1011" i="3" l="1"/>
  <c r="F1011" i="3" l="1"/>
  <c r="I1011" i="3" l="1"/>
  <c r="AI1011" i="3"/>
  <c r="G1011" i="3"/>
  <c r="AJ1011" i="3" l="1"/>
  <c r="J1011" i="3"/>
  <c r="AK1011" i="3" l="1"/>
  <c r="K1011" i="3"/>
  <c r="L1011" i="3" l="1"/>
  <c r="M1011" i="3" l="1"/>
  <c r="N1011" i="3" l="1"/>
  <c r="AF1011" i="3" l="1"/>
  <c r="AG1011" i="3"/>
  <c r="O1011" i="3"/>
  <c r="P1011" i="3" l="1"/>
  <c r="Q1011" i="3" l="1"/>
  <c r="R1011" i="3" l="1"/>
  <c r="S1011" i="3" l="1"/>
  <c r="T1011" i="3" l="1"/>
  <c r="U1011" i="3" l="1"/>
  <c r="V1011" i="3" l="1"/>
  <c r="W1011" i="3" l="1"/>
  <c r="X1011" i="3" l="1"/>
  <c r="Y1011" i="3" l="1"/>
  <c r="Z1011" i="3" l="1"/>
  <c r="AA1011" i="3" l="1"/>
  <c r="AC1011" i="3" l="1"/>
  <c r="AB1011" i="3"/>
  <c r="AH1011" i="3" l="1"/>
  <c r="AD1011" i="3"/>
  <c r="H1011" i="3"/>
  <c r="C1012" i="3"/>
  <c r="D1012" i="3" l="1"/>
  <c r="E1012" i="3" l="1"/>
  <c r="F1012" i="3" l="1"/>
  <c r="I1012" i="3" l="1"/>
  <c r="AI1012" i="3"/>
  <c r="G1012" i="3"/>
  <c r="AJ1012" i="3" l="1"/>
  <c r="J1012" i="3"/>
  <c r="AK1012" i="3" l="1"/>
  <c r="K1012" i="3"/>
  <c r="L1012" i="3" l="1"/>
  <c r="M1012" i="3" l="1"/>
  <c r="N1012" i="3" l="1"/>
  <c r="AG1012" i="3" l="1"/>
  <c r="AF1012" i="3"/>
  <c r="O1012" i="3"/>
  <c r="P1012" i="3" l="1"/>
  <c r="Q1012" i="3" l="1"/>
  <c r="R1012" i="3" l="1"/>
  <c r="S1012" i="3" l="1"/>
  <c r="T1012" i="3" l="1"/>
  <c r="U1012" i="3" l="1"/>
  <c r="V1012" i="3" l="1"/>
  <c r="W1012" i="3" l="1"/>
  <c r="X1012" i="3" l="1"/>
  <c r="Y1012" i="3" l="1"/>
  <c r="Z1012" i="3" l="1"/>
  <c r="AA1012" i="3" l="1"/>
  <c r="AC1012" i="3" l="1"/>
  <c r="AB1012" i="3"/>
  <c r="AH1012" i="3" l="1"/>
  <c r="AD1012" i="3"/>
  <c r="H1012" i="3"/>
  <c r="C1013" i="3"/>
  <c r="D1013" i="3" l="1"/>
  <c r="E1013" i="3" l="1"/>
  <c r="F1013" i="3" l="1"/>
  <c r="I1013" i="3" l="1"/>
  <c r="AI1013" i="3"/>
  <c r="G1013" i="3"/>
  <c r="AJ1013" i="3" l="1"/>
  <c r="J1013" i="3"/>
  <c r="AK1013" i="3" l="1"/>
  <c r="K1013" i="3"/>
  <c r="L1013" i="3" l="1"/>
  <c r="M1013" i="3" l="1"/>
  <c r="N1013" i="3" l="1"/>
  <c r="AG1013" i="3" l="1"/>
  <c r="AF1013" i="3"/>
  <c r="O1013" i="3"/>
  <c r="P1013" i="3" l="1"/>
  <c r="Q1013" i="3" l="1"/>
  <c r="R1013" i="3" l="1"/>
  <c r="S1013" i="3" l="1"/>
  <c r="T1013" i="3" l="1"/>
  <c r="U1013" i="3" l="1"/>
  <c r="V1013" i="3" l="1"/>
  <c r="W1013" i="3" l="1"/>
  <c r="X1013" i="3" l="1"/>
  <c r="Y1013" i="3" l="1"/>
  <c r="Z1013" i="3" l="1"/>
  <c r="AA1013" i="3" l="1"/>
  <c r="AC1013" i="3" l="1"/>
  <c r="AB1013" i="3"/>
  <c r="AH1013" i="3" l="1"/>
  <c r="H1013" i="3"/>
  <c r="AD1013" i="3"/>
  <c r="C1014" i="3"/>
  <c r="D1014" i="3" l="1"/>
  <c r="E1014" i="3" l="1"/>
  <c r="F1014" i="3" l="1"/>
  <c r="I1014" i="3" l="1"/>
  <c r="AI1014" i="3"/>
  <c r="G1014" i="3"/>
  <c r="AJ1014" i="3" l="1"/>
  <c r="J1014" i="3"/>
  <c r="AK1014" i="3" l="1"/>
  <c r="K1014" i="3"/>
  <c r="L1014" i="3" l="1"/>
  <c r="M1014" i="3" l="1"/>
  <c r="N1014" i="3" l="1"/>
  <c r="AF1014" i="3" l="1"/>
  <c r="AG1014" i="3"/>
  <c r="O1014" i="3"/>
  <c r="P1014" i="3" l="1"/>
  <c r="Q1014" i="3" l="1"/>
  <c r="R1014" i="3" l="1"/>
  <c r="S1014" i="3" l="1"/>
  <c r="T1014" i="3" l="1"/>
  <c r="U1014" i="3" l="1"/>
  <c r="V1014" i="3" l="1"/>
  <c r="W1014" i="3" l="1"/>
  <c r="X1014" i="3" l="1"/>
  <c r="Y1014" i="3" l="1"/>
  <c r="Z1014" i="3" l="1"/>
  <c r="AA1014" i="3" l="1"/>
  <c r="AC1014" i="3" l="1"/>
  <c r="AB1014" i="3"/>
  <c r="AH1014" i="3" l="1"/>
  <c r="AD1014" i="3"/>
  <c r="H1014" i="3"/>
  <c r="C1015" i="3"/>
  <c r="D1015" i="3" l="1"/>
  <c r="E1015" i="3" l="1"/>
  <c r="F1015" i="3" l="1"/>
  <c r="I1015" i="3" l="1"/>
  <c r="AI1015" i="3"/>
  <c r="G1015" i="3"/>
  <c r="AJ1015" i="3" l="1"/>
  <c r="J1015" i="3"/>
  <c r="AK1015" i="3" l="1"/>
  <c r="K1015" i="3"/>
  <c r="L1015" i="3" l="1"/>
  <c r="M1015" i="3" l="1"/>
  <c r="N1015" i="3" l="1"/>
  <c r="AF1015" i="3" l="1"/>
  <c r="AG1015" i="3"/>
  <c r="O1015" i="3"/>
  <c r="P1015" i="3" l="1"/>
  <c r="Q1015" i="3" l="1"/>
  <c r="R1015" i="3" l="1"/>
  <c r="S1015" i="3" l="1"/>
  <c r="T1015" i="3" l="1"/>
  <c r="U1015" i="3" l="1"/>
  <c r="V1015" i="3" l="1"/>
  <c r="W1015" i="3" l="1"/>
  <c r="X1015" i="3" l="1"/>
  <c r="Y1015" i="3" l="1"/>
  <c r="Z1015" i="3" l="1"/>
  <c r="AA1015" i="3" l="1"/>
  <c r="AC1015" i="3" l="1"/>
  <c r="AB1015" i="3"/>
  <c r="AH1015" i="3" l="1"/>
  <c r="AD1015" i="3"/>
  <c r="H1015" i="3"/>
  <c r="C1016" i="3"/>
  <c r="D1016" i="3" l="1"/>
  <c r="E1016" i="3" l="1"/>
  <c r="F1016" i="3" l="1"/>
  <c r="I1016" i="3" l="1"/>
  <c r="AI1016" i="3"/>
  <c r="G1016" i="3"/>
  <c r="AJ1016" i="3" l="1"/>
  <c r="J1016" i="3"/>
  <c r="AK1016" i="3" l="1"/>
  <c r="K1016" i="3"/>
  <c r="L1016" i="3" l="1"/>
  <c r="M1016" i="3" l="1"/>
  <c r="N1016" i="3" l="1"/>
  <c r="AG1016" i="3" l="1"/>
  <c r="AF1016" i="3"/>
  <c r="O1016" i="3"/>
  <c r="P1016" i="3" l="1"/>
  <c r="Q1016" i="3" l="1"/>
  <c r="R1016" i="3" l="1"/>
  <c r="S1016" i="3" l="1"/>
  <c r="T1016" i="3" l="1"/>
  <c r="U1016" i="3" l="1"/>
  <c r="V1016" i="3" l="1"/>
  <c r="W1016" i="3" l="1"/>
  <c r="X1016" i="3" l="1"/>
  <c r="Y1016" i="3" l="1"/>
  <c r="Z1016" i="3" l="1"/>
  <c r="AA1016" i="3" l="1"/>
  <c r="AC1016" i="3" l="1"/>
  <c r="AB1016" i="3"/>
  <c r="AH1016" i="3" l="1"/>
  <c r="H1016" i="3"/>
  <c r="AD1016" i="3"/>
  <c r="C1017" i="3"/>
  <c r="D1017" i="3" l="1"/>
  <c r="E1017" i="3" l="1"/>
  <c r="F1017" i="3" l="1"/>
  <c r="I1017" i="3" l="1"/>
  <c r="AI1017" i="3"/>
  <c r="G1017" i="3"/>
  <c r="AJ1017" i="3" l="1"/>
  <c r="J1017" i="3"/>
  <c r="AK1017" i="3" l="1"/>
  <c r="K1017" i="3"/>
  <c r="L1017" i="3" l="1"/>
  <c r="M1017" i="3" l="1"/>
  <c r="N1017" i="3" l="1"/>
  <c r="AG1017" i="3" l="1"/>
  <c r="AF1017" i="3"/>
  <c r="O1017" i="3"/>
  <c r="P1017" i="3" l="1"/>
  <c r="Q1017" i="3" l="1"/>
  <c r="R1017" i="3" l="1"/>
  <c r="S1017" i="3" l="1"/>
  <c r="T1017" i="3" l="1"/>
  <c r="U1017" i="3" l="1"/>
  <c r="V1017" i="3" l="1"/>
  <c r="W1017" i="3" l="1"/>
  <c r="X1017" i="3" l="1"/>
  <c r="Y1017" i="3" l="1"/>
  <c r="Z1017" i="3" l="1"/>
  <c r="AA1017" i="3" l="1"/>
  <c r="AC1017" i="3" l="1"/>
  <c r="AB1017" i="3"/>
  <c r="AH1017" i="3" l="1"/>
  <c r="H1017" i="3"/>
  <c r="AD1017" i="3"/>
  <c r="C1018" i="3"/>
  <c r="D1018" i="3" l="1"/>
  <c r="E1018" i="3" l="1"/>
  <c r="F1018" i="3" l="1"/>
  <c r="I1018" i="3" l="1"/>
  <c r="AI1018" i="3"/>
  <c r="G1018" i="3"/>
  <c r="AJ1018" i="3" l="1"/>
  <c r="J1018" i="3"/>
  <c r="AK1018" i="3" l="1"/>
  <c r="K1018" i="3"/>
  <c r="L1018" i="3" l="1"/>
  <c r="M1018" i="3" l="1"/>
  <c r="N1018" i="3" l="1"/>
  <c r="AG1018" i="3" l="1"/>
  <c r="AF1018" i="3"/>
  <c r="O1018" i="3"/>
  <c r="P1018" i="3" l="1"/>
  <c r="Q1018" i="3" l="1"/>
  <c r="R1018" i="3" l="1"/>
  <c r="S1018" i="3" l="1"/>
  <c r="T1018" i="3" l="1"/>
  <c r="U1018" i="3" l="1"/>
  <c r="V1018" i="3" l="1"/>
  <c r="W1018" i="3" l="1"/>
  <c r="X1018" i="3" l="1"/>
  <c r="Y1018" i="3" l="1"/>
  <c r="Z1018" i="3" l="1"/>
  <c r="AA1018" i="3" l="1"/>
  <c r="AC1018" i="3" l="1"/>
  <c r="AB1018" i="3"/>
  <c r="AH1018" i="3" l="1"/>
  <c r="H1018" i="3"/>
  <c r="AD1018" i="3"/>
  <c r="C1019" i="3"/>
  <c r="D1019" i="3" l="1"/>
  <c r="E1019" i="3" l="1"/>
  <c r="F1019" i="3" l="1"/>
  <c r="I1019" i="3" l="1"/>
  <c r="AI1019" i="3"/>
  <c r="G1019" i="3"/>
  <c r="AJ1019" i="3" l="1"/>
  <c r="J1019" i="3"/>
  <c r="AK1019" i="3" l="1"/>
  <c r="K1019" i="3"/>
  <c r="L1019" i="3" l="1"/>
  <c r="M1019" i="3" l="1"/>
  <c r="N1019" i="3" l="1"/>
  <c r="AF1019" i="3" l="1"/>
  <c r="AG1019" i="3"/>
  <c r="O1019" i="3"/>
  <c r="P1019" i="3" l="1"/>
  <c r="Q1019" i="3" l="1"/>
  <c r="R1019" i="3" l="1"/>
  <c r="S1019" i="3" l="1"/>
  <c r="T1019" i="3" l="1"/>
  <c r="U1019" i="3" l="1"/>
  <c r="V1019" i="3" l="1"/>
  <c r="W1019" i="3" l="1"/>
  <c r="X1019" i="3" l="1"/>
  <c r="Y1019" i="3" l="1"/>
  <c r="Z1019" i="3" l="1"/>
  <c r="AA1019" i="3" l="1"/>
  <c r="AC1019" i="3" l="1"/>
  <c r="AB1019" i="3"/>
  <c r="AH1019" i="3" l="1"/>
  <c r="AD1019" i="3"/>
  <c r="H1019" i="3"/>
  <c r="C1020" i="3"/>
  <c r="D1020" i="3" l="1"/>
  <c r="E1020" i="3" l="1"/>
  <c r="F1020" i="3" l="1"/>
  <c r="I1020" i="3" l="1"/>
  <c r="AI1020" i="3"/>
  <c r="G1020" i="3"/>
  <c r="AJ1020" i="3" l="1"/>
  <c r="J1020" i="3"/>
  <c r="AK1020" i="3" l="1"/>
  <c r="K1020" i="3"/>
  <c r="L1020" i="3" l="1"/>
  <c r="M1020" i="3" l="1"/>
  <c r="N1020" i="3" l="1"/>
  <c r="AG1020" i="3" l="1"/>
  <c r="AF1020" i="3"/>
  <c r="O1020" i="3"/>
  <c r="P1020" i="3" l="1"/>
  <c r="Q1020" i="3" l="1"/>
  <c r="R1020" i="3" l="1"/>
  <c r="S1020" i="3" l="1"/>
  <c r="T1020" i="3" l="1"/>
  <c r="U1020" i="3" l="1"/>
  <c r="V1020" i="3" l="1"/>
  <c r="W1020" i="3" l="1"/>
  <c r="X1020" i="3" l="1"/>
  <c r="Y1020" i="3" l="1"/>
  <c r="Z1020" i="3" l="1"/>
  <c r="AA1020" i="3" l="1"/>
  <c r="AC1020" i="3" l="1"/>
  <c r="AB1020" i="3"/>
  <c r="AH1020" i="3" l="1"/>
  <c r="AD1020" i="3"/>
  <c r="H1020" i="3"/>
  <c r="C1021" i="3"/>
  <c r="D1021" i="3" l="1"/>
  <c r="E1021" i="3" l="1"/>
  <c r="F1021" i="3" l="1"/>
  <c r="I1021" i="3" l="1"/>
  <c r="AI1021" i="3"/>
  <c r="G1021" i="3"/>
  <c r="AJ1021" i="3" l="1"/>
  <c r="J1021" i="3"/>
  <c r="AK1021" i="3" l="1"/>
  <c r="K1021" i="3"/>
  <c r="L1021" i="3" l="1"/>
  <c r="M1021" i="3" l="1"/>
  <c r="N1021" i="3" l="1"/>
  <c r="AG1021" i="3" l="1"/>
  <c r="AF1021" i="3"/>
  <c r="O1021" i="3"/>
  <c r="P1021" i="3" l="1"/>
  <c r="Q1021" i="3" l="1"/>
  <c r="R1021" i="3" l="1"/>
  <c r="S1021" i="3" l="1"/>
  <c r="T1021" i="3" l="1"/>
  <c r="U1021" i="3" l="1"/>
  <c r="V1021" i="3" l="1"/>
  <c r="W1021" i="3" l="1"/>
  <c r="X1021" i="3" l="1"/>
  <c r="Y1021" i="3" l="1"/>
  <c r="Z1021" i="3" l="1"/>
  <c r="AA1021" i="3" l="1"/>
  <c r="AC1021" i="3" l="1"/>
  <c r="AB1021" i="3"/>
  <c r="AH1021" i="3" l="1"/>
  <c r="AD1021" i="3"/>
  <c r="H1021" i="3"/>
  <c r="C1022" i="3"/>
  <c r="D1022" i="3" l="1"/>
  <c r="E1022" i="3" l="1"/>
  <c r="F1022" i="3" l="1"/>
  <c r="I1022" i="3" l="1"/>
  <c r="AI1022" i="3"/>
  <c r="G1022" i="3"/>
  <c r="AJ1022" i="3" l="1"/>
  <c r="J1022" i="3"/>
  <c r="AK1022" i="3" l="1"/>
  <c r="K1022" i="3"/>
  <c r="L1022" i="3" l="1"/>
  <c r="M1022" i="3" l="1"/>
  <c r="N1022" i="3" l="1"/>
  <c r="AF1022" i="3" l="1"/>
  <c r="AG1022" i="3"/>
  <c r="O1022" i="3"/>
  <c r="P1022" i="3" l="1"/>
  <c r="Q1022" i="3" l="1"/>
  <c r="R1022" i="3" l="1"/>
  <c r="S1022" i="3" l="1"/>
  <c r="T1022" i="3" l="1"/>
  <c r="U1022" i="3" l="1"/>
  <c r="V1022" i="3" l="1"/>
  <c r="W1022" i="3" l="1"/>
  <c r="X1022" i="3" l="1"/>
  <c r="Y1022" i="3" l="1"/>
  <c r="Z1022" i="3" l="1"/>
  <c r="AA1022" i="3" l="1"/>
  <c r="AC1022" i="3" l="1"/>
  <c r="AB1022" i="3"/>
  <c r="AH1022" i="3" l="1"/>
  <c r="AD1022" i="3"/>
  <c r="H1022" i="3"/>
  <c r="C1023" i="3"/>
  <c r="D1023" i="3" l="1"/>
  <c r="E1023" i="3" l="1"/>
  <c r="F1023" i="3" l="1"/>
  <c r="I1023" i="3" l="1"/>
  <c r="AI1023" i="3"/>
  <c r="G1023" i="3"/>
  <c r="AJ1023" i="3" l="1"/>
  <c r="J1023" i="3"/>
  <c r="AK1023" i="3" l="1"/>
  <c r="K1023" i="3"/>
  <c r="L1023" i="3" l="1"/>
  <c r="M1023" i="3" l="1"/>
  <c r="N1023" i="3" l="1"/>
  <c r="AF1023" i="3" l="1"/>
  <c r="AG1023" i="3"/>
  <c r="O1023" i="3"/>
  <c r="P1023" i="3" l="1"/>
  <c r="Q1023" i="3" l="1"/>
  <c r="R1023" i="3" l="1"/>
  <c r="S1023" i="3" l="1"/>
  <c r="T1023" i="3" l="1"/>
  <c r="U1023" i="3" l="1"/>
  <c r="V1023" i="3" l="1"/>
  <c r="W1023" i="3" l="1"/>
  <c r="X1023" i="3" l="1"/>
  <c r="Y1023" i="3" l="1"/>
  <c r="Z1023" i="3" l="1"/>
  <c r="AA1023" i="3" l="1"/>
  <c r="AC1023" i="3" l="1"/>
  <c r="AB1023" i="3"/>
  <c r="AH1023" i="3" l="1"/>
  <c r="H1023" i="3"/>
  <c r="AD1023" i="3"/>
  <c r="C1024" i="3"/>
  <c r="D1024" i="3" l="1"/>
  <c r="E1024" i="3" l="1"/>
  <c r="F1024" i="3" l="1"/>
  <c r="I1024" i="3" l="1"/>
  <c r="AI1024" i="3"/>
  <c r="G1024" i="3"/>
  <c r="AJ1024" i="3" l="1"/>
  <c r="J1024" i="3"/>
  <c r="AK1024" i="3" l="1"/>
  <c r="K1024" i="3"/>
  <c r="L1024" i="3" l="1"/>
  <c r="M1024" i="3" l="1"/>
  <c r="N1024" i="3" l="1"/>
  <c r="AG1024" i="3" l="1"/>
  <c r="AF1024" i="3"/>
  <c r="O1024" i="3"/>
  <c r="P1024" i="3" l="1"/>
  <c r="Q1024" i="3" l="1"/>
  <c r="R1024" i="3" l="1"/>
  <c r="S1024" i="3" l="1"/>
  <c r="T1024" i="3" l="1"/>
  <c r="U1024" i="3" l="1"/>
  <c r="V1024" i="3" l="1"/>
  <c r="W1024" i="3" l="1"/>
  <c r="X1024" i="3" l="1"/>
  <c r="Y1024" i="3" l="1"/>
  <c r="Z1024" i="3" l="1"/>
  <c r="AA1024" i="3" l="1"/>
  <c r="AC1024" i="3" l="1"/>
  <c r="AB1024" i="3"/>
  <c r="AH1024" i="3" l="1"/>
  <c r="AD1024" i="3"/>
  <c r="H1024" i="3"/>
  <c r="C1025" i="3"/>
  <c r="D1025" i="3" l="1"/>
  <c r="E1025" i="3" l="1"/>
  <c r="F1025" i="3" l="1"/>
  <c r="I1025" i="3" l="1"/>
  <c r="AI1025" i="3"/>
  <c r="G1025" i="3"/>
  <c r="AJ1025" i="3" l="1"/>
  <c r="J1025" i="3"/>
  <c r="AK1025" i="3" l="1"/>
  <c r="K1025" i="3"/>
  <c r="L1025" i="3" l="1"/>
  <c r="M1025" i="3" l="1"/>
  <c r="N1025" i="3" l="1"/>
  <c r="AG1025" i="3" l="1"/>
  <c r="AF1025" i="3"/>
  <c r="O1025" i="3"/>
  <c r="P1025" i="3" l="1"/>
  <c r="Q1025" i="3" l="1"/>
  <c r="R1025" i="3" l="1"/>
  <c r="S1025" i="3" l="1"/>
  <c r="T1025" i="3" l="1"/>
  <c r="U1025" i="3" l="1"/>
  <c r="V1025" i="3" l="1"/>
  <c r="W1025" i="3" l="1"/>
  <c r="X1025" i="3" l="1"/>
  <c r="Y1025" i="3" l="1"/>
  <c r="Z1025" i="3" l="1"/>
  <c r="AA1025" i="3" l="1"/>
  <c r="AC1025" i="3" l="1"/>
  <c r="AB1025" i="3"/>
  <c r="AH1025" i="3" l="1"/>
  <c r="AD1025" i="3"/>
  <c r="H1025" i="3"/>
  <c r="C1026" i="3"/>
  <c r="D1026" i="3" l="1"/>
  <c r="E1026" i="3" l="1"/>
  <c r="F1026" i="3" l="1"/>
  <c r="I1026" i="3" l="1"/>
  <c r="AI1026" i="3"/>
  <c r="G1026" i="3"/>
  <c r="AJ1026" i="3" l="1"/>
  <c r="J1026" i="3"/>
  <c r="AK1026" i="3" l="1"/>
  <c r="K1026" i="3"/>
  <c r="L1026" i="3" l="1"/>
  <c r="M1026" i="3" l="1"/>
  <c r="N1026" i="3" l="1"/>
  <c r="AF1026" i="3" l="1"/>
  <c r="AG1026" i="3"/>
  <c r="O1026" i="3"/>
  <c r="P1026" i="3" l="1"/>
  <c r="Q1026" i="3" l="1"/>
  <c r="R1026" i="3" l="1"/>
  <c r="S1026" i="3" l="1"/>
  <c r="T1026" i="3" l="1"/>
  <c r="U1026" i="3" l="1"/>
  <c r="V1026" i="3" l="1"/>
  <c r="W1026" i="3" l="1"/>
  <c r="X1026" i="3" l="1"/>
  <c r="Y1026" i="3" l="1"/>
  <c r="Z1026" i="3" l="1"/>
  <c r="AA1026" i="3" l="1"/>
  <c r="AC1026" i="3" l="1"/>
  <c r="AB1026" i="3"/>
  <c r="AH1026" i="3" l="1"/>
  <c r="AD1026" i="3"/>
  <c r="H1026" i="3"/>
  <c r="C1027" i="3"/>
  <c r="D1027" i="3" l="1"/>
  <c r="E1027" i="3" l="1"/>
  <c r="F1027" i="3" l="1"/>
  <c r="I1027" i="3" l="1"/>
  <c r="AI1027" i="3"/>
  <c r="G1027" i="3"/>
  <c r="AJ1027" i="3" l="1"/>
  <c r="J1027" i="3"/>
  <c r="AK1027" i="3" l="1"/>
  <c r="K1027" i="3"/>
  <c r="L1027" i="3" l="1"/>
  <c r="M1027" i="3" l="1"/>
  <c r="N1027" i="3" l="1"/>
  <c r="AF1027" i="3" l="1"/>
  <c r="AG1027" i="3"/>
  <c r="O1027" i="3"/>
  <c r="P1027" i="3" l="1"/>
  <c r="Q1027" i="3" l="1"/>
  <c r="R1027" i="3" l="1"/>
  <c r="S1027" i="3" l="1"/>
  <c r="T1027" i="3" l="1"/>
  <c r="U1027" i="3" l="1"/>
  <c r="V1027" i="3" l="1"/>
  <c r="W1027" i="3" l="1"/>
  <c r="X1027" i="3" l="1"/>
  <c r="Y1027" i="3" l="1"/>
  <c r="Z1027" i="3" l="1"/>
  <c r="AA1027" i="3" l="1"/>
  <c r="AC1027" i="3" l="1"/>
  <c r="AB1027" i="3"/>
  <c r="AH1027" i="3" l="1"/>
  <c r="H1027" i="3"/>
  <c r="AD1027" i="3"/>
  <c r="C1028" i="3"/>
  <c r="D1028" i="3" l="1"/>
  <c r="E1028" i="3" l="1"/>
  <c r="F1028" i="3" l="1"/>
  <c r="I1028" i="3" l="1"/>
  <c r="AI1028" i="3"/>
  <c r="G1028" i="3"/>
  <c r="AJ1028" i="3" l="1"/>
  <c r="J1028" i="3"/>
  <c r="AK1028" i="3" l="1"/>
  <c r="K1028" i="3"/>
  <c r="L1028" i="3" l="1"/>
  <c r="M1028" i="3" l="1"/>
  <c r="N1028" i="3" l="1"/>
  <c r="AG1028" i="3" l="1"/>
  <c r="AF1028" i="3"/>
  <c r="O1028" i="3"/>
  <c r="P1028" i="3" l="1"/>
  <c r="Q1028" i="3" l="1"/>
  <c r="R1028" i="3" l="1"/>
  <c r="S1028" i="3" l="1"/>
  <c r="T1028" i="3" l="1"/>
  <c r="U1028" i="3" l="1"/>
  <c r="V1028" i="3" l="1"/>
  <c r="W1028" i="3" l="1"/>
  <c r="X1028" i="3" l="1"/>
  <c r="Y1028" i="3" l="1"/>
  <c r="Z1028" i="3" l="1"/>
  <c r="AA1028" i="3" l="1"/>
  <c r="AC1028" i="3" l="1"/>
  <c r="AB1028" i="3"/>
  <c r="AH1028" i="3" l="1"/>
  <c r="AD1028" i="3"/>
  <c r="H1028" i="3"/>
  <c r="C1029" i="3"/>
  <c r="D1029" i="3" l="1"/>
  <c r="E1029" i="3" l="1"/>
  <c r="F1029" i="3" l="1"/>
  <c r="I1029" i="3" l="1"/>
  <c r="AI1029" i="3"/>
  <c r="G1029" i="3"/>
  <c r="AJ1029" i="3" l="1"/>
  <c r="J1029" i="3"/>
  <c r="AK1029" i="3" l="1"/>
  <c r="K1029" i="3"/>
  <c r="L1029" i="3" l="1"/>
  <c r="M1029" i="3" l="1"/>
  <c r="N1029" i="3" l="1"/>
  <c r="AG1029" i="3" l="1"/>
  <c r="AF1029" i="3"/>
  <c r="O1029" i="3"/>
  <c r="P1029" i="3" l="1"/>
  <c r="Q1029" i="3" l="1"/>
  <c r="R1029" i="3" l="1"/>
  <c r="S1029" i="3" l="1"/>
  <c r="T1029" i="3" l="1"/>
  <c r="U1029" i="3" l="1"/>
  <c r="V1029" i="3" l="1"/>
  <c r="W1029" i="3" l="1"/>
  <c r="X1029" i="3" l="1"/>
  <c r="Y1029" i="3" l="1"/>
  <c r="Z1029" i="3" l="1"/>
  <c r="AA1029" i="3" l="1"/>
  <c r="AC1029" i="3" l="1"/>
  <c r="AB1029" i="3"/>
  <c r="AH1029" i="3" l="1"/>
  <c r="AD1029" i="3"/>
  <c r="H1029" i="3"/>
  <c r="C1030" i="3"/>
  <c r="D1030" i="3" l="1"/>
  <c r="E1030" i="3" l="1"/>
  <c r="F1030" i="3" l="1"/>
  <c r="I1030" i="3" l="1"/>
  <c r="AI1030" i="3"/>
  <c r="G1030" i="3"/>
  <c r="AJ1030" i="3" l="1"/>
  <c r="J1030" i="3"/>
  <c r="AK1030" i="3" l="1"/>
  <c r="K1030" i="3"/>
  <c r="L1030" i="3" l="1"/>
  <c r="M1030" i="3" l="1"/>
  <c r="N1030" i="3" l="1"/>
  <c r="AF1030" i="3" l="1"/>
  <c r="AG1030" i="3"/>
  <c r="O1030" i="3"/>
  <c r="P1030" i="3" l="1"/>
  <c r="Q1030" i="3" l="1"/>
  <c r="R1030" i="3" l="1"/>
  <c r="S1030" i="3" l="1"/>
  <c r="T1030" i="3" l="1"/>
  <c r="U1030" i="3" l="1"/>
  <c r="V1030" i="3" l="1"/>
  <c r="W1030" i="3" l="1"/>
  <c r="X1030" i="3" l="1"/>
  <c r="Y1030" i="3" l="1"/>
  <c r="Z1030" i="3" l="1"/>
  <c r="AA1030" i="3" l="1"/>
  <c r="AC1030" i="3" l="1"/>
  <c r="AB1030" i="3"/>
  <c r="AH1030" i="3" l="1"/>
  <c r="H1030" i="3"/>
  <c r="AD1030" i="3"/>
  <c r="C1031" i="3"/>
  <c r="D1031" i="3" l="1"/>
  <c r="E1031" i="3" l="1"/>
  <c r="F1031" i="3" l="1"/>
  <c r="I1031" i="3" l="1"/>
  <c r="AI1031" i="3"/>
  <c r="G1031" i="3"/>
  <c r="AJ1031" i="3" l="1"/>
  <c r="J1031" i="3"/>
  <c r="AK1031" i="3" l="1"/>
  <c r="K1031" i="3"/>
  <c r="L1031" i="3" l="1"/>
  <c r="M1031" i="3" l="1"/>
  <c r="N1031" i="3" l="1"/>
  <c r="AF1031" i="3" l="1"/>
  <c r="AG1031" i="3"/>
  <c r="O1031" i="3"/>
  <c r="P1031" i="3" l="1"/>
  <c r="Q1031" i="3" l="1"/>
  <c r="R1031" i="3" l="1"/>
  <c r="S1031" i="3" l="1"/>
  <c r="T1031" i="3" l="1"/>
  <c r="U1031" i="3" l="1"/>
  <c r="V1031" i="3" l="1"/>
  <c r="W1031" i="3" l="1"/>
  <c r="X1031" i="3" l="1"/>
  <c r="Y1031" i="3" l="1"/>
  <c r="Z1031" i="3" l="1"/>
  <c r="AA1031" i="3" l="1"/>
  <c r="AC1031" i="3" l="1"/>
  <c r="AB1031" i="3"/>
  <c r="AH1031" i="3" l="1"/>
  <c r="H1031" i="3"/>
  <c r="AD1031" i="3"/>
  <c r="C1032" i="3"/>
  <c r="D1032" i="3" l="1"/>
  <c r="E1032" i="3" l="1"/>
  <c r="F1032" i="3" l="1"/>
  <c r="I1032" i="3" l="1"/>
  <c r="AI1032" i="3"/>
  <c r="G1032" i="3"/>
  <c r="AJ1032" i="3" l="1"/>
  <c r="J1032" i="3"/>
  <c r="AK1032" i="3" l="1"/>
  <c r="K1032" i="3"/>
  <c r="L1032" i="3" l="1"/>
  <c r="M1032" i="3" l="1"/>
  <c r="N1032" i="3" l="1"/>
  <c r="AG1032" i="3" l="1"/>
  <c r="AF1032" i="3"/>
  <c r="O1032" i="3"/>
  <c r="P1032" i="3" l="1"/>
  <c r="Q1032" i="3" l="1"/>
  <c r="R1032" i="3" l="1"/>
  <c r="S1032" i="3" l="1"/>
  <c r="T1032" i="3" l="1"/>
  <c r="U1032" i="3" l="1"/>
  <c r="V1032" i="3" l="1"/>
  <c r="W1032" i="3" l="1"/>
  <c r="X1032" i="3" l="1"/>
  <c r="Y1032" i="3" l="1"/>
  <c r="Z1032" i="3" l="1"/>
  <c r="AA1032" i="3" l="1"/>
  <c r="AC1032" i="3" l="1"/>
  <c r="AB1032" i="3"/>
  <c r="AH1032" i="3" l="1"/>
  <c r="AD1032" i="3"/>
  <c r="H1032" i="3"/>
  <c r="C1033" i="3"/>
  <c r="D1033" i="3" l="1"/>
  <c r="E1033" i="3" l="1"/>
  <c r="F1033" i="3" l="1"/>
  <c r="I1033" i="3" l="1"/>
  <c r="AI1033" i="3"/>
  <c r="G1033" i="3"/>
  <c r="AJ1033" i="3" l="1"/>
  <c r="J1033" i="3"/>
  <c r="AK1033" i="3" l="1"/>
  <c r="K1033" i="3"/>
  <c r="L1033" i="3" l="1"/>
  <c r="M1033" i="3" l="1"/>
  <c r="N1033" i="3" l="1"/>
  <c r="AG1033" i="3" l="1"/>
  <c r="AF1033" i="3"/>
  <c r="O1033" i="3"/>
  <c r="P1033" i="3" l="1"/>
  <c r="Q1033" i="3" l="1"/>
  <c r="R1033" i="3" l="1"/>
  <c r="S1033" i="3" l="1"/>
  <c r="T1033" i="3" l="1"/>
  <c r="U1033" i="3" l="1"/>
  <c r="V1033" i="3" l="1"/>
  <c r="W1033" i="3" l="1"/>
  <c r="X1033" i="3" l="1"/>
  <c r="Y1033" i="3" l="1"/>
  <c r="Z1033" i="3" l="1"/>
  <c r="AA1033" i="3" l="1"/>
  <c r="AC1033" i="3" l="1"/>
  <c r="AB1033" i="3"/>
  <c r="AH1033" i="3" l="1"/>
  <c r="H1033" i="3"/>
  <c r="AD1033" i="3"/>
  <c r="C1034" i="3"/>
  <c r="D1034" i="3" l="1"/>
  <c r="E1034" i="3" l="1"/>
  <c r="F1034" i="3" l="1"/>
  <c r="I1034" i="3" l="1"/>
  <c r="AI1034" i="3"/>
  <c r="G1034" i="3"/>
  <c r="AJ1034" i="3" l="1"/>
  <c r="J1034" i="3"/>
  <c r="AK1034" i="3" l="1"/>
  <c r="K1034" i="3"/>
  <c r="L1034" i="3" l="1"/>
  <c r="M1034" i="3" l="1"/>
  <c r="N1034" i="3" l="1"/>
  <c r="AG1034" i="3" l="1"/>
  <c r="AF1034" i="3"/>
  <c r="O1034" i="3"/>
  <c r="P1034" i="3" l="1"/>
  <c r="Q1034" i="3" l="1"/>
  <c r="R1034" i="3" l="1"/>
  <c r="S1034" i="3" l="1"/>
  <c r="T1034" i="3" l="1"/>
  <c r="U1034" i="3" l="1"/>
  <c r="V1034" i="3" l="1"/>
  <c r="W1034" i="3" l="1"/>
  <c r="X1034" i="3" l="1"/>
  <c r="Y1034" i="3" l="1"/>
  <c r="Z1034" i="3" l="1"/>
  <c r="AA1034" i="3" l="1"/>
  <c r="AC1034" i="3" l="1"/>
  <c r="AB1034" i="3"/>
  <c r="AH1034" i="3" l="1"/>
  <c r="AD1034" i="3"/>
  <c r="H1034" i="3"/>
  <c r="C1035" i="3"/>
  <c r="D1035" i="3" l="1"/>
  <c r="E1035" i="3" l="1"/>
  <c r="F1035" i="3" l="1"/>
  <c r="I1035" i="3" l="1"/>
  <c r="AI1035" i="3"/>
  <c r="G1035" i="3"/>
  <c r="AJ1035" i="3" l="1"/>
  <c r="J1035" i="3"/>
  <c r="AK1035" i="3" l="1"/>
  <c r="K1035" i="3"/>
  <c r="L1035" i="3" l="1"/>
  <c r="M1035" i="3" l="1"/>
  <c r="N1035" i="3" l="1"/>
  <c r="AF1035" i="3" l="1"/>
  <c r="AG1035" i="3"/>
  <c r="O1035" i="3"/>
  <c r="P1035" i="3" l="1"/>
  <c r="Q1035" i="3" l="1"/>
  <c r="R1035" i="3" l="1"/>
  <c r="S1035" i="3" l="1"/>
  <c r="T1035" i="3" l="1"/>
  <c r="U1035" i="3" l="1"/>
  <c r="V1035" i="3" l="1"/>
  <c r="W1035" i="3" l="1"/>
  <c r="X1035" i="3" l="1"/>
  <c r="Y1035" i="3" l="1"/>
  <c r="Z1035" i="3" l="1"/>
  <c r="AA1035" i="3" l="1"/>
  <c r="AC1035" i="3" l="1"/>
  <c r="AB1035" i="3"/>
  <c r="AH1035" i="3" l="1"/>
  <c r="AD1035" i="3"/>
  <c r="H1035" i="3"/>
  <c r="C1036" i="3"/>
  <c r="D1036" i="3" l="1"/>
  <c r="E1036" i="3" l="1"/>
  <c r="F1036" i="3" l="1"/>
  <c r="I1036" i="3" l="1"/>
  <c r="AI1036" i="3"/>
  <c r="G1036" i="3"/>
  <c r="AJ1036" i="3" l="1"/>
  <c r="J1036" i="3"/>
  <c r="AK1036" i="3" l="1"/>
  <c r="K1036" i="3"/>
  <c r="L1036" i="3" l="1"/>
  <c r="M1036" i="3" l="1"/>
  <c r="N1036" i="3" l="1"/>
  <c r="AG1036" i="3" l="1"/>
  <c r="AF1036" i="3"/>
  <c r="O1036" i="3"/>
  <c r="P1036" i="3" l="1"/>
  <c r="Q1036" i="3" l="1"/>
  <c r="R1036" i="3" l="1"/>
  <c r="S1036" i="3" l="1"/>
  <c r="T1036" i="3" l="1"/>
  <c r="U1036" i="3" l="1"/>
  <c r="V1036" i="3" l="1"/>
  <c r="W1036" i="3" l="1"/>
  <c r="X1036" i="3" l="1"/>
  <c r="Y1036" i="3" l="1"/>
  <c r="Z1036" i="3" l="1"/>
  <c r="AA1036" i="3" l="1"/>
  <c r="AC1036" i="3" l="1"/>
  <c r="AB1036" i="3"/>
  <c r="AH1036" i="3" l="1"/>
  <c r="H1036" i="3"/>
  <c r="AD1036" i="3"/>
  <c r="C1037" i="3"/>
  <c r="D1037" i="3" l="1"/>
  <c r="E1037" i="3" l="1"/>
  <c r="F1037" i="3" l="1"/>
  <c r="I1037" i="3" l="1"/>
  <c r="AI1037" i="3"/>
  <c r="G1037" i="3"/>
  <c r="AJ1037" i="3" l="1"/>
  <c r="J1037" i="3"/>
  <c r="AK1037" i="3" l="1"/>
  <c r="K1037" i="3"/>
  <c r="L1037" i="3" l="1"/>
  <c r="M1037" i="3" l="1"/>
  <c r="N1037" i="3" l="1"/>
  <c r="AG1037" i="3" l="1"/>
  <c r="AF1037" i="3"/>
  <c r="O1037" i="3"/>
  <c r="P1037" i="3" l="1"/>
  <c r="Q1037" i="3" l="1"/>
  <c r="R1037" i="3" l="1"/>
  <c r="S1037" i="3" l="1"/>
  <c r="T1037" i="3" l="1"/>
  <c r="U1037" i="3" l="1"/>
  <c r="V1037" i="3" l="1"/>
  <c r="W1037" i="3" l="1"/>
  <c r="X1037" i="3" l="1"/>
  <c r="Y1037" i="3" l="1"/>
  <c r="Z1037" i="3" l="1"/>
  <c r="AA1037" i="3" l="1"/>
  <c r="AC1037" i="3" l="1"/>
  <c r="AB1037" i="3"/>
  <c r="AH1037" i="3" l="1"/>
  <c r="H1037" i="3"/>
  <c r="AD1037" i="3"/>
  <c r="C1038" i="3"/>
  <c r="D1038" i="3" l="1"/>
  <c r="E1038" i="3" l="1"/>
  <c r="F1038" i="3" l="1"/>
  <c r="I1038" i="3" l="1"/>
  <c r="AI1038" i="3"/>
  <c r="G1038" i="3"/>
  <c r="AJ1038" i="3" l="1"/>
  <c r="J1038" i="3"/>
  <c r="AK1038" i="3" l="1"/>
  <c r="K1038" i="3"/>
  <c r="L1038" i="3" l="1"/>
  <c r="M1038" i="3" l="1"/>
  <c r="N1038" i="3" l="1"/>
  <c r="AF1038" i="3" l="1"/>
  <c r="AG1038" i="3"/>
  <c r="O1038" i="3"/>
  <c r="P1038" i="3" l="1"/>
  <c r="Q1038" i="3" l="1"/>
  <c r="R1038" i="3" l="1"/>
  <c r="S1038" i="3" l="1"/>
  <c r="T1038" i="3" l="1"/>
  <c r="U1038" i="3" l="1"/>
  <c r="V1038" i="3" l="1"/>
  <c r="W1038" i="3" l="1"/>
  <c r="X1038" i="3" l="1"/>
  <c r="Y1038" i="3" l="1"/>
  <c r="Z1038" i="3" l="1"/>
  <c r="AA1038" i="3" l="1"/>
  <c r="AC1038" i="3" l="1"/>
  <c r="AB1038" i="3"/>
  <c r="AH1038" i="3" l="1"/>
  <c r="AD1038" i="3"/>
  <c r="H1038" i="3"/>
  <c r="C1039" i="3"/>
  <c r="D1039" i="3" l="1"/>
  <c r="E1039" i="3" l="1"/>
  <c r="F1039" i="3" l="1"/>
  <c r="I1039" i="3" l="1"/>
  <c r="AI1039" i="3"/>
  <c r="G1039" i="3"/>
  <c r="AJ1039" i="3" l="1"/>
  <c r="J1039" i="3"/>
  <c r="AK1039" i="3" l="1"/>
  <c r="K1039" i="3"/>
  <c r="L1039" i="3" l="1"/>
  <c r="M1039" i="3" l="1"/>
  <c r="N1039" i="3" l="1"/>
  <c r="AF1039" i="3" l="1"/>
  <c r="AG1039" i="3"/>
  <c r="O1039" i="3"/>
  <c r="P1039" i="3" l="1"/>
  <c r="Q1039" i="3" l="1"/>
  <c r="R1039" i="3" l="1"/>
  <c r="S1039" i="3" l="1"/>
  <c r="T1039" i="3" l="1"/>
  <c r="U1039" i="3" l="1"/>
  <c r="V1039" i="3" l="1"/>
  <c r="W1039" i="3" l="1"/>
  <c r="X1039" i="3" l="1"/>
  <c r="Y1039" i="3" l="1"/>
  <c r="Z1039" i="3" l="1"/>
  <c r="AA1039" i="3" l="1"/>
  <c r="AC1039" i="3" l="1"/>
  <c r="AB1039" i="3"/>
  <c r="AH1039" i="3" l="1"/>
  <c r="AD1039" i="3"/>
  <c r="H1039" i="3"/>
  <c r="C1040" i="3"/>
  <c r="D1040" i="3" l="1"/>
  <c r="E1040" i="3" l="1"/>
  <c r="F1040" i="3" l="1"/>
  <c r="I1040" i="3" l="1"/>
  <c r="AI1040" i="3"/>
  <c r="G1040" i="3"/>
  <c r="AJ1040" i="3" l="1"/>
  <c r="J1040" i="3"/>
  <c r="AK1040" i="3" l="1"/>
  <c r="K1040" i="3"/>
  <c r="L1040" i="3" l="1"/>
  <c r="M1040" i="3" l="1"/>
  <c r="N1040" i="3" l="1"/>
  <c r="AG1040" i="3" l="1"/>
  <c r="AF1040" i="3"/>
  <c r="O1040" i="3"/>
  <c r="P1040" i="3" l="1"/>
  <c r="Q1040" i="3" l="1"/>
  <c r="R1040" i="3" l="1"/>
  <c r="S1040" i="3" l="1"/>
  <c r="T1040" i="3" l="1"/>
  <c r="U1040" i="3" l="1"/>
  <c r="V1040" i="3" l="1"/>
  <c r="W1040" i="3" l="1"/>
  <c r="X1040" i="3" l="1"/>
  <c r="Y1040" i="3" l="1"/>
  <c r="Z1040" i="3" l="1"/>
  <c r="AA1040" i="3" l="1"/>
  <c r="AC1040" i="3" l="1"/>
  <c r="AB1040" i="3"/>
  <c r="AH1040" i="3" l="1"/>
  <c r="H1040" i="3"/>
  <c r="AD1040" i="3"/>
  <c r="C1041" i="3"/>
  <c r="D1041" i="3" l="1"/>
  <c r="E1041" i="3" l="1"/>
  <c r="F1041" i="3" l="1"/>
  <c r="I1041" i="3" l="1"/>
  <c r="AI1041" i="3"/>
  <c r="G1041" i="3"/>
  <c r="AJ1041" i="3" l="1"/>
  <c r="J1041" i="3"/>
  <c r="AK1041" i="3" l="1"/>
  <c r="K1041" i="3"/>
  <c r="L1041" i="3" l="1"/>
  <c r="M1041" i="3" l="1"/>
  <c r="N1041" i="3" l="1"/>
  <c r="AG1041" i="3" l="1"/>
  <c r="AF1041" i="3"/>
  <c r="O1041" i="3"/>
  <c r="P1041" i="3" l="1"/>
  <c r="Q1041" i="3" l="1"/>
  <c r="R1041" i="3" l="1"/>
  <c r="S1041" i="3" l="1"/>
  <c r="T1041" i="3" l="1"/>
  <c r="U1041" i="3" l="1"/>
  <c r="V1041" i="3" l="1"/>
  <c r="W1041" i="3" l="1"/>
  <c r="X1041" i="3" l="1"/>
  <c r="Y1041" i="3" l="1"/>
  <c r="Z1041" i="3" l="1"/>
  <c r="AA1041" i="3" l="1"/>
  <c r="AC1041" i="3" l="1"/>
  <c r="AB1041" i="3"/>
  <c r="AH1041" i="3" l="1"/>
  <c r="H1041" i="3"/>
  <c r="AD1041" i="3"/>
  <c r="C1042" i="3"/>
  <c r="D1042" i="3" l="1"/>
  <c r="E1042" i="3" l="1"/>
  <c r="F1042" i="3" l="1"/>
  <c r="I1042" i="3" l="1"/>
  <c r="AI1042" i="3"/>
  <c r="G1042" i="3"/>
  <c r="AJ1042" i="3" l="1"/>
  <c r="J1042" i="3"/>
  <c r="AK1042" i="3" l="1"/>
  <c r="K1042" i="3"/>
  <c r="L1042" i="3" l="1"/>
  <c r="M1042" i="3" l="1"/>
  <c r="N1042" i="3" l="1"/>
  <c r="AG1042" i="3" l="1"/>
  <c r="AF1042" i="3"/>
  <c r="O1042" i="3"/>
  <c r="P1042" i="3" l="1"/>
  <c r="Q1042" i="3" l="1"/>
  <c r="R1042" i="3" l="1"/>
  <c r="S1042" i="3" l="1"/>
  <c r="T1042" i="3" l="1"/>
  <c r="U1042" i="3" l="1"/>
  <c r="V1042" i="3" l="1"/>
  <c r="W1042" i="3" l="1"/>
  <c r="X1042" i="3" l="1"/>
  <c r="Y1042" i="3" l="1"/>
  <c r="Z1042" i="3" l="1"/>
  <c r="AA1042" i="3" l="1"/>
  <c r="AC1042" i="3" l="1"/>
  <c r="AB1042" i="3"/>
  <c r="AH1042" i="3" l="1"/>
  <c r="H1042" i="3"/>
  <c r="AD1042" i="3"/>
  <c r="C1043" i="3"/>
  <c r="D1043" i="3" l="1"/>
  <c r="E1043" i="3" l="1"/>
  <c r="F1043" i="3" l="1"/>
  <c r="I1043" i="3" l="1"/>
  <c r="AI1043" i="3"/>
  <c r="G1043" i="3"/>
  <c r="AJ1043" i="3" l="1"/>
  <c r="J1043" i="3"/>
  <c r="AK1043" i="3" l="1"/>
  <c r="K1043" i="3"/>
  <c r="L1043" i="3" l="1"/>
  <c r="M1043" i="3" l="1"/>
  <c r="N1043" i="3" l="1"/>
  <c r="AF1043" i="3" l="1"/>
  <c r="AG1043" i="3"/>
  <c r="O1043" i="3"/>
  <c r="P1043" i="3" l="1"/>
  <c r="Q1043" i="3" l="1"/>
  <c r="R1043" i="3" l="1"/>
  <c r="S1043" i="3" l="1"/>
  <c r="T1043" i="3" l="1"/>
  <c r="U1043" i="3" l="1"/>
  <c r="V1043" i="3" l="1"/>
  <c r="W1043" i="3" l="1"/>
  <c r="X1043" i="3" l="1"/>
  <c r="Y1043" i="3" l="1"/>
  <c r="Z1043" i="3" l="1"/>
  <c r="AA1043" i="3" l="1"/>
  <c r="AC1043" i="3" l="1"/>
  <c r="AB1043" i="3"/>
  <c r="AH1043" i="3" l="1"/>
  <c r="AD1043" i="3"/>
  <c r="H1043" i="3"/>
  <c r="C1044" i="3"/>
  <c r="D1044" i="3" l="1"/>
  <c r="E1044" i="3" l="1"/>
  <c r="F1044" i="3" l="1"/>
  <c r="I1044" i="3" l="1"/>
  <c r="AI1044" i="3"/>
  <c r="G1044" i="3"/>
  <c r="AJ1044" i="3" l="1"/>
  <c r="J1044" i="3"/>
  <c r="AK1044" i="3" l="1"/>
  <c r="K1044" i="3"/>
  <c r="L1044" i="3" l="1"/>
  <c r="M1044" i="3" l="1"/>
  <c r="N1044" i="3" l="1"/>
  <c r="AG1044" i="3" l="1"/>
  <c r="AF1044" i="3"/>
  <c r="O1044" i="3"/>
  <c r="P1044" i="3" l="1"/>
  <c r="Q1044" i="3" l="1"/>
  <c r="R1044" i="3" l="1"/>
  <c r="S1044" i="3" l="1"/>
  <c r="T1044" i="3" l="1"/>
  <c r="U1044" i="3" l="1"/>
  <c r="V1044" i="3" l="1"/>
  <c r="W1044" i="3" l="1"/>
  <c r="X1044" i="3" l="1"/>
  <c r="Y1044" i="3" l="1"/>
  <c r="Z1044" i="3" l="1"/>
  <c r="AA1044" i="3" l="1"/>
  <c r="AC1044" i="3" l="1"/>
  <c r="AB1044" i="3"/>
  <c r="AH1044" i="3" l="1"/>
  <c r="H1044" i="3"/>
  <c r="AD1044" i="3"/>
  <c r="C1045" i="3"/>
  <c r="D1045" i="3" l="1"/>
  <c r="E1045" i="3" l="1"/>
  <c r="F1045" i="3" l="1"/>
  <c r="I1045" i="3" l="1"/>
  <c r="AI1045" i="3"/>
  <c r="G1045" i="3"/>
  <c r="AJ1045" i="3" l="1"/>
  <c r="J1045" i="3"/>
  <c r="AK1045" i="3" l="1"/>
  <c r="K1045" i="3"/>
  <c r="L1045" i="3" l="1"/>
  <c r="M1045" i="3" l="1"/>
  <c r="N1045" i="3" l="1"/>
  <c r="AG1045" i="3" l="1"/>
  <c r="AF1045" i="3"/>
  <c r="O1045" i="3"/>
  <c r="P1045" i="3" l="1"/>
  <c r="Q1045" i="3" l="1"/>
  <c r="R1045" i="3" l="1"/>
  <c r="S1045" i="3" l="1"/>
  <c r="T1045" i="3" l="1"/>
  <c r="U1045" i="3" l="1"/>
  <c r="V1045" i="3" l="1"/>
  <c r="W1045" i="3" l="1"/>
  <c r="X1045" i="3" l="1"/>
  <c r="Y1045" i="3" l="1"/>
  <c r="Z1045" i="3" l="1"/>
  <c r="AA1045" i="3" l="1"/>
  <c r="AC1045" i="3" l="1"/>
  <c r="AB1045" i="3"/>
  <c r="AH1045" i="3" l="1"/>
  <c r="H1045" i="3"/>
  <c r="AD1045" i="3"/>
  <c r="C1046" i="3"/>
  <c r="D1046" i="3" l="1"/>
  <c r="E1046" i="3" l="1"/>
  <c r="F1046" i="3" l="1"/>
  <c r="I1046" i="3" l="1"/>
  <c r="AI1046" i="3"/>
  <c r="G1046" i="3"/>
  <c r="AJ1046" i="3" l="1"/>
  <c r="J1046" i="3"/>
  <c r="AK1046" i="3" l="1"/>
  <c r="K1046" i="3"/>
  <c r="L1046" i="3" l="1"/>
  <c r="M1046" i="3" l="1"/>
  <c r="N1046" i="3" l="1"/>
  <c r="AG1046" i="3" l="1"/>
  <c r="AF1046" i="3"/>
  <c r="O1046" i="3"/>
  <c r="P1046" i="3" l="1"/>
  <c r="Q1046" i="3" l="1"/>
  <c r="R1046" i="3" l="1"/>
  <c r="S1046" i="3" l="1"/>
  <c r="T1046" i="3" l="1"/>
  <c r="U1046" i="3" l="1"/>
  <c r="V1046" i="3" l="1"/>
  <c r="W1046" i="3" l="1"/>
  <c r="X1046" i="3" l="1"/>
  <c r="Y1046" i="3" l="1"/>
  <c r="Z1046" i="3" l="1"/>
  <c r="AA1046" i="3" l="1"/>
  <c r="AC1046" i="3" l="1"/>
  <c r="AB1046" i="3"/>
  <c r="AH1046" i="3" l="1"/>
  <c r="AD1046" i="3"/>
  <c r="H1046" i="3"/>
  <c r="C1047" i="3"/>
  <c r="D1047" i="3" l="1"/>
  <c r="E1047" i="3" l="1"/>
  <c r="F1047" i="3" l="1"/>
  <c r="I1047" i="3" l="1"/>
  <c r="AI1047" i="3"/>
  <c r="G1047" i="3"/>
  <c r="AJ1047" i="3" l="1"/>
  <c r="J1047" i="3"/>
  <c r="AK1047" i="3" l="1"/>
  <c r="K1047" i="3"/>
  <c r="L1047" i="3" l="1"/>
  <c r="M1047" i="3" l="1"/>
  <c r="N1047" i="3" l="1"/>
  <c r="AF1047" i="3" l="1"/>
  <c r="AG1047" i="3"/>
  <c r="O1047" i="3"/>
  <c r="P1047" i="3" l="1"/>
  <c r="Q1047" i="3" l="1"/>
  <c r="R1047" i="3" l="1"/>
  <c r="S1047" i="3" l="1"/>
  <c r="T1047" i="3" l="1"/>
  <c r="U1047" i="3" l="1"/>
  <c r="V1047" i="3" l="1"/>
  <c r="W1047" i="3" l="1"/>
  <c r="X1047" i="3" l="1"/>
  <c r="Y1047" i="3" l="1"/>
  <c r="Z1047" i="3" l="1"/>
  <c r="AA1047" i="3" l="1"/>
  <c r="AC1047" i="3" l="1"/>
  <c r="AB1047" i="3"/>
  <c r="AH1047" i="3" l="1"/>
  <c r="AD1047" i="3"/>
  <c r="H1047" i="3"/>
  <c r="C1048" i="3"/>
  <c r="D1048" i="3" l="1"/>
  <c r="E1048" i="3" l="1"/>
  <c r="F1048" i="3" l="1"/>
  <c r="I1048" i="3" l="1"/>
  <c r="AI1048" i="3"/>
  <c r="G1048" i="3"/>
  <c r="AJ1048" i="3" l="1"/>
  <c r="J1048" i="3"/>
  <c r="AK1048" i="3" l="1"/>
  <c r="K1048" i="3"/>
  <c r="L1048" i="3" l="1"/>
  <c r="M1048" i="3" l="1"/>
  <c r="N1048" i="3" l="1"/>
  <c r="AG1048" i="3" l="1"/>
  <c r="AF1048" i="3"/>
  <c r="O1048" i="3"/>
  <c r="P1048" i="3" l="1"/>
  <c r="Q1048" i="3" l="1"/>
  <c r="R1048" i="3" l="1"/>
  <c r="S1048" i="3" l="1"/>
  <c r="T1048" i="3" l="1"/>
  <c r="U1048" i="3" l="1"/>
  <c r="V1048" i="3" l="1"/>
  <c r="W1048" i="3" l="1"/>
  <c r="X1048" i="3" l="1"/>
  <c r="Y1048" i="3" l="1"/>
  <c r="Z1048" i="3" l="1"/>
  <c r="AA1048" i="3" l="1"/>
  <c r="AC1048" i="3" l="1"/>
  <c r="AB1048" i="3"/>
  <c r="AH1048" i="3" l="1"/>
  <c r="AD1048" i="3"/>
  <c r="H1048" i="3"/>
  <c r="C1049" i="3"/>
  <c r="D1049" i="3" l="1"/>
  <c r="E1049" i="3" l="1"/>
  <c r="F1049" i="3" l="1"/>
  <c r="I1049" i="3" l="1"/>
  <c r="AI1049" i="3"/>
  <c r="G1049" i="3"/>
  <c r="AJ1049" i="3" l="1"/>
  <c r="J1049" i="3"/>
  <c r="AK1049" i="3" l="1"/>
  <c r="K1049" i="3"/>
  <c r="L1049" i="3" l="1"/>
  <c r="M1049" i="3" l="1"/>
  <c r="N1049" i="3" l="1"/>
  <c r="AG1049" i="3" l="1"/>
  <c r="AF1049" i="3"/>
  <c r="O1049" i="3"/>
  <c r="P1049" i="3" l="1"/>
  <c r="Q1049" i="3" l="1"/>
  <c r="R1049" i="3" l="1"/>
  <c r="S1049" i="3" l="1"/>
  <c r="T1049" i="3" l="1"/>
  <c r="U1049" i="3" l="1"/>
  <c r="V1049" i="3" l="1"/>
  <c r="W1049" i="3" l="1"/>
  <c r="X1049" i="3" l="1"/>
  <c r="Y1049" i="3" l="1"/>
  <c r="Z1049" i="3" l="1"/>
  <c r="AA1049" i="3" l="1"/>
  <c r="AC1049" i="3" l="1"/>
  <c r="AB1049" i="3"/>
  <c r="AH1049" i="3" l="1"/>
  <c r="H1049" i="3"/>
  <c r="AD1049" i="3"/>
  <c r="C1050" i="3"/>
  <c r="D1050" i="3" l="1"/>
  <c r="E1050" i="3" l="1"/>
  <c r="F1050" i="3" l="1"/>
  <c r="I1050" i="3" l="1"/>
  <c r="AI1050" i="3"/>
  <c r="G1050" i="3"/>
  <c r="AJ1050" i="3" l="1"/>
  <c r="J1050" i="3"/>
  <c r="AK1050" i="3" l="1"/>
  <c r="K1050" i="3"/>
  <c r="L1050" i="3" l="1"/>
  <c r="M1050" i="3" l="1"/>
  <c r="N1050" i="3" l="1"/>
  <c r="AG1050" i="3" l="1"/>
  <c r="AF1050" i="3"/>
  <c r="O1050" i="3"/>
  <c r="P1050" i="3" l="1"/>
  <c r="Q1050" i="3" l="1"/>
  <c r="R1050" i="3" l="1"/>
  <c r="S1050" i="3" l="1"/>
  <c r="T1050" i="3" l="1"/>
  <c r="U1050" i="3" l="1"/>
  <c r="V1050" i="3" l="1"/>
  <c r="W1050" i="3" l="1"/>
  <c r="X1050" i="3" l="1"/>
  <c r="Y1050" i="3" l="1"/>
  <c r="Z1050" i="3" l="1"/>
  <c r="AA1050" i="3" l="1"/>
  <c r="AC1050" i="3" l="1"/>
  <c r="AB1050" i="3"/>
  <c r="AH1050" i="3" l="1"/>
  <c r="H1050" i="3"/>
  <c r="AD1050" i="3"/>
  <c r="C1051" i="3"/>
  <c r="D1051" i="3" l="1"/>
  <c r="E1051" i="3" l="1"/>
  <c r="F1051" i="3" l="1"/>
  <c r="I1051" i="3" l="1"/>
  <c r="AI1051" i="3"/>
  <c r="G1051" i="3"/>
  <c r="AJ1051" i="3" l="1"/>
  <c r="J1051" i="3"/>
  <c r="AK1051" i="3" l="1"/>
  <c r="K1051" i="3"/>
  <c r="L1051" i="3" l="1"/>
  <c r="M1051" i="3" l="1"/>
  <c r="N1051" i="3" l="1"/>
  <c r="AF1051" i="3" l="1"/>
  <c r="AG1051" i="3"/>
  <c r="O1051" i="3"/>
  <c r="P1051" i="3" l="1"/>
  <c r="Q1051" i="3" l="1"/>
  <c r="R1051" i="3" l="1"/>
  <c r="S1051" i="3" l="1"/>
  <c r="T1051" i="3" l="1"/>
  <c r="U1051" i="3" l="1"/>
  <c r="V1051" i="3" l="1"/>
  <c r="W1051" i="3" l="1"/>
  <c r="X1051" i="3" l="1"/>
  <c r="Y1051" i="3" l="1"/>
  <c r="Z1051" i="3" l="1"/>
  <c r="AA1051" i="3" l="1"/>
  <c r="AC1051" i="3" l="1"/>
  <c r="AB1051" i="3"/>
  <c r="AH1051" i="3" l="1"/>
  <c r="AD1051" i="3"/>
  <c r="H1051" i="3"/>
  <c r="C1052" i="3"/>
  <c r="D1052" i="3" l="1"/>
  <c r="E1052" i="3" l="1"/>
  <c r="F1052" i="3" l="1"/>
  <c r="I1052" i="3" l="1"/>
  <c r="AI1052" i="3"/>
  <c r="G1052" i="3"/>
  <c r="AJ1052" i="3" l="1"/>
  <c r="J1052" i="3"/>
  <c r="AK1052" i="3" l="1"/>
  <c r="K1052" i="3"/>
  <c r="L1052" i="3" l="1"/>
  <c r="M1052" i="3" l="1"/>
  <c r="N1052" i="3" l="1"/>
  <c r="AG1052" i="3" l="1"/>
  <c r="AF1052" i="3"/>
  <c r="O1052" i="3"/>
  <c r="P1052" i="3" l="1"/>
  <c r="Q1052" i="3" l="1"/>
  <c r="R1052" i="3" l="1"/>
  <c r="S1052" i="3" l="1"/>
  <c r="T1052" i="3" l="1"/>
  <c r="U1052" i="3" l="1"/>
  <c r="V1052" i="3" l="1"/>
  <c r="W1052" i="3" l="1"/>
  <c r="X1052" i="3" l="1"/>
  <c r="Y1052" i="3" l="1"/>
  <c r="Z1052" i="3" l="1"/>
  <c r="AA1052" i="3" l="1"/>
  <c r="AC1052" i="3" l="1"/>
  <c r="AB1052" i="3"/>
  <c r="AH1052" i="3" l="1"/>
  <c r="AD1052" i="3"/>
  <c r="H1052" i="3"/>
  <c r="C1053" i="3"/>
  <c r="D1053" i="3" l="1"/>
  <c r="E1053" i="3" l="1"/>
  <c r="F1053" i="3" l="1"/>
  <c r="I1053" i="3" l="1"/>
  <c r="AI1053" i="3"/>
  <c r="G1053" i="3"/>
  <c r="AJ1053" i="3" l="1"/>
  <c r="J1053" i="3"/>
  <c r="AK1053" i="3" l="1"/>
  <c r="K1053" i="3"/>
  <c r="L1053" i="3" l="1"/>
  <c r="M1053" i="3" l="1"/>
  <c r="N1053" i="3" l="1"/>
  <c r="AG1053" i="3" l="1"/>
  <c r="AF1053" i="3"/>
  <c r="O1053" i="3"/>
  <c r="P1053" i="3" l="1"/>
  <c r="Q1053" i="3" l="1"/>
  <c r="R1053" i="3" l="1"/>
  <c r="S1053" i="3" l="1"/>
  <c r="T1053" i="3" l="1"/>
  <c r="U1053" i="3" l="1"/>
  <c r="V1053" i="3" l="1"/>
  <c r="W1053" i="3" l="1"/>
  <c r="X1053" i="3" l="1"/>
  <c r="Y1053" i="3" l="1"/>
  <c r="Z1053" i="3" l="1"/>
  <c r="AA1053" i="3" l="1"/>
  <c r="AC1053" i="3" l="1"/>
  <c r="AB1053" i="3"/>
  <c r="AH1053" i="3" l="1"/>
  <c r="AD1053" i="3"/>
  <c r="H1053" i="3"/>
  <c r="C1054" i="3"/>
  <c r="D1054" i="3" l="1"/>
  <c r="E1054" i="3" l="1"/>
  <c r="F1054" i="3" l="1"/>
  <c r="I1054" i="3" l="1"/>
  <c r="AI1054" i="3"/>
  <c r="G1054" i="3"/>
  <c r="AJ1054" i="3" l="1"/>
  <c r="J1054" i="3"/>
  <c r="AK1054" i="3" l="1"/>
  <c r="K1054" i="3"/>
  <c r="L1054" i="3" l="1"/>
  <c r="M1054" i="3" l="1"/>
  <c r="N1054" i="3" l="1"/>
  <c r="AF1054" i="3" l="1"/>
  <c r="AG1054" i="3"/>
  <c r="O1054" i="3"/>
  <c r="P1054" i="3" l="1"/>
  <c r="Q1054" i="3" l="1"/>
  <c r="R1054" i="3" l="1"/>
  <c r="S1054" i="3" l="1"/>
  <c r="T1054" i="3" l="1"/>
  <c r="U1054" i="3" l="1"/>
  <c r="V1054" i="3" l="1"/>
  <c r="W1054" i="3" l="1"/>
  <c r="X1054" i="3" l="1"/>
  <c r="Y1054" i="3" l="1"/>
  <c r="Z1054" i="3" l="1"/>
  <c r="AA1054" i="3" l="1"/>
  <c r="AC1054" i="3" l="1"/>
  <c r="AB1054" i="3"/>
  <c r="AH1054" i="3" l="1"/>
  <c r="H1054" i="3"/>
  <c r="AD1054" i="3"/>
  <c r="C1055" i="3"/>
  <c r="D1055" i="3" l="1"/>
  <c r="E1055" i="3" l="1"/>
  <c r="F1055" i="3" l="1"/>
  <c r="I1055" i="3" l="1"/>
  <c r="AI1055" i="3"/>
  <c r="G1055" i="3"/>
  <c r="AJ1055" i="3" l="1"/>
  <c r="J1055" i="3"/>
  <c r="AK1055" i="3" l="1"/>
  <c r="K1055" i="3"/>
  <c r="L1055" i="3" l="1"/>
  <c r="M1055" i="3" l="1"/>
  <c r="N1055" i="3" l="1"/>
  <c r="AF1055" i="3" l="1"/>
  <c r="AG1055" i="3"/>
  <c r="O1055" i="3"/>
  <c r="P1055" i="3" l="1"/>
  <c r="Q1055" i="3" l="1"/>
  <c r="R1055" i="3" l="1"/>
  <c r="S1055" i="3" l="1"/>
  <c r="T1055" i="3" l="1"/>
  <c r="U1055" i="3" l="1"/>
  <c r="V1055" i="3" l="1"/>
  <c r="W1055" i="3" l="1"/>
  <c r="X1055" i="3" l="1"/>
  <c r="Y1055" i="3" l="1"/>
  <c r="Z1055" i="3" l="1"/>
  <c r="AA1055" i="3" l="1"/>
  <c r="AC1055" i="3" l="1"/>
  <c r="AB1055" i="3"/>
  <c r="AH1055" i="3" l="1"/>
  <c r="H1055" i="3"/>
  <c r="AD1055" i="3"/>
  <c r="C1056" i="3"/>
  <c r="D1056" i="3" l="1"/>
  <c r="E1056" i="3" l="1"/>
  <c r="F1056" i="3" l="1"/>
  <c r="I1056" i="3" l="1"/>
  <c r="AI1056" i="3"/>
  <c r="G1056" i="3"/>
  <c r="AJ1056" i="3" l="1"/>
  <c r="J1056" i="3"/>
  <c r="AK1056" i="3" l="1"/>
  <c r="K1056" i="3"/>
  <c r="L1056" i="3" l="1"/>
  <c r="M1056" i="3" l="1"/>
  <c r="N1056" i="3" l="1"/>
  <c r="AG1056" i="3" l="1"/>
  <c r="AF1056" i="3"/>
  <c r="O1056" i="3"/>
  <c r="P1056" i="3" l="1"/>
  <c r="Q1056" i="3" l="1"/>
  <c r="R1056" i="3" l="1"/>
  <c r="S1056" i="3" l="1"/>
  <c r="T1056" i="3" l="1"/>
  <c r="U1056" i="3" l="1"/>
  <c r="V1056" i="3" l="1"/>
  <c r="W1056" i="3" l="1"/>
  <c r="X1056" i="3" l="1"/>
  <c r="Y1056" i="3" l="1"/>
  <c r="Z1056" i="3" l="1"/>
  <c r="AA1056" i="3" l="1"/>
  <c r="AC1056" i="3" l="1"/>
  <c r="AB1056" i="3"/>
  <c r="AH1056" i="3" l="1"/>
  <c r="AD1056" i="3"/>
  <c r="H1056" i="3"/>
  <c r="C1057" i="3"/>
  <c r="D1057" i="3" l="1"/>
  <c r="E1057" i="3" l="1"/>
  <c r="F1057" i="3" l="1"/>
  <c r="I1057" i="3" l="1"/>
  <c r="AI1057" i="3"/>
  <c r="G1057" i="3"/>
  <c r="AJ1057" i="3" l="1"/>
  <c r="J1057" i="3"/>
  <c r="AK1057" i="3" l="1"/>
  <c r="K1057" i="3"/>
  <c r="L1057" i="3" l="1"/>
  <c r="M1057" i="3" l="1"/>
  <c r="N1057" i="3" l="1"/>
  <c r="AG1057" i="3" l="1"/>
  <c r="AF1057" i="3"/>
  <c r="O1057" i="3"/>
  <c r="P1057" i="3" l="1"/>
  <c r="Q1057" i="3" l="1"/>
  <c r="R1057" i="3" l="1"/>
  <c r="S1057" i="3" l="1"/>
  <c r="T1057" i="3" l="1"/>
  <c r="U1057" i="3" l="1"/>
  <c r="V1057" i="3" l="1"/>
  <c r="W1057" i="3" l="1"/>
  <c r="X1057" i="3" l="1"/>
  <c r="Y1057" i="3" l="1"/>
  <c r="Z1057" i="3" l="1"/>
  <c r="AA1057" i="3" l="1"/>
  <c r="AC1057" i="3" l="1"/>
  <c r="AB1057" i="3"/>
  <c r="AH1057" i="3" l="1"/>
  <c r="AD1057" i="3"/>
  <c r="H1057" i="3"/>
  <c r="C1058" i="3"/>
  <c r="D1058" i="3" l="1"/>
  <c r="E1058" i="3" l="1"/>
  <c r="F1058" i="3" l="1"/>
  <c r="I1058" i="3" l="1"/>
  <c r="AI1058" i="3"/>
  <c r="G1058" i="3"/>
  <c r="AJ1058" i="3" l="1"/>
  <c r="J1058" i="3"/>
  <c r="AK1058" i="3" l="1"/>
  <c r="K1058" i="3"/>
  <c r="L1058" i="3" l="1"/>
  <c r="M1058" i="3" l="1"/>
  <c r="N1058" i="3" l="1"/>
  <c r="AF1058" i="3" l="1"/>
  <c r="AG1058" i="3"/>
  <c r="O1058" i="3"/>
  <c r="P1058" i="3" l="1"/>
  <c r="Q1058" i="3" l="1"/>
  <c r="R1058" i="3" l="1"/>
  <c r="S1058" i="3" l="1"/>
  <c r="T1058" i="3" l="1"/>
  <c r="U1058" i="3" l="1"/>
  <c r="V1058" i="3" l="1"/>
  <c r="W1058" i="3" l="1"/>
  <c r="X1058" i="3" l="1"/>
  <c r="Y1058" i="3" l="1"/>
  <c r="Z1058" i="3" l="1"/>
  <c r="AA1058" i="3" l="1"/>
  <c r="AC1058" i="3" l="1"/>
  <c r="AB1058" i="3"/>
  <c r="AH1058" i="3" l="1"/>
  <c r="AD1058" i="3"/>
  <c r="H1058" i="3"/>
  <c r="C1059" i="3"/>
  <c r="D1059" i="3" l="1"/>
  <c r="E1059" i="3" l="1"/>
  <c r="F1059" i="3" l="1"/>
  <c r="I1059" i="3" l="1"/>
  <c r="AI1059" i="3"/>
  <c r="G1059" i="3"/>
  <c r="AJ1059" i="3" l="1"/>
  <c r="J1059" i="3"/>
  <c r="AK1059" i="3" l="1"/>
  <c r="K1059" i="3"/>
  <c r="L1059" i="3" l="1"/>
  <c r="M1059" i="3" l="1"/>
  <c r="N1059" i="3" l="1"/>
  <c r="AF1059" i="3" l="1"/>
  <c r="AG1059" i="3"/>
  <c r="O1059" i="3"/>
  <c r="P1059" i="3" l="1"/>
  <c r="Q1059" i="3" l="1"/>
  <c r="R1059" i="3" l="1"/>
  <c r="S1059" i="3" l="1"/>
  <c r="T1059" i="3" l="1"/>
  <c r="U1059" i="3" l="1"/>
  <c r="V1059" i="3" l="1"/>
  <c r="W1059" i="3" l="1"/>
  <c r="X1059" i="3" l="1"/>
  <c r="Y1059" i="3" l="1"/>
  <c r="Z1059" i="3" l="1"/>
  <c r="AA1059" i="3" l="1"/>
  <c r="AC1059" i="3" l="1"/>
  <c r="AB1059" i="3"/>
  <c r="AH1059" i="3" l="1"/>
  <c r="H1059" i="3"/>
  <c r="AD1059" i="3"/>
  <c r="C1060" i="3"/>
  <c r="D1060" i="3" l="1"/>
  <c r="E1060" i="3" l="1"/>
  <c r="F1060" i="3" l="1"/>
  <c r="I1060" i="3" l="1"/>
  <c r="AI1060" i="3"/>
  <c r="G1060" i="3"/>
  <c r="AJ1060" i="3" l="1"/>
  <c r="J1060" i="3"/>
  <c r="AK1060" i="3" l="1"/>
  <c r="K1060" i="3"/>
  <c r="L1060" i="3" l="1"/>
  <c r="M1060" i="3" l="1"/>
  <c r="N1060" i="3" l="1"/>
  <c r="AG1060" i="3" l="1"/>
  <c r="AF1060" i="3"/>
  <c r="O1060" i="3"/>
  <c r="P1060" i="3" l="1"/>
  <c r="Q1060" i="3" l="1"/>
  <c r="R1060" i="3" l="1"/>
  <c r="S1060" i="3" l="1"/>
  <c r="T1060" i="3" l="1"/>
  <c r="U1060" i="3" l="1"/>
  <c r="V1060" i="3" l="1"/>
  <c r="W1060" i="3" l="1"/>
  <c r="X1060" i="3" l="1"/>
  <c r="Y1060" i="3" l="1"/>
  <c r="Z1060" i="3" l="1"/>
  <c r="AA1060" i="3" l="1"/>
  <c r="AC1060" i="3" l="1"/>
  <c r="AB1060" i="3"/>
  <c r="AH1060" i="3" l="1"/>
  <c r="AD1060" i="3"/>
  <c r="H1060" i="3"/>
  <c r="C1061" i="3"/>
  <c r="D1061" i="3" l="1"/>
  <c r="E1061" i="3" l="1"/>
  <c r="F1061" i="3" l="1"/>
  <c r="I1061" i="3" l="1"/>
  <c r="AI1061" i="3"/>
  <c r="G1061" i="3"/>
  <c r="AJ1061" i="3" l="1"/>
  <c r="J1061" i="3"/>
  <c r="AK1061" i="3" l="1"/>
  <c r="K1061" i="3"/>
  <c r="L1061" i="3" l="1"/>
  <c r="M1061" i="3" l="1"/>
  <c r="N1061" i="3" l="1"/>
  <c r="AG1061" i="3" l="1"/>
  <c r="AF1061" i="3"/>
  <c r="O1061" i="3"/>
  <c r="P1061" i="3" l="1"/>
  <c r="Q1061" i="3" l="1"/>
  <c r="R1061" i="3" l="1"/>
  <c r="S1061" i="3" l="1"/>
  <c r="T1061" i="3" l="1"/>
  <c r="U1061" i="3" l="1"/>
  <c r="V1061" i="3" l="1"/>
  <c r="W1061" i="3" l="1"/>
  <c r="X1061" i="3" l="1"/>
  <c r="Y1061" i="3" l="1"/>
  <c r="Z1061" i="3" l="1"/>
  <c r="AA1061" i="3" l="1"/>
  <c r="AC1061" i="3" l="1"/>
  <c r="AB1061" i="3"/>
  <c r="AH1061" i="3" l="1"/>
  <c r="AD1061" i="3"/>
  <c r="H1061" i="3"/>
  <c r="C1062" i="3"/>
  <c r="D1062" i="3" l="1"/>
  <c r="E1062" i="3" l="1"/>
  <c r="F1062" i="3" l="1"/>
  <c r="I1062" i="3" l="1"/>
  <c r="AI1062" i="3"/>
  <c r="G1062" i="3"/>
  <c r="AJ1062" i="3" l="1"/>
  <c r="J1062" i="3"/>
  <c r="AK1062" i="3" l="1"/>
  <c r="K1062" i="3"/>
  <c r="L1062" i="3" l="1"/>
  <c r="M1062" i="3" l="1"/>
  <c r="N1062" i="3" l="1"/>
  <c r="AG1062" i="3" l="1"/>
  <c r="AF1062" i="3"/>
  <c r="O1062" i="3"/>
  <c r="P1062" i="3" l="1"/>
  <c r="Q1062" i="3" l="1"/>
  <c r="R1062" i="3" l="1"/>
  <c r="S1062" i="3" l="1"/>
  <c r="T1062" i="3" l="1"/>
  <c r="U1062" i="3" l="1"/>
  <c r="V1062" i="3" l="1"/>
  <c r="W1062" i="3" l="1"/>
  <c r="X1062" i="3" l="1"/>
  <c r="Y1062" i="3" l="1"/>
  <c r="Z1062" i="3" l="1"/>
  <c r="AA1062" i="3" l="1"/>
  <c r="AC1062" i="3" l="1"/>
  <c r="AB1062" i="3"/>
  <c r="AH1062" i="3" l="1"/>
  <c r="H1062" i="3"/>
  <c r="AD1062" i="3"/>
  <c r="C1063" i="3"/>
  <c r="D1063" i="3" l="1"/>
  <c r="E1063" i="3" l="1"/>
  <c r="F1063" i="3" l="1"/>
  <c r="I1063" i="3" l="1"/>
  <c r="AI1063" i="3"/>
  <c r="G1063" i="3"/>
  <c r="AJ1063" i="3" l="1"/>
  <c r="J1063" i="3"/>
  <c r="AK1063" i="3" l="1"/>
  <c r="K1063" i="3"/>
  <c r="L1063" i="3" l="1"/>
  <c r="M1063" i="3" l="1"/>
  <c r="N1063" i="3" l="1"/>
  <c r="AF1063" i="3" l="1"/>
  <c r="AG1063" i="3"/>
  <c r="O1063" i="3"/>
  <c r="P1063" i="3" l="1"/>
  <c r="Q1063" i="3" l="1"/>
  <c r="R1063" i="3" l="1"/>
  <c r="S1063" i="3" l="1"/>
  <c r="T1063" i="3" l="1"/>
  <c r="U1063" i="3" l="1"/>
  <c r="V1063" i="3" l="1"/>
  <c r="W1063" i="3" l="1"/>
  <c r="X1063" i="3" l="1"/>
  <c r="Y1063" i="3" l="1"/>
  <c r="Z1063" i="3" l="1"/>
  <c r="AA1063" i="3" l="1"/>
  <c r="AC1063" i="3" l="1"/>
  <c r="AB1063" i="3"/>
  <c r="AH1063" i="3" l="1"/>
  <c r="H1063" i="3"/>
  <c r="AD1063" i="3"/>
  <c r="C1064" i="3"/>
  <c r="D1064" i="3" l="1"/>
  <c r="E1064" i="3" l="1"/>
  <c r="F1064" i="3" l="1"/>
  <c r="I1064" i="3" l="1"/>
  <c r="AI1064" i="3"/>
  <c r="G1064" i="3"/>
  <c r="AJ1064" i="3" l="1"/>
  <c r="J1064" i="3"/>
  <c r="AK1064" i="3" l="1"/>
  <c r="K1064" i="3"/>
  <c r="L1064" i="3" l="1"/>
  <c r="M1064" i="3" l="1"/>
  <c r="N1064" i="3" l="1"/>
  <c r="AG1064" i="3" l="1"/>
  <c r="AF1064" i="3"/>
  <c r="O1064" i="3"/>
  <c r="P1064" i="3" l="1"/>
  <c r="Q1064" i="3" l="1"/>
  <c r="R1064" i="3" l="1"/>
  <c r="S1064" i="3" l="1"/>
  <c r="T1064" i="3" l="1"/>
  <c r="U1064" i="3" l="1"/>
  <c r="V1064" i="3" l="1"/>
  <c r="W1064" i="3" l="1"/>
  <c r="X1064" i="3" l="1"/>
  <c r="Y1064" i="3" l="1"/>
  <c r="Z1064" i="3" l="1"/>
  <c r="AA1064" i="3" l="1"/>
  <c r="AC1064" i="3" l="1"/>
  <c r="AB1064" i="3"/>
  <c r="AH1064" i="3" l="1"/>
  <c r="AD1064" i="3"/>
  <c r="H1064" i="3"/>
  <c r="C1065" i="3"/>
  <c r="D1065" i="3" l="1"/>
  <c r="E1065" i="3" l="1"/>
  <c r="F1065" i="3" l="1"/>
  <c r="I1065" i="3" l="1"/>
  <c r="AI1065" i="3"/>
  <c r="G1065" i="3"/>
  <c r="AJ1065" i="3" l="1"/>
  <c r="J1065" i="3"/>
  <c r="AK1065" i="3" l="1"/>
  <c r="K1065" i="3"/>
  <c r="L1065" i="3" l="1"/>
  <c r="M1065" i="3" l="1"/>
  <c r="N1065" i="3" l="1"/>
  <c r="AG1065" i="3" l="1"/>
  <c r="AF1065" i="3"/>
  <c r="O1065" i="3"/>
  <c r="P1065" i="3" l="1"/>
  <c r="Q1065" i="3" l="1"/>
  <c r="R1065" i="3" l="1"/>
  <c r="S1065" i="3" l="1"/>
  <c r="T1065" i="3" l="1"/>
  <c r="U1065" i="3" l="1"/>
  <c r="V1065" i="3" l="1"/>
  <c r="W1065" i="3" l="1"/>
  <c r="X1065" i="3" l="1"/>
  <c r="Y1065" i="3" l="1"/>
  <c r="Z1065" i="3" l="1"/>
  <c r="AA1065" i="3" l="1"/>
  <c r="AC1065" i="3" l="1"/>
  <c r="AB1065" i="3"/>
  <c r="AH1065" i="3" l="1"/>
  <c r="H1065" i="3"/>
  <c r="AD1065" i="3"/>
  <c r="C1066" i="3"/>
  <c r="D1066" i="3" l="1"/>
  <c r="E1066" i="3" l="1"/>
  <c r="F1066" i="3" l="1"/>
  <c r="I1066" i="3" l="1"/>
  <c r="AI1066" i="3"/>
  <c r="G1066" i="3"/>
  <c r="AJ1066" i="3" l="1"/>
  <c r="J1066" i="3"/>
  <c r="AK1066" i="3" l="1"/>
  <c r="K1066" i="3"/>
  <c r="L1066" i="3" l="1"/>
  <c r="M1066" i="3" l="1"/>
  <c r="N1066" i="3" l="1"/>
  <c r="AF1066" i="3" l="1"/>
  <c r="AG1066" i="3"/>
  <c r="O1066" i="3"/>
  <c r="P1066" i="3" l="1"/>
  <c r="Q1066" i="3" l="1"/>
  <c r="R1066" i="3" l="1"/>
  <c r="S1066" i="3" l="1"/>
  <c r="T1066" i="3" l="1"/>
  <c r="U1066" i="3" l="1"/>
  <c r="V1066" i="3" l="1"/>
  <c r="W1066" i="3" l="1"/>
  <c r="X1066" i="3" l="1"/>
  <c r="Y1066" i="3" l="1"/>
  <c r="Z1066" i="3" l="1"/>
  <c r="AA1066" i="3" l="1"/>
  <c r="AC1066" i="3" l="1"/>
  <c r="AB1066" i="3"/>
  <c r="AH1066" i="3" l="1"/>
  <c r="AD1066" i="3"/>
  <c r="H1066" i="3"/>
  <c r="C1067" i="3"/>
  <c r="D1067" i="3" l="1"/>
  <c r="E1067" i="3" l="1"/>
  <c r="F1067" i="3" l="1"/>
  <c r="I1067" i="3" l="1"/>
  <c r="AI1067" i="3"/>
  <c r="G1067" i="3"/>
  <c r="AJ1067" i="3" l="1"/>
  <c r="J1067" i="3"/>
  <c r="AK1067" i="3" l="1"/>
  <c r="K1067" i="3"/>
  <c r="L1067" i="3" l="1"/>
  <c r="M1067" i="3" l="1"/>
  <c r="N1067" i="3" l="1"/>
  <c r="AF1067" i="3" l="1"/>
  <c r="AG1067" i="3"/>
  <c r="O1067" i="3"/>
  <c r="P1067" i="3" l="1"/>
  <c r="Q1067" i="3" l="1"/>
  <c r="R1067" i="3" l="1"/>
  <c r="S1067" i="3" l="1"/>
  <c r="T1067" i="3" l="1"/>
  <c r="U1067" i="3" l="1"/>
  <c r="V1067" i="3" l="1"/>
  <c r="W1067" i="3" l="1"/>
  <c r="X1067" i="3" l="1"/>
  <c r="Y1067" i="3" l="1"/>
  <c r="Z1067" i="3" l="1"/>
  <c r="AA1067" i="3" l="1"/>
  <c r="AC1067" i="3" l="1"/>
  <c r="AB1067" i="3"/>
  <c r="AH1067" i="3" l="1"/>
  <c r="H1067" i="3"/>
  <c r="AD1067" i="3"/>
  <c r="C1068" i="3"/>
  <c r="D1068" i="3" l="1"/>
  <c r="E1068" i="3" l="1"/>
  <c r="F1068" i="3" l="1"/>
  <c r="I1068" i="3" l="1"/>
  <c r="AI1068" i="3"/>
  <c r="G1068" i="3"/>
  <c r="AJ1068" i="3" l="1"/>
  <c r="J1068" i="3"/>
  <c r="AK1068" i="3" l="1"/>
  <c r="K1068" i="3"/>
  <c r="L1068" i="3" l="1"/>
  <c r="M1068" i="3" l="1"/>
  <c r="N1068" i="3" l="1"/>
  <c r="AG1068" i="3" l="1"/>
  <c r="AF1068" i="3"/>
  <c r="O1068" i="3"/>
  <c r="P1068" i="3" l="1"/>
  <c r="Q1068" i="3" l="1"/>
  <c r="R1068" i="3" l="1"/>
  <c r="S1068" i="3" l="1"/>
  <c r="T1068" i="3" l="1"/>
  <c r="U1068" i="3" l="1"/>
  <c r="V1068" i="3" l="1"/>
  <c r="W1068" i="3" l="1"/>
  <c r="X1068" i="3" l="1"/>
  <c r="Y1068" i="3" l="1"/>
  <c r="Z1068" i="3" l="1"/>
  <c r="AA1068" i="3" l="1"/>
  <c r="AC1068" i="3" l="1"/>
  <c r="AB1068" i="3"/>
  <c r="AH1068" i="3" l="1"/>
  <c r="H1068" i="3"/>
  <c r="AD1068" i="3"/>
  <c r="C1069" i="3"/>
  <c r="D1069" i="3" l="1"/>
  <c r="E1069" i="3" l="1"/>
  <c r="F1069" i="3" l="1"/>
  <c r="I1069" i="3" l="1"/>
  <c r="AI1069" i="3"/>
  <c r="G1069" i="3"/>
  <c r="AJ1069" i="3" l="1"/>
  <c r="J1069" i="3"/>
  <c r="AK1069" i="3" l="1"/>
  <c r="K1069" i="3"/>
  <c r="L1069" i="3" l="1"/>
  <c r="M1069" i="3" l="1"/>
  <c r="N1069" i="3" l="1"/>
  <c r="AG1069" i="3" l="1"/>
  <c r="AF1069" i="3"/>
  <c r="O1069" i="3"/>
  <c r="P1069" i="3" l="1"/>
  <c r="Q1069" i="3" l="1"/>
  <c r="R1069" i="3" l="1"/>
  <c r="S1069" i="3" l="1"/>
  <c r="T1069" i="3" l="1"/>
  <c r="U1069" i="3" l="1"/>
  <c r="V1069" i="3" l="1"/>
  <c r="W1069" i="3" l="1"/>
  <c r="X1069" i="3" l="1"/>
  <c r="Y1069" i="3" l="1"/>
  <c r="Z1069" i="3" l="1"/>
  <c r="AA1069" i="3" l="1"/>
  <c r="AC1069" i="3" l="1"/>
  <c r="AB1069" i="3"/>
  <c r="AH1069" i="3" l="1"/>
  <c r="H1069" i="3"/>
  <c r="AD1069" i="3"/>
  <c r="C1070" i="3"/>
  <c r="D1070" i="3" l="1"/>
  <c r="E1070" i="3" l="1"/>
  <c r="F1070" i="3" l="1"/>
  <c r="I1070" i="3" l="1"/>
  <c r="AI1070" i="3"/>
  <c r="G1070" i="3"/>
  <c r="AJ1070" i="3" l="1"/>
  <c r="J1070" i="3"/>
  <c r="AK1070" i="3" l="1"/>
  <c r="K1070" i="3"/>
  <c r="L1070" i="3" l="1"/>
  <c r="M1070" i="3" l="1"/>
  <c r="N1070" i="3" l="1"/>
  <c r="AF1070" i="3" l="1"/>
  <c r="AG1070" i="3"/>
  <c r="O1070" i="3"/>
  <c r="P1070" i="3" l="1"/>
  <c r="Q1070" i="3" l="1"/>
  <c r="R1070" i="3" l="1"/>
  <c r="S1070" i="3" l="1"/>
  <c r="T1070" i="3" l="1"/>
  <c r="U1070" i="3" l="1"/>
  <c r="V1070" i="3" l="1"/>
  <c r="W1070" i="3" l="1"/>
  <c r="X1070" i="3" l="1"/>
  <c r="Y1070" i="3" l="1"/>
  <c r="Z1070" i="3" l="1"/>
  <c r="AA1070" i="3" l="1"/>
  <c r="AC1070" i="3" l="1"/>
  <c r="AB1070" i="3"/>
  <c r="AH1070" i="3" l="1"/>
  <c r="AD1070" i="3"/>
  <c r="H1070" i="3"/>
  <c r="C1071" i="3"/>
  <c r="D1071" i="3" l="1"/>
  <c r="E1071" i="3" l="1"/>
  <c r="F1071" i="3" l="1"/>
  <c r="I1071" i="3" l="1"/>
  <c r="AI1071" i="3"/>
  <c r="G1071" i="3"/>
  <c r="AJ1071" i="3" l="1"/>
  <c r="J1071" i="3"/>
  <c r="AK1071" i="3" l="1"/>
  <c r="K1071" i="3"/>
  <c r="L1071" i="3" l="1"/>
  <c r="M1071" i="3" l="1"/>
  <c r="N1071" i="3" l="1"/>
  <c r="AF1071" i="3" l="1"/>
  <c r="AG1071" i="3"/>
  <c r="O1071" i="3"/>
  <c r="P1071" i="3" l="1"/>
  <c r="Q1071" i="3" l="1"/>
  <c r="R1071" i="3" l="1"/>
  <c r="S1071" i="3" l="1"/>
  <c r="T1071" i="3" l="1"/>
  <c r="U1071" i="3" l="1"/>
  <c r="V1071" i="3" l="1"/>
  <c r="W1071" i="3" l="1"/>
  <c r="X1071" i="3" l="1"/>
  <c r="Y1071" i="3" l="1"/>
  <c r="Z1071" i="3" l="1"/>
  <c r="AA1071" i="3" l="1"/>
  <c r="AC1071" i="3" l="1"/>
  <c r="AB1071" i="3"/>
  <c r="AH1071" i="3" l="1"/>
  <c r="AD1071" i="3"/>
  <c r="H1071" i="3"/>
  <c r="C1072" i="3"/>
  <c r="D1072" i="3" l="1"/>
  <c r="E1072" i="3" l="1"/>
  <c r="F1072" i="3" l="1"/>
  <c r="I1072" i="3" l="1"/>
  <c r="AI1072" i="3"/>
  <c r="G1072" i="3"/>
  <c r="AJ1072" i="3" l="1"/>
  <c r="J1072" i="3"/>
  <c r="AK1072" i="3" l="1"/>
  <c r="K1072" i="3"/>
  <c r="L1072" i="3" l="1"/>
  <c r="M1072" i="3" l="1"/>
  <c r="N1072" i="3" l="1"/>
  <c r="AG1072" i="3" l="1"/>
  <c r="AF1072" i="3"/>
  <c r="O1072" i="3"/>
  <c r="P1072" i="3" l="1"/>
  <c r="Q1072" i="3" l="1"/>
  <c r="R1072" i="3" l="1"/>
  <c r="S1072" i="3" l="1"/>
  <c r="T1072" i="3" l="1"/>
  <c r="U1072" i="3" l="1"/>
  <c r="V1072" i="3" l="1"/>
  <c r="W1072" i="3" l="1"/>
  <c r="X1072" i="3" l="1"/>
  <c r="Y1072" i="3" l="1"/>
  <c r="Z1072" i="3" l="1"/>
  <c r="AA1072" i="3" l="1"/>
  <c r="AC1072" i="3" l="1"/>
  <c r="AB1072" i="3"/>
  <c r="AH1072" i="3" l="1"/>
  <c r="H1072" i="3"/>
  <c r="AD1072" i="3"/>
  <c r="C1073" i="3"/>
  <c r="D1073" i="3" l="1"/>
  <c r="E1073" i="3" l="1"/>
  <c r="F1073" i="3" l="1"/>
  <c r="I1073" i="3" l="1"/>
  <c r="AI1073" i="3"/>
  <c r="G1073" i="3"/>
  <c r="AJ1073" i="3" l="1"/>
  <c r="J1073" i="3"/>
  <c r="AK1073" i="3" l="1"/>
  <c r="K1073" i="3"/>
  <c r="L1073" i="3" l="1"/>
  <c r="M1073" i="3" l="1"/>
  <c r="N1073" i="3" l="1"/>
  <c r="AG1073" i="3" l="1"/>
  <c r="AF1073" i="3"/>
  <c r="O1073" i="3"/>
  <c r="P1073" i="3" l="1"/>
  <c r="Q1073" i="3" l="1"/>
  <c r="R1073" i="3" l="1"/>
  <c r="S1073" i="3" l="1"/>
  <c r="T1073" i="3" l="1"/>
  <c r="U1073" i="3" l="1"/>
  <c r="V1073" i="3" l="1"/>
  <c r="W1073" i="3" l="1"/>
  <c r="X1073" i="3" l="1"/>
  <c r="Y1073" i="3" l="1"/>
  <c r="Z1073" i="3" l="1"/>
  <c r="AA1073" i="3" l="1"/>
  <c r="AC1073" i="3" l="1"/>
  <c r="AB1073" i="3"/>
  <c r="AH1073" i="3" l="1"/>
  <c r="AD1073" i="3"/>
  <c r="H1073" i="3"/>
  <c r="C1074" i="3"/>
  <c r="D1074" i="3" l="1"/>
  <c r="E1074" i="3" l="1"/>
  <c r="F1074" i="3" l="1"/>
  <c r="I1074" i="3" l="1"/>
  <c r="AI1074" i="3"/>
  <c r="G1074" i="3"/>
  <c r="AJ1074" i="3" l="1"/>
  <c r="J1074" i="3"/>
  <c r="AK1074" i="3" l="1"/>
  <c r="K1074" i="3"/>
  <c r="L1074" i="3" l="1"/>
  <c r="M1074" i="3" l="1"/>
  <c r="N1074" i="3" l="1"/>
  <c r="AG1074" i="3" l="1"/>
  <c r="AF1074" i="3"/>
  <c r="O1074" i="3"/>
  <c r="P1074" i="3" l="1"/>
  <c r="Q1074" i="3" l="1"/>
  <c r="R1074" i="3" l="1"/>
  <c r="S1074" i="3" l="1"/>
  <c r="T1074" i="3" l="1"/>
  <c r="U1074" i="3" l="1"/>
  <c r="V1074" i="3" l="1"/>
  <c r="W1074" i="3" l="1"/>
  <c r="X1074" i="3" l="1"/>
  <c r="Y1074" i="3" l="1"/>
  <c r="Z1074" i="3" l="1"/>
  <c r="AA1074" i="3" l="1"/>
  <c r="AC1074" i="3" l="1"/>
  <c r="AB1074" i="3"/>
  <c r="AH1074" i="3" l="1"/>
  <c r="H1074" i="3"/>
  <c r="AD1074" i="3"/>
  <c r="C1075" i="3"/>
  <c r="D1075" i="3" l="1"/>
  <c r="E1075" i="3" l="1"/>
  <c r="F1075" i="3" l="1"/>
  <c r="I1075" i="3" l="1"/>
  <c r="AI1075" i="3"/>
  <c r="G1075" i="3"/>
  <c r="AJ1075" i="3" l="1"/>
  <c r="J1075" i="3"/>
  <c r="AK1075" i="3" l="1"/>
  <c r="K1075" i="3"/>
  <c r="L1075" i="3" l="1"/>
  <c r="M1075" i="3" l="1"/>
  <c r="N1075" i="3" l="1"/>
  <c r="AF1075" i="3" l="1"/>
  <c r="AG1075" i="3"/>
  <c r="O1075" i="3"/>
  <c r="P1075" i="3" l="1"/>
  <c r="Q1075" i="3" l="1"/>
  <c r="R1075" i="3" l="1"/>
  <c r="S1075" i="3" l="1"/>
  <c r="T1075" i="3" l="1"/>
  <c r="U1075" i="3" l="1"/>
  <c r="V1075" i="3" l="1"/>
  <c r="W1075" i="3" l="1"/>
  <c r="X1075" i="3" l="1"/>
  <c r="Y1075" i="3" l="1"/>
  <c r="Z1075" i="3" l="1"/>
  <c r="AA1075" i="3" l="1"/>
  <c r="AC1075" i="3" l="1"/>
  <c r="AB1075" i="3"/>
  <c r="AH1075" i="3" l="1"/>
  <c r="AD1075" i="3"/>
  <c r="H1075" i="3"/>
  <c r="C1076" i="3"/>
  <c r="D1076" i="3" l="1"/>
  <c r="E1076" i="3" l="1"/>
  <c r="F1076" i="3" l="1"/>
  <c r="I1076" i="3" l="1"/>
  <c r="AI1076" i="3"/>
  <c r="G1076" i="3"/>
  <c r="AJ1076" i="3" l="1"/>
  <c r="J1076" i="3"/>
  <c r="AK1076" i="3" l="1"/>
  <c r="K1076" i="3"/>
  <c r="L1076" i="3" l="1"/>
  <c r="M1076" i="3" l="1"/>
  <c r="N1076" i="3" l="1"/>
  <c r="AG1076" i="3" l="1"/>
  <c r="AF1076" i="3"/>
  <c r="O1076" i="3"/>
  <c r="P1076" i="3" l="1"/>
  <c r="Q1076" i="3" l="1"/>
  <c r="R1076" i="3" l="1"/>
  <c r="S1076" i="3" l="1"/>
  <c r="T1076" i="3" l="1"/>
  <c r="U1076" i="3" l="1"/>
  <c r="V1076" i="3" l="1"/>
  <c r="W1076" i="3" l="1"/>
  <c r="X1076" i="3" l="1"/>
  <c r="Y1076" i="3" l="1"/>
  <c r="Z1076" i="3" l="1"/>
  <c r="AA1076" i="3" l="1"/>
  <c r="AC1076" i="3" l="1"/>
  <c r="AB1076" i="3"/>
  <c r="AH1076" i="3" l="1"/>
  <c r="AD1076" i="3"/>
  <c r="H1076" i="3"/>
  <c r="C1077" i="3"/>
  <c r="D1077" i="3" l="1"/>
  <c r="E1077" i="3" l="1"/>
  <c r="F1077" i="3" l="1"/>
  <c r="I1077" i="3" l="1"/>
  <c r="AI1077" i="3"/>
  <c r="G1077" i="3"/>
  <c r="AJ1077" i="3" l="1"/>
  <c r="J1077" i="3"/>
  <c r="AK1077" i="3" l="1"/>
  <c r="K1077" i="3"/>
  <c r="L1077" i="3" l="1"/>
  <c r="M1077" i="3" l="1"/>
  <c r="N1077" i="3" l="1"/>
  <c r="AG1077" i="3" l="1"/>
  <c r="AF1077" i="3"/>
  <c r="O1077" i="3"/>
  <c r="P1077" i="3" l="1"/>
  <c r="Q1077" i="3" l="1"/>
  <c r="R1077" i="3" l="1"/>
  <c r="S1077" i="3" l="1"/>
  <c r="T1077" i="3" l="1"/>
  <c r="U1077" i="3" l="1"/>
  <c r="V1077" i="3" l="1"/>
  <c r="W1077" i="3" l="1"/>
  <c r="X1077" i="3" l="1"/>
  <c r="Y1077" i="3" l="1"/>
  <c r="Z1077" i="3" l="1"/>
  <c r="AA1077" i="3" l="1"/>
  <c r="AC1077" i="3" l="1"/>
  <c r="AB1077" i="3"/>
  <c r="AH1077" i="3" l="1"/>
  <c r="AD1077" i="3"/>
  <c r="H1077" i="3"/>
  <c r="C1078" i="3"/>
  <c r="D1078" i="3" l="1"/>
  <c r="E1078" i="3" l="1"/>
  <c r="F1078" i="3" l="1"/>
  <c r="I1078" i="3" l="1"/>
  <c r="AI1078" i="3"/>
  <c r="G1078" i="3"/>
  <c r="AJ1078" i="3" l="1"/>
  <c r="J1078" i="3"/>
  <c r="AK1078" i="3" l="1"/>
  <c r="K1078" i="3"/>
  <c r="L1078" i="3" l="1"/>
  <c r="M1078" i="3" l="1"/>
  <c r="N1078" i="3" l="1"/>
  <c r="AF1078" i="3" l="1"/>
  <c r="AG1078" i="3"/>
  <c r="O1078" i="3"/>
  <c r="P1078" i="3" l="1"/>
  <c r="Q1078" i="3" l="1"/>
  <c r="R1078" i="3" l="1"/>
  <c r="S1078" i="3" l="1"/>
  <c r="T1078" i="3" l="1"/>
  <c r="U1078" i="3" l="1"/>
  <c r="V1078" i="3" l="1"/>
  <c r="W1078" i="3" l="1"/>
  <c r="X1078" i="3" l="1"/>
  <c r="Y1078" i="3" l="1"/>
  <c r="Z1078" i="3" l="1"/>
  <c r="AA1078" i="3" l="1"/>
  <c r="AC1078" i="3" l="1"/>
  <c r="AB1078" i="3"/>
  <c r="AH1078" i="3" l="1"/>
  <c r="AD1078" i="3"/>
  <c r="H1078" i="3"/>
  <c r="C1079" i="3"/>
  <c r="D1079" i="3" l="1"/>
  <c r="E1079" i="3" l="1"/>
  <c r="F1079" i="3" l="1"/>
  <c r="I1079" i="3" l="1"/>
  <c r="AI1079" i="3"/>
  <c r="G1079" i="3"/>
  <c r="AJ1079" i="3" l="1"/>
  <c r="J1079" i="3"/>
  <c r="AK1079" i="3" l="1"/>
  <c r="K1079" i="3"/>
  <c r="L1079" i="3" l="1"/>
  <c r="M1079" i="3" l="1"/>
  <c r="N1079" i="3" l="1"/>
  <c r="AF1079" i="3" l="1"/>
  <c r="AG1079" i="3"/>
  <c r="O1079" i="3"/>
  <c r="P1079" i="3" l="1"/>
  <c r="Q1079" i="3" l="1"/>
  <c r="R1079" i="3" l="1"/>
  <c r="S1079" i="3" l="1"/>
  <c r="T1079" i="3" l="1"/>
  <c r="U1079" i="3" l="1"/>
  <c r="V1079" i="3" l="1"/>
  <c r="W1079" i="3" l="1"/>
  <c r="X1079" i="3" l="1"/>
  <c r="Y1079" i="3" l="1"/>
  <c r="Z1079" i="3" l="1"/>
  <c r="AA1079" i="3" l="1"/>
  <c r="AC1079" i="3" l="1"/>
  <c r="AB1079" i="3"/>
  <c r="AH1079" i="3" l="1"/>
  <c r="AD1079" i="3"/>
  <c r="H1079" i="3"/>
  <c r="C1080" i="3"/>
  <c r="D1080" i="3" l="1"/>
  <c r="E1080" i="3" l="1"/>
  <c r="F1080" i="3" l="1"/>
  <c r="I1080" i="3" l="1"/>
  <c r="AI1080" i="3"/>
  <c r="G1080" i="3"/>
  <c r="AJ1080" i="3" l="1"/>
  <c r="J1080" i="3"/>
  <c r="AK1080" i="3" l="1"/>
  <c r="K1080" i="3"/>
  <c r="L1080" i="3" l="1"/>
  <c r="M1080" i="3" l="1"/>
  <c r="N1080" i="3" l="1"/>
  <c r="AG1080" i="3" l="1"/>
  <c r="AF1080" i="3"/>
  <c r="O1080" i="3"/>
  <c r="P1080" i="3" l="1"/>
  <c r="Q1080" i="3" l="1"/>
  <c r="R1080" i="3" l="1"/>
  <c r="S1080" i="3" l="1"/>
  <c r="T1080" i="3" l="1"/>
  <c r="U1080" i="3" l="1"/>
  <c r="V1080" i="3" l="1"/>
  <c r="W1080" i="3" l="1"/>
  <c r="X1080" i="3" l="1"/>
  <c r="Y1080" i="3" l="1"/>
  <c r="Z1080" i="3" l="1"/>
  <c r="AA1080" i="3" l="1"/>
  <c r="AC1080" i="3" l="1"/>
  <c r="AB1080" i="3"/>
  <c r="AH1080" i="3" l="1"/>
  <c r="H1080" i="3"/>
  <c r="AD1080" i="3"/>
  <c r="C1081" i="3"/>
  <c r="D1081" i="3" l="1"/>
  <c r="E1081" i="3" l="1"/>
  <c r="F1081" i="3" l="1"/>
  <c r="I1081" i="3" l="1"/>
  <c r="AI1081" i="3"/>
  <c r="G1081" i="3"/>
  <c r="AJ1081" i="3" l="1"/>
  <c r="J1081" i="3"/>
  <c r="AK1081" i="3" l="1"/>
  <c r="K1081" i="3"/>
  <c r="L1081" i="3" l="1"/>
  <c r="M1081" i="3" l="1"/>
  <c r="N1081" i="3" l="1"/>
  <c r="AG1081" i="3" l="1"/>
  <c r="AF1081" i="3"/>
  <c r="O1081" i="3"/>
  <c r="P1081" i="3" l="1"/>
  <c r="Q1081" i="3" l="1"/>
  <c r="R1081" i="3" l="1"/>
  <c r="S1081" i="3" l="1"/>
  <c r="T1081" i="3" l="1"/>
  <c r="U1081" i="3" l="1"/>
  <c r="V1081" i="3" l="1"/>
  <c r="W1081" i="3" l="1"/>
  <c r="X1081" i="3" l="1"/>
  <c r="Y1081" i="3" l="1"/>
  <c r="Z1081" i="3" l="1"/>
  <c r="AA1081" i="3" l="1"/>
  <c r="AC1081" i="3" l="1"/>
  <c r="AB1081" i="3"/>
  <c r="AH1081" i="3" l="1"/>
  <c r="AD1081" i="3"/>
  <c r="H1081" i="3"/>
  <c r="C1082" i="3"/>
  <c r="D1082" i="3" l="1"/>
  <c r="E1082" i="3" l="1"/>
  <c r="F1082" i="3" l="1"/>
  <c r="I1082" i="3" l="1"/>
  <c r="AI1082" i="3"/>
  <c r="G1082" i="3"/>
  <c r="AJ1082" i="3" l="1"/>
  <c r="J1082" i="3"/>
  <c r="AK1082" i="3" l="1"/>
  <c r="K1082" i="3"/>
  <c r="L1082" i="3" l="1"/>
  <c r="M1082" i="3" l="1"/>
  <c r="N1082" i="3" l="1"/>
  <c r="AG1082" i="3" l="1"/>
  <c r="AF1082" i="3"/>
  <c r="O1082" i="3"/>
  <c r="P1082" i="3" l="1"/>
  <c r="Q1082" i="3" l="1"/>
  <c r="R1082" i="3" l="1"/>
  <c r="S1082" i="3" l="1"/>
  <c r="T1082" i="3" l="1"/>
  <c r="U1082" i="3" l="1"/>
  <c r="V1082" i="3" l="1"/>
  <c r="W1082" i="3" l="1"/>
  <c r="X1082" i="3" l="1"/>
  <c r="Y1082" i="3" l="1"/>
  <c r="Z1082" i="3" l="1"/>
  <c r="AA1082" i="3" l="1"/>
  <c r="AC1082" i="3" l="1"/>
  <c r="AB1082" i="3"/>
  <c r="AH1082" i="3" l="1"/>
  <c r="H1082" i="3"/>
  <c r="AD1082" i="3"/>
  <c r="C1083" i="3"/>
  <c r="D1083" i="3" l="1"/>
  <c r="E1083" i="3" l="1"/>
  <c r="F1083" i="3" l="1"/>
  <c r="I1083" i="3" l="1"/>
  <c r="AI1083" i="3"/>
  <c r="G1083" i="3"/>
  <c r="AJ1083" i="3" l="1"/>
  <c r="J1083" i="3"/>
  <c r="AK1083" i="3" l="1"/>
  <c r="K1083" i="3"/>
  <c r="L1083" i="3" l="1"/>
  <c r="M1083" i="3" l="1"/>
  <c r="N1083" i="3" l="1"/>
  <c r="AF1083" i="3" l="1"/>
  <c r="AG1083" i="3"/>
  <c r="O1083" i="3"/>
  <c r="P1083" i="3" l="1"/>
  <c r="Q1083" i="3" l="1"/>
  <c r="R1083" i="3" l="1"/>
  <c r="S1083" i="3" l="1"/>
  <c r="T1083" i="3" l="1"/>
  <c r="U1083" i="3" l="1"/>
  <c r="V1083" i="3" l="1"/>
  <c r="W1083" i="3" l="1"/>
  <c r="X1083" i="3" l="1"/>
  <c r="Y1083" i="3" l="1"/>
  <c r="Z1083" i="3" l="1"/>
  <c r="AA1083" i="3" l="1"/>
  <c r="AC1083" i="3" l="1"/>
  <c r="AB1083" i="3"/>
  <c r="AH1083" i="3" l="1"/>
  <c r="AD1083" i="3"/>
  <c r="H1083" i="3"/>
  <c r="C1084" i="3"/>
  <c r="D1084" i="3" l="1"/>
  <c r="E1084" i="3" l="1"/>
  <c r="F1084" i="3" l="1"/>
  <c r="I1084" i="3" l="1"/>
  <c r="AI1084" i="3"/>
  <c r="G1084" i="3"/>
  <c r="AJ1084" i="3" l="1"/>
  <c r="J1084" i="3"/>
  <c r="AK1084" i="3" l="1"/>
  <c r="K1084" i="3"/>
  <c r="L1084" i="3" l="1"/>
  <c r="M1084" i="3" l="1"/>
  <c r="N1084" i="3" l="1"/>
  <c r="AF1084" i="3" l="1"/>
  <c r="O1084" i="3"/>
  <c r="AG1084" i="3" l="1"/>
  <c r="P1084" i="3"/>
  <c r="Q1084" i="3" l="1"/>
  <c r="R1084" i="3" l="1"/>
  <c r="S1084" i="3" l="1"/>
  <c r="T1084" i="3" l="1"/>
  <c r="U1084" i="3" l="1"/>
  <c r="V1084" i="3" l="1"/>
  <c r="W1084" i="3" l="1"/>
  <c r="X1084" i="3" l="1"/>
  <c r="Y1084" i="3" l="1"/>
  <c r="Z1084" i="3" l="1"/>
  <c r="AA1084" i="3" l="1"/>
  <c r="AC1084" i="3" l="1"/>
  <c r="AB1084" i="3"/>
  <c r="AH1084" i="3" l="1"/>
  <c r="AD1084" i="3"/>
  <c r="H1084" i="3"/>
  <c r="C1085" i="3"/>
  <c r="D1085" i="3" l="1"/>
  <c r="E1085" i="3" l="1"/>
  <c r="F1085" i="3" l="1"/>
  <c r="I1085" i="3" l="1"/>
  <c r="AI1085" i="3"/>
  <c r="G1085" i="3"/>
  <c r="AJ1085" i="3" l="1"/>
  <c r="J1085" i="3"/>
  <c r="AK1085" i="3" l="1"/>
  <c r="K1085" i="3"/>
  <c r="L1085" i="3" l="1"/>
  <c r="M1085" i="3" l="1"/>
  <c r="N1085" i="3" l="1"/>
  <c r="AG1085" i="3" l="1"/>
  <c r="AF1085" i="3"/>
  <c r="O1085" i="3"/>
  <c r="P1085" i="3" l="1"/>
  <c r="Q1085" i="3" l="1"/>
  <c r="R1085" i="3" l="1"/>
  <c r="S1085" i="3" l="1"/>
  <c r="T1085" i="3" l="1"/>
  <c r="U1085" i="3" l="1"/>
  <c r="V1085" i="3" l="1"/>
  <c r="W1085" i="3" l="1"/>
  <c r="X1085" i="3" l="1"/>
  <c r="Y1085" i="3" l="1"/>
  <c r="Z1085" i="3" l="1"/>
  <c r="AA1085" i="3" l="1"/>
  <c r="AC1085" i="3" l="1"/>
  <c r="AB1085" i="3"/>
  <c r="AH1085" i="3" l="1"/>
  <c r="AD1085" i="3"/>
  <c r="H1085" i="3"/>
  <c r="C1086" i="3"/>
  <c r="D1086" i="3" l="1"/>
  <c r="E1086" i="3" l="1"/>
  <c r="F1086" i="3" l="1"/>
  <c r="I1086" i="3" l="1"/>
  <c r="AI1086" i="3"/>
  <c r="G1086" i="3"/>
  <c r="AJ1086" i="3" l="1"/>
  <c r="J1086" i="3"/>
  <c r="AK1086" i="3" l="1"/>
  <c r="K1086" i="3"/>
  <c r="L1086" i="3" l="1"/>
  <c r="M1086" i="3" l="1"/>
  <c r="N1086" i="3" l="1"/>
  <c r="AF1086" i="3" l="1"/>
  <c r="AG1086" i="3"/>
  <c r="O1086" i="3"/>
  <c r="P1086" i="3" l="1"/>
  <c r="Q1086" i="3" l="1"/>
  <c r="R1086" i="3" l="1"/>
  <c r="S1086" i="3" l="1"/>
  <c r="T1086" i="3" l="1"/>
  <c r="U1086" i="3" l="1"/>
  <c r="V1086" i="3" l="1"/>
  <c r="W1086" i="3" l="1"/>
  <c r="X1086" i="3" l="1"/>
  <c r="Y1086" i="3" l="1"/>
  <c r="Z1086" i="3" l="1"/>
  <c r="AA1086" i="3" l="1"/>
  <c r="AC1086" i="3" l="1"/>
  <c r="AB1086" i="3"/>
  <c r="AH1086" i="3" l="1"/>
  <c r="H1086" i="3"/>
  <c r="AD1086" i="3"/>
  <c r="C1087" i="3"/>
  <c r="D1087" i="3" l="1"/>
  <c r="E1087" i="3" l="1"/>
  <c r="F1087" i="3" l="1"/>
  <c r="I1087" i="3" l="1"/>
  <c r="AI1087" i="3"/>
  <c r="G1087" i="3"/>
  <c r="AJ1087" i="3" l="1"/>
  <c r="J1087" i="3"/>
  <c r="AK1087" i="3" l="1"/>
  <c r="K1087" i="3"/>
  <c r="L1087" i="3" l="1"/>
  <c r="M1087" i="3" l="1"/>
  <c r="N1087" i="3" l="1"/>
  <c r="AF1087" i="3" l="1"/>
  <c r="O1087" i="3"/>
  <c r="AG1087" i="3" l="1"/>
  <c r="P1087" i="3"/>
  <c r="Q1087" i="3" l="1"/>
  <c r="R1087" i="3" l="1"/>
  <c r="S1087" i="3" l="1"/>
  <c r="T1087" i="3" l="1"/>
  <c r="U1087" i="3" l="1"/>
  <c r="V1087" i="3" l="1"/>
  <c r="W1087" i="3" l="1"/>
  <c r="X1087" i="3" l="1"/>
  <c r="Y1087" i="3" l="1"/>
  <c r="Z1087" i="3" l="1"/>
  <c r="AA1087" i="3" l="1"/>
  <c r="AC1087" i="3" l="1"/>
  <c r="AB1087" i="3"/>
  <c r="AH1087" i="3" l="1"/>
  <c r="H1087" i="3"/>
  <c r="AD1087" i="3"/>
  <c r="C1088" i="3"/>
  <c r="D1088" i="3" l="1"/>
  <c r="E1088" i="3" l="1"/>
  <c r="F1088" i="3" l="1"/>
  <c r="I1088" i="3" l="1"/>
  <c r="AI1088" i="3"/>
  <c r="G1088" i="3"/>
  <c r="AJ1088" i="3" l="1"/>
  <c r="J1088" i="3"/>
  <c r="AK1088" i="3" l="1"/>
  <c r="K1088" i="3"/>
  <c r="L1088" i="3" l="1"/>
  <c r="M1088" i="3" l="1"/>
  <c r="N1088" i="3" l="1"/>
  <c r="AG1088" i="3" l="1"/>
  <c r="AF1088" i="3"/>
  <c r="O1088" i="3"/>
  <c r="P1088" i="3" l="1"/>
  <c r="Q1088" i="3" l="1"/>
  <c r="R1088" i="3" l="1"/>
  <c r="S1088" i="3" l="1"/>
  <c r="T1088" i="3" l="1"/>
  <c r="U1088" i="3" l="1"/>
  <c r="V1088" i="3" l="1"/>
  <c r="W1088" i="3" l="1"/>
  <c r="X1088" i="3" l="1"/>
  <c r="Y1088" i="3" l="1"/>
  <c r="Z1088" i="3" l="1"/>
  <c r="AA1088" i="3" l="1"/>
  <c r="AC1088" i="3" l="1"/>
  <c r="AB1088" i="3"/>
  <c r="AH1088" i="3" l="1"/>
  <c r="H1088" i="3"/>
  <c r="AD1088" i="3"/>
  <c r="C1089" i="3"/>
  <c r="D1089" i="3" l="1"/>
  <c r="E1089" i="3" l="1"/>
  <c r="F1089" i="3" l="1"/>
  <c r="I1089" i="3" l="1"/>
  <c r="AI1089" i="3"/>
  <c r="G1089" i="3"/>
  <c r="AJ1089" i="3" l="1"/>
  <c r="J1089" i="3"/>
  <c r="AK1089" i="3" l="1"/>
  <c r="K1089" i="3"/>
  <c r="L1089" i="3" l="1"/>
  <c r="M1089" i="3" l="1"/>
  <c r="N1089" i="3" l="1"/>
  <c r="AG1089" i="3" l="1"/>
  <c r="AF1089" i="3"/>
  <c r="O1089" i="3"/>
  <c r="P1089" i="3" l="1"/>
  <c r="Q1089" i="3" l="1"/>
  <c r="R1089" i="3" l="1"/>
  <c r="S1089" i="3" l="1"/>
  <c r="T1089" i="3" l="1"/>
  <c r="U1089" i="3" l="1"/>
  <c r="V1089" i="3" l="1"/>
  <c r="W1089" i="3" l="1"/>
  <c r="X1089" i="3" l="1"/>
  <c r="Y1089" i="3" l="1"/>
  <c r="Z1089" i="3" l="1"/>
  <c r="AA1089" i="3" l="1"/>
  <c r="AC1089" i="3" l="1"/>
  <c r="AB1089" i="3"/>
  <c r="AH1089" i="3" l="1"/>
  <c r="AD1089" i="3"/>
  <c r="H1089" i="3"/>
  <c r="C1090" i="3"/>
  <c r="D1090" i="3" l="1"/>
  <c r="E1090" i="3" l="1"/>
  <c r="F1090" i="3" l="1"/>
  <c r="I1090" i="3" l="1"/>
  <c r="AI1090" i="3"/>
  <c r="G1090" i="3"/>
  <c r="AJ1090" i="3" l="1"/>
  <c r="J1090" i="3"/>
  <c r="AK1090" i="3" l="1"/>
  <c r="K1090" i="3"/>
  <c r="L1090" i="3" l="1"/>
  <c r="M1090" i="3" l="1"/>
  <c r="N1090" i="3" l="1"/>
  <c r="AG1090" i="3" l="1"/>
  <c r="AF1090" i="3"/>
  <c r="O1090" i="3"/>
  <c r="P1090" i="3" l="1"/>
  <c r="Q1090" i="3" l="1"/>
  <c r="R1090" i="3" l="1"/>
  <c r="S1090" i="3" l="1"/>
  <c r="T1090" i="3" l="1"/>
  <c r="U1090" i="3" l="1"/>
  <c r="V1090" i="3" l="1"/>
  <c r="W1090" i="3" l="1"/>
  <c r="X1090" i="3" l="1"/>
  <c r="Y1090" i="3" l="1"/>
  <c r="Z1090" i="3" l="1"/>
  <c r="AA1090" i="3" l="1"/>
  <c r="AC1090" i="3" l="1"/>
  <c r="AB1090" i="3"/>
  <c r="AH1090" i="3" l="1"/>
  <c r="AD1090" i="3"/>
  <c r="H1090" i="3"/>
  <c r="C1091" i="3"/>
  <c r="D1091" i="3" l="1"/>
  <c r="E1091" i="3" l="1"/>
  <c r="F1091" i="3" l="1"/>
  <c r="I1091" i="3" l="1"/>
  <c r="AI1091" i="3"/>
  <c r="G1091" i="3"/>
  <c r="AJ1091" i="3" l="1"/>
  <c r="J1091" i="3"/>
  <c r="AK1091" i="3" l="1"/>
  <c r="K1091" i="3"/>
  <c r="L1091" i="3" l="1"/>
  <c r="M1091" i="3" l="1"/>
  <c r="N1091" i="3" l="1"/>
  <c r="AF1091" i="3" l="1"/>
  <c r="AG1091" i="3"/>
  <c r="O1091" i="3"/>
  <c r="P1091" i="3" l="1"/>
  <c r="Q1091" i="3" l="1"/>
  <c r="R1091" i="3" l="1"/>
  <c r="S1091" i="3" l="1"/>
  <c r="T1091" i="3" l="1"/>
  <c r="U1091" i="3" l="1"/>
  <c r="V1091" i="3" l="1"/>
  <c r="W1091" i="3" l="1"/>
  <c r="X1091" i="3" l="1"/>
  <c r="Y1091" i="3" l="1"/>
  <c r="Z1091" i="3" l="1"/>
  <c r="AA1091" i="3" l="1"/>
  <c r="AC1091" i="3" l="1"/>
  <c r="AB1091" i="3"/>
  <c r="AH1091" i="3" l="1"/>
  <c r="H1091" i="3"/>
  <c r="AD1091" i="3"/>
  <c r="C1092" i="3"/>
  <c r="D1092" i="3" l="1"/>
  <c r="E1092" i="3" l="1"/>
  <c r="F1092" i="3" l="1"/>
  <c r="I1092" i="3" l="1"/>
  <c r="AI1092" i="3"/>
  <c r="G1092" i="3"/>
  <c r="AJ1092" i="3" l="1"/>
  <c r="J1092" i="3"/>
  <c r="AK1092" i="3" l="1"/>
  <c r="K1092" i="3"/>
  <c r="L1092" i="3" l="1"/>
  <c r="M1092" i="3" l="1"/>
  <c r="N1092" i="3" l="1"/>
  <c r="AG1092" i="3" l="1"/>
  <c r="AF1092" i="3"/>
  <c r="O1092" i="3"/>
  <c r="P1092" i="3" l="1"/>
  <c r="Q1092" i="3" l="1"/>
  <c r="R1092" i="3" l="1"/>
  <c r="S1092" i="3" l="1"/>
  <c r="T1092" i="3" l="1"/>
  <c r="U1092" i="3" l="1"/>
  <c r="V1092" i="3" l="1"/>
  <c r="W1092" i="3" l="1"/>
  <c r="X1092" i="3" l="1"/>
  <c r="Y1092" i="3" l="1"/>
  <c r="Z1092" i="3" l="1"/>
  <c r="AA1092" i="3" l="1"/>
  <c r="AC1092" i="3" l="1"/>
  <c r="AB1092" i="3"/>
  <c r="AH1092" i="3" l="1"/>
  <c r="AD1092" i="3"/>
  <c r="H1092" i="3"/>
  <c r="C1093" i="3"/>
  <c r="D1093" i="3" l="1"/>
  <c r="E1093" i="3" l="1"/>
  <c r="F1093" i="3" l="1"/>
  <c r="I1093" i="3" l="1"/>
  <c r="AI1093" i="3"/>
  <c r="G1093" i="3"/>
  <c r="AJ1093" i="3" l="1"/>
  <c r="J1093" i="3"/>
  <c r="AK1093" i="3" l="1"/>
  <c r="K1093" i="3"/>
  <c r="L1093" i="3" l="1"/>
  <c r="M1093" i="3" l="1"/>
  <c r="N1093" i="3" l="1"/>
  <c r="AG1093" i="3" l="1"/>
  <c r="AF1093" i="3"/>
  <c r="O1093" i="3"/>
  <c r="P1093" i="3" l="1"/>
  <c r="Q1093" i="3" l="1"/>
  <c r="R1093" i="3" l="1"/>
  <c r="S1093" i="3" l="1"/>
  <c r="T1093" i="3" l="1"/>
  <c r="U1093" i="3" l="1"/>
  <c r="V1093" i="3" l="1"/>
  <c r="W1093" i="3" l="1"/>
  <c r="X1093" i="3" l="1"/>
  <c r="Y1093" i="3" l="1"/>
  <c r="Z1093" i="3" l="1"/>
  <c r="AA1093" i="3" l="1"/>
  <c r="AC1093" i="3" l="1"/>
  <c r="AB1093" i="3"/>
  <c r="AH1093" i="3" l="1"/>
  <c r="AD1093" i="3"/>
  <c r="H1093" i="3"/>
  <c r="C1094" i="3"/>
  <c r="D1094" i="3" l="1"/>
  <c r="E1094" i="3" l="1"/>
  <c r="F1094" i="3" l="1"/>
  <c r="I1094" i="3" l="1"/>
  <c r="AI1094" i="3"/>
  <c r="G1094" i="3"/>
  <c r="AJ1094" i="3" l="1"/>
  <c r="J1094" i="3"/>
  <c r="AK1094" i="3" l="1"/>
  <c r="K1094" i="3"/>
  <c r="L1094" i="3" l="1"/>
  <c r="M1094" i="3" l="1"/>
  <c r="N1094" i="3" l="1"/>
  <c r="AF1094" i="3" l="1"/>
  <c r="AG1094" i="3"/>
  <c r="O1094" i="3"/>
  <c r="P1094" i="3" l="1"/>
  <c r="Q1094" i="3" l="1"/>
  <c r="R1094" i="3" l="1"/>
  <c r="S1094" i="3" l="1"/>
  <c r="T1094" i="3" l="1"/>
  <c r="U1094" i="3" l="1"/>
  <c r="V1094" i="3" l="1"/>
  <c r="W1094" i="3" l="1"/>
  <c r="X1094" i="3" l="1"/>
  <c r="Y1094" i="3" l="1"/>
  <c r="Z1094" i="3" l="1"/>
  <c r="AA1094" i="3" l="1"/>
  <c r="AC1094" i="3" l="1"/>
  <c r="AB1094" i="3"/>
  <c r="AH1094" i="3" l="1"/>
  <c r="H1094" i="3"/>
  <c r="AD1094" i="3"/>
  <c r="C1095" i="3"/>
  <c r="D1095" i="3" l="1"/>
  <c r="E1095" i="3" l="1"/>
  <c r="F1095" i="3" l="1"/>
  <c r="I1095" i="3" l="1"/>
  <c r="AI1095" i="3"/>
  <c r="G1095" i="3"/>
  <c r="AJ1095" i="3" l="1"/>
  <c r="J1095" i="3"/>
  <c r="AK1095" i="3" l="1"/>
  <c r="K1095" i="3"/>
  <c r="L1095" i="3" l="1"/>
  <c r="M1095" i="3" l="1"/>
  <c r="N1095" i="3" l="1"/>
  <c r="AF1095" i="3" l="1"/>
  <c r="AG1095" i="3"/>
  <c r="O1095" i="3"/>
  <c r="P1095" i="3" l="1"/>
  <c r="Q1095" i="3" l="1"/>
  <c r="R1095" i="3" l="1"/>
  <c r="S1095" i="3" l="1"/>
  <c r="T1095" i="3" l="1"/>
  <c r="U1095" i="3" l="1"/>
  <c r="V1095" i="3" l="1"/>
  <c r="W1095" i="3" l="1"/>
  <c r="X1095" i="3" l="1"/>
  <c r="Y1095" i="3" l="1"/>
  <c r="Z1095" i="3" l="1"/>
  <c r="AA1095" i="3" l="1"/>
  <c r="AC1095" i="3" l="1"/>
  <c r="AB1095" i="3"/>
  <c r="AH1095" i="3" l="1"/>
  <c r="H1095" i="3"/>
  <c r="AD1095" i="3"/>
  <c r="C1096" i="3"/>
  <c r="D1096" i="3" l="1"/>
  <c r="E1096" i="3" l="1"/>
  <c r="F1096" i="3" l="1"/>
  <c r="I1096" i="3" l="1"/>
  <c r="AI1096" i="3"/>
  <c r="G1096" i="3"/>
  <c r="AJ1096" i="3" l="1"/>
  <c r="J1096" i="3"/>
  <c r="AK1096" i="3" l="1"/>
  <c r="K1096" i="3"/>
  <c r="L1096" i="3" l="1"/>
  <c r="M1096" i="3" l="1"/>
  <c r="N1096" i="3" l="1"/>
  <c r="AG1096" i="3" l="1"/>
  <c r="AF1096" i="3"/>
  <c r="O1096" i="3"/>
  <c r="P1096" i="3" l="1"/>
  <c r="Q1096" i="3" l="1"/>
  <c r="R1096" i="3" l="1"/>
  <c r="S1096" i="3" l="1"/>
  <c r="T1096" i="3" l="1"/>
  <c r="U1096" i="3" l="1"/>
  <c r="V1096" i="3" l="1"/>
  <c r="W1096" i="3" l="1"/>
  <c r="X1096" i="3" l="1"/>
  <c r="Y1096" i="3" l="1"/>
  <c r="Z1096" i="3" l="1"/>
  <c r="AA1096" i="3" l="1"/>
  <c r="AC1096" i="3" l="1"/>
  <c r="AB1096" i="3"/>
  <c r="AH1096" i="3" l="1"/>
  <c r="AD1096" i="3"/>
  <c r="H1096" i="3"/>
  <c r="C1097" i="3"/>
  <c r="D1097" i="3" l="1"/>
  <c r="E1097" i="3" l="1"/>
  <c r="F1097" i="3" l="1"/>
  <c r="I1097" i="3" l="1"/>
  <c r="AI1097" i="3"/>
  <c r="G1097" i="3"/>
  <c r="AJ1097" i="3" l="1"/>
  <c r="J1097" i="3"/>
  <c r="AK1097" i="3" l="1"/>
  <c r="K1097" i="3"/>
  <c r="L1097" i="3" l="1"/>
  <c r="M1097" i="3" l="1"/>
  <c r="N1097" i="3" l="1"/>
  <c r="AG1097" i="3" l="1"/>
  <c r="AF1097" i="3"/>
  <c r="O1097" i="3"/>
  <c r="P1097" i="3" l="1"/>
  <c r="Q1097" i="3" l="1"/>
  <c r="R1097" i="3" l="1"/>
  <c r="S1097" i="3" l="1"/>
  <c r="T1097" i="3" l="1"/>
  <c r="U1097" i="3" l="1"/>
  <c r="V1097" i="3" l="1"/>
  <c r="W1097" i="3" l="1"/>
  <c r="X1097" i="3" l="1"/>
  <c r="Y1097" i="3" l="1"/>
  <c r="Z1097" i="3" l="1"/>
  <c r="AA1097" i="3" l="1"/>
  <c r="AC1097" i="3" l="1"/>
  <c r="AB1097" i="3"/>
  <c r="AH1097" i="3" l="1"/>
  <c r="H1097" i="3"/>
  <c r="AD1097" i="3"/>
  <c r="C1098" i="3"/>
  <c r="D1098" i="3" l="1"/>
  <c r="E1098" i="3" l="1"/>
  <c r="F1098" i="3" l="1"/>
  <c r="I1098" i="3" l="1"/>
  <c r="AI1098" i="3"/>
  <c r="G1098" i="3"/>
  <c r="AJ1098" i="3" l="1"/>
  <c r="J1098" i="3"/>
  <c r="AK1098" i="3" l="1"/>
  <c r="K1098" i="3"/>
  <c r="L1098" i="3" l="1"/>
  <c r="M1098" i="3" l="1"/>
  <c r="N1098" i="3" l="1"/>
  <c r="AG1098" i="3" l="1"/>
  <c r="AF1098" i="3"/>
  <c r="O1098" i="3"/>
  <c r="P1098" i="3" l="1"/>
  <c r="Q1098" i="3" l="1"/>
  <c r="R1098" i="3" l="1"/>
  <c r="S1098" i="3" l="1"/>
  <c r="T1098" i="3" l="1"/>
  <c r="U1098" i="3" l="1"/>
  <c r="V1098" i="3" l="1"/>
  <c r="W1098" i="3" l="1"/>
  <c r="X1098" i="3" l="1"/>
  <c r="Y1098" i="3" l="1"/>
  <c r="Z1098" i="3" l="1"/>
  <c r="AA1098" i="3" l="1"/>
  <c r="AC1098" i="3" l="1"/>
  <c r="AB1098" i="3"/>
  <c r="AH1098" i="3" l="1"/>
  <c r="AD1098" i="3"/>
  <c r="H1098" i="3"/>
  <c r="C1099" i="3"/>
  <c r="D1099" i="3" l="1"/>
  <c r="E1099" i="3" l="1"/>
  <c r="F1099" i="3" l="1"/>
  <c r="I1099" i="3" l="1"/>
  <c r="AI1099" i="3"/>
  <c r="G1099" i="3"/>
  <c r="AJ1099" i="3" l="1"/>
  <c r="J1099" i="3"/>
  <c r="AK1099" i="3" l="1"/>
  <c r="K1099" i="3"/>
  <c r="L1099" i="3" l="1"/>
  <c r="M1099" i="3" l="1"/>
  <c r="N1099" i="3" l="1"/>
  <c r="AF1099" i="3" l="1"/>
  <c r="AG1099" i="3"/>
  <c r="O1099" i="3"/>
  <c r="P1099" i="3" l="1"/>
  <c r="Q1099" i="3" l="1"/>
  <c r="R1099" i="3" l="1"/>
  <c r="S1099" i="3" l="1"/>
  <c r="T1099" i="3" l="1"/>
  <c r="U1099" i="3" l="1"/>
  <c r="V1099" i="3" l="1"/>
  <c r="W1099" i="3" l="1"/>
  <c r="X1099" i="3" l="1"/>
  <c r="Y1099" i="3" l="1"/>
  <c r="Z1099" i="3" l="1"/>
  <c r="AA1099" i="3" l="1"/>
  <c r="AC1099" i="3" l="1"/>
  <c r="AB1099" i="3"/>
  <c r="AH1099" i="3" l="1"/>
  <c r="H1099" i="3"/>
  <c r="AD1099" i="3"/>
  <c r="C1100" i="3"/>
  <c r="D1100" i="3" l="1"/>
  <c r="E1100" i="3" l="1"/>
  <c r="F1100" i="3" l="1"/>
  <c r="I1100" i="3" l="1"/>
  <c r="AI1100" i="3"/>
  <c r="G1100" i="3"/>
  <c r="AJ1100" i="3" l="1"/>
  <c r="J1100" i="3"/>
  <c r="AK1100" i="3" l="1"/>
  <c r="K1100" i="3"/>
  <c r="L1100" i="3" l="1"/>
  <c r="M1100" i="3" l="1"/>
  <c r="N1100" i="3" l="1"/>
  <c r="AG1100" i="3" l="1"/>
  <c r="AF1100" i="3"/>
  <c r="O1100" i="3"/>
  <c r="P1100" i="3" l="1"/>
  <c r="Q1100" i="3" l="1"/>
  <c r="R1100" i="3" l="1"/>
  <c r="S1100" i="3" l="1"/>
  <c r="T1100" i="3" l="1"/>
  <c r="U1100" i="3" l="1"/>
  <c r="V1100" i="3" l="1"/>
  <c r="W1100" i="3" l="1"/>
  <c r="X1100" i="3" l="1"/>
  <c r="Y1100" i="3" l="1"/>
  <c r="Z1100" i="3" l="1"/>
  <c r="AA1100" i="3" l="1"/>
  <c r="AC1100" i="3" l="1"/>
  <c r="AB1100" i="3"/>
  <c r="AH1100" i="3" l="1"/>
  <c r="H1100" i="3"/>
  <c r="AD1100" i="3"/>
  <c r="C1101" i="3"/>
  <c r="D1101" i="3" l="1"/>
  <c r="E1101" i="3" l="1"/>
  <c r="F1101" i="3" l="1"/>
  <c r="I1101" i="3" l="1"/>
  <c r="AI1101" i="3"/>
  <c r="G1101" i="3"/>
  <c r="AJ1101" i="3" l="1"/>
  <c r="J1101" i="3"/>
  <c r="AK1101" i="3" l="1"/>
  <c r="K1101" i="3"/>
  <c r="L1101" i="3" l="1"/>
  <c r="M1101" i="3" l="1"/>
  <c r="N1101" i="3" l="1"/>
  <c r="AG1101" i="3" l="1"/>
  <c r="AF1101" i="3"/>
  <c r="O1101" i="3"/>
  <c r="P1101" i="3" l="1"/>
  <c r="Q1101" i="3" l="1"/>
  <c r="R1101" i="3" l="1"/>
  <c r="S1101" i="3" l="1"/>
  <c r="T1101" i="3" l="1"/>
  <c r="U1101" i="3" l="1"/>
  <c r="V1101" i="3" l="1"/>
  <c r="W1101" i="3" l="1"/>
  <c r="X1101" i="3" l="1"/>
  <c r="Y1101" i="3" l="1"/>
  <c r="Z1101" i="3" l="1"/>
  <c r="AA1101" i="3" l="1"/>
  <c r="AC1101" i="3" l="1"/>
  <c r="AB1101" i="3"/>
  <c r="AH1101" i="3" l="1"/>
  <c r="H1101" i="3"/>
  <c r="AD1101" i="3"/>
  <c r="C1102" i="3"/>
  <c r="D1102" i="3" l="1"/>
  <c r="E1102" i="3" l="1"/>
  <c r="F1102" i="3" l="1"/>
  <c r="I1102" i="3" l="1"/>
  <c r="AI1102" i="3"/>
  <c r="G1102" i="3"/>
  <c r="AJ1102" i="3" l="1"/>
  <c r="J1102" i="3"/>
  <c r="AK1102" i="3" l="1"/>
  <c r="K1102" i="3"/>
  <c r="L1102" i="3" l="1"/>
  <c r="M1102" i="3" l="1"/>
  <c r="N1102" i="3" l="1"/>
  <c r="AF1102" i="3" l="1"/>
  <c r="AG1102" i="3"/>
  <c r="O1102" i="3"/>
  <c r="P1102" i="3" l="1"/>
  <c r="Q1102" i="3" l="1"/>
  <c r="R1102" i="3" l="1"/>
  <c r="S1102" i="3" l="1"/>
  <c r="T1102" i="3" l="1"/>
  <c r="U1102" i="3" l="1"/>
  <c r="V1102" i="3" l="1"/>
  <c r="W1102" i="3" l="1"/>
  <c r="X1102" i="3" l="1"/>
  <c r="Y1102" i="3" l="1"/>
  <c r="Z1102" i="3" l="1"/>
  <c r="AA1102" i="3" l="1"/>
  <c r="AC1102" i="3" l="1"/>
  <c r="AB1102" i="3"/>
  <c r="AH1102" i="3" l="1"/>
  <c r="AD1102" i="3"/>
  <c r="H1102" i="3"/>
  <c r="C1103" i="3"/>
  <c r="D1103" i="3" l="1"/>
  <c r="E1103" i="3" l="1"/>
  <c r="F1103" i="3" l="1"/>
  <c r="I1103" i="3" l="1"/>
  <c r="AI1103" i="3"/>
  <c r="G1103" i="3"/>
  <c r="AJ1103" i="3" l="1"/>
  <c r="J1103" i="3"/>
  <c r="AK1103" i="3" l="1"/>
  <c r="K1103" i="3"/>
  <c r="L1103" i="3" l="1"/>
  <c r="M1103" i="3" l="1"/>
  <c r="N1103" i="3" l="1"/>
  <c r="AF1103" i="3" l="1"/>
  <c r="AG1103" i="3"/>
  <c r="O1103" i="3"/>
  <c r="P1103" i="3" l="1"/>
  <c r="Q1103" i="3" l="1"/>
  <c r="R1103" i="3" l="1"/>
  <c r="S1103" i="3" l="1"/>
  <c r="T1103" i="3" l="1"/>
  <c r="U1103" i="3" l="1"/>
  <c r="V1103" i="3" l="1"/>
  <c r="W1103" i="3" l="1"/>
  <c r="X1103" i="3" l="1"/>
  <c r="Y1103" i="3" l="1"/>
  <c r="Z1103" i="3" l="1"/>
  <c r="AA1103" i="3" l="1"/>
  <c r="AC1103" i="3" l="1"/>
  <c r="AB1103" i="3"/>
  <c r="AH1103" i="3" l="1"/>
  <c r="H1103" i="3"/>
  <c r="AD1103" i="3"/>
  <c r="C1104" i="3"/>
  <c r="D1104" i="3" l="1"/>
  <c r="E1104" i="3" l="1"/>
  <c r="F1104" i="3" l="1"/>
  <c r="I1104" i="3" l="1"/>
  <c r="AI1104" i="3"/>
  <c r="G1104" i="3"/>
  <c r="AJ1104" i="3" l="1"/>
  <c r="J1104" i="3"/>
  <c r="AK1104" i="3" l="1"/>
  <c r="K1104" i="3"/>
  <c r="L1104" i="3" l="1"/>
  <c r="M1104" i="3" l="1"/>
  <c r="N1104" i="3" l="1"/>
  <c r="AG1104" i="3" l="1"/>
  <c r="AF1104" i="3"/>
  <c r="O1104" i="3"/>
  <c r="P1104" i="3" l="1"/>
  <c r="Q1104" i="3" l="1"/>
  <c r="R1104" i="3" l="1"/>
  <c r="S1104" i="3" l="1"/>
  <c r="T1104" i="3" l="1"/>
  <c r="U1104" i="3" l="1"/>
  <c r="V1104" i="3" l="1"/>
  <c r="W1104" i="3" l="1"/>
  <c r="X1104" i="3" l="1"/>
  <c r="Y1104" i="3" l="1"/>
  <c r="Z1104" i="3" l="1"/>
  <c r="AA1104" i="3" l="1"/>
  <c r="AC1104" i="3" l="1"/>
  <c r="AB1104" i="3"/>
  <c r="AH1104" i="3" l="1"/>
  <c r="H1104" i="3"/>
  <c r="AD1104" i="3"/>
  <c r="C1105" i="3"/>
  <c r="D1105" i="3" l="1"/>
  <c r="E1105" i="3" l="1"/>
  <c r="F1105" i="3" l="1"/>
  <c r="I1105" i="3" l="1"/>
  <c r="AI1105" i="3"/>
  <c r="G1105" i="3"/>
  <c r="AJ1105" i="3" l="1"/>
  <c r="J1105" i="3"/>
  <c r="AK1105" i="3" l="1"/>
  <c r="K1105" i="3"/>
  <c r="L1105" i="3" l="1"/>
  <c r="M1105" i="3" l="1"/>
  <c r="N1105" i="3" l="1"/>
  <c r="AG1105" i="3" l="1"/>
  <c r="AF1105" i="3"/>
  <c r="O1105" i="3"/>
  <c r="P1105" i="3" l="1"/>
  <c r="Q1105" i="3" l="1"/>
  <c r="R1105" i="3" l="1"/>
  <c r="S1105" i="3" l="1"/>
  <c r="T1105" i="3" l="1"/>
  <c r="U1105" i="3" l="1"/>
  <c r="V1105" i="3" l="1"/>
  <c r="W1105" i="3" l="1"/>
  <c r="X1105" i="3" l="1"/>
  <c r="Y1105" i="3" l="1"/>
  <c r="Z1105" i="3" l="1"/>
  <c r="AA1105" i="3" l="1"/>
  <c r="AC1105" i="3" l="1"/>
  <c r="AB1105" i="3"/>
  <c r="AH1105" i="3" l="1"/>
  <c r="H1105" i="3"/>
  <c r="AD1105" i="3"/>
  <c r="C1106" i="3"/>
  <c r="D1106" i="3" l="1"/>
  <c r="E1106" i="3" l="1"/>
  <c r="F1106" i="3" l="1"/>
  <c r="I1106" i="3" l="1"/>
  <c r="AI1106" i="3"/>
  <c r="G1106" i="3"/>
  <c r="AJ1106" i="3" l="1"/>
  <c r="J1106" i="3"/>
  <c r="AK1106" i="3" l="1"/>
  <c r="K1106" i="3"/>
  <c r="L1106" i="3" l="1"/>
  <c r="M1106" i="3" l="1"/>
  <c r="N1106" i="3" l="1"/>
  <c r="AG1106" i="3" l="1"/>
  <c r="AF1106" i="3"/>
  <c r="O1106" i="3"/>
  <c r="P1106" i="3" l="1"/>
  <c r="Q1106" i="3" l="1"/>
  <c r="R1106" i="3" l="1"/>
  <c r="S1106" i="3" l="1"/>
  <c r="T1106" i="3" l="1"/>
  <c r="U1106" i="3" l="1"/>
  <c r="V1106" i="3" l="1"/>
  <c r="W1106" i="3" l="1"/>
  <c r="X1106" i="3" l="1"/>
  <c r="Y1106" i="3" l="1"/>
  <c r="Z1106" i="3" l="1"/>
  <c r="AA1106" i="3" l="1"/>
  <c r="AC1106" i="3" l="1"/>
  <c r="AB1106" i="3"/>
  <c r="AH1106" i="3" l="1"/>
  <c r="H1106" i="3"/>
  <c r="AD1106" i="3"/>
  <c r="C1107" i="3"/>
  <c r="D1107" i="3" l="1"/>
  <c r="E1107" i="3" l="1"/>
  <c r="F1107" i="3" l="1"/>
  <c r="I1107" i="3" l="1"/>
  <c r="AI1107" i="3"/>
  <c r="G1107" i="3"/>
  <c r="AJ1107" i="3" l="1"/>
  <c r="J1107" i="3"/>
  <c r="AK1107" i="3" l="1"/>
  <c r="K1107" i="3"/>
  <c r="L1107" i="3" l="1"/>
  <c r="M1107" i="3" l="1"/>
  <c r="N1107" i="3" l="1"/>
  <c r="AF1107" i="3" l="1"/>
  <c r="AG1107" i="3"/>
  <c r="O1107" i="3"/>
  <c r="P1107" i="3" l="1"/>
  <c r="Q1107" i="3" l="1"/>
  <c r="R1107" i="3" l="1"/>
  <c r="S1107" i="3" l="1"/>
  <c r="T1107" i="3" l="1"/>
  <c r="U1107" i="3" l="1"/>
  <c r="V1107" i="3" l="1"/>
  <c r="W1107" i="3" l="1"/>
  <c r="X1107" i="3" l="1"/>
  <c r="Y1107" i="3" l="1"/>
  <c r="Z1107" i="3" l="1"/>
  <c r="AA1107" i="3" l="1"/>
  <c r="AC1107" i="3" l="1"/>
  <c r="AB1107" i="3"/>
  <c r="AH1107" i="3" l="1"/>
  <c r="AD1107" i="3"/>
  <c r="H1107" i="3"/>
  <c r="C1108" i="3"/>
  <c r="D1108" i="3" l="1"/>
  <c r="E1108" i="3" l="1"/>
  <c r="F1108" i="3" l="1"/>
  <c r="I1108" i="3" l="1"/>
  <c r="AI1108" i="3"/>
  <c r="G1108" i="3"/>
  <c r="AJ1108" i="3" l="1"/>
  <c r="J1108" i="3"/>
  <c r="AK1108" i="3" l="1"/>
  <c r="K1108" i="3"/>
  <c r="L1108" i="3" l="1"/>
  <c r="M1108" i="3" l="1"/>
  <c r="N1108" i="3" l="1"/>
  <c r="AG1108" i="3" l="1"/>
  <c r="O1108" i="3"/>
  <c r="AF1108" i="3" l="1"/>
  <c r="P1108" i="3"/>
  <c r="Q1108" i="3" l="1"/>
  <c r="R1108" i="3" l="1"/>
  <c r="S1108" i="3" l="1"/>
  <c r="T1108" i="3" l="1"/>
  <c r="U1108" i="3" l="1"/>
  <c r="V1108" i="3" l="1"/>
  <c r="W1108" i="3" l="1"/>
  <c r="X1108" i="3" l="1"/>
  <c r="Y1108" i="3" l="1"/>
  <c r="Z1108" i="3" l="1"/>
  <c r="AA1108" i="3" l="1"/>
  <c r="AC1108" i="3" l="1"/>
  <c r="AB1108" i="3"/>
  <c r="AH1108" i="3" l="1"/>
  <c r="AD1108" i="3"/>
  <c r="H1108" i="3"/>
  <c r="C1109" i="3"/>
  <c r="D1109" i="3" l="1"/>
  <c r="E1109" i="3" l="1"/>
  <c r="F1109" i="3" l="1"/>
  <c r="I1109" i="3" l="1"/>
  <c r="AI1109" i="3"/>
  <c r="G1109" i="3"/>
  <c r="AJ1109" i="3" l="1"/>
  <c r="J1109" i="3"/>
  <c r="AK1109" i="3" l="1"/>
  <c r="K1109" i="3"/>
  <c r="L1109" i="3" l="1"/>
  <c r="M1109" i="3" l="1"/>
  <c r="N1109" i="3" l="1"/>
  <c r="AG1109" i="3" l="1"/>
  <c r="AF1109" i="3"/>
  <c r="O1109" i="3"/>
  <c r="P1109" i="3" l="1"/>
  <c r="Q1109" i="3" l="1"/>
  <c r="R1109" i="3" l="1"/>
  <c r="S1109" i="3" l="1"/>
  <c r="T1109" i="3" l="1"/>
  <c r="U1109" i="3" l="1"/>
  <c r="V1109" i="3" l="1"/>
  <c r="W1109" i="3" l="1"/>
  <c r="X1109" i="3" l="1"/>
  <c r="Y1109" i="3" l="1"/>
  <c r="Z1109" i="3" l="1"/>
  <c r="AA1109" i="3" l="1"/>
  <c r="AC1109" i="3" l="1"/>
  <c r="AB1109" i="3"/>
  <c r="AH1109" i="3" l="1"/>
  <c r="H1109" i="3"/>
  <c r="AD1109" i="3"/>
  <c r="C1110" i="3"/>
  <c r="D1110" i="3" l="1"/>
  <c r="E1110" i="3" l="1"/>
  <c r="F1110" i="3" l="1"/>
  <c r="I1110" i="3" l="1"/>
  <c r="AI1110" i="3"/>
  <c r="G1110" i="3"/>
  <c r="AJ1110" i="3" l="1"/>
  <c r="J1110" i="3"/>
  <c r="AK1110" i="3" l="1"/>
  <c r="K1110" i="3"/>
  <c r="L1110" i="3" l="1"/>
  <c r="M1110" i="3" l="1"/>
  <c r="N1110" i="3" l="1"/>
  <c r="AF1110" i="3" l="1"/>
  <c r="AG1110" i="3"/>
  <c r="O1110" i="3"/>
  <c r="P1110" i="3" l="1"/>
  <c r="Q1110" i="3" l="1"/>
  <c r="R1110" i="3" l="1"/>
  <c r="S1110" i="3" l="1"/>
  <c r="T1110" i="3" l="1"/>
  <c r="U1110" i="3" l="1"/>
  <c r="V1110" i="3" l="1"/>
  <c r="W1110" i="3" l="1"/>
  <c r="X1110" i="3" l="1"/>
  <c r="Y1110" i="3" l="1"/>
  <c r="Z1110" i="3" l="1"/>
  <c r="AA1110" i="3" l="1"/>
  <c r="AC1110" i="3" l="1"/>
  <c r="AB1110" i="3"/>
  <c r="AH1110" i="3" l="1"/>
  <c r="AD1110" i="3"/>
  <c r="H1110" i="3"/>
  <c r="C1111" i="3"/>
  <c r="D1111" i="3" l="1"/>
  <c r="E1111" i="3" l="1"/>
  <c r="F1111" i="3" l="1"/>
  <c r="AI1111" i="3" l="1"/>
  <c r="G1111" i="3"/>
  <c r="I1111" i="3"/>
  <c r="AJ1111" i="3" l="1"/>
  <c r="J1111" i="3"/>
  <c r="AK1111" i="3" l="1"/>
  <c r="K1111" i="3"/>
  <c r="L1111" i="3" l="1"/>
  <c r="M1111" i="3" l="1"/>
  <c r="N1111" i="3" l="1"/>
  <c r="AF1111" i="3" l="1"/>
  <c r="AG1111" i="3"/>
  <c r="O1111" i="3"/>
  <c r="P1111" i="3" l="1"/>
  <c r="Q1111" i="3" l="1"/>
  <c r="R1111" i="3" l="1"/>
  <c r="S1111" i="3" l="1"/>
  <c r="T1111" i="3" l="1"/>
  <c r="U1111" i="3" l="1"/>
  <c r="V1111" i="3" l="1"/>
  <c r="W1111" i="3" l="1"/>
  <c r="X1111" i="3" l="1"/>
  <c r="Y1111" i="3" l="1"/>
  <c r="Z1111" i="3" l="1"/>
  <c r="AA1111" i="3" l="1"/>
  <c r="AC1111" i="3" l="1"/>
  <c r="AB1111" i="3"/>
  <c r="AH1111" i="3" l="1"/>
  <c r="AD1111" i="3"/>
  <c r="H1111" i="3"/>
  <c r="C1112" i="3"/>
  <c r="D1112" i="3" l="1"/>
  <c r="E1112" i="3" l="1"/>
  <c r="F1112" i="3" l="1"/>
  <c r="I1112" i="3" l="1"/>
  <c r="AI1112" i="3"/>
  <c r="G1112" i="3"/>
  <c r="AJ1112" i="3" l="1"/>
  <c r="J1112" i="3"/>
  <c r="AK1112" i="3" l="1"/>
  <c r="K1112" i="3"/>
  <c r="L1112" i="3" l="1"/>
  <c r="M1112" i="3" l="1"/>
  <c r="N1112" i="3" l="1"/>
  <c r="AG1112" i="3" l="1"/>
  <c r="AF1112" i="3"/>
  <c r="O1112" i="3"/>
  <c r="P1112" i="3" l="1"/>
  <c r="Q1112" i="3" l="1"/>
  <c r="R1112" i="3" l="1"/>
  <c r="S1112" i="3" l="1"/>
  <c r="T1112" i="3" l="1"/>
  <c r="U1112" i="3" l="1"/>
  <c r="V1112" i="3" l="1"/>
  <c r="W1112" i="3" l="1"/>
  <c r="X1112" i="3" l="1"/>
  <c r="Y1112" i="3" l="1"/>
  <c r="Z1112" i="3" l="1"/>
  <c r="AA1112" i="3" l="1"/>
  <c r="AC1112" i="3" l="1"/>
  <c r="AB1112" i="3"/>
  <c r="AH1112" i="3" l="1"/>
  <c r="H1112" i="3"/>
  <c r="AD1112" i="3"/>
  <c r="C1113" i="3"/>
  <c r="D1113" i="3" l="1"/>
  <c r="E1113" i="3" l="1"/>
  <c r="F1113" i="3" l="1"/>
  <c r="I1113" i="3" l="1"/>
  <c r="AI1113" i="3"/>
  <c r="G1113" i="3"/>
  <c r="AJ1113" i="3" l="1"/>
  <c r="J1113" i="3"/>
  <c r="AK1113" i="3" l="1"/>
  <c r="K1113" i="3"/>
  <c r="L1113" i="3" l="1"/>
  <c r="M1113" i="3" l="1"/>
  <c r="N1113" i="3" l="1"/>
  <c r="AG1113" i="3" l="1"/>
  <c r="AF1113" i="3"/>
  <c r="O1113" i="3"/>
  <c r="P1113" i="3" l="1"/>
  <c r="Q1113" i="3" l="1"/>
  <c r="R1113" i="3" l="1"/>
  <c r="S1113" i="3" l="1"/>
  <c r="T1113" i="3" l="1"/>
  <c r="U1113" i="3" l="1"/>
  <c r="V1113" i="3" l="1"/>
  <c r="W1113" i="3" l="1"/>
  <c r="X1113" i="3" l="1"/>
  <c r="Y1113" i="3" l="1"/>
  <c r="Z1113" i="3" l="1"/>
  <c r="AA1113" i="3" l="1"/>
  <c r="AC1113" i="3" l="1"/>
  <c r="AB1113" i="3"/>
  <c r="AH1113" i="3" l="1"/>
  <c r="AD1113" i="3"/>
  <c r="H1113" i="3"/>
  <c r="C1114" i="3"/>
  <c r="D1114" i="3" l="1"/>
  <c r="E1114" i="3" l="1"/>
  <c r="F1114" i="3" l="1"/>
  <c r="I1114" i="3" l="1"/>
  <c r="AI1114" i="3"/>
  <c r="G1114" i="3"/>
  <c r="AJ1114" i="3" l="1"/>
  <c r="J1114" i="3"/>
  <c r="AK1114" i="3" l="1"/>
  <c r="K1114" i="3"/>
  <c r="L1114" i="3" l="1"/>
  <c r="M1114" i="3" l="1"/>
  <c r="N1114" i="3" l="1"/>
  <c r="AG1114" i="3" l="1"/>
  <c r="AF1114" i="3"/>
  <c r="O1114" i="3"/>
  <c r="P1114" i="3" l="1"/>
  <c r="Q1114" i="3" l="1"/>
  <c r="R1114" i="3" l="1"/>
  <c r="S1114" i="3" l="1"/>
  <c r="T1114" i="3" l="1"/>
  <c r="U1114" i="3" l="1"/>
  <c r="V1114" i="3" l="1"/>
  <c r="W1114" i="3" l="1"/>
  <c r="X1114" i="3" l="1"/>
  <c r="Y1114" i="3" l="1"/>
  <c r="Z1114" i="3" l="1"/>
  <c r="AA1114" i="3" l="1"/>
  <c r="AC1114" i="3" l="1"/>
  <c r="AB1114" i="3"/>
  <c r="AH1114" i="3" l="1"/>
  <c r="AD1114" i="3"/>
  <c r="H1114" i="3"/>
  <c r="C1115" i="3"/>
  <c r="D1115" i="3" l="1"/>
  <c r="E1115" i="3" l="1"/>
  <c r="F1115" i="3" l="1"/>
  <c r="I1115" i="3" l="1"/>
  <c r="AI1115" i="3"/>
  <c r="G1115" i="3"/>
  <c r="AJ1115" i="3" l="1"/>
  <c r="J1115" i="3"/>
  <c r="AK1115" i="3" l="1"/>
  <c r="K1115" i="3"/>
  <c r="L1115" i="3" l="1"/>
  <c r="M1115" i="3" l="1"/>
  <c r="N1115" i="3" l="1"/>
  <c r="AF1115" i="3" l="1"/>
  <c r="AG1115" i="3"/>
  <c r="O1115" i="3"/>
  <c r="P1115" i="3" l="1"/>
  <c r="Q1115" i="3" l="1"/>
  <c r="R1115" i="3" l="1"/>
  <c r="S1115" i="3" l="1"/>
  <c r="T1115" i="3" l="1"/>
  <c r="U1115" i="3" l="1"/>
  <c r="V1115" i="3" l="1"/>
  <c r="W1115" i="3" l="1"/>
  <c r="X1115" i="3" l="1"/>
  <c r="Y1115" i="3" l="1"/>
  <c r="Z1115" i="3" l="1"/>
  <c r="AA1115" i="3" l="1"/>
  <c r="AC1115" i="3" l="1"/>
  <c r="AB1115" i="3"/>
  <c r="AH1115" i="3" l="1"/>
  <c r="AD1115" i="3"/>
  <c r="H1115" i="3"/>
  <c r="C1116" i="3"/>
  <c r="D1116" i="3" l="1"/>
  <c r="E1116" i="3" l="1"/>
  <c r="F1116" i="3" l="1"/>
  <c r="I1116" i="3" l="1"/>
  <c r="AI1116" i="3"/>
  <c r="G1116" i="3"/>
  <c r="AJ1116" i="3" l="1"/>
  <c r="J1116" i="3"/>
  <c r="AK1116" i="3" l="1"/>
  <c r="K1116" i="3"/>
  <c r="L1116" i="3" l="1"/>
  <c r="M1116" i="3" l="1"/>
  <c r="N1116" i="3" l="1"/>
  <c r="AG1116" i="3" l="1"/>
  <c r="AF1116" i="3"/>
  <c r="O1116" i="3"/>
  <c r="P1116" i="3" l="1"/>
  <c r="Q1116" i="3" l="1"/>
  <c r="R1116" i="3" l="1"/>
  <c r="S1116" i="3" l="1"/>
  <c r="T1116" i="3" l="1"/>
  <c r="U1116" i="3" l="1"/>
  <c r="V1116" i="3" l="1"/>
  <c r="W1116" i="3" l="1"/>
  <c r="X1116" i="3" l="1"/>
  <c r="Y1116" i="3" l="1"/>
  <c r="Z1116" i="3" l="1"/>
  <c r="AA1116" i="3" l="1"/>
  <c r="AC1116" i="3" l="1"/>
  <c r="AB1116" i="3"/>
  <c r="AH1116" i="3" l="1"/>
  <c r="AD1116" i="3"/>
  <c r="H1116" i="3"/>
  <c r="C1117" i="3"/>
  <c r="D1117" i="3" l="1"/>
  <c r="E1117" i="3" l="1"/>
  <c r="F1117" i="3" l="1"/>
  <c r="I1117" i="3" l="1"/>
  <c r="AI1117" i="3"/>
  <c r="G1117" i="3"/>
  <c r="AJ1117" i="3" l="1"/>
  <c r="J1117" i="3"/>
  <c r="AK1117" i="3" l="1"/>
  <c r="K1117" i="3"/>
  <c r="L1117" i="3" l="1"/>
  <c r="M1117" i="3" l="1"/>
  <c r="N1117" i="3" l="1"/>
  <c r="AG1117" i="3" l="1"/>
  <c r="AF1117" i="3"/>
  <c r="O1117" i="3"/>
  <c r="P1117" i="3" l="1"/>
  <c r="Q1117" i="3" l="1"/>
  <c r="R1117" i="3" l="1"/>
  <c r="S1117" i="3" l="1"/>
  <c r="T1117" i="3" l="1"/>
  <c r="U1117" i="3" l="1"/>
  <c r="V1117" i="3" l="1"/>
  <c r="W1117" i="3" l="1"/>
  <c r="X1117" i="3" l="1"/>
  <c r="Y1117" i="3" l="1"/>
  <c r="Z1117" i="3" l="1"/>
  <c r="AA1117" i="3" l="1"/>
  <c r="AC1117" i="3" l="1"/>
  <c r="AB1117" i="3"/>
  <c r="AH1117" i="3" l="1"/>
  <c r="AD1117" i="3"/>
  <c r="H1117" i="3"/>
  <c r="C1118" i="3"/>
  <c r="D1118" i="3" l="1"/>
  <c r="E1118" i="3" l="1"/>
  <c r="F1118" i="3" l="1"/>
  <c r="I1118" i="3" l="1"/>
  <c r="AI1118" i="3"/>
  <c r="G1118" i="3"/>
  <c r="AJ1118" i="3" l="1"/>
  <c r="J1118" i="3"/>
  <c r="AK1118" i="3" l="1"/>
  <c r="K1118" i="3"/>
  <c r="L1118" i="3" l="1"/>
  <c r="M1118" i="3" l="1"/>
  <c r="N1118" i="3" l="1"/>
  <c r="AG1118" i="3" l="1"/>
  <c r="AF1118" i="3"/>
  <c r="O1118" i="3"/>
  <c r="P1118" i="3" l="1"/>
  <c r="Q1118" i="3" l="1"/>
  <c r="R1118" i="3" l="1"/>
  <c r="S1118" i="3" l="1"/>
  <c r="T1118" i="3" l="1"/>
  <c r="U1118" i="3" l="1"/>
  <c r="V1118" i="3" l="1"/>
  <c r="W1118" i="3" l="1"/>
  <c r="X1118" i="3" l="1"/>
  <c r="Y1118" i="3" l="1"/>
  <c r="Z1118" i="3" l="1"/>
  <c r="AA1118" i="3" l="1"/>
  <c r="AC1118" i="3" l="1"/>
  <c r="AB1118" i="3"/>
  <c r="AH1118" i="3" l="1"/>
  <c r="H1118" i="3"/>
  <c r="AD1118" i="3"/>
  <c r="C1119" i="3"/>
  <c r="D1119" i="3" l="1"/>
  <c r="E1119" i="3" l="1"/>
  <c r="F1119" i="3" l="1"/>
  <c r="I1119" i="3" l="1"/>
  <c r="AI1119" i="3"/>
  <c r="G1119" i="3"/>
  <c r="AJ1119" i="3" l="1"/>
  <c r="J1119" i="3"/>
  <c r="AK1119" i="3" l="1"/>
  <c r="K1119" i="3"/>
  <c r="L1119" i="3" l="1"/>
  <c r="M1119" i="3" l="1"/>
  <c r="N1119" i="3" l="1"/>
  <c r="AF1119" i="3" l="1"/>
  <c r="AG1119" i="3"/>
  <c r="O1119" i="3"/>
  <c r="P1119" i="3" l="1"/>
  <c r="Q1119" i="3" l="1"/>
  <c r="R1119" i="3" l="1"/>
  <c r="S1119" i="3" l="1"/>
  <c r="T1119" i="3" l="1"/>
  <c r="U1119" i="3" l="1"/>
  <c r="V1119" i="3" l="1"/>
  <c r="W1119" i="3" l="1"/>
  <c r="X1119" i="3" l="1"/>
  <c r="Y1119" i="3" l="1"/>
  <c r="Z1119" i="3" l="1"/>
  <c r="AA1119" i="3" l="1"/>
  <c r="AC1119" i="3" l="1"/>
  <c r="AB1119" i="3"/>
  <c r="AH1119" i="3" l="1"/>
  <c r="H1119" i="3"/>
  <c r="AD1119" i="3"/>
  <c r="C1120" i="3"/>
  <c r="D1120" i="3" l="1"/>
  <c r="E1120" i="3" l="1"/>
  <c r="F1120" i="3" l="1"/>
  <c r="I1120" i="3" l="1"/>
  <c r="AI1120" i="3"/>
  <c r="G1120" i="3"/>
  <c r="AJ1120" i="3" l="1"/>
  <c r="J1120" i="3"/>
  <c r="AK1120" i="3" l="1"/>
  <c r="K1120" i="3"/>
  <c r="L1120" i="3" l="1"/>
  <c r="M1120" i="3" l="1"/>
  <c r="N1120" i="3" l="1"/>
  <c r="AG1120" i="3" l="1"/>
  <c r="AF1120" i="3"/>
  <c r="O1120" i="3"/>
  <c r="P1120" i="3" l="1"/>
  <c r="Q1120" i="3" l="1"/>
  <c r="R1120" i="3" l="1"/>
  <c r="S1120" i="3" l="1"/>
  <c r="T1120" i="3" l="1"/>
  <c r="U1120" i="3" l="1"/>
  <c r="V1120" i="3" l="1"/>
  <c r="W1120" i="3" l="1"/>
  <c r="X1120" i="3" l="1"/>
  <c r="Y1120" i="3" l="1"/>
  <c r="Z1120" i="3" l="1"/>
  <c r="AA1120" i="3" l="1"/>
  <c r="AC1120" i="3" l="1"/>
  <c r="AB1120" i="3"/>
  <c r="AH1120" i="3" l="1"/>
  <c r="H1120" i="3"/>
  <c r="AD1120" i="3"/>
  <c r="C1121" i="3"/>
  <c r="D1121" i="3" l="1"/>
  <c r="E1121" i="3" l="1"/>
  <c r="F1121" i="3" l="1"/>
  <c r="I1121" i="3" l="1"/>
  <c r="AI1121" i="3"/>
  <c r="G1121" i="3"/>
  <c r="AJ1121" i="3" l="1"/>
  <c r="J1121" i="3"/>
  <c r="AK1121" i="3" l="1"/>
  <c r="K1121" i="3"/>
  <c r="L1121" i="3" l="1"/>
  <c r="M1121" i="3" l="1"/>
  <c r="N1121" i="3" l="1"/>
  <c r="AG1121" i="3" l="1"/>
  <c r="AF1121" i="3"/>
  <c r="O1121" i="3"/>
  <c r="P1121" i="3" l="1"/>
  <c r="Q1121" i="3" l="1"/>
  <c r="R1121" i="3" l="1"/>
  <c r="S1121" i="3" l="1"/>
  <c r="T1121" i="3" l="1"/>
  <c r="U1121" i="3" l="1"/>
  <c r="V1121" i="3" l="1"/>
  <c r="W1121" i="3" l="1"/>
  <c r="X1121" i="3" l="1"/>
  <c r="Y1121" i="3" l="1"/>
  <c r="Z1121" i="3" l="1"/>
  <c r="AA1121" i="3" l="1"/>
  <c r="AC1121" i="3" l="1"/>
  <c r="AB1121" i="3"/>
  <c r="AH1121" i="3" l="1"/>
  <c r="AD1121" i="3"/>
  <c r="H1121" i="3"/>
  <c r="C1122" i="3"/>
  <c r="D1122" i="3" l="1"/>
  <c r="E1122" i="3" l="1"/>
  <c r="F1122" i="3" l="1"/>
  <c r="I1122" i="3" l="1"/>
  <c r="AI1122" i="3"/>
  <c r="G1122" i="3"/>
  <c r="AJ1122" i="3" l="1"/>
  <c r="J1122" i="3"/>
  <c r="AK1122" i="3" l="1"/>
  <c r="K1122" i="3"/>
  <c r="L1122" i="3" l="1"/>
  <c r="M1122" i="3" l="1"/>
  <c r="N1122" i="3" l="1"/>
  <c r="AF1122" i="3" l="1"/>
  <c r="AG1122" i="3"/>
  <c r="O1122" i="3"/>
  <c r="P1122" i="3" l="1"/>
  <c r="Q1122" i="3" l="1"/>
  <c r="R1122" i="3" l="1"/>
  <c r="S1122" i="3" l="1"/>
  <c r="T1122" i="3" l="1"/>
  <c r="U1122" i="3" l="1"/>
  <c r="V1122" i="3" l="1"/>
  <c r="W1122" i="3" l="1"/>
  <c r="X1122" i="3" l="1"/>
  <c r="Y1122" i="3" l="1"/>
  <c r="Z1122" i="3" l="1"/>
  <c r="AA1122" i="3" l="1"/>
  <c r="AC1122" i="3" l="1"/>
  <c r="AB1122" i="3"/>
  <c r="AH1122" i="3" l="1"/>
  <c r="AD1122" i="3"/>
  <c r="H1122" i="3"/>
  <c r="C1123" i="3"/>
  <c r="D1123" i="3" l="1"/>
  <c r="E1123" i="3" l="1"/>
  <c r="F1123" i="3" l="1"/>
  <c r="I1123" i="3" l="1"/>
  <c r="AI1123" i="3"/>
  <c r="G1123" i="3"/>
  <c r="AJ1123" i="3" l="1"/>
  <c r="J1123" i="3"/>
  <c r="AK1123" i="3" l="1"/>
  <c r="K1123" i="3"/>
  <c r="L1123" i="3" l="1"/>
  <c r="M1123" i="3" l="1"/>
  <c r="N1123" i="3" l="1"/>
  <c r="AF1123" i="3" l="1"/>
  <c r="AG1123" i="3"/>
  <c r="O1123" i="3"/>
  <c r="P1123" i="3" l="1"/>
  <c r="Q1123" i="3" l="1"/>
  <c r="R1123" i="3" l="1"/>
  <c r="S1123" i="3" l="1"/>
  <c r="T1123" i="3" l="1"/>
  <c r="U1123" i="3" l="1"/>
  <c r="V1123" i="3" l="1"/>
  <c r="W1123" i="3" l="1"/>
  <c r="X1123" i="3" l="1"/>
  <c r="Y1123" i="3" l="1"/>
  <c r="Z1123" i="3" l="1"/>
  <c r="AA1123" i="3" l="1"/>
  <c r="AC1123" i="3" l="1"/>
  <c r="AB1123" i="3"/>
  <c r="AH1123" i="3" l="1"/>
  <c r="H1123" i="3"/>
  <c r="AD1123" i="3"/>
  <c r="C1124" i="3"/>
  <c r="D1124" i="3" l="1"/>
  <c r="E1124" i="3" l="1"/>
  <c r="F1124" i="3" l="1"/>
  <c r="I1124" i="3" l="1"/>
  <c r="AI1124" i="3"/>
  <c r="G1124" i="3"/>
  <c r="AJ1124" i="3" l="1"/>
  <c r="J1124" i="3"/>
  <c r="AK1124" i="3" l="1"/>
  <c r="K1124" i="3"/>
  <c r="L1124" i="3" l="1"/>
  <c r="M1124" i="3" l="1"/>
  <c r="N1124" i="3" l="1"/>
  <c r="AG1124" i="3" l="1"/>
  <c r="AF1124" i="3"/>
  <c r="O1124" i="3"/>
  <c r="P1124" i="3" l="1"/>
  <c r="Q1124" i="3" l="1"/>
  <c r="R1124" i="3" l="1"/>
  <c r="S1124" i="3" l="1"/>
  <c r="T1124" i="3" l="1"/>
  <c r="U1124" i="3" l="1"/>
  <c r="V1124" i="3" l="1"/>
  <c r="W1124" i="3" l="1"/>
  <c r="X1124" i="3" l="1"/>
  <c r="Y1124" i="3" l="1"/>
  <c r="Z1124" i="3" l="1"/>
  <c r="AA1124" i="3" l="1"/>
  <c r="AC1124" i="3" l="1"/>
  <c r="AB1124" i="3"/>
  <c r="AH1124" i="3" l="1"/>
  <c r="AD1124" i="3"/>
  <c r="H1124" i="3"/>
  <c r="C1125" i="3"/>
  <c r="D1125" i="3" l="1"/>
  <c r="E1125" i="3" l="1"/>
  <c r="F1125" i="3" l="1"/>
  <c r="I1125" i="3" l="1"/>
  <c r="AI1125" i="3"/>
  <c r="G1125" i="3"/>
  <c r="AJ1125" i="3" l="1"/>
  <c r="J1125" i="3"/>
  <c r="AK1125" i="3" l="1"/>
  <c r="K1125" i="3"/>
  <c r="L1125" i="3" l="1"/>
  <c r="M1125" i="3" l="1"/>
  <c r="N1125" i="3" l="1"/>
  <c r="AG1125" i="3" l="1"/>
  <c r="AF1125" i="3"/>
  <c r="O1125" i="3"/>
  <c r="P1125" i="3" l="1"/>
  <c r="Q1125" i="3" l="1"/>
  <c r="R1125" i="3" l="1"/>
  <c r="S1125" i="3" l="1"/>
  <c r="T1125" i="3" l="1"/>
  <c r="U1125" i="3" l="1"/>
  <c r="V1125" i="3" l="1"/>
  <c r="W1125" i="3" l="1"/>
  <c r="X1125" i="3" l="1"/>
  <c r="Y1125" i="3" l="1"/>
  <c r="Z1125" i="3" l="1"/>
  <c r="AA1125" i="3" l="1"/>
  <c r="AC1125" i="3" l="1"/>
  <c r="AB1125" i="3"/>
  <c r="AH1125" i="3" l="1"/>
  <c r="AD1125" i="3"/>
  <c r="H1125" i="3"/>
  <c r="C1126" i="3"/>
  <c r="D1126" i="3" l="1"/>
  <c r="E1126" i="3" l="1"/>
  <c r="F1126" i="3" l="1"/>
  <c r="I1126" i="3" l="1"/>
  <c r="AI1126" i="3"/>
  <c r="G1126" i="3"/>
  <c r="AJ1126" i="3" l="1"/>
  <c r="J1126" i="3"/>
  <c r="AK1126" i="3" l="1"/>
  <c r="K1126" i="3"/>
  <c r="L1126" i="3" l="1"/>
  <c r="M1126" i="3" l="1"/>
  <c r="N1126" i="3" l="1"/>
  <c r="AF1126" i="3" l="1"/>
  <c r="AG1126" i="3"/>
  <c r="O1126" i="3"/>
  <c r="P1126" i="3" l="1"/>
  <c r="Q1126" i="3" l="1"/>
  <c r="R1126" i="3" l="1"/>
  <c r="S1126" i="3" l="1"/>
  <c r="T1126" i="3" l="1"/>
  <c r="U1126" i="3" l="1"/>
  <c r="V1126" i="3" l="1"/>
  <c r="W1126" i="3" l="1"/>
  <c r="X1126" i="3" l="1"/>
  <c r="Y1126" i="3" l="1"/>
  <c r="Z1126" i="3" l="1"/>
  <c r="AA1126" i="3" l="1"/>
  <c r="AC1126" i="3" l="1"/>
  <c r="AB1126" i="3"/>
  <c r="AH1126" i="3" l="1"/>
  <c r="H1126" i="3"/>
  <c r="AD1126" i="3"/>
  <c r="C1127" i="3"/>
  <c r="D1127" i="3" l="1"/>
  <c r="E1127" i="3" l="1"/>
  <c r="F1127" i="3" l="1"/>
  <c r="AI1127" i="3" l="1"/>
  <c r="G1127" i="3"/>
  <c r="I1127" i="3"/>
  <c r="AJ1127" i="3" l="1"/>
  <c r="J1127" i="3"/>
  <c r="AK1127" i="3" l="1"/>
  <c r="K1127" i="3"/>
  <c r="L1127" i="3" l="1"/>
  <c r="M1127" i="3" l="1"/>
  <c r="N1127" i="3" l="1"/>
  <c r="AF1127" i="3" l="1"/>
  <c r="AG1127" i="3"/>
  <c r="O1127" i="3"/>
  <c r="P1127" i="3" l="1"/>
  <c r="Q1127" i="3" l="1"/>
  <c r="R1127" i="3" l="1"/>
  <c r="S1127" i="3" l="1"/>
  <c r="T1127" i="3" l="1"/>
  <c r="U1127" i="3" l="1"/>
  <c r="V1127" i="3" l="1"/>
  <c r="W1127" i="3" l="1"/>
  <c r="X1127" i="3" l="1"/>
  <c r="Y1127" i="3" l="1"/>
  <c r="Z1127" i="3" l="1"/>
  <c r="AA1127" i="3" l="1"/>
  <c r="AC1127" i="3" l="1"/>
  <c r="AB1127" i="3"/>
  <c r="AH1127" i="3" l="1"/>
  <c r="H1127" i="3"/>
  <c r="AD1127" i="3"/>
  <c r="C1128" i="3"/>
  <c r="D1128" i="3" l="1"/>
  <c r="E1128" i="3" l="1"/>
  <c r="F1128" i="3" l="1"/>
  <c r="I1128" i="3" l="1"/>
  <c r="AI1128" i="3"/>
  <c r="G1128" i="3"/>
  <c r="AJ1128" i="3" l="1"/>
  <c r="J1128" i="3"/>
  <c r="AK1128" i="3" l="1"/>
  <c r="K1128" i="3"/>
  <c r="L1128" i="3" l="1"/>
  <c r="M1128" i="3" l="1"/>
  <c r="N1128" i="3" l="1"/>
  <c r="AG1128" i="3" l="1"/>
  <c r="AF1128" i="3"/>
  <c r="O1128" i="3"/>
  <c r="P1128" i="3" l="1"/>
  <c r="Q1128" i="3" l="1"/>
  <c r="R1128" i="3" l="1"/>
  <c r="S1128" i="3" l="1"/>
  <c r="T1128" i="3" l="1"/>
  <c r="U1128" i="3" l="1"/>
  <c r="V1128" i="3" l="1"/>
  <c r="W1128" i="3" l="1"/>
  <c r="X1128" i="3" l="1"/>
  <c r="Y1128" i="3" l="1"/>
  <c r="Z1128" i="3" l="1"/>
  <c r="AA1128" i="3" l="1"/>
  <c r="AC1128" i="3" l="1"/>
  <c r="AB1128" i="3"/>
  <c r="AH1128" i="3" l="1"/>
  <c r="AD1128" i="3"/>
  <c r="H1128" i="3"/>
  <c r="C1129" i="3"/>
  <c r="D1129" i="3" l="1"/>
  <c r="E1129" i="3" l="1"/>
  <c r="F1129" i="3" l="1"/>
  <c r="I1129" i="3" l="1"/>
  <c r="AI1129" i="3"/>
  <c r="G1129" i="3"/>
  <c r="AJ1129" i="3" l="1"/>
  <c r="J1129" i="3"/>
  <c r="AK1129" i="3" l="1"/>
  <c r="K1129" i="3"/>
  <c r="L1129" i="3" l="1"/>
  <c r="M1129" i="3" l="1"/>
  <c r="N1129" i="3" l="1"/>
  <c r="AG1129" i="3" l="1"/>
  <c r="AF1129" i="3"/>
  <c r="O1129" i="3"/>
  <c r="P1129" i="3" l="1"/>
  <c r="Q1129" i="3" l="1"/>
  <c r="R1129" i="3" l="1"/>
  <c r="S1129" i="3" l="1"/>
  <c r="T1129" i="3" l="1"/>
  <c r="U1129" i="3" l="1"/>
  <c r="V1129" i="3" l="1"/>
  <c r="W1129" i="3" l="1"/>
  <c r="X1129" i="3" l="1"/>
  <c r="Y1129" i="3" l="1"/>
  <c r="Z1129" i="3" l="1"/>
  <c r="AA1129" i="3" l="1"/>
  <c r="AC1129" i="3" l="1"/>
  <c r="AB1129" i="3"/>
  <c r="AH1129" i="3" l="1"/>
  <c r="AD1129" i="3"/>
  <c r="H1129" i="3"/>
  <c r="C1130" i="3"/>
  <c r="D1130" i="3" l="1"/>
  <c r="E1130" i="3" l="1"/>
  <c r="F1130" i="3" l="1"/>
  <c r="I1130" i="3" l="1"/>
  <c r="AI1130" i="3"/>
  <c r="G1130" i="3"/>
  <c r="AJ1130" i="3" l="1"/>
  <c r="J1130" i="3"/>
  <c r="AK1130" i="3" l="1"/>
  <c r="K1130" i="3"/>
  <c r="L1130" i="3" l="1"/>
  <c r="M1130" i="3" l="1"/>
  <c r="N1130" i="3" l="1"/>
  <c r="AG1130" i="3" l="1"/>
  <c r="AF1130" i="3"/>
  <c r="O1130" i="3"/>
  <c r="P1130" i="3" l="1"/>
  <c r="Q1130" i="3" l="1"/>
  <c r="R1130" i="3" l="1"/>
  <c r="S1130" i="3" l="1"/>
  <c r="T1130" i="3" l="1"/>
  <c r="U1130" i="3" l="1"/>
  <c r="V1130" i="3" l="1"/>
  <c r="W1130" i="3" l="1"/>
  <c r="X1130" i="3" l="1"/>
  <c r="Y1130" i="3" l="1"/>
  <c r="Z1130" i="3" l="1"/>
  <c r="AA1130" i="3" l="1"/>
  <c r="AC1130" i="3" l="1"/>
  <c r="AB1130" i="3"/>
  <c r="AH1130" i="3" l="1"/>
  <c r="AD1130" i="3"/>
  <c r="H1130" i="3"/>
  <c r="C1131" i="3"/>
  <c r="D1131" i="3" l="1"/>
  <c r="E1131" i="3" l="1"/>
  <c r="F1131" i="3" l="1"/>
  <c r="I1131" i="3" l="1"/>
  <c r="AI1131" i="3"/>
  <c r="G1131" i="3"/>
  <c r="AJ1131" i="3" l="1"/>
  <c r="J1131" i="3"/>
  <c r="AK1131" i="3" l="1"/>
  <c r="K1131" i="3"/>
  <c r="L1131" i="3" l="1"/>
  <c r="M1131" i="3" l="1"/>
  <c r="N1131" i="3" l="1"/>
  <c r="AF1131" i="3" l="1"/>
  <c r="AG1131" i="3"/>
  <c r="O1131" i="3"/>
  <c r="P1131" i="3" l="1"/>
  <c r="Q1131" i="3" l="1"/>
  <c r="R1131" i="3" l="1"/>
  <c r="S1131" i="3" l="1"/>
  <c r="T1131" i="3" l="1"/>
  <c r="U1131" i="3" l="1"/>
  <c r="V1131" i="3" l="1"/>
  <c r="W1131" i="3" l="1"/>
  <c r="X1131" i="3" l="1"/>
  <c r="Y1131" i="3" l="1"/>
  <c r="Z1131" i="3" l="1"/>
  <c r="AA1131" i="3" l="1"/>
  <c r="AC1131" i="3" l="1"/>
  <c r="AB1131" i="3"/>
  <c r="AH1131" i="3" l="1"/>
  <c r="H1131" i="3"/>
  <c r="AD1131" i="3"/>
  <c r="C1132" i="3"/>
  <c r="D1132" i="3" l="1"/>
  <c r="E1132" i="3" l="1"/>
  <c r="F1132" i="3" l="1"/>
  <c r="I1132" i="3" l="1"/>
  <c r="AI1132" i="3"/>
  <c r="G1132" i="3"/>
  <c r="AJ1132" i="3" l="1"/>
  <c r="J1132" i="3"/>
  <c r="AK1132" i="3" l="1"/>
  <c r="K1132" i="3"/>
  <c r="L1132" i="3" l="1"/>
  <c r="M1132" i="3" l="1"/>
  <c r="N1132" i="3" l="1"/>
  <c r="AG1132" i="3" l="1"/>
  <c r="AF1132" i="3"/>
  <c r="O1132" i="3"/>
  <c r="P1132" i="3" l="1"/>
  <c r="Q1132" i="3" l="1"/>
  <c r="R1132" i="3" l="1"/>
  <c r="S1132" i="3" l="1"/>
  <c r="T1132" i="3" l="1"/>
  <c r="U1132" i="3" l="1"/>
  <c r="V1132" i="3" l="1"/>
  <c r="W1132" i="3" l="1"/>
  <c r="X1132" i="3" l="1"/>
  <c r="Y1132" i="3" l="1"/>
  <c r="Z1132" i="3" l="1"/>
  <c r="AA1132" i="3" l="1"/>
  <c r="AC1132" i="3" l="1"/>
  <c r="AB1132" i="3"/>
  <c r="AH1132" i="3" l="1"/>
  <c r="H1132" i="3"/>
  <c r="AD1132" i="3"/>
  <c r="C1133" i="3"/>
  <c r="D1133" i="3" l="1"/>
  <c r="E1133" i="3" l="1"/>
  <c r="F1133" i="3" l="1"/>
  <c r="I1133" i="3" l="1"/>
  <c r="AI1133" i="3"/>
  <c r="G1133" i="3"/>
  <c r="AJ1133" i="3" l="1"/>
  <c r="J1133" i="3"/>
  <c r="AK1133" i="3" l="1"/>
  <c r="K1133" i="3"/>
  <c r="L1133" i="3" l="1"/>
  <c r="M1133" i="3" l="1"/>
  <c r="N1133" i="3" l="1"/>
  <c r="AG1133" i="3" l="1"/>
  <c r="AF1133" i="3"/>
  <c r="O1133" i="3"/>
  <c r="P1133" i="3" l="1"/>
  <c r="Q1133" i="3" l="1"/>
  <c r="R1133" i="3" l="1"/>
  <c r="S1133" i="3" l="1"/>
  <c r="T1133" i="3" l="1"/>
  <c r="U1133" i="3" l="1"/>
  <c r="V1133" i="3" l="1"/>
  <c r="W1133" i="3" l="1"/>
  <c r="X1133" i="3" l="1"/>
  <c r="Y1133" i="3" l="1"/>
  <c r="Z1133" i="3" l="1"/>
  <c r="AA1133" i="3" l="1"/>
  <c r="AC1133" i="3" l="1"/>
  <c r="AB1133" i="3"/>
  <c r="AH1133" i="3" l="1"/>
  <c r="H1133" i="3"/>
  <c r="AD1133" i="3"/>
  <c r="C1134" i="3"/>
  <c r="D1134" i="3" l="1"/>
  <c r="E1134" i="3" l="1"/>
  <c r="F1134" i="3" l="1"/>
  <c r="I1134" i="3" l="1"/>
  <c r="AI1134" i="3"/>
  <c r="G1134" i="3"/>
  <c r="AJ1134" i="3" l="1"/>
  <c r="J1134" i="3"/>
  <c r="AK1134" i="3" l="1"/>
  <c r="K1134" i="3"/>
  <c r="L1134" i="3" l="1"/>
  <c r="M1134" i="3" l="1"/>
  <c r="N1134" i="3" l="1"/>
  <c r="AF1134" i="3" l="1"/>
  <c r="AG1134" i="3"/>
  <c r="O1134" i="3"/>
  <c r="P1134" i="3" l="1"/>
  <c r="Q1134" i="3" l="1"/>
  <c r="R1134" i="3" l="1"/>
  <c r="S1134" i="3" l="1"/>
  <c r="T1134" i="3" l="1"/>
  <c r="U1134" i="3" l="1"/>
  <c r="V1134" i="3" l="1"/>
  <c r="W1134" i="3" l="1"/>
  <c r="X1134" i="3" l="1"/>
  <c r="Y1134" i="3" l="1"/>
  <c r="Z1134" i="3" l="1"/>
  <c r="AA1134" i="3" l="1"/>
  <c r="AC1134" i="3" l="1"/>
  <c r="AB1134" i="3"/>
  <c r="AH1134" i="3" l="1"/>
  <c r="AD1134" i="3"/>
  <c r="H1134" i="3"/>
  <c r="C1135" i="3"/>
  <c r="D1135" i="3" l="1"/>
  <c r="E1135" i="3" l="1"/>
  <c r="F1135" i="3" l="1"/>
  <c r="I1135" i="3" l="1"/>
  <c r="AI1135" i="3"/>
  <c r="G1135" i="3"/>
  <c r="AJ1135" i="3" l="1"/>
  <c r="J1135" i="3"/>
  <c r="AK1135" i="3" l="1"/>
  <c r="K1135" i="3"/>
  <c r="L1135" i="3" l="1"/>
  <c r="M1135" i="3" l="1"/>
  <c r="N1135" i="3" l="1"/>
  <c r="AF1135" i="3" l="1"/>
  <c r="AG1135" i="3"/>
  <c r="O1135" i="3"/>
  <c r="P1135" i="3" l="1"/>
  <c r="Q1135" i="3" l="1"/>
  <c r="R1135" i="3" l="1"/>
  <c r="S1135" i="3" l="1"/>
  <c r="T1135" i="3" l="1"/>
  <c r="U1135" i="3" l="1"/>
  <c r="V1135" i="3" l="1"/>
  <c r="W1135" i="3" l="1"/>
  <c r="X1135" i="3" l="1"/>
  <c r="Y1135" i="3" l="1"/>
  <c r="Z1135" i="3" l="1"/>
  <c r="AA1135" i="3" l="1"/>
  <c r="AC1135" i="3" l="1"/>
  <c r="AB1135" i="3"/>
  <c r="AH1135" i="3" l="1"/>
  <c r="H1135" i="3"/>
  <c r="AD1135" i="3"/>
  <c r="C1136" i="3"/>
  <c r="D1136" i="3" l="1"/>
  <c r="E1136" i="3" l="1"/>
  <c r="F1136" i="3" l="1"/>
  <c r="I1136" i="3" l="1"/>
  <c r="AI1136" i="3"/>
  <c r="G1136" i="3"/>
  <c r="AJ1136" i="3" l="1"/>
  <c r="J1136" i="3"/>
  <c r="AK1136" i="3" l="1"/>
  <c r="K1136" i="3"/>
  <c r="L1136" i="3" l="1"/>
  <c r="M1136" i="3" l="1"/>
  <c r="N1136" i="3" l="1"/>
  <c r="AG1136" i="3" l="1"/>
  <c r="AF1136" i="3"/>
  <c r="O1136" i="3"/>
  <c r="P1136" i="3" l="1"/>
  <c r="Q1136" i="3" l="1"/>
  <c r="R1136" i="3" l="1"/>
  <c r="S1136" i="3" l="1"/>
  <c r="T1136" i="3" l="1"/>
  <c r="U1136" i="3" l="1"/>
  <c r="V1136" i="3" l="1"/>
  <c r="W1136" i="3" l="1"/>
  <c r="X1136" i="3" l="1"/>
  <c r="Y1136" i="3" l="1"/>
  <c r="Z1136" i="3" l="1"/>
  <c r="AA1136" i="3" l="1"/>
  <c r="AC1136" i="3" l="1"/>
  <c r="AB1136" i="3"/>
  <c r="AH1136" i="3" l="1"/>
  <c r="H1136" i="3"/>
  <c r="AD1136" i="3"/>
  <c r="C1137" i="3"/>
  <c r="D1137" i="3" l="1"/>
  <c r="E1137" i="3" l="1"/>
  <c r="F1137" i="3" l="1"/>
  <c r="I1137" i="3" l="1"/>
  <c r="AI1137" i="3"/>
  <c r="G1137" i="3"/>
  <c r="AJ1137" i="3" l="1"/>
  <c r="J1137" i="3"/>
  <c r="AK1137" i="3" l="1"/>
  <c r="K1137" i="3"/>
  <c r="L1137" i="3" l="1"/>
  <c r="M1137" i="3" l="1"/>
  <c r="N1137" i="3" l="1"/>
  <c r="AG1137" i="3" l="1"/>
  <c r="AF1137" i="3"/>
  <c r="O1137" i="3"/>
  <c r="P1137" i="3" l="1"/>
  <c r="Q1137" i="3" l="1"/>
  <c r="R1137" i="3" l="1"/>
  <c r="S1137" i="3" l="1"/>
  <c r="T1137" i="3" l="1"/>
  <c r="U1137" i="3" l="1"/>
  <c r="V1137" i="3" l="1"/>
  <c r="W1137" i="3" l="1"/>
  <c r="X1137" i="3" l="1"/>
  <c r="Y1137" i="3" l="1"/>
  <c r="Z1137" i="3" l="1"/>
  <c r="AA1137" i="3" l="1"/>
  <c r="AC1137" i="3" l="1"/>
  <c r="AB1137" i="3"/>
  <c r="AH1137" i="3" l="1"/>
  <c r="H1137" i="3"/>
  <c r="AD1137" i="3"/>
  <c r="C1138" i="3"/>
  <c r="D1138" i="3" l="1"/>
  <c r="E1138" i="3" l="1"/>
  <c r="F1138" i="3" l="1"/>
  <c r="I1138" i="3" l="1"/>
  <c r="AI1138" i="3"/>
  <c r="G1138" i="3"/>
  <c r="AJ1138" i="3" l="1"/>
  <c r="J1138" i="3"/>
  <c r="AK1138" i="3" l="1"/>
  <c r="K1138" i="3"/>
  <c r="L1138" i="3" l="1"/>
  <c r="M1138" i="3" l="1"/>
  <c r="N1138" i="3" l="1"/>
  <c r="AG1138" i="3" l="1"/>
  <c r="AF1138" i="3"/>
  <c r="O1138" i="3"/>
  <c r="P1138" i="3" l="1"/>
  <c r="Q1138" i="3" l="1"/>
  <c r="R1138" i="3" l="1"/>
  <c r="S1138" i="3" l="1"/>
  <c r="T1138" i="3" l="1"/>
  <c r="U1138" i="3" l="1"/>
  <c r="V1138" i="3" l="1"/>
  <c r="W1138" i="3" l="1"/>
  <c r="X1138" i="3" l="1"/>
  <c r="Y1138" i="3" l="1"/>
  <c r="Z1138" i="3" l="1"/>
  <c r="AA1138" i="3" l="1"/>
  <c r="AC1138" i="3" l="1"/>
  <c r="AB1138" i="3"/>
  <c r="AH1138" i="3" l="1"/>
  <c r="H1138" i="3"/>
  <c r="AD1138" i="3"/>
  <c r="C1139" i="3"/>
  <c r="D1139" i="3" l="1"/>
  <c r="E1139" i="3" l="1"/>
  <c r="F1139" i="3" l="1"/>
  <c r="I1139" i="3" l="1"/>
  <c r="AI1139" i="3"/>
  <c r="G1139" i="3"/>
  <c r="AJ1139" i="3" l="1"/>
  <c r="J1139" i="3"/>
  <c r="AK1139" i="3" l="1"/>
  <c r="K1139" i="3"/>
  <c r="L1139" i="3" l="1"/>
  <c r="M1139" i="3" l="1"/>
  <c r="N1139" i="3" l="1"/>
  <c r="AF1139" i="3" l="1"/>
  <c r="AG1139" i="3"/>
  <c r="O1139" i="3"/>
  <c r="P1139" i="3" l="1"/>
  <c r="Q1139" i="3" l="1"/>
  <c r="R1139" i="3" l="1"/>
  <c r="S1139" i="3" l="1"/>
  <c r="T1139" i="3" l="1"/>
  <c r="U1139" i="3" l="1"/>
  <c r="V1139" i="3" l="1"/>
  <c r="W1139" i="3" l="1"/>
  <c r="X1139" i="3" l="1"/>
  <c r="Y1139" i="3" l="1"/>
  <c r="Z1139" i="3" l="1"/>
  <c r="AA1139" i="3" l="1"/>
  <c r="AC1139" i="3" l="1"/>
  <c r="AB1139" i="3"/>
  <c r="AH1139" i="3" l="1"/>
  <c r="AD1139" i="3"/>
  <c r="H1139" i="3"/>
  <c r="C1140" i="3"/>
  <c r="D1140" i="3" l="1"/>
  <c r="E1140" i="3" l="1"/>
  <c r="F1140" i="3" l="1"/>
  <c r="I1140" i="3" l="1"/>
  <c r="AI1140" i="3"/>
  <c r="G1140" i="3"/>
  <c r="AJ1140" i="3" l="1"/>
  <c r="J1140" i="3"/>
  <c r="AK1140" i="3" l="1"/>
  <c r="K1140" i="3"/>
  <c r="L1140" i="3" l="1"/>
  <c r="M1140" i="3" l="1"/>
  <c r="N1140" i="3" l="1"/>
  <c r="AG1140" i="3" l="1"/>
  <c r="AF1140" i="3"/>
  <c r="O1140" i="3"/>
  <c r="P1140" i="3" l="1"/>
  <c r="Q1140" i="3" l="1"/>
  <c r="R1140" i="3" l="1"/>
  <c r="S1140" i="3" l="1"/>
  <c r="T1140" i="3" l="1"/>
  <c r="U1140" i="3" l="1"/>
  <c r="V1140" i="3" l="1"/>
  <c r="W1140" i="3" l="1"/>
  <c r="X1140" i="3" l="1"/>
  <c r="Y1140" i="3" l="1"/>
  <c r="Z1140" i="3" l="1"/>
  <c r="AA1140" i="3" l="1"/>
  <c r="AC1140" i="3" l="1"/>
  <c r="AB1140" i="3"/>
  <c r="AH1140" i="3" l="1"/>
  <c r="H1140" i="3"/>
  <c r="AD1140" i="3"/>
  <c r="C1141" i="3"/>
  <c r="D1141" i="3" l="1"/>
  <c r="E1141" i="3" l="1"/>
  <c r="F1141" i="3" l="1"/>
  <c r="I1141" i="3" l="1"/>
  <c r="AI1141" i="3"/>
  <c r="G1141" i="3"/>
  <c r="AJ1141" i="3" l="1"/>
  <c r="J1141" i="3"/>
  <c r="AK1141" i="3" l="1"/>
  <c r="K1141" i="3"/>
  <c r="L1141" i="3" l="1"/>
  <c r="M1141" i="3" l="1"/>
  <c r="N1141" i="3" l="1"/>
  <c r="AG1141" i="3" l="1"/>
  <c r="AF1141" i="3"/>
  <c r="O1141" i="3"/>
  <c r="P1141" i="3" l="1"/>
  <c r="Q1141" i="3" l="1"/>
  <c r="R1141" i="3" l="1"/>
  <c r="S1141" i="3" l="1"/>
  <c r="T1141" i="3" l="1"/>
  <c r="U1141" i="3" l="1"/>
  <c r="V1141" i="3" l="1"/>
  <c r="W1141" i="3" l="1"/>
  <c r="X1141" i="3" l="1"/>
  <c r="Y1141" i="3" l="1"/>
  <c r="Z1141" i="3" l="1"/>
  <c r="AA1141" i="3" l="1"/>
  <c r="AC1141" i="3" l="1"/>
  <c r="AB1141" i="3"/>
  <c r="AH1141" i="3" l="1"/>
  <c r="H1141" i="3"/>
  <c r="AD1141" i="3"/>
  <c r="C1142" i="3"/>
  <c r="D1142" i="3" l="1"/>
  <c r="E1142" i="3" l="1"/>
  <c r="F1142" i="3" l="1"/>
  <c r="I1142" i="3" l="1"/>
  <c r="AI1142" i="3"/>
  <c r="G1142" i="3"/>
  <c r="AJ1142" i="3" l="1"/>
  <c r="J1142" i="3"/>
  <c r="AK1142" i="3" l="1"/>
  <c r="K1142" i="3"/>
  <c r="L1142" i="3" l="1"/>
  <c r="M1142" i="3" l="1"/>
  <c r="N1142" i="3" l="1"/>
  <c r="AF1142" i="3" l="1"/>
  <c r="AG1142" i="3"/>
  <c r="O1142" i="3"/>
  <c r="P1142" i="3" l="1"/>
  <c r="Q1142" i="3" l="1"/>
  <c r="R1142" i="3" l="1"/>
  <c r="S1142" i="3" l="1"/>
  <c r="T1142" i="3" l="1"/>
  <c r="U1142" i="3" l="1"/>
  <c r="V1142" i="3" l="1"/>
  <c r="W1142" i="3" l="1"/>
  <c r="X1142" i="3" l="1"/>
  <c r="Y1142" i="3" l="1"/>
  <c r="Z1142" i="3" l="1"/>
  <c r="AA1142" i="3" l="1"/>
  <c r="AC1142" i="3" l="1"/>
  <c r="AB1142" i="3"/>
  <c r="AH1142" i="3" l="1"/>
  <c r="AD1142" i="3"/>
  <c r="H1142" i="3"/>
  <c r="C1143" i="3"/>
  <c r="D1143" i="3" l="1"/>
  <c r="E1143" i="3" l="1"/>
  <c r="F1143" i="3" l="1"/>
  <c r="I1143" i="3" l="1"/>
  <c r="AI1143" i="3"/>
  <c r="G1143" i="3"/>
  <c r="AJ1143" i="3" l="1"/>
  <c r="J1143" i="3"/>
  <c r="AK1143" i="3" l="1"/>
  <c r="K1143" i="3"/>
  <c r="L1143" i="3" l="1"/>
  <c r="M1143" i="3" l="1"/>
  <c r="N1143" i="3" l="1"/>
  <c r="AF1143" i="3" l="1"/>
  <c r="AG1143" i="3"/>
  <c r="O1143" i="3"/>
  <c r="P1143" i="3" l="1"/>
  <c r="Q1143" i="3" l="1"/>
  <c r="R1143" i="3" l="1"/>
  <c r="S1143" i="3" l="1"/>
  <c r="T1143" i="3" l="1"/>
  <c r="U1143" i="3" l="1"/>
  <c r="V1143" i="3" l="1"/>
  <c r="W1143" i="3" l="1"/>
  <c r="X1143" i="3" l="1"/>
  <c r="Y1143" i="3" l="1"/>
  <c r="Z1143" i="3" l="1"/>
  <c r="AA1143" i="3" l="1"/>
  <c r="AC1143" i="3" l="1"/>
  <c r="AB1143" i="3"/>
  <c r="AH1143" i="3" l="1"/>
  <c r="AD1143" i="3"/>
  <c r="H1143" i="3"/>
  <c r="C1144" i="3"/>
  <c r="D1144" i="3" l="1"/>
  <c r="E1144" i="3" l="1"/>
  <c r="F1144" i="3" l="1"/>
  <c r="I1144" i="3" l="1"/>
  <c r="AI1144" i="3"/>
  <c r="G1144" i="3"/>
  <c r="AJ1144" i="3" l="1"/>
  <c r="J1144" i="3"/>
  <c r="AK1144" i="3" l="1"/>
  <c r="K1144" i="3"/>
  <c r="L1144" i="3" l="1"/>
  <c r="M1144" i="3" l="1"/>
  <c r="N1144" i="3" l="1"/>
  <c r="AG1144" i="3" l="1"/>
  <c r="AF1144" i="3"/>
  <c r="O1144" i="3"/>
  <c r="P1144" i="3" l="1"/>
  <c r="Q1144" i="3" l="1"/>
  <c r="R1144" i="3" l="1"/>
  <c r="S1144" i="3" l="1"/>
  <c r="T1144" i="3" l="1"/>
  <c r="U1144" i="3" l="1"/>
  <c r="V1144" i="3" l="1"/>
  <c r="W1144" i="3" l="1"/>
  <c r="X1144" i="3" l="1"/>
  <c r="Y1144" i="3" l="1"/>
  <c r="Z1144" i="3" l="1"/>
  <c r="AA1144" i="3" l="1"/>
  <c r="AC1144" i="3" l="1"/>
  <c r="AB1144" i="3"/>
  <c r="AH1144" i="3" l="1"/>
  <c r="AD1144" i="3"/>
  <c r="H1144" i="3"/>
  <c r="C1145" i="3"/>
  <c r="D1145" i="3" l="1"/>
  <c r="E1145" i="3" l="1"/>
  <c r="F1145" i="3" l="1"/>
  <c r="I1145" i="3" l="1"/>
  <c r="AI1145" i="3"/>
  <c r="G1145" i="3"/>
  <c r="AJ1145" i="3" l="1"/>
  <c r="J1145" i="3"/>
  <c r="AK1145" i="3" l="1"/>
  <c r="K1145" i="3"/>
  <c r="L1145" i="3" l="1"/>
  <c r="M1145" i="3" l="1"/>
  <c r="N1145" i="3" l="1"/>
  <c r="AG1145" i="3" l="1"/>
  <c r="AF1145" i="3"/>
  <c r="O1145" i="3"/>
  <c r="P1145" i="3" l="1"/>
  <c r="Q1145" i="3" l="1"/>
  <c r="R1145" i="3" l="1"/>
  <c r="S1145" i="3" l="1"/>
  <c r="T1145" i="3" l="1"/>
  <c r="U1145" i="3" l="1"/>
  <c r="V1145" i="3" l="1"/>
  <c r="W1145" i="3" l="1"/>
  <c r="X1145" i="3" l="1"/>
  <c r="Y1145" i="3" l="1"/>
  <c r="Z1145" i="3" l="1"/>
  <c r="AA1145" i="3" l="1"/>
  <c r="AC1145" i="3" l="1"/>
  <c r="AB1145" i="3"/>
  <c r="AH1145" i="3" l="1"/>
  <c r="H1145" i="3"/>
  <c r="AD1145" i="3"/>
  <c r="C1146" i="3"/>
  <c r="D1146" i="3" l="1"/>
  <c r="E1146" i="3" l="1"/>
  <c r="F1146" i="3" l="1"/>
  <c r="I1146" i="3" l="1"/>
  <c r="AI1146" i="3"/>
  <c r="G1146" i="3"/>
  <c r="AJ1146" i="3" l="1"/>
  <c r="J1146" i="3"/>
  <c r="AK1146" i="3" l="1"/>
  <c r="K1146" i="3"/>
  <c r="L1146" i="3" l="1"/>
  <c r="M1146" i="3" l="1"/>
  <c r="N1146" i="3" l="1"/>
  <c r="AF1146" i="3" l="1"/>
  <c r="AG1146" i="3"/>
  <c r="O1146" i="3"/>
  <c r="P1146" i="3" l="1"/>
  <c r="Q1146" i="3" l="1"/>
  <c r="R1146" i="3" l="1"/>
  <c r="S1146" i="3" l="1"/>
  <c r="T1146" i="3" l="1"/>
  <c r="U1146" i="3" l="1"/>
  <c r="V1146" i="3" l="1"/>
  <c r="W1146" i="3" l="1"/>
  <c r="X1146" i="3" l="1"/>
  <c r="Y1146" i="3" l="1"/>
  <c r="Z1146" i="3" l="1"/>
  <c r="AA1146" i="3" l="1"/>
  <c r="AC1146" i="3" l="1"/>
  <c r="AB1146" i="3"/>
  <c r="AH1146" i="3" l="1"/>
  <c r="H1146" i="3"/>
  <c r="AD1146" i="3"/>
  <c r="C1147" i="3"/>
  <c r="D1147" i="3" l="1"/>
  <c r="E1147" i="3" l="1"/>
  <c r="F1147" i="3" l="1"/>
  <c r="I1147" i="3" l="1"/>
  <c r="AI1147" i="3"/>
  <c r="G1147" i="3"/>
  <c r="AJ1147" i="3" l="1"/>
  <c r="J1147" i="3"/>
  <c r="AK1147" i="3" l="1"/>
  <c r="K1147" i="3"/>
  <c r="L1147" i="3" l="1"/>
  <c r="M1147" i="3" l="1"/>
  <c r="N1147" i="3" l="1"/>
  <c r="AF1147" i="3" l="1"/>
  <c r="AG1147" i="3"/>
  <c r="O1147" i="3"/>
  <c r="P1147" i="3" l="1"/>
  <c r="Q1147" i="3" l="1"/>
  <c r="R1147" i="3" l="1"/>
  <c r="S1147" i="3" l="1"/>
  <c r="T1147" i="3" l="1"/>
  <c r="U1147" i="3" l="1"/>
  <c r="V1147" i="3" l="1"/>
  <c r="W1147" i="3" l="1"/>
  <c r="X1147" i="3" l="1"/>
  <c r="Y1147" i="3" l="1"/>
  <c r="Z1147" i="3" l="1"/>
  <c r="AA1147" i="3" l="1"/>
  <c r="AC1147" i="3" l="1"/>
  <c r="AB1147" i="3"/>
  <c r="AH1147" i="3" l="1"/>
  <c r="AD1147" i="3"/>
  <c r="H1147" i="3"/>
  <c r="C1148" i="3"/>
  <c r="D1148" i="3" l="1"/>
  <c r="E1148" i="3" l="1"/>
  <c r="F1148" i="3" l="1"/>
  <c r="AI1148" i="3" l="1"/>
  <c r="G1148" i="3"/>
  <c r="I1148" i="3"/>
  <c r="AJ1148" i="3" l="1"/>
  <c r="J1148" i="3"/>
  <c r="AK1148" i="3" l="1"/>
  <c r="K1148" i="3"/>
  <c r="L1148" i="3" l="1"/>
  <c r="M1148" i="3" l="1"/>
  <c r="N1148" i="3" l="1"/>
  <c r="AG1148" i="3" l="1"/>
  <c r="AF1148" i="3"/>
  <c r="O1148" i="3"/>
  <c r="P1148" i="3" l="1"/>
  <c r="Q1148" i="3" l="1"/>
  <c r="R1148" i="3" l="1"/>
  <c r="S1148" i="3" l="1"/>
  <c r="T1148" i="3" l="1"/>
  <c r="U1148" i="3" l="1"/>
  <c r="V1148" i="3" l="1"/>
  <c r="W1148" i="3" l="1"/>
  <c r="X1148" i="3" l="1"/>
  <c r="Y1148" i="3" l="1"/>
  <c r="Z1148" i="3" l="1"/>
  <c r="AA1148" i="3" l="1"/>
  <c r="AC1148" i="3" l="1"/>
  <c r="AB1148" i="3"/>
  <c r="AH1148" i="3" l="1"/>
  <c r="AD1148" i="3"/>
  <c r="H1148" i="3"/>
  <c r="C1149" i="3"/>
  <c r="D1149" i="3" l="1"/>
  <c r="E1149" i="3" l="1"/>
  <c r="F1149" i="3" l="1"/>
  <c r="I1149" i="3" l="1"/>
  <c r="AI1149" i="3"/>
  <c r="G1149" i="3"/>
  <c r="AJ1149" i="3" l="1"/>
  <c r="J1149" i="3"/>
  <c r="AK1149" i="3" l="1"/>
  <c r="K1149" i="3"/>
  <c r="L1149" i="3" l="1"/>
  <c r="M1149" i="3" l="1"/>
  <c r="N1149" i="3" l="1"/>
  <c r="AG1149" i="3" l="1"/>
  <c r="AF1149" i="3"/>
  <c r="O1149" i="3"/>
  <c r="P1149" i="3" l="1"/>
  <c r="Q1149" i="3" l="1"/>
  <c r="R1149" i="3" l="1"/>
  <c r="S1149" i="3" l="1"/>
  <c r="T1149" i="3" l="1"/>
  <c r="U1149" i="3" l="1"/>
  <c r="V1149" i="3" l="1"/>
  <c r="W1149" i="3" l="1"/>
  <c r="X1149" i="3" l="1"/>
  <c r="Y1149" i="3" l="1"/>
  <c r="Z1149" i="3" l="1"/>
  <c r="AA1149" i="3" l="1"/>
  <c r="AC1149" i="3" l="1"/>
  <c r="AB1149" i="3"/>
  <c r="AH1149" i="3" l="1"/>
  <c r="AD1149" i="3"/>
  <c r="H1149" i="3"/>
  <c r="C1150" i="3"/>
  <c r="D1150" i="3" l="1"/>
  <c r="E1150" i="3" l="1"/>
  <c r="F1150" i="3" l="1"/>
  <c r="I1150" i="3" l="1"/>
  <c r="AI1150" i="3"/>
  <c r="G1150" i="3"/>
  <c r="AJ1150" i="3" l="1"/>
  <c r="J1150" i="3"/>
  <c r="AK1150" i="3" l="1"/>
  <c r="K1150" i="3"/>
  <c r="L1150" i="3" l="1"/>
  <c r="M1150" i="3" l="1"/>
  <c r="N1150" i="3" l="1"/>
  <c r="AF1150" i="3" l="1"/>
  <c r="AG1150" i="3"/>
  <c r="O1150" i="3"/>
  <c r="P1150" i="3" l="1"/>
  <c r="Q1150" i="3" l="1"/>
  <c r="R1150" i="3" l="1"/>
  <c r="S1150" i="3" l="1"/>
  <c r="T1150" i="3" l="1"/>
  <c r="U1150" i="3" l="1"/>
  <c r="V1150" i="3" l="1"/>
  <c r="W1150" i="3" l="1"/>
  <c r="X1150" i="3" l="1"/>
  <c r="Y1150" i="3" l="1"/>
  <c r="Z1150" i="3" l="1"/>
  <c r="AA1150" i="3" l="1"/>
  <c r="AC1150" i="3" l="1"/>
  <c r="AB1150" i="3"/>
  <c r="AH1150" i="3" l="1"/>
  <c r="H1150" i="3"/>
  <c r="AD1150" i="3"/>
  <c r="C1151" i="3"/>
  <c r="D1151" i="3" l="1"/>
  <c r="E1151" i="3" l="1"/>
  <c r="F1151" i="3" l="1"/>
  <c r="I1151" i="3" l="1"/>
  <c r="AI1151" i="3"/>
  <c r="G1151" i="3"/>
  <c r="AJ1151" i="3" l="1"/>
  <c r="J1151" i="3"/>
  <c r="AK1151" i="3" l="1"/>
  <c r="K1151" i="3"/>
  <c r="L1151" i="3" l="1"/>
  <c r="M1151" i="3" l="1"/>
  <c r="N1151" i="3" l="1"/>
  <c r="AF1151" i="3" l="1"/>
  <c r="AG1151" i="3"/>
  <c r="O1151" i="3"/>
  <c r="P1151" i="3" l="1"/>
  <c r="Q1151" i="3" l="1"/>
  <c r="R1151" i="3" l="1"/>
  <c r="S1151" i="3" l="1"/>
  <c r="T1151" i="3" l="1"/>
  <c r="U1151" i="3" l="1"/>
  <c r="V1151" i="3" l="1"/>
  <c r="W1151" i="3" l="1"/>
  <c r="X1151" i="3" l="1"/>
  <c r="Y1151" i="3" l="1"/>
  <c r="Z1151" i="3" l="1"/>
  <c r="AA1151" i="3" l="1"/>
  <c r="AC1151" i="3" l="1"/>
  <c r="AB1151" i="3"/>
  <c r="AH1151" i="3" l="1"/>
  <c r="H1151" i="3"/>
  <c r="AD1151" i="3"/>
  <c r="C1152" i="3"/>
  <c r="D1152" i="3" l="1"/>
  <c r="E1152" i="3" l="1"/>
  <c r="F1152" i="3" l="1"/>
  <c r="I1152" i="3" l="1"/>
  <c r="AI1152" i="3"/>
  <c r="G1152" i="3"/>
  <c r="AJ1152" i="3" l="1"/>
  <c r="J1152" i="3"/>
  <c r="AK1152" i="3" l="1"/>
  <c r="K1152" i="3"/>
  <c r="L1152" i="3" l="1"/>
  <c r="M1152" i="3" l="1"/>
  <c r="N1152" i="3" l="1"/>
  <c r="AG1152" i="3" l="1"/>
  <c r="AF1152" i="3"/>
  <c r="O1152" i="3"/>
  <c r="P1152" i="3" l="1"/>
  <c r="Q1152" i="3" l="1"/>
  <c r="R1152" i="3" l="1"/>
  <c r="S1152" i="3" l="1"/>
  <c r="T1152" i="3" l="1"/>
  <c r="U1152" i="3" l="1"/>
  <c r="V1152" i="3" l="1"/>
  <c r="W1152" i="3" l="1"/>
  <c r="X1152" i="3" l="1"/>
  <c r="Y1152" i="3" l="1"/>
  <c r="Z1152" i="3" l="1"/>
  <c r="AA1152" i="3" l="1"/>
  <c r="AC1152" i="3" l="1"/>
  <c r="AB1152" i="3"/>
  <c r="AH1152" i="3" l="1"/>
  <c r="AD1152" i="3"/>
  <c r="H1152" i="3"/>
  <c r="C1153" i="3"/>
  <c r="D1153" i="3" l="1"/>
  <c r="E1153" i="3" l="1"/>
  <c r="F1153" i="3" l="1"/>
  <c r="I1153" i="3" l="1"/>
  <c r="AI1153" i="3"/>
  <c r="G1153" i="3"/>
  <c r="AJ1153" i="3" l="1"/>
  <c r="J1153" i="3"/>
  <c r="AK1153" i="3" l="1"/>
  <c r="K1153" i="3"/>
  <c r="L1153" i="3" l="1"/>
  <c r="M1153" i="3" l="1"/>
  <c r="N1153" i="3" l="1"/>
  <c r="AG1153" i="3" l="1"/>
  <c r="AF1153" i="3"/>
  <c r="O1153" i="3"/>
  <c r="P1153" i="3" l="1"/>
  <c r="Q1153" i="3" l="1"/>
  <c r="R1153" i="3" l="1"/>
  <c r="S1153" i="3" l="1"/>
  <c r="T1153" i="3" l="1"/>
  <c r="U1153" i="3" l="1"/>
  <c r="V1153" i="3" l="1"/>
  <c r="W1153" i="3" l="1"/>
  <c r="X1153" i="3" l="1"/>
  <c r="Y1153" i="3" l="1"/>
  <c r="Z1153" i="3" l="1"/>
  <c r="AA1153" i="3" l="1"/>
  <c r="AC1153" i="3" l="1"/>
  <c r="AB1153" i="3"/>
  <c r="AH1153" i="3" l="1"/>
  <c r="AD1153" i="3"/>
  <c r="H1153" i="3"/>
  <c r="C1154" i="3"/>
  <c r="D1154" i="3" l="1"/>
  <c r="E1154" i="3" l="1"/>
  <c r="F1154" i="3" l="1"/>
  <c r="I1154" i="3" l="1"/>
  <c r="AI1154" i="3"/>
  <c r="G1154" i="3"/>
  <c r="AJ1154" i="3" l="1"/>
  <c r="J1154" i="3"/>
  <c r="AK1154" i="3" l="1"/>
  <c r="K1154" i="3"/>
  <c r="L1154" i="3" l="1"/>
  <c r="M1154" i="3" l="1"/>
  <c r="N1154" i="3" l="1"/>
  <c r="AF1154" i="3" l="1"/>
  <c r="AG1154" i="3"/>
  <c r="O1154" i="3"/>
  <c r="P1154" i="3" l="1"/>
  <c r="Q1154" i="3" l="1"/>
  <c r="R1154" i="3" l="1"/>
  <c r="S1154" i="3" l="1"/>
  <c r="T1154" i="3" l="1"/>
  <c r="U1154" i="3" l="1"/>
  <c r="V1154" i="3" l="1"/>
  <c r="W1154" i="3" l="1"/>
  <c r="X1154" i="3" l="1"/>
  <c r="Y1154" i="3" l="1"/>
  <c r="Z1154" i="3" l="1"/>
  <c r="AA1154" i="3" l="1"/>
  <c r="AC1154" i="3" l="1"/>
  <c r="AB1154" i="3"/>
  <c r="AH1154" i="3" l="1"/>
  <c r="AD1154" i="3"/>
  <c r="H1154" i="3"/>
  <c r="C1155" i="3"/>
  <c r="D1155" i="3" l="1"/>
  <c r="E1155" i="3" l="1"/>
  <c r="F1155" i="3" l="1"/>
  <c r="I1155" i="3" l="1"/>
  <c r="AI1155" i="3"/>
  <c r="G1155" i="3"/>
  <c r="AJ1155" i="3" l="1"/>
  <c r="J1155" i="3"/>
  <c r="AK1155" i="3" l="1"/>
  <c r="K1155" i="3"/>
  <c r="L1155" i="3" l="1"/>
  <c r="M1155" i="3" l="1"/>
  <c r="N1155" i="3" l="1"/>
  <c r="AF1155" i="3" l="1"/>
  <c r="AG1155" i="3"/>
  <c r="O1155" i="3"/>
  <c r="P1155" i="3" l="1"/>
  <c r="Q1155" i="3" l="1"/>
  <c r="R1155" i="3" l="1"/>
  <c r="S1155" i="3" l="1"/>
  <c r="T1155" i="3" l="1"/>
  <c r="U1155" i="3" l="1"/>
  <c r="V1155" i="3" l="1"/>
  <c r="W1155" i="3" l="1"/>
  <c r="X1155" i="3" l="1"/>
  <c r="Y1155" i="3" l="1"/>
  <c r="Z1155" i="3" l="1"/>
  <c r="AA1155" i="3" l="1"/>
  <c r="AC1155" i="3" l="1"/>
  <c r="AB1155" i="3"/>
  <c r="AH1155" i="3" l="1"/>
  <c r="H1155" i="3"/>
  <c r="AD1155" i="3"/>
  <c r="C1156" i="3"/>
  <c r="D1156" i="3" l="1"/>
  <c r="E1156" i="3" l="1"/>
  <c r="F1156" i="3" l="1"/>
  <c r="I1156" i="3" l="1"/>
  <c r="AI1156" i="3"/>
  <c r="G1156" i="3"/>
  <c r="AJ1156" i="3" l="1"/>
  <c r="J1156" i="3"/>
  <c r="AK1156" i="3" l="1"/>
  <c r="K1156" i="3"/>
  <c r="L1156" i="3" l="1"/>
  <c r="M1156" i="3" l="1"/>
  <c r="N1156" i="3" l="1"/>
  <c r="AG1156" i="3" l="1"/>
  <c r="AF1156" i="3"/>
  <c r="O1156" i="3"/>
  <c r="P1156" i="3" l="1"/>
  <c r="Q1156" i="3" l="1"/>
  <c r="R1156" i="3" l="1"/>
  <c r="S1156" i="3" l="1"/>
  <c r="T1156" i="3" l="1"/>
  <c r="U1156" i="3" l="1"/>
  <c r="V1156" i="3" l="1"/>
  <c r="W1156" i="3" l="1"/>
  <c r="X1156" i="3" l="1"/>
  <c r="Y1156" i="3" l="1"/>
  <c r="Z1156" i="3" l="1"/>
  <c r="AA1156" i="3" l="1"/>
  <c r="AC1156" i="3" l="1"/>
  <c r="AB1156" i="3"/>
  <c r="AH1156" i="3" l="1"/>
  <c r="AD1156" i="3"/>
  <c r="H1156" i="3"/>
  <c r="C1157" i="3"/>
  <c r="D1157" i="3" l="1"/>
  <c r="E1157" i="3" l="1"/>
  <c r="F1157" i="3" l="1"/>
  <c r="I1157" i="3" l="1"/>
  <c r="AI1157" i="3"/>
  <c r="G1157" i="3"/>
  <c r="AJ1157" i="3" l="1"/>
  <c r="J1157" i="3"/>
  <c r="AK1157" i="3" l="1"/>
  <c r="K1157" i="3"/>
  <c r="L1157" i="3" l="1"/>
  <c r="M1157" i="3" l="1"/>
  <c r="N1157" i="3" l="1"/>
  <c r="AG1157" i="3" l="1"/>
  <c r="AF1157" i="3"/>
  <c r="O1157" i="3"/>
  <c r="P1157" i="3" l="1"/>
  <c r="Q1157" i="3" l="1"/>
  <c r="R1157" i="3" l="1"/>
  <c r="S1157" i="3" l="1"/>
  <c r="T1157" i="3" l="1"/>
  <c r="U1157" i="3" l="1"/>
  <c r="V1157" i="3" l="1"/>
  <c r="W1157" i="3" l="1"/>
  <c r="X1157" i="3" l="1"/>
  <c r="Y1157" i="3" l="1"/>
  <c r="Z1157" i="3" l="1"/>
  <c r="AA1157" i="3" l="1"/>
  <c r="AC1157" i="3" l="1"/>
  <c r="AB1157" i="3"/>
  <c r="AH1157" i="3" l="1"/>
  <c r="AD1157" i="3"/>
  <c r="H1157" i="3"/>
  <c r="C1158" i="3"/>
  <c r="D1158" i="3" l="1"/>
  <c r="E1158" i="3" l="1"/>
  <c r="F1158" i="3" l="1"/>
  <c r="I1158" i="3" l="1"/>
  <c r="AI1158" i="3"/>
  <c r="G1158" i="3"/>
  <c r="AJ1158" i="3" l="1"/>
  <c r="J1158" i="3"/>
  <c r="AK1158" i="3" l="1"/>
  <c r="K1158" i="3"/>
  <c r="L1158" i="3" l="1"/>
  <c r="M1158" i="3" l="1"/>
  <c r="N1158" i="3" l="1"/>
  <c r="AF1158" i="3" l="1"/>
  <c r="AG1158" i="3"/>
  <c r="O1158" i="3"/>
  <c r="P1158" i="3" l="1"/>
  <c r="Q1158" i="3" l="1"/>
  <c r="R1158" i="3" l="1"/>
  <c r="S1158" i="3" l="1"/>
  <c r="T1158" i="3" l="1"/>
  <c r="U1158" i="3" l="1"/>
  <c r="V1158" i="3" l="1"/>
  <c r="W1158" i="3" l="1"/>
  <c r="X1158" i="3" l="1"/>
  <c r="Y1158" i="3" l="1"/>
  <c r="Z1158" i="3" l="1"/>
  <c r="AA1158" i="3" l="1"/>
  <c r="AC1158" i="3" l="1"/>
  <c r="AB1158" i="3"/>
  <c r="AH1158" i="3" l="1"/>
  <c r="H1158" i="3"/>
  <c r="AD1158" i="3"/>
  <c r="C1159" i="3"/>
  <c r="D1159" i="3" l="1"/>
  <c r="E1159" i="3" l="1"/>
  <c r="F1159" i="3" l="1"/>
  <c r="I1159" i="3" l="1"/>
  <c r="AI1159" i="3"/>
  <c r="G1159" i="3"/>
  <c r="AJ1159" i="3" l="1"/>
  <c r="J1159" i="3"/>
  <c r="AK1159" i="3" l="1"/>
  <c r="K1159" i="3"/>
  <c r="L1159" i="3" l="1"/>
  <c r="M1159" i="3" l="1"/>
  <c r="N1159" i="3" l="1"/>
  <c r="AF1159" i="3" l="1"/>
  <c r="AG1159" i="3"/>
  <c r="O1159" i="3"/>
  <c r="P1159" i="3" l="1"/>
  <c r="Q1159" i="3" l="1"/>
  <c r="R1159" i="3" l="1"/>
  <c r="S1159" i="3" l="1"/>
  <c r="T1159" i="3" l="1"/>
  <c r="U1159" i="3" l="1"/>
  <c r="V1159" i="3" l="1"/>
  <c r="W1159" i="3" l="1"/>
  <c r="X1159" i="3" l="1"/>
  <c r="Y1159" i="3" l="1"/>
  <c r="Z1159" i="3" l="1"/>
  <c r="AA1159" i="3" l="1"/>
  <c r="AC1159" i="3" l="1"/>
  <c r="AB1159" i="3"/>
  <c r="AH1159" i="3" l="1"/>
  <c r="H1159" i="3"/>
  <c r="AD1159" i="3"/>
  <c r="C1160" i="3"/>
  <c r="D1160" i="3" l="1"/>
  <c r="E1160" i="3" l="1"/>
  <c r="F1160" i="3" l="1"/>
  <c r="AI1160" i="3" l="1"/>
  <c r="G1160" i="3"/>
  <c r="I1160" i="3"/>
  <c r="AJ1160" i="3" l="1"/>
  <c r="J1160" i="3"/>
  <c r="AK1160" i="3" l="1"/>
  <c r="K1160" i="3"/>
  <c r="L1160" i="3" l="1"/>
  <c r="M1160" i="3" l="1"/>
  <c r="N1160" i="3" l="1"/>
  <c r="AG1160" i="3" l="1"/>
  <c r="AF1160" i="3"/>
  <c r="O1160" i="3"/>
  <c r="P1160" i="3" l="1"/>
  <c r="Q1160" i="3" l="1"/>
  <c r="R1160" i="3" l="1"/>
  <c r="S1160" i="3" l="1"/>
  <c r="T1160" i="3" l="1"/>
  <c r="U1160" i="3" l="1"/>
  <c r="V1160" i="3" l="1"/>
  <c r="W1160" i="3" l="1"/>
  <c r="X1160" i="3" l="1"/>
  <c r="Y1160" i="3" l="1"/>
  <c r="Z1160" i="3" l="1"/>
  <c r="AA1160" i="3" l="1"/>
  <c r="AC1160" i="3" l="1"/>
  <c r="AB1160" i="3"/>
  <c r="AH1160" i="3" l="1"/>
  <c r="AD1160" i="3"/>
  <c r="H1160" i="3"/>
  <c r="C1161" i="3"/>
  <c r="D1161" i="3" l="1"/>
  <c r="E1161" i="3" l="1"/>
  <c r="F1161" i="3" l="1"/>
  <c r="I1161" i="3" l="1"/>
  <c r="AI1161" i="3"/>
  <c r="G1161" i="3"/>
  <c r="AJ1161" i="3" l="1"/>
  <c r="J1161" i="3"/>
  <c r="AK1161" i="3" l="1"/>
  <c r="K1161" i="3"/>
  <c r="L1161" i="3" l="1"/>
  <c r="M1161" i="3" l="1"/>
  <c r="N1161" i="3" l="1"/>
  <c r="AG1161" i="3" l="1"/>
  <c r="AF1161" i="3"/>
  <c r="O1161" i="3"/>
  <c r="P1161" i="3" l="1"/>
  <c r="Q1161" i="3" l="1"/>
  <c r="R1161" i="3" l="1"/>
  <c r="S1161" i="3" l="1"/>
  <c r="T1161" i="3" l="1"/>
  <c r="U1161" i="3" l="1"/>
  <c r="V1161" i="3" l="1"/>
  <c r="W1161" i="3" l="1"/>
  <c r="X1161" i="3" l="1"/>
  <c r="Y1161" i="3" l="1"/>
  <c r="Z1161" i="3" l="1"/>
  <c r="AA1161" i="3" l="1"/>
  <c r="AC1161" i="3" l="1"/>
  <c r="AB1161" i="3"/>
  <c r="AH1161" i="3" l="1"/>
  <c r="AD1161" i="3"/>
  <c r="H1161" i="3"/>
  <c r="C1162" i="3"/>
  <c r="D1162" i="3" l="1"/>
  <c r="E1162" i="3" l="1"/>
  <c r="F1162" i="3" l="1"/>
  <c r="I1162" i="3" l="1"/>
  <c r="AI1162" i="3"/>
  <c r="G1162" i="3"/>
  <c r="AJ1162" i="3" l="1"/>
  <c r="J1162" i="3"/>
  <c r="AK1162" i="3" l="1"/>
  <c r="K1162" i="3"/>
  <c r="L1162" i="3" l="1"/>
  <c r="M1162" i="3" l="1"/>
  <c r="N1162" i="3" l="1"/>
  <c r="AF1162" i="3" l="1"/>
  <c r="AG1162" i="3"/>
  <c r="O1162" i="3"/>
  <c r="P1162" i="3" l="1"/>
  <c r="Q1162" i="3" l="1"/>
  <c r="R1162" i="3" l="1"/>
  <c r="S1162" i="3" l="1"/>
  <c r="T1162" i="3" l="1"/>
  <c r="U1162" i="3" l="1"/>
  <c r="V1162" i="3" l="1"/>
  <c r="W1162" i="3" l="1"/>
  <c r="X1162" i="3" l="1"/>
  <c r="Y1162" i="3" l="1"/>
  <c r="Z1162" i="3" l="1"/>
  <c r="AA1162" i="3" l="1"/>
  <c r="AC1162" i="3" l="1"/>
  <c r="AB1162" i="3"/>
  <c r="AH1162" i="3" l="1"/>
  <c r="AD1162" i="3"/>
  <c r="H1162" i="3"/>
  <c r="C1163" i="3"/>
  <c r="D1163" i="3" l="1"/>
  <c r="E1163" i="3" l="1"/>
  <c r="F1163" i="3" l="1"/>
  <c r="AI1163" i="3" l="1"/>
  <c r="G1163" i="3"/>
  <c r="I1163" i="3"/>
  <c r="AJ1163" i="3" l="1"/>
  <c r="J1163" i="3"/>
  <c r="AK1163" i="3" l="1"/>
  <c r="K1163" i="3"/>
  <c r="L1163" i="3" l="1"/>
  <c r="M1163" i="3" l="1"/>
  <c r="N1163" i="3" l="1"/>
  <c r="AF1163" i="3" l="1"/>
  <c r="AG1163" i="3"/>
  <c r="O1163" i="3"/>
  <c r="P1163" i="3" l="1"/>
  <c r="Q1163" i="3" l="1"/>
  <c r="R1163" i="3" l="1"/>
  <c r="S1163" i="3" l="1"/>
  <c r="T1163" i="3" l="1"/>
  <c r="U1163" i="3" l="1"/>
  <c r="V1163" i="3" l="1"/>
  <c r="W1163" i="3" l="1"/>
  <c r="X1163" i="3" l="1"/>
  <c r="Y1163" i="3" l="1"/>
  <c r="Z1163" i="3" l="1"/>
  <c r="AA1163" i="3" l="1"/>
  <c r="AC1163" i="3" l="1"/>
  <c r="AB1163" i="3"/>
  <c r="AH1163" i="3" l="1"/>
  <c r="H1163" i="3"/>
  <c r="AD1163" i="3"/>
  <c r="C1164" i="3"/>
  <c r="D1164" i="3" l="1"/>
  <c r="E1164" i="3" l="1"/>
  <c r="F1164" i="3" l="1"/>
  <c r="I1164" i="3" l="1"/>
  <c r="AI1164" i="3"/>
  <c r="G1164" i="3"/>
  <c r="AJ1164" i="3" l="1"/>
  <c r="J1164" i="3"/>
  <c r="AK1164" i="3" l="1"/>
  <c r="K1164" i="3"/>
  <c r="L1164" i="3" l="1"/>
  <c r="M1164" i="3" l="1"/>
  <c r="N1164" i="3" l="1"/>
  <c r="AG1164" i="3" l="1"/>
  <c r="AF1164" i="3"/>
  <c r="O1164" i="3"/>
  <c r="P1164" i="3" l="1"/>
  <c r="Q1164" i="3" l="1"/>
  <c r="R1164" i="3" l="1"/>
  <c r="S1164" i="3" l="1"/>
  <c r="T1164" i="3" l="1"/>
  <c r="U1164" i="3" l="1"/>
  <c r="V1164" i="3" l="1"/>
  <c r="W1164" i="3" l="1"/>
  <c r="X1164" i="3" l="1"/>
  <c r="Y1164" i="3" l="1"/>
  <c r="Z1164" i="3" l="1"/>
  <c r="AA1164" i="3" l="1"/>
  <c r="AC1164" i="3" l="1"/>
  <c r="AB1164" i="3"/>
  <c r="AH1164" i="3" l="1"/>
  <c r="H1164" i="3"/>
  <c r="AD1164" i="3"/>
  <c r="C1165" i="3"/>
  <c r="D1165" i="3" l="1"/>
  <c r="E1165" i="3" l="1"/>
  <c r="F1165" i="3" l="1"/>
  <c r="I1165" i="3" l="1"/>
  <c r="AI1165" i="3"/>
  <c r="G1165" i="3"/>
  <c r="AJ1165" i="3" l="1"/>
  <c r="J1165" i="3"/>
  <c r="AK1165" i="3" l="1"/>
  <c r="K1165" i="3"/>
  <c r="L1165" i="3" l="1"/>
  <c r="M1165" i="3" l="1"/>
  <c r="N1165" i="3" l="1"/>
  <c r="AG1165" i="3" l="1"/>
  <c r="AF1165" i="3"/>
  <c r="O1165" i="3"/>
  <c r="P1165" i="3" l="1"/>
  <c r="Q1165" i="3" l="1"/>
  <c r="R1165" i="3" l="1"/>
  <c r="S1165" i="3" l="1"/>
  <c r="T1165" i="3" l="1"/>
  <c r="U1165" i="3" l="1"/>
  <c r="V1165" i="3" l="1"/>
  <c r="W1165" i="3" l="1"/>
  <c r="X1165" i="3" l="1"/>
  <c r="Y1165" i="3" l="1"/>
  <c r="Z1165" i="3" l="1"/>
  <c r="AA1165" i="3" l="1"/>
  <c r="AC1165" i="3" l="1"/>
  <c r="AB1165" i="3"/>
  <c r="AH1165" i="3" l="1"/>
  <c r="AD1165" i="3"/>
  <c r="H1165" i="3"/>
  <c r="C1166" i="3"/>
  <c r="D1166" i="3" l="1"/>
  <c r="E1166" i="3" l="1"/>
  <c r="F1166" i="3" l="1"/>
  <c r="I1166" i="3" l="1"/>
  <c r="AI1166" i="3"/>
  <c r="G1166" i="3"/>
  <c r="AJ1166" i="3" l="1"/>
  <c r="J1166" i="3"/>
  <c r="AK1166" i="3" l="1"/>
  <c r="K1166" i="3"/>
  <c r="L1166" i="3" l="1"/>
  <c r="M1166" i="3" l="1"/>
  <c r="N1166" i="3" l="1"/>
  <c r="AF1166" i="3" l="1"/>
  <c r="O1166" i="3"/>
  <c r="AG1166" i="3" l="1"/>
  <c r="P1166" i="3"/>
  <c r="Q1166" i="3" l="1"/>
  <c r="R1166" i="3" l="1"/>
  <c r="S1166" i="3" l="1"/>
  <c r="T1166" i="3" l="1"/>
  <c r="U1166" i="3" l="1"/>
  <c r="V1166" i="3" l="1"/>
  <c r="W1166" i="3" l="1"/>
  <c r="X1166" i="3" l="1"/>
  <c r="Y1166" i="3" l="1"/>
  <c r="Z1166" i="3" l="1"/>
  <c r="AA1166" i="3" l="1"/>
  <c r="AC1166" i="3" l="1"/>
  <c r="AB1166" i="3"/>
  <c r="AH1166" i="3" l="1"/>
  <c r="AD1166" i="3"/>
  <c r="H1166" i="3"/>
  <c r="C1167" i="3"/>
  <c r="D1167" i="3" l="1"/>
  <c r="E1167" i="3" l="1"/>
  <c r="F1167" i="3" l="1"/>
  <c r="I1167" i="3" l="1"/>
  <c r="AI1167" i="3"/>
  <c r="G1167" i="3"/>
  <c r="AJ1167" i="3" l="1"/>
  <c r="J1167" i="3"/>
  <c r="AK1167" i="3" l="1"/>
  <c r="K1167" i="3"/>
  <c r="L1167" i="3" l="1"/>
  <c r="M1167" i="3" l="1"/>
  <c r="N1167" i="3" l="1"/>
  <c r="AF1167" i="3" l="1"/>
  <c r="AG1167" i="3"/>
  <c r="O1167" i="3"/>
  <c r="P1167" i="3" l="1"/>
  <c r="Q1167" i="3" l="1"/>
  <c r="R1167" i="3" l="1"/>
  <c r="S1167" i="3" l="1"/>
  <c r="T1167" i="3" l="1"/>
  <c r="U1167" i="3" l="1"/>
  <c r="V1167" i="3" l="1"/>
  <c r="W1167" i="3" l="1"/>
  <c r="X1167" i="3" l="1"/>
  <c r="Y1167" i="3" l="1"/>
  <c r="Z1167" i="3" l="1"/>
  <c r="AA1167" i="3" l="1"/>
  <c r="AC1167" i="3" l="1"/>
  <c r="AB1167" i="3"/>
  <c r="AH1167" i="3" l="1"/>
  <c r="AD1167" i="3"/>
  <c r="H1167" i="3"/>
  <c r="C1168" i="3"/>
  <c r="D1168" i="3" l="1"/>
  <c r="E1168" i="3" l="1"/>
  <c r="F1168" i="3" l="1"/>
  <c r="AI1168" i="3" l="1"/>
  <c r="G1168" i="3"/>
  <c r="I1168" i="3"/>
  <c r="AJ1168" i="3" l="1"/>
  <c r="J1168" i="3"/>
  <c r="AK1168" i="3" l="1"/>
  <c r="K1168" i="3"/>
  <c r="L1168" i="3" l="1"/>
  <c r="M1168" i="3" l="1"/>
  <c r="N1168" i="3" l="1"/>
  <c r="AG1168" i="3" l="1"/>
  <c r="AF1168" i="3"/>
  <c r="O1168" i="3"/>
  <c r="P1168" i="3" l="1"/>
  <c r="Q1168" i="3" l="1"/>
  <c r="R1168" i="3" l="1"/>
  <c r="S1168" i="3" l="1"/>
  <c r="T1168" i="3" l="1"/>
  <c r="U1168" i="3" l="1"/>
  <c r="V1168" i="3" l="1"/>
  <c r="W1168" i="3" l="1"/>
  <c r="X1168" i="3" l="1"/>
  <c r="Y1168" i="3" l="1"/>
  <c r="Z1168" i="3" l="1"/>
  <c r="AA1168" i="3" l="1"/>
  <c r="AC1168" i="3" l="1"/>
  <c r="AB1168" i="3"/>
  <c r="AH1168" i="3" l="1"/>
  <c r="H1168" i="3"/>
  <c r="AD1168" i="3"/>
  <c r="C1169" i="3"/>
  <c r="D1169" i="3" l="1"/>
  <c r="E1169" i="3" l="1"/>
  <c r="F1169" i="3" l="1"/>
  <c r="I1169" i="3" l="1"/>
  <c r="AI1169" i="3"/>
  <c r="G1169" i="3"/>
  <c r="AJ1169" i="3" l="1"/>
  <c r="J1169" i="3"/>
  <c r="AK1169" i="3" l="1"/>
  <c r="K1169" i="3"/>
  <c r="L1169" i="3" l="1"/>
  <c r="M1169" i="3" l="1"/>
  <c r="N1169" i="3" l="1"/>
  <c r="AG1169" i="3" l="1"/>
  <c r="AF1169" i="3"/>
  <c r="O1169" i="3"/>
  <c r="P1169" i="3" l="1"/>
  <c r="Q1169" i="3" l="1"/>
  <c r="R1169" i="3" l="1"/>
  <c r="S1169" i="3" l="1"/>
  <c r="T1169" i="3" l="1"/>
  <c r="U1169" i="3" l="1"/>
  <c r="V1169" i="3" l="1"/>
  <c r="W1169" i="3" l="1"/>
  <c r="X1169" i="3" l="1"/>
  <c r="Y1169" i="3" l="1"/>
  <c r="Z1169" i="3" l="1"/>
  <c r="AA1169" i="3" l="1"/>
  <c r="AC1169" i="3" l="1"/>
  <c r="AB1169" i="3"/>
  <c r="AH1169" i="3" l="1"/>
  <c r="AD1169" i="3"/>
  <c r="H1169" i="3"/>
  <c r="C1170" i="3"/>
  <c r="D1170" i="3" l="1"/>
  <c r="E1170" i="3" l="1"/>
  <c r="F1170" i="3" l="1"/>
  <c r="I1170" i="3" l="1"/>
  <c r="AI1170" i="3"/>
  <c r="G1170" i="3"/>
  <c r="AJ1170" i="3" l="1"/>
  <c r="J1170" i="3"/>
  <c r="AK1170" i="3" l="1"/>
  <c r="K1170" i="3"/>
  <c r="L1170" i="3" l="1"/>
  <c r="M1170" i="3" l="1"/>
  <c r="N1170" i="3" l="1"/>
  <c r="AF1170" i="3" l="1"/>
  <c r="AG1170" i="3"/>
  <c r="O1170" i="3"/>
  <c r="P1170" i="3" l="1"/>
  <c r="Q1170" i="3" l="1"/>
  <c r="R1170" i="3" l="1"/>
  <c r="S1170" i="3" l="1"/>
  <c r="T1170" i="3" l="1"/>
  <c r="U1170" i="3" l="1"/>
  <c r="V1170" i="3" l="1"/>
  <c r="W1170" i="3" l="1"/>
  <c r="X1170" i="3" l="1"/>
  <c r="Y1170" i="3" l="1"/>
  <c r="Z1170" i="3" l="1"/>
  <c r="AA1170" i="3" l="1"/>
  <c r="AC1170" i="3" l="1"/>
  <c r="AB1170" i="3"/>
  <c r="AH1170" i="3" l="1"/>
  <c r="H1170" i="3"/>
  <c r="AD1170" i="3"/>
  <c r="C1171" i="3"/>
  <c r="D1171" i="3" l="1"/>
  <c r="E1171" i="3" l="1"/>
  <c r="F1171" i="3" l="1"/>
  <c r="I1171" i="3" l="1"/>
  <c r="AI1171" i="3"/>
  <c r="G1171" i="3"/>
  <c r="AJ1171" i="3" l="1"/>
  <c r="J1171" i="3"/>
  <c r="AK1171" i="3" l="1"/>
  <c r="K1171" i="3"/>
  <c r="L1171" i="3" l="1"/>
  <c r="M1171" i="3" l="1"/>
  <c r="N1171" i="3" l="1"/>
  <c r="AF1171" i="3" l="1"/>
  <c r="AG1171" i="3"/>
  <c r="O1171" i="3"/>
  <c r="P1171" i="3" l="1"/>
  <c r="Q1171" i="3" l="1"/>
  <c r="R1171" i="3" l="1"/>
  <c r="S1171" i="3" l="1"/>
  <c r="T1171" i="3" l="1"/>
  <c r="U1171" i="3" l="1"/>
  <c r="V1171" i="3" l="1"/>
  <c r="W1171" i="3" l="1"/>
  <c r="X1171" i="3" l="1"/>
  <c r="Y1171" i="3" l="1"/>
  <c r="Z1171" i="3" l="1"/>
  <c r="AA1171" i="3" l="1"/>
  <c r="AC1171" i="3" l="1"/>
  <c r="AB1171" i="3"/>
  <c r="AH1171" i="3" l="1"/>
  <c r="AD1171" i="3"/>
  <c r="H1171" i="3"/>
  <c r="C1172" i="3"/>
  <c r="D1172" i="3" l="1"/>
  <c r="E1172" i="3" l="1"/>
  <c r="F1172" i="3" l="1"/>
  <c r="I1172" i="3" l="1"/>
  <c r="AI1172" i="3"/>
  <c r="G1172" i="3"/>
  <c r="AJ1172" i="3" l="1"/>
  <c r="J1172" i="3"/>
  <c r="AK1172" i="3" l="1"/>
  <c r="K1172" i="3"/>
  <c r="L1172" i="3" l="1"/>
  <c r="M1172" i="3" l="1"/>
  <c r="N1172" i="3" l="1"/>
  <c r="AG1172" i="3" l="1"/>
  <c r="AF1172" i="3"/>
  <c r="O1172" i="3"/>
  <c r="P1172" i="3" l="1"/>
  <c r="Q1172" i="3" l="1"/>
  <c r="R1172" i="3" l="1"/>
  <c r="S1172" i="3" l="1"/>
  <c r="T1172" i="3" l="1"/>
  <c r="U1172" i="3" l="1"/>
  <c r="V1172" i="3" l="1"/>
  <c r="W1172" i="3" l="1"/>
  <c r="X1172" i="3" l="1"/>
  <c r="Y1172" i="3" l="1"/>
  <c r="Z1172" i="3" l="1"/>
  <c r="AA1172" i="3" l="1"/>
  <c r="AC1172" i="3" l="1"/>
  <c r="AB1172" i="3"/>
  <c r="AH1172" i="3" l="1"/>
  <c r="AD1172" i="3"/>
  <c r="H1172" i="3"/>
  <c r="C1173" i="3"/>
  <c r="D1173" i="3" l="1"/>
  <c r="E1173" i="3" l="1"/>
  <c r="F1173" i="3" l="1"/>
  <c r="I1173" i="3" l="1"/>
  <c r="AI1173" i="3"/>
  <c r="G1173" i="3"/>
  <c r="AJ1173" i="3" l="1"/>
  <c r="J1173" i="3"/>
  <c r="AK1173" i="3" l="1"/>
  <c r="K1173" i="3"/>
  <c r="L1173" i="3" l="1"/>
  <c r="M1173" i="3" l="1"/>
  <c r="N1173" i="3" l="1"/>
  <c r="AG1173" i="3" l="1"/>
  <c r="AF1173" i="3"/>
  <c r="O1173" i="3"/>
  <c r="P1173" i="3" l="1"/>
  <c r="Q1173" i="3" l="1"/>
  <c r="R1173" i="3" l="1"/>
  <c r="S1173" i="3" l="1"/>
  <c r="T1173" i="3" l="1"/>
  <c r="U1173" i="3" l="1"/>
  <c r="V1173" i="3" l="1"/>
  <c r="W1173" i="3" l="1"/>
  <c r="X1173" i="3" l="1"/>
  <c r="Y1173" i="3" l="1"/>
  <c r="Z1173" i="3" l="1"/>
  <c r="AA1173" i="3" l="1"/>
  <c r="AC1173" i="3" l="1"/>
  <c r="AB1173" i="3"/>
  <c r="AH1173" i="3" l="1"/>
  <c r="H1173" i="3"/>
  <c r="AD1173" i="3"/>
  <c r="C1174" i="3"/>
  <c r="D1174" i="3" l="1"/>
  <c r="E1174" i="3" l="1"/>
  <c r="F1174" i="3" l="1"/>
  <c r="I1174" i="3" l="1"/>
  <c r="AI1174" i="3"/>
  <c r="G1174" i="3"/>
  <c r="AJ1174" i="3" l="1"/>
  <c r="J1174" i="3"/>
  <c r="AK1174" i="3" l="1"/>
  <c r="K1174" i="3"/>
  <c r="L1174" i="3" l="1"/>
  <c r="M1174" i="3" l="1"/>
  <c r="N1174" i="3" l="1"/>
  <c r="AG1174" i="3" l="1"/>
  <c r="AF1174" i="3"/>
  <c r="O1174" i="3"/>
  <c r="P1174" i="3" l="1"/>
  <c r="Q1174" i="3" l="1"/>
  <c r="R1174" i="3" l="1"/>
  <c r="S1174" i="3" l="1"/>
  <c r="T1174" i="3" l="1"/>
  <c r="U1174" i="3" l="1"/>
  <c r="V1174" i="3" l="1"/>
  <c r="W1174" i="3" l="1"/>
  <c r="X1174" i="3" l="1"/>
  <c r="Y1174" i="3" l="1"/>
  <c r="Z1174" i="3" l="1"/>
  <c r="AA1174" i="3" l="1"/>
  <c r="AC1174" i="3" l="1"/>
  <c r="AB1174" i="3"/>
  <c r="AH1174" i="3" l="1"/>
  <c r="AD1174" i="3"/>
  <c r="H1174" i="3"/>
  <c r="C1175" i="3"/>
  <c r="D1175" i="3" l="1"/>
  <c r="E1175" i="3" l="1"/>
  <c r="F1175" i="3" l="1"/>
  <c r="I1175" i="3" l="1"/>
  <c r="AI1175" i="3"/>
  <c r="G1175" i="3"/>
  <c r="AJ1175" i="3" l="1"/>
  <c r="J1175" i="3"/>
  <c r="AK1175" i="3" l="1"/>
  <c r="K1175" i="3"/>
  <c r="L1175" i="3" l="1"/>
  <c r="M1175" i="3" l="1"/>
  <c r="N1175" i="3" l="1"/>
  <c r="AF1175" i="3" l="1"/>
  <c r="AG1175" i="3"/>
  <c r="O1175" i="3"/>
  <c r="P1175" i="3" l="1"/>
  <c r="Q1175" i="3" l="1"/>
  <c r="R1175" i="3" l="1"/>
  <c r="S1175" i="3" l="1"/>
  <c r="T1175" i="3" l="1"/>
  <c r="U1175" i="3" l="1"/>
  <c r="V1175" i="3" l="1"/>
  <c r="W1175" i="3" l="1"/>
  <c r="X1175" i="3" l="1"/>
  <c r="Y1175" i="3" l="1"/>
  <c r="Z1175" i="3" l="1"/>
  <c r="AA1175" i="3" l="1"/>
  <c r="AC1175" i="3" l="1"/>
  <c r="AB1175" i="3"/>
  <c r="AH1175" i="3" l="1"/>
  <c r="AD1175" i="3"/>
  <c r="H1175" i="3"/>
  <c r="C1176" i="3"/>
  <c r="D1176" i="3" l="1"/>
  <c r="E1176" i="3" l="1"/>
  <c r="F1176" i="3" l="1"/>
  <c r="AI1176" i="3" l="1"/>
  <c r="G1176" i="3"/>
  <c r="I1176" i="3"/>
  <c r="AJ1176" i="3" l="1"/>
  <c r="J1176" i="3"/>
  <c r="AK1176" i="3" l="1"/>
  <c r="K1176" i="3"/>
  <c r="L1176" i="3" l="1"/>
  <c r="M1176" i="3" l="1"/>
  <c r="N1176" i="3" l="1"/>
  <c r="AG1176" i="3" l="1"/>
  <c r="AF1176" i="3"/>
  <c r="O1176" i="3"/>
  <c r="P1176" i="3" l="1"/>
  <c r="Q1176" i="3" l="1"/>
  <c r="R1176" i="3" l="1"/>
  <c r="S1176" i="3" l="1"/>
  <c r="T1176" i="3" l="1"/>
  <c r="U1176" i="3" l="1"/>
  <c r="V1176" i="3" l="1"/>
  <c r="W1176" i="3" l="1"/>
  <c r="X1176" i="3" l="1"/>
  <c r="Y1176" i="3" l="1"/>
  <c r="Z1176" i="3" l="1"/>
  <c r="AA1176" i="3" l="1"/>
  <c r="AC1176" i="3" l="1"/>
  <c r="AB1176" i="3"/>
  <c r="AH1176" i="3" l="1"/>
  <c r="H1176" i="3"/>
  <c r="AD1176" i="3"/>
  <c r="C1177" i="3"/>
  <c r="D1177" i="3" l="1"/>
  <c r="E1177" i="3" l="1"/>
  <c r="F1177" i="3" l="1"/>
  <c r="I1177" i="3" l="1"/>
  <c r="AI1177" i="3"/>
  <c r="G1177" i="3"/>
  <c r="AJ1177" i="3" l="1"/>
  <c r="J1177" i="3"/>
  <c r="AK1177" i="3" l="1"/>
  <c r="K1177" i="3"/>
  <c r="L1177" i="3" l="1"/>
  <c r="M1177" i="3" l="1"/>
  <c r="N1177" i="3" l="1"/>
  <c r="AG1177" i="3" l="1"/>
  <c r="AF1177" i="3"/>
  <c r="O1177" i="3"/>
  <c r="P1177" i="3" l="1"/>
  <c r="Q1177" i="3" l="1"/>
  <c r="R1177" i="3" l="1"/>
  <c r="S1177" i="3" l="1"/>
  <c r="T1177" i="3" l="1"/>
  <c r="U1177" i="3" l="1"/>
  <c r="V1177" i="3" l="1"/>
  <c r="W1177" i="3" l="1"/>
  <c r="X1177" i="3" l="1"/>
  <c r="Y1177" i="3" l="1"/>
  <c r="Z1177" i="3" l="1"/>
  <c r="AA1177" i="3" l="1"/>
  <c r="AC1177" i="3" l="1"/>
  <c r="AB1177" i="3"/>
  <c r="AH1177" i="3" l="1"/>
  <c r="AD1177" i="3"/>
  <c r="H1177" i="3"/>
  <c r="C1178" i="3"/>
  <c r="D1178" i="3" l="1"/>
  <c r="E1178" i="3" l="1"/>
  <c r="F1178" i="3" l="1"/>
  <c r="I1178" i="3" l="1"/>
  <c r="AI1178" i="3"/>
  <c r="G1178" i="3"/>
  <c r="AJ1178" i="3" l="1"/>
  <c r="J1178" i="3"/>
  <c r="AK1178" i="3" l="1"/>
  <c r="K1178" i="3"/>
  <c r="L1178" i="3" l="1"/>
  <c r="M1178" i="3" l="1"/>
  <c r="N1178" i="3" l="1"/>
  <c r="AG1178" i="3" l="1"/>
  <c r="AF1178" i="3"/>
  <c r="O1178" i="3"/>
  <c r="P1178" i="3" l="1"/>
  <c r="Q1178" i="3" l="1"/>
  <c r="R1178" i="3" l="1"/>
  <c r="S1178" i="3" l="1"/>
  <c r="T1178" i="3" l="1"/>
  <c r="U1178" i="3" l="1"/>
  <c r="V1178" i="3" l="1"/>
  <c r="W1178" i="3" l="1"/>
  <c r="X1178" i="3" l="1"/>
  <c r="Y1178" i="3" l="1"/>
  <c r="Z1178" i="3" l="1"/>
  <c r="AA1178" i="3" l="1"/>
  <c r="AC1178" i="3" l="1"/>
  <c r="AB1178" i="3"/>
  <c r="AH1178" i="3" l="1"/>
  <c r="H1178" i="3"/>
  <c r="AD1178" i="3"/>
  <c r="C1179" i="3"/>
  <c r="D1179" i="3" l="1"/>
  <c r="E1179" i="3" l="1"/>
  <c r="F1179" i="3" l="1"/>
  <c r="AI1179" i="3" l="1"/>
  <c r="G1179" i="3"/>
  <c r="I1179" i="3"/>
  <c r="AJ1179" i="3" l="1"/>
  <c r="J1179" i="3"/>
  <c r="AK1179" i="3" l="1"/>
  <c r="K1179" i="3"/>
  <c r="L1179" i="3" l="1"/>
  <c r="M1179" i="3" l="1"/>
  <c r="N1179" i="3" l="1"/>
  <c r="AF1179" i="3" l="1"/>
  <c r="AG1179" i="3"/>
  <c r="O1179" i="3"/>
  <c r="P1179" i="3" l="1"/>
  <c r="Q1179" i="3" l="1"/>
  <c r="R1179" i="3" l="1"/>
  <c r="S1179" i="3" l="1"/>
  <c r="T1179" i="3" l="1"/>
  <c r="U1179" i="3" l="1"/>
  <c r="V1179" i="3" l="1"/>
  <c r="W1179" i="3" l="1"/>
  <c r="X1179" i="3" l="1"/>
  <c r="Y1179" i="3" l="1"/>
  <c r="Z1179" i="3" l="1"/>
  <c r="AA1179" i="3" l="1"/>
  <c r="AC1179" i="3" l="1"/>
  <c r="AB1179" i="3"/>
  <c r="AH1179" i="3" l="1"/>
  <c r="AD1179" i="3"/>
  <c r="H1179" i="3"/>
  <c r="C1180" i="3"/>
  <c r="D1180" i="3" l="1"/>
  <c r="E1180" i="3" l="1"/>
  <c r="F1180" i="3" l="1"/>
  <c r="I1180" i="3" l="1"/>
  <c r="AI1180" i="3"/>
  <c r="G1180" i="3"/>
  <c r="AJ1180" i="3" l="1"/>
  <c r="J1180" i="3"/>
  <c r="AK1180" i="3" l="1"/>
  <c r="K1180" i="3"/>
  <c r="L1180" i="3" l="1"/>
  <c r="M1180" i="3" l="1"/>
  <c r="N1180" i="3" l="1"/>
  <c r="AG1180" i="3" l="1"/>
  <c r="AF1180" i="3"/>
  <c r="O1180" i="3"/>
  <c r="P1180" i="3" l="1"/>
  <c r="Q1180" i="3" l="1"/>
  <c r="R1180" i="3" l="1"/>
  <c r="S1180" i="3" l="1"/>
  <c r="T1180" i="3" l="1"/>
  <c r="U1180" i="3" l="1"/>
  <c r="V1180" i="3" l="1"/>
  <c r="W1180" i="3" l="1"/>
  <c r="X1180" i="3" l="1"/>
  <c r="Y1180" i="3" l="1"/>
  <c r="Z1180" i="3" l="1"/>
  <c r="AA1180" i="3" l="1"/>
  <c r="AC1180" i="3" l="1"/>
  <c r="AB1180" i="3"/>
  <c r="AH1180" i="3" l="1"/>
  <c r="AD1180" i="3"/>
  <c r="H1180" i="3"/>
  <c r="C1181" i="3"/>
  <c r="D1181" i="3" l="1"/>
  <c r="E1181" i="3" l="1"/>
  <c r="F1181" i="3" l="1"/>
  <c r="I1181" i="3" l="1"/>
  <c r="AI1181" i="3"/>
  <c r="G1181" i="3"/>
  <c r="AJ1181" i="3" l="1"/>
  <c r="J1181" i="3"/>
  <c r="AK1181" i="3" l="1"/>
  <c r="K1181" i="3"/>
  <c r="L1181" i="3" l="1"/>
  <c r="M1181" i="3" l="1"/>
  <c r="N1181" i="3" l="1"/>
  <c r="AG1181" i="3" l="1"/>
  <c r="AF1181" i="3"/>
  <c r="O1181" i="3"/>
  <c r="P1181" i="3" l="1"/>
  <c r="Q1181" i="3" l="1"/>
  <c r="R1181" i="3" l="1"/>
  <c r="S1181" i="3" l="1"/>
  <c r="T1181" i="3" l="1"/>
  <c r="U1181" i="3" l="1"/>
  <c r="V1181" i="3" l="1"/>
  <c r="W1181" i="3" l="1"/>
  <c r="X1181" i="3" l="1"/>
  <c r="Y1181" i="3" l="1"/>
  <c r="Z1181" i="3" l="1"/>
  <c r="AA1181" i="3" l="1"/>
  <c r="AC1181" i="3" l="1"/>
  <c r="AB1181" i="3"/>
  <c r="AH1181" i="3" l="1"/>
  <c r="H1181" i="3"/>
  <c r="AD1181" i="3"/>
  <c r="C1182" i="3"/>
  <c r="D1182" i="3" l="1"/>
  <c r="E1182" i="3" l="1"/>
  <c r="F1182" i="3" l="1"/>
  <c r="I1182" i="3" l="1"/>
  <c r="AI1182" i="3"/>
  <c r="G1182" i="3"/>
  <c r="AJ1182" i="3" l="1"/>
  <c r="J1182" i="3"/>
  <c r="AK1182" i="3" l="1"/>
  <c r="K1182" i="3"/>
  <c r="L1182" i="3" l="1"/>
  <c r="M1182" i="3" l="1"/>
  <c r="N1182" i="3" l="1"/>
  <c r="AF1182" i="3" l="1"/>
  <c r="AG1182" i="3"/>
  <c r="O1182" i="3"/>
  <c r="P1182" i="3" l="1"/>
  <c r="Q1182" i="3" l="1"/>
  <c r="R1182" i="3" l="1"/>
  <c r="S1182" i="3" l="1"/>
  <c r="T1182" i="3" l="1"/>
  <c r="U1182" i="3" l="1"/>
  <c r="V1182" i="3" l="1"/>
  <c r="W1182" i="3" l="1"/>
  <c r="X1182" i="3" l="1"/>
  <c r="Y1182" i="3" l="1"/>
  <c r="Z1182" i="3" l="1"/>
  <c r="AA1182" i="3" l="1"/>
  <c r="AC1182" i="3" l="1"/>
  <c r="AB1182" i="3"/>
  <c r="AH1182" i="3" l="1"/>
  <c r="H1182" i="3"/>
  <c r="AD1182" i="3"/>
  <c r="C1183" i="3"/>
  <c r="D1183" i="3" l="1"/>
  <c r="E1183" i="3" l="1"/>
  <c r="F1183" i="3" l="1"/>
  <c r="I1183" i="3" l="1"/>
  <c r="AI1183" i="3"/>
  <c r="G1183" i="3"/>
  <c r="AJ1183" i="3" l="1"/>
  <c r="J1183" i="3"/>
  <c r="AK1183" i="3" l="1"/>
  <c r="K1183" i="3"/>
  <c r="L1183" i="3" l="1"/>
  <c r="M1183" i="3" l="1"/>
  <c r="N1183" i="3" l="1"/>
  <c r="AF1183" i="3" l="1"/>
  <c r="AG1183" i="3"/>
  <c r="O1183" i="3"/>
  <c r="P1183" i="3" l="1"/>
  <c r="Q1183" i="3" l="1"/>
  <c r="R1183" i="3" l="1"/>
  <c r="S1183" i="3" l="1"/>
  <c r="T1183" i="3" l="1"/>
  <c r="U1183" i="3" l="1"/>
  <c r="V1183" i="3" l="1"/>
  <c r="W1183" i="3" l="1"/>
  <c r="X1183" i="3" l="1"/>
  <c r="Y1183" i="3" l="1"/>
  <c r="Z1183" i="3" l="1"/>
  <c r="AA1183" i="3" l="1"/>
  <c r="AC1183" i="3" l="1"/>
  <c r="AB1183" i="3"/>
  <c r="AH1183" i="3" l="1"/>
  <c r="H1183" i="3"/>
  <c r="AD1183" i="3"/>
  <c r="C1184" i="3"/>
  <c r="D1184" i="3" l="1"/>
  <c r="E1184" i="3" l="1"/>
  <c r="F1184" i="3" l="1"/>
  <c r="I1184" i="3" l="1"/>
  <c r="AI1184" i="3"/>
  <c r="G1184" i="3"/>
  <c r="AJ1184" i="3" l="1"/>
  <c r="J1184" i="3"/>
  <c r="AK1184" i="3" l="1"/>
  <c r="K1184" i="3"/>
  <c r="L1184" i="3" l="1"/>
  <c r="M1184" i="3" l="1"/>
  <c r="N1184" i="3" l="1"/>
  <c r="AG1184" i="3" l="1"/>
  <c r="AF1184" i="3"/>
  <c r="O1184" i="3"/>
  <c r="P1184" i="3" l="1"/>
  <c r="Q1184" i="3" l="1"/>
  <c r="R1184" i="3" l="1"/>
  <c r="S1184" i="3" l="1"/>
  <c r="T1184" i="3" l="1"/>
  <c r="U1184" i="3" l="1"/>
  <c r="V1184" i="3" l="1"/>
  <c r="W1184" i="3" l="1"/>
  <c r="X1184" i="3" l="1"/>
  <c r="Y1184" i="3" l="1"/>
  <c r="Z1184" i="3" l="1"/>
  <c r="AA1184" i="3" l="1"/>
  <c r="AC1184" i="3" l="1"/>
  <c r="AB1184" i="3"/>
  <c r="AH1184" i="3" l="1"/>
  <c r="AD1184" i="3"/>
  <c r="H1184" i="3"/>
  <c r="C1185" i="3"/>
  <c r="D1185" i="3" l="1"/>
  <c r="E1185" i="3" l="1"/>
  <c r="F1185" i="3" l="1"/>
  <c r="I1185" i="3" l="1"/>
  <c r="AI1185" i="3"/>
  <c r="G1185" i="3"/>
  <c r="AJ1185" i="3" l="1"/>
  <c r="J1185" i="3"/>
  <c r="AK1185" i="3" l="1"/>
  <c r="K1185" i="3"/>
  <c r="L1185" i="3" l="1"/>
  <c r="M1185" i="3" l="1"/>
  <c r="N1185" i="3" l="1"/>
  <c r="AG1185" i="3" l="1"/>
  <c r="AF1185" i="3"/>
  <c r="O1185" i="3"/>
  <c r="P1185" i="3" l="1"/>
  <c r="Q1185" i="3" l="1"/>
  <c r="R1185" i="3" l="1"/>
  <c r="S1185" i="3" l="1"/>
  <c r="T1185" i="3" l="1"/>
  <c r="U1185" i="3" l="1"/>
  <c r="V1185" i="3" l="1"/>
  <c r="W1185" i="3" l="1"/>
  <c r="X1185" i="3" l="1"/>
  <c r="Y1185" i="3" l="1"/>
  <c r="Z1185" i="3" l="1"/>
  <c r="AA1185" i="3" l="1"/>
  <c r="AC1185" i="3" l="1"/>
  <c r="AB1185" i="3"/>
  <c r="AH1185" i="3" l="1"/>
  <c r="AD1185" i="3"/>
  <c r="H1185" i="3"/>
  <c r="C1186" i="3"/>
  <c r="D1186" i="3" l="1"/>
  <c r="E1186" i="3" l="1"/>
  <c r="F1186" i="3" l="1"/>
  <c r="I1186" i="3" l="1"/>
  <c r="AI1186" i="3"/>
  <c r="G1186" i="3"/>
  <c r="AJ1186" i="3" l="1"/>
  <c r="J1186" i="3"/>
  <c r="AK1186" i="3" l="1"/>
  <c r="K1186" i="3"/>
  <c r="L1186" i="3" l="1"/>
  <c r="M1186" i="3" l="1"/>
  <c r="N1186" i="3" l="1"/>
  <c r="AF1186" i="3" l="1"/>
  <c r="AG1186" i="3"/>
  <c r="O1186" i="3"/>
  <c r="P1186" i="3" l="1"/>
  <c r="Q1186" i="3" l="1"/>
  <c r="R1186" i="3" l="1"/>
  <c r="S1186" i="3" l="1"/>
  <c r="T1186" i="3" l="1"/>
  <c r="U1186" i="3" l="1"/>
  <c r="V1186" i="3" l="1"/>
  <c r="W1186" i="3" l="1"/>
  <c r="X1186" i="3" l="1"/>
  <c r="Y1186" i="3" l="1"/>
  <c r="Z1186" i="3" l="1"/>
  <c r="AA1186" i="3" l="1"/>
  <c r="AC1186" i="3" l="1"/>
  <c r="AB1186" i="3"/>
  <c r="AH1186" i="3" l="1"/>
  <c r="AD1186" i="3"/>
  <c r="H1186" i="3"/>
  <c r="C1187" i="3"/>
  <c r="D1187" i="3" l="1"/>
  <c r="E1187" i="3" l="1"/>
  <c r="F1187" i="3" l="1"/>
  <c r="I1187" i="3" l="1"/>
  <c r="AI1187" i="3"/>
  <c r="G1187" i="3"/>
  <c r="AJ1187" i="3" l="1"/>
  <c r="J1187" i="3"/>
  <c r="AK1187" i="3" l="1"/>
  <c r="K1187" i="3"/>
  <c r="L1187" i="3" l="1"/>
  <c r="M1187" i="3" l="1"/>
  <c r="N1187" i="3" l="1"/>
  <c r="AF1187" i="3" l="1"/>
  <c r="AG1187" i="3"/>
  <c r="O1187" i="3"/>
  <c r="P1187" i="3" l="1"/>
  <c r="Q1187" i="3" l="1"/>
  <c r="R1187" i="3" l="1"/>
  <c r="S1187" i="3" l="1"/>
  <c r="T1187" i="3" l="1"/>
  <c r="U1187" i="3" l="1"/>
  <c r="V1187" i="3" l="1"/>
  <c r="W1187" i="3" l="1"/>
  <c r="X1187" i="3" l="1"/>
  <c r="Y1187" i="3" l="1"/>
  <c r="Z1187" i="3" l="1"/>
  <c r="AA1187" i="3" l="1"/>
  <c r="AC1187" i="3" l="1"/>
  <c r="AB1187" i="3"/>
  <c r="AH1187" i="3" l="1"/>
  <c r="H1187" i="3"/>
  <c r="AD1187" i="3"/>
  <c r="C1188" i="3"/>
  <c r="D1188" i="3" l="1"/>
  <c r="E1188" i="3" l="1"/>
  <c r="F1188" i="3" l="1"/>
  <c r="I1188" i="3" l="1"/>
  <c r="AI1188" i="3"/>
  <c r="G1188" i="3"/>
  <c r="AJ1188" i="3" l="1"/>
  <c r="J1188" i="3"/>
  <c r="AK1188" i="3" l="1"/>
  <c r="K1188" i="3"/>
  <c r="L1188" i="3" l="1"/>
  <c r="M1188" i="3" l="1"/>
  <c r="N1188" i="3" l="1"/>
  <c r="AG1188" i="3" l="1"/>
  <c r="AF1188" i="3"/>
  <c r="O1188" i="3"/>
  <c r="P1188" i="3" l="1"/>
  <c r="Q1188" i="3" l="1"/>
  <c r="R1188" i="3" l="1"/>
  <c r="S1188" i="3" l="1"/>
  <c r="T1188" i="3" l="1"/>
  <c r="U1188" i="3" l="1"/>
  <c r="V1188" i="3" l="1"/>
  <c r="W1188" i="3" l="1"/>
  <c r="X1188" i="3" l="1"/>
  <c r="Y1188" i="3" l="1"/>
  <c r="Z1188" i="3" l="1"/>
  <c r="AA1188" i="3" l="1"/>
  <c r="AC1188" i="3" l="1"/>
  <c r="AB1188" i="3"/>
  <c r="AH1188" i="3" l="1"/>
  <c r="AD1188" i="3"/>
  <c r="H1188" i="3"/>
  <c r="C1189" i="3"/>
  <c r="D1189" i="3" l="1"/>
  <c r="E1189" i="3" l="1"/>
  <c r="F1189" i="3" l="1"/>
  <c r="I1189" i="3" l="1"/>
  <c r="AI1189" i="3"/>
  <c r="G1189" i="3"/>
  <c r="AJ1189" i="3" l="1"/>
  <c r="J1189" i="3"/>
  <c r="AK1189" i="3" l="1"/>
  <c r="K1189" i="3"/>
  <c r="L1189" i="3" l="1"/>
  <c r="M1189" i="3" l="1"/>
  <c r="N1189" i="3" l="1"/>
  <c r="AG1189" i="3" l="1"/>
  <c r="AF1189" i="3"/>
  <c r="O1189" i="3"/>
  <c r="P1189" i="3" l="1"/>
  <c r="Q1189" i="3" l="1"/>
  <c r="R1189" i="3" l="1"/>
  <c r="S1189" i="3" l="1"/>
  <c r="T1189" i="3" l="1"/>
  <c r="U1189" i="3" l="1"/>
  <c r="V1189" i="3" l="1"/>
  <c r="W1189" i="3" l="1"/>
  <c r="X1189" i="3" l="1"/>
  <c r="Y1189" i="3" l="1"/>
  <c r="Z1189" i="3" l="1"/>
  <c r="AA1189" i="3" l="1"/>
  <c r="AC1189" i="3" l="1"/>
  <c r="AB1189" i="3"/>
  <c r="AH1189" i="3" l="1"/>
  <c r="AD1189" i="3"/>
  <c r="H1189" i="3"/>
  <c r="C1190" i="3"/>
  <c r="D1190" i="3" l="1"/>
  <c r="E1190" i="3" l="1"/>
  <c r="F1190" i="3" l="1"/>
  <c r="I1190" i="3" l="1"/>
  <c r="AI1190" i="3"/>
  <c r="G1190" i="3"/>
  <c r="AJ1190" i="3" l="1"/>
  <c r="J1190" i="3"/>
  <c r="AK1190" i="3" l="1"/>
  <c r="K1190" i="3"/>
  <c r="L1190" i="3" l="1"/>
  <c r="M1190" i="3" l="1"/>
  <c r="N1190" i="3" l="1"/>
  <c r="AF1190" i="3" l="1"/>
  <c r="AG1190" i="3"/>
  <c r="O1190" i="3"/>
  <c r="P1190" i="3" l="1"/>
  <c r="Q1190" i="3" l="1"/>
  <c r="R1190" i="3" l="1"/>
  <c r="S1190" i="3" l="1"/>
  <c r="T1190" i="3" l="1"/>
  <c r="U1190" i="3" l="1"/>
  <c r="V1190" i="3" l="1"/>
  <c r="W1190" i="3" l="1"/>
  <c r="X1190" i="3" l="1"/>
  <c r="Y1190" i="3" l="1"/>
  <c r="Z1190" i="3" l="1"/>
  <c r="AA1190" i="3" l="1"/>
  <c r="AC1190" i="3" l="1"/>
  <c r="AB1190" i="3"/>
  <c r="AH1190" i="3" l="1"/>
  <c r="H1190" i="3"/>
  <c r="AD1190" i="3"/>
  <c r="C1191" i="3"/>
  <c r="D1191" i="3" l="1"/>
  <c r="E1191" i="3" l="1"/>
  <c r="F1191" i="3" l="1"/>
  <c r="AI1191" i="3" l="1"/>
  <c r="G1191" i="3"/>
  <c r="I1191" i="3"/>
  <c r="AJ1191" i="3" l="1"/>
  <c r="J1191" i="3"/>
  <c r="AK1191" i="3" l="1"/>
  <c r="K1191" i="3"/>
  <c r="L1191" i="3" l="1"/>
  <c r="M1191" i="3" l="1"/>
  <c r="N1191" i="3" l="1"/>
  <c r="AF1191" i="3" l="1"/>
  <c r="AG1191" i="3"/>
  <c r="O1191" i="3"/>
  <c r="P1191" i="3" l="1"/>
  <c r="Q1191" i="3" l="1"/>
  <c r="R1191" i="3" l="1"/>
  <c r="S1191" i="3" l="1"/>
  <c r="T1191" i="3" l="1"/>
  <c r="U1191" i="3" l="1"/>
  <c r="V1191" i="3" l="1"/>
  <c r="W1191" i="3" l="1"/>
  <c r="X1191" i="3" l="1"/>
  <c r="Y1191" i="3" l="1"/>
  <c r="Z1191" i="3" l="1"/>
  <c r="AA1191" i="3" l="1"/>
  <c r="AC1191" i="3" l="1"/>
  <c r="AB1191" i="3"/>
  <c r="AH1191" i="3" l="1"/>
  <c r="H1191" i="3"/>
  <c r="AD1191" i="3"/>
  <c r="C1192" i="3"/>
  <c r="D1192" i="3" l="1"/>
  <c r="E1192" i="3" l="1"/>
  <c r="F1192" i="3" l="1"/>
  <c r="I1192" i="3" l="1"/>
  <c r="AI1192" i="3"/>
  <c r="G1192" i="3"/>
  <c r="AJ1192" i="3" l="1"/>
  <c r="J1192" i="3"/>
  <c r="AK1192" i="3" l="1"/>
  <c r="K1192" i="3"/>
  <c r="L1192" i="3" l="1"/>
  <c r="M1192" i="3" l="1"/>
  <c r="N1192" i="3" l="1"/>
  <c r="AG1192" i="3" l="1"/>
  <c r="AF1192" i="3"/>
  <c r="O1192" i="3"/>
  <c r="P1192" i="3" l="1"/>
  <c r="Q1192" i="3" l="1"/>
  <c r="R1192" i="3" l="1"/>
  <c r="S1192" i="3" l="1"/>
  <c r="T1192" i="3" l="1"/>
  <c r="U1192" i="3" l="1"/>
  <c r="V1192" i="3" l="1"/>
  <c r="W1192" i="3" l="1"/>
  <c r="X1192" i="3" l="1"/>
  <c r="Y1192" i="3" l="1"/>
  <c r="Z1192" i="3" l="1"/>
  <c r="AA1192" i="3" l="1"/>
  <c r="AC1192" i="3" l="1"/>
  <c r="AB1192" i="3"/>
  <c r="AH1192" i="3" l="1"/>
  <c r="AD1192" i="3"/>
  <c r="H1192" i="3"/>
  <c r="C1193" i="3"/>
  <c r="D1193" i="3" l="1"/>
  <c r="E1193" i="3" l="1"/>
  <c r="F1193" i="3" l="1"/>
  <c r="I1193" i="3" l="1"/>
  <c r="AI1193" i="3"/>
  <c r="G1193" i="3"/>
  <c r="AJ1193" i="3" l="1"/>
  <c r="J1193" i="3"/>
  <c r="AK1193" i="3" l="1"/>
  <c r="K1193" i="3"/>
  <c r="L1193" i="3" l="1"/>
  <c r="M1193" i="3" l="1"/>
  <c r="N1193" i="3" l="1"/>
  <c r="AG1193" i="3" l="1"/>
  <c r="O1193" i="3"/>
  <c r="AF1193" i="3" l="1"/>
  <c r="P1193" i="3"/>
  <c r="Q1193" i="3" l="1"/>
  <c r="R1193" i="3" l="1"/>
  <c r="S1193" i="3" l="1"/>
  <c r="T1193" i="3" l="1"/>
  <c r="U1193" i="3" l="1"/>
  <c r="V1193" i="3" l="1"/>
  <c r="W1193" i="3" l="1"/>
  <c r="X1193" i="3" l="1"/>
  <c r="Y1193" i="3" l="1"/>
  <c r="Z1193" i="3" l="1"/>
  <c r="AA1193" i="3" l="1"/>
  <c r="AC1193" i="3" l="1"/>
  <c r="AB1193" i="3"/>
  <c r="AH1193" i="3" l="1"/>
  <c r="AD1193" i="3"/>
  <c r="H1193" i="3"/>
  <c r="C1194" i="3"/>
  <c r="D1194" i="3" l="1"/>
  <c r="E1194" i="3" l="1"/>
  <c r="F1194" i="3" l="1"/>
  <c r="I1194" i="3" l="1"/>
  <c r="AI1194" i="3"/>
  <c r="G1194" i="3"/>
  <c r="AJ1194" i="3" l="1"/>
  <c r="J1194" i="3"/>
  <c r="AK1194" i="3" l="1"/>
  <c r="K1194" i="3"/>
  <c r="L1194" i="3" l="1"/>
  <c r="M1194" i="3" l="1"/>
  <c r="N1194" i="3" l="1"/>
  <c r="AF1194" i="3" l="1"/>
  <c r="AG1194" i="3"/>
  <c r="O1194" i="3"/>
  <c r="P1194" i="3" l="1"/>
  <c r="Q1194" i="3" l="1"/>
  <c r="R1194" i="3" l="1"/>
  <c r="S1194" i="3" l="1"/>
  <c r="T1194" i="3" l="1"/>
  <c r="U1194" i="3" l="1"/>
  <c r="V1194" i="3" l="1"/>
  <c r="W1194" i="3" l="1"/>
  <c r="X1194" i="3" l="1"/>
  <c r="Y1194" i="3" l="1"/>
  <c r="Z1194" i="3" l="1"/>
  <c r="AA1194" i="3" l="1"/>
  <c r="AC1194" i="3" l="1"/>
  <c r="AB1194" i="3"/>
  <c r="AH1194" i="3" l="1"/>
  <c r="AD1194" i="3"/>
  <c r="H1194" i="3"/>
  <c r="C1195" i="3"/>
  <c r="D1195" i="3" l="1"/>
  <c r="E1195" i="3" l="1"/>
  <c r="F1195" i="3" l="1"/>
  <c r="I1195" i="3" l="1"/>
  <c r="AI1195" i="3"/>
  <c r="G1195" i="3"/>
  <c r="AJ1195" i="3" l="1"/>
  <c r="J1195" i="3"/>
  <c r="AK1195" i="3" l="1"/>
  <c r="K1195" i="3"/>
  <c r="L1195" i="3" l="1"/>
  <c r="M1195" i="3" l="1"/>
  <c r="N1195" i="3" l="1"/>
  <c r="AF1195" i="3" l="1"/>
  <c r="AG1195" i="3"/>
  <c r="O1195" i="3"/>
  <c r="P1195" i="3" l="1"/>
  <c r="Q1195" i="3" l="1"/>
  <c r="R1195" i="3" l="1"/>
  <c r="S1195" i="3" l="1"/>
  <c r="T1195" i="3" l="1"/>
  <c r="U1195" i="3" l="1"/>
  <c r="V1195" i="3" l="1"/>
  <c r="W1195" i="3" l="1"/>
  <c r="X1195" i="3" l="1"/>
  <c r="Y1195" i="3" l="1"/>
  <c r="Z1195" i="3" l="1"/>
  <c r="AA1195" i="3" l="1"/>
  <c r="AC1195" i="3" l="1"/>
  <c r="AB1195" i="3"/>
  <c r="AH1195" i="3" l="1"/>
  <c r="H1195" i="3"/>
  <c r="AD1195" i="3"/>
  <c r="C1196" i="3"/>
  <c r="D1196" i="3" l="1"/>
  <c r="E1196" i="3" l="1"/>
  <c r="F1196" i="3" l="1"/>
  <c r="I1196" i="3" l="1"/>
  <c r="AI1196" i="3"/>
  <c r="G1196" i="3"/>
  <c r="AJ1196" i="3" l="1"/>
  <c r="J1196" i="3"/>
  <c r="AK1196" i="3" l="1"/>
  <c r="K1196" i="3"/>
  <c r="L1196" i="3" l="1"/>
  <c r="M1196" i="3" l="1"/>
  <c r="N1196" i="3" l="1"/>
  <c r="AG1196" i="3" l="1"/>
  <c r="AF1196" i="3"/>
  <c r="O1196" i="3"/>
  <c r="P1196" i="3" l="1"/>
  <c r="Q1196" i="3" l="1"/>
  <c r="R1196" i="3" l="1"/>
  <c r="S1196" i="3" l="1"/>
  <c r="T1196" i="3" l="1"/>
  <c r="U1196" i="3" l="1"/>
  <c r="V1196" i="3" l="1"/>
  <c r="W1196" i="3" l="1"/>
  <c r="X1196" i="3" l="1"/>
  <c r="Y1196" i="3" l="1"/>
  <c r="Z1196" i="3" l="1"/>
  <c r="AA1196" i="3" l="1"/>
  <c r="AC1196" i="3" l="1"/>
  <c r="AB1196" i="3"/>
  <c r="AH1196" i="3" l="1"/>
  <c r="H1196" i="3"/>
  <c r="AD1196" i="3"/>
  <c r="C1197" i="3"/>
  <c r="D1197" i="3" l="1"/>
  <c r="E1197" i="3" l="1"/>
  <c r="F1197" i="3" l="1"/>
  <c r="I1197" i="3" l="1"/>
  <c r="AI1197" i="3"/>
  <c r="G1197" i="3"/>
  <c r="AJ1197" i="3" l="1"/>
  <c r="J1197" i="3"/>
  <c r="AK1197" i="3" l="1"/>
  <c r="K1197" i="3"/>
  <c r="L1197" i="3" l="1"/>
  <c r="M1197" i="3" l="1"/>
  <c r="N1197" i="3" l="1"/>
  <c r="AG1197" i="3" l="1"/>
  <c r="AF1197" i="3"/>
  <c r="O1197" i="3"/>
  <c r="P1197" i="3" l="1"/>
  <c r="Q1197" i="3" l="1"/>
  <c r="R1197" i="3" l="1"/>
  <c r="S1197" i="3" l="1"/>
  <c r="T1197" i="3" l="1"/>
  <c r="U1197" i="3" l="1"/>
  <c r="V1197" i="3" l="1"/>
  <c r="W1197" i="3" l="1"/>
  <c r="X1197" i="3" l="1"/>
  <c r="Y1197" i="3" l="1"/>
  <c r="Z1197" i="3" l="1"/>
  <c r="AA1197" i="3" l="1"/>
  <c r="AC1197" i="3" l="1"/>
  <c r="AB1197" i="3"/>
  <c r="AH1197" i="3" l="1"/>
  <c r="AD1197" i="3"/>
  <c r="H1197" i="3"/>
  <c r="C1198" i="3"/>
  <c r="D1198" i="3" l="1"/>
  <c r="E1198" i="3" l="1"/>
  <c r="F1198" i="3" l="1"/>
  <c r="I1198" i="3" l="1"/>
  <c r="AI1198" i="3"/>
  <c r="G1198" i="3"/>
  <c r="AJ1198" i="3" l="1"/>
  <c r="J1198" i="3"/>
  <c r="AK1198" i="3" l="1"/>
  <c r="K1198" i="3"/>
  <c r="L1198" i="3" l="1"/>
  <c r="M1198" i="3" l="1"/>
  <c r="N1198" i="3" l="1"/>
  <c r="AF1198" i="3" l="1"/>
  <c r="AG1198" i="3"/>
  <c r="O1198" i="3"/>
  <c r="P1198" i="3" l="1"/>
  <c r="Q1198" i="3" l="1"/>
  <c r="R1198" i="3" l="1"/>
  <c r="S1198" i="3" l="1"/>
  <c r="T1198" i="3" l="1"/>
  <c r="U1198" i="3" l="1"/>
  <c r="V1198" i="3" l="1"/>
  <c r="W1198" i="3" l="1"/>
  <c r="X1198" i="3" l="1"/>
  <c r="Y1198" i="3" l="1"/>
  <c r="Z1198" i="3" l="1"/>
  <c r="AA1198" i="3" l="1"/>
  <c r="AC1198" i="3" l="1"/>
  <c r="AB1198" i="3"/>
  <c r="AH1198" i="3" l="1"/>
  <c r="AD1198" i="3"/>
  <c r="H1198" i="3"/>
  <c r="C1199" i="3"/>
  <c r="D1199" i="3" l="1"/>
  <c r="E1199" i="3" l="1"/>
  <c r="F1199" i="3" l="1"/>
  <c r="I1199" i="3" l="1"/>
  <c r="AI1199" i="3"/>
  <c r="G1199" i="3"/>
  <c r="AJ1199" i="3" l="1"/>
  <c r="J1199" i="3"/>
  <c r="AK1199" i="3" l="1"/>
  <c r="K1199" i="3"/>
  <c r="L1199" i="3" l="1"/>
  <c r="M1199" i="3" l="1"/>
  <c r="N1199" i="3" l="1"/>
  <c r="AF1199" i="3" l="1"/>
  <c r="AG1199" i="3"/>
  <c r="O1199" i="3"/>
  <c r="P1199" i="3" l="1"/>
  <c r="Q1199" i="3" l="1"/>
  <c r="R1199" i="3" l="1"/>
  <c r="S1199" i="3" l="1"/>
  <c r="T1199" i="3" l="1"/>
  <c r="U1199" i="3" l="1"/>
  <c r="V1199" i="3" l="1"/>
  <c r="W1199" i="3" l="1"/>
  <c r="X1199" i="3" l="1"/>
  <c r="Y1199" i="3" l="1"/>
  <c r="Z1199" i="3" l="1"/>
  <c r="AA1199" i="3" l="1"/>
  <c r="AC1199" i="3" l="1"/>
  <c r="AB1199" i="3"/>
  <c r="AH1199" i="3" l="1"/>
  <c r="AD1199" i="3"/>
  <c r="H1199" i="3"/>
  <c r="C1200" i="3"/>
  <c r="D1200" i="3" l="1"/>
  <c r="E1200" i="3" l="1"/>
  <c r="F1200" i="3" l="1"/>
  <c r="I1200" i="3" l="1"/>
  <c r="AI1200" i="3"/>
  <c r="G1200" i="3"/>
  <c r="AJ1200" i="3" l="1"/>
  <c r="J1200" i="3"/>
  <c r="AK1200" i="3" l="1"/>
  <c r="K1200" i="3"/>
  <c r="L1200" i="3" l="1"/>
  <c r="M1200" i="3" l="1"/>
  <c r="N1200" i="3" l="1"/>
  <c r="AG1200" i="3" l="1"/>
  <c r="AF1200" i="3"/>
  <c r="O1200" i="3"/>
  <c r="P1200" i="3" l="1"/>
  <c r="Q1200" i="3" l="1"/>
  <c r="R1200" i="3" l="1"/>
  <c r="S1200" i="3" l="1"/>
  <c r="T1200" i="3" l="1"/>
  <c r="U1200" i="3" l="1"/>
  <c r="V1200" i="3" l="1"/>
  <c r="W1200" i="3" l="1"/>
  <c r="X1200" i="3" l="1"/>
  <c r="Y1200" i="3" l="1"/>
  <c r="Z1200" i="3" l="1"/>
  <c r="AA1200" i="3" l="1"/>
  <c r="AC1200" i="3" l="1"/>
  <c r="AB1200" i="3"/>
  <c r="AH1200" i="3" l="1"/>
  <c r="H1200" i="3"/>
  <c r="AD1200" i="3"/>
  <c r="C1201" i="3"/>
  <c r="D1201" i="3" l="1"/>
  <c r="E1201" i="3" l="1"/>
  <c r="F1201" i="3" l="1"/>
  <c r="I1201" i="3" l="1"/>
  <c r="AI1201" i="3"/>
  <c r="G1201" i="3"/>
  <c r="AJ1201" i="3" l="1"/>
  <c r="J1201" i="3"/>
  <c r="AK1201" i="3" l="1"/>
  <c r="K1201" i="3"/>
  <c r="L1201" i="3" l="1"/>
  <c r="M1201" i="3" l="1"/>
  <c r="N1201" i="3" l="1"/>
  <c r="AG1201" i="3" l="1"/>
  <c r="AF1201" i="3"/>
  <c r="O1201" i="3"/>
  <c r="P1201" i="3" l="1"/>
  <c r="Q1201" i="3" l="1"/>
  <c r="R1201" i="3" l="1"/>
  <c r="S1201" i="3" l="1"/>
  <c r="T1201" i="3" l="1"/>
  <c r="U1201" i="3" l="1"/>
  <c r="V1201" i="3" l="1"/>
  <c r="W1201" i="3" l="1"/>
  <c r="X1201" i="3" l="1"/>
  <c r="Y1201" i="3" l="1"/>
  <c r="Z1201" i="3" l="1"/>
  <c r="AA1201" i="3" l="1"/>
  <c r="AC1201" i="3" l="1"/>
  <c r="AB1201" i="3"/>
  <c r="AH1201" i="3" l="1"/>
  <c r="H1201" i="3"/>
  <c r="AD1201" i="3"/>
  <c r="C1202" i="3"/>
  <c r="D1202" i="3" l="1"/>
  <c r="E1202" i="3" l="1"/>
  <c r="F1202" i="3" l="1"/>
  <c r="I1202" i="3" l="1"/>
  <c r="AI1202" i="3"/>
  <c r="G1202" i="3"/>
  <c r="AJ1202" i="3" l="1"/>
  <c r="J1202" i="3"/>
  <c r="AK1202" i="3" l="1"/>
  <c r="K1202" i="3"/>
  <c r="L1202" i="3" l="1"/>
  <c r="M1202" i="3" l="1"/>
  <c r="N1202" i="3" l="1"/>
  <c r="AF1202" i="3" l="1"/>
  <c r="AG1202" i="3"/>
  <c r="O1202" i="3"/>
  <c r="P1202" i="3" l="1"/>
  <c r="Q1202" i="3" l="1"/>
  <c r="R1202" i="3" l="1"/>
  <c r="S1202" i="3" l="1"/>
  <c r="T1202" i="3" l="1"/>
  <c r="U1202" i="3" l="1"/>
  <c r="V1202" i="3" l="1"/>
  <c r="W1202" i="3" l="1"/>
  <c r="X1202" i="3" l="1"/>
  <c r="Y1202" i="3" l="1"/>
  <c r="Z1202" i="3" l="1"/>
  <c r="AA1202" i="3" l="1"/>
  <c r="AC1202" i="3" l="1"/>
  <c r="AB1202" i="3"/>
  <c r="AH1202" i="3" l="1"/>
  <c r="H1202" i="3"/>
  <c r="AD1202" i="3"/>
  <c r="C1203" i="3"/>
  <c r="D1203" i="3" l="1"/>
  <c r="E1203" i="3" l="1"/>
  <c r="F1203" i="3" l="1"/>
  <c r="I1203" i="3" l="1"/>
  <c r="AI1203" i="3"/>
  <c r="G1203" i="3"/>
  <c r="AJ1203" i="3" l="1"/>
  <c r="J1203" i="3"/>
  <c r="AK1203" i="3" l="1"/>
  <c r="K1203" i="3"/>
  <c r="L1203" i="3" l="1"/>
  <c r="M1203" i="3" l="1"/>
  <c r="N1203" i="3" l="1"/>
  <c r="AF1203" i="3" l="1"/>
  <c r="AG1203" i="3"/>
  <c r="O1203" i="3"/>
  <c r="P1203" i="3" l="1"/>
  <c r="Q1203" i="3" l="1"/>
  <c r="R1203" i="3" l="1"/>
  <c r="S1203" i="3" l="1"/>
  <c r="T1203" i="3" l="1"/>
  <c r="U1203" i="3" l="1"/>
  <c r="V1203" i="3" l="1"/>
  <c r="W1203" i="3" l="1"/>
  <c r="X1203" i="3" l="1"/>
  <c r="Y1203" i="3" l="1"/>
  <c r="Z1203" i="3" l="1"/>
  <c r="AA1203" i="3" l="1"/>
  <c r="AC1203" i="3" l="1"/>
  <c r="AB1203" i="3"/>
  <c r="AH1203" i="3" l="1"/>
  <c r="AD1203" i="3"/>
  <c r="H1203" i="3"/>
  <c r="C1204" i="3"/>
  <c r="D1204" i="3" l="1"/>
  <c r="E1204" i="3" l="1"/>
  <c r="F1204" i="3" l="1"/>
  <c r="I1204" i="3" l="1"/>
  <c r="AI1204" i="3"/>
  <c r="G1204" i="3"/>
  <c r="AJ1204" i="3" l="1"/>
  <c r="J1204" i="3"/>
  <c r="AK1204" i="3" l="1"/>
  <c r="K1204" i="3"/>
  <c r="L1204" i="3" l="1"/>
  <c r="M1204" i="3" l="1"/>
  <c r="N1204" i="3" l="1"/>
  <c r="AG1204" i="3" l="1"/>
  <c r="AF1204" i="3"/>
  <c r="O1204" i="3"/>
  <c r="P1204" i="3" l="1"/>
  <c r="Q1204" i="3" l="1"/>
  <c r="R1204" i="3" l="1"/>
  <c r="S1204" i="3" l="1"/>
  <c r="T1204" i="3" l="1"/>
  <c r="U1204" i="3" l="1"/>
  <c r="V1204" i="3" l="1"/>
  <c r="W1204" i="3" l="1"/>
  <c r="X1204" i="3" l="1"/>
  <c r="Y1204" i="3" l="1"/>
  <c r="Z1204" i="3" l="1"/>
  <c r="AA1204" i="3" l="1"/>
  <c r="AC1204" i="3" l="1"/>
  <c r="AB1204" i="3"/>
  <c r="AH1204" i="3" l="1"/>
  <c r="H1204" i="3"/>
  <c r="AD1204" i="3"/>
  <c r="C1205" i="3"/>
  <c r="D1205" i="3" l="1"/>
  <c r="E1205" i="3" l="1"/>
  <c r="F1205" i="3" l="1"/>
  <c r="I1205" i="3" l="1"/>
  <c r="AI1205" i="3"/>
  <c r="G1205" i="3"/>
  <c r="AJ1205" i="3" l="1"/>
  <c r="J1205" i="3"/>
  <c r="AK1205" i="3" l="1"/>
  <c r="K1205" i="3"/>
  <c r="L1205" i="3" l="1"/>
  <c r="M1205" i="3" l="1"/>
  <c r="N1205" i="3" l="1"/>
  <c r="AG1205" i="3" l="1"/>
  <c r="AF1205" i="3"/>
  <c r="O1205" i="3"/>
  <c r="P1205" i="3" l="1"/>
  <c r="Q1205" i="3" l="1"/>
  <c r="R1205" i="3" l="1"/>
  <c r="S1205" i="3" l="1"/>
  <c r="T1205" i="3" l="1"/>
  <c r="U1205" i="3" l="1"/>
  <c r="V1205" i="3" l="1"/>
  <c r="W1205" i="3" l="1"/>
  <c r="X1205" i="3" l="1"/>
  <c r="Y1205" i="3" l="1"/>
  <c r="Z1205" i="3" l="1"/>
  <c r="AA1205" i="3" l="1"/>
  <c r="AC1205" i="3" l="1"/>
  <c r="AB1205" i="3"/>
  <c r="AH1205" i="3" l="1"/>
  <c r="H1205" i="3"/>
  <c r="AD1205" i="3"/>
  <c r="C1206" i="3"/>
  <c r="D1206" i="3" l="1"/>
  <c r="E1206" i="3" l="1"/>
  <c r="F1206" i="3" l="1"/>
  <c r="I1206" i="3" l="1"/>
  <c r="AI1206" i="3"/>
  <c r="G1206" i="3"/>
  <c r="AJ1206" i="3" l="1"/>
  <c r="J1206" i="3"/>
  <c r="AK1206" i="3" l="1"/>
  <c r="K1206" i="3"/>
  <c r="L1206" i="3" l="1"/>
  <c r="M1206" i="3" l="1"/>
  <c r="N1206" i="3" l="1"/>
  <c r="AF1206" i="3" l="1"/>
  <c r="AG1206" i="3"/>
  <c r="O1206" i="3"/>
  <c r="P1206" i="3" l="1"/>
  <c r="Q1206" i="3" l="1"/>
  <c r="R1206" i="3" l="1"/>
  <c r="S1206" i="3" l="1"/>
  <c r="T1206" i="3" l="1"/>
  <c r="U1206" i="3" l="1"/>
  <c r="V1206" i="3" l="1"/>
  <c r="W1206" i="3" l="1"/>
  <c r="X1206" i="3" l="1"/>
  <c r="Y1206" i="3" l="1"/>
  <c r="Z1206" i="3" l="1"/>
  <c r="AA1206" i="3" l="1"/>
  <c r="AC1206" i="3" l="1"/>
  <c r="AB1206" i="3"/>
  <c r="AH1206" i="3" l="1"/>
  <c r="AD1206" i="3"/>
  <c r="H1206" i="3"/>
  <c r="C1207" i="3"/>
  <c r="D1207" i="3" l="1"/>
  <c r="E1207" i="3" l="1"/>
  <c r="F1207" i="3" l="1"/>
  <c r="I1207" i="3" l="1"/>
  <c r="AI1207" i="3"/>
  <c r="G1207" i="3"/>
  <c r="AJ1207" i="3" l="1"/>
  <c r="J1207" i="3"/>
  <c r="AK1207" i="3" l="1"/>
  <c r="K1207" i="3"/>
  <c r="L1207" i="3" l="1"/>
  <c r="M1207" i="3" l="1"/>
  <c r="N1207" i="3" l="1"/>
  <c r="AF1207" i="3" l="1"/>
  <c r="O1207" i="3"/>
  <c r="AG1207" i="3" l="1"/>
  <c r="P1207" i="3"/>
  <c r="Q1207" i="3" l="1"/>
  <c r="R1207" i="3" l="1"/>
  <c r="S1207" i="3" l="1"/>
  <c r="T1207" i="3" l="1"/>
  <c r="U1207" i="3" l="1"/>
  <c r="V1207" i="3" l="1"/>
  <c r="W1207" i="3" l="1"/>
  <c r="X1207" i="3" l="1"/>
  <c r="Y1207" i="3" l="1"/>
  <c r="Z1207" i="3" l="1"/>
  <c r="AA1207" i="3" l="1"/>
  <c r="AC1207" i="3" l="1"/>
  <c r="AB1207" i="3"/>
  <c r="AH1207" i="3" l="1"/>
  <c r="AD1207" i="3"/>
  <c r="H1207" i="3"/>
  <c r="C1208" i="3"/>
  <c r="D1208" i="3" l="1"/>
  <c r="E1208" i="3" l="1"/>
  <c r="F1208" i="3" l="1"/>
  <c r="I1208" i="3" l="1"/>
  <c r="AI1208" i="3"/>
  <c r="G1208" i="3"/>
  <c r="AJ1208" i="3" l="1"/>
  <c r="J1208" i="3"/>
  <c r="AK1208" i="3" l="1"/>
  <c r="K1208" i="3"/>
  <c r="L1208" i="3" l="1"/>
  <c r="M1208" i="3" l="1"/>
  <c r="N1208" i="3" l="1"/>
  <c r="AG1208" i="3" l="1"/>
  <c r="AF1208" i="3"/>
  <c r="O1208" i="3"/>
  <c r="P1208" i="3" l="1"/>
  <c r="Q1208" i="3" l="1"/>
  <c r="R1208" i="3" l="1"/>
  <c r="S1208" i="3" l="1"/>
  <c r="T1208" i="3" l="1"/>
  <c r="U1208" i="3" l="1"/>
  <c r="V1208" i="3" l="1"/>
  <c r="W1208" i="3" l="1"/>
  <c r="X1208" i="3" l="1"/>
  <c r="Y1208" i="3" l="1"/>
  <c r="Z1208" i="3" l="1"/>
  <c r="AA1208" i="3" l="1"/>
  <c r="AC1208" i="3" l="1"/>
  <c r="AB1208" i="3"/>
  <c r="AH1208" i="3" l="1"/>
  <c r="AD1208" i="3"/>
  <c r="H1208" i="3"/>
  <c r="C1209" i="3"/>
  <c r="D1209" i="3" l="1"/>
  <c r="E1209" i="3" l="1"/>
  <c r="F1209" i="3" l="1"/>
  <c r="I1209" i="3" l="1"/>
  <c r="AI1209" i="3"/>
  <c r="G1209" i="3"/>
  <c r="AJ1209" i="3" l="1"/>
  <c r="J1209" i="3"/>
  <c r="AK1209" i="3" l="1"/>
  <c r="K1209" i="3"/>
  <c r="L1209" i="3" l="1"/>
  <c r="M1209" i="3" l="1"/>
  <c r="N1209" i="3" l="1"/>
  <c r="AG1209" i="3" l="1"/>
  <c r="AF1209" i="3"/>
  <c r="O1209" i="3"/>
  <c r="P1209" i="3" l="1"/>
  <c r="Q1209" i="3" l="1"/>
  <c r="R1209" i="3" l="1"/>
  <c r="S1209" i="3" l="1"/>
  <c r="T1209" i="3" l="1"/>
  <c r="U1209" i="3" l="1"/>
  <c r="V1209" i="3" l="1"/>
  <c r="W1209" i="3" l="1"/>
  <c r="X1209" i="3" l="1"/>
  <c r="Y1209" i="3" l="1"/>
  <c r="Z1209" i="3" l="1"/>
  <c r="AA1209" i="3" l="1"/>
  <c r="AC1209" i="3" l="1"/>
  <c r="AB1209" i="3"/>
  <c r="AH1209" i="3" l="1"/>
  <c r="AD1209" i="3"/>
  <c r="H1209" i="3"/>
  <c r="C1210" i="3"/>
  <c r="D1210" i="3" l="1"/>
  <c r="E1210" i="3" l="1"/>
  <c r="F1210" i="3" l="1"/>
  <c r="I1210" i="3" l="1"/>
  <c r="AI1210" i="3"/>
  <c r="G1210" i="3"/>
  <c r="AJ1210" i="3" l="1"/>
  <c r="J1210" i="3"/>
  <c r="AK1210" i="3" l="1"/>
  <c r="K1210" i="3"/>
  <c r="L1210" i="3" l="1"/>
  <c r="M1210" i="3" l="1"/>
  <c r="N1210" i="3" l="1"/>
  <c r="AF1210" i="3" l="1"/>
  <c r="AG1210" i="3"/>
  <c r="O1210" i="3"/>
  <c r="P1210" i="3" l="1"/>
  <c r="Q1210" i="3" l="1"/>
  <c r="R1210" i="3" l="1"/>
  <c r="S1210" i="3" l="1"/>
  <c r="T1210" i="3" l="1"/>
  <c r="U1210" i="3" l="1"/>
  <c r="V1210" i="3" l="1"/>
  <c r="W1210" i="3" l="1"/>
  <c r="X1210" i="3" l="1"/>
  <c r="Y1210" i="3" l="1"/>
  <c r="Z1210" i="3" l="1"/>
  <c r="AA1210" i="3" l="1"/>
  <c r="AC1210" i="3" l="1"/>
  <c r="AB1210" i="3"/>
  <c r="AH1210" i="3" l="1"/>
  <c r="H1210" i="3"/>
  <c r="AD1210" i="3"/>
  <c r="C1211" i="3"/>
  <c r="D1211" i="3" l="1"/>
  <c r="E1211" i="3" l="1"/>
  <c r="F1211" i="3" l="1"/>
  <c r="I1211" i="3" l="1"/>
  <c r="AI1211" i="3"/>
  <c r="G1211" i="3"/>
  <c r="AJ1211" i="3" l="1"/>
  <c r="J1211" i="3"/>
  <c r="AK1211" i="3" l="1"/>
  <c r="K1211" i="3"/>
  <c r="L1211" i="3" l="1"/>
  <c r="M1211" i="3" l="1"/>
  <c r="N1211" i="3" l="1"/>
  <c r="AF1211" i="3" l="1"/>
  <c r="AG1211" i="3"/>
  <c r="O1211" i="3"/>
  <c r="P1211" i="3" l="1"/>
  <c r="Q1211" i="3" l="1"/>
  <c r="R1211" i="3" l="1"/>
  <c r="S1211" i="3" l="1"/>
  <c r="T1211" i="3" l="1"/>
  <c r="U1211" i="3" l="1"/>
  <c r="V1211" i="3" l="1"/>
  <c r="W1211" i="3" l="1"/>
  <c r="X1211" i="3" l="1"/>
  <c r="Y1211" i="3" l="1"/>
  <c r="Z1211" i="3" l="1"/>
  <c r="AA1211" i="3" l="1"/>
  <c r="AC1211" i="3" l="1"/>
  <c r="AB1211" i="3"/>
  <c r="AH1211" i="3" l="1"/>
  <c r="AD1211" i="3"/>
  <c r="H1211" i="3"/>
  <c r="C1212" i="3"/>
  <c r="D1212" i="3" l="1"/>
  <c r="E1212" i="3" l="1"/>
  <c r="F1212" i="3" l="1"/>
  <c r="I1212" i="3" l="1"/>
  <c r="AI1212" i="3"/>
  <c r="G1212" i="3"/>
  <c r="AJ1212" i="3" l="1"/>
  <c r="J1212" i="3"/>
  <c r="AK1212" i="3" l="1"/>
  <c r="K1212" i="3"/>
  <c r="L1212" i="3" l="1"/>
  <c r="M1212" i="3" l="1"/>
  <c r="N1212" i="3" l="1"/>
  <c r="AG1212" i="3" l="1"/>
  <c r="AF1212" i="3"/>
  <c r="O1212" i="3"/>
  <c r="P1212" i="3" l="1"/>
  <c r="Q1212" i="3" l="1"/>
  <c r="R1212" i="3" l="1"/>
  <c r="S1212" i="3" l="1"/>
  <c r="T1212" i="3" l="1"/>
  <c r="U1212" i="3" l="1"/>
  <c r="V1212" i="3" l="1"/>
  <c r="W1212" i="3" l="1"/>
  <c r="X1212" i="3" l="1"/>
  <c r="Y1212" i="3" l="1"/>
  <c r="Z1212" i="3" l="1"/>
  <c r="AA1212" i="3" l="1"/>
  <c r="AC1212" i="3" l="1"/>
  <c r="AB1212" i="3"/>
  <c r="AH1212" i="3" l="1"/>
  <c r="AD1212" i="3"/>
  <c r="H1212" i="3"/>
  <c r="C1213" i="3"/>
  <c r="D1213" i="3" l="1"/>
  <c r="E1213" i="3" l="1"/>
  <c r="F1213" i="3" l="1"/>
  <c r="I1213" i="3" l="1"/>
  <c r="AI1213" i="3"/>
  <c r="G1213" i="3"/>
  <c r="AJ1213" i="3" l="1"/>
  <c r="J1213" i="3"/>
  <c r="AK1213" i="3" l="1"/>
  <c r="K1213" i="3"/>
  <c r="L1213" i="3" l="1"/>
  <c r="M1213" i="3" l="1"/>
  <c r="N1213" i="3" l="1"/>
  <c r="AG1213" i="3" l="1"/>
  <c r="AF1213" i="3"/>
  <c r="O1213" i="3"/>
  <c r="P1213" i="3" l="1"/>
  <c r="Q1213" i="3" l="1"/>
  <c r="R1213" i="3" l="1"/>
  <c r="S1213" i="3" l="1"/>
  <c r="T1213" i="3" l="1"/>
  <c r="U1213" i="3" l="1"/>
  <c r="V1213" i="3" l="1"/>
  <c r="W1213" i="3" l="1"/>
  <c r="X1213" i="3" l="1"/>
  <c r="Y1213" i="3" l="1"/>
  <c r="Z1213" i="3" l="1"/>
  <c r="AA1213" i="3" l="1"/>
  <c r="AC1213" i="3" l="1"/>
  <c r="AB1213" i="3"/>
  <c r="AH1213" i="3" l="1"/>
  <c r="H1213" i="3"/>
  <c r="AD1213" i="3"/>
  <c r="C1214" i="3"/>
  <c r="D1214" i="3" l="1"/>
  <c r="E1214" i="3" l="1"/>
  <c r="F1214" i="3" l="1"/>
  <c r="I1214" i="3" l="1"/>
  <c r="AI1214" i="3"/>
  <c r="G1214" i="3"/>
  <c r="AJ1214" i="3" l="1"/>
  <c r="J1214" i="3"/>
  <c r="AK1214" i="3" l="1"/>
  <c r="K1214" i="3"/>
  <c r="L1214" i="3" l="1"/>
  <c r="M1214" i="3" l="1"/>
  <c r="N1214" i="3" l="1"/>
  <c r="AG1214" i="3" l="1"/>
  <c r="AF1214" i="3"/>
  <c r="O1214" i="3"/>
  <c r="P1214" i="3" l="1"/>
  <c r="Q1214" i="3" l="1"/>
  <c r="R1214" i="3" l="1"/>
  <c r="S1214" i="3" l="1"/>
  <c r="T1214" i="3" l="1"/>
  <c r="U1214" i="3" l="1"/>
  <c r="V1214" i="3" l="1"/>
  <c r="W1214" i="3" l="1"/>
  <c r="X1214" i="3" l="1"/>
  <c r="Y1214" i="3" l="1"/>
  <c r="Z1214" i="3" l="1"/>
  <c r="AA1214" i="3" l="1"/>
  <c r="AC1214" i="3" l="1"/>
  <c r="AB1214" i="3"/>
  <c r="AH1214" i="3" l="1"/>
  <c r="H1214" i="3"/>
  <c r="AD1214" i="3"/>
  <c r="C1215" i="3"/>
  <c r="D1215" i="3" l="1"/>
  <c r="E1215" i="3" l="1"/>
  <c r="F1215" i="3" l="1"/>
  <c r="I1215" i="3" l="1"/>
  <c r="AI1215" i="3"/>
  <c r="G1215" i="3"/>
  <c r="AJ1215" i="3" l="1"/>
  <c r="J1215" i="3"/>
  <c r="AK1215" i="3" l="1"/>
  <c r="K1215" i="3"/>
  <c r="L1215" i="3" l="1"/>
  <c r="M1215" i="3" l="1"/>
  <c r="N1215" i="3" l="1"/>
  <c r="AF1215" i="3" l="1"/>
  <c r="AG1215" i="3"/>
  <c r="O1215" i="3"/>
  <c r="P1215" i="3" l="1"/>
  <c r="Q1215" i="3" l="1"/>
  <c r="R1215" i="3" l="1"/>
  <c r="S1215" i="3" l="1"/>
  <c r="T1215" i="3" l="1"/>
  <c r="U1215" i="3" l="1"/>
  <c r="V1215" i="3" l="1"/>
  <c r="W1215" i="3" l="1"/>
  <c r="X1215" i="3" l="1"/>
  <c r="Y1215" i="3" l="1"/>
  <c r="Z1215" i="3" l="1"/>
  <c r="AA1215" i="3" l="1"/>
  <c r="AC1215" i="3" l="1"/>
  <c r="AB1215" i="3"/>
  <c r="AH1215" i="3" l="1"/>
  <c r="H1215" i="3"/>
  <c r="AD1215" i="3"/>
  <c r="C1216" i="3"/>
  <c r="D1216" i="3" l="1"/>
  <c r="E1216" i="3" l="1"/>
  <c r="F1216" i="3" l="1"/>
  <c r="I1216" i="3" l="1"/>
  <c r="AI1216" i="3"/>
  <c r="G1216" i="3"/>
  <c r="AJ1216" i="3" l="1"/>
  <c r="J1216" i="3"/>
  <c r="AK1216" i="3" l="1"/>
  <c r="K1216" i="3"/>
  <c r="L1216" i="3" l="1"/>
  <c r="M1216" i="3" l="1"/>
  <c r="N1216" i="3" l="1"/>
  <c r="AG1216" i="3" l="1"/>
  <c r="AF1216" i="3"/>
  <c r="O1216" i="3"/>
  <c r="P1216" i="3" l="1"/>
  <c r="Q1216" i="3" l="1"/>
  <c r="R1216" i="3" l="1"/>
  <c r="S1216" i="3" l="1"/>
  <c r="T1216" i="3" l="1"/>
  <c r="U1216" i="3" l="1"/>
  <c r="V1216" i="3" l="1"/>
  <c r="W1216" i="3" l="1"/>
  <c r="X1216" i="3" l="1"/>
  <c r="Y1216" i="3" l="1"/>
  <c r="Z1216" i="3" l="1"/>
  <c r="AA1216" i="3" l="1"/>
  <c r="AC1216" i="3" l="1"/>
  <c r="AB1216" i="3"/>
  <c r="AH1216" i="3" l="1"/>
  <c r="AD1216" i="3"/>
  <c r="H1216" i="3"/>
  <c r="C1217" i="3"/>
  <c r="D1217" i="3" l="1"/>
  <c r="E1217" i="3" l="1"/>
  <c r="F1217" i="3" l="1"/>
  <c r="I1217" i="3" l="1"/>
  <c r="AI1217" i="3"/>
  <c r="G1217" i="3"/>
  <c r="AJ1217" i="3" l="1"/>
  <c r="J1217" i="3"/>
  <c r="AK1217" i="3" l="1"/>
  <c r="K1217" i="3"/>
  <c r="L1217" i="3" l="1"/>
  <c r="M1217" i="3" l="1"/>
  <c r="N1217" i="3" l="1"/>
  <c r="AG1217" i="3" l="1"/>
  <c r="AF1217" i="3"/>
  <c r="O1217" i="3"/>
  <c r="P1217" i="3" l="1"/>
  <c r="Q1217" i="3" l="1"/>
  <c r="R1217" i="3" l="1"/>
  <c r="S1217" i="3" l="1"/>
  <c r="T1217" i="3" l="1"/>
  <c r="U1217" i="3" l="1"/>
  <c r="V1217" i="3" l="1"/>
  <c r="W1217" i="3" l="1"/>
  <c r="X1217" i="3" l="1"/>
  <c r="Y1217" i="3" l="1"/>
  <c r="Z1217" i="3" l="1"/>
  <c r="AA1217" i="3" l="1"/>
  <c r="AC1217" i="3" l="1"/>
  <c r="AB1217" i="3"/>
  <c r="AH1217" i="3" l="1"/>
  <c r="H1217" i="3"/>
  <c r="AD1217" i="3"/>
  <c r="C1218" i="3"/>
  <c r="D1218" i="3" l="1"/>
  <c r="E1218" i="3" l="1"/>
  <c r="F1218" i="3" l="1"/>
  <c r="I1218" i="3" l="1"/>
  <c r="AI1218" i="3"/>
  <c r="G1218" i="3"/>
  <c r="AJ1218" i="3" l="1"/>
  <c r="J1218" i="3"/>
  <c r="AK1218" i="3" l="1"/>
  <c r="K1218" i="3"/>
  <c r="L1218" i="3" l="1"/>
  <c r="M1218" i="3" l="1"/>
  <c r="N1218" i="3" l="1"/>
  <c r="AG1218" i="3" l="1"/>
  <c r="AF1218" i="3"/>
  <c r="O1218" i="3"/>
  <c r="P1218" i="3" l="1"/>
  <c r="Q1218" i="3" l="1"/>
  <c r="R1218" i="3" l="1"/>
  <c r="S1218" i="3" l="1"/>
  <c r="T1218" i="3" l="1"/>
  <c r="U1218" i="3" l="1"/>
  <c r="V1218" i="3" l="1"/>
  <c r="W1218" i="3" l="1"/>
  <c r="X1218" i="3" l="1"/>
  <c r="Y1218" i="3" l="1"/>
  <c r="Z1218" i="3" l="1"/>
  <c r="AA1218" i="3" l="1"/>
  <c r="AC1218" i="3" l="1"/>
  <c r="AB1218" i="3"/>
  <c r="AH1218" i="3" l="1"/>
  <c r="AD1218" i="3"/>
  <c r="H1218" i="3"/>
  <c r="C1219" i="3"/>
  <c r="D1219" i="3" l="1"/>
  <c r="E1219" i="3" l="1"/>
  <c r="F1219" i="3" l="1"/>
  <c r="I1219" i="3" l="1"/>
  <c r="AI1219" i="3"/>
  <c r="G1219" i="3"/>
  <c r="AJ1219" i="3" l="1"/>
  <c r="J1219" i="3"/>
  <c r="AK1219" i="3" l="1"/>
  <c r="K1219" i="3"/>
  <c r="L1219" i="3" l="1"/>
  <c r="M1219" i="3" l="1"/>
  <c r="N1219" i="3" l="1"/>
  <c r="AF1219" i="3" l="1"/>
  <c r="AG1219" i="3"/>
  <c r="O1219" i="3"/>
  <c r="P1219" i="3" l="1"/>
  <c r="Q1219" i="3" l="1"/>
  <c r="R1219" i="3" l="1"/>
  <c r="S1219" i="3" l="1"/>
  <c r="T1219" i="3" l="1"/>
  <c r="U1219" i="3" l="1"/>
  <c r="V1219" i="3" l="1"/>
  <c r="W1219" i="3" l="1"/>
  <c r="X1219" i="3" l="1"/>
  <c r="Y1219" i="3" l="1"/>
  <c r="Z1219" i="3" l="1"/>
  <c r="AA1219" i="3" l="1"/>
  <c r="AC1219" i="3" l="1"/>
  <c r="AB1219" i="3"/>
  <c r="AH1219" i="3" l="1"/>
  <c r="H1219" i="3"/>
  <c r="AD1219" i="3"/>
  <c r="C1220" i="3"/>
  <c r="D1220" i="3" l="1"/>
  <c r="E1220" i="3" l="1"/>
  <c r="F1220" i="3" l="1"/>
  <c r="I1220" i="3" l="1"/>
  <c r="AI1220" i="3"/>
  <c r="G1220" i="3"/>
  <c r="AJ1220" i="3" l="1"/>
  <c r="J1220" i="3"/>
  <c r="AK1220" i="3" l="1"/>
  <c r="K1220" i="3"/>
  <c r="L1220" i="3" l="1"/>
  <c r="M1220" i="3" l="1"/>
  <c r="N1220" i="3" l="1"/>
  <c r="AG1220" i="3" l="1"/>
  <c r="AF1220" i="3"/>
  <c r="O1220" i="3"/>
  <c r="P1220" i="3" l="1"/>
  <c r="Q1220" i="3" l="1"/>
  <c r="R1220" i="3" l="1"/>
  <c r="S1220" i="3" l="1"/>
  <c r="T1220" i="3" l="1"/>
  <c r="U1220" i="3" l="1"/>
  <c r="V1220" i="3" l="1"/>
  <c r="W1220" i="3" l="1"/>
  <c r="X1220" i="3" l="1"/>
  <c r="Y1220" i="3" l="1"/>
  <c r="Z1220" i="3" l="1"/>
  <c r="AA1220" i="3" l="1"/>
  <c r="AC1220" i="3" l="1"/>
  <c r="AB1220" i="3"/>
  <c r="AH1220" i="3" l="1"/>
  <c r="AD1220" i="3"/>
  <c r="H1220" i="3"/>
  <c r="C1221" i="3"/>
  <c r="D1221" i="3" l="1"/>
  <c r="E1221" i="3" l="1"/>
  <c r="F1221" i="3" l="1"/>
  <c r="I1221" i="3" l="1"/>
  <c r="AI1221" i="3"/>
  <c r="G1221" i="3"/>
  <c r="AJ1221" i="3" l="1"/>
  <c r="J1221" i="3"/>
  <c r="AK1221" i="3" l="1"/>
  <c r="K1221" i="3"/>
  <c r="L1221" i="3" l="1"/>
  <c r="M1221" i="3" l="1"/>
  <c r="N1221" i="3" l="1"/>
  <c r="AG1221" i="3" l="1"/>
  <c r="AF1221" i="3"/>
  <c r="O1221" i="3"/>
  <c r="P1221" i="3" l="1"/>
  <c r="Q1221" i="3" l="1"/>
  <c r="R1221" i="3" l="1"/>
  <c r="S1221" i="3" l="1"/>
  <c r="T1221" i="3" l="1"/>
  <c r="U1221" i="3" l="1"/>
  <c r="V1221" i="3" l="1"/>
  <c r="W1221" i="3" l="1"/>
  <c r="X1221" i="3" l="1"/>
  <c r="Y1221" i="3" l="1"/>
  <c r="Z1221" i="3" l="1"/>
  <c r="AA1221" i="3" l="1"/>
  <c r="AC1221" i="3" l="1"/>
  <c r="AB1221" i="3"/>
  <c r="AH1221" i="3" l="1"/>
  <c r="AD1221" i="3"/>
  <c r="H1221" i="3"/>
  <c r="C1222" i="3"/>
  <c r="D1222" i="3" l="1"/>
  <c r="E1222" i="3" l="1"/>
  <c r="F1222" i="3" l="1"/>
  <c r="I1222" i="3" l="1"/>
  <c r="AI1222" i="3"/>
  <c r="G1222" i="3"/>
  <c r="AJ1222" i="3" l="1"/>
  <c r="J1222" i="3"/>
  <c r="AK1222" i="3" l="1"/>
  <c r="K1222" i="3"/>
  <c r="L1222" i="3" l="1"/>
  <c r="M1222" i="3" l="1"/>
  <c r="N1222" i="3" l="1"/>
  <c r="AF1222" i="3" l="1"/>
  <c r="AG1222" i="3"/>
  <c r="O1222" i="3"/>
  <c r="P1222" i="3" l="1"/>
  <c r="Q1222" i="3" l="1"/>
  <c r="R1222" i="3" l="1"/>
  <c r="S1222" i="3" l="1"/>
  <c r="T1222" i="3" l="1"/>
  <c r="U1222" i="3" l="1"/>
  <c r="V1222" i="3" l="1"/>
  <c r="W1222" i="3" l="1"/>
  <c r="X1222" i="3" l="1"/>
  <c r="Y1222" i="3" l="1"/>
  <c r="Z1222" i="3" l="1"/>
  <c r="AA1222" i="3" l="1"/>
  <c r="AC1222" i="3" l="1"/>
  <c r="AB1222" i="3"/>
  <c r="AH1222" i="3" l="1"/>
  <c r="AD1222" i="3"/>
  <c r="H1222" i="3"/>
  <c r="C1223" i="3"/>
  <c r="D1223" i="3" l="1"/>
  <c r="E1223" i="3" l="1"/>
  <c r="F1223" i="3" l="1"/>
  <c r="I1223" i="3" l="1"/>
  <c r="AI1223" i="3"/>
  <c r="G1223" i="3"/>
  <c r="AJ1223" i="3" l="1"/>
  <c r="J1223" i="3"/>
  <c r="AK1223" i="3" l="1"/>
  <c r="K1223" i="3"/>
  <c r="L1223" i="3" l="1"/>
  <c r="M1223" i="3" l="1"/>
  <c r="N1223" i="3" l="1"/>
  <c r="AF1223" i="3" l="1"/>
  <c r="AG1223" i="3"/>
  <c r="O1223" i="3"/>
  <c r="P1223" i="3" l="1"/>
  <c r="Q1223" i="3" l="1"/>
  <c r="R1223" i="3" l="1"/>
  <c r="S1223" i="3" l="1"/>
  <c r="T1223" i="3" l="1"/>
  <c r="U1223" i="3" l="1"/>
  <c r="V1223" i="3" l="1"/>
  <c r="W1223" i="3" l="1"/>
  <c r="X1223" i="3" l="1"/>
  <c r="Y1223" i="3" l="1"/>
  <c r="Z1223" i="3" l="1"/>
  <c r="AA1223" i="3" l="1"/>
  <c r="AC1223" i="3" l="1"/>
  <c r="AB1223" i="3"/>
  <c r="AH1223" i="3" l="1"/>
  <c r="H1223" i="3"/>
  <c r="AD1223" i="3"/>
  <c r="C1224" i="3"/>
  <c r="D1224" i="3" l="1"/>
  <c r="E1224" i="3" l="1"/>
  <c r="F1224" i="3" l="1"/>
  <c r="AI1224" i="3" l="1"/>
  <c r="G1224" i="3"/>
  <c r="I1224" i="3"/>
  <c r="AJ1224" i="3" l="1"/>
  <c r="J1224" i="3"/>
  <c r="AK1224" i="3" l="1"/>
  <c r="K1224" i="3"/>
  <c r="L1224" i="3" l="1"/>
  <c r="M1224" i="3" l="1"/>
  <c r="N1224" i="3" l="1"/>
  <c r="AG1224" i="3" l="1"/>
  <c r="AF1224" i="3"/>
  <c r="O1224" i="3"/>
  <c r="P1224" i="3" l="1"/>
  <c r="Q1224" i="3" l="1"/>
  <c r="R1224" i="3" l="1"/>
  <c r="S1224" i="3" l="1"/>
  <c r="T1224" i="3" l="1"/>
  <c r="U1224" i="3" l="1"/>
  <c r="V1224" i="3" l="1"/>
  <c r="W1224" i="3" l="1"/>
  <c r="X1224" i="3" l="1"/>
  <c r="Y1224" i="3" l="1"/>
  <c r="Z1224" i="3" l="1"/>
  <c r="AA1224" i="3" l="1"/>
  <c r="AC1224" i="3" l="1"/>
  <c r="AB1224" i="3"/>
  <c r="AH1224" i="3" l="1"/>
  <c r="AD1224" i="3"/>
  <c r="H1224" i="3"/>
  <c r="C1225" i="3"/>
  <c r="D1225" i="3" l="1"/>
  <c r="E1225" i="3" l="1"/>
  <c r="F1225" i="3" l="1"/>
  <c r="I1225" i="3" l="1"/>
  <c r="AI1225" i="3"/>
  <c r="G1225" i="3"/>
  <c r="AJ1225" i="3" l="1"/>
  <c r="J1225" i="3"/>
  <c r="AK1225" i="3" l="1"/>
  <c r="K1225" i="3"/>
  <c r="L1225" i="3" l="1"/>
  <c r="M1225" i="3" l="1"/>
  <c r="N1225" i="3" l="1"/>
  <c r="AG1225" i="3" l="1"/>
  <c r="AF1225" i="3"/>
  <c r="O1225" i="3"/>
  <c r="P1225" i="3" l="1"/>
  <c r="Q1225" i="3" l="1"/>
  <c r="R1225" i="3" l="1"/>
  <c r="S1225" i="3" l="1"/>
  <c r="T1225" i="3" l="1"/>
  <c r="U1225" i="3" l="1"/>
  <c r="V1225" i="3" l="1"/>
  <c r="W1225" i="3" l="1"/>
  <c r="X1225" i="3" l="1"/>
  <c r="Y1225" i="3" l="1"/>
  <c r="Z1225" i="3" l="1"/>
  <c r="AA1225" i="3" l="1"/>
  <c r="AC1225" i="3" l="1"/>
  <c r="AB1225" i="3"/>
  <c r="AH1225" i="3" l="1"/>
  <c r="AD1225" i="3"/>
  <c r="H1225" i="3"/>
  <c r="C1226" i="3"/>
  <c r="D1226" i="3" l="1"/>
  <c r="E1226" i="3" l="1"/>
  <c r="F1226" i="3" l="1"/>
  <c r="I1226" i="3" l="1"/>
  <c r="AI1226" i="3"/>
  <c r="G1226" i="3"/>
  <c r="AJ1226" i="3" l="1"/>
  <c r="J1226" i="3"/>
  <c r="AK1226" i="3" l="1"/>
  <c r="K1226" i="3"/>
  <c r="L1226" i="3" l="1"/>
  <c r="M1226" i="3" l="1"/>
  <c r="N1226" i="3" l="1"/>
  <c r="AF1226" i="3" l="1"/>
  <c r="AG1226" i="3"/>
  <c r="O1226" i="3"/>
  <c r="P1226" i="3" l="1"/>
  <c r="Q1226" i="3" l="1"/>
  <c r="R1226" i="3" l="1"/>
  <c r="S1226" i="3" l="1"/>
  <c r="T1226" i="3" l="1"/>
  <c r="U1226" i="3" l="1"/>
  <c r="V1226" i="3" l="1"/>
  <c r="W1226" i="3" l="1"/>
  <c r="X1226" i="3" l="1"/>
  <c r="Y1226" i="3" l="1"/>
  <c r="Z1226" i="3" l="1"/>
  <c r="AA1226" i="3" l="1"/>
  <c r="AC1226" i="3" l="1"/>
  <c r="AB1226" i="3"/>
  <c r="AH1226" i="3" l="1"/>
  <c r="AD1226" i="3"/>
  <c r="H1226" i="3"/>
  <c r="C1227" i="3"/>
  <c r="D1227" i="3" l="1"/>
  <c r="E1227" i="3" l="1"/>
  <c r="F1227" i="3" l="1"/>
  <c r="I1227" i="3" l="1"/>
  <c r="AI1227" i="3"/>
  <c r="G1227" i="3"/>
  <c r="AJ1227" i="3" l="1"/>
  <c r="J1227" i="3"/>
  <c r="AK1227" i="3" l="1"/>
  <c r="K1227" i="3"/>
  <c r="L1227" i="3" l="1"/>
  <c r="M1227" i="3" l="1"/>
  <c r="N1227" i="3" l="1"/>
  <c r="AF1227" i="3" l="1"/>
  <c r="AG1227" i="3"/>
  <c r="O1227" i="3"/>
  <c r="P1227" i="3" l="1"/>
  <c r="Q1227" i="3" l="1"/>
  <c r="R1227" i="3" l="1"/>
  <c r="S1227" i="3" l="1"/>
  <c r="T1227" i="3" l="1"/>
  <c r="U1227" i="3" l="1"/>
  <c r="V1227" i="3" l="1"/>
  <c r="W1227" i="3" l="1"/>
  <c r="X1227" i="3" l="1"/>
  <c r="Y1227" i="3" l="1"/>
  <c r="Z1227" i="3" l="1"/>
  <c r="AA1227" i="3" l="1"/>
  <c r="AC1227" i="3" l="1"/>
  <c r="AB1227" i="3"/>
  <c r="AH1227" i="3" l="1"/>
  <c r="H1227" i="3"/>
  <c r="AD1227" i="3"/>
  <c r="C1228" i="3"/>
  <c r="D1228" i="3" l="1"/>
  <c r="E1228" i="3" l="1"/>
  <c r="F1228" i="3" l="1"/>
  <c r="AI1228" i="3" l="1"/>
  <c r="G1228" i="3"/>
  <c r="I1228" i="3"/>
  <c r="AJ1228" i="3" l="1"/>
  <c r="J1228" i="3"/>
  <c r="AK1228" i="3" l="1"/>
  <c r="K1228" i="3"/>
  <c r="L1228" i="3" l="1"/>
  <c r="M1228" i="3" l="1"/>
  <c r="N1228" i="3" l="1"/>
  <c r="AG1228" i="3" l="1"/>
  <c r="AF1228" i="3"/>
  <c r="O1228" i="3"/>
  <c r="P1228" i="3" l="1"/>
  <c r="Q1228" i="3" l="1"/>
  <c r="R1228" i="3" l="1"/>
  <c r="S1228" i="3" l="1"/>
  <c r="T1228" i="3" l="1"/>
  <c r="U1228" i="3" l="1"/>
  <c r="V1228" i="3" l="1"/>
  <c r="W1228" i="3" l="1"/>
  <c r="X1228" i="3" l="1"/>
  <c r="Y1228" i="3" l="1"/>
  <c r="Z1228" i="3" l="1"/>
  <c r="AA1228" i="3" l="1"/>
  <c r="AC1228" i="3" l="1"/>
  <c r="AB1228" i="3"/>
  <c r="AH1228" i="3" l="1"/>
  <c r="H1228" i="3"/>
  <c r="AD1228" i="3"/>
  <c r="C1229" i="3"/>
  <c r="D1229" i="3" l="1"/>
  <c r="E1229" i="3" l="1"/>
  <c r="F1229" i="3" l="1"/>
  <c r="I1229" i="3" l="1"/>
  <c r="AI1229" i="3"/>
  <c r="G1229" i="3"/>
  <c r="AJ1229" i="3" l="1"/>
  <c r="J1229" i="3"/>
  <c r="AK1229" i="3" l="1"/>
  <c r="K1229" i="3"/>
  <c r="L1229" i="3" l="1"/>
  <c r="M1229" i="3" l="1"/>
  <c r="N1229" i="3" l="1"/>
  <c r="AG1229" i="3" l="1"/>
  <c r="AF1229" i="3"/>
  <c r="O1229" i="3"/>
  <c r="P1229" i="3" l="1"/>
  <c r="Q1229" i="3" l="1"/>
  <c r="R1229" i="3" l="1"/>
  <c r="S1229" i="3" l="1"/>
  <c r="T1229" i="3" l="1"/>
  <c r="U1229" i="3" l="1"/>
  <c r="V1229" i="3" l="1"/>
  <c r="W1229" i="3" l="1"/>
  <c r="X1229" i="3" l="1"/>
  <c r="Y1229" i="3" l="1"/>
  <c r="Z1229" i="3" l="1"/>
  <c r="AA1229" i="3" l="1"/>
  <c r="AC1229" i="3" l="1"/>
  <c r="AB1229" i="3"/>
  <c r="AH1229" i="3" l="1"/>
  <c r="AD1229" i="3"/>
  <c r="H1229" i="3"/>
  <c r="C1230" i="3"/>
  <c r="D1230" i="3" l="1"/>
  <c r="E1230" i="3" l="1"/>
  <c r="F1230" i="3" l="1"/>
  <c r="I1230" i="3" l="1"/>
  <c r="AI1230" i="3"/>
  <c r="G1230" i="3"/>
  <c r="AJ1230" i="3" l="1"/>
  <c r="J1230" i="3"/>
  <c r="AK1230" i="3" l="1"/>
  <c r="K1230" i="3"/>
  <c r="L1230" i="3" l="1"/>
  <c r="M1230" i="3" l="1"/>
  <c r="N1230" i="3" l="1"/>
  <c r="AF1230" i="3" l="1"/>
  <c r="AG1230" i="3"/>
  <c r="O1230" i="3"/>
  <c r="P1230" i="3" l="1"/>
  <c r="Q1230" i="3" l="1"/>
  <c r="R1230" i="3" l="1"/>
  <c r="S1230" i="3" l="1"/>
  <c r="T1230" i="3" l="1"/>
  <c r="U1230" i="3" l="1"/>
  <c r="V1230" i="3" l="1"/>
  <c r="W1230" i="3" l="1"/>
  <c r="X1230" i="3" l="1"/>
  <c r="Y1230" i="3" l="1"/>
  <c r="Z1230" i="3" l="1"/>
  <c r="AA1230" i="3" l="1"/>
  <c r="AC1230" i="3" l="1"/>
  <c r="AB1230" i="3"/>
  <c r="AH1230" i="3" l="1"/>
  <c r="AD1230" i="3"/>
  <c r="H1230" i="3"/>
  <c r="C1231" i="3"/>
  <c r="D1231" i="3" l="1"/>
  <c r="E1231" i="3" l="1"/>
  <c r="F1231" i="3" l="1"/>
  <c r="I1231" i="3" l="1"/>
  <c r="AI1231" i="3"/>
  <c r="G1231" i="3"/>
  <c r="AJ1231" i="3" l="1"/>
  <c r="J1231" i="3"/>
  <c r="AK1231" i="3" l="1"/>
  <c r="K1231" i="3"/>
  <c r="L1231" i="3" l="1"/>
  <c r="M1231" i="3" l="1"/>
  <c r="N1231" i="3" l="1"/>
  <c r="AF1231" i="3" l="1"/>
  <c r="AG1231" i="3"/>
  <c r="O1231" i="3"/>
  <c r="P1231" i="3" l="1"/>
  <c r="Q1231" i="3" l="1"/>
  <c r="R1231" i="3" l="1"/>
  <c r="S1231" i="3" l="1"/>
  <c r="T1231" i="3" l="1"/>
  <c r="U1231" i="3" l="1"/>
  <c r="V1231" i="3" l="1"/>
  <c r="W1231" i="3" l="1"/>
  <c r="X1231" i="3" l="1"/>
  <c r="Y1231" i="3" l="1"/>
  <c r="Z1231" i="3" l="1"/>
  <c r="AA1231" i="3" l="1"/>
  <c r="AC1231" i="3" l="1"/>
  <c r="AB1231" i="3"/>
  <c r="AH1231" i="3" l="1"/>
  <c r="AD1231" i="3"/>
  <c r="H1231" i="3"/>
  <c r="C1232" i="3"/>
  <c r="D1232" i="3" l="1"/>
  <c r="E1232" i="3" l="1"/>
  <c r="F1232" i="3" l="1"/>
  <c r="I1232" i="3" l="1"/>
  <c r="AI1232" i="3"/>
  <c r="G1232" i="3"/>
  <c r="AJ1232" i="3" l="1"/>
  <c r="J1232" i="3"/>
  <c r="AK1232" i="3" l="1"/>
  <c r="K1232" i="3"/>
  <c r="L1232" i="3" l="1"/>
  <c r="M1232" i="3" l="1"/>
  <c r="N1232" i="3" l="1"/>
  <c r="AG1232" i="3" l="1"/>
  <c r="AF1232" i="3"/>
  <c r="O1232" i="3"/>
  <c r="P1232" i="3" l="1"/>
  <c r="Q1232" i="3" l="1"/>
  <c r="R1232" i="3" l="1"/>
  <c r="S1232" i="3" l="1"/>
  <c r="T1232" i="3" l="1"/>
  <c r="U1232" i="3" l="1"/>
  <c r="V1232" i="3" l="1"/>
  <c r="W1232" i="3" l="1"/>
  <c r="X1232" i="3" l="1"/>
  <c r="Y1232" i="3" l="1"/>
  <c r="Z1232" i="3" l="1"/>
  <c r="AA1232" i="3" l="1"/>
  <c r="AC1232" i="3" l="1"/>
  <c r="AB1232" i="3"/>
  <c r="AH1232" i="3" l="1"/>
  <c r="H1232" i="3"/>
  <c r="AD1232" i="3"/>
  <c r="C1233" i="3"/>
  <c r="D1233" i="3" l="1"/>
  <c r="E1233" i="3" l="1"/>
  <c r="F1233" i="3" l="1"/>
  <c r="I1233" i="3" l="1"/>
  <c r="AI1233" i="3"/>
  <c r="G1233" i="3"/>
  <c r="AJ1233" i="3" l="1"/>
  <c r="J1233" i="3"/>
  <c r="AK1233" i="3" l="1"/>
  <c r="K1233" i="3"/>
  <c r="L1233" i="3" l="1"/>
  <c r="M1233" i="3" l="1"/>
  <c r="N1233" i="3" l="1"/>
  <c r="AG1233" i="3" l="1"/>
  <c r="AF1233" i="3"/>
  <c r="O1233" i="3"/>
  <c r="P1233" i="3" l="1"/>
  <c r="Q1233" i="3" l="1"/>
  <c r="R1233" i="3" l="1"/>
  <c r="S1233" i="3" l="1"/>
  <c r="T1233" i="3" l="1"/>
  <c r="U1233" i="3" l="1"/>
  <c r="V1233" i="3" l="1"/>
  <c r="W1233" i="3" l="1"/>
  <c r="X1233" i="3" l="1"/>
  <c r="Y1233" i="3" l="1"/>
  <c r="Z1233" i="3" l="1"/>
  <c r="AA1233" i="3" l="1"/>
  <c r="AC1233" i="3" l="1"/>
  <c r="AB1233" i="3"/>
  <c r="AH1233" i="3" l="1"/>
  <c r="H1233" i="3"/>
  <c r="AD1233" i="3"/>
  <c r="C1234" i="3"/>
  <c r="D1234" i="3" l="1"/>
  <c r="E1234" i="3" l="1"/>
  <c r="F1234" i="3" l="1"/>
  <c r="I1234" i="3" l="1"/>
  <c r="AI1234" i="3"/>
  <c r="G1234" i="3"/>
  <c r="AJ1234" i="3" l="1"/>
  <c r="J1234" i="3"/>
  <c r="AK1234" i="3" l="1"/>
  <c r="K1234" i="3"/>
  <c r="L1234" i="3" l="1"/>
  <c r="M1234" i="3" l="1"/>
  <c r="N1234" i="3" l="1"/>
  <c r="AF1234" i="3" l="1"/>
  <c r="AG1234" i="3"/>
  <c r="O1234" i="3"/>
  <c r="P1234" i="3" l="1"/>
  <c r="Q1234" i="3" l="1"/>
  <c r="R1234" i="3" l="1"/>
  <c r="S1234" i="3" l="1"/>
  <c r="T1234" i="3" l="1"/>
  <c r="U1234" i="3" l="1"/>
  <c r="V1234" i="3" l="1"/>
  <c r="W1234" i="3" l="1"/>
  <c r="X1234" i="3" l="1"/>
  <c r="Y1234" i="3" l="1"/>
  <c r="Z1234" i="3" l="1"/>
  <c r="AA1234" i="3" l="1"/>
  <c r="AC1234" i="3" l="1"/>
  <c r="AB1234" i="3"/>
  <c r="AH1234" i="3" l="1"/>
  <c r="H1234" i="3"/>
  <c r="AD1234" i="3"/>
  <c r="C1235" i="3"/>
  <c r="D1235" i="3" l="1"/>
  <c r="E1235" i="3" l="1"/>
  <c r="F1235" i="3" l="1"/>
  <c r="I1235" i="3" l="1"/>
  <c r="AI1235" i="3"/>
  <c r="G1235" i="3"/>
  <c r="AJ1235" i="3" l="1"/>
  <c r="J1235" i="3"/>
  <c r="AK1235" i="3" l="1"/>
  <c r="K1235" i="3"/>
  <c r="L1235" i="3" l="1"/>
  <c r="M1235" i="3" l="1"/>
  <c r="N1235" i="3" l="1"/>
  <c r="AF1235" i="3" l="1"/>
  <c r="AG1235" i="3"/>
  <c r="O1235" i="3"/>
  <c r="P1235" i="3" l="1"/>
  <c r="Q1235" i="3" l="1"/>
  <c r="R1235" i="3" l="1"/>
  <c r="S1235" i="3" l="1"/>
  <c r="T1235" i="3" l="1"/>
  <c r="U1235" i="3" l="1"/>
  <c r="V1235" i="3" l="1"/>
  <c r="W1235" i="3" l="1"/>
  <c r="X1235" i="3" l="1"/>
  <c r="Y1235" i="3" l="1"/>
  <c r="Z1235" i="3" l="1"/>
  <c r="AA1235" i="3" l="1"/>
  <c r="AC1235" i="3" l="1"/>
  <c r="AB1235" i="3"/>
  <c r="AH1235" i="3" l="1"/>
  <c r="AD1235" i="3"/>
  <c r="H1235" i="3"/>
  <c r="C1236" i="3"/>
  <c r="D1236" i="3" l="1"/>
  <c r="E1236" i="3" l="1"/>
  <c r="F1236" i="3" l="1"/>
  <c r="I1236" i="3" l="1"/>
  <c r="AI1236" i="3"/>
  <c r="G1236" i="3"/>
  <c r="AJ1236" i="3" l="1"/>
  <c r="J1236" i="3"/>
  <c r="AK1236" i="3" l="1"/>
  <c r="K1236" i="3"/>
  <c r="L1236" i="3" l="1"/>
  <c r="M1236" i="3" l="1"/>
  <c r="N1236" i="3" l="1"/>
  <c r="AG1236" i="3" l="1"/>
  <c r="AF1236" i="3"/>
  <c r="O1236" i="3"/>
  <c r="P1236" i="3" l="1"/>
  <c r="Q1236" i="3" l="1"/>
  <c r="R1236" i="3" l="1"/>
  <c r="S1236" i="3" l="1"/>
  <c r="T1236" i="3" l="1"/>
  <c r="U1236" i="3" l="1"/>
  <c r="V1236" i="3" l="1"/>
  <c r="W1236" i="3" l="1"/>
  <c r="X1236" i="3" l="1"/>
  <c r="Y1236" i="3" l="1"/>
  <c r="Z1236" i="3" l="1"/>
  <c r="AA1236" i="3" l="1"/>
  <c r="AC1236" i="3" l="1"/>
  <c r="AB1236" i="3"/>
  <c r="AH1236" i="3" l="1"/>
  <c r="AD1236" i="3"/>
  <c r="H1236" i="3"/>
  <c r="C1237" i="3"/>
  <c r="D1237" i="3" l="1"/>
  <c r="E1237" i="3" l="1"/>
  <c r="F1237" i="3" l="1"/>
  <c r="I1237" i="3" l="1"/>
  <c r="AI1237" i="3"/>
  <c r="G1237" i="3"/>
  <c r="AJ1237" i="3" l="1"/>
  <c r="J1237" i="3"/>
  <c r="AK1237" i="3" l="1"/>
  <c r="K1237" i="3"/>
  <c r="L1237" i="3" l="1"/>
  <c r="M1237" i="3" l="1"/>
  <c r="N1237" i="3" l="1"/>
  <c r="AG1237" i="3" l="1"/>
  <c r="AF1237" i="3"/>
  <c r="O1237" i="3"/>
  <c r="P1237" i="3" l="1"/>
  <c r="Q1237" i="3" l="1"/>
  <c r="R1237" i="3" l="1"/>
  <c r="S1237" i="3" l="1"/>
  <c r="T1237" i="3" l="1"/>
  <c r="U1237" i="3" l="1"/>
  <c r="V1237" i="3" l="1"/>
  <c r="W1237" i="3" l="1"/>
  <c r="X1237" i="3" l="1"/>
  <c r="Y1237" i="3" l="1"/>
  <c r="Z1237" i="3" l="1"/>
  <c r="AA1237" i="3" l="1"/>
  <c r="AC1237" i="3" l="1"/>
  <c r="AB1237" i="3"/>
  <c r="AH1237" i="3" l="1"/>
  <c r="H1237" i="3"/>
  <c r="AD1237" i="3"/>
  <c r="C1238" i="3"/>
  <c r="D1238" i="3" l="1"/>
  <c r="E1238" i="3" l="1"/>
  <c r="F1238" i="3" l="1"/>
  <c r="I1238" i="3" l="1"/>
  <c r="AI1238" i="3"/>
  <c r="G1238" i="3"/>
  <c r="AJ1238" i="3" l="1"/>
  <c r="J1238" i="3"/>
  <c r="AK1238" i="3" l="1"/>
  <c r="K1238" i="3"/>
  <c r="L1238" i="3" l="1"/>
  <c r="M1238" i="3" l="1"/>
  <c r="N1238" i="3" l="1"/>
  <c r="AF1238" i="3" l="1"/>
  <c r="AG1238" i="3"/>
  <c r="O1238" i="3"/>
  <c r="P1238" i="3" l="1"/>
  <c r="Q1238" i="3" l="1"/>
  <c r="R1238" i="3" l="1"/>
  <c r="S1238" i="3" l="1"/>
  <c r="T1238" i="3" l="1"/>
  <c r="U1238" i="3" l="1"/>
  <c r="V1238" i="3" l="1"/>
  <c r="W1238" i="3" l="1"/>
  <c r="X1238" i="3" l="1"/>
  <c r="Y1238" i="3" l="1"/>
  <c r="Z1238" i="3" l="1"/>
  <c r="AA1238" i="3" l="1"/>
  <c r="AC1238" i="3" l="1"/>
  <c r="AB1238" i="3"/>
  <c r="AH1238" i="3" l="1"/>
  <c r="AD1238" i="3"/>
  <c r="H1238" i="3"/>
  <c r="C1239" i="3"/>
  <c r="D1239" i="3" l="1"/>
  <c r="E1239" i="3" l="1"/>
  <c r="F1239" i="3" l="1"/>
  <c r="I1239" i="3" l="1"/>
  <c r="AI1239" i="3"/>
  <c r="G1239" i="3"/>
  <c r="AJ1239" i="3" l="1"/>
  <c r="J1239" i="3"/>
  <c r="AK1239" i="3" l="1"/>
  <c r="K1239" i="3"/>
  <c r="L1239" i="3" l="1"/>
  <c r="M1239" i="3" l="1"/>
  <c r="N1239" i="3" l="1"/>
  <c r="AF1239" i="3" l="1"/>
  <c r="AG1239" i="3"/>
  <c r="O1239" i="3"/>
  <c r="P1239" i="3" l="1"/>
  <c r="Q1239" i="3" l="1"/>
  <c r="R1239" i="3" l="1"/>
  <c r="S1239" i="3" l="1"/>
  <c r="T1239" i="3" l="1"/>
  <c r="U1239" i="3" l="1"/>
  <c r="V1239" i="3" l="1"/>
  <c r="W1239" i="3" l="1"/>
  <c r="X1239" i="3" l="1"/>
  <c r="Y1239" i="3" l="1"/>
  <c r="Z1239" i="3" l="1"/>
  <c r="AA1239" i="3" l="1"/>
  <c r="AC1239" i="3" l="1"/>
  <c r="AB1239" i="3"/>
  <c r="AH1239" i="3" l="1"/>
  <c r="AD1239" i="3"/>
  <c r="H1239" i="3"/>
  <c r="C1240" i="3"/>
  <c r="D1240" i="3" l="1"/>
  <c r="E1240" i="3" l="1"/>
  <c r="F1240" i="3" l="1"/>
  <c r="I1240" i="3" l="1"/>
  <c r="AI1240" i="3"/>
  <c r="G1240" i="3"/>
  <c r="AJ1240" i="3" l="1"/>
  <c r="J1240" i="3"/>
  <c r="AK1240" i="3" l="1"/>
  <c r="K1240" i="3"/>
  <c r="L1240" i="3" l="1"/>
  <c r="M1240" i="3" l="1"/>
  <c r="N1240" i="3" l="1"/>
  <c r="AG1240" i="3" l="1"/>
  <c r="AF1240" i="3"/>
  <c r="O1240" i="3"/>
  <c r="P1240" i="3" l="1"/>
  <c r="Q1240" i="3" l="1"/>
  <c r="R1240" i="3" l="1"/>
  <c r="S1240" i="3" l="1"/>
  <c r="T1240" i="3" l="1"/>
  <c r="U1240" i="3" l="1"/>
  <c r="V1240" i="3" l="1"/>
  <c r="W1240" i="3" l="1"/>
  <c r="X1240" i="3" l="1"/>
  <c r="Y1240" i="3" l="1"/>
  <c r="Z1240" i="3" l="1"/>
  <c r="AA1240" i="3" l="1"/>
  <c r="AC1240" i="3" l="1"/>
  <c r="AB1240" i="3"/>
  <c r="AH1240" i="3" l="1"/>
  <c r="H1240" i="3"/>
  <c r="AD1240" i="3"/>
  <c r="C1241" i="3"/>
  <c r="D1241" i="3" l="1"/>
  <c r="E1241" i="3" l="1"/>
  <c r="F1241" i="3" l="1"/>
  <c r="I1241" i="3" l="1"/>
  <c r="AI1241" i="3"/>
  <c r="G1241" i="3"/>
  <c r="AJ1241" i="3" l="1"/>
  <c r="J1241" i="3"/>
  <c r="AK1241" i="3" l="1"/>
  <c r="K1241" i="3"/>
  <c r="L1241" i="3" l="1"/>
  <c r="M1241" i="3" l="1"/>
  <c r="N1241" i="3" l="1"/>
  <c r="AG1241" i="3" l="1"/>
  <c r="AF1241" i="3"/>
  <c r="O1241" i="3"/>
  <c r="P1241" i="3" l="1"/>
  <c r="Q1241" i="3" l="1"/>
  <c r="R1241" i="3" l="1"/>
  <c r="S1241" i="3" l="1"/>
  <c r="T1241" i="3" l="1"/>
  <c r="U1241" i="3" l="1"/>
  <c r="V1241" i="3" l="1"/>
  <c r="W1241" i="3" l="1"/>
  <c r="X1241" i="3" l="1"/>
  <c r="Y1241" i="3" l="1"/>
  <c r="Z1241" i="3" l="1"/>
  <c r="AA1241" i="3" l="1"/>
  <c r="AC1241" i="3" l="1"/>
  <c r="AB1241" i="3"/>
  <c r="AH1241" i="3" l="1"/>
  <c r="H1241" i="3"/>
  <c r="AD1241" i="3"/>
  <c r="C1242" i="3"/>
  <c r="D1242" i="3" l="1"/>
  <c r="E1242" i="3" l="1"/>
  <c r="F1242" i="3" l="1"/>
  <c r="I1242" i="3" l="1"/>
  <c r="AI1242" i="3"/>
  <c r="G1242" i="3"/>
  <c r="AJ1242" i="3" l="1"/>
  <c r="J1242" i="3"/>
  <c r="AK1242" i="3" l="1"/>
  <c r="K1242" i="3"/>
  <c r="L1242" i="3" l="1"/>
  <c r="M1242" i="3" l="1"/>
  <c r="N1242" i="3" l="1"/>
  <c r="AF1242" i="3" l="1"/>
  <c r="AG1242" i="3"/>
  <c r="O1242" i="3"/>
  <c r="P1242" i="3" l="1"/>
  <c r="Q1242" i="3" l="1"/>
  <c r="R1242" i="3" l="1"/>
  <c r="S1242" i="3" l="1"/>
  <c r="T1242" i="3" l="1"/>
  <c r="U1242" i="3" l="1"/>
  <c r="V1242" i="3" l="1"/>
  <c r="W1242" i="3" l="1"/>
  <c r="X1242" i="3" l="1"/>
  <c r="Y1242" i="3" l="1"/>
  <c r="Z1242" i="3" l="1"/>
  <c r="AA1242" i="3" l="1"/>
  <c r="AC1242" i="3" l="1"/>
  <c r="AB1242" i="3"/>
  <c r="AH1242" i="3" l="1"/>
  <c r="H1242" i="3"/>
  <c r="AD1242" i="3"/>
  <c r="C1243" i="3"/>
  <c r="D1243" i="3" l="1"/>
  <c r="E1243" i="3" l="1"/>
  <c r="F1243" i="3" l="1"/>
  <c r="I1243" i="3" l="1"/>
  <c r="AI1243" i="3"/>
  <c r="G1243" i="3"/>
  <c r="AJ1243" i="3" l="1"/>
  <c r="J1243" i="3"/>
  <c r="AK1243" i="3" l="1"/>
  <c r="K1243" i="3"/>
  <c r="L1243" i="3" l="1"/>
  <c r="M1243" i="3" l="1"/>
  <c r="N1243" i="3" l="1"/>
  <c r="AF1243" i="3" l="1"/>
  <c r="AG1243" i="3"/>
  <c r="O1243" i="3"/>
  <c r="P1243" i="3" l="1"/>
  <c r="Q1243" i="3" l="1"/>
  <c r="R1243" i="3" l="1"/>
  <c r="S1243" i="3" l="1"/>
  <c r="T1243" i="3" l="1"/>
  <c r="U1243" i="3" l="1"/>
  <c r="V1243" i="3" l="1"/>
  <c r="W1243" i="3" l="1"/>
  <c r="X1243" i="3" l="1"/>
  <c r="Y1243" i="3" l="1"/>
  <c r="Z1243" i="3" l="1"/>
  <c r="AA1243" i="3" l="1"/>
  <c r="AC1243" i="3" l="1"/>
  <c r="AB1243" i="3"/>
  <c r="AH1243" i="3" l="1"/>
  <c r="AD1243" i="3"/>
  <c r="H1243" i="3"/>
  <c r="C1244" i="3"/>
  <c r="D1244" i="3" l="1"/>
  <c r="E1244" i="3" l="1"/>
  <c r="F1244" i="3" l="1"/>
  <c r="I1244" i="3" l="1"/>
  <c r="AI1244" i="3"/>
  <c r="G1244" i="3"/>
  <c r="AJ1244" i="3" l="1"/>
  <c r="J1244" i="3"/>
  <c r="AK1244" i="3" l="1"/>
  <c r="K1244" i="3"/>
  <c r="L1244" i="3" l="1"/>
  <c r="M1244" i="3" l="1"/>
  <c r="N1244" i="3" l="1"/>
  <c r="AG1244" i="3" l="1"/>
  <c r="AF1244" i="3"/>
  <c r="O1244" i="3"/>
  <c r="P1244" i="3" l="1"/>
  <c r="Q1244" i="3" l="1"/>
  <c r="R1244" i="3" l="1"/>
  <c r="S1244" i="3" l="1"/>
  <c r="T1244" i="3" l="1"/>
  <c r="U1244" i="3" l="1"/>
  <c r="V1244" i="3" l="1"/>
  <c r="W1244" i="3" l="1"/>
  <c r="X1244" i="3" l="1"/>
  <c r="Y1244" i="3" l="1"/>
  <c r="Z1244" i="3" l="1"/>
  <c r="AA1244" i="3" l="1"/>
  <c r="AC1244" i="3" l="1"/>
  <c r="AB1244" i="3"/>
  <c r="AH1244" i="3" l="1"/>
  <c r="AD1244" i="3"/>
  <c r="H1244" i="3"/>
  <c r="C1245" i="3"/>
  <c r="D1245" i="3" l="1"/>
  <c r="E1245" i="3" l="1"/>
  <c r="F1245" i="3" l="1"/>
  <c r="I1245" i="3" l="1"/>
  <c r="AI1245" i="3"/>
  <c r="G1245" i="3"/>
  <c r="AJ1245" i="3" l="1"/>
  <c r="J1245" i="3"/>
  <c r="AK1245" i="3" l="1"/>
  <c r="K1245" i="3"/>
  <c r="L1245" i="3" l="1"/>
  <c r="M1245" i="3" l="1"/>
  <c r="N1245" i="3" l="1"/>
  <c r="AG1245" i="3" l="1"/>
  <c r="AF1245" i="3"/>
  <c r="O1245" i="3"/>
  <c r="P1245" i="3" l="1"/>
  <c r="Q1245" i="3" l="1"/>
  <c r="R1245" i="3" l="1"/>
  <c r="S1245" i="3" l="1"/>
  <c r="T1245" i="3" l="1"/>
  <c r="U1245" i="3" l="1"/>
  <c r="V1245" i="3" l="1"/>
  <c r="W1245" i="3" l="1"/>
  <c r="X1245" i="3" l="1"/>
  <c r="Y1245" i="3" l="1"/>
  <c r="Z1245" i="3" l="1"/>
  <c r="AA1245" i="3" l="1"/>
  <c r="AC1245" i="3" l="1"/>
  <c r="AB1245" i="3"/>
  <c r="AH1245" i="3" l="1"/>
  <c r="H1245" i="3"/>
  <c r="AD1245" i="3"/>
  <c r="C1246" i="3"/>
  <c r="D1246" i="3" l="1"/>
  <c r="E1246" i="3" l="1"/>
  <c r="F1246" i="3" l="1"/>
  <c r="I1246" i="3" l="1"/>
  <c r="AI1246" i="3"/>
  <c r="G1246" i="3"/>
  <c r="AJ1246" i="3" l="1"/>
  <c r="J1246" i="3"/>
  <c r="AK1246" i="3" l="1"/>
  <c r="K1246" i="3"/>
  <c r="L1246" i="3" l="1"/>
  <c r="M1246" i="3" l="1"/>
  <c r="N1246" i="3" l="1"/>
  <c r="AF1246" i="3" l="1"/>
  <c r="AG1246" i="3"/>
  <c r="O1246" i="3"/>
  <c r="P1246" i="3" l="1"/>
  <c r="Q1246" i="3" l="1"/>
  <c r="R1246" i="3" l="1"/>
  <c r="S1246" i="3" l="1"/>
  <c r="T1246" i="3" l="1"/>
  <c r="U1246" i="3" l="1"/>
  <c r="V1246" i="3" l="1"/>
  <c r="W1246" i="3" l="1"/>
  <c r="X1246" i="3" l="1"/>
  <c r="Y1246" i="3" l="1"/>
  <c r="Z1246" i="3" l="1"/>
  <c r="AA1246" i="3" l="1"/>
  <c r="AC1246" i="3" l="1"/>
  <c r="AB1246" i="3"/>
  <c r="AH1246" i="3" l="1"/>
  <c r="H1246" i="3"/>
  <c r="AD1246" i="3"/>
  <c r="C1247" i="3"/>
  <c r="D1247" i="3" l="1"/>
  <c r="E1247" i="3" l="1"/>
  <c r="F1247" i="3" l="1"/>
  <c r="I1247" i="3" l="1"/>
  <c r="AI1247" i="3"/>
  <c r="G1247" i="3"/>
  <c r="AJ1247" i="3" l="1"/>
  <c r="J1247" i="3"/>
  <c r="AK1247" i="3" l="1"/>
  <c r="K1247" i="3"/>
  <c r="L1247" i="3" l="1"/>
  <c r="M1247" i="3" l="1"/>
  <c r="N1247" i="3" l="1"/>
  <c r="AF1247" i="3" l="1"/>
  <c r="AG1247" i="3"/>
  <c r="O1247" i="3"/>
  <c r="P1247" i="3" l="1"/>
  <c r="Q1247" i="3" l="1"/>
  <c r="R1247" i="3" l="1"/>
  <c r="S1247" i="3" l="1"/>
  <c r="T1247" i="3" l="1"/>
  <c r="U1247" i="3" l="1"/>
  <c r="V1247" i="3" l="1"/>
  <c r="W1247" i="3" l="1"/>
  <c r="X1247" i="3" l="1"/>
  <c r="Y1247" i="3" l="1"/>
  <c r="Z1247" i="3" l="1"/>
  <c r="AA1247" i="3" l="1"/>
  <c r="AC1247" i="3" l="1"/>
  <c r="AB1247" i="3"/>
  <c r="AH1247" i="3" l="1"/>
  <c r="H1247" i="3"/>
  <c r="AD1247" i="3"/>
  <c r="C1248" i="3"/>
  <c r="D1248" i="3" l="1"/>
  <c r="E1248" i="3" l="1"/>
  <c r="F1248" i="3" l="1"/>
  <c r="I1248" i="3" l="1"/>
  <c r="AI1248" i="3"/>
  <c r="G1248" i="3"/>
  <c r="AJ1248" i="3" l="1"/>
  <c r="J1248" i="3"/>
  <c r="AK1248" i="3" l="1"/>
  <c r="K1248" i="3"/>
  <c r="L1248" i="3" l="1"/>
  <c r="M1248" i="3" l="1"/>
  <c r="N1248" i="3" l="1"/>
  <c r="AG1248" i="3" l="1"/>
  <c r="AF1248" i="3"/>
  <c r="O1248" i="3"/>
  <c r="P1248" i="3" l="1"/>
  <c r="Q1248" i="3" l="1"/>
  <c r="R1248" i="3" l="1"/>
  <c r="S1248" i="3" l="1"/>
  <c r="T1248" i="3" l="1"/>
  <c r="U1248" i="3" l="1"/>
  <c r="V1248" i="3" l="1"/>
  <c r="W1248" i="3" l="1"/>
  <c r="X1248" i="3" l="1"/>
  <c r="Y1248" i="3" l="1"/>
  <c r="Z1248" i="3" l="1"/>
  <c r="AA1248" i="3" l="1"/>
  <c r="AC1248" i="3" l="1"/>
  <c r="AB1248" i="3"/>
  <c r="AH1248" i="3" l="1"/>
  <c r="AD1248" i="3"/>
  <c r="H1248" i="3"/>
  <c r="C1249" i="3"/>
  <c r="D1249" i="3" l="1"/>
  <c r="E1249" i="3" l="1"/>
  <c r="F1249" i="3" l="1"/>
  <c r="I1249" i="3" l="1"/>
  <c r="AI1249" i="3"/>
  <c r="G1249" i="3"/>
  <c r="AJ1249" i="3" l="1"/>
  <c r="J1249" i="3"/>
  <c r="AK1249" i="3" l="1"/>
  <c r="K1249" i="3"/>
  <c r="L1249" i="3" l="1"/>
  <c r="M1249" i="3" l="1"/>
  <c r="N1249" i="3" l="1"/>
  <c r="AG1249" i="3" l="1"/>
  <c r="AF1249" i="3"/>
  <c r="O1249" i="3"/>
  <c r="P1249" i="3" l="1"/>
  <c r="Q1249" i="3" l="1"/>
  <c r="R1249" i="3" l="1"/>
  <c r="S1249" i="3" l="1"/>
  <c r="T1249" i="3" l="1"/>
  <c r="U1249" i="3" l="1"/>
  <c r="V1249" i="3" l="1"/>
  <c r="W1249" i="3" l="1"/>
  <c r="X1249" i="3" l="1"/>
  <c r="Y1249" i="3" l="1"/>
  <c r="Z1249" i="3" l="1"/>
  <c r="AA1249" i="3" l="1"/>
  <c r="AC1249" i="3" l="1"/>
  <c r="AB1249" i="3"/>
  <c r="AH1249" i="3" l="1"/>
  <c r="AD1249" i="3"/>
  <c r="H1249" i="3"/>
  <c r="C1250" i="3"/>
  <c r="D1250" i="3" l="1"/>
  <c r="E1250" i="3" l="1"/>
  <c r="F1250" i="3" l="1"/>
  <c r="I1250" i="3" l="1"/>
  <c r="AI1250" i="3"/>
  <c r="G1250" i="3"/>
  <c r="AJ1250" i="3" l="1"/>
  <c r="J1250" i="3"/>
  <c r="AK1250" i="3" l="1"/>
  <c r="K1250" i="3"/>
  <c r="L1250" i="3" l="1"/>
  <c r="M1250" i="3" l="1"/>
  <c r="N1250" i="3" l="1"/>
  <c r="AF1250" i="3" l="1"/>
  <c r="AG1250" i="3"/>
  <c r="O1250" i="3"/>
  <c r="P1250" i="3" l="1"/>
  <c r="Q1250" i="3" l="1"/>
  <c r="R1250" i="3" l="1"/>
  <c r="S1250" i="3" l="1"/>
  <c r="T1250" i="3" l="1"/>
  <c r="U1250" i="3" l="1"/>
  <c r="V1250" i="3" l="1"/>
  <c r="W1250" i="3" l="1"/>
  <c r="X1250" i="3" l="1"/>
  <c r="Y1250" i="3" l="1"/>
  <c r="Z1250" i="3" l="1"/>
  <c r="AA1250" i="3" l="1"/>
  <c r="AC1250" i="3" l="1"/>
  <c r="AB1250" i="3"/>
  <c r="AH1250" i="3" l="1"/>
  <c r="AD1250" i="3"/>
  <c r="H1250" i="3"/>
  <c r="C1251" i="3"/>
  <c r="D1251" i="3" l="1"/>
  <c r="E1251" i="3" l="1"/>
  <c r="F1251" i="3" l="1"/>
  <c r="I1251" i="3" l="1"/>
  <c r="AI1251" i="3"/>
  <c r="G1251" i="3"/>
  <c r="AJ1251" i="3" l="1"/>
  <c r="J1251" i="3"/>
  <c r="AK1251" i="3" l="1"/>
  <c r="K1251" i="3"/>
  <c r="L1251" i="3" l="1"/>
  <c r="M1251" i="3" l="1"/>
  <c r="N1251" i="3" l="1"/>
  <c r="AF1251" i="3" l="1"/>
  <c r="AG1251" i="3"/>
  <c r="O1251" i="3"/>
  <c r="P1251" i="3" l="1"/>
  <c r="Q1251" i="3" l="1"/>
  <c r="R1251" i="3" l="1"/>
  <c r="S1251" i="3" l="1"/>
  <c r="T1251" i="3" l="1"/>
  <c r="U1251" i="3" l="1"/>
  <c r="V1251" i="3" l="1"/>
  <c r="W1251" i="3" l="1"/>
  <c r="X1251" i="3" l="1"/>
  <c r="Y1251" i="3" l="1"/>
  <c r="Z1251" i="3" l="1"/>
  <c r="AA1251" i="3" l="1"/>
  <c r="AC1251" i="3" l="1"/>
  <c r="AB1251" i="3"/>
  <c r="AH1251" i="3" l="1"/>
  <c r="H1251" i="3"/>
  <c r="AD1251" i="3"/>
  <c r="C1252" i="3"/>
  <c r="D1252" i="3" l="1"/>
  <c r="E1252" i="3" l="1"/>
  <c r="F1252" i="3" l="1"/>
  <c r="I1252" i="3" l="1"/>
  <c r="AI1252" i="3"/>
  <c r="G1252" i="3"/>
  <c r="AJ1252" i="3" l="1"/>
  <c r="J1252" i="3"/>
  <c r="AK1252" i="3" l="1"/>
  <c r="K1252" i="3"/>
  <c r="L1252" i="3" l="1"/>
  <c r="M1252" i="3" l="1"/>
  <c r="N1252" i="3" l="1"/>
  <c r="AG1252" i="3" l="1"/>
  <c r="AF1252" i="3"/>
  <c r="O1252" i="3"/>
  <c r="P1252" i="3" l="1"/>
  <c r="Q1252" i="3" l="1"/>
  <c r="R1252" i="3" l="1"/>
  <c r="S1252" i="3" l="1"/>
  <c r="T1252" i="3" l="1"/>
  <c r="U1252" i="3" l="1"/>
  <c r="V1252" i="3" l="1"/>
  <c r="W1252" i="3" l="1"/>
  <c r="X1252" i="3" l="1"/>
  <c r="Y1252" i="3" l="1"/>
  <c r="Z1252" i="3" l="1"/>
  <c r="AA1252" i="3" l="1"/>
  <c r="AC1252" i="3" l="1"/>
  <c r="AB1252" i="3"/>
  <c r="AH1252" i="3" l="1"/>
  <c r="AD1252" i="3"/>
  <c r="H1252" i="3"/>
  <c r="C1253" i="3"/>
  <c r="D1253" i="3" l="1"/>
  <c r="E1253" i="3" l="1"/>
  <c r="F1253" i="3" l="1"/>
  <c r="I1253" i="3" l="1"/>
  <c r="AI1253" i="3"/>
  <c r="G1253" i="3"/>
  <c r="AJ1253" i="3" l="1"/>
  <c r="J1253" i="3"/>
  <c r="AK1253" i="3" l="1"/>
  <c r="K1253" i="3"/>
  <c r="L1253" i="3" l="1"/>
  <c r="M1253" i="3" l="1"/>
  <c r="N1253" i="3" l="1"/>
  <c r="AG1253" i="3" l="1"/>
  <c r="AF1253" i="3"/>
  <c r="O1253" i="3"/>
  <c r="P1253" i="3" l="1"/>
  <c r="Q1253" i="3" l="1"/>
  <c r="R1253" i="3" l="1"/>
  <c r="S1253" i="3" l="1"/>
  <c r="T1253" i="3" l="1"/>
  <c r="U1253" i="3" l="1"/>
  <c r="V1253" i="3" l="1"/>
  <c r="W1253" i="3" l="1"/>
  <c r="X1253" i="3" l="1"/>
  <c r="Y1253" i="3" l="1"/>
  <c r="Z1253" i="3" l="1"/>
  <c r="AA1253" i="3" l="1"/>
  <c r="AC1253" i="3" l="1"/>
  <c r="AB1253" i="3"/>
  <c r="AH1253" i="3" l="1"/>
  <c r="AD1253" i="3"/>
  <c r="H1253" i="3"/>
  <c r="C1254" i="3"/>
  <c r="D1254" i="3" l="1"/>
  <c r="E1254" i="3" l="1"/>
  <c r="F1254" i="3" l="1"/>
  <c r="I1254" i="3" l="1"/>
  <c r="AI1254" i="3"/>
  <c r="G1254" i="3"/>
  <c r="AJ1254" i="3" l="1"/>
  <c r="J1254" i="3"/>
  <c r="AK1254" i="3" l="1"/>
  <c r="K1254" i="3"/>
  <c r="L1254" i="3" l="1"/>
  <c r="M1254" i="3" l="1"/>
  <c r="N1254" i="3" l="1"/>
  <c r="AF1254" i="3" l="1"/>
  <c r="AG1254" i="3"/>
  <c r="O1254" i="3"/>
  <c r="P1254" i="3" l="1"/>
  <c r="Q1254" i="3" l="1"/>
  <c r="R1254" i="3" l="1"/>
  <c r="S1254" i="3" l="1"/>
  <c r="T1254" i="3" l="1"/>
  <c r="U1254" i="3" l="1"/>
  <c r="V1254" i="3" l="1"/>
  <c r="W1254" i="3" l="1"/>
  <c r="X1254" i="3" l="1"/>
  <c r="Y1254" i="3" l="1"/>
  <c r="Z1254" i="3" l="1"/>
  <c r="AA1254" i="3" l="1"/>
  <c r="AC1254" i="3" l="1"/>
  <c r="AB1254" i="3"/>
  <c r="AH1254" i="3" l="1"/>
  <c r="H1254" i="3"/>
  <c r="AD1254" i="3"/>
  <c r="C1255" i="3"/>
  <c r="D1255" i="3" l="1"/>
  <c r="E1255" i="3" l="1"/>
  <c r="F1255" i="3" l="1"/>
  <c r="I1255" i="3" l="1"/>
  <c r="AI1255" i="3"/>
  <c r="G1255" i="3"/>
  <c r="AJ1255" i="3" l="1"/>
  <c r="J1255" i="3"/>
  <c r="AK1255" i="3" l="1"/>
  <c r="K1255" i="3"/>
  <c r="L1255" i="3" l="1"/>
  <c r="M1255" i="3" l="1"/>
  <c r="N1255" i="3" l="1"/>
  <c r="AF1255" i="3" l="1"/>
  <c r="AG1255" i="3"/>
  <c r="O1255" i="3"/>
  <c r="P1255" i="3" l="1"/>
  <c r="Q1255" i="3" l="1"/>
  <c r="R1255" i="3" l="1"/>
  <c r="S1255" i="3" l="1"/>
  <c r="T1255" i="3" l="1"/>
  <c r="U1255" i="3" l="1"/>
  <c r="V1255" i="3" l="1"/>
  <c r="W1255" i="3" l="1"/>
  <c r="X1255" i="3" l="1"/>
  <c r="Y1255" i="3" l="1"/>
  <c r="Z1255" i="3" l="1"/>
  <c r="AA1255" i="3" l="1"/>
  <c r="AC1255" i="3" l="1"/>
  <c r="AB1255" i="3"/>
  <c r="AH1255" i="3" l="1"/>
  <c r="H1255" i="3"/>
  <c r="AD1255" i="3"/>
  <c r="C1256" i="3"/>
  <c r="D1256" i="3" l="1"/>
  <c r="E1256" i="3" l="1"/>
  <c r="F1256" i="3" l="1"/>
  <c r="I1256" i="3" l="1"/>
  <c r="AI1256" i="3"/>
  <c r="G1256" i="3"/>
  <c r="AJ1256" i="3" l="1"/>
  <c r="J1256" i="3"/>
  <c r="AK1256" i="3" l="1"/>
  <c r="K1256" i="3"/>
  <c r="L1256" i="3" l="1"/>
  <c r="M1256" i="3" l="1"/>
  <c r="N1256" i="3" l="1"/>
  <c r="AG1256" i="3" l="1"/>
  <c r="AF1256" i="3"/>
  <c r="O1256" i="3"/>
  <c r="P1256" i="3" l="1"/>
  <c r="Q1256" i="3" l="1"/>
  <c r="R1256" i="3" l="1"/>
  <c r="S1256" i="3" l="1"/>
  <c r="T1256" i="3" l="1"/>
  <c r="U1256" i="3" l="1"/>
  <c r="V1256" i="3" l="1"/>
  <c r="W1256" i="3" l="1"/>
  <c r="X1256" i="3" l="1"/>
  <c r="Y1256" i="3" l="1"/>
  <c r="Z1256" i="3" l="1"/>
  <c r="AA1256" i="3" l="1"/>
  <c r="AC1256" i="3" l="1"/>
  <c r="AB1256" i="3"/>
  <c r="AH1256" i="3" l="1"/>
  <c r="AD1256" i="3"/>
  <c r="H1256" i="3"/>
  <c r="C1257" i="3"/>
  <c r="D1257" i="3" l="1"/>
  <c r="E1257" i="3" l="1"/>
  <c r="F1257" i="3" l="1"/>
  <c r="I1257" i="3" l="1"/>
  <c r="AI1257" i="3"/>
  <c r="G1257" i="3"/>
  <c r="AJ1257" i="3" l="1"/>
  <c r="J1257" i="3"/>
  <c r="AK1257" i="3" l="1"/>
  <c r="K1257" i="3"/>
  <c r="L1257" i="3" l="1"/>
  <c r="M1257" i="3" l="1"/>
  <c r="N1257" i="3" l="1"/>
  <c r="AG1257" i="3" l="1"/>
  <c r="AF1257" i="3"/>
  <c r="O1257" i="3"/>
  <c r="P1257" i="3" l="1"/>
  <c r="Q1257" i="3" l="1"/>
  <c r="R1257" i="3" l="1"/>
  <c r="S1257" i="3" l="1"/>
  <c r="T1257" i="3" l="1"/>
  <c r="U1257" i="3" l="1"/>
  <c r="V1257" i="3" l="1"/>
  <c r="W1257" i="3" l="1"/>
  <c r="X1257" i="3" l="1"/>
  <c r="Y1257" i="3" l="1"/>
  <c r="Z1257" i="3" l="1"/>
  <c r="AA1257" i="3" l="1"/>
  <c r="AC1257" i="3" l="1"/>
  <c r="AB1257" i="3"/>
  <c r="AH1257" i="3" l="1"/>
  <c r="AD1257" i="3"/>
  <c r="H1257" i="3"/>
  <c r="C1258" i="3"/>
  <c r="D1258" i="3" l="1"/>
  <c r="E1258" i="3" l="1"/>
  <c r="F1258" i="3" l="1"/>
  <c r="I1258" i="3" l="1"/>
  <c r="AI1258" i="3"/>
  <c r="G1258" i="3"/>
  <c r="AJ1258" i="3" l="1"/>
  <c r="J1258" i="3"/>
  <c r="AK1258" i="3" l="1"/>
  <c r="K1258" i="3"/>
  <c r="L1258" i="3" l="1"/>
  <c r="M1258" i="3" l="1"/>
  <c r="N1258" i="3" l="1"/>
  <c r="AF1258" i="3" l="1"/>
  <c r="AG1258" i="3"/>
  <c r="O1258" i="3"/>
  <c r="P1258" i="3" l="1"/>
  <c r="Q1258" i="3" l="1"/>
  <c r="R1258" i="3" l="1"/>
  <c r="S1258" i="3" l="1"/>
  <c r="T1258" i="3" l="1"/>
  <c r="U1258" i="3" l="1"/>
  <c r="V1258" i="3" l="1"/>
  <c r="W1258" i="3" l="1"/>
  <c r="X1258" i="3" l="1"/>
  <c r="Y1258" i="3" l="1"/>
  <c r="Z1258" i="3" l="1"/>
  <c r="AA1258" i="3" l="1"/>
  <c r="AC1258" i="3" l="1"/>
  <c r="AB1258" i="3"/>
  <c r="AH1258" i="3" l="1"/>
  <c r="AD1258" i="3"/>
  <c r="H1258" i="3"/>
  <c r="C1259" i="3"/>
  <c r="D1259" i="3" l="1"/>
  <c r="E1259" i="3" l="1"/>
  <c r="F1259" i="3" l="1"/>
  <c r="I1259" i="3" l="1"/>
  <c r="AI1259" i="3"/>
  <c r="G1259" i="3"/>
  <c r="AJ1259" i="3" l="1"/>
  <c r="J1259" i="3"/>
  <c r="AK1259" i="3" l="1"/>
  <c r="K1259" i="3"/>
  <c r="L1259" i="3" l="1"/>
  <c r="M1259" i="3" l="1"/>
  <c r="N1259" i="3" l="1"/>
  <c r="AF1259" i="3" l="1"/>
  <c r="AG1259" i="3"/>
  <c r="O1259" i="3"/>
  <c r="P1259" i="3" l="1"/>
  <c r="Q1259" i="3" l="1"/>
  <c r="R1259" i="3" l="1"/>
  <c r="S1259" i="3" l="1"/>
  <c r="T1259" i="3" l="1"/>
  <c r="U1259" i="3" l="1"/>
  <c r="V1259" i="3" l="1"/>
  <c r="W1259" i="3" l="1"/>
  <c r="X1259" i="3" l="1"/>
  <c r="Y1259" i="3" l="1"/>
  <c r="Z1259" i="3" l="1"/>
  <c r="AA1259" i="3" l="1"/>
  <c r="AC1259" i="3" l="1"/>
  <c r="AB1259" i="3"/>
  <c r="AH1259" i="3" l="1"/>
  <c r="AD1259" i="3"/>
  <c r="H1259" i="3"/>
  <c r="C1260" i="3"/>
  <c r="D1260" i="3" l="1"/>
  <c r="E1260" i="3" l="1"/>
  <c r="F1260" i="3" l="1"/>
  <c r="I1260" i="3" l="1"/>
  <c r="AI1260" i="3"/>
  <c r="G1260" i="3"/>
  <c r="AJ1260" i="3" l="1"/>
  <c r="J1260" i="3"/>
  <c r="AK1260" i="3" l="1"/>
  <c r="K1260" i="3"/>
  <c r="L1260" i="3" l="1"/>
  <c r="M1260" i="3" l="1"/>
  <c r="N1260" i="3" l="1"/>
  <c r="AG1260" i="3" l="1"/>
  <c r="AF1260" i="3"/>
  <c r="O1260" i="3"/>
  <c r="P1260" i="3" l="1"/>
  <c r="Q1260" i="3" l="1"/>
  <c r="R1260" i="3" l="1"/>
  <c r="S1260" i="3" l="1"/>
  <c r="T1260" i="3" l="1"/>
  <c r="U1260" i="3" l="1"/>
  <c r="V1260" i="3" l="1"/>
  <c r="W1260" i="3" l="1"/>
  <c r="X1260" i="3" l="1"/>
  <c r="Y1260" i="3" l="1"/>
  <c r="Z1260" i="3" l="1"/>
  <c r="AA1260" i="3" l="1"/>
  <c r="AC1260" i="3" l="1"/>
  <c r="AB1260" i="3"/>
  <c r="AH1260" i="3" l="1"/>
  <c r="H1260" i="3"/>
  <c r="AD1260" i="3"/>
  <c r="C1261" i="3"/>
  <c r="D1261" i="3" l="1"/>
  <c r="E1261" i="3" l="1"/>
  <c r="F1261" i="3" l="1"/>
  <c r="I1261" i="3" l="1"/>
  <c r="AI1261" i="3"/>
  <c r="G1261" i="3"/>
  <c r="AJ1261" i="3" l="1"/>
  <c r="J1261" i="3"/>
  <c r="AK1261" i="3" l="1"/>
  <c r="K1261" i="3"/>
  <c r="L1261" i="3" l="1"/>
  <c r="M1261" i="3" l="1"/>
  <c r="N1261" i="3" l="1"/>
  <c r="AG1261" i="3" l="1"/>
  <c r="AF1261" i="3"/>
  <c r="O1261" i="3"/>
  <c r="P1261" i="3" l="1"/>
  <c r="Q1261" i="3" l="1"/>
  <c r="R1261" i="3" l="1"/>
  <c r="S1261" i="3" l="1"/>
  <c r="T1261" i="3" l="1"/>
  <c r="U1261" i="3" l="1"/>
  <c r="V1261" i="3" l="1"/>
  <c r="W1261" i="3" l="1"/>
  <c r="X1261" i="3" l="1"/>
  <c r="Y1261" i="3" l="1"/>
  <c r="Z1261" i="3" l="1"/>
  <c r="AA1261" i="3" l="1"/>
  <c r="AC1261" i="3" l="1"/>
  <c r="AB1261" i="3"/>
  <c r="AH1261" i="3" l="1"/>
  <c r="AD1261" i="3"/>
  <c r="H1261" i="3"/>
  <c r="C1262" i="3"/>
  <c r="D1262" i="3" l="1"/>
  <c r="E1262" i="3" l="1"/>
  <c r="F1262" i="3" l="1"/>
  <c r="I1262" i="3" l="1"/>
  <c r="AI1262" i="3"/>
  <c r="G1262" i="3"/>
  <c r="AJ1262" i="3" l="1"/>
  <c r="J1262" i="3"/>
  <c r="AK1262" i="3" l="1"/>
  <c r="K1262" i="3"/>
  <c r="L1262" i="3" l="1"/>
  <c r="M1262" i="3" l="1"/>
  <c r="N1262" i="3" l="1"/>
  <c r="AF1262" i="3" l="1"/>
  <c r="AG1262" i="3"/>
  <c r="O1262" i="3"/>
  <c r="P1262" i="3" l="1"/>
  <c r="Q1262" i="3" l="1"/>
  <c r="R1262" i="3" l="1"/>
  <c r="S1262" i="3" l="1"/>
  <c r="T1262" i="3" l="1"/>
  <c r="U1262" i="3" l="1"/>
  <c r="V1262" i="3" l="1"/>
  <c r="W1262" i="3" l="1"/>
  <c r="X1262" i="3" l="1"/>
  <c r="Y1262" i="3" l="1"/>
  <c r="Z1262" i="3" l="1"/>
  <c r="AA1262" i="3" l="1"/>
  <c r="AC1262" i="3" l="1"/>
  <c r="AB1262" i="3"/>
  <c r="AH1262" i="3" l="1"/>
  <c r="AD1262" i="3"/>
  <c r="H1262" i="3"/>
  <c r="C1263" i="3"/>
  <c r="D1263" i="3" l="1"/>
  <c r="E1263" i="3" l="1"/>
  <c r="F1263" i="3" l="1"/>
  <c r="I1263" i="3" l="1"/>
  <c r="AI1263" i="3"/>
  <c r="G1263" i="3"/>
  <c r="AJ1263" i="3" l="1"/>
  <c r="J1263" i="3"/>
  <c r="AK1263" i="3" l="1"/>
  <c r="K1263" i="3"/>
  <c r="L1263" i="3" l="1"/>
  <c r="M1263" i="3" l="1"/>
  <c r="N1263" i="3" l="1"/>
  <c r="AF1263" i="3" l="1"/>
  <c r="AG1263" i="3"/>
  <c r="O1263" i="3"/>
  <c r="P1263" i="3" l="1"/>
  <c r="Q1263" i="3" l="1"/>
  <c r="R1263" i="3" l="1"/>
  <c r="S1263" i="3" l="1"/>
  <c r="T1263" i="3" l="1"/>
  <c r="U1263" i="3" l="1"/>
  <c r="V1263" i="3" l="1"/>
  <c r="W1263" i="3" l="1"/>
  <c r="X1263" i="3" l="1"/>
  <c r="Y1263" i="3" l="1"/>
  <c r="Z1263" i="3" l="1"/>
  <c r="AA1263" i="3" l="1"/>
  <c r="AC1263" i="3" l="1"/>
  <c r="AB1263" i="3"/>
  <c r="AH1263" i="3" l="1"/>
  <c r="AD1263" i="3"/>
  <c r="H1263" i="3"/>
  <c r="C1264" i="3"/>
  <c r="D1264" i="3" l="1"/>
  <c r="E1264" i="3" l="1"/>
  <c r="F1264" i="3" l="1"/>
  <c r="I1264" i="3" l="1"/>
  <c r="AI1264" i="3"/>
  <c r="G1264" i="3"/>
  <c r="AJ1264" i="3" l="1"/>
  <c r="J1264" i="3"/>
  <c r="AK1264" i="3" l="1"/>
  <c r="K1264" i="3"/>
  <c r="L1264" i="3" l="1"/>
  <c r="M1264" i="3" l="1"/>
  <c r="N1264" i="3" l="1"/>
  <c r="AG1264" i="3" l="1"/>
  <c r="AF1264" i="3"/>
  <c r="O1264" i="3"/>
  <c r="P1264" i="3" l="1"/>
  <c r="Q1264" i="3" l="1"/>
  <c r="R1264" i="3" l="1"/>
  <c r="S1264" i="3" l="1"/>
  <c r="T1264" i="3" l="1"/>
  <c r="U1264" i="3" l="1"/>
  <c r="V1264" i="3" l="1"/>
  <c r="W1264" i="3" l="1"/>
  <c r="X1264" i="3" l="1"/>
  <c r="Y1264" i="3" l="1"/>
  <c r="Z1264" i="3" l="1"/>
  <c r="AA1264" i="3" l="1"/>
  <c r="AC1264" i="3" l="1"/>
  <c r="AB1264" i="3"/>
  <c r="AH1264" i="3" l="1"/>
  <c r="H1264" i="3"/>
  <c r="AD1264" i="3"/>
  <c r="C1265" i="3"/>
  <c r="D1265" i="3" l="1"/>
  <c r="E1265" i="3" l="1"/>
  <c r="F1265" i="3" l="1"/>
  <c r="I1265" i="3" l="1"/>
  <c r="AI1265" i="3"/>
  <c r="G1265" i="3"/>
  <c r="AJ1265" i="3" l="1"/>
  <c r="J1265" i="3"/>
  <c r="AK1265" i="3" l="1"/>
  <c r="K1265" i="3"/>
  <c r="L1265" i="3" l="1"/>
  <c r="M1265" i="3" l="1"/>
  <c r="N1265" i="3" l="1"/>
  <c r="AG1265" i="3" l="1"/>
  <c r="AF1265" i="3"/>
  <c r="O1265" i="3"/>
  <c r="P1265" i="3" l="1"/>
  <c r="Q1265" i="3" l="1"/>
  <c r="R1265" i="3" l="1"/>
  <c r="S1265" i="3" l="1"/>
  <c r="T1265" i="3" l="1"/>
  <c r="U1265" i="3" l="1"/>
  <c r="V1265" i="3" l="1"/>
  <c r="W1265" i="3" l="1"/>
  <c r="X1265" i="3" l="1"/>
  <c r="Y1265" i="3" l="1"/>
  <c r="Z1265" i="3" l="1"/>
  <c r="AA1265" i="3" l="1"/>
  <c r="AC1265" i="3" l="1"/>
  <c r="AB1265" i="3"/>
  <c r="AH1265" i="3" l="1"/>
  <c r="H1265" i="3"/>
  <c r="AD1265" i="3"/>
  <c r="C1266" i="3"/>
  <c r="D1266" i="3" l="1"/>
  <c r="E1266" i="3" l="1"/>
  <c r="F1266" i="3" l="1"/>
  <c r="I1266" i="3" l="1"/>
  <c r="AI1266" i="3"/>
  <c r="G1266" i="3"/>
  <c r="AJ1266" i="3" l="1"/>
  <c r="J1266" i="3"/>
  <c r="AK1266" i="3" l="1"/>
  <c r="K1266" i="3"/>
  <c r="L1266" i="3" l="1"/>
  <c r="M1266" i="3" l="1"/>
  <c r="N1266" i="3" l="1"/>
  <c r="AF1266" i="3" l="1"/>
  <c r="AG1266" i="3"/>
  <c r="O1266" i="3"/>
  <c r="P1266" i="3" l="1"/>
  <c r="Q1266" i="3" l="1"/>
  <c r="R1266" i="3" l="1"/>
  <c r="S1266" i="3" l="1"/>
  <c r="T1266" i="3" l="1"/>
  <c r="U1266" i="3" l="1"/>
  <c r="V1266" i="3" l="1"/>
  <c r="W1266" i="3" l="1"/>
  <c r="X1266" i="3" l="1"/>
  <c r="Y1266" i="3" l="1"/>
  <c r="Z1266" i="3" l="1"/>
  <c r="AA1266" i="3" l="1"/>
  <c r="AC1266" i="3" l="1"/>
  <c r="AB1266" i="3"/>
  <c r="AH1266" i="3" l="1"/>
  <c r="H1266" i="3"/>
  <c r="AD1266" i="3"/>
  <c r="C1267" i="3"/>
  <c r="D1267" i="3" l="1"/>
  <c r="E1267" i="3" l="1"/>
  <c r="F1267" i="3" l="1"/>
  <c r="I1267" i="3" l="1"/>
  <c r="AI1267" i="3"/>
  <c r="G1267" i="3"/>
  <c r="AJ1267" i="3" l="1"/>
  <c r="J1267" i="3"/>
  <c r="AK1267" i="3" l="1"/>
  <c r="K1267" i="3"/>
  <c r="L1267" i="3" l="1"/>
  <c r="M1267" i="3" l="1"/>
  <c r="N1267" i="3" l="1"/>
  <c r="AF1267" i="3" l="1"/>
  <c r="AG1267" i="3"/>
  <c r="O1267" i="3"/>
  <c r="P1267" i="3" l="1"/>
  <c r="Q1267" i="3" l="1"/>
  <c r="R1267" i="3" l="1"/>
  <c r="S1267" i="3" l="1"/>
  <c r="T1267" i="3" l="1"/>
  <c r="U1267" i="3" l="1"/>
  <c r="V1267" i="3" l="1"/>
  <c r="W1267" i="3" l="1"/>
  <c r="X1267" i="3" l="1"/>
  <c r="Y1267" i="3" l="1"/>
  <c r="Z1267" i="3" l="1"/>
  <c r="AA1267" i="3" l="1"/>
  <c r="AC1267" i="3" l="1"/>
  <c r="AB1267" i="3"/>
  <c r="AH1267" i="3" l="1"/>
  <c r="AD1267" i="3"/>
  <c r="H1267" i="3"/>
  <c r="C1268" i="3"/>
  <c r="D1268" i="3" l="1"/>
  <c r="E1268" i="3" l="1"/>
  <c r="F1268" i="3" l="1"/>
  <c r="I1268" i="3" l="1"/>
  <c r="AI1268" i="3"/>
  <c r="G1268" i="3"/>
  <c r="AJ1268" i="3" l="1"/>
  <c r="J1268" i="3"/>
  <c r="AK1268" i="3" l="1"/>
  <c r="K1268" i="3"/>
  <c r="L1268" i="3" l="1"/>
  <c r="M1268" i="3" l="1"/>
  <c r="N1268" i="3" l="1"/>
  <c r="AG1268" i="3" l="1"/>
  <c r="AF1268" i="3"/>
  <c r="O1268" i="3"/>
  <c r="P1268" i="3" l="1"/>
  <c r="Q1268" i="3" l="1"/>
  <c r="R1268" i="3" l="1"/>
  <c r="S1268" i="3" l="1"/>
  <c r="T1268" i="3" l="1"/>
  <c r="U1268" i="3" l="1"/>
  <c r="V1268" i="3" l="1"/>
  <c r="W1268" i="3" l="1"/>
  <c r="X1268" i="3" l="1"/>
  <c r="Y1268" i="3" l="1"/>
  <c r="Z1268" i="3" l="1"/>
  <c r="AA1268" i="3" l="1"/>
  <c r="AC1268" i="3" l="1"/>
  <c r="AB1268" i="3"/>
  <c r="AH1268" i="3" l="1"/>
  <c r="H1268" i="3"/>
  <c r="AD1268" i="3"/>
  <c r="C1269" i="3"/>
  <c r="D1269" i="3" l="1"/>
  <c r="E1269" i="3" l="1"/>
  <c r="F1269" i="3" l="1"/>
  <c r="I1269" i="3" l="1"/>
  <c r="AI1269" i="3"/>
  <c r="G1269" i="3"/>
  <c r="AJ1269" i="3" l="1"/>
  <c r="J1269" i="3"/>
  <c r="AK1269" i="3" l="1"/>
  <c r="K1269" i="3"/>
  <c r="L1269" i="3" l="1"/>
  <c r="M1269" i="3" l="1"/>
  <c r="N1269" i="3" l="1"/>
  <c r="AG1269" i="3" l="1"/>
  <c r="AF1269" i="3"/>
  <c r="O1269" i="3"/>
  <c r="P1269" i="3" l="1"/>
  <c r="Q1269" i="3" l="1"/>
  <c r="R1269" i="3" l="1"/>
  <c r="S1269" i="3" l="1"/>
  <c r="T1269" i="3" l="1"/>
  <c r="U1269" i="3" l="1"/>
  <c r="V1269" i="3" l="1"/>
  <c r="W1269" i="3" l="1"/>
  <c r="X1269" i="3" l="1"/>
  <c r="Y1269" i="3" l="1"/>
  <c r="Z1269" i="3" l="1"/>
  <c r="AA1269" i="3" l="1"/>
  <c r="AC1269" i="3" l="1"/>
  <c r="AB1269" i="3"/>
  <c r="AH1269" i="3" l="1"/>
  <c r="H1269" i="3"/>
  <c r="AD1269" i="3"/>
  <c r="C1270" i="3"/>
  <c r="D1270" i="3" l="1"/>
  <c r="E1270" i="3" l="1"/>
  <c r="F1270" i="3" l="1"/>
  <c r="I1270" i="3" l="1"/>
  <c r="AI1270" i="3"/>
  <c r="G1270" i="3"/>
  <c r="AJ1270" i="3" l="1"/>
  <c r="J1270" i="3"/>
  <c r="AK1270" i="3" l="1"/>
  <c r="K1270" i="3"/>
  <c r="L1270" i="3" l="1"/>
  <c r="M1270" i="3" l="1"/>
  <c r="N1270" i="3" l="1"/>
  <c r="AF1270" i="3" l="1"/>
  <c r="AG1270" i="3"/>
  <c r="O1270" i="3"/>
  <c r="P1270" i="3" l="1"/>
  <c r="Q1270" i="3" l="1"/>
  <c r="R1270" i="3" l="1"/>
  <c r="S1270" i="3" l="1"/>
  <c r="T1270" i="3" l="1"/>
  <c r="U1270" i="3" l="1"/>
  <c r="V1270" i="3" l="1"/>
  <c r="W1270" i="3" l="1"/>
  <c r="X1270" i="3" l="1"/>
  <c r="Y1270" i="3" l="1"/>
  <c r="Z1270" i="3" l="1"/>
  <c r="AA1270" i="3" l="1"/>
  <c r="AC1270" i="3" l="1"/>
  <c r="AB1270" i="3"/>
  <c r="AH1270" i="3" l="1"/>
  <c r="AD1270" i="3"/>
  <c r="H1270" i="3"/>
  <c r="C1271" i="3"/>
  <c r="D1271" i="3" l="1"/>
  <c r="E1271" i="3" l="1"/>
  <c r="F1271" i="3" l="1"/>
  <c r="I1271" i="3" l="1"/>
  <c r="AI1271" i="3"/>
  <c r="G1271" i="3"/>
  <c r="AJ1271" i="3" l="1"/>
  <c r="J1271" i="3"/>
  <c r="AK1271" i="3" l="1"/>
  <c r="K1271" i="3"/>
  <c r="L1271" i="3" l="1"/>
  <c r="M1271" i="3" l="1"/>
  <c r="N1271" i="3" l="1"/>
  <c r="AF1271" i="3" l="1"/>
  <c r="AG1271" i="3"/>
  <c r="O1271" i="3"/>
  <c r="P1271" i="3" l="1"/>
  <c r="Q1271" i="3" l="1"/>
  <c r="R1271" i="3" l="1"/>
  <c r="S1271" i="3" l="1"/>
  <c r="T1271" i="3" l="1"/>
  <c r="U1271" i="3" l="1"/>
  <c r="V1271" i="3" l="1"/>
  <c r="W1271" i="3" l="1"/>
  <c r="X1271" i="3" l="1"/>
  <c r="Y1271" i="3" l="1"/>
  <c r="Z1271" i="3" l="1"/>
  <c r="AA1271" i="3" l="1"/>
  <c r="AC1271" i="3" l="1"/>
  <c r="AB1271" i="3"/>
  <c r="AH1271" i="3" l="1"/>
  <c r="AD1271" i="3"/>
  <c r="H1271" i="3"/>
  <c r="C1272" i="3"/>
  <c r="D1272" i="3" l="1"/>
  <c r="E1272" i="3" l="1"/>
  <c r="F1272" i="3" l="1"/>
  <c r="I1272" i="3" l="1"/>
  <c r="AI1272" i="3"/>
  <c r="G1272" i="3"/>
  <c r="AJ1272" i="3" l="1"/>
  <c r="J1272" i="3"/>
  <c r="AK1272" i="3" l="1"/>
  <c r="K1272" i="3"/>
  <c r="L1272" i="3" l="1"/>
  <c r="M1272" i="3" l="1"/>
  <c r="N1272" i="3" l="1"/>
  <c r="AG1272" i="3" l="1"/>
  <c r="AF1272" i="3"/>
  <c r="O1272" i="3"/>
  <c r="P1272" i="3" l="1"/>
  <c r="Q1272" i="3" l="1"/>
  <c r="R1272" i="3" l="1"/>
  <c r="S1272" i="3" l="1"/>
  <c r="T1272" i="3" l="1"/>
  <c r="U1272" i="3" l="1"/>
  <c r="V1272" i="3" l="1"/>
  <c r="W1272" i="3" l="1"/>
  <c r="X1272" i="3" l="1"/>
  <c r="Y1272" i="3" l="1"/>
  <c r="Z1272" i="3" l="1"/>
  <c r="AA1272" i="3" l="1"/>
  <c r="AC1272" i="3" l="1"/>
  <c r="AB1272" i="3"/>
  <c r="AH1272" i="3" l="1"/>
  <c r="AD1272" i="3"/>
  <c r="H1272" i="3"/>
  <c r="C1273" i="3"/>
  <c r="D1273" i="3" l="1"/>
  <c r="E1273" i="3" l="1"/>
  <c r="F1273" i="3" l="1"/>
  <c r="I1273" i="3" l="1"/>
  <c r="AI1273" i="3"/>
  <c r="G1273" i="3"/>
  <c r="AJ1273" i="3" l="1"/>
  <c r="J1273" i="3"/>
  <c r="AK1273" i="3" l="1"/>
  <c r="K1273" i="3"/>
  <c r="L1273" i="3" l="1"/>
  <c r="M1273" i="3" l="1"/>
  <c r="N1273" i="3" l="1"/>
  <c r="AG1273" i="3" l="1"/>
  <c r="AF1273" i="3"/>
  <c r="O1273" i="3"/>
  <c r="P1273" i="3" l="1"/>
  <c r="Q1273" i="3" l="1"/>
  <c r="R1273" i="3" l="1"/>
  <c r="S1273" i="3" l="1"/>
  <c r="T1273" i="3" l="1"/>
  <c r="U1273" i="3" l="1"/>
  <c r="V1273" i="3" l="1"/>
  <c r="W1273" i="3" l="1"/>
  <c r="X1273" i="3" l="1"/>
  <c r="Y1273" i="3" l="1"/>
  <c r="Z1273" i="3" l="1"/>
  <c r="AA1273" i="3" l="1"/>
  <c r="AC1273" i="3" l="1"/>
  <c r="AB1273" i="3"/>
  <c r="AH1273" i="3" l="1"/>
  <c r="H1273" i="3"/>
  <c r="AD1273" i="3"/>
  <c r="C1274" i="3"/>
  <c r="D1274" i="3" l="1"/>
  <c r="E1274" i="3" l="1"/>
  <c r="F1274" i="3" l="1"/>
  <c r="I1274" i="3" l="1"/>
  <c r="AI1274" i="3"/>
  <c r="G1274" i="3"/>
  <c r="AJ1274" i="3" l="1"/>
  <c r="J1274" i="3"/>
  <c r="AK1274" i="3" l="1"/>
  <c r="K1274" i="3"/>
  <c r="L1274" i="3" l="1"/>
  <c r="M1274" i="3" l="1"/>
  <c r="N1274" i="3" l="1"/>
  <c r="AG1274" i="3" l="1"/>
  <c r="AF1274" i="3"/>
  <c r="O1274" i="3"/>
  <c r="P1274" i="3" l="1"/>
  <c r="Q1274" i="3" l="1"/>
  <c r="R1274" i="3" l="1"/>
  <c r="S1274" i="3" l="1"/>
  <c r="T1274" i="3" l="1"/>
  <c r="U1274" i="3" l="1"/>
  <c r="V1274" i="3" l="1"/>
  <c r="W1274" i="3" l="1"/>
  <c r="X1274" i="3" l="1"/>
  <c r="Y1274" i="3" l="1"/>
  <c r="Z1274" i="3" l="1"/>
  <c r="AA1274" i="3" l="1"/>
  <c r="AC1274" i="3" l="1"/>
  <c r="AB1274" i="3"/>
  <c r="AH1274" i="3" l="1"/>
  <c r="H1274" i="3"/>
  <c r="AD1274" i="3"/>
  <c r="C1275" i="3"/>
  <c r="D1275" i="3" l="1"/>
  <c r="E1275" i="3" l="1"/>
  <c r="F1275" i="3" l="1"/>
  <c r="I1275" i="3" l="1"/>
  <c r="AI1275" i="3"/>
  <c r="G1275" i="3"/>
  <c r="AJ1275" i="3" l="1"/>
  <c r="J1275" i="3"/>
  <c r="AK1275" i="3" l="1"/>
  <c r="K1275" i="3"/>
  <c r="L1275" i="3" l="1"/>
  <c r="M1275" i="3" l="1"/>
  <c r="N1275" i="3" l="1"/>
  <c r="AF1275" i="3" l="1"/>
  <c r="AG1275" i="3"/>
  <c r="O1275" i="3"/>
  <c r="P1275" i="3" l="1"/>
  <c r="Q1275" i="3" l="1"/>
  <c r="R1275" i="3" l="1"/>
  <c r="S1275" i="3" l="1"/>
  <c r="T1275" i="3" l="1"/>
  <c r="U1275" i="3" l="1"/>
  <c r="V1275" i="3" l="1"/>
  <c r="W1275" i="3" l="1"/>
  <c r="X1275" i="3" l="1"/>
  <c r="Y1275" i="3" l="1"/>
  <c r="Z1275" i="3" l="1"/>
  <c r="AA1275" i="3" l="1"/>
  <c r="AC1275" i="3" l="1"/>
  <c r="AB1275" i="3"/>
  <c r="AH1275" i="3" l="1"/>
  <c r="AD1275" i="3"/>
  <c r="H1275" i="3"/>
  <c r="C1276" i="3"/>
  <c r="D1276" i="3" l="1"/>
  <c r="E1276" i="3" l="1"/>
  <c r="F1276" i="3" l="1"/>
  <c r="I1276" i="3" l="1"/>
  <c r="AI1276" i="3"/>
  <c r="G1276" i="3"/>
  <c r="AJ1276" i="3" l="1"/>
  <c r="J1276" i="3"/>
  <c r="AK1276" i="3" l="1"/>
  <c r="K1276" i="3"/>
  <c r="L1276" i="3" l="1"/>
  <c r="M1276" i="3" l="1"/>
  <c r="N1276" i="3" l="1"/>
  <c r="AG1276" i="3" l="1"/>
  <c r="AF1276" i="3"/>
  <c r="O1276" i="3"/>
  <c r="P1276" i="3" l="1"/>
  <c r="Q1276" i="3" l="1"/>
  <c r="R1276" i="3" l="1"/>
  <c r="S1276" i="3" l="1"/>
  <c r="T1276" i="3" l="1"/>
  <c r="U1276" i="3" l="1"/>
  <c r="V1276" i="3" l="1"/>
  <c r="W1276" i="3" l="1"/>
  <c r="X1276" i="3" l="1"/>
  <c r="Y1276" i="3" l="1"/>
  <c r="Z1276" i="3" l="1"/>
  <c r="AA1276" i="3" l="1"/>
  <c r="AC1276" i="3" l="1"/>
  <c r="AB1276" i="3"/>
  <c r="AH1276" i="3" l="1"/>
  <c r="AD1276" i="3"/>
  <c r="H1276" i="3"/>
  <c r="C1277" i="3"/>
  <c r="D1277" i="3" l="1"/>
  <c r="E1277" i="3" l="1"/>
  <c r="F1277" i="3" l="1"/>
  <c r="I1277" i="3" l="1"/>
  <c r="AI1277" i="3"/>
  <c r="G1277" i="3"/>
  <c r="AJ1277" i="3" l="1"/>
  <c r="J1277" i="3"/>
  <c r="AK1277" i="3" l="1"/>
  <c r="K1277" i="3"/>
  <c r="L1277" i="3" l="1"/>
  <c r="M1277" i="3" l="1"/>
  <c r="N1277" i="3" l="1"/>
  <c r="AG1277" i="3" l="1"/>
  <c r="AF1277" i="3"/>
  <c r="O1277" i="3"/>
  <c r="P1277" i="3" l="1"/>
  <c r="Q1277" i="3" l="1"/>
  <c r="R1277" i="3" l="1"/>
  <c r="S1277" i="3" l="1"/>
  <c r="T1277" i="3" l="1"/>
  <c r="U1277" i="3" l="1"/>
  <c r="V1277" i="3" l="1"/>
  <c r="W1277" i="3" l="1"/>
  <c r="X1277" i="3" l="1"/>
  <c r="Y1277" i="3" l="1"/>
  <c r="Z1277" i="3" l="1"/>
  <c r="AA1277" i="3" l="1"/>
  <c r="AC1277" i="3" l="1"/>
  <c r="AB1277" i="3"/>
  <c r="AH1277" i="3" l="1"/>
  <c r="H1277" i="3"/>
  <c r="AD1277" i="3"/>
  <c r="C1278" i="3"/>
  <c r="D1278" i="3" l="1"/>
  <c r="E1278" i="3" l="1"/>
  <c r="F1278" i="3" l="1"/>
  <c r="I1278" i="3" l="1"/>
  <c r="AI1278" i="3"/>
  <c r="G1278" i="3"/>
  <c r="AJ1278" i="3" l="1"/>
  <c r="J1278" i="3"/>
  <c r="AK1278" i="3" l="1"/>
  <c r="K1278" i="3"/>
  <c r="L1278" i="3" l="1"/>
  <c r="M1278" i="3" l="1"/>
  <c r="N1278" i="3" l="1"/>
  <c r="AF1278" i="3" l="1"/>
  <c r="AG1278" i="3"/>
  <c r="O1278" i="3"/>
  <c r="P1278" i="3" l="1"/>
  <c r="Q1278" i="3" l="1"/>
  <c r="R1278" i="3" l="1"/>
  <c r="S1278" i="3" l="1"/>
  <c r="T1278" i="3" l="1"/>
  <c r="U1278" i="3" l="1"/>
  <c r="V1278" i="3" l="1"/>
  <c r="W1278" i="3" l="1"/>
  <c r="X1278" i="3" l="1"/>
  <c r="Y1278" i="3" l="1"/>
  <c r="Z1278" i="3" l="1"/>
  <c r="AA1278" i="3" l="1"/>
  <c r="AC1278" i="3" l="1"/>
  <c r="AB1278" i="3"/>
  <c r="AH1278" i="3" l="1"/>
  <c r="H1278" i="3"/>
  <c r="AD1278" i="3"/>
  <c r="C1279" i="3"/>
  <c r="D1279" i="3" l="1"/>
  <c r="E1279" i="3" l="1"/>
  <c r="F1279" i="3" l="1"/>
  <c r="I1279" i="3" l="1"/>
  <c r="AI1279" i="3"/>
  <c r="G1279" i="3"/>
  <c r="AJ1279" i="3" l="1"/>
  <c r="J1279" i="3"/>
  <c r="AK1279" i="3" l="1"/>
  <c r="K1279" i="3"/>
  <c r="L1279" i="3" l="1"/>
  <c r="M1279" i="3" l="1"/>
  <c r="N1279" i="3" l="1"/>
  <c r="AF1279" i="3" l="1"/>
  <c r="AG1279" i="3"/>
  <c r="O1279" i="3"/>
  <c r="P1279" i="3" l="1"/>
  <c r="Q1279" i="3" l="1"/>
  <c r="R1279" i="3" l="1"/>
  <c r="S1279" i="3" l="1"/>
  <c r="T1279" i="3" l="1"/>
  <c r="U1279" i="3" l="1"/>
  <c r="V1279" i="3" l="1"/>
  <c r="W1279" i="3" l="1"/>
  <c r="X1279" i="3" l="1"/>
  <c r="Y1279" i="3" l="1"/>
  <c r="Z1279" i="3" l="1"/>
  <c r="AA1279" i="3" l="1"/>
  <c r="AC1279" i="3" l="1"/>
  <c r="AB1279" i="3"/>
  <c r="AH1279" i="3" l="1"/>
  <c r="H1279" i="3"/>
  <c r="AD1279" i="3"/>
  <c r="C1280" i="3"/>
  <c r="D1280" i="3" l="1"/>
  <c r="E1280" i="3" l="1"/>
  <c r="F1280" i="3" l="1"/>
  <c r="I1280" i="3" l="1"/>
  <c r="AI1280" i="3"/>
  <c r="G1280" i="3"/>
  <c r="AJ1280" i="3" l="1"/>
  <c r="J1280" i="3"/>
  <c r="AK1280" i="3" l="1"/>
  <c r="K1280" i="3"/>
  <c r="L1280" i="3" l="1"/>
  <c r="M1280" i="3" l="1"/>
  <c r="N1280" i="3" l="1"/>
  <c r="AG1280" i="3" l="1"/>
  <c r="AF1280" i="3"/>
  <c r="O1280" i="3"/>
  <c r="P1280" i="3" l="1"/>
  <c r="Q1280" i="3" l="1"/>
  <c r="R1280" i="3" l="1"/>
  <c r="S1280" i="3" l="1"/>
  <c r="T1280" i="3" l="1"/>
  <c r="U1280" i="3" l="1"/>
  <c r="V1280" i="3" l="1"/>
  <c r="W1280" i="3" l="1"/>
  <c r="X1280" i="3" l="1"/>
  <c r="Y1280" i="3" l="1"/>
  <c r="Z1280" i="3" l="1"/>
  <c r="AA1280" i="3" l="1"/>
  <c r="AC1280" i="3" l="1"/>
  <c r="AB1280" i="3"/>
  <c r="AH1280" i="3" l="1"/>
  <c r="AD1280" i="3"/>
  <c r="H1280" i="3"/>
  <c r="C1281" i="3"/>
  <c r="D1281" i="3" l="1"/>
  <c r="E1281" i="3" l="1"/>
  <c r="F1281" i="3" l="1"/>
  <c r="I1281" i="3" l="1"/>
  <c r="AI1281" i="3"/>
  <c r="G1281" i="3"/>
  <c r="AJ1281" i="3" l="1"/>
  <c r="J1281" i="3"/>
  <c r="AK1281" i="3" l="1"/>
  <c r="K1281" i="3"/>
  <c r="L1281" i="3" l="1"/>
  <c r="M1281" i="3" l="1"/>
  <c r="N1281" i="3" l="1"/>
  <c r="AG1281" i="3" l="1"/>
  <c r="AF1281" i="3"/>
  <c r="O1281" i="3"/>
  <c r="P1281" i="3" l="1"/>
  <c r="Q1281" i="3" l="1"/>
  <c r="R1281" i="3" l="1"/>
  <c r="S1281" i="3" l="1"/>
  <c r="T1281" i="3" l="1"/>
  <c r="U1281" i="3" l="1"/>
  <c r="V1281" i="3" l="1"/>
  <c r="W1281" i="3" l="1"/>
  <c r="X1281" i="3" l="1"/>
  <c r="Y1281" i="3" l="1"/>
  <c r="Z1281" i="3" l="1"/>
  <c r="AA1281" i="3" l="1"/>
  <c r="AC1281" i="3" l="1"/>
  <c r="AB1281" i="3"/>
  <c r="AH1281" i="3" l="1"/>
  <c r="AD1281" i="3"/>
  <c r="H1281" i="3"/>
  <c r="C1282" i="3"/>
  <c r="D1282" i="3" l="1"/>
  <c r="E1282" i="3" l="1"/>
  <c r="F1282" i="3" l="1"/>
  <c r="I1282" i="3" l="1"/>
  <c r="AI1282" i="3"/>
  <c r="G1282" i="3"/>
  <c r="AJ1282" i="3" l="1"/>
  <c r="J1282" i="3"/>
  <c r="AK1282" i="3" l="1"/>
  <c r="K1282" i="3"/>
  <c r="L1282" i="3" l="1"/>
  <c r="M1282" i="3" l="1"/>
  <c r="N1282" i="3" l="1"/>
  <c r="AF1282" i="3" l="1"/>
  <c r="AG1282" i="3"/>
  <c r="O1282" i="3"/>
  <c r="P1282" i="3" l="1"/>
  <c r="Q1282" i="3" l="1"/>
  <c r="R1282" i="3" l="1"/>
  <c r="S1282" i="3" l="1"/>
  <c r="T1282" i="3" l="1"/>
  <c r="U1282" i="3" l="1"/>
  <c r="V1282" i="3" l="1"/>
  <c r="W1282" i="3" l="1"/>
  <c r="X1282" i="3" l="1"/>
  <c r="Y1282" i="3" l="1"/>
  <c r="Z1282" i="3" l="1"/>
  <c r="AA1282" i="3" l="1"/>
  <c r="AC1282" i="3" l="1"/>
  <c r="AB1282" i="3"/>
  <c r="AH1282" i="3" l="1"/>
  <c r="AD1282" i="3"/>
  <c r="H1282" i="3"/>
  <c r="C1283" i="3"/>
  <c r="D1283" i="3" l="1"/>
  <c r="E1283" i="3" l="1"/>
  <c r="F1283" i="3" l="1"/>
  <c r="I1283" i="3" l="1"/>
  <c r="AI1283" i="3"/>
  <c r="G1283" i="3"/>
  <c r="AJ1283" i="3" l="1"/>
  <c r="J1283" i="3"/>
  <c r="AK1283" i="3" l="1"/>
  <c r="K1283" i="3"/>
  <c r="L1283" i="3" l="1"/>
  <c r="M1283" i="3" l="1"/>
  <c r="N1283" i="3" l="1"/>
  <c r="AF1283" i="3" l="1"/>
  <c r="AG1283" i="3"/>
  <c r="O1283" i="3"/>
  <c r="P1283" i="3" l="1"/>
  <c r="Q1283" i="3" l="1"/>
  <c r="R1283" i="3" l="1"/>
  <c r="S1283" i="3" l="1"/>
  <c r="T1283" i="3" l="1"/>
  <c r="U1283" i="3" l="1"/>
  <c r="V1283" i="3" l="1"/>
  <c r="W1283" i="3" l="1"/>
  <c r="X1283" i="3" l="1"/>
  <c r="Y1283" i="3" l="1"/>
  <c r="Z1283" i="3" l="1"/>
  <c r="AA1283" i="3" l="1"/>
  <c r="AC1283" i="3" l="1"/>
  <c r="AB1283" i="3"/>
  <c r="AH1283" i="3" l="1"/>
  <c r="H1283" i="3"/>
  <c r="AD1283" i="3"/>
  <c r="C1284" i="3"/>
  <c r="D1284" i="3" l="1"/>
  <c r="E1284" i="3" l="1"/>
  <c r="F1284" i="3" l="1"/>
  <c r="I1284" i="3" l="1"/>
  <c r="AI1284" i="3"/>
  <c r="G1284" i="3"/>
  <c r="AJ1284" i="3" l="1"/>
  <c r="J1284" i="3"/>
  <c r="AK1284" i="3" l="1"/>
  <c r="K1284" i="3"/>
  <c r="L1284" i="3" l="1"/>
  <c r="M1284" i="3" l="1"/>
  <c r="N1284" i="3" l="1"/>
  <c r="AG1284" i="3" l="1"/>
  <c r="AF1284" i="3"/>
  <c r="O1284" i="3"/>
  <c r="P1284" i="3" l="1"/>
  <c r="Q1284" i="3" l="1"/>
  <c r="R1284" i="3" l="1"/>
  <c r="S1284" i="3" l="1"/>
  <c r="T1284" i="3" l="1"/>
  <c r="U1284" i="3" l="1"/>
  <c r="V1284" i="3" l="1"/>
  <c r="W1284" i="3" l="1"/>
  <c r="X1284" i="3" l="1"/>
  <c r="Y1284" i="3" l="1"/>
  <c r="Z1284" i="3" l="1"/>
  <c r="AA1284" i="3" l="1"/>
  <c r="AC1284" i="3" l="1"/>
  <c r="AB1284" i="3"/>
  <c r="AH1284" i="3" l="1"/>
  <c r="AD1284" i="3"/>
  <c r="H1284" i="3"/>
  <c r="C1285" i="3"/>
  <c r="D1285" i="3" l="1"/>
  <c r="E1285" i="3" l="1"/>
  <c r="F1285" i="3" l="1"/>
  <c r="I1285" i="3" l="1"/>
  <c r="AI1285" i="3"/>
  <c r="G1285" i="3"/>
  <c r="AJ1285" i="3" l="1"/>
  <c r="J1285" i="3"/>
  <c r="AK1285" i="3" l="1"/>
  <c r="K1285" i="3"/>
  <c r="L1285" i="3" l="1"/>
  <c r="M1285" i="3" l="1"/>
  <c r="N1285" i="3" l="1"/>
  <c r="AG1285" i="3" l="1"/>
  <c r="AF1285" i="3"/>
  <c r="O1285" i="3"/>
  <c r="P1285" i="3" l="1"/>
  <c r="Q1285" i="3" l="1"/>
  <c r="R1285" i="3" l="1"/>
  <c r="S1285" i="3" l="1"/>
  <c r="T1285" i="3" l="1"/>
  <c r="U1285" i="3" l="1"/>
  <c r="V1285" i="3" l="1"/>
  <c r="W1285" i="3" l="1"/>
  <c r="X1285" i="3" l="1"/>
  <c r="Y1285" i="3" l="1"/>
  <c r="Z1285" i="3" l="1"/>
  <c r="AA1285" i="3" l="1"/>
  <c r="AC1285" i="3" l="1"/>
  <c r="AB1285" i="3"/>
  <c r="AH1285" i="3" l="1"/>
  <c r="AD1285" i="3"/>
  <c r="H1285" i="3"/>
  <c r="C1286" i="3"/>
  <c r="D1286" i="3" l="1"/>
  <c r="E1286" i="3" l="1"/>
  <c r="F1286" i="3" l="1"/>
  <c r="I1286" i="3" l="1"/>
  <c r="AI1286" i="3"/>
  <c r="G1286" i="3"/>
  <c r="AJ1286" i="3" l="1"/>
  <c r="J1286" i="3"/>
  <c r="AK1286" i="3" l="1"/>
  <c r="K1286" i="3"/>
  <c r="L1286" i="3" l="1"/>
  <c r="M1286" i="3" l="1"/>
  <c r="N1286" i="3" l="1"/>
  <c r="AF1286" i="3" l="1"/>
  <c r="AG1286" i="3"/>
  <c r="O1286" i="3"/>
  <c r="P1286" i="3" l="1"/>
  <c r="Q1286" i="3" l="1"/>
  <c r="R1286" i="3" l="1"/>
  <c r="S1286" i="3" l="1"/>
  <c r="T1286" i="3" l="1"/>
  <c r="U1286" i="3" l="1"/>
  <c r="V1286" i="3" l="1"/>
  <c r="W1286" i="3" l="1"/>
  <c r="X1286" i="3" l="1"/>
  <c r="Y1286" i="3" l="1"/>
  <c r="Z1286" i="3" l="1"/>
  <c r="AA1286" i="3" l="1"/>
  <c r="AC1286" i="3" l="1"/>
  <c r="AB1286" i="3"/>
  <c r="AH1286" i="3" l="1"/>
  <c r="H1286" i="3"/>
  <c r="AD1286" i="3"/>
  <c r="C1287" i="3"/>
  <c r="D1287" i="3" l="1"/>
  <c r="E1287" i="3" l="1"/>
  <c r="F1287" i="3" l="1"/>
  <c r="I1287" i="3" l="1"/>
  <c r="AI1287" i="3"/>
  <c r="G1287" i="3"/>
  <c r="AJ1287" i="3" l="1"/>
  <c r="J1287" i="3"/>
  <c r="AK1287" i="3" l="1"/>
  <c r="K1287" i="3"/>
  <c r="L1287" i="3" l="1"/>
  <c r="M1287" i="3" l="1"/>
  <c r="N1287" i="3" l="1"/>
  <c r="AF1287" i="3" l="1"/>
  <c r="AG1287" i="3"/>
  <c r="O1287" i="3"/>
  <c r="P1287" i="3" l="1"/>
  <c r="Q1287" i="3" l="1"/>
  <c r="R1287" i="3" l="1"/>
  <c r="S1287" i="3" l="1"/>
  <c r="T1287" i="3" l="1"/>
  <c r="U1287" i="3" l="1"/>
  <c r="V1287" i="3" l="1"/>
  <c r="W1287" i="3" l="1"/>
  <c r="X1287" i="3" l="1"/>
  <c r="Y1287" i="3" l="1"/>
  <c r="Z1287" i="3" l="1"/>
  <c r="AA1287" i="3" l="1"/>
  <c r="AC1287" i="3" l="1"/>
  <c r="AB1287" i="3"/>
  <c r="AH1287" i="3" l="1"/>
  <c r="H1287" i="3"/>
  <c r="AD1287" i="3"/>
  <c r="C1288" i="3"/>
  <c r="D1288" i="3" l="1"/>
  <c r="E1288" i="3" l="1"/>
  <c r="F1288" i="3" l="1"/>
  <c r="I1288" i="3" l="1"/>
  <c r="AI1288" i="3"/>
  <c r="G1288" i="3"/>
  <c r="AJ1288" i="3" l="1"/>
  <c r="J1288" i="3"/>
  <c r="AK1288" i="3" l="1"/>
  <c r="K1288" i="3"/>
  <c r="L1288" i="3" l="1"/>
  <c r="M1288" i="3" l="1"/>
  <c r="N1288" i="3" l="1"/>
  <c r="AG1288" i="3" l="1"/>
  <c r="AF1288" i="3"/>
  <c r="O1288" i="3"/>
  <c r="P1288" i="3" l="1"/>
  <c r="Q1288" i="3" l="1"/>
  <c r="R1288" i="3" l="1"/>
  <c r="S1288" i="3" l="1"/>
  <c r="T1288" i="3" l="1"/>
  <c r="U1288" i="3" l="1"/>
  <c r="V1288" i="3" l="1"/>
  <c r="W1288" i="3" l="1"/>
  <c r="X1288" i="3" l="1"/>
  <c r="Y1288" i="3" l="1"/>
  <c r="Z1288" i="3" l="1"/>
  <c r="AA1288" i="3" l="1"/>
  <c r="AC1288" i="3" l="1"/>
  <c r="AB1288" i="3"/>
  <c r="AH1288" i="3" l="1"/>
  <c r="AD1288" i="3"/>
  <c r="H1288" i="3"/>
  <c r="C1289" i="3"/>
  <c r="D1289" i="3" l="1"/>
  <c r="E1289" i="3" l="1"/>
  <c r="F1289" i="3" l="1"/>
  <c r="I1289" i="3" l="1"/>
  <c r="AI1289" i="3"/>
  <c r="G1289" i="3"/>
  <c r="AJ1289" i="3" l="1"/>
  <c r="J1289" i="3"/>
  <c r="AK1289" i="3" l="1"/>
  <c r="K1289" i="3"/>
  <c r="L1289" i="3" l="1"/>
  <c r="M1289" i="3" l="1"/>
  <c r="N1289" i="3" l="1"/>
  <c r="AG1289" i="3" l="1"/>
  <c r="AF1289" i="3"/>
  <c r="O1289" i="3"/>
  <c r="P1289" i="3" l="1"/>
  <c r="Q1289" i="3" l="1"/>
  <c r="R1289" i="3" l="1"/>
  <c r="S1289" i="3" l="1"/>
  <c r="T1289" i="3" l="1"/>
  <c r="U1289" i="3" l="1"/>
  <c r="V1289" i="3" l="1"/>
  <c r="W1289" i="3" l="1"/>
  <c r="X1289" i="3" l="1"/>
  <c r="Y1289" i="3" l="1"/>
  <c r="Z1289" i="3" l="1"/>
  <c r="AA1289" i="3" l="1"/>
  <c r="AC1289" i="3" l="1"/>
  <c r="AB1289" i="3"/>
  <c r="AH1289" i="3" l="1"/>
  <c r="AD1289" i="3"/>
  <c r="H1289" i="3"/>
  <c r="C1290" i="3"/>
  <c r="D1290" i="3" l="1"/>
  <c r="E1290" i="3" l="1"/>
  <c r="F1290" i="3" l="1"/>
  <c r="I1290" i="3" l="1"/>
  <c r="AI1290" i="3"/>
  <c r="G1290" i="3"/>
  <c r="AJ1290" i="3" l="1"/>
  <c r="J1290" i="3"/>
  <c r="AK1290" i="3" l="1"/>
  <c r="K1290" i="3"/>
  <c r="L1290" i="3" l="1"/>
  <c r="M1290" i="3" l="1"/>
  <c r="N1290" i="3" l="1"/>
  <c r="AF1290" i="3" l="1"/>
  <c r="AG1290" i="3"/>
  <c r="O1290" i="3"/>
  <c r="P1290" i="3" l="1"/>
  <c r="Q1290" i="3" l="1"/>
  <c r="R1290" i="3" l="1"/>
  <c r="S1290" i="3" l="1"/>
  <c r="T1290" i="3" l="1"/>
  <c r="U1290" i="3" l="1"/>
  <c r="V1290" i="3" l="1"/>
  <c r="W1290" i="3" l="1"/>
  <c r="X1290" i="3" l="1"/>
  <c r="Y1290" i="3" l="1"/>
  <c r="Z1290" i="3" l="1"/>
  <c r="AA1290" i="3" l="1"/>
  <c r="AC1290" i="3" l="1"/>
  <c r="AB1290" i="3"/>
  <c r="AH1290" i="3" l="1"/>
  <c r="AD1290" i="3"/>
  <c r="H1290" i="3"/>
  <c r="C1291" i="3"/>
  <c r="D1291" i="3" l="1"/>
  <c r="E1291" i="3" l="1"/>
  <c r="F1291" i="3" l="1"/>
  <c r="I1291" i="3" l="1"/>
  <c r="AI1291" i="3"/>
  <c r="G1291" i="3"/>
  <c r="AJ1291" i="3" l="1"/>
  <c r="J1291" i="3"/>
  <c r="AK1291" i="3" l="1"/>
  <c r="K1291" i="3"/>
  <c r="L1291" i="3" l="1"/>
  <c r="M1291" i="3" l="1"/>
  <c r="N1291" i="3" l="1"/>
  <c r="AF1291" i="3" l="1"/>
  <c r="AG1291" i="3"/>
  <c r="O1291" i="3"/>
  <c r="P1291" i="3" l="1"/>
  <c r="Q1291" i="3" l="1"/>
  <c r="R1291" i="3" l="1"/>
  <c r="S1291" i="3" l="1"/>
  <c r="T1291" i="3" l="1"/>
  <c r="U1291" i="3" l="1"/>
  <c r="V1291" i="3" l="1"/>
  <c r="W1291" i="3" l="1"/>
  <c r="X1291" i="3" l="1"/>
  <c r="Y1291" i="3" l="1"/>
  <c r="Z1291" i="3" l="1"/>
  <c r="AA1291" i="3" l="1"/>
  <c r="AC1291" i="3" l="1"/>
  <c r="AB1291" i="3"/>
  <c r="AH1291" i="3" l="1"/>
  <c r="H1291" i="3"/>
  <c r="AD1291" i="3"/>
  <c r="C1292" i="3"/>
  <c r="D1292" i="3" l="1"/>
  <c r="E1292" i="3" l="1"/>
  <c r="F1292" i="3" l="1"/>
  <c r="I1292" i="3" l="1"/>
  <c r="AI1292" i="3"/>
  <c r="G1292" i="3"/>
  <c r="AJ1292" i="3" l="1"/>
  <c r="J1292" i="3"/>
  <c r="AK1292" i="3" l="1"/>
  <c r="K1292" i="3"/>
  <c r="L1292" i="3" l="1"/>
  <c r="M1292" i="3" l="1"/>
  <c r="N1292" i="3" l="1"/>
  <c r="AG1292" i="3" l="1"/>
  <c r="AF1292" i="3"/>
  <c r="O1292" i="3"/>
  <c r="P1292" i="3" l="1"/>
  <c r="Q1292" i="3" l="1"/>
  <c r="R1292" i="3" l="1"/>
  <c r="S1292" i="3" l="1"/>
  <c r="T1292" i="3" l="1"/>
  <c r="U1292" i="3" l="1"/>
  <c r="V1292" i="3" l="1"/>
  <c r="W1292" i="3" l="1"/>
  <c r="X1292" i="3" l="1"/>
  <c r="Y1292" i="3" l="1"/>
  <c r="Z1292" i="3" l="1"/>
  <c r="AA1292" i="3" l="1"/>
  <c r="AC1292" i="3" l="1"/>
  <c r="AB1292" i="3"/>
  <c r="AH1292" i="3" l="1"/>
  <c r="H1292" i="3"/>
  <c r="AD1292" i="3"/>
  <c r="C1293" i="3"/>
  <c r="D1293" i="3" l="1"/>
  <c r="E1293" i="3" l="1"/>
  <c r="F1293" i="3" l="1"/>
  <c r="I1293" i="3" l="1"/>
  <c r="AI1293" i="3"/>
  <c r="G1293" i="3"/>
  <c r="AJ1293" i="3" l="1"/>
  <c r="J1293" i="3"/>
  <c r="AK1293" i="3" l="1"/>
  <c r="K1293" i="3"/>
  <c r="L1293" i="3" l="1"/>
  <c r="M1293" i="3" l="1"/>
  <c r="N1293" i="3" l="1"/>
  <c r="AG1293" i="3" l="1"/>
  <c r="O1293" i="3"/>
  <c r="AF1293" i="3" l="1"/>
  <c r="P1293" i="3"/>
  <c r="Q1293" i="3" l="1"/>
  <c r="R1293" i="3" l="1"/>
  <c r="S1293" i="3" l="1"/>
  <c r="T1293" i="3" l="1"/>
  <c r="U1293" i="3" l="1"/>
  <c r="V1293" i="3" l="1"/>
  <c r="W1293" i="3" l="1"/>
  <c r="X1293" i="3" l="1"/>
  <c r="Y1293" i="3" l="1"/>
  <c r="Z1293" i="3" l="1"/>
  <c r="AA1293" i="3" l="1"/>
  <c r="AC1293" i="3" l="1"/>
  <c r="AB1293" i="3"/>
  <c r="AH1293" i="3" l="1"/>
  <c r="AD1293" i="3"/>
  <c r="H1293" i="3"/>
  <c r="C1294" i="3"/>
  <c r="D1294" i="3" l="1"/>
  <c r="E1294" i="3" l="1"/>
  <c r="F1294" i="3" l="1"/>
  <c r="I1294" i="3" l="1"/>
  <c r="AI1294" i="3"/>
  <c r="G1294" i="3"/>
  <c r="AJ1294" i="3" l="1"/>
  <c r="J1294" i="3"/>
  <c r="AK1294" i="3" l="1"/>
  <c r="K1294" i="3"/>
  <c r="L1294" i="3" l="1"/>
  <c r="M1294" i="3" l="1"/>
  <c r="N1294" i="3" l="1"/>
  <c r="AF1294" i="3" l="1"/>
  <c r="AG1294" i="3"/>
  <c r="O1294" i="3"/>
  <c r="P1294" i="3" l="1"/>
  <c r="Q1294" i="3" l="1"/>
  <c r="R1294" i="3" l="1"/>
  <c r="S1294" i="3" l="1"/>
  <c r="T1294" i="3" l="1"/>
  <c r="U1294" i="3" l="1"/>
  <c r="V1294" i="3" l="1"/>
  <c r="W1294" i="3" l="1"/>
  <c r="X1294" i="3" l="1"/>
  <c r="Y1294" i="3" l="1"/>
  <c r="Z1294" i="3" l="1"/>
  <c r="AA1294" i="3" l="1"/>
  <c r="AC1294" i="3" l="1"/>
  <c r="AB1294" i="3"/>
  <c r="AH1294" i="3" l="1"/>
  <c r="H1294" i="3"/>
  <c r="AD1294" i="3"/>
  <c r="C1295" i="3"/>
  <c r="D1295" i="3" l="1"/>
  <c r="E1295" i="3" l="1"/>
  <c r="F1295" i="3" l="1"/>
  <c r="I1295" i="3" l="1"/>
  <c r="AI1295" i="3"/>
  <c r="G1295" i="3"/>
  <c r="AJ1295" i="3" l="1"/>
  <c r="J1295" i="3"/>
  <c r="AK1295" i="3" l="1"/>
  <c r="K1295" i="3"/>
  <c r="L1295" i="3" l="1"/>
  <c r="M1295" i="3" l="1"/>
  <c r="N1295" i="3" l="1"/>
  <c r="AF1295" i="3" l="1"/>
  <c r="AG1295" i="3"/>
  <c r="O1295" i="3"/>
  <c r="P1295" i="3" l="1"/>
  <c r="Q1295" i="3" l="1"/>
  <c r="R1295" i="3" l="1"/>
  <c r="S1295" i="3" l="1"/>
  <c r="T1295" i="3" l="1"/>
  <c r="U1295" i="3" l="1"/>
  <c r="V1295" i="3" l="1"/>
  <c r="W1295" i="3" l="1"/>
  <c r="X1295" i="3" l="1"/>
  <c r="Y1295" i="3" l="1"/>
  <c r="Z1295" i="3" l="1"/>
  <c r="AA1295" i="3" l="1"/>
  <c r="AC1295" i="3" l="1"/>
  <c r="AB1295" i="3"/>
  <c r="AH1295" i="3" l="1"/>
  <c r="AD1295" i="3"/>
  <c r="H1295" i="3"/>
  <c r="C1296" i="3"/>
  <c r="D1296" i="3" l="1"/>
  <c r="E1296" i="3" l="1"/>
  <c r="F1296" i="3" l="1"/>
  <c r="I1296" i="3" l="1"/>
  <c r="AI1296" i="3"/>
  <c r="G1296" i="3"/>
  <c r="AJ1296" i="3" l="1"/>
  <c r="J1296" i="3"/>
  <c r="AK1296" i="3" l="1"/>
  <c r="K1296" i="3"/>
  <c r="L1296" i="3" l="1"/>
  <c r="M1296" i="3" l="1"/>
  <c r="N1296" i="3" l="1"/>
  <c r="AG1296" i="3" l="1"/>
  <c r="AF1296" i="3"/>
  <c r="O1296" i="3"/>
  <c r="P1296" i="3" l="1"/>
  <c r="Q1296" i="3" l="1"/>
  <c r="R1296" i="3" l="1"/>
  <c r="S1296" i="3" l="1"/>
  <c r="T1296" i="3" l="1"/>
  <c r="U1296" i="3" l="1"/>
  <c r="V1296" i="3" l="1"/>
  <c r="W1296" i="3" l="1"/>
  <c r="X1296" i="3" l="1"/>
  <c r="Y1296" i="3" l="1"/>
  <c r="Z1296" i="3" l="1"/>
  <c r="AA1296" i="3" l="1"/>
  <c r="AC1296" i="3" l="1"/>
  <c r="AB1296" i="3"/>
  <c r="AH1296" i="3" l="1"/>
  <c r="H1296" i="3"/>
  <c r="AD1296" i="3"/>
  <c r="C1297" i="3"/>
  <c r="D1297" i="3" l="1"/>
  <c r="E1297" i="3" l="1"/>
  <c r="F1297" i="3" l="1"/>
  <c r="I1297" i="3" l="1"/>
  <c r="AI1297" i="3"/>
  <c r="G1297" i="3"/>
  <c r="AJ1297" i="3" l="1"/>
  <c r="J1297" i="3"/>
  <c r="AK1297" i="3" l="1"/>
  <c r="K1297" i="3"/>
  <c r="L1297" i="3" l="1"/>
  <c r="M1297" i="3" l="1"/>
  <c r="N1297" i="3" l="1"/>
  <c r="AG1297" i="3" l="1"/>
  <c r="AF1297" i="3"/>
  <c r="O1297" i="3"/>
  <c r="P1297" i="3" l="1"/>
  <c r="Q1297" i="3" l="1"/>
  <c r="R1297" i="3" l="1"/>
  <c r="S1297" i="3" l="1"/>
  <c r="T1297" i="3" l="1"/>
  <c r="U1297" i="3" l="1"/>
  <c r="V1297" i="3" l="1"/>
  <c r="W1297" i="3" l="1"/>
  <c r="X1297" i="3" l="1"/>
  <c r="Y1297" i="3" l="1"/>
  <c r="Z1297" i="3" l="1"/>
  <c r="AA1297" i="3" l="1"/>
  <c r="AC1297" i="3" l="1"/>
  <c r="AB1297" i="3"/>
  <c r="AH1297" i="3" l="1"/>
  <c r="H1297" i="3"/>
  <c r="AD1297" i="3"/>
  <c r="C1298" i="3"/>
  <c r="D1298" i="3" l="1"/>
  <c r="E1298" i="3" l="1"/>
  <c r="F1298" i="3" l="1"/>
  <c r="I1298" i="3" l="1"/>
  <c r="AI1298" i="3"/>
  <c r="G1298" i="3"/>
  <c r="AJ1298" i="3" l="1"/>
  <c r="J1298" i="3"/>
  <c r="AK1298" i="3" l="1"/>
  <c r="K1298" i="3"/>
  <c r="L1298" i="3" l="1"/>
  <c r="M1298" i="3" l="1"/>
  <c r="N1298" i="3" l="1"/>
  <c r="AF1298" i="3" l="1"/>
  <c r="AG1298" i="3"/>
  <c r="O1298" i="3"/>
  <c r="P1298" i="3" l="1"/>
  <c r="Q1298" i="3" l="1"/>
  <c r="R1298" i="3" l="1"/>
  <c r="S1298" i="3" l="1"/>
  <c r="T1298" i="3" l="1"/>
  <c r="U1298" i="3" l="1"/>
  <c r="V1298" i="3" l="1"/>
  <c r="W1298" i="3" l="1"/>
  <c r="X1298" i="3" l="1"/>
  <c r="Y1298" i="3" l="1"/>
  <c r="Z1298" i="3" l="1"/>
  <c r="AA1298" i="3" l="1"/>
  <c r="AC1298" i="3" l="1"/>
  <c r="AB1298" i="3"/>
  <c r="AH1298" i="3" l="1"/>
  <c r="H1298" i="3"/>
  <c r="AD1298" i="3"/>
  <c r="C1299" i="3"/>
  <c r="D1299" i="3" l="1"/>
  <c r="E1299" i="3" l="1"/>
  <c r="F1299" i="3" l="1"/>
  <c r="I1299" i="3" l="1"/>
  <c r="AI1299" i="3"/>
  <c r="G1299" i="3"/>
  <c r="AJ1299" i="3" l="1"/>
  <c r="J1299" i="3"/>
  <c r="AK1299" i="3" l="1"/>
  <c r="K1299" i="3"/>
  <c r="L1299" i="3" l="1"/>
  <c r="M1299" i="3" l="1"/>
  <c r="N1299" i="3" l="1"/>
  <c r="AF1299" i="3" l="1"/>
  <c r="AG1299" i="3"/>
  <c r="O1299" i="3"/>
  <c r="P1299" i="3" l="1"/>
  <c r="Q1299" i="3" l="1"/>
  <c r="R1299" i="3" l="1"/>
  <c r="S1299" i="3" l="1"/>
  <c r="T1299" i="3" l="1"/>
  <c r="U1299" i="3" l="1"/>
  <c r="V1299" i="3" l="1"/>
  <c r="W1299" i="3" l="1"/>
  <c r="X1299" i="3" l="1"/>
  <c r="Y1299" i="3" l="1"/>
  <c r="Z1299" i="3" l="1"/>
  <c r="AA1299" i="3" l="1"/>
  <c r="AC1299" i="3" l="1"/>
  <c r="AB1299" i="3"/>
  <c r="AH1299" i="3" l="1"/>
  <c r="AD1299" i="3"/>
  <c r="H1299" i="3"/>
  <c r="C1300" i="3"/>
  <c r="D1300" i="3" l="1"/>
  <c r="E1300" i="3" l="1"/>
  <c r="F1300" i="3" l="1"/>
  <c r="I1300" i="3" l="1"/>
  <c r="AI1300" i="3"/>
  <c r="G1300" i="3"/>
  <c r="AJ1300" i="3" l="1"/>
  <c r="J1300" i="3"/>
  <c r="AK1300" i="3" l="1"/>
  <c r="K1300" i="3"/>
  <c r="L1300" i="3" l="1"/>
  <c r="M1300" i="3" l="1"/>
  <c r="N1300" i="3" l="1"/>
  <c r="AG1300" i="3" l="1"/>
  <c r="AF1300" i="3"/>
  <c r="O1300" i="3"/>
  <c r="P1300" i="3" l="1"/>
  <c r="Q1300" i="3" l="1"/>
  <c r="R1300" i="3" l="1"/>
  <c r="S1300" i="3" l="1"/>
  <c r="T1300" i="3" l="1"/>
  <c r="U1300" i="3" l="1"/>
  <c r="V1300" i="3" l="1"/>
  <c r="W1300" i="3" l="1"/>
  <c r="X1300" i="3" l="1"/>
  <c r="Y1300" i="3" l="1"/>
  <c r="Z1300" i="3" l="1"/>
  <c r="AA1300" i="3" l="1"/>
  <c r="AC1300" i="3" l="1"/>
  <c r="AB1300" i="3"/>
  <c r="AH1300" i="3" l="1"/>
  <c r="AD1300" i="3"/>
  <c r="H1300" i="3"/>
  <c r="C1301" i="3"/>
  <c r="D1301" i="3" l="1"/>
  <c r="E1301" i="3" l="1"/>
  <c r="F1301" i="3" l="1"/>
  <c r="I1301" i="3" l="1"/>
  <c r="AI1301" i="3"/>
  <c r="G1301" i="3"/>
  <c r="AJ1301" i="3" l="1"/>
  <c r="J1301" i="3"/>
  <c r="AK1301" i="3" l="1"/>
  <c r="K1301" i="3"/>
  <c r="L1301" i="3" l="1"/>
  <c r="M1301" i="3" l="1"/>
  <c r="N1301" i="3" l="1"/>
  <c r="AG1301" i="3" l="1"/>
  <c r="AF1301" i="3"/>
  <c r="O1301" i="3"/>
  <c r="P1301" i="3" l="1"/>
  <c r="Q1301" i="3" l="1"/>
  <c r="R1301" i="3" l="1"/>
  <c r="S1301" i="3" l="1"/>
  <c r="T1301" i="3" l="1"/>
  <c r="U1301" i="3" l="1"/>
  <c r="V1301" i="3" l="1"/>
  <c r="W1301" i="3" l="1"/>
  <c r="X1301" i="3" l="1"/>
  <c r="Y1301" i="3" l="1"/>
  <c r="Z1301" i="3" l="1"/>
  <c r="AA1301" i="3" l="1"/>
  <c r="AC1301" i="3" l="1"/>
  <c r="AB1301" i="3"/>
  <c r="AH1301" i="3" l="1"/>
  <c r="H1301" i="3"/>
  <c r="AD1301" i="3"/>
  <c r="C1302" i="3"/>
  <c r="D1302" i="3" l="1"/>
  <c r="E1302" i="3" l="1"/>
  <c r="F1302" i="3" l="1"/>
  <c r="I1302" i="3" l="1"/>
  <c r="AI1302" i="3"/>
  <c r="G1302" i="3"/>
  <c r="AJ1302" i="3" l="1"/>
  <c r="J1302" i="3"/>
  <c r="AK1302" i="3" l="1"/>
  <c r="K1302" i="3"/>
  <c r="L1302" i="3" l="1"/>
  <c r="M1302" i="3" l="1"/>
  <c r="N1302" i="3" l="1"/>
  <c r="AG1302" i="3" l="1"/>
  <c r="AF1302" i="3"/>
  <c r="O1302" i="3"/>
  <c r="P1302" i="3" l="1"/>
  <c r="Q1302" i="3" l="1"/>
  <c r="R1302" i="3" l="1"/>
  <c r="S1302" i="3" l="1"/>
  <c r="T1302" i="3" l="1"/>
  <c r="U1302" i="3" l="1"/>
  <c r="V1302" i="3" l="1"/>
  <c r="W1302" i="3" l="1"/>
  <c r="X1302" i="3" l="1"/>
  <c r="Y1302" i="3" l="1"/>
  <c r="Z1302" i="3" l="1"/>
  <c r="AA1302" i="3" l="1"/>
  <c r="AC1302" i="3" l="1"/>
  <c r="AB1302" i="3"/>
  <c r="AH1302" i="3" l="1"/>
  <c r="AD1302" i="3"/>
  <c r="H1302" i="3"/>
  <c r="C1303" i="3"/>
  <c r="D1303" i="3" l="1"/>
  <c r="E1303" i="3" l="1"/>
  <c r="F1303" i="3" l="1"/>
  <c r="I1303" i="3" l="1"/>
  <c r="AI1303" i="3"/>
  <c r="G1303" i="3"/>
  <c r="AJ1303" i="3" l="1"/>
  <c r="J1303" i="3"/>
  <c r="AK1303" i="3" l="1"/>
  <c r="K1303" i="3"/>
  <c r="L1303" i="3" l="1"/>
  <c r="M1303" i="3" l="1"/>
  <c r="N1303" i="3" l="1"/>
  <c r="AF1303" i="3" l="1"/>
  <c r="AG1303" i="3"/>
  <c r="O1303" i="3"/>
  <c r="P1303" i="3" l="1"/>
  <c r="Q1303" i="3" l="1"/>
  <c r="R1303" i="3" l="1"/>
  <c r="S1303" i="3" l="1"/>
  <c r="T1303" i="3" l="1"/>
  <c r="U1303" i="3" l="1"/>
  <c r="V1303" i="3" l="1"/>
  <c r="W1303" i="3" l="1"/>
  <c r="X1303" i="3" l="1"/>
  <c r="Y1303" i="3" l="1"/>
  <c r="Z1303" i="3" l="1"/>
  <c r="AA1303" i="3" l="1"/>
  <c r="AC1303" i="3" l="1"/>
  <c r="AB1303" i="3"/>
  <c r="AH1303" i="3" l="1"/>
  <c r="AD1303" i="3"/>
  <c r="H1303" i="3"/>
  <c r="C1304" i="3"/>
  <c r="D1304" i="3" l="1"/>
  <c r="E1304" i="3" l="1"/>
  <c r="F1304" i="3" l="1"/>
  <c r="I1304" i="3" l="1"/>
  <c r="AI1304" i="3"/>
  <c r="G1304" i="3"/>
  <c r="AJ1304" i="3" l="1"/>
  <c r="J1304" i="3"/>
  <c r="AK1304" i="3" l="1"/>
  <c r="K1304" i="3"/>
  <c r="L1304" i="3" l="1"/>
  <c r="M1304" i="3" l="1"/>
  <c r="N1304" i="3" l="1"/>
  <c r="AG1304" i="3" l="1"/>
  <c r="AF1304" i="3"/>
  <c r="O1304" i="3"/>
  <c r="P1304" i="3" l="1"/>
  <c r="Q1304" i="3" l="1"/>
  <c r="R1304" i="3" l="1"/>
  <c r="S1304" i="3" l="1"/>
  <c r="T1304" i="3" l="1"/>
  <c r="U1304" i="3" l="1"/>
  <c r="V1304" i="3" l="1"/>
  <c r="W1304" i="3" l="1"/>
  <c r="X1304" i="3" l="1"/>
  <c r="Y1304" i="3" l="1"/>
  <c r="Z1304" i="3" l="1"/>
  <c r="AA1304" i="3" l="1"/>
  <c r="AC1304" i="3" l="1"/>
  <c r="AB1304" i="3"/>
  <c r="AH1304" i="3" l="1"/>
  <c r="H1304" i="3"/>
  <c r="AD1304" i="3"/>
  <c r="C1305" i="3"/>
  <c r="D1305" i="3" l="1"/>
  <c r="E1305" i="3" l="1"/>
  <c r="F1305" i="3" l="1"/>
  <c r="I1305" i="3" l="1"/>
  <c r="AI1305" i="3"/>
  <c r="G1305" i="3"/>
  <c r="AJ1305" i="3" l="1"/>
  <c r="J1305" i="3"/>
  <c r="AK1305" i="3" l="1"/>
  <c r="K1305" i="3"/>
  <c r="L1305" i="3" l="1"/>
  <c r="M1305" i="3" l="1"/>
  <c r="N1305" i="3" l="1"/>
  <c r="AG1305" i="3" l="1"/>
  <c r="AF1305" i="3"/>
  <c r="O1305" i="3"/>
  <c r="P1305" i="3" l="1"/>
  <c r="Q1305" i="3" l="1"/>
  <c r="R1305" i="3" l="1"/>
  <c r="S1305" i="3" l="1"/>
  <c r="T1305" i="3" l="1"/>
  <c r="U1305" i="3" l="1"/>
  <c r="V1305" i="3" l="1"/>
  <c r="W1305" i="3" l="1"/>
  <c r="X1305" i="3" l="1"/>
  <c r="Y1305" i="3" l="1"/>
  <c r="Z1305" i="3" l="1"/>
  <c r="AA1305" i="3" l="1"/>
  <c r="AC1305" i="3" l="1"/>
  <c r="AB1305" i="3"/>
  <c r="AH1305" i="3" l="1"/>
  <c r="H1305" i="3"/>
  <c r="AD1305" i="3"/>
  <c r="C1306" i="3"/>
  <c r="D1306" i="3" l="1"/>
  <c r="E1306" i="3" l="1"/>
  <c r="F1306" i="3" l="1"/>
  <c r="I1306" i="3" l="1"/>
  <c r="AI1306" i="3"/>
  <c r="G1306" i="3"/>
  <c r="AJ1306" i="3" l="1"/>
  <c r="J1306" i="3"/>
  <c r="AK1306" i="3" l="1"/>
  <c r="K1306" i="3"/>
  <c r="L1306" i="3" l="1"/>
  <c r="M1306" i="3" l="1"/>
  <c r="N1306" i="3" l="1"/>
  <c r="AG1306" i="3" l="1"/>
  <c r="AF1306" i="3"/>
  <c r="O1306" i="3"/>
  <c r="P1306" i="3" l="1"/>
  <c r="Q1306" i="3" l="1"/>
  <c r="R1306" i="3" l="1"/>
  <c r="S1306" i="3" l="1"/>
  <c r="T1306" i="3" l="1"/>
  <c r="U1306" i="3" l="1"/>
  <c r="V1306" i="3" l="1"/>
  <c r="W1306" i="3" l="1"/>
  <c r="X1306" i="3" l="1"/>
  <c r="Y1306" i="3" l="1"/>
  <c r="Z1306" i="3" l="1"/>
  <c r="AA1306" i="3" l="1"/>
  <c r="AC1306" i="3" l="1"/>
  <c r="AB1306" i="3"/>
  <c r="AH1306" i="3" l="1"/>
  <c r="H1306" i="3"/>
  <c r="AD1306" i="3"/>
  <c r="C1307" i="3"/>
  <c r="D1307" i="3" l="1"/>
  <c r="E1307" i="3" l="1"/>
  <c r="F1307" i="3" l="1"/>
  <c r="I1307" i="3" l="1"/>
  <c r="AI1307" i="3"/>
  <c r="G1307" i="3"/>
  <c r="AJ1307" i="3" l="1"/>
  <c r="J1307" i="3"/>
  <c r="AK1307" i="3" l="1"/>
  <c r="K1307" i="3"/>
  <c r="L1307" i="3" l="1"/>
  <c r="M1307" i="3" l="1"/>
  <c r="N1307" i="3" l="1"/>
  <c r="AF1307" i="3" l="1"/>
  <c r="AG1307" i="3"/>
  <c r="O1307" i="3"/>
  <c r="P1307" i="3" l="1"/>
  <c r="Q1307" i="3" l="1"/>
  <c r="R1307" i="3" l="1"/>
  <c r="S1307" i="3" l="1"/>
  <c r="T1307" i="3" l="1"/>
  <c r="U1307" i="3" l="1"/>
  <c r="V1307" i="3" l="1"/>
  <c r="W1307" i="3" l="1"/>
  <c r="X1307" i="3" l="1"/>
  <c r="Y1307" i="3" l="1"/>
  <c r="Z1307" i="3" l="1"/>
  <c r="AA1307" i="3" l="1"/>
  <c r="AC1307" i="3" l="1"/>
  <c r="AB1307" i="3"/>
  <c r="AH1307" i="3" l="1"/>
  <c r="AD1307" i="3"/>
  <c r="H1307" i="3"/>
  <c r="C1308" i="3"/>
  <c r="D1308" i="3" l="1"/>
  <c r="E1308" i="3" l="1"/>
  <c r="F1308" i="3" l="1"/>
  <c r="I1308" i="3" l="1"/>
  <c r="AI1308" i="3"/>
  <c r="G1308" i="3"/>
  <c r="AJ1308" i="3" l="1"/>
  <c r="J1308" i="3"/>
  <c r="AK1308" i="3" l="1"/>
  <c r="K1308" i="3"/>
  <c r="L1308" i="3" l="1"/>
  <c r="M1308" i="3" l="1"/>
  <c r="N1308" i="3" l="1"/>
  <c r="AG1308" i="3" l="1"/>
  <c r="AF1308" i="3"/>
  <c r="O1308" i="3"/>
  <c r="P1308" i="3" l="1"/>
  <c r="Q1308" i="3" l="1"/>
  <c r="R1308" i="3" l="1"/>
  <c r="S1308" i="3" l="1"/>
  <c r="T1308" i="3" l="1"/>
  <c r="U1308" i="3" l="1"/>
  <c r="V1308" i="3" l="1"/>
  <c r="W1308" i="3" l="1"/>
  <c r="X1308" i="3" l="1"/>
  <c r="Y1308" i="3" l="1"/>
  <c r="Z1308" i="3" l="1"/>
  <c r="AA1308" i="3" l="1"/>
  <c r="AC1308" i="3" l="1"/>
  <c r="AB1308" i="3"/>
  <c r="AH1308" i="3" l="1"/>
  <c r="AD1308" i="3"/>
  <c r="H1308" i="3"/>
  <c r="C1309" i="3"/>
  <c r="D1309" i="3" l="1"/>
  <c r="E1309" i="3" l="1"/>
  <c r="F1309" i="3" l="1"/>
  <c r="I1309" i="3" l="1"/>
  <c r="AI1309" i="3"/>
  <c r="G1309" i="3"/>
  <c r="AJ1309" i="3" l="1"/>
  <c r="J1309" i="3"/>
  <c r="AK1309" i="3" l="1"/>
  <c r="K1309" i="3"/>
  <c r="L1309" i="3" l="1"/>
  <c r="M1309" i="3" l="1"/>
  <c r="N1309" i="3" l="1"/>
  <c r="AG1309" i="3" l="1"/>
  <c r="AF1309" i="3"/>
  <c r="O1309" i="3"/>
  <c r="P1309" i="3" l="1"/>
  <c r="Q1309" i="3" l="1"/>
  <c r="R1309" i="3" l="1"/>
  <c r="S1309" i="3" l="1"/>
  <c r="T1309" i="3" l="1"/>
  <c r="U1309" i="3" l="1"/>
  <c r="V1309" i="3" l="1"/>
  <c r="W1309" i="3" l="1"/>
  <c r="X1309" i="3" l="1"/>
  <c r="Y1309" i="3" l="1"/>
  <c r="Z1309" i="3" l="1"/>
  <c r="AA1309" i="3" l="1"/>
  <c r="AC1309" i="3" l="1"/>
  <c r="AB1309" i="3"/>
  <c r="AH1309" i="3" l="1"/>
  <c r="H1309" i="3"/>
  <c r="AD1309" i="3"/>
  <c r="C1310" i="3"/>
  <c r="D1310" i="3" l="1"/>
  <c r="E1310" i="3" l="1"/>
  <c r="F1310" i="3" l="1"/>
  <c r="I1310" i="3" l="1"/>
  <c r="AI1310" i="3"/>
  <c r="G1310" i="3"/>
  <c r="AJ1310" i="3" l="1"/>
  <c r="J1310" i="3"/>
  <c r="AK1310" i="3" l="1"/>
  <c r="K1310" i="3"/>
  <c r="L1310" i="3" l="1"/>
  <c r="M1310" i="3" l="1"/>
  <c r="N1310" i="3" l="1"/>
  <c r="AG1310" i="3" l="1"/>
  <c r="AF1310" i="3"/>
  <c r="O1310" i="3"/>
  <c r="P1310" i="3" l="1"/>
  <c r="Q1310" i="3" l="1"/>
  <c r="R1310" i="3" l="1"/>
  <c r="S1310" i="3" l="1"/>
  <c r="T1310" i="3" l="1"/>
  <c r="U1310" i="3" l="1"/>
  <c r="V1310" i="3" l="1"/>
  <c r="W1310" i="3" l="1"/>
  <c r="X1310" i="3" l="1"/>
  <c r="Y1310" i="3" l="1"/>
  <c r="Z1310" i="3" l="1"/>
  <c r="AA1310" i="3" l="1"/>
  <c r="AC1310" i="3" l="1"/>
  <c r="AB1310" i="3"/>
  <c r="AH1310" i="3" l="1"/>
  <c r="H1310" i="3"/>
  <c r="AD1310" i="3"/>
  <c r="C1311" i="3"/>
  <c r="D1311" i="3" l="1"/>
  <c r="E1311" i="3" l="1"/>
  <c r="F1311" i="3" l="1"/>
  <c r="I1311" i="3" l="1"/>
  <c r="AI1311" i="3"/>
  <c r="G1311" i="3"/>
  <c r="AJ1311" i="3" l="1"/>
  <c r="J1311" i="3"/>
  <c r="AK1311" i="3" l="1"/>
  <c r="K1311" i="3"/>
  <c r="L1311" i="3" l="1"/>
  <c r="M1311" i="3" l="1"/>
  <c r="N1311" i="3" l="1"/>
  <c r="AF1311" i="3" l="1"/>
  <c r="AG1311" i="3"/>
  <c r="O1311" i="3"/>
  <c r="P1311" i="3" l="1"/>
  <c r="Q1311" i="3" l="1"/>
  <c r="R1311" i="3" l="1"/>
  <c r="S1311" i="3" l="1"/>
  <c r="T1311" i="3" l="1"/>
  <c r="U1311" i="3" l="1"/>
  <c r="V1311" i="3" l="1"/>
  <c r="W1311" i="3" l="1"/>
  <c r="X1311" i="3" l="1"/>
  <c r="Y1311" i="3" l="1"/>
  <c r="Z1311" i="3" l="1"/>
  <c r="AA1311" i="3" l="1"/>
  <c r="AC1311" i="3" l="1"/>
  <c r="AB1311" i="3"/>
  <c r="AH1311" i="3" l="1"/>
  <c r="H1311" i="3"/>
  <c r="AD1311" i="3"/>
  <c r="C1312" i="3"/>
  <c r="D1312" i="3" l="1"/>
  <c r="E1312" i="3" l="1"/>
  <c r="F1312" i="3" l="1"/>
  <c r="I1312" i="3" l="1"/>
  <c r="AI1312" i="3"/>
  <c r="G1312" i="3"/>
  <c r="AJ1312" i="3" l="1"/>
  <c r="J1312" i="3"/>
  <c r="AK1312" i="3" l="1"/>
  <c r="K1312" i="3"/>
  <c r="L1312" i="3" l="1"/>
  <c r="M1312" i="3" l="1"/>
  <c r="N1312" i="3" l="1"/>
  <c r="AG1312" i="3" l="1"/>
  <c r="AF1312" i="3"/>
  <c r="O1312" i="3"/>
  <c r="P1312" i="3" l="1"/>
  <c r="Q1312" i="3" l="1"/>
  <c r="R1312" i="3" l="1"/>
  <c r="S1312" i="3" l="1"/>
  <c r="T1312" i="3" l="1"/>
  <c r="U1312" i="3" l="1"/>
  <c r="V1312" i="3" l="1"/>
  <c r="W1312" i="3" l="1"/>
  <c r="X1312" i="3" l="1"/>
  <c r="Y1312" i="3" l="1"/>
  <c r="Z1312" i="3" l="1"/>
  <c r="AA1312" i="3" l="1"/>
  <c r="AC1312" i="3" l="1"/>
  <c r="AB1312" i="3"/>
  <c r="AH1312" i="3" l="1"/>
  <c r="AD1312" i="3"/>
  <c r="H1312" i="3"/>
  <c r="C1313" i="3"/>
  <c r="D1313" i="3" l="1"/>
  <c r="E1313" i="3" l="1"/>
  <c r="F1313" i="3" l="1"/>
  <c r="I1313" i="3" l="1"/>
  <c r="AI1313" i="3"/>
  <c r="G1313" i="3"/>
  <c r="AJ1313" i="3" l="1"/>
  <c r="J1313" i="3"/>
  <c r="AK1313" i="3" l="1"/>
  <c r="K1313" i="3"/>
  <c r="L1313" i="3" l="1"/>
  <c r="M1313" i="3" l="1"/>
  <c r="N1313" i="3" l="1"/>
  <c r="AG1313" i="3" l="1"/>
  <c r="AF1313" i="3"/>
  <c r="O1313" i="3"/>
  <c r="P1313" i="3" l="1"/>
  <c r="Q1313" i="3" l="1"/>
  <c r="R1313" i="3" l="1"/>
  <c r="S1313" i="3" l="1"/>
  <c r="T1313" i="3" l="1"/>
  <c r="U1313" i="3" l="1"/>
  <c r="V1313" i="3" l="1"/>
  <c r="W1313" i="3" l="1"/>
  <c r="X1313" i="3" l="1"/>
  <c r="Y1313" i="3" l="1"/>
  <c r="Z1313" i="3" l="1"/>
  <c r="AA1313" i="3" l="1"/>
  <c r="AC1313" i="3" l="1"/>
  <c r="AB1313" i="3"/>
  <c r="AH1313" i="3" l="1"/>
  <c r="H1313" i="3"/>
  <c r="AD1313" i="3"/>
  <c r="C1314" i="3"/>
  <c r="D1314" i="3" l="1"/>
  <c r="E1314" i="3" l="1"/>
  <c r="F1314" i="3" l="1"/>
  <c r="I1314" i="3" l="1"/>
  <c r="AI1314" i="3"/>
  <c r="G1314" i="3"/>
  <c r="AJ1314" i="3" l="1"/>
  <c r="J1314" i="3"/>
  <c r="AK1314" i="3" l="1"/>
  <c r="K1314" i="3"/>
  <c r="L1314" i="3" l="1"/>
  <c r="M1314" i="3" l="1"/>
  <c r="N1314" i="3" l="1"/>
  <c r="AG1314" i="3" l="1"/>
  <c r="AF1314" i="3"/>
  <c r="O1314" i="3"/>
  <c r="P1314" i="3" l="1"/>
  <c r="Q1314" i="3" l="1"/>
  <c r="R1314" i="3" l="1"/>
  <c r="S1314" i="3" l="1"/>
  <c r="T1314" i="3" l="1"/>
  <c r="U1314" i="3" l="1"/>
  <c r="V1314" i="3" l="1"/>
  <c r="W1314" i="3" l="1"/>
  <c r="X1314" i="3" l="1"/>
  <c r="Y1314" i="3" l="1"/>
  <c r="Z1314" i="3" l="1"/>
  <c r="AA1314" i="3" l="1"/>
  <c r="AC1314" i="3" l="1"/>
  <c r="AB1314" i="3"/>
  <c r="AH1314" i="3" l="1"/>
  <c r="AD1314" i="3"/>
  <c r="H1314" i="3"/>
  <c r="C1315" i="3"/>
  <c r="D1315" i="3" l="1"/>
  <c r="E1315" i="3" l="1"/>
  <c r="F1315" i="3" l="1"/>
  <c r="I1315" i="3" l="1"/>
  <c r="AI1315" i="3"/>
  <c r="G1315" i="3"/>
  <c r="AJ1315" i="3" l="1"/>
  <c r="J1315" i="3"/>
  <c r="AK1315" i="3" l="1"/>
  <c r="K1315" i="3"/>
  <c r="L1315" i="3" l="1"/>
  <c r="M1315" i="3" l="1"/>
  <c r="N1315" i="3" l="1"/>
  <c r="AF1315" i="3" l="1"/>
  <c r="AG1315" i="3"/>
  <c r="O1315" i="3"/>
  <c r="P1315" i="3" l="1"/>
  <c r="Q1315" i="3" l="1"/>
  <c r="R1315" i="3" l="1"/>
  <c r="S1315" i="3" l="1"/>
  <c r="T1315" i="3" l="1"/>
  <c r="U1315" i="3" l="1"/>
  <c r="V1315" i="3" l="1"/>
  <c r="W1315" i="3" l="1"/>
  <c r="X1315" i="3" l="1"/>
  <c r="Y1315" i="3" l="1"/>
  <c r="Z1315" i="3" l="1"/>
  <c r="AA1315" i="3" l="1"/>
  <c r="AC1315" i="3" l="1"/>
  <c r="AB1315" i="3"/>
  <c r="AH1315" i="3" l="1"/>
  <c r="H1315" i="3"/>
  <c r="AD1315" i="3"/>
  <c r="C1316" i="3"/>
  <c r="D1316" i="3" l="1"/>
  <c r="E1316" i="3" l="1"/>
  <c r="F1316" i="3" l="1"/>
  <c r="I1316" i="3" l="1"/>
  <c r="AI1316" i="3"/>
  <c r="G1316" i="3"/>
  <c r="AJ1316" i="3" l="1"/>
  <c r="J1316" i="3"/>
  <c r="AK1316" i="3" l="1"/>
  <c r="K1316" i="3"/>
  <c r="L1316" i="3" l="1"/>
  <c r="M1316" i="3" l="1"/>
  <c r="N1316" i="3" l="1"/>
  <c r="AG1316" i="3" l="1"/>
  <c r="AF1316" i="3"/>
  <c r="O1316" i="3"/>
  <c r="P1316" i="3" l="1"/>
  <c r="Q1316" i="3" l="1"/>
  <c r="R1316" i="3" l="1"/>
  <c r="S1316" i="3" l="1"/>
  <c r="T1316" i="3" l="1"/>
  <c r="U1316" i="3" l="1"/>
  <c r="V1316" i="3" l="1"/>
  <c r="W1316" i="3" l="1"/>
  <c r="X1316" i="3" l="1"/>
  <c r="Y1316" i="3" l="1"/>
  <c r="Z1316" i="3" l="1"/>
  <c r="AA1316" i="3" l="1"/>
  <c r="AC1316" i="3" l="1"/>
  <c r="AB1316" i="3"/>
  <c r="AH1316" i="3" l="1"/>
  <c r="AD1316" i="3"/>
  <c r="H1316" i="3"/>
  <c r="C1317" i="3"/>
  <c r="D1317" i="3" l="1"/>
  <c r="E1317" i="3" l="1"/>
  <c r="F1317" i="3" l="1"/>
  <c r="I1317" i="3" l="1"/>
  <c r="AI1317" i="3"/>
  <c r="G1317" i="3"/>
  <c r="AJ1317" i="3" l="1"/>
  <c r="J1317" i="3"/>
  <c r="AK1317" i="3" l="1"/>
  <c r="K1317" i="3"/>
  <c r="L1317" i="3" l="1"/>
  <c r="M1317" i="3" l="1"/>
  <c r="N1317" i="3" l="1"/>
  <c r="AG1317" i="3" l="1"/>
  <c r="AF1317" i="3"/>
  <c r="O1317" i="3"/>
  <c r="P1317" i="3" l="1"/>
  <c r="Q1317" i="3" l="1"/>
  <c r="R1317" i="3" l="1"/>
  <c r="S1317" i="3" l="1"/>
  <c r="T1317" i="3" l="1"/>
  <c r="U1317" i="3" l="1"/>
  <c r="V1317" i="3" l="1"/>
  <c r="W1317" i="3" l="1"/>
  <c r="X1317" i="3" l="1"/>
  <c r="Y1317" i="3" l="1"/>
  <c r="Z1317" i="3" l="1"/>
  <c r="AA1317" i="3" l="1"/>
  <c r="AC1317" i="3" l="1"/>
  <c r="AB1317" i="3"/>
  <c r="AH1317" i="3" l="1"/>
  <c r="AD1317" i="3"/>
  <c r="H1317" i="3"/>
  <c r="C1318" i="3"/>
  <c r="D1318" i="3" l="1"/>
  <c r="E1318" i="3" l="1"/>
  <c r="F1318" i="3" l="1"/>
  <c r="I1318" i="3" l="1"/>
  <c r="AI1318" i="3"/>
  <c r="G1318" i="3"/>
  <c r="AJ1318" i="3" l="1"/>
  <c r="J1318" i="3"/>
  <c r="AK1318" i="3" l="1"/>
  <c r="K1318" i="3"/>
  <c r="L1318" i="3" l="1"/>
  <c r="M1318" i="3" l="1"/>
  <c r="N1318" i="3" l="1"/>
  <c r="AG1318" i="3" l="1"/>
  <c r="AF1318" i="3"/>
  <c r="O1318" i="3"/>
  <c r="P1318" i="3" l="1"/>
  <c r="Q1318" i="3" l="1"/>
  <c r="R1318" i="3" l="1"/>
  <c r="S1318" i="3" l="1"/>
  <c r="T1318" i="3" l="1"/>
  <c r="U1318" i="3" l="1"/>
  <c r="V1318" i="3" l="1"/>
  <c r="W1318" i="3" l="1"/>
  <c r="X1318" i="3" l="1"/>
  <c r="Y1318" i="3" l="1"/>
  <c r="Z1318" i="3" l="1"/>
  <c r="AA1318" i="3" l="1"/>
  <c r="AC1318" i="3" l="1"/>
  <c r="AB1318" i="3"/>
  <c r="AH1318" i="3" l="1"/>
  <c r="H1318" i="3"/>
  <c r="AD1318" i="3"/>
  <c r="C1319" i="3"/>
  <c r="D1319" i="3" l="1"/>
  <c r="E1319" i="3" l="1"/>
  <c r="F1319" i="3" l="1"/>
  <c r="I1319" i="3" l="1"/>
  <c r="AI1319" i="3"/>
  <c r="G1319" i="3"/>
  <c r="AJ1319" i="3" l="1"/>
  <c r="J1319" i="3"/>
  <c r="AK1319" i="3" l="1"/>
  <c r="K1319" i="3"/>
  <c r="L1319" i="3" l="1"/>
  <c r="M1319" i="3" l="1"/>
  <c r="N1319" i="3" l="1"/>
  <c r="AF1319" i="3" l="1"/>
  <c r="AG1319" i="3"/>
  <c r="O1319" i="3"/>
  <c r="P1319" i="3" l="1"/>
  <c r="Q1319" i="3" l="1"/>
  <c r="R1319" i="3" l="1"/>
  <c r="S1319" i="3" l="1"/>
  <c r="T1319" i="3" l="1"/>
  <c r="U1319" i="3" l="1"/>
  <c r="V1319" i="3" l="1"/>
  <c r="W1319" i="3" l="1"/>
  <c r="X1319" i="3" l="1"/>
  <c r="Y1319" i="3" l="1"/>
  <c r="Z1319" i="3" l="1"/>
  <c r="AA1319" i="3" l="1"/>
  <c r="AC1319" i="3" l="1"/>
  <c r="AB1319" i="3"/>
  <c r="AH1319" i="3" l="1"/>
  <c r="H1319" i="3"/>
  <c r="AD1319" i="3"/>
  <c r="C1320" i="3"/>
  <c r="D1320" i="3" l="1"/>
  <c r="E1320" i="3" l="1"/>
  <c r="F1320" i="3" l="1"/>
  <c r="I1320" i="3" l="1"/>
  <c r="AI1320" i="3"/>
  <c r="G1320" i="3"/>
  <c r="AJ1320" i="3" l="1"/>
  <c r="J1320" i="3"/>
  <c r="AK1320" i="3" l="1"/>
  <c r="K1320" i="3"/>
  <c r="L1320" i="3" l="1"/>
  <c r="M1320" i="3" l="1"/>
  <c r="N1320" i="3" l="1"/>
  <c r="AG1320" i="3" l="1"/>
  <c r="AF1320" i="3"/>
  <c r="O1320" i="3"/>
  <c r="P1320" i="3" l="1"/>
  <c r="Q1320" i="3" l="1"/>
  <c r="R1320" i="3" l="1"/>
  <c r="S1320" i="3" l="1"/>
  <c r="T1320" i="3" l="1"/>
  <c r="U1320" i="3" l="1"/>
  <c r="V1320" i="3" l="1"/>
  <c r="W1320" i="3" l="1"/>
  <c r="X1320" i="3" l="1"/>
  <c r="Y1320" i="3" l="1"/>
  <c r="Z1320" i="3" l="1"/>
  <c r="AA1320" i="3" l="1"/>
  <c r="AC1320" i="3" l="1"/>
  <c r="AB1320" i="3"/>
  <c r="AH1320" i="3" l="1"/>
  <c r="AD1320" i="3"/>
  <c r="H1320" i="3"/>
  <c r="C1321" i="3"/>
  <c r="D1321" i="3" l="1"/>
  <c r="E1321" i="3" l="1"/>
  <c r="F1321" i="3" l="1"/>
  <c r="I1321" i="3" l="1"/>
  <c r="AI1321" i="3"/>
  <c r="G1321" i="3"/>
  <c r="AJ1321" i="3" l="1"/>
  <c r="J1321" i="3"/>
  <c r="AK1321" i="3" l="1"/>
  <c r="K1321" i="3"/>
  <c r="L1321" i="3" l="1"/>
  <c r="M1321" i="3" l="1"/>
  <c r="N1321" i="3" l="1"/>
  <c r="AG1321" i="3" l="1"/>
  <c r="AF1321" i="3"/>
  <c r="O1321" i="3"/>
  <c r="P1321" i="3" l="1"/>
  <c r="Q1321" i="3" l="1"/>
  <c r="R1321" i="3" l="1"/>
  <c r="S1321" i="3" l="1"/>
  <c r="T1321" i="3" l="1"/>
  <c r="U1321" i="3" l="1"/>
  <c r="V1321" i="3" l="1"/>
  <c r="W1321" i="3" l="1"/>
  <c r="X1321" i="3" l="1"/>
  <c r="Y1321" i="3" l="1"/>
  <c r="Z1321" i="3" l="1"/>
  <c r="AA1321" i="3" l="1"/>
  <c r="AC1321" i="3" l="1"/>
  <c r="AB1321" i="3"/>
  <c r="AH1321" i="3" l="1"/>
  <c r="AD1321" i="3"/>
  <c r="H1321" i="3"/>
  <c r="C1322" i="3"/>
  <c r="D1322" i="3" l="1"/>
  <c r="E1322" i="3" l="1"/>
  <c r="F1322" i="3" l="1"/>
  <c r="I1322" i="3" l="1"/>
  <c r="AI1322" i="3"/>
  <c r="G1322" i="3"/>
  <c r="AJ1322" i="3" l="1"/>
  <c r="J1322" i="3"/>
  <c r="AK1322" i="3" l="1"/>
  <c r="K1322" i="3"/>
  <c r="L1322" i="3" l="1"/>
  <c r="M1322" i="3" l="1"/>
  <c r="N1322" i="3" l="1"/>
  <c r="AF1322" i="3" l="1"/>
  <c r="AG1322" i="3"/>
  <c r="O1322" i="3"/>
  <c r="P1322" i="3" l="1"/>
  <c r="Q1322" i="3" l="1"/>
  <c r="R1322" i="3" l="1"/>
  <c r="S1322" i="3" l="1"/>
  <c r="T1322" i="3" l="1"/>
  <c r="U1322" i="3" l="1"/>
  <c r="V1322" i="3" l="1"/>
  <c r="W1322" i="3" l="1"/>
  <c r="X1322" i="3" l="1"/>
  <c r="Y1322" i="3" l="1"/>
  <c r="Z1322" i="3" l="1"/>
  <c r="AA1322" i="3" l="1"/>
  <c r="AC1322" i="3" l="1"/>
  <c r="AB1322" i="3"/>
  <c r="AH1322" i="3" l="1"/>
  <c r="AD1322" i="3"/>
  <c r="H1322" i="3"/>
  <c r="C1323" i="3"/>
  <c r="D1323" i="3" l="1"/>
  <c r="E1323" i="3" l="1"/>
  <c r="F1323" i="3" l="1"/>
  <c r="I1323" i="3" l="1"/>
  <c r="AI1323" i="3"/>
  <c r="G1323" i="3"/>
  <c r="AJ1323" i="3" l="1"/>
  <c r="J1323" i="3"/>
  <c r="AK1323" i="3" l="1"/>
  <c r="K1323" i="3"/>
  <c r="L1323" i="3" l="1"/>
  <c r="M1323" i="3" l="1"/>
  <c r="N1323" i="3" l="1"/>
  <c r="AF1323" i="3" l="1"/>
  <c r="AG1323" i="3"/>
  <c r="O1323" i="3"/>
  <c r="P1323" i="3" l="1"/>
  <c r="Q1323" i="3" l="1"/>
  <c r="R1323" i="3" l="1"/>
  <c r="S1323" i="3" l="1"/>
  <c r="T1323" i="3" l="1"/>
  <c r="U1323" i="3" l="1"/>
  <c r="V1323" i="3" l="1"/>
  <c r="W1323" i="3" l="1"/>
  <c r="X1323" i="3" l="1"/>
  <c r="Y1323" i="3" l="1"/>
  <c r="Z1323" i="3" l="1"/>
  <c r="AA1323" i="3" l="1"/>
  <c r="AC1323" i="3" l="1"/>
  <c r="AB1323" i="3"/>
  <c r="AH1323" i="3" l="1"/>
  <c r="AD1323" i="3"/>
  <c r="H1323" i="3"/>
  <c r="C1324" i="3"/>
  <c r="D1324" i="3" l="1"/>
  <c r="E1324" i="3" l="1"/>
  <c r="F1324" i="3" l="1"/>
  <c r="I1324" i="3" l="1"/>
  <c r="AI1324" i="3"/>
  <c r="G1324" i="3"/>
  <c r="AJ1324" i="3" l="1"/>
  <c r="J1324" i="3"/>
  <c r="AK1324" i="3" l="1"/>
  <c r="K1324" i="3"/>
  <c r="L1324" i="3" l="1"/>
  <c r="M1324" i="3" l="1"/>
  <c r="N1324" i="3" l="1"/>
  <c r="AG1324" i="3" l="1"/>
  <c r="AF1324" i="3"/>
  <c r="O1324" i="3"/>
  <c r="P1324" i="3" l="1"/>
  <c r="Q1324" i="3" l="1"/>
  <c r="R1324" i="3" l="1"/>
  <c r="S1324" i="3" l="1"/>
  <c r="T1324" i="3" l="1"/>
  <c r="U1324" i="3" l="1"/>
  <c r="V1324" i="3" l="1"/>
  <c r="W1324" i="3" l="1"/>
  <c r="X1324" i="3" l="1"/>
  <c r="Y1324" i="3" l="1"/>
  <c r="Z1324" i="3" l="1"/>
  <c r="AA1324" i="3" l="1"/>
  <c r="AC1324" i="3" l="1"/>
  <c r="AB1324" i="3"/>
  <c r="AH1324" i="3" l="1"/>
  <c r="H1324" i="3"/>
  <c r="AD1324" i="3"/>
  <c r="C1325" i="3"/>
  <c r="D1325" i="3" l="1"/>
  <c r="E1325" i="3" l="1"/>
  <c r="F1325" i="3" l="1"/>
  <c r="I1325" i="3" l="1"/>
  <c r="AI1325" i="3"/>
  <c r="G1325" i="3"/>
  <c r="AJ1325" i="3" l="1"/>
  <c r="J1325" i="3"/>
  <c r="AK1325" i="3" l="1"/>
  <c r="K1325" i="3"/>
  <c r="L1325" i="3" l="1"/>
  <c r="M1325" i="3" l="1"/>
  <c r="N1325" i="3" l="1"/>
  <c r="AG1325" i="3" l="1"/>
  <c r="AF1325" i="3"/>
  <c r="O1325" i="3"/>
  <c r="P1325" i="3" l="1"/>
  <c r="Q1325" i="3" l="1"/>
  <c r="R1325" i="3" l="1"/>
  <c r="S1325" i="3" l="1"/>
  <c r="T1325" i="3" l="1"/>
  <c r="U1325" i="3" l="1"/>
  <c r="V1325" i="3" l="1"/>
  <c r="W1325" i="3" l="1"/>
  <c r="X1325" i="3" l="1"/>
  <c r="Y1325" i="3" l="1"/>
  <c r="Z1325" i="3" l="1"/>
  <c r="AA1325" i="3" l="1"/>
  <c r="AC1325" i="3" l="1"/>
  <c r="AB1325" i="3"/>
  <c r="AH1325" i="3" l="1"/>
  <c r="AD1325" i="3"/>
  <c r="H1325" i="3"/>
  <c r="C1326" i="3"/>
  <c r="D1326" i="3" l="1"/>
  <c r="E1326" i="3" l="1"/>
  <c r="F1326" i="3" l="1"/>
  <c r="I1326" i="3" l="1"/>
  <c r="AI1326" i="3"/>
  <c r="G1326" i="3"/>
  <c r="AJ1326" i="3" l="1"/>
  <c r="J1326" i="3"/>
  <c r="AK1326" i="3" l="1"/>
  <c r="K1326" i="3"/>
  <c r="L1326" i="3" l="1"/>
  <c r="M1326" i="3" l="1"/>
  <c r="N1326" i="3" l="1"/>
  <c r="AG1326" i="3" l="1"/>
  <c r="AF1326" i="3"/>
  <c r="O1326" i="3"/>
  <c r="P1326" i="3" l="1"/>
  <c r="Q1326" i="3" l="1"/>
  <c r="R1326" i="3" l="1"/>
  <c r="S1326" i="3" l="1"/>
  <c r="T1326" i="3" l="1"/>
  <c r="U1326" i="3" l="1"/>
  <c r="V1326" i="3" l="1"/>
  <c r="W1326" i="3" l="1"/>
  <c r="X1326" i="3" l="1"/>
  <c r="Y1326" i="3" l="1"/>
  <c r="Z1326" i="3" l="1"/>
  <c r="AA1326" i="3" l="1"/>
  <c r="AC1326" i="3" l="1"/>
  <c r="AB1326" i="3"/>
  <c r="AH1326" i="3" l="1"/>
  <c r="AD1326" i="3"/>
  <c r="H1326" i="3"/>
  <c r="C1327" i="3"/>
  <c r="D1327" i="3" l="1"/>
  <c r="E1327" i="3" l="1"/>
  <c r="F1327" i="3" l="1"/>
  <c r="I1327" i="3" l="1"/>
  <c r="AI1327" i="3"/>
  <c r="G1327" i="3"/>
  <c r="AJ1327" i="3" l="1"/>
  <c r="J1327" i="3"/>
  <c r="AK1327" i="3" l="1"/>
  <c r="K1327" i="3"/>
  <c r="L1327" i="3" l="1"/>
  <c r="M1327" i="3" l="1"/>
  <c r="N1327" i="3" l="1"/>
  <c r="AF1327" i="3" l="1"/>
  <c r="AG1327" i="3"/>
  <c r="O1327" i="3"/>
  <c r="P1327" i="3" l="1"/>
  <c r="Q1327" i="3" l="1"/>
  <c r="R1327" i="3" l="1"/>
  <c r="S1327" i="3" l="1"/>
  <c r="T1327" i="3" l="1"/>
  <c r="U1327" i="3" l="1"/>
  <c r="V1327" i="3" l="1"/>
  <c r="W1327" i="3" l="1"/>
  <c r="X1327" i="3" l="1"/>
  <c r="Y1327" i="3" l="1"/>
  <c r="Z1327" i="3" l="1"/>
  <c r="AA1327" i="3" l="1"/>
  <c r="AC1327" i="3" l="1"/>
  <c r="AB1327" i="3"/>
  <c r="AH1327" i="3" l="1"/>
  <c r="AD1327" i="3"/>
  <c r="H1327" i="3"/>
  <c r="C1328" i="3"/>
  <c r="D1328" i="3" l="1"/>
  <c r="E1328" i="3" l="1"/>
  <c r="F1328" i="3" l="1"/>
  <c r="I1328" i="3" l="1"/>
  <c r="AI1328" i="3"/>
  <c r="G1328" i="3"/>
  <c r="AJ1328" i="3" l="1"/>
  <c r="J1328" i="3"/>
  <c r="AK1328" i="3" l="1"/>
  <c r="K1328" i="3"/>
  <c r="L1328" i="3" l="1"/>
  <c r="M1328" i="3" l="1"/>
  <c r="N1328" i="3" l="1"/>
  <c r="AG1328" i="3" l="1"/>
  <c r="AF1328" i="3"/>
  <c r="O1328" i="3"/>
  <c r="P1328" i="3" l="1"/>
  <c r="Q1328" i="3" l="1"/>
  <c r="R1328" i="3" l="1"/>
  <c r="S1328" i="3" l="1"/>
  <c r="T1328" i="3" l="1"/>
  <c r="U1328" i="3" l="1"/>
  <c r="V1328" i="3" l="1"/>
  <c r="W1328" i="3" l="1"/>
  <c r="X1328" i="3" l="1"/>
  <c r="Y1328" i="3" l="1"/>
  <c r="Z1328" i="3" l="1"/>
  <c r="AA1328" i="3" l="1"/>
  <c r="AC1328" i="3" l="1"/>
  <c r="AB1328" i="3"/>
  <c r="AH1328" i="3" l="1"/>
  <c r="H1328" i="3"/>
  <c r="AD1328" i="3"/>
  <c r="C1329" i="3"/>
  <c r="D1329" i="3" l="1"/>
  <c r="E1329" i="3" l="1"/>
  <c r="F1329" i="3" l="1"/>
  <c r="I1329" i="3" l="1"/>
  <c r="AI1329" i="3"/>
  <c r="G1329" i="3"/>
  <c r="AJ1329" i="3" l="1"/>
  <c r="J1329" i="3"/>
  <c r="AK1329" i="3" l="1"/>
  <c r="K1329" i="3"/>
  <c r="L1329" i="3" l="1"/>
  <c r="M1329" i="3" l="1"/>
  <c r="N1329" i="3" l="1"/>
  <c r="AG1329" i="3" l="1"/>
  <c r="AF1329" i="3"/>
  <c r="O1329" i="3"/>
  <c r="P1329" i="3" l="1"/>
  <c r="Q1329" i="3" l="1"/>
  <c r="R1329" i="3" l="1"/>
  <c r="S1329" i="3" l="1"/>
  <c r="T1329" i="3" l="1"/>
  <c r="U1329" i="3" l="1"/>
  <c r="V1329" i="3" l="1"/>
  <c r="W1329" i="3" l="1"/>
  <c r="X1329" i="3" l="1"/>
  <c r="Y1329" i="3" l="1"/>
  <c r="Z1329" i="3" l="1"/>
  <c r="AA1329" i="3" l="1"/>
  <c r="AC1329" i="3" l="1"/>
  <c r="AB1329" i="3"/>
  <c r="AH1329" i="3" l="1"/>
  <c r="H1329" i="3"/>
  <c r="AD1329" i="3"/>
  <c r="C1330" i="3"/>
  <c r="D1330" i="3" l="1"/>
  <c r="E1330" i="3" l="1"/>
  <c r="F1330" i="3" l="1"/>
  <c r="I1330" i="3" l="1"/>
  <c r="AI1330" i="3"/>
  <c r="G1330" i="3"/>
  <c r="AJ1330" i="3" l="1"/>
  <c r="J1330" i="3"/>
  <c r="AK1330" i="3" l="1"/>
  <c r="K1330" i="3"/>
  <c r="L1330" i="3" l="1"/>
  <c r="M1330" i="3" l="1"/>
  <c r="N1330" i="3" l="1"/>
  <c r="AG1330" i="3" l="1"/>
  <c r="AF1330" i="3"/>
  <c r="O1330" i="3"/>
  <c r="P1330" i="3" l="1"/>
  <c r="Q1330" i="3" l="1"/>
  <c r="R1330" i="3" l="1"/>
  <c r="S1330" i="3" l="1"/>
  <c r="T1330" i="3" l="1"/>
  <c r="U1330" i="3" l="1"/>
  <c r="V1330" i="3" l="1"/>
  <c r="W1330" i="3" l="1"/>
  <c r="X1330" i="3" l="1"/>
  <c r="Y1330" i="3" l="1"/>
  <c r="Z1330" i="3" l="1"/>
  <c r="AA1330" i="3" l="1"/>
  <c r="AC1330" i="3" l="1"/>
  <c r="AB1330" i="3"/>
  <c r="AH1330" i="3" l="1"/>
  <c r="H1330" i="3"/>
  <c r="AD1330" i="3"/>
  <c r="C1331" i="3"/>
  <c r="D1331" i="3" l="1"/>
  <c r="E1331" i="3" l="1"/>
  <c r="F1331" i="3" l="1"/>
  <c r="I1331" i="3" l="1"/>
  <c r="AI1331" i="3"/>
  <c r="G1331" i="3"/>
  <c r="AJ1331" i="3" l="1"/>
  <c r="J1331" i="3"/>
  <c r="AK1331" i="3" l="1"/>
  <c r="K1331" i="3"/>
  <c r="L1331" i="3" l="1"/>
  <c r="M1331" i="3" l="1"/>
  <c r="N1331" i="3" l="1"/>
  <c r="AF1331" i="3" l="1"/>
  <c r="AG1331" i="3"/>
  <c r="O1331" i="3"/>
  <c r="P1331" i="3" l="1"/>
  <c r="Q1331" i="3" l="1"/>
  <c r="R1331" i="3" l="1"/>
  <c r="S1331" i="3" l="1"/>
  <c r="T1331" i="3" l="1"/>
  <c r="U1331" i="3" l="1"/>
  <c r="V1331" i="3" l="1"/>
  <c r="W1331" i="3" l="1"/>
  <c r="X1331" i="3" l="1"/>
  <c r="Y1331" i="3" l="1"/>
  <c r="Z1331" i="3" l="1"/>
  <c r="AA1331" i="3" l="1"/>
  <c r="AC1331" i="3" l="1"/>
  <c r="AB1331" i="3"/>
  <c r="AH1331" i="3" l="1"/>
  <c r="AD1331" i="3"/>
  <c r="H1331" i="3"/>
  <c r="C1332" i="3"/>
  <c r="D1332" i="3" l="1"/>
  <c r="E1332" i="3" l="1"/>
  <c r="F1332" i="3" l="1"/>
  <c r="I1332" i="3" l="1"/>
  <c r="AI1332" i="3"/>
  <c r="G1332" i="3"/>
  <c r="AJ1332" i="3" l="1"/>
  <c r="J1332" i="3"/>
  <c r="AK1332" i="3" l="1"/>
  <c r="K1332" i="3"/>
  <c r="L1332" i="3" l="1"/>
  <c r="M1332" i="3" l="1"/>
  <c r="N1332" i="3" l="1"/>
  <c r="AG1332" i="3" l="1"/>
  <c r="AF1332" i="3"/>
  <c r="O1332" i="3"/>
  <c r="P1332" i="3" l="1"/>
  <c r="Q1332" i="3" l="1"/>
  <c r="R1332" i="3" l="1"/>
  <c r="S1332" i="3" l="1"/>
  <c r="T1332" i="3" l="1"/>
  <c r="U1332" i="3" l="1"/>
  <c r="V1332" i="3" l="1"/>
  <c r="W1332" i="3" l="1"/>
  <c r="X1332" i="3" l="1"/>
  <c r="Y1332" i="3" l="1"/>
  <c r="Z1332" i="3" l="1"/>
  <c r="AA1332" i="3" l="1"/>
  <c r="AC1332" i="3" l="1"/>
  <c r="AB1332" i="3"/>
  <c r="AH1332" i="3" l="1"/>
  <c r="H1332" i="3"/>
  <c r="AD1332" i="3"/>
  <c r="C1333" i="3"/>
  <c r="D1333" i="3" l="1"/>
  <c r="E1333" i="3" l="1"/>
  <c r="F1333" i="3" l="1"/>
  <c r="I1333" i="3" l="1"/>
  <c r="AI1333" i="3"/>
  <c r="G1333" i="3"/>
  <c r="AJ1333" i="3" l="1"/>
  <c r="J1333" i="3"/>
  <c r="AK1333" i="3" l="1"/>
  <c r="K1333" i="3"/>
  <c r="L1333" i="3" l="1"/>
  <c r="M1333" i="3" l="1"/>
  <c r="N1333" i="3" l="1"/>
  <c r="AG1333" i="3" l="1"/>
  <c r="AF1333" i="3"/>
  <c r="O1333" i="3"/>
  <c r="P1333" i="3" l="1"/>
  <c r="Q1333" i="3" l="1"/>
  <c r="R1333" i="3" l="1"/>
  <c r="S1333" i="3" l="1"/>
  <c r="T1333" i="3" l="1"/>
  <c r="U1333" i="3" l="1"/>
  <c r="V1333" i="3" l="1"/>
  <c r="W1333" i="3" l="1"/>
  <c r="X1333" i="3" l="1"/>
  <c r="Y1333" i="3" l="1"/>
  <c r="Z1333" i="3" l="1"/>
  <c r="AA1333" i="3" l="1"/>
  <c r="AC1333" i="3" l="1"/>
  <c r="AB1333" i="3"/>
  <c r="AH1333" i="3" l="1"/>
  <c r="H1333" i="3"/>
  <c r="AD1333" i="3"/>
  <c r="C1334" i="3"/>
  <c r="D1334" i="3" l="1"/>
  <c r="E1334" i="3" l="1"/>
  <c r="F1334" i="3" l="1"/>
  <c r="I1334" i="3" l="1"/>
  <c r="AI1334" i="3"/>
  <c r="G1334" i="3"/>
  <c r="AJ1334" i="3" l="1"/>
  <c r="J1334" i="3"/>
  <c r="AK1334" i="3" l="1"/>
  <c r="K1334" i="3"/>
  <c r="L1334" i="3" l="1"/>
  <c r="M1334" i="3" l="1"/>
  <c r="N1334" i="3" l="1"/>
  <c r="AG1334" i="3" l="1"/>
  <c r="AF1334" i="3"/>
  <c r="O1334" i="3"/>
  <c r="P1334" i="3" l="1"/>
  <c r="Q1334" i="3" l="1"/>
  <c r="R1334" i="3" l="1"/>
  <c r="S1334" i="3" l="1"/>
  <c r="T1334" i="3" l="1"/>
  <c r="U1334" i="3" l="1"/>
  <c r="V1334" i="3" l="1"/>
  <c r="W1334" i="3" l="1"/>
  <c r="X1334" i="3" l="1"/>
  <c r="Y1334" i="3" l="1"/>
  <c r="Z1334" i="3" l="1"/>
  <c r="AA1334" i="3" l="1"/>
  <c r="AC1334" i="3" l="1"/>
  <c r="AB1334" i="3"/>
  <c r="AH1334" i="3" l="1"/>
  <c r="AD1334" i="3"/>
  <c r="H1334" i="3"/>
  <c r="C1335" i="3"/>
  <c r="D1335" i="3" l="1"/>
  <c r="E1335" i="3" l="1"/>
  <c r="F1335" i="3" l="1"/>
  <c r="I1335" i="3" l="1"/>
  <c r="AI1335" i="3"/>
  <c r="G1335" i="3"/>
  <c r="AJ1335" i="3" l="1"/>
  <c r="J1335" i="3"/>
  <c r="AK1335" i="3" l="1"/>
  <c r="K1335" i="3"/>
  <c r="L1335" i="3" l="1"/>
  <c r="M1335" i="3" l="1"/>
  <c r="N1335" i="3" l="1"/>
  <c r="AF1335" i="3" l="1"/>
  <c r="AG1335" i="3"/>
  <c r="O1335" i="3"/>
  <c r="P1335" i="3" l="1"/>
  <c r="Q1335" i="3" l="1"/>
  <c r="R1335" i="3" l="1"/>
  <c r="S1335" i="3" l="1"/>
  <c r="T1335" i="3" l="1"/>
  <c r="U1335" i="3" l="1"/>
  <c r="V1335" i="3" l="1"/>
  <c r="W1335" i="3" l="1"/>
  <c r="X1335" i="3" l="1"/>
  <c r="Y1335" i="3" l="1"/>
  <c r="Z1335" i="3" l="1"/>
  <c r="AA1335" i="3" l="1"/>
  <c r="AC1335" i="3" l="1"/>
  <c r="AB1335" i="3"/>
  <c r="AH1335" i="3" l="1"/>
  <c r="AD1335" i="3"/>
  <c r="H1335" i="3"/>
  <c r="C1336" i="3"/>
  <c r="D1336" i="3" l="1"/>
  <c r="E1336" i="3" l="1"/>
  <c r="F1336" i="3" l="1"/>
  <c r="I1336" i="3" l="1"/>
  <c r="AI1336" i="3"/>
  <c r="G1336" i="3"/>
  <c r="AJ1336" i="3" l="1"/>
  <c r="J1336" i="3"/>
  <c r="AK1336" i="3" l="1"/>
  <c r="K1336" i="3"/>
  <c r="L1336" i="3" l="1"/>
  <c r="M1336" i="3" l="1"/>
  <c r="N1336" i="3" l="1"/>
  <c r="AG1336" i="3" l="1"/>
  <c r="AF1336" i="3"/>
  <c r="O1336" i="3"/>
  <c r="P1336" i="3" l="1"/>
  <c r="Q1336" i="3" l="1"/>
  <c r="R1336" i="3" l="1"/>
  <c r="S1336" i="3" l="1"/>
  <c r="T1336" i="3" l="1"/>
  <c r="U1336" i="3" l="1"/>
  <c r="V1336" i="3" l="1"/>
  <c r="W1336" i="3" l="1"/>
  <c r="X1336" i="3" l="1"/>
  <c r="Y1336" i="3" l="1"/>
  <c r="Z1336" i="3" l="1"/>
  <c r="AA1336" i="3" l="1"/>
  <c r="AC1336" i="3" l="1"/>
  <c r="AB1336" i="3"/>
  <c r="AH1336" i="3" l="1"/>
  <c r="H1336" i="3"/>
  <c r="AD1336" i="3"/>
  <c r="C1337" i="3"/>
  <c r="D1337" i="3" l="1"/>
  <c r="E1337" i="3" l="1"/>
  <c r="F1337" i="3" l="1"/>
  <c r="I1337" i="3" l="1"/>
  <c r="AI1337" i="3"/>
  <c r="G1337" i="3"/>
  <c r="AJ1337" i="3" l="1"/>
  <c r="J1337" i="3"/>
  <c r="AK1337" i="3" l="1"/>
  <c r="K1337" i="3"/>
  <c r="L1337" i="3" l="1"/>
  <c r="M1337" i="3" l="1"/>
  <c r="N1337" i="3" l="1"/>
  <c r="AG1337" i="3" l="1"/>
  <c r="AF1337" i="3"/>
  <c r="O1337" i="3"/>
  <c r="P1337" i="3" l="1"/>
  <c r="Q1337" i="3" l="1"/>
  <c r="R1337" i="3" l="1"/>
  <c r="S1337" i="3" l="1"/>
  <c r="T1337" i="3" l="1"/>
  <c r="U1337" i="3" l="1"/>
  <c r="V1337" i="3" l="1"/>
  <c r="W1337" i="3" l="1"/>
  <c r="X1337" i="3" l="1"/>
  <c r="Y1337" i="3" l="1"/>
  <c r="Z1337" i="3" l="1"/>
  <c r="AA1337" i="3" l="1"/>
  <c r="AC1337" i="3" l="1"/>
  <c r="AB1337" i="3"/>
  <c r="AH1337" i="3" l="1"/>
  <c r="H1337" i="3"/>
  <c r="AD1337" i="3"/>
  <c r="C1338" i="3"/>
  <c r="D1338" i="3" l="1"/>
  <c r="E1338" i="3" l="1"/>
  <c r="F1338" i="3" l="1"/>
  <c r="I1338" i="3" l="1"/>
  <c r="AI1338" i="3"/>
  <c r="G1338" i="3"/>
  <c r="AJ1338" i="3" l="1"/>
  <c r="J1338" i="3"/>
  <c r="AK1338" i="3" l="1"/>
  <c r="K1338" i="3"/>
  <c r="L1338" i="3" l="1"/>
  <c r="M1338" i="3" l="1"/>
  <c r="N1338" i="3" l="1"/>
  <c r="AG1338" i="3" l="1"/>
  <c r="AF1338" i="3"/>
  <c r="O1338" i="3"/>
  <c r="P1338" i="3" l="1"/>
  <c r="Q1338" i="3" l="1"/>
  <c r="R1338" i="3" l="1"/>
  <c r="S1338" i="3" l="1"/>
  <c r="T1338" i="3" l="1"/>
  <c r="U1338" i="3" l="1"/>
  <c r="V1338" i="3" l="1"/>
  <c r="W1338" i="3" l="1"/>
  <c r="X1338" i="3" l="1"/>
  <c r="Y1338" i="3" l="1"/>
  <c r="Z1338" i="3" l="1"/>
  <c r="AA1338" i="3" l="1"/>
  <c r="AC1338" i="3" l="1"/>
  <c r="AB1338" i="3"/>
  <c r="AH1338" i="3" l="1"/>
  <c r="H1338" i="3"/>
  <c r="AD1338" i="3"/>
  <c r="C1339" i="3"/>
  <c r="D1339" i="3" l="1"/>
  <c r="E1339" i="3" l="1"/>
  <c r="F1339" i="3" l="1"/>
  <c r="I1339" i="3" l="1"/>
  <c r="AI1339" i="3"/>
  <c r="G1339" i="3"/>
  <c r="AJ1339" i="3" l="1"/>
  <c r="J1339" i="3"/>
  <c r="AK1339" i="3" l="1"/>
  <c r="K1339" i="3"/>
  <c r="L1339" i="3" l="1"/>
  <c r="M1339" i="3" l="1"/>
  <c r="N1339" i="3" l="1"/>
  <c r="AF1339" i="3" l="1"/>
  <c r="AG1339" i="3"/>
  <c r="O1339" i="3"/>
  <c r="P1339" i="3" l="1"/>
  <c r="Q1339" i="3" l="1"/>
  <c r="R1339" i="3" l="1"/>
  <c r="S1339" i="3" l="1"/>
  <c r="T1339" i="3" l="1"/>
  <c r="U1339" i="3" l="1"/>
  <c r="V1339" i="3" l="1"/>
  <c r="W1339" i="3" l="1"/>
  <c r="X1339" i="3" l="1"/>
  <c r="Y1339" i="3" l="1"/>
  <c r="Z1339" i="3" l="1"/>
  <c r="AA1339" i="3" l="1"/>
  <c r="AC1339" i="3" l="1"/>
  <c r="AB1339" i="3"/>
  <c r="AH1339" i="3" l="1"/>
  <c r="AD1339" i="3"/>
  <c r="H1339" i="3"/>
  <c r="C1340" i="3"/>
  <c r="D1340" i="3" l="1"/>
  <c r="E1340" i="3" l="1"/>
  <c r="F1340" i="3" l="1"/>
  <c r="I1340" i="3" l="1"/>
  <c r="AI1340" i="3"/>
  <c r="G1340" i="3"/>
  <c r="AJ1340" i="3" l="1"/>
  <c r="J1340" i="3"/>
  <c r="AK1340" i="3" l="1"/>
  <c r="K1340" i="3"/>
  <c r="L1340" i="3" l="1"/>
  <c r="M1340" i="3" l="1"/>
  <c r="N1340" i="3" l="1"/>
  <c r="AG1340" i="3" l="1"/>
  <c r="AF1340" i="3"/>
  <c r="O1340" i="3"/>
  <c r="P1340" i="3" l="1"/>
  <c r="Q1340" i="3" l="1"/>
  <c r="R1340" i="3" l="1"/>
  <c r="S1340" i="3" l="1"/>
  <c r="T1340" i="3" l="1"/>
  <c r="U1340" i="3" l="1"/>
  <c r="V1340" i="3" l="1"/>
  <c r="W1340" i="3" l="1"/>
  <c r="X1340" i="3" l="1"/>
  <c r="Y1340" i="3" l="1"/>
  <c r="Z1340" i="3" l="1"/>
  <c r="AA1340" i="3" l="1"/>
  <c r="AC1340" i="3" l="1"/>
  <c r="AB1340" i="3"/>
  <c r="AH1340" i="3" l="1"/>
  <c r="AD1340" i="3"/>
  <c r="H1340" i="3"/>
  <c r="C1341" i="3"/>
  <c r="D1341" i="3" l="1"/>
  <c r="E1341" i="3" l="1"/>
  <c r="F1341" i="3" l="1"/>
  <c r="I1341" i="3" l="1"/>
  <c r="AI1341" i="3"/>
  <c r="G1341" i="3"/>
  <c r="AJ1341" i="3" l="1"/>
  <c r="J1341" i="3"/>
  <c r="AK1341" i="3" l="1"/>
  <c r="K1341" i="3"/>
  <c r="L1341" i="3" l="1"/>
  <c r="M1341" i="3" l="1"/>
  <c r="N1341" i="3" l="1"/>
  <c r="AG1341" i="3" l="1"/>
  <c r="AF1341" i="3"/>
  <c r="O1341" i="3"/>
  <c r="P1341" i="3" l="1"/>
  <c r="Q1341" i="3" l="1"/>
  <c r="R1341" i="3" l="1"/>
  <c r="S1341" i="3" l="1"/>
  <c r="T1341" i="3" l="1"/>
  <c r="U1341" i="3" l="1"/>
  <c r="V1341" i="3" l="1"/>
  <c r="W1341" i="3" l="1"/>
  <c r="X1341" i="3" l="1"/>
  <c r="Y1341" i="3" l="1"/>
  <c r="Z1341" i="3" l="1"/>
  <c r="AA1341" i="3" l="1"/>
  <c r="AC1341" i="3" l="1"/>
  <c r="AB1341" i="3"/>
  <c r="AH1341" i="3" l="1"/>
  <c r="H1341" i="3"/>
  <c r="AD1341" i="3"/>
  <c r="C1342" i="3"/>
  <c r="D1342" i="3" l="1"/>
  <c r="E1342" i="3" l="1"/>
  <c r="F1342" i="3" l="1"/>
  <c r="I1342" i="3" l="1"/>
  <c r="AI1342" i="3"/>
  <c r="G1342" i="3"/>
  <c r="AJ1342" i="3" l="1"/>
  <c r="J1342" i="3"/>
  <c r="AK1342" i="3" l="1"/>
  <c r="K1342" i="3"/>
  <c r="L1342" i="3" l="1"/>
  <c r="M1342" i="3" l="1"/>
  <c r="N1342" i="3" l="1"/>
  <c r="AG1342" i="3" l="1"/>
  <c r="AF1342" i="3"/>
  <c r="O1342" i="3"/>
  <c r="P1342" i="3" l="1"/>
  <c r="Q1342" i="3" l="1"/>
  <c r="R1342" i="3" l="1"/>
  <c r="S1342" i="3" l="1"/>
  <c r="T1342" i="3" l="1"/>
  <c r="U1342" i="3" l="1"/>
  <c r="V1342" i="3" l="1"/>
  <c r="W1342" i="3" l="1"/>
  <c r="X1342" i="3" l="1"/>
  <c r="Y1342" i="3" l="1"/>
  <c r="Z1342" i="3" l="1"/>
  <c r="AA1342" i="3" l="1"/>
  <c r="AC1342" i="3" l="1"/>
  <c r="AB1342" i="3"/>
  <c r="AH1342" i="3" l="1"/>
  <c r="H1342" i="3"/>
  <c r="AD1342" i="3"/>
  <c r="C1343" i="3"/>
  <c r="D1343" i="3" l="1"/>
  <c r="E1343" i="3" l="1"/>
  <c r="F1343" i="3" l="1"/>
  <c r="I1343" i="3" l="1"/>
  <c r="AI1343" i="3"/>
  <c r="G1343" i="3"/>
  <c r="AJ1343" i="3" l="1"/>
  <c r="J1343" i="3"/>
  <c r="AK1343" i="3" l="1"/>
  <c r="K1343" i="3"/>
  <c r="L1343" i="3" l="1"/>
  <c r="M1343" i="3" l="1"/>
  <c r="N1343" i="3" l="1"/>
  <c r="AF1343" i="3" l="1"/>
  <c r="AG1343" i="3"/>
  <c r="O1343" i="3"/>
  <c r="P1343" i="3" l="1"/>
  <c r="Q1343" i="3" l="1"/>
  <c r="R1343" i="3" l="1"/>
  <c r="S1343" i="3" l="1"/>
  <c r="T1343" i="3" l="1"/>
  <c r="U1343" i="3" l="1"/>
  <c r="V1343" i="3" l="1"/>
  <c r="W1343" i="3" l="1"/>
  <c r="X1343" i="3" l="1"/>
  <c r="Y1343" i="3" l="1"/>
  <c r="Z1343" i="3" l="1"/>
  <c r="AA1343" i="3" l="1"/>
  <c r="AC1343" i="3" l="1"/>
  <c r="AB1343" i="3"/>
  <c r="AH1343" i="3" l="1"/>
  <c r="H1343" i="3"/>
  <c r="AD1343" i="3"/>
  <c r="C1344" i="3"/>
  <c r="D1344" i="3" l="1"/>
  <c r="E1344" i="3" l="1"/>
  <c r="F1344" i="3" l="1"/>
  <c r="I1344" i="3" l="1"/>
  <c r="AI1344" i="3"/>
  <c r="G1344" i="3"/>
  <c r="AJ1344" i="3" l="1"/>
  <c r="J1344" i="3"/>
  <c r="AK1344" i="3" l="1"/>
  <c r="K1344" i="3"/>
  <c r="L1344" i="3" l="1"/>
  <c r="M1344" i="3" l="1"/>
  <c r="N1344" i="3" l="1"/>
  <c r="AG1344" i="3" l="1"/>
  <c r="AF1344" i="3"/>
  <c r="O1344" i="3"/>
  <c r="P1344" i="3" l="1"/>
  <c r="Q1344" i="3" l="1"/>
  <c r="R1344" i="3" l="1"/>
  <c r="S1344" i="3" l="1"/>
  <c r="T1344" i="3" l="1"/>
  <c r="U1344" i="3" l="1"/>
  <c r="V1344" i="3" l="1"/>
  <c r="W1344" i="3" l="1"/>
  <c r="X1344" i="3" l="1"/>
  <c r="Y1344" i="3" l="1"/>
  <c r="Z1344" i="3" l="1"/>
  <c r="AA1344" i="3" l="1"/>
  <c r="AC1344" i="3" l="1"/>
  <c r="AB1344" i="3"/>
  <c r="AH1344" i="3" l="1"/>
  <c r="AD1344" i="3"/>
  <c r="H1344" i="3"/>
  <c r="C1345" i="3"/>
  <c r="D1345" i="3" l="1"/>
  <c r="E1345" i="3" l="1"/>
  <c r="F1345" i="3" l="1"/>
  <c r="I1345" i="3" l="1"/>
  <c r="AI1345" i="3"/>
  <c r="G1345" i="3"/>
  <c r="AJ1345" i="3" l="1"/>
  <c r="J1345" i="3"/>
  <c r="AK1345" i="3" l="1"/>
  <c r="K1345" i="3"/>
  <c r="L1345" i="3" l="1"/>
  <c r="M1345" i="3" l="1"/>
  <c r="N1345" i="3" l="1"/>
  <c r="AG1345" i="3" l="1"/>
  <c r="AF1345" i="3"/>
  <c r="O1345" i="3"/>
  <c r="P1345" i="3" l="1"/>
  <c r="Q1345" i="3" l="1"/>
  <c r="R1345" i="3" l="1"/>
  <c r="S1345" i="3" l="1"/>
  <c r="T1345" i="3" l="1"/>
  <c r="U1345" i="3" l="1"/>
  <c r="V1345" i="3" l="1"/>
  <c r="W1345" i="3" l="1"/>
  <c r="X1345" i="3" l="1"/>
  <c r="Y1345" i="3" l="1"/>
  <c r="Z1345" i="3" l="1"/>
  <c r="AA1345" i="3" l="1"/>
  <c r="AC1345" i="3" l="1"/>
  <c r="AB1345" i="3"/>
  <c r="AH1345" i="3" l="1"/>
  <c r="H1345" i="3"/>
  <c r="AD1345" i="3"/>
  <c r="C1346" i="3"/>
  <c r="D1346" i="3" l="1"/>
  <c r="E1346" i="3" l="1"/>
  <c r="F1346" i="3" l="1"/>
  <c r="I1346" i="3" l="1"/>
  <c r="AI1346" i="3"/>
  <c r="G1346" i="3"/>
  <c r="AJ1346" i="3" l="1"/>
  <c r="J1346" i="3"/>
  <c r="AK1346" i="3" l="1"/>
  <c r="K1346" i="3"/>
  <c r="L1346" i="3" l="1"/>
  <c r="M1346" i="3" l="1"/>
  <c r="N1346" i="3" l="1"/>
  <c r="AG1346" i="3" l="1"/>
  <c r="AF1346" i="3"/>
  <c r="O1346" i="3"/>
  <c r="P1346" i="3" l="1"/>
  <c r="Q1346" i="3" l="1"/>
  <c r="R1346" i="3" l="1"/>
  <c r="S1346" i="3" l="1"/>
  <c r="T1346" i="3" l="1"/>
  <c r="U1346" i="3" l="1"/>
  <c r="V1346" i="3" l="1"/>
  <c r="W1346" i="3" l="1"/>
  <c r="X1346" i="3" l="1"/>
  <c r="Y1346" i="3" l="1"/>
  <c r="Z1346" i="3" l="1"/>
  <c r="AA1346" i="3" l="1"/>
  <c r="AC1346" i="3" l="1"/>
  <c r="AB1346" i="3"/>
  <c r="AH1346" i="3" l="1"/>
  <c r="AD1346" i="3"/>
  <c r="H1346" i="3"/>
  <c r="C1347" i="3"/>
  <c r="D1347" i="3" l="1"/>
  <c r="E1347" i="3" l="1"/>
  <c r="F1347" i="3" l="1"/>
  <c r="I1347" i="3" l="1"/>
  <c r="AI1347" i="3"/>
  <c r="G1347" i="3"/>
  <c r="AJ1347" i="3" l="1"/>
  <c r="J1347" i="3"/>
  <c r="AK1347" i="3" l="1"/>
  <c r="K1347" i="3"/>
  <c r="L1347" i="3" l="1"/>
  <c r="M1347" i="3" l="1"/>
  <c r="N1347" i="3" l="1"/>
  <c r="AF1347" i="3" l="1"/>
  <c r="AG1347" i="3"/>
  <c r="O1347" i="3"/>
  <c r="P1347" i="3" l="1"/>
  <c r="Q1347" i="3" l="1"/>
  <c r="R1347" i="3" l="1"/>
  <c r="S1347" i="3" l="1"/>
  <c r="T1347" i="3" l="1"/>
  <c r="U1347" i="3" l="1"/>
  <c r="V1347" i="3" l="1"/>
  <c r="W1347" i="3" l="1"/>
  <c r="X1347" i="3" l="1"/>
  <c r="Y1347" i="3" l="1"/>
  <c r="Z1347" i="3" l="1"/>
  <c r="AA1347" i="3" l="1"/>
  <c r="AC1347" i="3" l="1"/>
  <c r="AB1347" i="3"/>
  <c r="AH1347" i="3" l="1"/>
  <c r="AD1347" i="3"/>
  <c r="H1347" i="3"/>
  <c r="C1348" i="3"/>
  <c r="D1348" i="3" l="1"/>
  <c r="E1348" i="3" l="1"/>
  <c r="F1348" i="3" l="1"/>
  <c r="I1348" i="3" l="1"/>
  <c r="AI1348" i="3"/>
  <c r="G1348" i="3"/>
  <c r="AJ1348" i="3" l="1"/>
  <c r="J1348" i="3"/>
  <c r="AK1348" i="3" l="1"/>
  <c r="K1348" i="3"/>
  <c r="L1348" i="3" l="1"/>
  <c r="M1348" i="3" l="1"/>
  <c r="N1348" i="3" l="1"/>
  <c r="AG1348" i="3" l="1"/>
  <c r="AF1348" i="3"/>
  <c r="O1348" i="3"/>
  <c r="P1348" i="3" l="1"/>
  <c r="Q1348" i="3" l="1"/>
  <c r="R1348" i="3" l="1"/>
  <c r="S1348" i="3" l="1"/>
  <c r="T1348" i="3" l="1"/>
  <c r="U1348" i="3" l="1"/>
  <c r="V1348" i="3" l="1"/>
  <c r="W1348" i="3" l="1"/>
  <c r="X1348" i="3" l="1"/>
  <c r="Y1348" i="3" l="1"/>
  <c r="Z1348" i="3" l="1"/>
  <c r="AA1348" i="3" l="1"/>
  <c r="AC1348" i="3" l="1"/>
  <c r="AB1348" i="3"/>
  <c r="AH1348" i="3" l="1"/>
  <c r="AD1348" i="3"/>
  <c r="H1348" i="3"/>
  <c r="C1349" i="3"/>
  <c r="D1349" i="3" l="1"/>
  <c r="E1349" i="3" l="1"/>
  <c r="F1349" i="3" l="1"/>
  <c r="I1349" i="3" l="1"/>
  <c r="AI1349" i="3"/>
  <c r="G1349" i="3"/>
  <c r="AJ1349" i="3" l="1"/>
  <c r="J1349" i="3"/>
  <c r="AK1349" i="3" l="1"/>
  <c r="K1349" i="3"/>
  <c r="L1349" i="3" l="1"/>
  <c r="M1349" i="3" l="1"/>
  <c r="N1349" i="3" l="1"/>
  <c r="AG1349" i="3" l="1"/>
  <c r="AF1349" i="3"/>
  <c r="O1349" i="3"/>
  <c r="P1349" i="3" l="1"/>
  <c r="Q1349" i="3" l="1"/>
  <c r="R1349" i="3" l="1"/>
  <c r="S1349" i="3" l="1"/>
  <c r="T1349" i="3" l="1"/>
  <c r="U1349" i="3" l="1"/>
  <c r="V1349" i="3" l="1"/>
  <c r="W1349" i="3" l="1"/>
  <c r="X1349" i="3" l="1"/>
  <c r="Y1349" i="3" l="1"/>
  <c r="Z1349" i="3" l="1"/>
  <c r="AA1349" i="3" l="1"/>
  <c r="AC1349" i="3" l="1"/>
  <c r="AB1349" i="3"/>
  <c r="AH1349" i="3" l="1"/>
  <c r="H1349" i="3"/>
  <c r="AD1349" i="3"/>
  <c r="C1350" i="3"/>
  <c r="D1350" i="3" l="1"/>
  <c r="E1350" i="3" l="1"/>
  <c r="F1350" i="3" l="1"/>
  <c r="I1350" i="3" l="1"/>
  <c r="AI1350" i="3"/>
  <c r="G1350" i="3"/>
  <c r="AJ1350" i="3" l="1"/>
  <c r="J1350" i="3"/>
  <c r="AK1350" i="3" l="1"/>
  <c r="K1350" i="3"/>
  <c r="L1350" i="3" l="1"/>
  <c r="M1350" i="3" l="1"/>
  <c r="N1350" i="3" l="1"/>
  <c r="AG1350" i="3" l="1"/>
  <c r="AF1350" i="3"/>
  <c r="O1350" i="3"/>
  <c r="P1350" i="3" l="1"/>
  <c r="Q1350" i="3" l="1"/>
  <c r="R1350" i="3" l="1"/>
  <c r="S1350" i="3" l="1"/>
  <c r="T1350" i="3" l="1"/>
  <c r="U1350" i="3" l="1"/>
  <c r="V1350" i="3" l="1"/>
  <c r="W1350" i="3" l="1"/>
  <c r="X1350" i="3" l="1"/>
  <c r="Y1350" i="3" l="1"/>
  <c r="Z1350" i="3" l="1"/>
  <c r="AA1350" i="3" l="1"/>
  <c r="AC1350" i="3" l="1"/>
  <c r="AB1350" i="3"/>
  <c r="AH1350" i="3" l="1"/>
  <c r="AD1350" i="3"/>
  <c r="H1350" i="3"/>
  <c r="C1351" i="3"/>
  <c r="D1351" i="3" l="1"/>
  <c r="E1351" i="3" l="1"/>
  <c r="F1351" i="3" l="1"/>
  <c r="I1351" i="3" l="1"/>
  <c r="AI1351" i="3"/>
  <c r="G1351" i="3"/>
  <c r="AJ1351" i="3" l="1"/>
  <c r="J1351" i="3"/>
  <c r="AK1351" i="3" l="1"/>
  <c r="K1351" i="3"/>
  <c r="L1351" i="3" l="1"/>
  <c r="M1351" i="3" l="1"/>
  <c r="N1351" i="3" l="1"/>
  <c r="AF1351" i="3" l="1"/>
  <c r="AG1351" i="3"/>
  <c r="O1351" i="3"/>
  <c r="P1351" i="3" l="1"/>
  <c r="Q1351" i="3" l="1"/>
  <c r="R1351" i="3" l="1"/>
  <c r="S1351" i="3" l="1"/>
  <c r="T1351" i="3" l="1"/>
  <c r="U1351" i="3" l="1"/>
  <c r="V1351" i="3" l="1"/>
  <c r="W1351" i="3" l="1"/>
  <c r="X1351" i="3" l="1"/>
  <c r="Y1351" i="3" l="1"/>
  <c r="Z1351" i="3" l="1"/>
  <c r="AA1351" i="3" l="1"/>
  <c r="AC1351" i="3" l="1"/>
  <c r="AB1351" i="3"/>
  <c r="AH1351" i="3" l="1"/>
  <c r="H1351" i="3"/>
  <c r="AD1351" i="3"/>
  <c r="C1352" i="3"/>
  <c r="D1352" i="3" l="1"/>
  <c r="E1352" i="3" l="1"/>
  <c r="F1352" i="3" l="1"/>
  <c r="I1352" i="3" l="1"/>
  <c r="AI1352" i="3"/>
  <c r="G1352" i="3"/>
  <c r="AJ1352" i="3" l="1"/>
  <c r="J1352" i="3"/>
  <c r="AK1352" i="3" l="1"/>
  <c r="K1352" i="3"/>
  <c r="L1352" i="3" l="1"/>
  <c r="M1352" i="3" l="1"/>
  <c r="N1352" i="3" l="1"/>
  <c r="AG1352" i="3" l="1"/>
  <c r="AF1352" i="3"/>
  <c r="O1352" i="3"/>
  <c r="P1352" i="3" l="1"/>
  <c r="Q1352" i="3" l="1"/>
  <c r="R1352" i="3" l="1"/>
  <c r="S1352" i="3" l="1"/>
  <c r="T1352" i="3" l="1"/>
  <c r="U1352" i="3" l="1"/>
  <c r="V1352" i="3" l="1"/>
  <c r="W1352" i="3" l="1"/>
  <c r="X1352" i="3" l="1"/>
  <c r="Y1352" i="3" l="1"/>
  <c r="Z1352" i="3" l="1"/>
  <c r="AA1352" i="3" l="1"/>
  <c r="AC1352" i="3" l="1"/>
  <c r="AB1352" i="3"/>
  <c r="AH1352" i="3" l="1"/>
  <c r="AD1352" i="3"/>
  <c r="H1352" i="3"/>
  <c r="C1353" i="3"/>
  <c r="D1353" i="3" l="1"/>
  <c r="E1353" i="3" l="1"/>
  <c r="F1353" i="3" l="1"/>
  <c r="I1353" i="3" l="1"/>
  <c r="AI1353" i="3"/>
  <c r="G1353" i="3"/>
  <c r="AJ1353" i="3" l="1"/>
  <c r="J1353" i="3"/>
  <c r="AK1353" i="3" l="1"/>
  <c r="K1353" i="3"/>
  <c r="L1353" i="3" l="1"/>
  <c r="M1353" i="3" l="1"/>
  <c r="N1353" i="3" l="1"/>
  <c r="AG1353" i="3" l="1"/>
  <c r="AF1353" i="3"/>
  <c r="O1353" i="3"/>
  <c r="P1353" i="3" l="1"/>
  <c r="Q1353" i="3" l="1"/>
  <c r="R1353" i="3" l="1"/>
  <c r="S1353" i="3" l="1"/>
  <c r="T1353" i="3" l="1"/>
  <c r="U1353" i="3" l="1"/>
  <c r="V1353" i="3" l="1"/>
  <c r="W1353" i="3" l="1"/>
  <c r="X1353" i="3" l="1"/>
  <c r="Y1353" i="3" l="1"/>
  <c r="Z1353" i="3" l="1"/>
  <c r="AA1353" i="3" l="1"/>
  <c r="AC1353" i="3" l="1"/>
  <c r="AB1353" i="3"/>
  <c r="AH1353" i="3" l="1"/>
  <c r="AD1353" i="3"/>
  <c r="H1353" i="3"/>
  <c r="C1354" i="3"/>
  <c r="D1354" i="3" l="1"/>
  <c r="E1354" i="3" l="1"/>
  <c r="F1354" i="3" l="1"/>
  <c r="I1354" i="3" l="1"/>
  <c r="AI1354" i="3"/>
  <c r="G1354" i="3"/>
  <c r="AJ1354" i="3" l="1"/>
  <c r="J1354" i="3"/>
  <c r="AK1354" i="3" l="1"/>
  <c r="K1354" i="3"/>
  <c r="L1354" i="3" l="1"/>
  <c r="M1354" i="3" l="1"/>
  <c r="N1354" i="3" l="1"/>
  <c r="AG1354" i="3" l="1"/>
  <c r="AF1354" i="3"/>
  <c r="O1354" i="3"/>
  <c r="P1354" i="3" l="1"/>
  <c r="Q1354" i="3" l="1"/>
  <c r="R1354" i="3" l="1"/>
  <c r="S1354" i="3" l="1"/>
  <c r="T1354" i="3" l="1"/>
  <c r="U1354" i="3" l="1"/>
  <c r="V1354" i="3" l="1"/>
  <c r="W1354" i="3" l="1"/>
  <c r="X1354" i="3" l="1"/>
  <c r="Y1354" i="3" l="1"/>
  <c r="Z1354" i="3" l="1"/>
  <c r="AA1354" i="3" l="1"/>
  <c r="AC1354" i="3" l="1"/>
  <c r="AB1354" i="3"/>
  <c r="AH1354" i="3" l="1"/>
  <c r="AD1354" i="3"/>
  <c r="H1354" i="3"/>
  <c r="C1355" i="3"/>
  <c r="D1355" i="3" l="1"/>
  <c r="E1355" i="3" l="1"/>
  <c r="F1355" i="3" l="1"/>
  <c r="I1355" i="3" l="1"/>
  <c r="AI1355" i="3"/>
  <c r="G1355" i="3"/>
  <c r="AJ1355" i="3" l="1"/>
  <c r="J1355" i="3"/>
  <c r="AK1355" i="3" l="1"/>
  <c r="K1355" i="3"/>
  <c r="L1355" i="3" l="1"/>
  <c r="M1355" i="3" l="1"/>
  <c r="N1355" i="3" l="1"/>
  <c r="AF1355" i="3" l="1"/>
  <c r="AG1355" i="3"/>
  <c r="O1355" i="3"/>
  <c r="P1355" i="3" l="1"/>
  <c r="Q1355" i="3" l="1"/>
  <c r="R1355" i="3" l="1"/>
  <c r="S1355" i="3" l="1"/>
  <c r="T1355" i="3" l="1"/>
  <c r="U1355" i="3" l="1"/>
  <c r="V1355" i="3" l="1"/>
  <c r="W1355" i="3" l="1"/>
  <c r="X1355" i="3" l="1"/>
  <c r="Y1355" i="3" l="1"/>
  <c r="Z1355" i="3" l="1"/>
  <c r="AA1355" i="3" l="1"/>
  <c r="AC1355" i="3" l="1"/>
  <c r="AB1355" i="3"/>
  <c r="AH1355" i="3" l="1"/>
  <c r="H1355" i="3"/>
  <c r="AD1355" i="3"/>
  <c r="C1356" i="3"/>
  <c r="D1356" i="3" l="1"/>
  <c r="E1356" i="3" l="1"/>
  <c r="F1356" i="3" l="1"/>
  <c r="I1356" i="3" l="1"/>
  <c r="AI1356" i="3"/>
  <c r="G1356" i="3"/>
  <c r="AJ1356" i="3" l="1"/>
  <c r="J1356" i="3"/>
  <c r="AK1356" i="3" l="1"/>
  <c r="K1356" i="3"/>
  <c r="L1356" i="3" l="1"/>
  <c r="M1356" i="3" l="1"/>
  <c r="N1356" i="3" l="1"/>
  <c r="AG1356" i="3" l="1"/>
  <c r="AF1356" i="3"/>
  <c r="O1356" i="3"/>
  <c r="P1356" i="3" l="1"/>
  <c r="Q1356" i="3" l="1"/>
  <c r="R1356" i="3" l="1"/>
  <c r="S1356" i="3" l="1"/>
  <c r="T1356" i="3" l="1"/>
  <c r="U1356" i="3" l="1"/>
  <c r="V1356" i="3" l="1"/>
  <c r="W1356" i="3" l="1"/>
  <c r="X1356" i="3" l="1"/>
  <c r="Y1356" i="3" l="1"/>
  <c r="Z1356" i="3" l="1"/>
  <c r="AA1356" i="3" l="1"/>
  <c r="AC1356" i="3" l="1"/>
  <c r="AB1356" i="3"/>
  <c r="AH1356" i="3" l="1"/>
  <c r="H1356" i="3"/>
  <c r="AD1356" i="3"/>
  <c r="C1357" i="3"/>
  <c r="D1357" i="3" l="1"/>
  <c r="E1357" i="3" l="1"/>
  <c r="F1357" i="3" l="1"/>
  <c r="I1357" i="3" l="1"/>
  <c r="AI1357" i="3"/>
  <c r="G1357" i="3"/>
  <c r="AJ1357" i="3" l="1"/>
  <c r="J1357" i="3"/>
  <c r="AK1357" i="3" l="1"/>
  <c r="K1357" i="3"/>
  <c r="L1357" i="3" l="1"/>
  <c r="M1357" i="3" l="1"/>
  <c r="N1357" i="3" l="1"/>
  <c r="AG1357" i="3" l="1"/>
  <c r="AF1357" i="3"/>
  <c r="O1357" i="3"/>
  <c r="P1357" i="3" l="1"/>
  <c r="Q1357" i="3" l="1"/>
  <c r="R1357" i="3" l="1"/>
  <c r="S1357" i="3" l="1"/>
  <c r="T1357" i="3" l="1"/>
  <c r="U1357" i="3" l="1"/>
  <c r="V1357" i="3" l="1"/>
  <c r="W1357" i="3" l="1"/>
  <c r="X1357" i="3" l="1"/>
  <c r="Y1357" i="3" l="1"/>
  <c r="Z1357" i="3" l="1"/>
  <c r="AA1357" i="3" l="1"/>
  <c r="AC1357" i="3" l="1"/>
  <c r="AB1357" i="3"/>
  <c r="AH1357" i="3" l="1"/>
  <c r="AD1357" i="3"/>
  <c r="H1357" i="3"/>
  <c r="C1358" i="3"/>
  <c r="D1358" i="3" l="1"/>
  <c r="E1358" i="3" l="1"/>
  <c r="F1358" i="3" l="1"/>
  <c r="I1358" i="3" l="1"/>
  <c r="AI1358" i="3"/>
  <c r="G1358" i="3"/>
  <c r="AJ1358" i="3" l="1"/>
  <c r="J1358" i="3"/>
  <c r="AK1358" i="3" l="1"/>
  <c r="K1358" i="3"/>
  <c r="L1358" i="3" l="1"/>
  <c r="M1358" i="3" l="1"/>
  <c r="N1358" i="3" l="1"/>
  <c r="AF1358" i="3" l="1"/>
  <c r="AG1358" i="3"/>
  <c r="O1358" i="3"/>
  <c r="P1358" i="3" l="1"/>
  <c r="Q1358" i="3" l="1"/>
  <c r="R1358" i="3" l="1"/>
  <c r="S1358" i="3" l="1"/>
  <c r="T1358" i="3" l="1"/>
  <c r="U1358" i="3" l="1"/>
  <c r="V1358" i="3" l="1"/>
  <c r="W1358" i="3" l="1"/>
  <c r="X1358" i="3" l="1"/>
  <c r="Y1358" i="3" l="1"/>
  <c r="Z1358" i="3" l="1"/>
  <c r="AA1358" i="3" l="1"/>
  <c r="AC1358" i="3" l="1"/>
  <c r="AB1358" i="3"/>
  <c r="AH1358" i="3" l="1"/>
  <c r="AD1358" i="3"/>
  <c r="H1358" i="3"/>
  <c r="C1359" i="3"/>
  <c r="D1359" i="3" l="1"/>
  <c r="E1359" i="3" l="1"/>
  <c r="F1359" i="3" l="1"/>
  <c r="I1359" i="3" l="1"/>
  <c r="AI1359" i="3"/>
  <c r="G1359" i="3"/>
  <c r="AJ1359" i="3" l="1"/>
  <c r="J1359" i="3"/>
  <c r="AK1359" i="3" l="1"/>
  <c r="K1359" i="3"/>
  <c r="L1359" i="3" l="1"/>
  <c r="M1359" i="3" l="1"/>
  <c r="N1359" i="3" l="1"/>
  <c r="AF1359" i="3" l="1"/>
  <c r="AG1359" i="3"/>
  <c r="O1359" i="3"/>
  <c r="P1359" i="3" l="1"/>
  <c r="Q1359" i="3" l="1"/>
  <c r="R1359" i="3" l="1"/>
  <c r="S1359" i="3" l="1"/>
  <c r="T1359" i="3" l="1"/>
  <c r="U1359" i="3" l="1"/>
  <c r="V1359" i="3" l="1"/>
  <c r="W1359" i="3" l="1"/>
  <c r="X1359" i="3" l="1"/>
  <c r="Y1359" i="3" l="1"/>
  <c r="Z1359" i="3" l="1"/>
  <c r="AA1359" i="3" l="1"/>
  <c r="AC1359" i="3" l="1"/>
  <c r="AB1359" i="3"/>
  <c r="AH1359" i="3" l="1"/>
  <c r="H1359" i="3"/>
  <c r="AD1359" i="3"/>
  <c r="C1360" i="3"/>
  <c r="D1360" i="3" l="1"/>
  <c r="E1360" i="3" l="1"/>
  <c r="F1360" i="3" l="1"/>
  <c r="I1360" i="3" l="1"/>
  <c r="AI1360" i="3"/>
  <c r="G1360" i="3"/>
  <c r="AJ1360" i="3" l="1"/>
  <c r="J1360" i="3"/>
  <c r="AK1360" i="3" l="1"/>
  <c r="K1360" i="3"/>
  <c r="L1360" i="3" l="1"/>
  <c r="M1360" i="3" l="1"/>
  <c r="N1360" i="3" l="1"/>
  <c r="AG1360" i="3" l="1"/>
  <c r="AF1360" i="3"/>
  <c r="O1360" i="3"/>
  <c r="P1360" i="3" l="1"/>
  <c r="Q1360" i="3" l="1"/>
  <c r="R1360" i="3" l="1"/>
  <c r="S1360" i="3" l="1"/>
  <c r="T1360" i="3" l="1"/>
  <c r="U1360" i="3" l="1"/>
  <c r="V1360" i="3" l="1"/>
  <c r="W1360" i="3" l="1"/>
  <c r="X1360" i="3" l="1"/>
  <c r="Y1360" i="3" l="1"/>
  <c r="Z1360" i="3" l="1"/>
  <c r="AA1360" i="3" l="1"/>
  <c r="AC1360" i="3" l="1"/>
  <c r="AB1360" i="3"/>
  <c r="AH1360" i="3" l="1"/>
  <c r="H1360" i="3"/>
  <c r="AD1360" i="3"/>
  <c r="C1361" i="3"/>
  <c r="D1361" i="3" l="1"/>
  <c r="E1361" i="3" l="1"/>
  <c r="F1361" i="3" l="1"/>
  <c r="I1361" i="3" l="1"/>
  <c r="AI1361" i="3"/>
  <c r="G1361" i="3"/>
  <c r="AJ1361" i="3" l="1"/>
  <c r="J1361" i="3"/>
  <c r="AK1361" i="3" l="1"/>
  <c r="K1361" i="3"/>
  <c r="L1361" i="3" l="1"/>
  <c r="M1361" i="3" l="1"/>
  <c r="N1361" i="3" l="1"/>
  <c r="AG1361" i="3" l="1"/>
  <c r="AF1361" i="3"/>
  <c r="O1361" i="3"/>
  <c r="P1361" i="3" l="1"/>
  <c r="Q1361" i="3" l="1"/>
  <c r="R1361" i="3" l="1"/>
  <c r="S1361" i="3" l="1"/>
  <c r="T1361" i="3" l="1"/>
  <c r="U1361" i="3" l="1"/>
  <c r="V1361" i="3" l="1"/>
  <c r="W1361" i="3" l="1"/>
  <c r="X1361" i="3" l="1"/>
  <c r="Y1361" i="3" l="1"/>
  <c r="Z1361" i="3" l="1"/>
  <c r="AA1361" i="3" l="1"/>
  <c r="AC1361" i="3" l="1"/>
  <c r="AB1361" i="3"/>
  <c r="AH1361" i="3" l="1"/>
  <c r="H1361" i="3"/>
  <c r="AD1361" i="3"/>
  <c r="C1362" i="3"/>
  <c r="D1362" i="3" l="1"/>
  <c r="E1362" i="3" l="1"/>
  <c r="F1362" i="3" l="1"/>
  <c r="I1362" i="3" l="1"/>
  <c r="AI1362" i="3"/>
  <c r="G1362" i="3"/>
  <c r="AJ1362" i="3" l="1"/>
  <c r="J1362" i="3"/>
  <c r="AK1362" i="3" l="1"/>
  <c r="K1362" i="3"/>
  <c r="L1362" i="3" l="1"/>
  <c r="M1362" i="3" l="1"/>
  <c r="N1362" i="3" l="1"/>
  <c r="AG1362" i="3" l="1"/>
  <c r="O1362" i="3"/>
  <c r="AF1362" i="3" l="1"/>
  <c r="P1362" i="3"/>
  <c r="Q1362" i="3" l="1"/>
  <c r="R1362" i="3" l="1"/>
  <c r="S1362" i="3" l="1"/>
  <c r="T1362" i="3" l="1"/>
  <c r="U1362" i="3" l="1"/>
  <c r="V1362" i="3" l="1"/>
  <c r="W1362" i="3" l="1"/>
  <c r="X1362" i="3" l="1"/>
  <c r="Y1362" i="3" l="1"/>
  <c r="Z1362" i="3" l="1"/>
  <c r="AA1362" i="3" l="1"/>
  <c r="AC1362" i="3" l="1"/>
  <c r="AB1362" i="3"/>
  <c r="AH1362" i="3" l="1"/>
  <c r="H1362" i="3"/>
  <c r="AD1362" i="3"/>
  <c r="C1363" i="3"/>
  <c r="D1363" i="3" l="1"/>
  <c r="E1363" i="3" l="1"/>
  <c r="F1363" i="3" l="1"/>
  <c r="I1363" i="3" l="1"/>
  <c r="AI1363" i="3"/>
  <c r="G1363" i="3"/>
  <c r="AJ1363" i="3" l="1"/>
  <c r="J1363" i="3"/>
  <c r="AK1363" i="3" l="1"/>
  <c r="K1363" i="3"/>
  <c r="L1363" i="3" l="1"/>
  <c r="M1363" i="3" l="1"/>
  <c r="N1363" i="3" l="1"/>
  <c r="AF1363" i="3" l="1"/>
  <c r="AG1363" i="3"/>
  <c r="O1363" i="3"/>
  <c r="P1363" i="3" l="1"/>
  <c r="Q1363" i="3" l="1"/>
  <c r="R1363" i="3" l="1"/>
  <c r="S1363" i="3" l="1"/>
  <c r="T1363" i="3" l="1"/>
  <c r="U1363" i="3" l="1"/>
  <c r="V1363" i="3" l="1"/>
  <c r="W1363" i="3" l="1"/>
  <c r="X1363" i="3" l="1"/>
  <c r="Y1363" i="3" l="1"/>
  <c r="Z1363" i="3" l="1"/>
  <c r="AA1363" i="3" l="1"/>
  <c r="AC1363" i="3" l="1"/>
  <c r="AB1363" i="3"/>
  <c r="AH1363" i="3" l="1"/>
  <c r="AD1363" i="3"/>
  <c r="H1363" i="3"/>
  <c r="C1364" i="3"/>
  <c r="D1364" i="3" l="1"/>
  <c r="E1364" i="3" l="1"/>
  <c r="F1364" i="3" l="1"/>
  <c r="I1364" i="3" l="1"/>
  <c r="AI1364" i="3"/>
  <c r="G1364" i="3"/>
  <c r="AJ1364" i="3" l="1"/>
  <c r="J1364" i="3"/>
  <c r="AK1364" i="3" l="1"/>
  <c r="K1364" i="3"/>
  <c r="L1364" i="3" l="1"/>
  <c r="M1364" i="3" l="1"/>
  <c r="N1364" i="3" l="1"/>
  <c r="AG1364" i="3" l="1"/>
  <c r="AF1364" i="3"/>
  <c r="O1364" i="3"/>
  <c r="P1364" i="3" l="1"/>
  <c r="Q1364" i="3" l="1"/>
  <c r="R1364" i="3" l="1"/>
  <c r="S1364" i="3" l="1"/>
  <c r="T1364" i="3" l="1"/>
  <c r="U1364" i="3" l="1"/>
  <c r="V1364" i="3" l="1"/>
  <c r="W1364" i="3" l="1"/>
  <c r="X1364" i="3" l="1"/>
  <c r="Y1364" i="3" l="1"/>
  <c r="Z1364" i="3" l="1"/>
  <c r="AA1364" i="3" l="1"/>
  <c r="AC1364" i="3" l="1"/>
  <c r="AB1364" i="3"/>
  <c r="AH1364" i="3" l="1"/>
  <c r="H1364" i="3"/>
  <c r="AD1364" i="3"/>
  <c r="C1365" i="3"/>
  <c r="D1365" i="3" l="1"/>
  <c r="E1365" i="3" l="1"/>
  <c r="F1365" i="3" l="1"/>
  <c r="I1365" i="3" l="1"/>
  <c r="AI1365" i="3"/>
  <c r="G1365" i="3"/>
  <c r="AJ1365" i="3" l="1"/>
  <c r="J1365" i="3"/>
  <c r="AK1365" i="3" l="1"/>
  <c r="K1365" i="3"/>
  <c r="L1365" i="3" l="1"/>
  <c r="M1365" i="3" l="1"/>
  <c r="N1365" i="3" l="1"/>
  <c r="AG1365" i="3" l="1"/>
  <c r="AF1365" i="3"/>
  <c r="O1365" i="3"/>
  <c r="P1365" i="3" l="1"/>
  <c r="Q1365" i="3" l="1"/>
  <c r="R1365" i="3" l="1"/>
  <c r="S1365" i="3" l="1"/>
  <c r="T1365" i="3" l="1"/>
  <c r="U1365" i="3" l="1"/>
  <c r="V1365" i="3" l="1"/>
  <c r="W1365" i="3" l="1"/>
  <c r="X1365" i="3" l="1"/>
  <c r="Y1365" i="3" l="1"/>
  <c r="Z1365" i="3" l="1"/>
  <c r="AA1365" i="3" l="1"/>
  <c r="AC1365" i="3" l="1"/>
  <c r="AB1365" i="3"/>
  <c r="AH1365" i="3" l="1"/>
  <c r="AD1365" i="3"/>
  <c r="H1365" i="3"/>
  <c r="C1366" i="3"/>
  <c r="D1366" i="3" l="1"/>
  <c r="E1366" i="3" l="1"/>
  <c r="F1366" i="3" l="1"/>
  <c r="I1366" i="3" l="1"/>
  <c r="AI1366" i="3"/>
  <c r="G1366" i="3"/>
  <c r="AJ1366" i="3" l="1"/>
  <c r="J1366" i="3"/>
  <c r="AK1366" i="3" l="1"/>
  <c r="K1366" i="3"/>
  <c r="L1366" i="3" l="1"/>
  <c r="M1366" i="3" l="1"/>
  <c r="N1366" i="3" l="1"/>
  <c r="AG1366" i="3" l="1"/>
  <c r="AF1366" i="3"/>
  <c r="O1366" i="3"/>
  <c r="P1366" i="3" l="1"/>
  <c r="Q1366" i="3" l="1"/>
  <c r="R1366" i="3" l="1"/>
  <c r="S1366" i="3" l="1"/>
  <c r="T1366" i="3" l="1"/>
  <c r="U1366" i="3" l="1"/>
  <c r="V1366" i="3" l="1"/>
  <c r="W1366" i="3" l="1"/>
  <c r="X1366" i="3" l="1"/>
  <c r="Y1366" i="3" l="1"/>
  <c r="Z1366" i="3" l="1"/>
  <c r="AA1366" i="3" l="1"/>
  <c r="AC1366" i="3" l="1"/>
  <c r="AB1366" i="3"/>
  <c r="AH1366" i="3" l="1"/>
  <c r="AD1366" i="3"/>
  <c r="H1366" i="3"/>
  <c r="C1367" i="3"/>
  <c r="D1367" i="3" l="1"/>
  <c r="E1367" i="3" l="1"/>
  <c r="F1367" i="3" l="1"/>
  <c r="I1367" i="3" l="1"/>
  <c r="AI1367" i="3"/>
  <c r="G1367" i="3"/>
  <c r="AJ1367" i="3" l="1"/>
  <c r="J1367" i="3"/>
  <c r="AK1367" i="3" l="1"/>
  <c r="K1367" i="3"/>
  <c r="L1367" i="3" l="1"/>
  <c r="M1367" i="3" l="1"/>
  <c r="N1367" i="3" l="1"/>
  <c r="AF1367" i="3" l="1"/>
  <c r="AG1367" i="3"/>
  <c r="O1367" i="3"/>
  <c r="P1367" i="3" l="1"/>
  <c r="Q1367" i="3" l="1"/>
  <c r="R1367" i="3" l="1"/>
  <c r="S1367" i="3" l="1"/>
  <c r="T1367" i="3" l="1"/>
  <c r="U1367" i="3" l="1"/>
  <c r="V1367" i="3" l="1"/>
  <c r="W1367" i="3" l="1"/>
  <c r="X1367" i="3" l="1"/>
  <c r="Y1367" i="3" l="1"/>
  <c r="Z1367" i="3" l="1"/>
  <c r="AA1367" i="3" l="1"/>
  <c r="AC1367" i="3" l="1"/>
  <c r="AB1367" i="3"/>
  <c r="AH1367" i="3" l="1"/>
  <c r="AD1367" i="3"/>
  <c r="H1367" i="3"/>
  <c r="C1368" i="3"/>
  <c r="D1368" i="3" l="1"/>
  <c r="E1368" i="3" l="1"/>
  <c r="F1368" i="3" l="1"/>
  <c r="I1368" i="3" l="1"/>
  <c r="AI1368" i="3"/>
  <c r="G1368" i="3"/>
  <c r="AJ1368" i="3" l="1"/>
  <c r="J1368" i="3"/>
  <c r="AK1368" i="3" l="1"/>
  <c r="K1368" i="3"/>
  <c r="L1368" i="3" l="1"/>
  <c r="M1368" i="3" l="1"/>
  <c r="N1368" i="3" l="1"/>
  <c r="AG1368" i="3" l="1"/>
  <c r="AF1368" i="3"/>
  <c r="O1368" i="3"/>
  <c r="P1368" i="3" l="1"/>
  <c r="Q1368" i="3" l="1"/>
  <c r="R1368" i="3" l="1"/>
  <c r="S1368" i="3" l="1"/>
  <c r="T1368" i="3" l="1"/>
  <c r="U1368" i="3" l="1"/>
  <c r="V1368" i="3" l="1"/>
  <c r="W1368" i="3" l="1"/>
  <c r="X1368" i="3" l="1"/>
  <c r="Y1368" i="3" l="1"/>
  <c r="Z1368" i="3" l="1"/>
  <c r="AA1368" i="3" l="1"/>
  <c r="AC1368" i="3" l="1"/>
  <c r="AB1368" i="3"/>
  <c r="AH1368" i="3" l="1"/>
  <c r="H1368" i="3"/>
  <c r="AD1368" i="3"/>
  <c r="C1369" i="3"/>
  <c r="D1369" i="3" l="1"/>
  <c r="E1369" i="3" l="1"/>
  <c r="F1369" i="3" l="1"/>
  <c r="I1369" i="3" l="1"/>
  <c r="AI1369" i="3"/>
  <c r="G1369" i="3"/>
  <c r="AJ1369" i="3" l="1"/>
  <c r="J1369" i="3"/>
  <c r="AK1369" i="3" l="1"/>
  <c r="K1369" i="3"/>
  <c r="L1369" i="3" l="1"/>
  <c r="M1369" i="3" l="1"/>
  <c r="N1369" i="3" l="1"/>
  <c r="AG1369" i="3" l="1"/>
  <c r="AF1369" i="3"/>
  <c r="O1369" i="3"/>
  <c r="P1369" i="3" l="1"/>
  <c r="Q1369" i="3" l="1"/>
  <c r="R1369" i="3" l="1"/>
  <c r="S1369" i="3" l="1"/>
  <c r="T1369" i="3" l="1"/>
  <c r="U1369" i="3" l="1"/>
  <c r="V1369" i="3" l="1"/>
  <c r="W1369" i="3" l="1"/>
  <c r="X1369" i="3" l="1"/>
  <c r="Y1369" i="3" l="1"/>
  <c r="Z1369" i="3" l="1"/>
  <c r="AA1369" i="3" l="1"/>
  <c r="AC1369" i="3" l="1"/>
  <c r="AB1369" i="3"/>
  <c r="AH1369" i="3" l="1"/>
  <c r="AD1369" i="3"/>
  <c r="H1369" i="3"/>
  <c r="C1370" i="3"/>
  <c r="D1370" i="3" l="1"/>
  <c r="E1370" i="3" l="1"/>
  <c r="F1370" i="3" l="1"/>
  <c r="I1370" i="3" l="1"/>
  <c r="AI1370" i="3"/>
  <c r="G1370" i="3"/>
  <c r="AJ1370" i="3" l="1"/>
  <c r="J1370" i="3"/>
  <c r="AK1370" i="3" l="1"/>
  <c r="K1370" i="3"/>
  <c r="L1370" i="3" l="1"/>
  <c r="M1370" i="3" l="1"/>
  <c r="N1370" i="3" l="1"/>
  <c r="AF1370" i="3" l="1"/>
  <c r="AG1370" i="3"/>
  <c r="O1370" i="3"/>
  <c r="P1370" i="3" l="1"/>
  <c r="Q1370" i="3" l="1"/>
  <c r="R1370" i="3" l="1"/>
  <c r="S1370" i="3" l="1"/>
  <c r="T1370" i="3" l="1"/>
  <c r="U1370" i="3" l="1"/>
  <c r="V1370" i="3" l="1"/>
  <c r="W1370" i="3" l="1"/>
  <c r="X1370" i="3" l="1"/>
  <c r="Y1370" i="3" l="1"/>
  <c r="Z1370" i="3" l="1"/>
  <c r="AA1370" i="3" l="1"/>
  <c r="AC1370" i="3" l="1"/>
  <c r="AB1370" i="3"/>
  <c r="AH1370" i="3" l="1"/>
  <c r="H1370" i="3"/>
  <c r="AD1370" i="3"/>
  <c r="C1371" i="3"/>
  <c r="D1371" i="3" l="1"/>
  <c r="E1371" i="3" l="1"/>
  <c r="F1371" i="3" l="1"/>
  <c r="I1371" i="3" l="1"/>
  <c r="AI1371" i="3"/>
  <c r="G1371" i="3"/>
  <c r="AJ1371" i="3" l="1"/>
  <c r="J1371" i="3"/>
  <c r="AK1371" i="3" l="1"/>
  <c r="K1371" i="3"/>
  <c r="L1371" i="3" l="1"/>
  <c r="M1371" i="3" l="1"/>
  <c r="N1371" i="3" l="1"/>
  <c r="AF1371" i="3" l="1"/>
  <c r="AG1371" i="3"/>
  <c r="O1371" i="3"/>
  <c r="P1371" i="3" l="1"/>
  <c r="Q1371" i="3" l="1"/>
  <c r="R1371" i="3" l="1"/>
  <c r="S1371" i="3" l="1"/>
  <c r="T1371" i="3" l="1"/>
  <c r="U1371" i="3" l="1"/>
  <c r="V1371" i="3" l="1"/>
  <c r="W1371" i="3" l="1"/>
  <c r="X1371" i="3" l="1"/>
  <c r="Y1371" i="3" l="1"/>
  <c r="Z1371" i="3" l="1"/>
  <c r="AA1371" i="3" l="1"/>
  <c r="AC1371" i="3" l="1"/>
  <c r="AB1371" i="3"/>
  <c r="AH1371" i="3" l="1"/>
  <c r="AD1371" i="3"/>
  <c r="H1371" i="3"/>
  <c r="C1372" i="3"/>
  <c r="D1372" i="3" l="1"/>
  <c r="E1372" i="3" l="1"/>
  <c r="F1372" i="3" l="1"/>
  <c r="I1372" i="3" l="1"/>
  <c r="AI1372" i="3"/>
  <c r="G1372" i="3"/>
  <c r="AJ1372" i="3" l="1"/>
  <c r="J1372" i="3"/>
  <c r="AK1372" i="3" l="1"/>
  <c r="K1372" i="3"/>
  <c r="L1372" i="3" l="1"/>
  <c r="M1372" i="3" l="1"/>
  <c r="N1372" i="3" l="1"/>
  <c r="AG1372" i="3" l="1"/>
  <c r="AF1372" i="3"/>
  <c r="O1372" i="3"/>
  <c r="P1372" i="3" l="1"/>
  <c r="Q1372" i="3" l="1"/>
  <c r="R1372" i="3" l="1"/>
  <c r="S1372" i="3" l="1"/>
  <c r="T1372" i="3" l="1"/>
  <c r="U1372" i="3" l="1"/>
  <c r="V1372" i="3" l="1"/>
  <c r="W1372" i="3" l="1"/>
  <c r="X1372" i="3" l="1"/>
  <c r="Y1372" i="3" l="1"/>
  <c r="Z1372" i="3" l="1"/>
  <c r="AA1372" i="3" l="1"/>
  <c r="AC1372" i="3" l="1"/>
  <c r="AB1372" i="3"/>
  <c r="AH1372" i="3" l="1"/>
  <c r="AD1372" i="3"/>
  <c r="H1372" i="3"/>
  <c r="C1373" i="3"/>
  <c r="D1373" i="3" l="1"/>
  <c r="E1373" i="3" l="1"/>
  <c r="F1373" i="3" l="1"/>
  <c r="I1373" i="3" l="1"/>
  <c r="AI1373" i="3"/>
  <c r="G1373" i="3"/>
  <c r="AJ1373" i="3" l="1"/>
  <c r="J1373" i="3"/>
  <c r="AK1373" i="3" l="1"/>
  <c r="K1373" i="3"/>
  <c r="L1373" i="3" l="1"/>
  <c r="M1373" i="3" l="1"/>
  <c r="N1373" i="3" l="1"/>
  <c r="AG1373" i="3" l="1"/>
  <c r="AF1373" i="3"/>
  <c r="O1373" i="3"/>
  <c r="P1373" i="3" l="1"/>
  <c r="Q1373" i="3" l="1"/>
  <c r="R1373" i="3" l="1"/>
  <c r="S1373" i="3" l="1"/>
  <c r="T1373" i="3" l="1"/>
  <c r="U1373" i="3" l="1"/>
  <c r="V1373" i="3" l="1"/>
  <c r="W1373" i="3" l="1"/>
  <c r="X1373" i="3" l="1"/>
  <c r="Y1373" i="3" l="1"/>
  <c r="Z1373" i="3" l="1"/>
  <c r="AA1373" i="3" l="1"/>
  <c r="AC1373" i="3" l="1"/>
  <c r="AB1373" i="3"/>
  <c r="AH1373" i="3" l="1"/>
  <c r="AD1373" i="3"/>
  <c r="H1373" i="3"/>
  <c r="C1374" i="3"/>
  <c r="D1374" i="3" l="1"/>
  <c r="E1374" i="3" l="1"/>
  <c r="F1374" i="3" l="1"/>
  <c r="I1374" i="3" l="1"/>
  <c r="AI1374" i="3"/>
  <c r="G1374" i="3"/>
  <c r="AJ1374" i="3" l="1"/>
  <c r="J1374" i="3"/>
  <c r="AK1374" i="3" l="1"/>
  <c r="K1374" i="3"/>
  <c r="L1374" i="3" l="1"/>
  <c r="M1374" i="3" l="1"/>
  <c r="N1374" i="3" l="1"/>
  <c r="AG1374" i="3" l="1"/>
  <c r="AF1374" i="3"/>
  <c r="O1374" i="3"/>
  <c r="P1374" i="3" l="1"/>
  <c r="Q1374" i="3" l="1"/>
  <c r="R1374" i="3" l="1"/>
  <c r="S1374" i="3" l="1"/>
  <c r="T1374" i="3" l="1"/>
  <c r="U1374" i="3" l="1"/>
  <c r="V1374" i="3" l="1"/>
  <c r="W1374" i="3" l="1"/>
  <c r="X1374" i="3" l="1"/>
  <c r="Y1374" i="3" l="1"/>
  <c r="Z1374" i="3" l="1"/>
  <c r="AA1374" i="3" l="1"/>
  <c r="AC1374" i="3" l="1"/>
  <c r="AB1374" i="3"/>
  <c r="AH1374" i="3" l="1"/>
  <c r="H1374" i="3"/>
  <c r="AD1374" i="3"/>
  <c r="C1375" i="3"/>
  <c r="D1375" i="3" l="1"/>
  <c r="E1375" i="3" l="1"/>
  <c r="F1375" i="3" l="1"/>
  <c r="I1375" i="3" l="1"/>
  <c r="AI1375" i="3"/>
  <c r="G1375" i="3"/>
  <c r="AJ1375" i="3" l="1"/>
  <c r="J1375" i="3"/>
  <c r="AK1375" i="3" l="1"/>
  <c r="K1375" i="3"/>
  <c r="L1375" i="3" l="1"/>
  <c r="M1375" i="3" l="1"/>
  <c r="N1375" i="3" l="1"/>
  <c r="AF1375" i="3" l="1"/>
  <c r="AG1375" i="3"/>
  <c r="O1375" i="3"/>
  <c r="P1375" i="3" l="1"/>
  <c r="Q1375" i="3" l="1"/>
  <c r="R1375" i="3" l="1"/>
  <c r="S1375" i="3" l="1"/>
  <c r="T1375" i="3" l="1"/>
  <c r="U1375" i="3" l="1"/>
  <c r="V1375" i="3" l="1"/>
  <c r="W1375" i="3" l="1"/>
  <c r="X1375" i="3" l="1"/>
  <c r="Y1375" i="3" l="1"/>
  <c r="Z1375" i="3" l="1"/>
  <c r="AA1375" i="3" l="1"/>
  <c r="AC1375" i="3" l="1"/>
  <c r="AB1375" i="3"/>
  <c r="AH1375" i="3" l="1"/>
  <c r="H1375" i="3"/>
  <c r="AD1375" i="3"/>
  <c r="C1376" i="3"/>
  <c r="D1376" i="3" l="1"/>
  <c r="E1376" i="3" l="1"/>
  <c r="F1376" i="3" l="1"/>
  <c r="I1376" i="3" l="1"/>
  <c r="AI1376" i="3"/>
  <c r="G1376" i="3"/>
  <c r="AJ1376" i="3" l="1"/>
  <c r="J1376" i="3"/>
  <c r="AK1376" i="3" l="1"/>
  <c r="K1376" i="3"/>
  <c r="L1376" i="3" l="1"/>
  <c r="M1376" i="3" l="1"/>
  <c r="N1376" i="3" l="1"/>
  <c r="AG1376" i="3" l="1"/>
  <c r="AF1376" i="3"/>
  <c r="O1376" i="3"/>
  <c r="P1376" i="3" l="1"/>
  <c r="Q1376" i="3" l="1"/>
  <c r="R1376" i="3" l="1"/>
  <c r="S1376" i="3" l="1"/>
  <c r="T1376" i="3" l="1"/>
  <c r="U1376" i="3" l="1"/>
  <c r="V1376" i="3" l="1"/>
  <c r="W1376" i="3" l="1"/>
  <c r="X1376" i="3" l="1"/>
  <c r="Y1376" i="3" l="1"/>
  <c r="Z1376" i="3" l="1"/>
  <c r="AA1376" i="3" l="1"/>
  <c r="AC1376" i="3" l="1"/>
  <c r="AB1376" i="3"/>
  <c r="AH1376" i="3" l="1"/>
  <c r="H1376" i="3"/>
  <c r="AD1376" i="3"/>
  <c r="C1377" i="3"/>
  <c r="D1377" i="3" l="1"/>
  <c r="E1377" i="3" l="1"/>
  <c r="F1377" i="3" l="1"/>
  <c r="I1377" i="3" l="1"/>
  <c r="AI1377" i="3"/>
  <c r="G1377" i="3"/>
  <c r="AJ1377" i="3" l="1"/>
  <c r="J1377" i="3"/>
  <c r="AK1377" i="3" l="1"/>
  <c r="K1377" i="3"/>
  <c r="L1377" i="3" l="1"/>
  <c r="M1377" i="3" l="1"/>
  <c r="N1377" i="3" l="1"/>
  <c r="AG1377" i="3" l="1"/>
  <c r="AF1377" i="3"/>
  <c r="O1377" i="3"/>
  <c r="P1377" i="3" l="1"/>
  <c r="Q1377" i="3" l="1"/>
  <c r="R1377" i="3" l="1"/>
  <c r="S1377" i="3" l="1"/>
  <c r="T1377" i="3" l="1"/>
  <c r="U1377" i="3" l="1"/>
  <c r="V1377" i="3" l="1"/>
  <c r="W1377" i="3" l="1"/>
  <c r="X1377" i="3" l="1"/>
  <c r="Y1377" i="3" l="1"/>
  <c r="Z1377" i="3" l="1"/>
  <c r="AA1377" i="3" l="1"/>
  <c r="AC1377" i="3" l="1"/>
  <c r="AB1377" i="3"/>
  <c r="AH1377" i="3" l="1"/>
  <c r="AD1377" i="3"/>
  <c r="H1377" i="3"/>
  <c r="C1378" i="3"/>
  <c r="D1378" i="3" l="1"/>
  <c r="E1378" i="3" l="1"/>
  <c r="F1378" i="3" l="1"/>
  <c r="I1378" i="3" l="1"/>
  <c r="AI1378" i="3"/>
  <c r="G1378" i="3"/>
  <c r="AJ1378" i="3" l="1"/>
  <c r="J1378" i="3"/>
  <c r="AK1378" i="3" l="1"/>
  <c r="K1378" i="3"/>
  <c r="L1378" i="3" l="1"/>
  <c r="M1378" i="3" l="1"/>
  <c r="N1378" i="3" l="1"/>
  <c r="AG1378" i="3" l="1"/>
  <c r="AF1378" i="3"/>
  <c r="O1378" i="3"/>
  <c r="P1378" i="3" l="1"/>
  <c r="Q1378" i="3" l="1"/>
  <c r="R1378" i="3" l="1"/>
  <c r="S1378" i="3" l="1"/>
  <c r="T1378" i="3" l="1"/>
  <c r="U1378" i="3" l="1"/>
  <c r="V1378" i="3" l="1"/>
  <c r="W1378" i="3" l="1"/>
  <c r="X1378" i="3" l="1"/>
  <c r="Y1378" i="3" l="1"/>
  <c r="Z1378" i="3" l="1"/>
  <c r="AA1378" i="3" l="1"/>
  <c r="AC1378" i="3" l="1"/>
  <c r="AB1378" i="3"/>
  <c r="AH1378" i="3" l="1"/>
  <c r="AD1378" i="3"/>
  <c r="H1378" i="3"/>
  <c r="C1379" i="3"/>
  <c r="D1379" i="3" l="1"/>
  <c r="E1379" i="3" l="1"/>
  <c r="F1379" i="3" l="1"/>
  <c r="I1379" i="3" l="1"/>
  <c r="AI1379" i="3"/>
  <c r="G1379" i="3"/>
  <c r="AJ1379" i="3" l="1"/>
  <c r="J1379" i="3"/>
  <c r="AK1379" i="3" l="1"/>
  <c r="K1379" i="3"/>
  <c r="L1379" i="3" l="1"/>
  <c r="M1379" i="3" l="1"/>
  <c r="N1379" i="3" l="1"/>
  <c r="AF1379" i="3" l="1"/>
  <c r="AG1379" i="3"/>
  <c r="O1379" i="3"/>
  <c r="P1379" i="3" l="1"/>
  <c r="Q1379" i="3" l="1"/>
  <c r="R1379" i="3" l="1"/>
  <c r="S1379" i="3" l="1"/>
  <c r="T1379" i="3" l="1"/>
  <c r="U1379" i="3" l="1"/>
  <c r="V1379" i="3" l="1"/>
  <c r="W1379" i="3" l="1"/>
  <c r="X1379" i="3" l="1"/>
  <c r="Y1379" i="3" l="1"/>
  <c r="Z1379" i="3" l="1"/>
  <c r="AA1379" i="3" l="1"/>
  <c r="AC1379" i="3" l="1"/>
  <c r="AB1379" i="3"/>
  <c r="AH1379" i="3" l="1"/>
  <c r="H1379" i="3"/>
  <c r="AD1379" i="3"/>
  <c r="C1380" i="3"/>
  <c r="D1380" i="3" l="1"/>
  <c r="E1380" i="3" l="1"/>
  <c r="F1380" i="3" l="1"/>
  <c r="I1380" i="3" l="1"/>
  <c r="AI1380" i="3"/>
  <c r="G1380" i="3"/>
  <c r="AJ1380" i="3" l="1"/>
  <c r="J1380" i="3"/>
  <c r="AK1380" i="3" l="1"/>
  <c r="K1380" i="3"/>
  <c r="L1380" i="3" l="1"/>
  <c r="M1380" i="3" l="1"/>
  <c r="N1380" i="3" l="1"/>
  <c r="AG1380" i="3" l="1"/>
  <c r="AF1380" i="3"/>
  <c r="O1380" i="3"/>
  <c r="P1380" i="3" l="1"/>
  <c r="Q1380" i="3" l="1"/>
  <c r="R1380" i="3" l="1"/>
  <c r="S1380" i="3" l="1"/>
  <c r="T1380" i="3" l="1"/>
  <c r="U1380" i="3" l="1"/>
  <c r="V1380" i="3" l="1"/>
  <c r="W1380" i="3" l="1"/>
  <c r="X1380" i="3" l="1"/>
  <c r="Y1380" i="3" l="1"/>
  <c r="Z1380" i="3" l="1"/>
  <c r="AA1380" i="3" l="1"/>
  <c r="AC1380" i="3" l="1"/>
  <c r="AB1380" i="3"/>
  <c r="AH1380" i="3" l="1"/>
  <c r="AD1380" i="3"/>
  <c r="H1380" i="3"/>
  <c r="C1381" i="3"/>
  <c r="D1381" i="3" l="1"/>
  <c r="E1381" i="3" l="1"/>
  <c r="F1381" i="3" l="1"/>
  <c r="I1381" i="3" l="1"/>
  <c r="AI1381" i="3"/>
  <c r="G1381" i="3"/>
  <c r="AJ1381" i="3" l="1"/>
  <c r="J1381" i="3"/>
  <c r="AK1381" i="3" l="1"/>
  <c r="K1381" i="3"/>
  <c r="L1381" i="3" l="1"/>
  <c r="M1381" i="3" l="1"/>
  <c r="N1381" i="3" l="1"/>
  <c r="AG1381" i="3" l="1"/>
  <c r="AF1381" i="3"/>
  <c r="O1381" i="3"/>
  <c r="P1381" i="3" l="1"/>
  <c r="Q1381" i="3" l="1"/>
  <c r="R1381" i="3" l="1"/>
  <c r="S1381" i="3" l="1"/>
  <c r="T1381" i="3" l="1"/>
  <c r="U1381" i="3" l="1"/>
  <c r="V1381" i="3" l="1"/>
  <c r="W1381" i="3" l="1"/>
  <c r="X1381" i="3" l="1"/>
  <c r="Y1381" i="3" l="1"/>
  <c r="Z1381" i="3" l="1"/>
  <c r="AA1381" i="3" l="1"/>
  <c r="AC1381" i="3" l="1"/>
  <c r="AB1381" i="3"/>
  <c r="AH1381" i="3" l="1"/>
  <c r="AD1381" i="3"/>
  <c r="H1381" i="3"/>
  <c r="C1382" i="3"/>
  <c r="D1382" i="3" l="1"/>
  <c r="E1382" i="3" l="1"/>
  <c r="F1382" i="3" l="1"/>
  <c r="I1382" i="3" l="1"/>
  <c r="AI1382" i="3"/>
  <c r="G1382" i="3"/>
  <c r="AJ1382" i="3" l="1"/>
  <c r="J1382" i="3"/>
  <c r="AK1382" i="3" l="1"/>
  <c r="K1382" i="3"/>
  <c r="L1382" i="3" l="1"/>
  <c r="M1382" i="3" l="1"/>
  <c r="N1382" i="3" l="1"/>
  <c r="AG1382" i="3" l="1"/>
  <c r="AF1382" i="3"/>
  <c r="O1382" i="3"/>
  <c r="P1382" i="3" l="1"/>
  <c r="Q1382" i="3" l="1"/>
  <c r="R1382" i="3" l="1"/>
  <c r="S1382" i="3" l="1"/>
  <c r="T1382" i="3" l="1"/>
  <c r="U1382" i="3" l="1"/>
  <c r="V1382" i="3" l="1"/>
  <c r="W1382" i="3" l="1"/>
  <c r="X1382" i="3" l="1"/>
  <c r="Y1382" i="3" l="1"/>
  <c r="Z1382" i="3" l="1"/>
  <c r="AA1382" i="3" l="1"/>
  <c r="AC1382" i="3" l="1"/>
  <c r="AB1382" i="3"/>
  <c r="AH1382" i="3" l="1"/>
  <c r="H1382" i="3"/>
  <c r="AD1382" i="3"/>
  <c r="C1383" i="3"/>
  <c r="D1383" i="3" l="1"/>
  <c r="E1383" i="3" l="1"/>
  <c r="F1383" i="3" l="1"/>
  <c r="I1383" i="3" l="1"/>
  <c r="AI1383" i="3"/>
  <c r="G1383" i="3"/>
  <c r="AJ1383" i="3" l="1"/>
  <c r="J1383" i="3"/>
  <c r="AK1383" i="3" l="1"/>
  <c r="K1383" i="3"/>
  <c r="L1383" i="3" l="1"/>
  <c r="M1383" i="3" l="1"/>
  <c r="N1383" i="3" l="1"/>
  <c r="AF1383" i="3" l="1"/>
  <c r="AG1383" i="3"/>
  <c r="O1383" i="3"/>
  <c r="P1383" i="3" l="1"/>
  <c r="Q1383" i="3" l="1"/>
  <c r="R1383" i="3" l="1"/>
  <c r="S1383" i="3" l="1"/>
  <c r="T1383" i="3" l="1"/>
  <c r="U1383" i="3" l="1"/>
  <c r="V1383" i="3" l="1"/>
  <c r="W1383" i="3" l="1"/>
  <c r="X1383" i="3" l="1"/>
  <c r="Y1383" i="3" l="1"/>
  <c r="Z1383" i="3" l="1"/>
  <c r="AA1383" i="3" l="1"/>
  <c r="AC1383" i="3" l="1"/>
  <c r="AB1383" i="3"/>
  <c r="AH1383" i="3" l="1"/>
  <c r="H1383" i="3"/>
  <c r="AD1383" i="3"/>
  <c r="C1384" i="3"/>
  <c r="D1384" i="3" l="1"/>
  <c r="E1384" i="3" l="1"/>
  <c r="F1384" i="3" l="1"/>
  <c r="I1384" i="3" l="1"/>
  <c r="AI1384" i="3"/>
  <c r="G1384" i="3"/>
  <c r="AJ1384" i="3" l="1"/>
  <c r="J1384" i="3"/>
  <c r="AK1384" i="3" l="1"/>
  <c r="K1384" i="3"/>
  <c r="L1384" i="3" l="1"/>
  <c r="M1384" i="3" l="1"/>
  <c r="N1384" i="3" l="1"/>
  <c r="AG1384" i="3" l="1"/>
  <c r="AF1384" i="3"/>
  <c r="O1384" i="3"/>
  <c r="P1384" i="3" l="1"/>
  <c r="Q1384" i="3" l="1"/>
  <c r="R1384" i="3" l="1"/>
  <c r="S1384" i="3" l="1"/>
  <c r="T1384" i="3" l="1"/>
  <c r="U1384" i="3" l="1"/>
  <c r="V1384" i="3" l="1"/>
  <c r="W1384" i="3" l="1"/>
  <c r="X1384" i="3" l="1"/>
  <c r="Y1384" i="3" l="1"/>
  <c r="Z1384" i="3" l="1"/>
  <c r="AA1384" i="3" l="1"/>
  <c r="AC1384" i="3" l="1"/>
  <c r="AB1384" i="3"/>
  <c r="AH1384" i="3" l="1"/>
  <c r="AD1384" i="3"/>
  <c r="H1384" i="3"/>
  <c r="C1385" i="3"/>
  <c r="D1385" i="3" l="1"/>
  <c r="E1385" i="3" l="1"/>
  <c r="F1385" i="3" l="1"/>
  <c r="I1385" i="3" l="1"/>
  <c r="AI1385" i="3"/>
  <c r="G1385" i="3"/>
  <c r="AJ1385" i="3" l="1"/>
  <c r="J1385" i="3"/>
  <c r="AK1385" i="3" l="1"/>
  <c r="K1385" i="3"/>
  <c r="L1385" i="3" l="1"/>
  <c r="M1385" i="3" l="1"/>
  <c r="N1385" i="3" l="1"/>
  <c r="AG1385" i="3" l="1"/>
  <c r="AF1385" i="3"/>
  <c r="O1385" i="3"/>
  <c r="P1385" i="3" l="1"/>
  <c r="Q1385" i="3" l="1"/>
  <c r="R1385" i="3" l="1"/>
  <c r="S1385" i="3" l="1"/>
  <c r="T1385" i="3" l="1"/>
  <c r="U1385" i="3" l="1"/>
  <c r="V1385" i="3" l="1"/>
  <c r="W1385" i="3" l="1"/>
  <c r="X1385" i="3" l="1"/>
  <c r="Y1385" i="3" l="1"/>
  <c r="Z1385" i="3" l="1"/>
  <c r="AA1385" i="3" l="1"/>
  <c r="AC1385" i="3" l="1"/>
  <c r="AB1385" i="3"/>
  <c r="AH1385" i="3" l="1"/>
  <c r="AD1385" i="3"/>
  <c r="H1385" i="3"/>
  <c r="C1386" i="3"/>
  <c r="D1386" i="3" l="1"/>
  <c r="E1386" i="3" l="1"/>
  <c r="F1386" i="3" l="1"/>
  <c r="I1386" i="3" l="1"/>
  <c r="AI1386" i="3"/>
  <c r="G1386" i="3"/>
  <c r="AJ1386" i="3" l="1"/>
  <c r="J1386" i="3"/>
  <c r="AK1386" i="3" l="1"/>
  <c r="K1386" i="3"/>
  <c r="L1386" i="3" l="1"/>
  <c r="M1386" i="3" l="1"/>
  <c r="N1386" i="3" l="1"/>
  <c r="AF1386" i="3" l="1"/>
  <c r="AG1386" i="3"/>
  <c r="O1386" i="3"/>
  <c r="P1386" i="3" l="1"/>
  <c r="Q1386" i="3" l="1"/>
  <c r="R1386" i="3" l="1"/>
  <c r="S1386" i="3" l="1"/>
  <c r="T1386" i="3" l="1"/>
  <c r="U1386" i="3" l="1"/>
  <c r="V1386" i="3" l="1"/>
  <c r="W1386" i="3" l="1"/>
  <c r="X1386" i="3" l="1"/>
  <c r="Y1386" i="3" l="1"/>
  <c r="Z1386" i="3" l="1"/>
  <c r="AA1386" i="3" l="1"/>
  <c r="AC1386" i="3" l="1"/>
  <c r="AB1386" i="3"/>
  <c r="AH1386" i="3" l="1"/>
  <c r="AD1386" i="3"/>
  <c r="H1386" i="3"/>
  <c r="C1387" i="3"/>
  <c r="D1387" i="3" l="1"/>
  <c r="E1387" i="3" l="1"/>
  <c r="F1387" i="3" l="1"/>
  <c r="I1387" i="3" l="1"/>
  <c r="AI1387" i="3"/>
  <c r="G1387" i="3"/>
  <c r="AJ1387" i="3" l="1"/>
  <c r="J1387" i="3"/>
  <c r="AK1387" i="3" l="1"/>
  <c r="K1387" i="3"/>
  <c r="L1387" i="3" l="1"/>
  <c r="M1387" i="3" l="1"/>
  <c r="N1387" i="3" l="1"/>
  <c r="AF1387" i="3" l="1"/>
  <c r="AG1387" i="3"/>
  <c r="O1387" i="3"/>
  <c r="P1387" i="3" l="1"/>
  <c r="Q1387" i="3" l="1"/>
  <c r="R1387" i="3" l="1"/>
  <c r="S1387" i="3" l="1"/>
  <c r="T1387" i="3" l="1"/>
  <c r="U1387" i="3" l="1"/>
  <c r="V1387" i="3" l="1"/>
  <c r="W1387" i="3" l="1"/>
  <c r="X1387" i="3" l="1"/>
  <c r="Y1387" i="3" l="1"/>
  <c r="Z1387" i="3" l="1"/>
  <c r="AA1387" i="3" l="1"/>
  <c r="AC1387" i="3" l="1"/>
  <c r="AB1387" i="3"/>
  <c r="AH1387" i="3" l="1"/>
  <c r="H1387" i="3"/>
  <c r="AD1387" i="3"/>
  <c r="C1388" i="3"/>
  <c r="D1388" i="3" l="1"/>
  <c r="E1388" i="3" l="1"/>
  <c r="F1388" i="3" l="1"/>
  <c r="I1388" i="3" l="1"/>
  <c r="AI1388" i="3"/>
  <c r="G1388" i="3"/>
  <c r="AJ1388" i="3" l="1"/>
  <c r="J1388" i="3"/>
  <c r="AK1388" i="3" l="1"/>
  <c r="K1388" i="3"/>
  <c r="L1388" i="3" l="1"/>
  <c r="M1388" i="3" l="1"/>
  <c r="N1388" i="3" l="1"/>
  <c r="AG1388" i="3" l="1"/>
  <c r="AF1388" i="3"/>
  <c r="O1388" i="3"/>
  <c r="P1388" i="3" l="1"/>
  <c r="Q1388" i="3" l="1"/>
  <c r="R1388" i="3" l="1"/>
  <c r="S1388" i="3" l="1"/>
  <c r="T1388" i="3" l="1"/>
  <c r="U1388" i="3" l="1"/>
  <c r="V1388" i="3" l="1"/>
  <c r="W1388" i="3" l="1"/>
  <c r="X1388" i="3" l="1"/>
  <c r="Y1388" i="3" l="1"/>
  <c r="Z1388" i="3" l="1"/>
  <c r="AA1388" i="3" l="1"/>
  <c r="AC1388" i="3" l="1"/>
  <c r="AB1388" i="3"/>
  <c r="AH1388" i="3" l="1"/>
  <c r="H1388" i="3"/>
  <c r="AD1388" i="3"/>
  <c r="C1389" i="3"/>
  <c r="D1389" i="3" l="1"/>
  <c r="E1389" i="3" l="1"/>
  <c r="F1389" i="3" l="1"/>
  <c r="I1389" i="3" l="1"/>
  <c r="AI1389" i="3"/>
  <c r="G1389" i="3"/>
  <c r="AJ1389" i="3" l="1"/>
  <c r="J1389" i="3"/>
  <c r="AK1389" i="3" l="1"/>
  <c r="K1389" i="3"/>
  <c r="L1389" i="3" l="1"/>
  <c r="M1389" i="3" l="1"/>
  <c r="N1389" i="3" l="1"/>
  <c r="AG1389" i="3" l="1"/>
  <c r="AF1389" i="3"/>
  <c r="O1389" i="3"/>
  <c r="P1389" i="3" l="1"/>
  <c r="Q1389" i="3" l="1"/>
  <c r="R1389" i="3" l="1"/>
  <c r="S1389" i="3" l="1"/>
  <c r="T1389" i="3" l="1"/>
  <c r="U1389" i="3" l="1"/>
  <c r="V1389" i="3" l="1"/>
  <c r="W1389" i="3" l="1"/>
  <c r="X1389" i="3" l="1"/>
  <c r="Y1389" i="3" l="1"/>
  <c r="Z1389" i="3" l="1"/>
  <c r="AA1389" i="3" l="1"/>
  <c r="AC1389" i="3" l="1"/>
  <c r="AB1389" i="3"/>
  <c r="AH1389" i="3" l="1"/>
  <c r="AD1389" i="3"/>
  <c r="H1389" i="3"/>
  <c r="C1390" i="3"/>
  <c r="D1390" i="3" l="1"/>
  <c r="E1390" i="3" l="1"/>
  <c r="F1390" i="3" l="1"/>
  <c r="I1390" i="3" l="1"/>
  <c r="AI1390" i="3"/>
  <c r="G1390" i="3"/>
  <c r="AJ1390" i="3" l="1"/>
  <c r="J1390" i="3"/>
  <c r="AK1390" i="3" l="1"/>
  <c r="K1390" i="3"/>
  <c r="L1390" i="3" l="1"/>
  <c r="M1390" i="3" l="1"/>
  <c r="N1390" i="3" l="1"/>
  <c r="AG1390" i="3" l="1"/>
  <c r="AF1390" i="3"/>
  <c r="O1390" i="3"/>
  <c r="P1390" i="3" l="1"/>
  <c r="Q1390" i="3" l="1"/>
  <c r="R1390" i="3" l="1"/>
  <c r="S1390" i="3" l="1"/>
  <c r="T1390" i="3" l="1"/>
  <c r="U1390" i="3" l="1"/>
  <c r="V1390" i="3" l="1"/>
  <c r="W1390" i="3" l="1"/>
  <c r="X1390" i="3" l="1"/>
  <c r="Y1390" i="3" l="1"/>
  <c r="Z1390" i="3" l="1"/>
  <c r="AA1390" i="3" l="1"/>
  <c r="AC1390" i="3" l="1"/>
  <c r="AB1390" i="3"/>
  <c r="AH1390" i="3" l="1"/>
  <c r="AD1390" i="3"/>
  <c r="H1390" i="3"/>
  <c r="C1391" i="3"/>
  <c r="D1391" i="3" l="1"/>
  <c r="E1391" i="3" l="1"/>
  <c r="F1391" i="3" l="1"/>
  <c r="I1391" i="3" l="1"/>
  <c r="AI1391" i="3"/>
  <c r="G1391" i="3"/>
  <c r="AJ1391" i="3" l="1"/>
  <c r="J1391" i="3"/>
  <c r="AK1391" i="3" l="1"/>
  <c r="K1391" i="3"/>
  <c r="L1391" i="3" l="1"/>
  <c r="M1391" i="3" l="1"/>
  <c r="N1391" i="3" l="1"/>
  <c r="AF1391" i="3" l="1"/>
  <c r="AG1391" i="3"/>
  <c r="O1391" i="3"/>
  <c r="P1391" i="3" l="1"/>
  <c r="Q1391" i="3" l="1"/>
  <c r="R1391" i="3" l="1"/>
  <c r="S1391" i="3" l="1"/>
  <c r="T1391" i="3" l="1"/>
  <c r="U1391" i="3" l="1"/>
  <c r="V1391" i="3" l="1"/>
  <c r="W1391" i="3" l="1"/>
  <c r="X1391" i="3" l="1"/>
  <c r="Y1391" i="3" l="1"/>
  <c r="Z1391" i="3" l="1"/>
  <c r="AA1391" i="3" l="1"/>
  <c r="AC1391" i="3" l="1"/>
  <c r="AB1391" i="3"/>
  <c r="AH1391" i="3" l="1"/>
  <c r="H1391" i="3"/>
  <c r="AD1391" i="3"/>
  <c r="C1392" i="3"/>
  <c r="D1392" i="3" l="1"/>
  <c r="E1392" i="3" l="1"/>
  <c r="F1392" i="3" l="1"/>
  <c r="I1392" i="3" l="1"/>
  <c r="AI1392" i="3"/>
  <c r="G1392" i="3"/>
  <c r="AJ1392" i="3" l="1"/>
  <c r="J1392" i="3"/>
  <c r="AK1392" i="3" l="1"/>
  <c r="K1392" i="3"/>
  <c r="L1392" i="3" l="1"/>
  <c r="M1392" i="3" l="1"/>
  <c r="N1392" i="3" l="1"/>
  <c r="AG1392" i="3" l="1"/>
  <c r="AF1392" i="3"/>
  <c r="O1392" i="3"/>
  <c r="P1392" i="3" l="1"/>
  <c r="Q1392" i="3" l="1"/>
  <c r="R1392" i="3" l="1"/>
  <c r="S1392" i="3" l="1"/>
  <c r="T1392" i="3" l="1"/>
  <c r="U1392" i="3" l="1"/>
  <c r="V1392" i="3" l="1"/>
  <c r="W1392" i="3" l="1"/>
  <c r="X1392" i="3" l="1"/>
  <c r="Y1392" i="3" l="1"/>
  <c r="Z1392" i="3" l="1"/>
  <c r="AA1392" i="3" l="1"/>
  <c r="AC1392" i="3" l="1"/>
  <c r="AB1392" i="3"/>
  <c r="AH1392" i="3" l="1"/>
  <c r="H1392" i="3"/>
  <c r="AD1392" i="3"/>
  <c r="C1393" i="3"/>
  <c r="D1393" i="3" l="1"/>
  <c r="E1393" i="3" l="1"/>
  <c r="F1393" i="3" l="1"/>
  <c r="I1393" i="3" l="1"/>
  <c r="AI1393" i="3"/>
  <c r="G1393" i="3"/>
  <c r="AJ1393" i="3" l="1"/>
  <c r="J1393" i="3"/>
  <c r="AK1393" i="3" l="1"/>
  <c r="K1393" i="3"/>
  <c r="L1393" i="3" l="1"/>
  <c r="M1393" i="3" l="1"/>
  <c r="N1393" i="3" l="1"/>
  <c r="AG1393" i="3" l="1"/>
  <c r="AF1393" i="3"/>
  <c r="O1393" i="3"/>
  <c r="P1393" i="3" l="1"/>
  <c r="Q1393" i="3" l="1"/>
  <c r="R1393" i="3" l="1"/>
  <c r="S1393" i="3" l="1"/>
  <c r="T1393" i="3" l="1"/>
  <c r="U1393" i="3" l="1"/>
  <c r="V1393" i="3" l="1"/>
  <c r="W1393" i="3" l="1"/>
  <c r="X1393" i="3" l="1"/>
  <c r="Y1393" i="3" l="1"/>
  <c r="Z1393" i="3" l="1"/>
  <c r="AA1393" i="3" l="1"/>
  <c r="AC1393" i="3" l="1"/>
  <c r="AB1393" i="3"/>
  <c r="AH1393" i="3" l="1"/>
  <c r="H1393" i="3"/>
  <c r="AD1393" i="3"/>
  <c r="C1394" i="3"/>
  <c r="D1394" i="3" l="1"/>
  <c r="E1394" i="3" l="1"/>
  <c r="F1394" i="3" l="1"/>
  <c r="I1394" i="3" l="1"/>
  <c r="AI1394" i="3"/>
  <c r="G1394" i="3"/>
  <c r="AJ1394" i="3" l="1"/>
  <c r="J1394" i="3"/>
  <c r="AK1394" i="3" l="1"/>
  <c r="K1394" i="3"/>
  <c r="L1394" i="3" l="1"/>
  <c r="M1394" i="3" l="1"/>
  <c r="N1394" i="3" l="1"/>
  <c r="AF1394" i="3" l="1"/>
  <c r="AG1394" i="3"/>
  <c r="O1394" i="3"/>
  <c r="P1394" i="3" l="1"/>
  <c r="Q1394" i="3" l="1"/>
  <c r="R1394" i="3" l="1"/>
  <c r="S1394" i="3" l="1"/>
  <c r="T1394" i="3" l="1"/>
  <c r="U1394" i="3" l="1"/>
  <c r="V1394" i="3" l="1"/>
  <c r="W1394" i="3" l="1"/>
  <c r="X1394" i="3" l="1"/>
  <c r="Y1394" i="3" l="1"/>
  <c r="Z1394" i="3" l="1"/>
  <c r="AA1394" i="3" l="1"/>
  <c r="AC1394" i="3" l="1"/>
  <c r="AB1394" i="3"/>
  <c r="AH1394" i="3" l="1"/>
  <c r="H1394" i="3"/>
  <c r="AD1394" i="3"/>
  <c r="C1395" i="3"/>
  <c r="D1395" i="3" l="1"/>
  <c r="E1395" i="3" l="1"/>
  <c r="F1395" i="3" l="1"/>
  <c r="I1395" i="3" l="1"/>
  <c r="AI1395" i="3"/>
  <c r="G1395" i="3"/>
  <c r="AJ1395" i="3" l="1"/>
  <c r="J1395" i="3"/>
  <c r="AK1395" i="3" l="1"/>
  <c r="K1395" i="3"/>
  <c r="L1395" i="3" l="1"/>
  <c r="M1395" i="3" l="1"/>
  <c r="N1395" i="3" l="1"/>
  <c r="AF1395" i="3" l="1"/>
  <c r="AG1395" i="3"/>
  <c r="O1395" i="3"/>
  <c r="P1395" i="3" l="1"/>
  <c r="Q1395" i="3" l="1"/>
  <c r="R1395" i="3" l="1"/>
  <c r="S1395" i="3" l="1"/>
  <c r="T1395" i="3" l="1"/>
  <c r="U1395" i="3" l="1"/>
  <c r="V1395" i="3" l="1"/>
  <c r="W1395" i="3" l="1"/>
  <c r="X1395" i="3" l="1"/>
  <c r="Y1395" i="3" l="1"/>
  <c r="Z1395" i="3" l="1"/>
  <c r="AA1395" i="3" l="1"/>
  <c r="AC1395" i="3" l="1"/>
  <c r="AB1395" i="3"/>
  <c r="AH1395" i="3" l="1"/>
  <c r="AD1395" i="3"/>
  <c r="H1395" i="3"/>
  <c r="C1396" i="3"/>
  <c r="D1396" i="3" l="1"/>
  <c r="E1396" i="3" l="1"/>
  <c r="F1396" i="3" l="1"/>
  <c r="I1396" i="3" l="1"/>
  <c r="AI1396" i="3"/>
  <c r="G1396" i="3"/>
  <c r="AJ1396" i="3" l="1"/>
  <c r="J1396" i="3"/>
  <c r="AK1396" i="3" l="1"/>
  <c r="K1396" i="3"/>
  <c r="L1396" i="3" l="1"/>
  <c r="M1396" i="3" l="1"/>
  <c r="N1396" i="3" l="1"/>
  <c r="AG1396" i="3" l="1"/>
  <c r="AF1396" i="3"/>
  <c r="O1396" i="3"/>
  <c r="P1396" i="3" l="1"/>
  <c r="Q1396" i="3" l="1"/>
  <c r="R1396" i="3" l="1"/>
  <c r="S1396" i="3" l="1"/>
  <c r="T1396" i="3" l="1"/>
  <c r="U1396" i="3" l="1"/>
  <c r="V1396" i="3" l="1"/>
  <c r="W1396" i="3" l="1"/>
  <c r="X1396" i="3" l="1"/>
  <c r="Y1396" i="3" l="1"/>
  <c r="Z1396" i="3" l="1"/>
  <c r="AA1396" i="3" l="1"/>
  <c r="AC1396" i="3" l="1"/>
  <c r="AB1396" i="3"/>
  <c r="AH1396" i="3" l="1"/>
  <c r="H1396" i="3"/>
  <c r="AD1396" i="3"/>
  <c r="C1397" i="3"/>
  <c r="D1397" i="3" l="1"/>
  <c r="E1397" i="3" l="1"/>
  <c r="F1397" i="3" l="1"/>
  <c r="I1397" i="3" l="1"/>
  <c r="AI1397" i="3"/>
  <c r="G1397" i="3"/>
  <c r="AJ1397" i="3" l="1"/>
  <c r="J1397" i="3"/>
  <c r="AK1397" i="3" l="1"/>
  <c r="K1397" i="3"/>
  <c r="L1397" i="3" l="1"/>
  <c r="M1397" i="3" l="1"/>
  <c r="N1397" i="3" l="1"/>
  <c r="AG1397" i="3" l="1"/>
  <c r="AF1397" i="3"/>
  <c r="O1397" i="3"/>
  <c r="P1397" i="3" l="1"/>
  <c r="Q1397" i="3" l="1"/>
  <c r="R1397" i="3" l="1"/>
  <c r="S1397" i="3" l="1"/>
  <c r="T1397" i="3" l="1"/>
  <c r="U1397" i="3" l="1"/>
  <c r="V1397" i="3" l="1"/>
  <c r="W1397" i="3" l="1"/>
  <c r="X1397" i="3" l="1"/>
  <c r="Y1397" i="3" l="1"/>
  <c r="Z1397" i="3" l="1"/>
  <c r="AA1397" i="3" l="1"/>
  <c r="AC1397" i="3" l="1"/>
  <c r="AB1397" i="3"/>
  <c r="AH1397" i="3" l="1"/>
  <c r="H1397" i="3"/>
  <c r="AD1397" i="3"/>
  <c r="C1398" i="3"/>
  <c r="D1398" i="3" l="1"/>
  <c r="E1398" i="3" l="1"/>
  <c r="F1398" i="3" l="1"/>
  <c r="I1398" i="3" l="1"/>
  <c r="AI1398" i="3"/>
  <c r="G1398" i="3"/>
  <c r="AJ1398" i="3" l="1"/>
  <c r="J1398" i="3"/>
  <c r="AK1398" i="3" l="1"/>
  <c r="K1398" i="3"/>
  <c r="L1398" i="3" l="1"/>
  <c r="M1398" i="3" l="1"/>
  <c r="N1398" i="3" l="1"/>
  <c r="AG1398" i="3" l="1"/>
  <c r="O1398" i="3"/>
  <c r="AF1398" i="3" l="1"/>
  <c r="P1398" i="3"/>
  <c r="Q1398" i="3" l="1"/>
  <c r="R1398" i="3" l="1"/>
  <c r="S1398" i="3" l="1"/>
  <c r="T1398" i="3" l="1"/>
  <c r="U1398" i="3" l="1"/>
  <c r="V1398" i="3" l="1"/>
  <c r="W1398" i="3" l="1"/>
  <c r="X1398" i="3" l="1"/>
  <c r="Y1398" i="3" l="1"/>
  <c r="Z1398" i="3" l="1"/>
  <c r="AA1398" i="3" l="1"/>
  <c r="AC1398" i="3" l="1"/>
  <c r="AB1398" i="3"/>
  <c r="AH1398" i="3" l="1"/>
  <c r="AD1398" i="3"/>
  <c r="H1398" i="3"/>
  <c r="C1399" i="3"/>
  <c r="D1399" i="3" l="1"/>
  <c r="E1399" i="3" l="1"/>
  <c r="F1399" i="3" l="1"/>
  <c r="I1399" i="3" l="1"/>
  <c r="AI1399" i="3"/>
  <c r="G1399" i="3"/>
  <c r="AJ1399" i="3" l="1"/>
  <c r="J1399" i="3"/>
  <c r="AK1399" i="3" l="1"/>
  <c r="K1399" i="3"/>
  <c r="L1399" i="3" l="1"/>
  <c r="M1399" i="3" l="1"/>
  <c r="N1399" i="3" l="1"/>
  <c r="AF1399" i="3" l="1"/>
  <c r="AG1399" i="3"/>
  <c r="O1399" i="3"/>
  <c r="P1399" i="3" l="1"/>
  <c r="Q1399" i="3" l="1"/>
  <c r="R1399" i="3" l="1"/>
  <c r="S1399" i="3" l="1"/>
  <c r="T1399" i="3" l="1"/>
  <c r="U1399" i="3" l="1"/>
  <c r="V1399" i="3" l="1"/>
  <c r="W1399" i="3" l="1"/>
  <c r="X1399" i="3" l="1"/>
  <c r="Y1399" i="3" l="1"/>
  <c r="Z1399" i="3" l="1"/>
  <c r="AA1399" i="3" l="1"/>
  <c r="AC1399" i="3" l="1"/>
  <c r="AB1399" i="3"/>
  <c r="AH1399" i="3" l="1"/>
  <c r="AD1399" i="3"/>
  <c r="H1399" i="3"/>
  <c r="C1400" i="3"/>
  <c r="D1400" i="3" l="1"/>
  <c r="E1400" i="3" l="1"/>
  <c r="F1400" i="3" l="1"/>
  <c r="I1400" i="3" l="1"/>
  <c r="AI1400" i="3"/>
  <c r="G1400" i="3"/>
  <c r="AJ1400" i="3" l="1"/>
  <c r="J1400" i="3"/>
  <c r="AK1400" i="3" l="1"/>
  <c r="K1400" i="3"/>
  <c r="L1400" i="3" l="1"/>
  <c r="M1400" i="3" l="1"/>
  <c r="N1400" i="3" l="1"/>
  <c r="AG1400" i="3" l="1"/>
  <c r="AF1400" i="3"/>
  <c r="O1400" i="3"/>
  <c r="P1400" i="3" l="1"/>
  <c r="Q1400" i="3" l="1"/>
  <c r="R1400" i="3" l="1"/>
  <c r="S1400" i="3" l="1"/>
  <c r="T1400" i="3" l="1"/>
  <c r="U1400" i="3" l="1"/>
  <c r="V1400" i="3" l="1"/>
  <c r="W1400" i="3" l="1"/>
  <c r="X1400" i="3" l="1"/>
  <c r="Y1400" i="3" l="1"/>
  <c r="Z1400" i="3" l="1"/>
  <c r="AA1400" i="3" l="1"/>
  <c r="AC1400" i="3" l="1"/>
  <c r="AB1400" i="3"/>
  <c r="AH1400" i="3" l="1"/>
  <c r="H1400" i="3"/>
  <c r="AD1400" i="3"/>
  <c r="C1401" i="3"/>
  <c r="D1401" i="3" l="1"/>
  <c r="E1401" i="3" l="1"/>
  <c r="F1401" i="3" l="1"/>
  <c r="I1401" i="3" l="1"/>
  <c r="AI1401" i="3"/>
  <c r="G1401" i="3"/>
  <c r="AJ1401" i="3" l="1"/>
  <c r="J1401" i="3"/>
  <c r="AK1401" i="3" l="1"/>
  <c r="K1401" i="3"/>
  <c r="L1401" i="3" l="1"/>
  <c r="M1401" i="3" l="1"/>
  <c r="N1401" i="3" l="1"/>
  <c r="AG1401" i="3" l="1"/>
  <c r="AF1401" i="3"/>
  <c r="O1401" i="3"/>
  <c r="P1401" i="3" l="1"/>
  <c r="Q1401" i="3" l="1"/>
  <c r="R1401" i="3" l="1"/>
  <c r="S1401" i="3" l="1"/>
  <c r="T1401" i="3" l="1"/>
  <c r="U1401" i="3" l="1"/>
  <c r="V1401" i="3" l="1"/>
  <c r="W1401" i="3" l="1"/>
  <c r="X1401" i="3" l="1"/>
  <c r="Y1401" i="3" l="1"/>
  <c r="Z1401" i="3" l="1"/>
  <c r="AA1401" i="3" l="1"/>
  <c r="AC1401" i="3" l="1"/>
  <c r="AB1401" i="3"/>
  <c r="AH1401" i="3" l="1"/>
  <c r="H1401" i="3"/>
  <c r="AD1401" i="3"/>
  <c r="C1402" i="3"/>
  <c r="D1402" i="3" l="1"/>
  <c r="E1402" i="3" l="1"/>
  <c r="F1402" i="3" l="1"/>
  <c r="I1402" i="3" l="1"/>
  <c r="AI1402" i="3"/>
  <c r="G1402" i="3"/>
  <c r="AJ1402" i="3" l="1"/>
  <c r="J1402" i="3"/>
  <c r="AK1402" i="3" l="1"/>
  <c r="K1402" i="3"/>
  <c r="L1402" i="3" l="1"/>
  <c r="M1402" i="3" l="1"/>
  <c r="N1402" i="3" l="1"/>
  <c r="AF1402" i="3" l="1"/>
  <c r="AG1402" i="3"/>
  <c r="O1402" i="3"/>
  <c r="P1402" i="3" l="1"/>
  <c r="Q1402" i="3" l="1"/>
  <c r="R1402" i="3" l="1"/>
  <c r="S1402" i="3" l="1"/>
  <c r="T1402" i="3" l="1"/>
  <c r="U1402" i="3" l="1"/>
  <c r="V1402" i="3" l="1"/>
  <c r="W1402" i="3" l="1"/>
  <c r="X1402" i="3" l="1"/>
  <c r="Y1402" i="3" l="1"/>
  <c r="Z1402" i="3" l="1"/>
  <c r="AA1402" i="3" l="1"/>
  <c r="AC1402" i="3" l="1"/>
  <c r="AB1402" i="3"/>
  <c r="AH1402" i="3" l="1"/>
  <c r="AD1402" i="3"/>
  <c r="H1402" i="3"/>
  <c r="C1403" i="3"/>
  <c r="D1403" i="3" l="1"/>
  <c r="E1403" i="3" l="1"/>
  <c r="F1403" i="3" l="1"/>
  <c r="I1403" i="3" l="1"/>
  <c r="AI1403" i="3"/>
  <c r="G1403" i="3"/>
  <c r="AJ1403" i="3" l="1"/>
  <c r="J1403" i="3"/>
  <c r="AK1403" i="3" l="1"/>
  <c r="K1403" i="3"/>
  <c r="L1403" i="3" l="1"/>
  <c r="M1403" i="3" l="1"/>
  <c r="N1403" i="3" l="1"/>
  <c r="AF1403" i="3" l="1"/>
  <c r="AG1403" i="3"/>
  <c r="O1403" i="3"/>
  <c r="P1403" i="3" l="1"/>
  <c r="Q1403" i="3" l="1"/>
  <c r="R1403" i="3" l="1"/>
  <c r="S1403" i="3" l="1"/>
  <c r="T1403" i="3" l="1"/>
  <c r="U1403" i="3" l="1"/>
  <c r="V1403" i="3" l="1"/>
  <c r="W1403" i="3" l="1"/>
  <c r="X1403" i="3" l="1"/>
  <c r="Y1403" i="3" l="1"/>
  <c r="Z1403" i="3" l="1"/>
  <c r="AA1403" i="3" l="1"/>
  <c r="AC1403" i="3" l="1"/>
  <c r="AB1403" i="3"/>
  <c r="AH1403" i="3" l="1"/>
  <c r="AD1403" i="3"/>
  <c r="H1403" i="3"/>
  <c r="C1404" i="3"/>
  <c r="D1404" i="3" l="1"/>
  <c r="E1404" i="3" l="1"/>
  <c r="F1404" i="3" l="1"/>
  <c r="I1404" i="3" l="1"/>
  <c r="AI1404" i="3"/>
  <c r="G1404" i="3"/>
  <c r="AJ1404" i="3" l="1"/>
  <c r="J1404" i="3"/>
  <c r="AK1404" i="3" l="1"/>
  <c r="K1404" i="3"/>
  <c r="L1404" i="3" l="1"/>
  <c r="M1404" i="3" l="1"/>
  <c r="N1404" i="3" l="1"/>
  <c r="AG1404" i="3" l="1"/>
  <c r="AF1404" i="3"/>
  <c r="O1404" i="3"/>
  <c r="P1404" i="3" l="1"/>
  <c r="Q1404" i="3" l="1"/>
  <c r="R1404" i="3" l="1"/>
  <c r="S1404" i="3" l="1"/>
  <c r="T1404" i="3" l="1"/>
  <c r="U1404" i="3" l="1"/>
  <c r="V1404" i="3" l="1"/>
  <c r="W1404" i="3" l="1"/>
  <c r="X1404" i="3" l="1"/>
  <c r="Y1404" i="3" l="1"/>
  <c r="Z1404" i="3" l="1"/>
  <c r="AA1404" i="3" l="1"/>
  <c r="AC1404" i="3" l="1"/>
  <c r="AB1404" i="3"/>
  <c r="AH1404" i="3" l="1"/>
  <c r="AD1404" i="3"/>
  <c r="H1404" i="3"/>
  <c r="C1405" i="3"/>
  <c r="D1405" i="3" l="1"/>
  <c r="E1405" i="3" l="1"/>
  <c r="F1405" i="3" l="1"/>
  <c r="I1405" i="3" l="1"/>
  <c r="AI1405" i="3"/>
  <c r="G1405" i="3"/>
  <c r="AJ1405" i="3" l="1"/>
  <c r="J1405" i="3"/>
  <c r="AK1405" i="3" l="1"/>
  <c r="K1405" i="3"/>
  <c r="L1405" i="3" l="1"/>
  <c r="M1405" i="3" l="1"/>
  <c r="N1405" i="3" l="1"/>
  <c r="AG1405" i="3" l="1"/>
  <c r="AF1405" i="3"/>
  <c r="O1405" i="3"/>
  <c r="P1405" i="3" l="1"/>
  <c r="Q1405" i="3" l="1"/>
  <c r="R1405" i="3" l="1"/>
  <c r="S1405" i="3" l="1"/>
  <c r="T1405" i="3" l="1"/>
  <c r="U1405" i="3" l="1"/>
  <c r="V1405" i="3" l="1"/>
  <c r="W1405" i="3" l="1"/>
  <c r="X1405" i="3" l="1"/>
  <c r="Y1405" i="3" l="1"/>
  <c r="Z1405" i="3" l="1"/>
  <c r="AA1405" i="3" l="1"/>
  <c r="AC1405" i="3" l="1"/>
  <c r="AB1405" i="3"/>
  <c r="AH1405" i="3" l="1"/>
  <c r="AD1405" i="3"/>
  <c r="H1405" i="3"/>
  <c r="C1406" i="3"/>
  <c r="D1406" i="3" l="1"/>
  <c r="E1406" i="3" l="1"/>
  <c r="F1406" i="3" l="1"/>
  <c r="I1406" i="3" l="1"/>
  <c r="AI1406" i="3"/>
  <c r="G1406" i="3"/>
  <c r="AJ1406" i="3" l="1"/>
  <c r="J1406" i="3"/>
  <c r="AK1406" i="3" l="1"/>
  <c r="K1406" i="3"/>
  <c r="L1406" i="3" l="1"/>
  <c r="M1406" i="3" l="1"/>
  <c r="N1406" i="3" l="1"/>
  <c r="AF1406" i="3" l="1"/>
  <c r="AG1406" i="3"/>
  <c r="O1406" i="3"/>
  <c r="P1406" i="3" l="1"/>
  <c r="Q1406" i="3" l="1"/>
  <c r="R1406" i="3" l="1"/>
  <c r="S1406" i="3" l="1"/>
  <c r="T1406" i="3" l="1"/>
  <c r="U1406" i="3" l="1"/>
  <c r="V1406" i="3" l="1"/>
  <c r="W1406" i="3" l="1"/>
  <c r="X1406" i="3" l="1"/>
  <c r="Y1406" i="3" l="1"/>
  <c r="Z1406" i="3" l="1"/>
  <c r="AA1406" i="3" l="1"/>
  <c r="AC1406" i="3" l="1"/>
  <c r="AB1406" i="3"/>
  <c r="AH1406" i="3" l="1"/>
  <c r="H1406" i="3"/>
  <c r="AD1406" i="3"/>
  <c r="C1407" i="3"/>
  <c r="D1407" i="3" l="1"/>
  <c r="E1407" i="3" l="1"/>
  <c r="F1407" i="3" l="1"/>
  <c r="I1407" i="3" l="1"/>
  <c r="AI1407" i="3"/>
  <c r="G1407" i="3"/>
  <c r="AJ1407" i="3" l="1"/>
  <c r="J1407" i="3"/>
  <c r="AK1407" i="3" l="1"/>
  <c r="K1407" i="3"/>
  <c r="L1407" i="3" l="1"/>
  <c r="M1407" i="3" l="1"/>
  <c r="N1407" i="3" l="1"/>
  <c r="AF1407" i="3" l="1"/>
  <c r="AG1407" i="3"/>
  <c r="O1407" i="3"/>
  <c r="P1407" i="3" l="1"/>
  <c r="Q1407" i="3" l="1"/>
  <c r="R1407" i="3" l="1"/>
  <c r="S1407" i="3" l="1"/>
  <c r="T1407" i="3" l="1"/>
  <c r="U1407" i="3" l="1"/>
  <c r="V1407" i="3" l="1"/>
  <c r="W1407" i="3" l="1"/>
  <c r="X1407" i="3" l="1"/>
  <c r="Y1407" i="3" l="1"/>
  <c r="Z1407" i="3" l="1"/>
  <c r="AA1407" i="3" l="1"/>
  <c r="AC1407" i="3" l="1"/>
  <c r="AB1407" i="3"/>
  <c r="AH1407" i="3" l="1"/>
  <c r="H1407" i="3"/>
  <c r="AD1407" i="3"/>
  <c r="C1408" i="3"/>
  <c r="D1408" i="3" l="1"/>
  <c r="E1408" i="3" l="1"/>
  <c r="F1408" i="3" l="1"/>
  <c r="I1408" i="3" l="1"/>
  <c r="AI1408" i="3"/>
  <c r="G1408" i="3"/>
  <c r="AJ1408" i="3" l="1"/>
  <c r="J1408" i="3"/>
  <c r="AK1408" i="3" l="1"/>
  <c r="K1408" i="3"/>
  <c r="L1408" i="3" l="1"/>
  <c r="M1408" i="3" l="1"/>
  <c r="N1408" i="3" l="1"/>
  <c r="AG1408" i="3" l="1"/>
  <c r="AF1408" i="3"/>
  <c r="O1408" i="3"/>
  <c r="P1408" i="3" l="1"/>
  <c r="Q1408" i="3" l="1"/>
  <c r="R1408" i="3" l="1"/>
  <c r="S1408" i="3" l="1"/>
  <c r="T1408" i="3" l="1"/>
  <c r="U1408" i="3" l="1"/>
  <c r="V1408" i="3" l="1"/>
  <c r="W1408" i="3" l="1"/>
  <c r="X1408" i="3" l="1"/>
  <c r="Y1408" i="3" l="1"/>
  <c r="Z1408" i="3" l="1"/>
  <c r="AA1408" i="3" l="1"/>
  <c r="AC1408" i="3" l="1"/>
  <c r="AB1408" i="3"/>
  <c r="AH1408" i="3" l="1"/>
  <c r="AD1408" i="3"/>
  <c r="H1408" i="3"/>
  <c r="C1409" i="3"/>
  <c r="D1409" i="3" l="1"/>
  <c r="E1409" i="3" l="1"/>
  <c r="F1409" i="3" l="1"/>
  <c r="I1409" i="3" l="1"/>
  <c r="AI1409" i="3"/>
  <c r="G1409" i="3"/>
  <c r="AJ1409" i="3" l="1"/>
  <c r="J1409" i="3"/>
  <c r="AK1409" i="3" l="1"/>
  <c r="K1409" i="3"/>
  <c r="L1409" i="3" l="1"/>
  <c r="M1409" i="3" l="1"/>
  <c r="N1409" i="3" l="1"/>
  <c r="AG1409" i="3" l="1"/>
  <c r="AF1409" i="3"/>
  <c r="O1409" i="3"/>
  <c r="P1409" i="3" l="1"/>
  <c r="Q1409" i="3" l="1"/>
  <c r="R1409" i="3" l="1"/>
  <c r="S1409" i="3" l="1"/>
  <c r="T1409" i="3" l="1"/>
  <c r="U1409" i="3" l="1"/>
  <c r="V1409" i="3" l="1"/>
  <c r="W1409" i="3" l="1"/>
  <c r="X1409" i="3" l="1"/>
  <c r="Y1409" i="3" l="1"/>
  <c r="Z1409" i="3" l="1"/>
  <c r="AA1409" i="3" l="1"/>
  <c r="AC1409" i="3" l="1"/>
  <c r="AB1409" i="3"/>
  <c r="AH1409" i="3" l="1"/>
  <c r="AD1409" i="3"/>
  <c r="H1409" i="3"/>
  <c r="C1410" i="3"/>
  <c r="D1410" i="3" l="1"/>
  <c r="E1410" i="3" l="1"/>
  <c r="F1410" i="3" l="1"/>
  <c r="I1410" i="3" l="1"/>
  <c r="AI1410" i="3"/>
  <c r="G1410" i="3"/>
  <c r="AJ1410" i="3" l="1"/>
  <c r="J1410" i="3"/>
  <c r="AK1410" i="3" l="1"/>
  <c r="K1410" i="3"/>
  <c r="L1410" i="3" l="1"/>
  <c r="M1410" i="3" l="1"/>
  <c r="N1410" i="3" l="1"/>
  <c r="AF1410" i="3" l="1"/>
  <c r="AG1410" i="3"/>
  <c r="O1410" i="3"/>
  <c r="P1410" i="3" l="1"/>
  <c r="Q1410" i="3" l="1"/>
  <c r="R1410" i="3" l="1"/>
  <c r="S1410" i="3" l="1"/>
  <c r="T1410" i="3" l="1"/>
  <c r="U1410" i="3" l="1"/>
  <c r="V1410" i="3" l="1"/>
  <c r="W1410" i="3" l="1"/>
  <c r="X1410" i="3" l="1"/>
  <c r="Y1410" i="3" l="1"/>
  <c r="Z1410" i="3" l="1"/>
  <c r="AA1410" i="3" l="1"/>
  <c r="AC1410" i="3" l="1"/>
  <c r="AB1410" i="3"/>
  <c r="AH1410" i="3" l="1"/>
  <c r="AD1410" i="3"/>
  <c r="H1410" i="3"/>
  <c r="C1411" i="3"/>
  <c r="D1411" i="3" l="1"/>
  <c r="E1411" i="3" l="1"/>
  <c r="F1411" i="3" l="1"/>
  <c r="I1411" i="3" l="1"/>
  <c r="AI1411" i="3"/>
  <c r="G1411" i="3"/>
  <c r="AJ1411" i="3" l="1"/>
  <c r="J1411" i="3"/>
  <c r="AK1411" i="3" l="1"/>
  <c r="K1411" i="3"/>
  <c r="L1411" i="3" l="1"/>
  <c r="M1411" i="3" l="1"/>
  <c r="N1411" i="3" l="1"/>
  <c r="AF1411" i="3" l="1"/>
  <c r="AG1411" i="3"/>
  <c r="O1411" i="3"/>
  <c r="P1411" i="3" l="1"/>
  <c r="Q1411" i="3" l="1"/>
  <c r="R1411" i="3" l="1"/>
  <c r="S1411" i="3" l="1"/>
  <c r="T1411" i="3" l="1"/>
  <c r="U1411" i="3" l="1"/>
  <c r="V1411" i="3" l="1"/>
  <c r="W1411" i="3" l="1"/>
  <c r="X1411" i="3" l="1"/>
  <c r="Y1411" i="3" l="1"/>
  <c r="Z1411" i="3" l="1"/>
  <c r="AA1411" i="3" l="1"/>
  <c r="AC1411" i="3" l="1"/>
  <c r="AB1411" i="3"/>
  <c r="AH1411" i="3" l="1"/>
  <c r="H1411" i="3"/>
  <c r="AD1411" i="3"/>
  <c r="C1412" i="3"/>
  <c r="D1412" i="3" l="1"/>
  <c r="E1412" i="3" l="1"/>
  <c r="F1412" i="3" l="1"/>
  <c r="I1412" i="3" l="1"/>
  <c r="AI1412" i="3"/>
  <c r="G1412" i="3"/>
  <c r="AJ1412" i="3" l="1"/>
  <c r="J1412" i="3"/>
  <c r="AK1412" i="3" l="1"/>
  <c r="K1412" i="3"/>
  <c r="L1412" i="3" l="1"/>
  <c r="M1412" i="3" l="1"/>
  <c r="N1412" i="3" l="1"/>
  <c r="AG1412" i="3" l="1"/>
  <c r="AF1412" i="3"/>
  <c r="O1412" i="3"/>
  <c r="P1412" i="3" l="1"/>
  <c r="Q1412" i="3" l="1"/>
  <c r="R1412" i="3" l="1"/>
  <c r="S1412" i="3" l="1"/>
  <c r="T1412" i="3" l="1"/>
  <c r="U1412" i="3" l="1"/>
  <c r="V1412" i="3" l="1"/>
  <c r="W1412" i="3" l="1"/>
  <c r="X1412" i="3" l="1"/>
  <c r="Y1412" i="3" l="1"/>
  <c r="Z1412" i="3" l="1"/>
  <c r="AA1412" i="3" l="1"/>
  <c r="AC1412" i="3" l="1"/>
  <c r="AB1412" i="3"/>
  <c r="AH1412" i="3" l="1"/>
  <c r="AD1412" i="3"/>
  <c r="H1412" i="3"/>
  <c r="C1413" i="3"/>
  <c r="D1413" i="3" l="1"/>
  <c r="E1413" i="3" l="1"/>
  <c r="F1413" i="3" l="1"/>
  <c r="I1413" i="3" l="1"/>
  <c r="AI1413" i="3"/>
  <c r="G1413" i="3"/>
  <c r="AJ1413" i="3" l="1"/>
  <c r="J1413" i="3"/>
  <c r="AK1413" i="3" l="1"/>
  <c r="K1413" i="3"/>
  <c r="L1413" i="3" l="1"/>
  <c r="M1413" i="3" l="1"/>
  <c r="N1413" i="3" l="1"/>
  <c r="AG1413" i="3" l="1"/>
  <c r="AF1413" i="3"/>
  <c r="O1413" i="3"/>
  <c r="P1413" i="3" l="1"/>
  <c r="Q1413" i="3" l="1"/>
  <c r="R1413" i="3" l="1"/>
  <c r="S1413" i="3" l="1"/>
  <c r="T1413" i="3" l="1"/>
  <c r="U1413" i="3" l="1"/>
  <c r="V1413" i="3" l="1"/>
  <c r="W1413" i="3" l="1"/>
  <c r="X1413" i="3" l="1"/>
  <c r="Y1413" i="3" l="1"/>
  <c r="Z1413" i="3" l="1"/>
  <c r="AA1413" i="3" l="1"/>
  <c r="AC1413" i="3" l="1"/>
  <c r="AB1413" i="3"/>
  <c r="AH1413" i="3" l="1"/>
  <c r="AD1413" i="3"/>
  <c r="H1413" i="3"/>
  <c r="C1414" i="3"/>
  <c r="D1414" i="3" l="1"/>
  <c r="E1414" i="3" l="1"/>
  <c r="F1414" i="3" l="1"/>
  <c r="I1414" i="3" l="1"/>
  <c r="AI1414" i="3"/>
  <c r="G1414" i="3"/>
  <c r="AJ1414" i="3" l="1"/>
  <c r="J1414" i="3"/>
  <c r="AK1414" i="3" l="1"/>
  <c r="K1414" i="3"/>
  <c r="L1414" i="3" l="1"/>
  <c r="M1414" i="3" l="1"/>
  <c r="N1414" i="3" l="1"/>
  <c r="AF1414" i="3" l="1"/>
  <c r="AG1414" i="3"/>
  <c r="O1414" i="3"/>
  <c r="P1414" i="3" l="1"/>
  <c r="Q1414" i="3" l="1"/>
  <c r="R1414" i="3" l="1"/>
  <c r="S1414" i="3" l="1"/>
  <c r="T1414" i="3" l="1"/>
  <c r="U1414" i="3" l="1"/>
  <c r="V1414" i="3" l="1"/>
  <c r="W1414" i="3" l="1"/>
  <c r="X1414" i="3" l="1"/>
  <c r="Y1414" i="3" l="1"/>
  <c r="Z1414" i="3" l="1"/>
  <c r="AA1414" i="3" l="1"/>
  <c r="AC1414" i="3" l="1"/>
  <c r="AB1414" i="3"/>
  <c r="AH1414" i="3" l="1"/>
  <c r="AD1414" i="3"/>
  <c r="H1414" i="3"/>
  <c r="C1415" i="3"/>
  <c r="D1415" i="3" l="1"/>
  <c r="E1415" i="3" l="1"/>
  <c r="F1415" i="3" l="1"/>
  <c r="I1415" i="3" l="1"/>
  <c r="AI1415" i="3"/>
  <c r="G1415" i="3"/>
  <c r="AJ1415" i="3" l="1"/>
  <c r="J1415" i="3"/>
  <c r="AK1415" i="3" l="1"/>
  <c r="K1415" i="3"/>
  <c r="L1415" i="3" l="1"/>
  <c r="M1415" i="3" l="1"/>
  <c r="N1415" i="3" l="1"/>
  <c r="AF1415" i="3" l="1"/>
  <c r="AG1415" i="3"/>
  <c r="O1415" i="3"/>
  <c r="P1415" i="3" l="1"/>
  <c r="Q1415" i="3" l="1"/>
  <c r="R1415" i="3" l="1"/>
  <c r="S1415" i="3" l="1"/>
  <c r="T1415" i="3" l="1"/>
  <c r="U1415" i="3" l="1"/>
  <c r="V1415" i="3" l="1"/>
  <c r="W1415" i="3" l="1"/>
  <c r="X1415" i="3" l="1"/>
  <c r="Y1415" i="3" l="1"/>
  <c r="Z1415" i="3" l="1"/>
  <c r="AA1415" i="3" l="1"/>
  <c r="AC1415" i="3" l="1"/>
  <c r="AB1415" i="3"/>
  <c r="AH1415" i="3" l="1"/>
  <c r="H1415" i="3"/>
  <c r="AD1415" i="3"/>
  <c r="C1416" i="3"/>
  <c r="D1416" i="3" l="1"/>
  <c r="E1416" i="3" l="1"/>
  <c r="F1416" i="3" l="1"/>
  <c r="I1416" i="3" l="1"/>
  <c r="AI1416" i="3"/>
  <c r="G1416" i="3"/>
  <c r="AJ1416" i="3" l="1"/>
  <c r="J1416" i="3"/>
  <c r="AK1416" i="3" l="1"/>
  <c r="K1416" i="3"/>
  <c r="L1416" i="3" l="1"/>
  <c r="M1416" i="3" l="1"/>
  <c r="N1416" i="3" l="1"/>
  <c r="AG1416" i="3" l="1"/>
  <c r="AF1416" i="3"/>
  <c r="O1416" i="3"/>
  <c r="P1416" i="3" l="1"/>
  <c r="Q1416" i="3" l="1"/>
  <c r="R1416" i="3" l="1"/>
  <c r="S1416" i="3" l="1"/>
  <c r="T1416" i="3" l="1"/>
  <c r="U1416" i="3" l="1"/>
  <c r="V1416" i="3" l="1"/>
  <c r="W1416" i="3" l="1"/>
  <c r="X1416" i="3" l="1"/>
  <c r="Y1416" i="3" l="1"/>
  <c r="Z1416" i="3" l="1"/>
  <c r="AA1416" i="3" l="1"/>
  <c r="AC1416" i="3" l="1"/>
  <c r="AB1416" i="3"/>
  <c r="AH1416" i="3" l="1"/>
  <c r="AD1416" i="3"/>
  <c r="H1416" i="3"/>
  <c r="C1417" i="3"/>
  <c r="D1417" i="3" l="1"/>
  <c r="E1417" i="3" l="1"/>
  <c r="F1417" i="3" l="1"/>
  <c r="I1417" i="3" l="1"/>
  <c r="AI1417" i="3"/>
  <c r="G1417" i="3"/>
  <c r="AJ1417" i="3" l="1"/>
  <c r="J1417" i="3"/>
  <c r="AK1417" i="3" l="1"/>
  <c r="K1417" i="3"/>
  <c r="L1417" i="3" l="1"/>
  <c r="M1417" i="3" l="1"/>
  <c r="N1417" i="3" l="1"/>
  <c r="AG1417" i="3" l="1"/>
  <c r="AF1417" i="3"/>
  <c r="O1417" i="3"/>
  <c r="P1417" i="3" l="1"/>
  <c r="Q1417" i="3" l="1"/>
  <c r="R1417" i="3" l="1"/>
  <c r="S1417" i="3" l="1"/>
  <c r="T1417" i="3" l="1"/>
  <c r="U1417" i="3" l="1"/>
  <c r="V1417" i="3" l="1"/>
  <c r="W1417" i="3" l="1"/>
  <c r="X1417" i="3" l="1"/>
  <c r="Y1417" i="3" l="1"/>
  <c r="Z1417" i="3" l="1"/>
  <c r="AA1417" i="3" l="1"/>
  <c r="AC1417" i="3" l="1"/>
  <c r="AB1417" i="3"/>
  <c r="AH1417" i="3" l="1"/>
  <c r="AD1417" i="3"/>
  <c r="H1417" i="3"/>
  <c r="C1418" i="3"/>
  <c r="D1418" i="3" l="1"/>
  <c r="E1418" i="3" l="1"/>
  <c r="F1418" i="3" l="1"/>
  <c r="I1418" i="3" l="1"/>
  <c r="AI1418" i="3"/>
  <c r="G1418" i="3"/>
  <c r="AJ1418" i="3" l="1"/>
  <c r="J1418" i="3"/>
  <c r="AK1418" i="3" l="1"/>
  <c r="K1418" i="3"/>
  <c r="L1418" i="3" l="1"/>
  <c r="M1418" i="3" l="1"/>
  <c r="N1418" i="3" l="1"/>
  <c r="AF1418" i="3" l="1"/>
  <c r="AG1418" i="3"/>
  <c r="O1418" i="3"/>
  <c r="P1418" i="3" l="1"/>
  <c r="Q1418" i="3" l="1"/>
  <c r="R1418" i="3" l="1"/>
  <c r="S1418" i="3" l="1"/>
  <c r="T1418" i="3" l="1"/>
  <c r="U1418" i="3" l="1"/>
  <c r="V1418" i="3" l="1"/>
  <c r="W1418" i="3" l="1"/>
  <c r="X1418" i="3" l="1"/>
  <c r="Y1418" i="3" l="1"/>
  <c r="Z1418" i="3" l="1"/>
  <c r="AA1418" i="3" l="1"/>
  <c r="AC1418" i="3" l="1"/>
  <c r="AB1418" i="3"/>
  <c r="AH1418" i="3" l="1"/>
  <c r="AD1418" i="3"/>
  <c r="H1418" i="3"/>
  <c r="C1419" i="3"/>
  <c r="D1419" i="3" l="1"/>
  <c r="E1419" i="3" l="1"/>
  <c r="F1419" i="3" l="1"/>
  <c r="I1419" i="3" l="1"/>
  <c r="AI1419" i="3"/>
  <c r="G1419" i="3"/>
  <c r="AJ1419" i="3" l="1"/>
  <c r="J1419" i="3"/>
  <c r="AK1419" i="3" l="1"/>
  <c r="K1419" i="3"/>
  <c r="L1419" i="3" l="1"/>
  <c r="M1419" i="3" l="1"/>
  <c r="N1419" i="3" l="1"/>
  <c r="AF1419" i="3" l="1"/>
  <c r="AG1419" i="3"/>
  <c r="O1419" i="3"/>
  <c r="P1419" i="3" l="1"/>
  <c r="Q1419" i="3" l="1"/>
  <c r="R1419" i="3" l="1"/>
  <c r="S1419" i="3" l="1"/>
  <c r="T1419" i="3" l="1"/>
  <c r="U1419" i="3" l="1"/>
  <c r="V1419" i="3" l="1"/>
  <c r="W1419" i="3" l="1"/>
  <c r="X1419" i="3" l="1"/>
  <c r="Y1419" i="3" l="1"/>
  <c r="Z1419" i="3" l="1"/>
  <c r="AA1419" i="3" l="1"/>
  <c r="AC1419" i="3" l="1"/>
  <c r="AB1419" i="3"/>
  <c r="AH1419" i="3" l="1"/>
  <c r="H1419" i="3"/>
  <c r="AD1419" i="3"/>
  <c r="C1420" i="3"/>
  <c r="D1420" i="3" l="1"/>
  <c r="E1420" i="3" l="1"/>
  <c r="F1420" i="3" l="1"/>
  <c r="I1420" i="3" l="1"/>
  <c r="AI1420" i="3"/>
  <c r="G1420" i="3"/>
  <c r="AJ1420" i="3" l="1"/>
  <c r="J1420" i="3"/>
  <c r="AK1420" i="3" l="1"/>
  <c r="K1420" i="3"/>
  <c r="L1420" i="3" l="1"/>
  <c r="M1420" i="3" l="1"/>
  <c r="N1420" i="3" l="1"/>
  <c r="AG1420" i="3" l="1"/>
  <c r="AF1420" i="3"/>
  <c r="O1420" i="3"/>
  <c r="P1420" i="3" l="1"/>
  <c r="Q1420" i="3" l="1"/>
  <c r="R1420" i="3" l="1"/>
  <c r="S1420" i="3" l="1"/>
  <c r="T1420" i="3" l="1"/>
  <c r="U1420" i="3" l="1"/>
  <c r="V1420" i="3" l="1"/>
  <c r="W1420" i="3" l="1"/>
  <c r="X1420" i="3" l="1"/>
  <c r="Y1420" i="3" l="1"/>
  <c r="Z1420" i="3" l="1"/>
  <c r="AA1420" i="3" l="1"/>
  <c r="AC1420" i="3" l="1"/>
  <c r="AB1420" i="3"/>
  <c r="AH1420" i="3" l="1"/>
  <c r="H1420" i="3"/>
  <c r="AD1420" i="3"/>
  <c r="C1421" i="3"/>
  <c r="D1421" i="3" l="1"/>
  <c r="E1421" i="3" l="1"/>
  <c r="F1421" i="3" l="1"/>
  <c r="I1421" i="3" l="1"/>
  <c r="AI1421" i="3"/>
  <c r="G1421" i="3"/>
  <c r="AJ1421" i="3" l="1"/>
  <c r="J1421" i="3"/>
  <c r="AK1421" i="3" l="1"/>
  <c r="K1421" i="3"/>
  <c r="L1421" i="3" l="1"/>
  <c r="M1421" i="3" l="1"/>
  <c r="N1421" i="3" l="1"/>
  <c r="AG1421" i="3" l="1"/>
  <c r="AF1421" i="3"/>
  <c r="O1421" i="3"/>
  <c r="P1421" i="3" l="1"/>
  <c r="Q1421" i="3" l="1"/>
  <c r="R1421" i="3" l="1"/>
  <c r="S1421" i="3" l="1"/>
  <c r="T1421" i="3" l="1"/>
  <c r="U1421" i="3" l="1"/>
  <c r="V1421" i="3" l="1"/>
  <c r="W1421" i="3" l="1"/>
  <c r="X1421" i="3" l="1"/>
  <c r="Y1421" i="3" l="1"/>
  <c r="Z1421" i="3" l="1"/>
  <c r="AA1421" i="3" l="1"/>
  <c r="AC1421" i="3" l="1"/>
  <c r="AB1421" i="3"/>
  <c r="AH1421" i="3" l="1"/>
  <c r="AD1421" i="3"/>
  <c r="H1421" i="3"/>
  <c r="C1422" i="3"/>
  <c r="D1422" i="3" l="1"/>
  <c r="E1422" i="3" l="1"/>
  <c r="F1422" i="3" l="1"/>
  <c r="I1422" i="3" l="1"/>
  <c r="AI1422" i="3"/>
  <c r="G1422" i="3"/>
  <c r="AJ1422" i="3" l="1"/>
  <c r="J1422" i="3"/>
  <c r="AK1422" i="3" l="1"/>
  <c r="K1422" i="3"/>
  <c r="L1422" i="3" l="1"/>
  <c r="M1422" i="3" l="1"/>
  <c r="N1422" i="3" l="1"/>
  <c r="AG1422" i="3" l="1"/>
  <c r="AF1422" i="3"/>
  <c r="O1422" i="3"/>
  <c r="P1422" i="3" l="1"/>
  <c r="Q1422" i="3" l="1"/>
  <c r="R1422" i="3" l="1"/>
  <c r="S1422" i="3" l="1"/>
  <c r="T1422" i="3" l="1"/>
  <c r="U1422" i="3" l="1"/>
  <c r="V1422" i="3" l="1"/>
  <c r="W1422" i="3" l="1"/>
  <c r="X1422" i="3" l="1"/>
  <c r="Y1422" i="3" l="1"/>
  <c r="Z1422" i="3" l="1"/>
  <c r="AA1422" i="3" l="1"/>
  <c r="AC1422" i="3" l="1"/>
  <c r="AB1422" i="3"/>
  <c r="AH1422" i="3" l="1"/>
  <c r="AD1422" i="3"/>
  <c r="H1422" i="3"/>
  <c r="C1423" i="3"/>
  <c r="D1423" i="3" l="1"/>
  <c r="E1423" i="3" l="1"/>
  <c r="F1423" i="3" l="1"/>
  <c r="I1423" i="3" l="1"/>
  <c r="AI1423" i="3"/>
  <c r="G1423" i="3"/>
  <c r="AJ1423" i="3" l="1"/>
  <c r="J1423" i="3"/>
  <c r="AK1423" i="3" l="1"/>
  <c r="K1423" i="3"/>
  <c r="L1423" i="3" l="1"/>
  <c r="M1423" i="3" l="1"/>
  <c r="N1423" i="3" l="1"/>
  <c r="AF1423" i="3" l="1"/>
  <c r="AG1423" i="3"/>
  <c r="O1423" i="3"/>
  <c r="P1423" i="3" l="1"/>
  <c r="Q1423" i="3" l="1"/>
  <c r="R1423" i="3" l="1"/>
  <c r="S1423" i="3" l="1"/>
  <c r="T1423" i="3" l="1"/>
  <c r="U1423" i="3" l="1"/>
  <c r="V1423" i="3" l="1"/>
  <c r="W1423" i="3" l="1"/>
  <c r="X1423" i="3" l="1"/>
  <c r="Y1423" i="3" l="1"/>
  <c r="Z1423" i="3" l="1"/>
  <c r="AA1423" i="3" l="1"/>
  <c r="AC1423" i="3" l="1"/>
  <c r="AB1423" i="3"/>
  <c r="AH1423" i="3" l="1"/>
  <c r="H1423" i="3"/>
  <c r="AD1423" i="3"/>
  <c r="C1424" i="3"/>
  <c r="D1424" i="3" l="1"/>
  <c r="E1424" i="3" l="1"/>
  <c r="F1424" i="3" l="1"/>
  <c r="I1424" i="3" l="1"/>
  <c r="AI1424" i="3"/>
  <c r="G1424" i="3"/>
  <c r="AJ1424" i="3" l="1"/>
  <c r="J1424" i="3"/>
  <c r="AK1424" i="3" l="1"/>
  <c r="K1424" i="3"/>
  <c r="L1424" i="3" l="1"/>
  <c r="M1424" i="3" l="1"/>
  <c r="N1424" i="3" l="1"/>
  <c r="AG1424" i="3" l="1"/>
  <c r="AF1424" i="3"/>
  <c r="O1424" i="3"/>
  <c r="P1424" i="3" l="1"/>
  <c r="Q1424" i="3" l="1"/>
  <c r="R1424" i="3" l="1"/>
  <c r="S1424" i="3" l="1"/>
  <c r="T1424" i="3" l="1"/>
  <c r="U1424" i="3" l="1"/>
  <c r="V1424" i="3" l="1"/>
  <c r="W1424" i="3" l="1"/>
  <c r="X1424" i="3" l="1"/>
  <c r="Y1424" i="3" l="1"/>
  <c r="Z1424" i="3" l="1"/>
  <c r="AA1424" i="3" l="1"/>
  <c r="AC1424" i="3" l="1"/>
  <c r="AB1424" i="3"/>
  <c r="AH1424" i="3" l="1"/>
  <c r="AD1424" i="3"/>
  <c r="H1424" i="3"/>
  <c r="C1425" i="3"/>
  <c r="D1425" i="3" l="1"/>
  <c r="E1425" i="3" l="1"/>
  <c r="F1425" i="3" l="1"/>
  <c r="I1425" i="3" l="1"/>
  <c r="AI1425" i="3"/>
  <c r="G1425" i="3"/>
  <c r="AJ1425" i="3" l="1"/>
  <c r="J1425" i="3"/>
  <c r="AK1425" i="3" l="1"/>
  <c r="K1425" i="3"/>
  <c r="L1425" i="3" l="1"/>
  <c r="M1425" i="3" l="1"/>
  <c r="N1425" i="3" l="1"/>
  <c r="AG1425" i="3" l="1"/>
  <c r="AF1425" i="3"/>
  <c r="O1425" i="3"/>
  <c r="P1425" i="3" l="1"/>
  <c r="Q1425" i="3" l="1"/>
  <c r="R1425" i="3" l="1"/>
  <c r="S1425" i="3" l="1"/>
  <c r="T1425" i="3" l="1"/>
  <c r="U1425" i="3" l="1"/>
  <c r="V1425" i="3" l="1"/>
  <c r="W1425" i="3" l="1"/>
  <c r="X1425" i="3" l="1"/>
  <c r="Y1425" i="3" l="1"/>
  <c r="Z1425" i="3" l="1"/>
  <c r="AA1425" i="3" l="1"/>
  <c r="AC1425" i="3" l="1"/>
  <c r="AB1425" i="3"/>
  <c r="AH1425" i="3" l="1"/>
  <c r="H1425" i="3"/>
  <c r="AD1425" i="3"/>
  <c r="C1426" i="3"/>
  <c r="D1426" i="3" l="1"/>
  <c r="E1426" i="3" l="1"/>
  <c r="F1426" i="3" l="1"/>
  <c r="I1426" i="3" l="1"/>
  <c r="AI1426" i="3"/>
  <c r="G1426" i="3"/>
  <c r="AJ1426" i="3" l="1"/>
  <c r="J1426" i="3"/>
  <c r="AK1426" i="3" l="1"/>
  <c r="K1426" i="3"/>
  <c r="L1426" i="3" l="1"/>
  <c r="M1426" i="3" l="1"/>
  <c r="N1426" i="3" l="1"/>
  <c r="AG1426" i="3" l="1"/>
  <c r="AF1426" i="3"/>
  <c r="O1426" i="3"/>
  <c r="P1426" i="3" l="1"/>
  <c r="Q1426" i="3" l="1"/>
  <c r="R1426" i="3" l="1"/>
  <c r="S1426" i="3" l="1"/>
  <c r="T1426" i="3" l="1"/>
  <c r="U1426" i="3" l="1"/>
  <c r="V1426" i="3" l="1"/>
  <c r="W1426" i="3" l="1"/>
  <c r="X1426" i="3" l="1"/>
  <c r="Y1426" i="3" l="1"/>
  <c r="Z1426" i="3" l="1"/>
  <c r="AA1426" i="3" l="1"/>
  <c r="AC1426" i="3" l="1"/>
  <c r="AB1426" i="3"/>
  <c r="AH1426" i="3" l="1"/>
  <c r="H1426" i="3"/>
  <c r="AD1426" i="3"/>
  <c r="C1427" i="3"/>
  <c r="D1427" i="3" l="1"/>
  <c r="E1427" i="3" l="1"/>
  <c r="F1427" i="3" l="1"/>
  <c r="I1427" i="3" l="1"/>
  <c r="AI1427" i="3"/>
  <c r="G1427" i="3"/>
  <c r="AJ1427" i="3" l="1"/>
  <c r="J1427" i="3"/>
  <c r="AK1427" i="3" l="1"/>
  <c r="K1427" i="3"/>
  <c r="L1427" i="3" l="1"/>
  <c r="M1427" i="3" l="1"/>
  <c r="N1427" i="3" l="1"/>
  <c r="AF1427" i="3" l="1"/>
  <c r="AG1427" i="3"/>
  <c r="O1427" i="3"/>
  <c r="P1427" i="3" l="1"/>
  <c r="Q1427" i="3" l="1"/>
  <c r="R1427" i="3" l="1"/>
  <c r="S1427" i="3" l="1"/>
  <c r="T1427" i="3" l="1"/>
  <c r="U1427" i="3" l="1"/>
  <c r="V1427" i="3" l="1"/>
  <c r="W1427" i="3" l="1"/>
  <c r="X1427" i="3" l="1"/>
  <c r="Y1427" i="3" l="1"/>
  <c r="Z1427" i="3" l="1"/>
  <c r="AA1427" i="3" l="1"/>
  <c r="AC1427" i="3" l="1"/>
  <c r="AB1427" i="3"/>
  <c r="AH1427" i="3" l="1"/>
  <c r="AD1427" i="3"/>
  <c r="H1427" i="3"/>
  <c r="C1428" i="3"/>
  <c r="D1428" i="3" l="1"/>
  <c r="E1428" i="3" l="1"/>
  <c r="F1428" i="3" l="1"/>
  <c r="I1428" i="3" l="1"/>
  <c r="AI1428" i="3"/>
  <c r="G1428" i="3"/>
  <c r="AJ1428" i="3" l="1"/>
  <c r="J1428" i="3"/>
  <c r="AK1428" i="3" l="1"/>
  <c r="K1428" i="3"/>
  <c r="L1428" i="3" l="1"/>
  <c r="M1428" i="3" l="1"/>
  <c r="N1428" i="3" l="1"/>
  <c r="AG1428" i="3" l="1"/>
  <c r="AF1428" i="3"/>
  <c r="O1428" i="3"/>
  <c r="P1428" i="3" l="1"/>
  <c r="Q1428" i="3" l="1"/>
  <c r="R1428" i="3" l="1"/>
  <c r="S1428" i="3" l="1"/>
  <c r="T1428" i="3" l="1"/>
  <c r="U1428" i="3" l="1"/>
  <c r="V1428" i="3" l="1"/>
  <c r="W1428" i="3" l="1"/>
  <c r="X1428" i="3" l="1"/>
  <c r="Y1428" i="3" l="1"/>
  <c r="Z1428" i="3" l="1"/>
  <c r="AA1428" i="3" l="1"/>
  <c r="AC1428" i="3" l="1"/>
  <c r="AB1428" i="3"/>
  <c r="AH1428" i="3" l="1"/>
  <c r="H1428" i="3"/>
  <c r="AD1428" i="3"/>
  <c r="C1429" i="3"/>
  <c r="D1429" i="3" l="1"/>
  <c r="E1429" i="3" l="1"/>
  <c r="F1429" i="3" l="1"/>
  <c r="I1429" i="3" l="1"/>
  <c r="AI1429" i="3"/>
  <c r="G1429" i="3"/>
  <c r="AJ1429" i="3" l="1"/>
  <c r="J1429" i="3"/>
  <c r="AK1429" i="3" l="1"/>
  <c r="K1429" i="3"/>
  <c r="L1429" i="3" l="1"/>
  <c r="M1429" i="3" l="1"/>
  <c r="N1429" i="3" l="1"/>
  <c r="AG1429" i="3" l="1"/>
  <c r="AF1429" i="3"/>
  <c r="O1429" i="3"/>
  <c r="P1429" i="3" l="1"/>
  <c r="Q1429" i="3" l="1"/>
  <c r="R1429" i="3" l="1"/>
  <c r="S1429" i="3" l="1"/>
  <c r="T1429" i="3" l="1"/>
  <c r="U1429" i="3" l="1"/>
  <c r="V1429" i="3" l="1"/>
  <c r="W1429" i="3" l="1"/>
  <c r="X1429" i="3" l="1"/>
  <c r="Y1429" i="3" l="1"/>
  <c r="Z1429" i="3" l="1"/>
  <c r="AA1429" i="3" l="1"/>
  <c r="AC1429" i="3" l="1"/>
  <c r="AB1429" i="3"/>
  <c r="AH1429" i="3" l="1"/>
  <c r="H1429" i="3"/>
  <c r="AD1429" i="3"/>
  <c r="C1430" i="3"/>
  <c r="D1430" i="3" l="1"/>
  <c r="E1430" i="3" l="1"/>
  <c r="F1430" i="3" l="1"/>
  <c r="I1430" i="3" l="1"/>
  <c r="AI1430" i="3"/>
  <c r="G1430" i="3"/>
  <c r="AJ1430" i="3" l="1"/>
  <c r="J1430" i="3"/>
  <c r="AK1430" i="3" l="1"/>
  <c r="K1430" i="3"/>
  <c r="L1430" i="3" l="1"/>
  <c r="M1430" i="3" l="1"/>
  <c r="N1430" i="3" l="1"/>
  <c r="AF1430" i="3" l="1"/>
  <c r="AG1430" i="3"/>
  <c r="O1430" i="3"/>
  <c r="P1430" i="3" l="1"/>
  <c r="Q1430" i="3" l="1"/>
  <c r="R1430" i="3" l="1"/>
  <c r="S1430" i="3" l="1"/>
  <c r="T1430" i="3" l="1"/>
  <c r="U1430" i="3" l="1"/>
  <c r="V1430" i="3" l="1"/>
  <c r="W1430" i="3" l="1"/>
  <c r="X1430" i="3" l="1"/>
  <c r="Y1430" i="3" l="1"/>
  <c r="Z1430" i="3" l="1"/>
  <c r="AA1430" i="3" l="1"/>
  <c r="AC1430" i="3" l="1"/>
  <c r="AB1430" i="3"/>
  <c r="AH1430" i="3" l="1"/>
  <c r="AD1430" i="3"/>
  <c r="H1430" i="3"/>
  <c r="C1431" i="3"/>
  <c r="D1431" i="3" l="1"/>
  <c r="E1431" i="3" l="1"/>
  <c r="F1431" i="3" l="1"/>
  <c r="I1431" i="3" l="1"/>
  <c r="AI1431" i="3"/>
  <c r="G1431" i="3"/>
  <c r="AJ1431" i="3" l="1"/>
  <c r="J1431" i="3"/>
  <c r="AK1431" i="3" l="1"/>
  <c r="K1431" i="3"/>
  <c r="L1431" i="3" l="1"/>
  <c r="M1431" i="3" l="1"/>
  <c r="N1431" i="3" l="1"/>
  <c r="AF1431" i="3" l="1"/>
  <c r="AG1431" i="3"/>
  <c r="O1431" i="3"/>
  <c r="P1431" i="3" l="1"/>
  <c r="Q1431" i="3" l="1"/>
  <c r="R1431" i="3" l="1"/>
  <c r="S1431" i="3" l="1"/>
  <c r="T1431" i="3" l="1"/>
  <c r="U1431" i="3" l="1"/>
  <c r="V1431" i="3" l="1"/>
  <c r="W1431" i="3" l="1"/>
  <c r="X1431" i="3" l="1"/>
  <c r="Y1431" i="3" l="1"/>
  <c r="Z1431" i="3" l="1"/>
  <c r="AA1431" i="3" l="1"/>
  <c r="AC1431" i="3" l="1"/>
  <c r="AB1431" i="3"/>
  <c r="AH1431" i="3" l="1"/>
  <c r="AD1431" i="3"/>
  <c r="H1431" i="3"/>
  <c r="C1432" i="3"/>
  <c r="D1432" i="3" l="1"/>
  <c r="E1432" i="3" l="1"/>
  <c r="F1432" i="3" l="1"/>
  <c r="I1432" i="3" l="1"/>
  <c r="AI1432" i="3"/>
  <c r="G1432" i="3"/>
  <c r="AJ1432" i="3" l="1"/>
  <c r="J1432" i="3"/>
  <c r="AK1432" i="3" l="1"/>
  <c r="K1432" i="3"/>
  <c r="L1432" i="3" l="1"/>
  <c r="M1432" i="3" l="1"/>
  <c r="N1432" i="3" l="1"/>
  <c r="AG1432" i="3" l="1"/>
  <c r="AF1432" i="3"/>
  <c r="O1432" i="3"/>
  <c r="P1432" i="3" l="1"/>
  <c r="Q1432" i="3" l="1"/>
  <c r="R1432" i="3" l="1"/>
  <c r="S1432" i="3" l="1"/>
  <c r="T1432" i="3" l="1"/>
  <c r="U1432" i="3" l="1"/>
  <c r="V1432" i="3" l="1"/>
  <c r="W1432" i="3" l="1"/>
  <c r="X1432" i="3" l="1"/>
  <c r="Y1432" i="3" l="1"/>
  <c r="Z1432" i="3" l="1"/>
  <c r="AA1432" i="3" l="1"/>
  <c r="AC1432" i="3" l="1"/>
  <c r="AB1432" i="3"/>
  <c r="AH1432" i="3" l="1"/>
  <c r="H1432" i="3"/>
  <c r="AD1432" i="3"/>
  <c r="C1433" i="3"/>
  <c r="D1433" i="3" l="1"/>
  <c r="E1433" i="3" l="1"/>
  <c r="F1433" i="3" l="1"/>
  <c r="I1433" i="3" l="1"/>
  <c r="AI1433" i="3"/>
  <c r="G1433" i="3"/>
  <c r="AJ1433" i="3" l="1"/>
  <c r="J1433" i="3"/>
  <c r="AK1433" i="3" l="1"/>
  <c r="K1433" i="3"/>
  <c r="L1433" i="3" l="1"/>
  <c r="M1433" i="3" l="1"/>
  <c r="N1433" i="3" l="1"/>
  <c r="AG1433" i="3" l="1"/>
  <c r="AF1433" i="3"/>
  <c r="O1433" i="3"/>
  <c r="P1433" i="3" l="1"/>
  <c r="Q1433" i="3" l="1"/>
  <c r="R1433" i="3" l="1"/>
  <c r="S1433" i="3" l="1"/>
  <c r="T1433" i="3" l="1"/>
  <c r="U1433" i="3" l="1"/>
  <c r="V1433" i="3" l="1"/>
  <c r="W1433" i="3" l="1"/>
  <c r="X1433" i="3" l="1"/>
  <c r="Y1433" i="3" l="1"/>
  <c r="Z1433" i="3" l="1"/>
  <c r="AA1433" i="3" l="1"/>
  <c r="AC1433" i="3" l="1"/>
  <c r="AB1433" i="3"/>
  <c r="AH1433" i="3" l="1"/>
  <c r="AD1433" i="3"/>
  <c r="H1433" i="3"/>
  <c r="C1434" i="3"/>
  <c r="D1434" i="3" l="1"/>
  <c r="E1434" i="3" l="1"/>
  <c r="F1434" i="3" l="1"/>
  <c r="I1434" i="3" l="1"/>
  <c r="AI1434" i="3"/>
  <c r="G1434" i="3"/>
  <c r="AJ1434" i="3" l="1"/>
  <c r="J1434" i="3"/>
  <c r="AK1434" i="3" l="1"/>
  <c r="K1434" i="3"/>
  <c r="L1434" i="3" l="1"/>
  <c r="M1434" i="3" l="1"/>
  <c r="N1434" i="3" l="1"/>
  <c r="AF1434" i="3" l="1"/>
  <c r="AG1434" i="3"/>
  <c r="O1434" i="3"/>
  <c r="P1434" i="3" l="1"/>
  <c r="Q1434" i="3" l="1"/>
  <c r="R1434" i="3" l="1"/>
  <c r="S1434" i="3" l="1"/>
  <c r="T1434" i="3" l="1"/>
  <c r="U1434" i="3" l="1"/>
  <c r="V1434" i="3" l="1"/>
  <c r="W1434" i="3" l="1"/>
  <c r="X1434" i="3" l="1"/>
  <c r="Y1434" i="3" l="1"/>
  <c r="Z1434" i="3" l="1"/>
  <c r="AA1434" i="3" l="1"/>
  <c r="AC1434" i="3" l="1"/>
  <c r="AB1434" i="3"/>
  <c r="AH1434" i="3" l="1"/>
  <c r="H1434" i="3"/>
  <c r="AD1434" i="3"/>
  <c r="C1435" i="3"/>
  <c r="D1435" i="3" l="1"/>
  <c r="E1435" i="3" l="1"/>
  <c r="F1435" i="3" l="1"/>
  <c r="I1435" i="3" l="1"/>
  <c r="AI1435" i="3"/>
  <c r="G1435" i="3"/>
  <c r="AJ1435" i="3" l="1"/>
  <c r="J1435" i="3"/>
  <c r="AK1435" i="3" l="1"/>
  <c r="K1435" i="3"/>
  <c r="L1435" i="3" l="1"/>
  <c r="M1435" i="3" l="1"/>
  <c r="N1435" i="3" l="1"/>
  <c r="AF1435" i="3" l="1"/>
  <c r="AG1435" i="3"/>
  <c r="O1435" i="3"/>
  <c r="P1435" i="3" l="1"/>
  <c r="Q1435" i="3" l="1"/>
  <c r="R1435" i="3" l="1"/>
  <c r="S1435" i="3" l="1"/>
  <c r="T1435" i="3" l="1"/>
  <c r="U1435" i="3" l="1"/>
  <c r="V1435" i="3" l="1"/>
  <c r="W1435" i="3" l="1"/>
  <c r="X1435" i="3" l="1"/>
  <c r="Y1435" i="3" l="1"/>
  <c r="Z1435" i="3" l="1"/>
  <c r="AA1435" i="3" l="1"/>
  <c r="AC1435" i="3" l="1"/>
  <c r="AB1435" i="3"/>
  <c r="AH1435" i="3" l="1"/>
  <c r="AD1435" i="3"/>
  <c r="H1435" i="3"/>
  <c r="C1436" i="3"/>
  <c r="D1436" i="3" l="1"/>
  <c r="E1436" i="3" l="1"/>
  <c r="F1436" i="3" l="1"/>
  <c r="I1436" i="3" l="1"/>
  <c r="AI1436" i="3"/>
  <c r="G1436" i="3"/>
  <c r="AJ1436" i="3" l="1"/>
  <c r="J1436" i="3"/>
  <c r="AK1436" i="3" l="1"/>
  <c r="K1436" i="3"/>
  <c r="L1436" i="3" l="1"/>
  <c r="M1436" i="3" l="1"/>
  <c r="N1436" i="3" l="1"/>
  <c r="AG1436" i="3" l="1"/>
  <c r="AF1436" i="3"/>
  <c r="O1436" i="3"/>
  <c r="P1436" i="3" l="1"/>
  <c r="Q1436" i="3" l="1"/>
  <c r="R1436" i="3" l="1"/>
  <c r="S1436" i="3" l="1"/>
  <c r="T1436" i="3" l="1"/>
  <c r="U1436" i="3" l="1"/>
  <c r="V1436" i="3" l="1"/>
  <c r="W1436" i="3" l="1"/>
  <c r="X1436" i="3" l="1"/>
  <c r="Y1436" i="3" l="1"/>
  <c r="Z1436" i="3" l="1"/>
  <c r="AA1436" i="3" l="1"/>
  <c r="AC1436" i="3" l="1"/>
  <c r="AB1436" i="3"/>
  <c r="AH1436" i="3" l="1"/>
  <c r="AD1436" i="3"/>
  <c r="H1436" i="3"/>
  <c r="C1437" i="3"/>
  <c r="D1437" i="3" l="1"/>
  <c r="E1437" i="3" l="1"/>
  <c r="F1437" i="3" l="1"/>
  <c r="I1437" i="3" l="1"/>
  <c r="AI1437" i="3"/>
  <c r="G1437" i="3"/>
  <c r="AJ1437" i="3" l="1"/>
  <c r="J1437" i="3"/>
  <c r="AK1437" i="3" l="1"/>
  <c r="K1437" i="3"/>
  <c r="L1437" i="3" l="1"/>
  <c r="M1437" i="3" l="1"/>
  <c r="N1437" i="3" l="1"/>
  <c r="AG1437" i="3" l="1"/>
  <c r="AF1437" i="3"/>
  <c r="O1437" i="3"/>
  <c r="P1437" i="3" l="1"/>
  <c r="Q1437" i="3" l="1"/>
  <c r="R1437" i="3" l="1"/>
  <c r="S1437" i="3" l="1"/>
  <c r="T1437" i="3" l="1"/>
  <c r="U1437" i="3" l="1"/>
  <c r="V1437" i="3" l="1"/>
  <c r="W1437" i="3" l="1"/>
  <c r="X1437" i="3" l="1"/>
  <c r="Y1437" i="3" l="1"/>
  <c r="Z1437" i="3" l="1"/>
  <c r="AA1437" i="3" l="1"/>
  <c r="AC1437" i="3" l="1"/>
  <c r="AB1437" i="3"/>
  <c r="AH1437" i="3" l="1"/>
  <c r="H1437" i="3"/>
  <c r="AD1437" i="3"/>
  <c r="C1438" i="3"/>
  <c r="D1438" i="3" l="1"/>
  <c r="E1438" i="3" l="1"/>
  <c r="F1438" i="3" l="1"/>
  <c r="I1438" i="3" l="1"/>
  <c r="AI1438" i="3"/>
  <c r="G1438" i="3"/>
  <c r="AJ1438" i="3" l="1"/>
  <c r="J1438" i="3"/>
  <c r="AK1438" i="3" l="1"/>
  <c r="K1438" i="3"/>
  <c r="L1438" i="3" l="1"/>
  <c r="M1438" i="3" l="1"/>
  <c r="N1438" i="3" l="1"/>
  <c r="AG1438" i="3" l="1"/>
  <c r="AF1438" i="3"/>
  <c r="O1438" i="3"/>
  <c r="P1438" i="3" l="1"/>
  <c r="Q1438" i="3" l="1"/>
  <c r="R1438" i="3" l="1"/>
  <c r="S1438" i="3" l="1"/>
  <c r="T1438" i="3" l="1"/>
  <c r="U1438" i="3" l="1"/>
  <c r="V1438" i="3" l="1"/>
  <c r="W1438" i="3" l="1"/>
  <c r="X1438" i="3" l="1"/>
  <c r="Y1438" i="3" l="1"/>
  <c r="Z1438" i="3" l="1"/>
  <c r="AA1438" i="3" l="1"/>
  <c r="AC1438" i="3" l="1"/>
  <c r="AB1438" i="3"/>
  <c r="AH1438" i="3" l="1"/>
  <c r="H1438" i="3"/>
  <c r="AD1438" i="3"/>
  <c r="C1439" i="3"/>
  <c r="D1439" i="3" l="1"/>
  <c r="E1439" i="3" l="1"/>
  <c r="F1439" i="3" l="1"/>
  <c r="I1439" i="3" l="1"/>
  <c r="AI1439" i="3"/>
  <c r="G1439" i="3"/>
  <c r="AJ1439" i="3" l="1"/>
  <c r="J1439" i="3"/>
  <c r="AK1439" i="3" l="1"/>
  <c r="K1439" i="3"/>
  <c r="L1439" i="3" l="1"/>
  <c r="M1439" i="3" l="1"/>
  <c r="N1439" i="3" l="1"/>
  <c r="AF1439" i="3" l="1"/>
  <c r="AG1439" i="3"/>
  <c r="O1439" i="3"/>
  <c r="P1439" i="3" l="1"/>
  <c r="Q1439" i="3" l="1"/>
  <c r="R1439" i="3" l="1"/>
  <c r="S1439" i="3" l="1"/>
  <c r="T1439" i="3" l="1"/>
  <c r="U1439" i="3" l="1"/>
  <c r="V1439" i="3" l="1"/>
  <c r="W1439" i="3" l="1"/>
  <c r="X1439" i="3" l="1"/>
  <c r="Y1439" i="3" l="1"/>
  <c r="Z1439" i="3" l="1"/>
  <c r="AA1439" i="3" l="1"/>
  <c r="AC1439" i="3" l="1"/>
  <c r="AB1439" i="3"/>
  <c r="AH1439" i="3" l="1"/>
  <c r="H1439" i="3"/>
  <c r="AD1439" i="3"/>
  <c r="C1440" i="3"/>
  <c r="D1440" i="3" l="1"/>
  <c r="E1440" i="3" l="1"/>
  <c r="F1440" i="3" l="1"/>
  <c r="I1440" i="3" l="1"/>
  <c r="AI1440" i="3"/>
  <c r="G1440" i="3"/>
  <c r="AJ1440" i="3" l="1"/>
  <c r="J1440" i="3"/>
  <c r="AK1440" i="3" l="1"/>
  <c r="K1440" i="3"/>
  <c r="L1440" i="3" l="1"/>
  <c r="M1440" i="3" l="1"/>
  <c r="N1440" i="3" l="1"/>
  <c r="AG1440" i="3" l="1"/>
  <c r="AF1440" i="3"/>
  <c r="O1440" i="3"/>
  <c r="P1440" i="3" l="1"/>
  <c r="Q1440" i="3" l="1"/>
  <c r="R1440" i="3" l="1"/>
  <c r="S1440" i="3" l="1"/>
  <c r="T1440" i="3" l="1"/>
  <c r="U1440" i="3" l="1"/>
  <c r="V1440" i="3" l="1"/>
  <c r="W1440" i="3" l="1"/>
  <c r="X1440" i="3" l="1"/>
  <c r="Y1440" i="3" l="1"/>
  <c r="Z1440" i="3" l="1"/>
  <c r="AA1440" i="3" l="1"/>
  <c r="AC1440" i="3" l="1"/>
  <c r="AB1440" i="3"/>
  <c r="AH1440" i="3" l="1"/>
  <c r="AD1440" i="3"/>
  <c r="H1440" i="3"/>
  <c r="C1441" i="3"/>
  <c r="D1441" i="3" l="1"/>
  <c r="E1441" i="3" l="1"/>
  <c r="F1441" i="3" l="1"/>
  <c r="I1441" i="3" l="1"/>
  <c r="AI1441" i="3"/>
  <c r="G1441" i="3"/>
  <c r="AJ1441" i="3" l="1"/>
  <c r="J1441" i="3"/>
  <c r="AK1441" i="3" l="1"/>
  <c r="K1441" i="3"/>
  <c r="L1441" i="3" l="1"/>
  <c r="M1441" i="3" l="1"/>
  <c r="N1441" i="3" l="1"/>
  <c r="AG1441" i="3" l="1"/>
  <c r="AF1441" i="3"/>
  <c r="O1441" i="3"/>
  <c r="P1441" i="3" l="1"/>
  <c r="Q1441" i="3" l="1"/>
  <c r="R1441" i="3" l="1"/>
  <c r="S1441" i="3" l="1"/>
  <c r="T1441" i="3" l="1"/>
  <c r="U1441" i="3" l="1"/>
  <c r="V1441" i="3" l="1"/>
  <c r="W1441" i="3" l="1"/>
  <c r="X1441" i="3" l="1"/>
  <c r="Y1441" i="3" l="1"/>
  <c r="Z1441" i="3" l="1"/>
  <c r="AA1441" i="3" l="1"/>
  <c r="AC1441" i="3" l="1"/>
  <c r="AB1441" i="3"/>
  <c r="AH1441" i="3" l="1"/>
  <c r="AD1441" i="3"/>
  <c r="H1441" i="3"/>
  <c r="C1442" i="3"/>
  <c r="D1442" i="3" l="1"/>
  <c r="E1442" i="3" l="1"/>
  <c r="F1442" i="3" l="1"/>
  <c r="I1442" i="3" l="1"/>
  <c r="AI1442" i="3"/>
  <c r="G1442" i="3"/>
  <c r="AJ1442" i="3" l="1"/>
  <c r="J1442" i="3"/>
  <c r="AK1442" i="3" l="1"/>
  <c r="K1442" i="3"/>
  <c r="L1442" i="3" l="1"/>
  <c r="M1442" i="3" l="1"/>
  <c r="N1442" i="3" l="1"/>
  <c r="AG1442" i="3" l="1"/>
  <c r="AF1442" i="3"/>
  <c r="O1442" i="3"/>
  <c r="P1442" i="3" l="1"/>
  <c r="Q1442" i="3" l="1"/>
  <c r="R1442" i="3" l="1"/>
  <c r="S1442" i="3" l="1"/>
  <c r="T1442" i="3" l="1"/>
  <c r="U1442" i="3" l="1"/>
  <c r="V1442" i="3" l="1"/>
  <c r="W1442" i="3" l="1"/>
  <c r="X1442" i="3" l="1"/>
  <c r="Y1442" i="3" l="1"/>
  <c r="Z1442" i="3" l="1"/>
  <c r="AA1442" i="3" l="1"/>
  <c r="AC1442" i="3" l="1"/>
  <c r="AB1442" i="3"/>
  <c r="AH1442" i="3" l="1"/>
  <c r="AD1442" i="3"/>
  <c r="H1442" i="3"/>
  <c r="C1443" i="3"/>
  <c r="D1443" i="3" l="1"/>
  <c r="E1443" i="3" l="1"/>
  <c r="F1443" i="3" l="1"/>
  <c r="I1443" i="3" l="1"/>
  <c r="AI1443" i="3"/>
  <c r="G1443" i="3"/>
  <c r="AJ1443" i="3" l="1"/>
  <c r="J1443" i="3"/>
  <c r="AK1443" i="3" l="1"/>
  <c r="K1443" i="3"/>
  <c r="L1443" i="3" l="1"/>
  <c r="M1443" i="3" l="1"/>
  <c r="N1443" i="3" l="1"/>
  <c r="AF1443" i="3" l="1"/>
  <c r="AG1443" i="3"/>
  <c r="O1443" i="3"/>
  <c r="P1443" i="3" l="1"/>
  <c r="Q1443" i="3" l="1"/>
  <c r="R1443" i="3" l="1"/>
  <c r="S1443" i="3" l="1"/>
  <c r="T1443" i="3" l="1"/>
  <c r="U1443" i="3" l="1"/>
  <c r="V1443" i="3" l="1"/>
  <c r="W1443" i="3" l="1"/>
  <c r="X1443" i="3" l="1"/>
  <c r="Y1443" i="3" l="1"/>
  <c r="Z1443" i="3" l="1"/>
  <c r="AA1443" i="3" l="1"/>
  <c r="AC1443" i="3" l="1"/>
  <c r="AB1443" i="3"/>
  <c r="AH1443" i="3" l="1"/>
  <c r="H1443" i="3"/>
  <c r="AD1443" i="3"/>
  <c r="C1444" i="3"/>
  <c r="D1444" i="3" l="1"/>
  <c r="E1444" i="3" l="1"/>
  <c r="F1444" i="3" l="1"/>
  <c r="I1444" i="3" l="1"/>
  <c r="AI1444" i="3"/>
  <c r="G1444" i="3"/>
  <c r="AJ1444" i="3" l="1"/>
  <c r="J1444" i="3"/>
  <c r="AK1444" i="3" l="1"/>
  <c r="K1444" i="3"/>
  <c r="L1444" i="3" l="1"/>
  <c r="M1444" i="3" l="1"/>
  <c r="N1444" i="3" l="1"/>
  <c r="AG1444" i="3" l="1"/>
  <c r="AF1444" i="3"/>
  <c r="O1444" i="3"/>
  <c r="P1444" i="3" l="1"/>
  <c r="Q1444" i="3" l="1"/>
  <c r="R1444" i="3" l="1"/>
  <c r="S1444" i="3" l="1"/>
  <c r="T1444" i="3" l="1"/>
  <c r="U1444" i="3" l="1"/>
  <c r="V1444" i="3" l="1"/>
  <c r="W1444" i="3" l="1"/>
  <c r="X1444" i="3" l="1"/>
  <c r="Y1444" i="3" l="1"/>
  <c r="Z1444" i="3" l="1"/>
  <c r="AA1444" i="3" l="1"/>
  <c r="AC1444" i="3" l="1"/>
  <c r="AB1444" i="3"/>
  <c r="AH1444" i="3" l="1"/>
  <c r="AD1444" i="3"/>
  <c r="H1444" i="3"/>
  <c r="C1445" i="3"/>
  <c r="D1445" i="3" l="1"/>
  <c r="E1445" i="3" l="1"/>
  <c r="F1445" i="3" l="1"/>
  <c r="I1445" i="3" l="1"/>
  <c r="AI1445" i="3"/>
  <c r="G1445" i="3"/>
  <c r="AJ1445" i="3" l="1"/>
  <c r="J1445" i="3"/>
  <c r="AK1445" i="3" l="1"/>
  <c r="K1445" i="3"/>
  <c r="L1445" i="3" l="1"/>
  <c r="M1445" i="3" l="1"/>
  <c r="N1445" i="3" l="1"/>
  <c r="AG1445" i="3" l="1"/>
  <c r="AF1445" i="3"/>
  <c r="O1445" i="3"/>
  <c r="P1445" i="3" l="1"/>
  <c r="Q1445" i="3" l="1"/>
  <c r="R1445" i="3" l="1"/>
  <c r="S1445" i="3" l="1"/>
  <c r="T1445" i="3" l="1"/>
  <c r="U1445" i="3" l="1"/>
  <c r="V1445" i="3" l="1"/>
  <c r="W1445" i="3" l="1"/>
  <c r="X1445" i="3" l="1"/>
  <c r="Y1445" i="3" l="1"/>
  <c r="Z1445" i="3" l="1"/>
  <c r="AA1445" i="3" l="1"/>
  <c r="AC1445" i="3" l="1"/>
  <c r="AB1445" i="3"/>
  <c r="AH1445" i="3" l="1"/>
  <c r="AD1445" i="3"/>
  <c r="H1445" i="3"/>
  <c r="C1446" i="3"/>
  <c r="D1446" i="3" l="1"/>
  <c r="E1446" i="3" l="1"/>
  <c r="F1446" i="3" l="1"/>
  <c r="I1446" i="3" l="1"/>
  <c r="AI1446" i="3"/>
  <c r="G1446" i="3"/>
  <c r="AJ1446" i="3" l="1"/>
  <c r="J1446" i="3"/>
  <c r="AK1446" i="3" l="1"/>
  <c r="K1446" i="3"/>
  <c r="L1446" i="3" l="1"/>
  <c r="M1446" i="3" l="1"/>
  <c r="N1446" i="3" l="1"/>
  <c r="AG1446" i="3" l="1"/>
  <c r="AF1446" i="3"/>
  <c r="O1446" i="3"/>
  <c r="P1446" i="3" l="1"/>
  <c r="Q1446" i="3" l="1"/>
  <c r="R1446" i="3" l="1"/>
  <c r="S1446" i="3" l="1"/>
  <c r="T1446" i="3" l="1"/>
  <c r="U1446" i="3" l="1"/>
  <c r="V1446" i="3" l="1"/>
  <c r="W1446" i="3" l="1"/>
  <c r="X1446" i="3" l="1"/>
  <c r="Y1446" i="3" l="1"/>
  <c r="Z1446" i="3" l="1"/>
  <c r="AA1446" i="3" l="1"/>
  <c r="AC1446" i="3" l="1"/>
  <c r="AB1446" i="3"/>
  <c r="AH1446" i="3" l="1"/>
  <c r="H1446" i="3"/>
  <c r="AD1446" i="3"/>
  <c r="C1447" i="3"/>
  <c r="D1447" i="3" l="1"/>
  <c r="E1447" i="3" l="1"/>
  <c r="F1447" i="3" l="1"/>
  <c r="I1447" i="3" l="1"/>
  <c r="AI1447" i="3"/>
  <c r="G1447" i="3"/>
  <c r="AJ1447" i="3" l="1"/>
  <c r="J1447" i="3"/>
  <c r="AK1447" i="3" l="1"/>
  <c r="K1447" i="3"/>
  <c r="L1447" i="3" l="1"/>
  <c r="M1447" i="3" l="1"/>
  <c r="N1447" i="3" l="1"/>
  <c r="AF1447" i="3" l="1"/>
  <c r="AG1447" i="3"/>
  <c r="O1447" i="3"/>
  <c r="P1447" i="3" l="1"/>
  <c r="Q1447" i="3" l="1"/>
  <c r="R1447" i="3" l="1"/>
  <c r="S1447" i="3" l="1"/>
  <c r="T1447" i="3" l="1"/>
  <c r="U1447" i="3" l="1"/>
  <c r="V1447" i="3" l="1"/>
  <c r="W1447" i="3" l="1"/>
  <c r="X1447" i="3" l="1"/>
  <c r="Y1447" i="3" l="1"/>
  <c r="Z1447" i="3" l="1"/>
  <c r="AA1447" i="3" l="1"/>
  <c r="AC1447" i="3" l="1"/>
  <c r="AB1447" i="3"/>
  <c r="AH1447" i="3" l="1"/>
  <c r="H1447" i="3"/>
  <c r="AD1447" i="3"/>
  <c r="C1448" i="3"/>
  <c r="D1448" i="3" l="1"/>
  <c r="E1448" i="3" l="1"/>
  <c r="F1448" i="3" l="1"/>
  <c r="I1448" i="3" l="1"/>
  <c r="AI1448" i="3"/>
  <c r="G1448" i="3"/>
  <c r="AJ1448" i="3" l="1"/>
  <c r="J1448" i="3"/>
  <c r="AK1448" i="3" l="1"/>
  <c r="K1448" i="3"/>
  <c r="L1448" i="3" l="1"/>
  <c r="M1448" i="3" l="1"/>
  <c r="N1448" i="3" l="1"/>
  <c r="AG1448" i="3" l="1"/>
  <c r="AF1448" i="3"/>
  <c r="O1448" i="3"/>
  <c r="P1448" i="3" l="1"/>
  <c r="Q1448" i="3" l="1"/>
  <c r="R1448" i="3" l="1"/>
  <c r="S1448" i="3" l="1"/>
  <c r="T1448" i="3" l="1"/>
  <c r="U1448" i="3" l="1"/>
  <c r="V1448" i="3" l="1"/>
  <c r="W1448" i="3" l="1"/>
  <c r="X1448" i="3" l="1"/>
  <c r="Y1448" i="3" l="1"/>
  <c r="Z1448" i="3" l="1"/>
  <c r="AA1448" i="3" l="1"/>
  <c r="AC1448" i="3" l="1"/>
  <c r="AB1448" i="3"/>
  <c r="AH1448" i="3" l="1"/>
  <c r="AD1448" i="3"/>
  <c r="H1448" i="3"/>
  <c r="C1449" i="3"/>
  <c r="D1449" i="3" l="1"/>
  <c r="E1449" i="3" l="1"/>
  <c r="F1449" i="3" l="1"/>
  <c r="I1449" i="3" l="1"/>
  <c r="AI1449" i="3"/>
  <c r="G1449" i="3"/>
  <c r="AJ1449" i="3" l="1"/>
  <c r="J1449" i="3"/>
  <c r="AK1449" i="3" l="1"/>
  <c r="K1449" i="3"/>
  <c r="L1449" i="3" l="1"/>
  <c r="M1449" i="3" l="1"/>
  <c r="N1449" i="3" l="1"/>
  <c r="AG1449" i="3" l="1"/>
  <c r="AF1449" i="3"/>
  <c r="O1449" i="3"/>
  <c r="P1449" i="3" l="1"/>
  <c r="Q1449" i="3" l="1"/>
  <c r="R1449" i="3" l="1"/>
  <c r="S1449" i="3" l="1"/>
  <c r="T1449" i="3" l="1"/>
  <c r="U1449" i="3" l="1"/>
  <c r="V1449" i="3" l="1"/>
  <c r="W1449" i="3" l="1"/>
  <c r="X1449" i="3" l="1"/>
  <c r="Y1449" i="3" l="1"/>
  <c r="Z1449" i="3" l="1"/>
  <c r="AA1449" i="3" l="1"/>
  <c r="AC1449" i="3" l="1"/>
  <c r="AB1449" i="3"/>
  <c r="AH1449" i="3" l="1"/>
  <c r="AD1449" i="3"/>
  <c r="H1449" i="3"/>
  <c r="C1450" i="3"/>
  <c r="D1450" i="3" l="1"/>
  <c r="E1450" i="3" l="1"/>
  <c r="F1450" i="3" l="1"/>
  <c r="I1450" i="3" l="1"/>
  <c r="AI1450" i="3"/>
  <c r="G1450" i="3"/>
  <c r="AJ1450" i="3" l="1"/>
  <c r="J1450" i="3"/>
  <c r="AK1450" i="3" l="1"/>
  <c r="K1450" i="3"/>
  <c r="L1450" i="3" l="1"/>
  <c r="M1450" i="3" l="1"/>
  <c r="N1450" i="3" l="1"/>
  <c r="AG1450" i="3" l="1"/>
  <c r="AF1450" i="3"/>
  <c r="O1450" i="3"/>
  <c r="P1450" i="3" l="1"/>
  <c r="Q1450" i="3" l="1"/>
  <c r="R1450" i="3" l="1"/>
  <c r="S1450" i="3" l="1"/>
  <c r="T1450" i="3" l="1"/>
  <c r="U1450" i="3" l="1"/>
  <c r="V1450" i="3" l="1"/>
  <c r="W1450" i="3" l="1"/>
  <c r="X1450" i="3" l="1"/>
  <c r="Y1450" i="3" l="1"/>
  <c r="Z1450" i="3" l="1"/>
  <c r="AA1450" i="3" l="1"/>
  <c r="AC1450" i="3" l="1"/>
  <c r="AB1450" i="3"/>
  <c r="AH1450" i="3" l="1"/>
  <c r="AD1450" i="3"/>
  <c r="H1450" i="3"/>
  <c r="C1451" i="3"/>
  <c r="D1451" i="3" l="1"/>
  <c r="E1451" i="3" l="1"/>
  <c r="F1451" i="3" l="1"/>
  <c r="I1451" i="3" l="1"/>
  <c r="AI1451" i="3"/>
  <c r="G1451" i="3"/>
  <c r="AJ1451" i="3" l="1"/>
  <c r="J1451" i="3"/>
  <c r="AK1451" i="3" l="1"/>
  <c r="K1451" i="3"/>
  <c r="L1451" i="3" l="1"/>
  <c r="M1451" i="3" l="1"/>
  <c r="N1451" i="3" l="1"/>
  <c r="AF1451" i="3" l="1"/>
  <c r="AG1451" i="3"/>
  <c r="O1451" i="3"/>
  <c r="P1451" i="3" l="1"/>
  <c r="Q1451" i="3" l="1"/>
  <c r="R1451" i="3" l="1"/>
  <c r="S1451" i="3" l="1"/>
  <c r="T1451" i="3" l="1"/>
  <c r="U1451" i="3" l="1"/>
  <c r="V1451" i="3" l="1"/>
  <c r="W1451" i="3" l="1"/>
  <c r="X1451" i="3" l="1"/>
  <c r="Y1451" i="3" l="1"/>
  <c r="Z1451" i="3" l="1"/>
  <c r="AA1451" i="3" l="1"/>
  <c r="AC1451" i="3" l="1"/>
  <c r="AB1451" i="3"/>
  <c r="AH1451" i="3" l="1"/>
  <c r="H1451" i="3"/>
  <c r="AD1451" i="3"/>
  <c r="C1452" i="3"/>
  <c r="D1452" i="3" l="1"/>
  <c r="E1452" i="3" l="1"/>
  <c r="F1452" i="3" l="1"/>
  <c r="I1452" i="3" l="1"/>
  <c r="AI1452" i="3"/>
  <c r="G1452" i="3"/>
  <c r="AJ1452" i="3" l="1"/>
  <c r="J1452" i="3"/>
  <c r="AK1452" i="3" l="1"/>
  <c r="K1452" i="3"/>
  <c r="L1452" i="3" l="1"/>
  <c r="M1452" i="3" l="1"/>
  <c r="N1452" i="3" l="1"/>
  <c r="AG1452" i="3" l="1"/>
  <c r="AF1452" i="3"/>
  <c r="O1452" i="3"/>
  <c r="P1452" i="3" l="1"/>
  <c r="Q1452" i="3" l="1"/>
  <c r="R1452" i="3" l="1"/>
  <c r="S1452" i="3" l="1"/>
  <c r="T1452" i="3" l="1"/>
  <c r="U1452" i="3" l="1"/>
  <c r="V1452" i="3" l="1"/>
  <c r="W1452" i="3" l="1"/>
  <c r="X1452" i="3" l="1"/>
  <c r="Y1452" i="3" l="1"/>
  <c r="Z1452" i="3" l="1"/>
  <c r="AA1452" i="3" l="1"/>
  <c r="AC1452" i="3" l="1"/>
  <c r="AB1452" i="3"/>
  <c r="AH1452" i="3" l="1"/>
  <c r="H1452" i="3"/>
  <c r="AD1452" i="3"/>
  <c r="C1453" i="3"/>
  <c r="D1453" i="3" l="1"/>
  <c r="E1453" i="3" l="1"/>
  <c r="F1453" i="3" l="1"/>
  <c r="I1453" i="3" l="1"/>
  <c r="AI1453" i="3"/>
  <c r="G1453" i="3"/>
  <c r="AJ1453" i="3" l="1"/>
  <c r="J1453" i="3"/>
  <c r="AK1453" i="3" l="1"/>
  <c r="K1453" i="3"/>
  <c r="L1453" i="3" l="1"/>
  <c r="M1453" i="3" l="1"/>
  <c r="N1453" i="3" l="1"/>
  <c r="AG1453" i="3" l="1"/>
  <c r="AF1453" i="3"/>
  <c r="O1453" i="3"/>
  <c r="P1453" i="3" l="1"/>
  <c r="Q1453" i="3" l="1"/>
  <c r="R1453" i="3" l="1"/>
  <c r="S1453" i="3" l="1"/>
  <c r="T1453" i="3" l="1"/>
  <c r="U1453" i="3" l="1"/>
  <c r="V1453" i="3" l="1"/>
  <c r="W1453" i="3" l="1"/>
  <c r="X1453" i="3" l="1"/>
  <c r="Y1453" i="3" l="1"/>
  <c r="Z1453" i="3" l="1"/>
  <c r="AA1453" i="3" l="1"/>
  <c r="AC1453" i="3" l="1"/>
  <c r="AB1453" i="3"/>
  <c r="AH1453" i="3" l="1"/>
  <c r="AD1453" i="3"/>
  <c r="H1453" i="3"/>
  <c r="C1454" i="3"/>
  <c r="D1454" i="3" l="1"/>
  <c r="E1454" i="3" l="1"/>
  <c r="F1454" i="3" l="1"/>
  <c r="I1454" i="3" l="1"/>
  <c r="AI1454" i="3"/>
  <c r="G1454" i="3"/>
  <c r="AJ1454" i="3" l="1"/>
  <c r="J1454" i="3"/>
  <c r="AK1454" i="3" l="1"/>
  <c r="K1454" i="3"/>
  <c r="L1454" i="3" l="1"/>
  <c r="M1454" i="3" l="1"/>
  <c r="N1454" i="3" l="1"/>
  <c r="AG1454" i="3" l="1"/>
  <c r="AF1454" i="3"/>
  <c r="O1454" i="3"/>
  <c r="P1454" i="3" l="1"/>
  <c r="Q1454" i="3" l="1"/>
  <c r="R1454" i="3" l="1"/>
  <c r="S1454" i="3" l="1"/>
  <c r="T1454" i="3" l="1"/>
  <c r="U1454" i="3" l="1"/>
  <c r="V1454" i="3" l="1"/>
  <c r="W1454" i="3" l="1"/>
  <c r="X1454" i="3" l="1"/>
  <c r="Y1454" i="3" l="1"/>
  <c r="Z1454" i="3" l="1"/>
  <c r="AA1454" i="3" l="1"/>
  <c r="AC1454" i="3" l="1"/>
  <c r="AB1454" i="3"/>
  <c r="AH1454" i="3" l="1"/>
  <c r="AD1454" i="3"/>
  <c r="H1454" i="3"/>
  <c r="C1455" i="3"/>
  <c r="D1455" i="3" l="1"/>
  <c r="E1455" i="3" l="1"/>
  <c r="F1455" i="3" l="1"/>
  <c r="I1455" i="3" l="1"/>
  <c r="AI1455" i="3"/>
  <c r="G1455" i="3"/>
  <c r="AJ1455" i="3" l="1"/>
  <c r="J1455" i="3"/>
  <c r="AK1455" i="3" l="1"/>
  <c r="K1455" i="3"/>
  <c r="L1455" i="3" l="1"/>
  <c r="M1455" i="3" l="1"/>
  <c r="N1455" i="3" l="1"/>
  <c r="AF1455" i="3" l="1"/>
  <c r="AG1455" i="3"/>
  <c r="O1455" i="3"/>
  <c r="P1455" i="3" l="1"/>
  <c r="Q1455" i="3" l="1"/>
  <c r="R1455" i="3" l="1"/>
  <c r="S1455" i="3" l="1"/>
  <c r="T1455" i="3" l="1"/>
  <c r="U1455" i="3" l="1"/>
  <c r="V1455" i="3" l="1"/>
  <c r="W1455" i="3" l="1"/>
  <c r="X1455" i="3" l="1"/>
  <c r="Y1455" i="3" l="1"/>
  <c r="Z1455" i="3" l="1"/>
  <c r="AA1455" i="3" l="1"/>
  <c r="AC1455" i="3" l="1"/>
  <c r="AB1455" i="3"/>
  <c r="AH1455" i="3" l="1"/>
  <c r="H1455" i="3"/>
  <c r="AD1455" i="3"/>
  <c r="C1456" i="3"/>
  <c r="D1456" i="3" l="1"/>
  <c r="E1456" i="3" l="1"/>
  <c r="F1456" i="3" l="1"/>
  <c r="I1456" i="3" l="1"/>
  <c r="AI1456" i="3"/>
  <c r="G1456" i="3"/>
  <c r="AJ1456" i="3" l="1"/>
  <c r="J1456" i="3"/>
  <c r="AK1456" i="3" l="1"/>
  <c r="K1456" i="3"/>
  <c r="L1456" i="3" l="1"/>
  <c r="M1456" i="3" l="1"/>
  <c r="N1456" i="3" l="1"/>
  <c r="AG1456" i="3" l="1"/>
  <c r="AF1456" i="3"/>
  <c r="O1456" i="3"/>
  <c r="P1456" i="3" l="1"/>
  <c r="Q1456" i="3" l="1"/>
  <c r="R1456" i="3" l="1"/>
  <c r="S1456" i="3" l="1"/>
  <c r="T1456" i="3" l="1"/>
  <c r="U1456" i="3" l="1"/>
  <c r="V1456" i="3" l="1"/>
  <c r="W1456" i="3" l="1"/>
  <c r="X1456" i="3" l="1"/>
  <c r="Y1456" i="3" l="1"/>
  <c r="Z1456" i="3" l="1"/>
  <c r="AA1456" i="3" l="1"/>
  <c r="AC1456" i="3" l="1"/>
  <c r="AB1456" i="3"/>
  <c r="AH1456" i="3" l="1"/>
  <c r="H1456" i="3"/>
  <c r="AD1456" i="3"/>
  <c r="C1457" i="3"/>
  <c r="D1457" i="3" l="1"/>
  <c r="E1457" i="3" l="1"/>
  <c r="F1457" i="3" l="1"/>
  <c r="I1457" i="3" l="1"/>
  <c r="AI1457" i="3"/>
  <c r="G1457" i="3"/>
  <c r="AJ1457" i="3" l="1"/>
  <c r="J1457" i="3"/>
  <c r="AK1457" i="3" l="1"/>
  <c r="K1457" i="3"/>
  <c r="L1457" i="3" l="1"/>
  <c r="M1457" i="3" l="1"/>
  <c r="N1457" i="3" l="1"/>
  <c r="AG1457" i="3" l="1"/>
  <c r="AF1457" i="3"/>
  <c r="O1457" i="3"/>
  <c r="P1457" i="3" l="1"/>
  <c r="Q1457" i="3" l="1"/>
  <c r="R1457" i="3" l="1"/>
  <c r="S1457" i="3" l="1"/>
  <c r="T1457" i="3" l="1"/>
  <c r="U1457" i="3" l="1"/>
  <c r="V1457" i="3" l="1"/>
  <c r="W1457" i="3" l="1"/>
  <c r="X1457" i="3" l="1"/>
  <c r="Y1457" i="3" l="1"/>
  <c r="Z1457" i="3" l="1"/>
  <c r="AA1457" i="3" l="1"/>
  <c r="AC1457" i="3" l="1"/>
  <c r="AB1457" i="3"/>
  <c r="AH1457" i="3" l="1"/>
  <c r="H1457" i="3"/>
  <c r="AD1457" i="3"/>
  <c r="C1458" i="3"/>
  <c r="D1458" i="3" l="1"/>
  <c r="E1458" i="3" l="1"/>
  <c r="F1458" i="3" l="1"/>
  <c r="I1458" i="3" l="1"/>
  <c r="AI1458" i="3"/>
  <c r="G1458" i="3"/>
  <c r="AJ1458" i="3" l="1"/>
  <c r="J1458" i="3"/>
  <c r="AK1458" i="3" l="1"/>
  <c r="K1458" i="3"/>
  <c r="L1458" i="3" l="1"/>
  <c r="M1458" i="3" l="1"/>
  <c r="N1458" i="3" l="1"/>
  <c r="AF1458" i="3" l="1"/>
  <c r="AG1458" i="3"/>
  <c r="O1458" i="3"/>
  <c r="P1458" i="3" l="1"/>
  <c r="Q1458" i="3" l="1"/>
  <c r="R1458" i="3" l="1"/>
  <c r="S1458" i="3" l="1"/>
  <c r="T1458" i="3" l="1"/>
  <c r="U1458" i="3" l="1"/>
  <c r="V1458" i="3" l="1"/>
  <c r="W1458" i="3" l="1"/>
  <c r="X1458" i="3" l="1"/>
  <c r="Y1458" i="3" l="1"/>
  <c r="Z1458" i="3" l="1"/>
  <c r="AA1458" i="3" l="1"/>
  <c r="AC1458" i="3" l="1"/>
  <c r="AB1458" i="3"/>
  <c r="AH1458" i="3" l="1"/>
  <c r="H1458" i="3"/>
  <c r="AD1458" i="3"/>
  <c r="C1459" i="3"/>
  <c r="D1459" i="3" l="1"/>
  <c r="E1459" i="3" l="1"/>
  <c r="F1459" i="3" l="1"/>
  <c r="I1459" i="3" l="1"/>
  <c r="AI1459" i="3"/>
  <c r="G1459" i="3"/>
  <c r="AJ1459" i="3" l="1"/>
  <c r="J1459" i="3"/>
  <c r="AK1459" i="3" l="1"/>
  <c r="K1459" i="3"/>
  <c r="L1459" i="3" l="1"/>
  <c r="M1459" i="3" l="1"/>
  <c r="N1459" i="3" l="1"/>
  <c r="AF1459" i="3" l="1"/>
  <c r="AG1459" i="3"/>
  <c r="O1459" i="3"/>
  <c r="P1459" i="3" l="1"/>
  <c r="Q1459" i="3" l="1"/>
  <c r="R1459" i="3" l="1"/>
  <c r="S1459" i="3" l="1"/>
  <c r="T1459" i="3" l="1"/>
  <c r="U1459" i="3" l="1"/>
  <c r="V1459" i="3" l="1"/>
  <c r="W1459" i="3" l="1"/>
  <c r="X1459" i="3" l="1"/>
  <c r="Y1459" i="3" l="1"/>
  <c r="Z1459" i="3" l="1"/>
  <c r="AA1459" i="3" l="1"/>
  <c r="AC1459" i="3" l="1"/>
  <c r="AB1459" i="3"/>
  <c r="AH1459" i="3" l="1"/>
  <c r="AD1459" i="3"/>
  <c r="H1459" i="3"/>
  <c r="C1460" i="3"/>
  <c r="D1460" i="3" l="1"/>
  <c r="E1460" i="3" l="1"/>
  <c r="F1460" i="3" l="1"/>
  <c r="I1460" i="3" l="1"/>
  <c r="AI1460" i="3"/>
  <c r="G1460" i="3"/>
  <c r="AJ1460" i="3" l="1"/>
  <c r="J1460" i="3"/>
  <c r="AK1460" i="3" l="1"/>
  <c r="K1460" i="3"/>
  <c r="L1460" i="3" l="1"/>
  <c r="M1460" i="3" l="1"/>
  <c r="N1460" i="3" l="1"/>
  <c r="AG1460" i="3" l="1"/>
  <c r="AF1460" i="3"/>
  <c r="O1460" i="3"/>
  <c r="P1460" i="3" l="1"/>
  <c r="Q1460" i="3" l="1"/>
  <c r="R1460" i="3" l="1"/>
  <c r="S1460" i="3" l="1"/>
  <c r="T1460" i="3" l="1"/>
  <c r="U1460" i="3" l="1"/>
  <c r="V1460" i="3" l="1"/>
  <c r="W1460" i="3" l="1"/>
  <c r="X1460" i="3" l="1"/>
  <c r="Y1460" i="3" l="1"/>
  <c r="Z1460" i="3" l="1"/>
  <c r="AA1460" i="3" l="1"/>
  <c r="AC1460" i="3" l="1"/>
  <c r="AB1460" i="3"/>
  <c r="AH1460" i="3" l="1"/>
  <c r="H1460" i="3"/>
  <c r="AD1460" i="3"/>
  <c r="C1461" i="3"/>
  <c r="D1461" i="3" l="1"/>
  <c r="E1461" i="3" l="1"/>
  <c r="F1461" i="3" l="1"/>
  <c r="I1461" i="3" l="1"/>
  <c r="AI1461" i="3"/>
  <c r="G1461" i="3"/>
  <c r="AJ1461" i="3" l="1"/>
  <c r="J1461" i="3"/>
  <c r="AK1461" i="3" l="1"/>
  <c r="K1461" i="3"/>
  <c r="L1461" i="3" l="1"/>
  <c r="M1461" i="3" l="1"/>
  <c r="N1461" i="3" l="1"/>
  <c r="AG1461" i="3" l="1"/>
  <c r="AF1461" i="3"/>
  <c r="O1461" i="3"/>
  <c r="P1461" i="3" l="1"/>
  <c r="Q1461" i="3" l="1"/>
  <c r="R1461" i="3" l="1"/>
  <c r="S1461" i="3" l="1"/>
  <c r="T1461" i="3" l="1"/>
  <c r="U1461" i="3" l="1"/>
  <c r="V1461" i="3" l="1"/>
  <c r="W1461" i="3" l="1"/>
  <c r="X1461" i="3" l="1"/>
  <c r="Y1461" i="3" l="1"/>
  <c r="Z1461" i="3" l="1"/>
  <c r="AA1461" i="3" l="1"/>
  <c r="AC1461" i="3" l="1"/>
  <c r="AB1461" i="3"/>
  <c r="AH1461" i="3" l="1"/>
  <c r="H1461" i="3"/>
  <c r="AD1461" i="3"/>
  <c r="C1462" i="3"/>
  <c r="D1462" i="3" l="1"/>
  <c r="E1462" i="3" l="1"/>
  <c r="F1462" i="3" l="1"/>
  <c r="I1462" i="3" l="1"/>
  <c r="AI1462" i="3"/>
  <c r="G1462" i="3"/>
  <c r="AJ1462" i="3" l="1"/>
  <c r="J1462" i="3"/>
  <c r="AK1462" i="3" l="1"/>
  <c r="K1462" i="3"/>
  <c r="L1462" i="3" l="1"/>
  <c r="M1462" i="3" l="1"/>
  <c r="N1462" i="3" l="1"/>
  <c r="AF1462" i="3" l="1"/>
  <c r="AG1462" i="3"/>
  <c r="O1462" i="3"/>
  <c r="P1462" i="3" l="1"/>
  <c r="Q1462" i="3" l="1"/>
  <c r="R1462" i="3" l="1"/>
  <c r="S1462" i="3" l="1"/>
  <c r="T1462" i="3" l="1"/>
  <c r="U1462" i="3" l="1"/>
  <c r="V1462" i="3" l="1"/>
  <c r="W1462" i="3" l="1"/>
  <c r="X1462" i="3" l="1"/>
  <c r="Y1462" i="3" l="1"/>
  <c r="Z1462" i="3" l="1"/>
  <c r="AA1462" i="3" l="1"/>
  <c r="AC1462" i="3" l="1"/>
  <c r="AB1462" i="3"/>
  <c r="AH1462" i="3" l="1"/>
  <c r="AD1462" i="3"/>
  <c r="H1462" i="3"/>
  <c r="C1463" i="3"/>
  <c r="D1463" i="3" l="1"/>
  <c r="E1463" i="3" l="1"/>
  <c r="F1463" i="3" l="1"/>
  <c r="I1463" i="3" l="1"/>
  <c r="AI1463" i="3"/>
  <c r="G1463" i="3"/>
  <c r="AJ1463" i="3" l="1"/>
  <c r="J1463" i="3"/>
  <c r="AK1463" i="3" l="1"/>
  <c r="K1463" i="3"/>
  <c r="L1463" i="3" l="1"/>
  <c r="M1463" i="3" l="1"/>
  <c r="N1463" i="3" l="1"/>
  <c r="AF1463" i="3" l="1"/>
  <c r="AG1463" i="3"/>
  <c r="O1463" i="3"/>
  <c r="P1463" i="3" l="1"/>
  <c r="Q1463" i="3" l="1"/>
  <c r="R1463" i="3" l="1"/>
  <c r="S1463" i="3" l="1"/>
  <c r="T1463" i="3" l="1"/>
  <c r="U1463" i="3" l="1"/>
  <c r="V1463" i="3" l="1"/>
  <c r="W1463" i="3" l="1"/>
  <c r="X1463" i="3" l="1"/>
  <c r="Y1463" i="3" l="1"/>
  <c r="Z1463" i="3" l="1"/>
  <c r="AA1463" i="3" l="1"/>
  <c r="AC1463" i="3" l="1"/>
  <c r="AB1463" i="3"/>
  <c r="AH1463" i="3" l="1"/>
  <c r="AD1463" i="3"/>
  <c r="H1463" i="3"/>
  <c r="C1464" i="3"/>
  <c r="D1464" i="3" l="1"/>
  <c r="E1464" i="3" l="1"/>
  <c r="F1464" i="3" l="1"/>
  <c r="I1464" i="3" l="1"/>
  <c r="AI1464" i="3"/>
  <c r="G1464" i="3"/>
  <c r="AJ1464" i="3" l="1"/>
  <c r="J1464" i="3"/>
  <c r="AK1464" i="3" l="1"/>
  <c r="K1464" i="3"/>
  <c r="L1464" i="3" l="1"/>
  <c r="M1464" i="3" l="1"/>
  <c r="N1464" i="3" l="1"/>
  <c r="AG1464" i="3" l="1"/>
  <c r="AF1464" i="3"/>
  <c r="O1464" i="3"/>
  <c r="P1464" i="3" l="1"/>
  <c r="Q1464" i="3" l="1"/>
  <c r="R1464" i="3" l="1"/>
  <c r="S1464" i="3" l="1"/>
  <c r="T1464" i="3" l="1"/>
  <c r="U1464" i="3" l="1"/>
  <c r="V1464" i="3" l="1"/>
  <c r="W1464" i="3" l="1"/>
  <c r="X1464" i="3" l="1"/>
  <c r="Y1464" i="3" l="1"/>
  <c r="Z1464" i="3" l="1"/>
  <c r="AA1464" i="3" l="1"/>
  <c r="AC1464" i="3" l="1"/>
  <c r="AB1464" i="3"/>
  <c r="AH1464" i="3" l="1"/>
  <c r="H1464" i="3"/>
  <c r="AD1464" i="3"/>
  <c r="C1465" i="3"/>
  <c r="D1465" i="3" l="1"/>
  <c r="E1465" i="3" l="1"/>
  <c r="F1465" i="3" l="1"/>
  <c r="I1465" i="3" l="1"/>
  <c r="AI1465" i="3"/>
  <c r="G1465" i="3"/>
  <c r="AJ1465" i="3" l="1"/>
  <c r="J1465" i="3"/>
  <c r="AK1465" i="3" l="1"/>
  <c r="K1465" i="3"/>
  <c r="L1465" i="3" l="1"/>
  <c r="M1465" i="3" l="1"/>
  <c r="N1465" i="3" l="1"/>
  <c r="AG1465" i="3" l="1"/>
  <c r="AF1465" i="3"/>
  <c r="O1465" i="3"/>
  <c r="P1465" i="3" l="1"/>
  <c r="Q1465" i="3" l="1"/>
  <c r="R1465" i="3" l="1"/>
  <c r="S1465" i="3" l="1"/>
  <c r="T1465" i="3" l="1"/>
  <c r="U1465" i="3" l="1"/>
  <c r="V1465" i="3" l="1"/>
  <c r="W1465" i="3" l="1"/>
  <c r="X1465" i="3" l="1"/>
  <c r="Y1465" i="3" l="1"/>
  <c r="Z1465" i="3" l="1"/>
  <c r="AA1465" i="3" l="1"/>
  <c r="AC1465" i="3" l="1"/>
  <c r="AB1465" i="3"/>
  <c r="AH1465" i="3" l="1"/>
  <c r="AD1465" i="3"/>
  <c r="H1465" i="3"/>
  <c r="C1466" i="3"/>
  <c r="D1466" i="3" l="1"/>
  <c r="E1466" i="3" l="1"/>
  <c r="F1466" i="3" l="1"/>
  <c r="I1466" i="3" l="1"/>
  <c r="AI1466" i="3"/>
  <c r="G1466" i="3"/>
  <c r="AJ1466" i="3" l="1"/>
  <c r="J1466" i="3"/>
  <c r="AK1466" i="3" l="1"/>
  <c r="K1466" i="3"/>
  <c r="L1466" i="3" l="1"/>
  <c r="M1466" i="3" l="1"/>
  <c r="N1466" i="3" l="1"/>
  <c r="AF1466" i="3" l="1"/>
  <c r="AG1466" i="3"/>
  <c r="O1466" i="3"/>
  <c r="P1466" i="3" l="1"/>
  <c r="Q1466" i="3" l="1"/>
  <c r="R1466" i="3" l="1"/>
  <c r="S1466" i="3" l="1"/>
  <c r="T1466" i="3" l="1"/>
  <c r="U1466" i="3" l="1"/>
  <c r="V1466" i="3" l="1"/>
  <c r="W1466" i="3" l="1"/>
  <c r="X1466" i="3" l="1"/>
  <c r="Y1466" i="3" l="1"/>
  <c r="Z1466" i="3" l="1"/>
  <c r="AA1466" i="3" l="1"/>
  <c r="AC1466" i="3" l="1"/>
  <c r="AB1466" i="3"/>
  <c r="AH1466" i="3" l="1"/>
  <c r="AD1466" i="3"/>
  <c r="H1466" i="3"/>
  <c r="C1467" i="3"/>
  <c r="D1467" i="3" l="1"/>
  <c r="E1467" i="3" l="1"/>
  <c r="F1467" i="3" l="1"/>
  <c r="I1467" i="3" l="1"/>
  <c r="AI1467" i="3"/>
  <c r="G1467" i="3"/>
  <c r="AJ1467" i="3" l="1"/>
  <c r="J1467" i="3"/>
  <c r="AK1467" i="3" l="1"/>
  <c r="K1467" i="3"/>
  <c r="L1467" i="3" l="1"/>
  <c r="M1467" i="3" l="1"/>
  <c r="N1467" i="3" l="1"/>
  <c r="AF1467" i="3" l="1"/>
  <c r="AG1467" i="3"/>
  <c r="O1467" i="3"/>
  <c r="P1467" i="3" l="1"/>
  <c r="Q1467" i="3" l="1"/>
  <c r="R1467" i="3" l="1"/>
  <c r="S1467" i="3" l="1"/>
  <c r="T1467" i="3" l="1"/>
  <c r="U1467" i="3" l="1"/>
  <c r="V1467" i="3" l="1"/>
  <c r="W1467" i="3" l="1"/>
  <c r="X1467" i="3" l="1"/>
  <c r="Y1467" i="3" l="1"/>
  <c r="Z1467" i="3" l="1"/>
  <c r="AA1467" i="3" l="1"/>
  <c r="AC1467" i="3" l="1"/>
  <c r="AB1467" i="3"/>
  <c r="AH1467" i="3" l="1"/>
  <c r="AD1467" i="3"/>
  <c r="H1467" i="3"/>
  <c r="C1468" i="3"/>
  <c r="D1468" i="3" l="1"/>
  <c r="E1468" i="3" l="1"/>
  <c r="F1468" i="3" l="1"/>
  <c r="I1468" i="3" l="1"/>
  <c r="AI1468" i="3"/>
  <c r="G1468" i="3"/>
  <c r="AJ1468" i="3" l="1"/>
  <c r="J1468" i="3"/>
  <c r="AK1468" i="3" l="1"/>
  <c r="K1468" i="3"/>
  <c r="L1468" i="3" l="1"/>
  <c r="M1468" i="3" l="1"/>
  <c r="N1468" i="3" l="1"/>
  <c r="AG1468" i="3" l="1"/>
  <c r="AF1468" i="3"/>
  <c r="O1468" i="3"/>
  <c r="P1468" i="3" l="1"/>
  <c r="Q1468" i="3" l="1"/>
  <c r="R1468" i="3" l="1"/>
  <c r="S1468" i="3" l="1"/>
  <c r="T1468" i="3" l="1"/>
  <c r="U1468" i="3" l="1"/>
  <c r="V1468" i="3" l="1"/>
  <c r="W1468" i="3" l="1"/>
  <c r="X1468" i="3" l="1"/>
  <c r="Y1468" i="3" l="1"/>
  <c r="Z1468" i="3" l="1"/>
  <c r="AA1468" i="3" l="1"/>
  <c r="AC1468" i="3" l="1"/>
  <c r="AB1468" i="3"/>
  <c r="AH1468" i="3" l="1"/>
  <c r="AD1468" i="3"/>
  <c r="H1468" i="3"/>
  <c r="C1469" i="3"/>
  <c r="D1469" i="3" l="1"/>
  <c r="E1469" i="3" l="1"/>
  <c r="F1469" i="3" l="1"/>
  <c r="I1469" i="3" l="1"/>
  <c r="AI1469" i="3"/>
  <c r="G1469" i="3"/>
  <c r="AJ1469" i="3" l="1"/>
  <c r="J1469" i="3"/>
  <c r="AK1469" i="3" l="1"/>
  <c r="K1469" i="3"/>
  <c r="L1469" i="3" l="1"/>
  <c r="M1469" i="3" l="1"/>
  <c r="N1469" i="3" l="1"/>
  <c r="AG1469" i="3" l="1"/>
  <c r="AF1469" i="3"/>
  <c r="O1469" i="3"/>
  <c r="P1469" i="3" l="1"/>
  <c r="Q1469" i="3" l="1"/>
  <c r="R1469" i="3" l="1"/>
  <c r="S1469" i="3" l="1"/>
  <c r="T1469" i="3" l="1"/>
  <c r="U1469" i="3" l="1"/>
  <c r="V1469" i="3" l="1"/>
  <c r="W1469" i="3" l="1"/>
  <c r="X1469" i="3" l="1"/>
  <c r="Y1469" i="3" l="1"/>
  <c r="Z1469" i="3" l="1"/>
  <c r="AA1469" i="3" l="1"/>
  <c r="AC1469" i="3" l="1"/>
  <c r="AB1469" i="3"/>
  <c r="AH1469" i="3" l="1"/>
  <c r="AD1469" i="3"/>
  <c r="H1469" i="3"/>
  <c r="C1470" i="3"/>
  <c r="D1470" i="3" l="1"/>
  <c r="E1470" i="3" l="1"/>
  <c r="F1470" i="3" l="1"/>
  <c r="I1470" i="3" l="1"/>
  <c r="AI1470" i="3"/>
  <c r="G1470" i="3"/>
  <c r="AJ1470" i="3" l="1"/>
  <c r="J1470" i="3"/>
  <c r="AK1470" i="3" l="1"/>
  <c r="K1470" i="3"/>
  <c r="L1470" i="3" l="1"/>
  <c r="M1470" i="3" l="1"/>
  <c r="N1470" i="3" l="1"/>
  <c r="AF1470" i="3" l="1"/>
  <c r="AG1470" i="3"/>
  <c r="O1470" i="3"/>
  <c r="P1470" i="3" l="1"/>
  <c r="Q1470" i="3" l="1"/>
  <c r="R1470" i="3" l="1"/>
  <c r="S1470" i="3" l="1"/>
  <c r="T1470" i="3" l="1"/>
  <c r="U1470" i="3" l="1"/>
  <c r="V1470" i="3" l="1"/>
  <c r="W1470" i="3" l="1"/>
  <c r="X1470" i="3" l="1"/>
  <c r="Y1470" i="3" l="1"/>
  <c r="Z1470" i="3" l="1"/>
  <c r="AA1470" i="3" l="1"/>
  <c r="AC1470" i="3" l="1"/>
  <c r="AB1470" i="3"/>
  <c r="AH1470" i="3" l="1"/>
  <c r="H1470" i="3"/>
  <c r="AD1470" i="3"/>
  <c r="C1471" i="3"/>
  <c r="D1471" i="3" l="1"/>
  <c r="E1471" i="3" l="1"/>
  <c r="F1471" i="3" l="1"/>
  <c r="I1471" i="3" l="1"/>
  <c r="AI1471" i="3"/>
  <c r="G1471" i="3"/>
  <c r="AJ1471" i="3" l="1"/>
  <c r="J1471" i="3"/>
  <c r="AK1471" i="3" l="1"/>
  <c r="K1471" i="3"/>
  <c r="L1471" i="3" l="1"/>
  <c r="M1471" i="3" l="1"/>
  <c r="N1471" i="3" l="1"/>
  <c r="AF1471" i="3" l="1"/>
  <c r="AG1471" i="3"/>
  <c r="O1471" i="3"/>
  <c r="P1471" i="3" l="1"/>
  <c r="Q1471" i="3" l="1"/>
  <c r="R1471" i="3" l="1"/>
  <c r="S1471" i="3" l="1"/>
  <c r="T1471" i="3" l="1"/>
  <c r="U1471" i="3" l="1"/>
  <c r="V1471" i="3" l="1"/>
  <c r="W1471" i="3" l="1"/>
  <c r="X1471" i="3" l="1"/>
  <c r="Y1471" i="3" l="1"/>
  <c r="Z1471" i="3" l="1"/>
  <c r="AA1471" i="3" l="1"/>
  <c r="AC1471" i="3" l="1"/>
  <c r="AB1471" i="3"/>
  <c r="AH1471" i="3" l="1"/>
  <c r="H1471" i="3"/>
  <c r="AD1471" i="3"/>
  <c r="C1472" i="3"/>
  <c r="D1472" i="3" l="1"/>
  <c r="E1472" i="3" l="1"/>
  <c r="F1472" i="3" l="1"/>
  <c r="I1472" i="3" l="1"/>
  <c r="AI1472" i="3"/>
  <c r="G1472" i="3"/>
  <c r="AJ1472" i="3" l="1"/>
  <c r="J1472" i="3"/>
  <c r="AK1472" i="3" l="1"/>
  <c r="K1472" i="3"/>
  <c r="L1472" i="3" l="1"/>
  <c r="M1472" i="3" l="1"/>
  <c r="N1472" i="3" l="1"/>
  <c r="AG1472" i="3" l="1"/>
  <c r="AF1472" i="3"/>
  <c r="O1472" i="3"/>
  <c r="P1472" i="3" l="1"/>
  <c r="Q1472" i="3" l="1"/>
  <c r="R1472" i="3" l="1"/>
  <c r="S1472" i="3" l="1"/>
  <c r="T1472" i="3" l="1"/>
  <c r="U1472" i="3" l="1"/>
  <c r="V1472" i="3" l="1"/>
  <c r="W1472" i="3" l="1"/>
  <c r="X1472" i="3" l="1"/>
  <c r="Y1472" i="3" l="1"/>
  <c r="Z1472" i="3" l="1"/>
  <c r="AA1472" i="3" l="1"/>
  <c r="AC1472" i="3" l="1"/>
  <c r="AB1472" i="3"/>
  <c r="AH1472" i="3" l="1"/>
  <c r="AD1472" i="3"/>
  <c r="H1472" i="3"/>
  <c r="C1473" i="3"/>
  <c r="D1473" i="3" l="1"/>
  <c r="E1473" i="3" l="1"/>
  <c r="F1473" i="3" l="1"/>
  <c r="I1473" i="3" l="1"/>
  <c r="AI1473" i="3"/>
  <c r="G1473" i="3"/>
  <c r="AJ1473" i="3" l="1"/>
  <c r="J1473" i="3"/>
  <c r="AK1473" i="3" l="1"/>
  <c r="K1473" i="3"/>
  <c r="L1473" i="3" l="1"/>
  <c r="M1473" i="3" l="1"/>
  <c r="N1473" i="3" l="1"/>
  <c r="AG1473" i="3" l="1"/>
  <c r="AF1473" i="3"/>
  <c r="O1473" i="3"/>
  <c r="P1473" i="3" l="1"/>
  <c r="Q1473" i="3" l="1"/>
  <c r="R1473" i="3" l="1"/>
  <c r="S1473" i="3" l="1"/>
  <c r="T1473" i="3" l="1"/>
  <c r="U1473" i="3" l="1"/>
  <c r="V1473" i="3" l="1"/>
  <c r="W1473" i="3" l="1"/>
  <c r="X1473" i="3" l="1"/>
  <c r="Y1473" i="3" l="1"/>
  <c r="Z1473" i="3" l="1"/>
  <c r="AA1473" i="3" l="1"/>
  <c r="AC1473" i="3" l="1"/>
  <c r="AB1473" i="3"/>
  <c r="AH1473" i="3" l="1"/>
  <c r="AD1473" i="3"/>
  <c r="H1473" i="3"/>
  <c r="C1474" i="3"/>
  <c r="D1474" i="3" l="1"/>
  <c r="E1474" i="3" l="1"/>
  <c r="F1474" i="3" l="1"/>
  <c r="I1474" i="3" l="1"/>
  <c r="AI1474" i="3"/>
  <c r="G1474" i="3"/>
  <c r="AJ1474" i="3" l="1"/>
  <c r="J1474" i="3"/>
  <c r="AK1474" i="3" l="1"/>
  <c r="K1474" i="3"/>
  <c r="L1474" i="3" l="1"/>
  <c r="M1474" i="3" l="1"/>
  <c r="N1474" i="3" l="1"/>
  <c r="AF1474" i="3" l="1"/>
  <c r="AG1474" i="3"/>
  <c r="O1474" i="3"/>
  <c r="P1474" i="3" l="1"/>
  <c r="Q1474" i="3" l="1"/>
  <c r="R1474" i="3" l="1"/>
  <c r="S1474" i="3" l="1"/>
  <c r="T1474" i="3" l="1"/>
  <c r="U1474" i="3" l="1"/>
  <c r="V1474" i="3" l="1"/>
  <c r="W1474" i="3" l="1"/>
  <c r="X1474" i="3" l="1"/>
  <c r="Y1474" i="3" l="1"/>
  <c r="Z1474" i="3" l="1"/>
  <c r="AA1474" i="3" l="1"/>
  <c r="AC1474" i="3" l="1"/>
  <c r="AB1474" i="3"/>
  <c r="AH1474" i="3" l="1"/>
  <c r="AD1474" i="3"/>
  <c r="H1474" i="3"/>
  <c r="C1475" i="3"/>
  <c r="D1475" i="3" l="1"/>
  <c r="E1475" i="3" l="1"/>
  <c r="F1475" i="3" l="1"/>
  <c r="I1475" i="3" l="1"/>
  <c r="AI1475" i="3"/>
  <c r="G1475" i="3"/>
  <c r="AJ1475" i="3" l="1"/>
  <c r="J1475" i="3"/>
  <c r="AK1475" i="3" l="1"/>
  <c r="K1475" i="3"/>
  <c r="L1475" i="3" l="1"/>
  <c r="M1475" i="3" l="1"/>
  <c r="N1475" i="3" l="1"/>
  <c r="AF1475" i="3" l="1"/>
  <c r="AG1475" i="3"/>
  <c r="O1475" i="3"/>
  <c r="P1475" i="3" l="1"/>
  <c r="Q1475" i="3" l="1"/>
  <c r="R1475" i="3" l="1"/>
  <c r="S1475" i="3" l="1"/>
  <c r="T1475" i="3" l="1"/>
  <c r="U1475" i="3" l="1"/>
  <c r="V1475" i="3" l="1"/>
  <c r="W1475" i="3" l="1"/>
  <c r="X1475" i="3" l="1"/>
  <c r="Y1475" i="3" l="1"/>
  <c r="Z1475" i="3" l="1"/>
  <c r="AA1475" i="3" l="1"/>
  <c r="AC1475" i="3" l="1"/>
  <c r="AB1475" i="3"/>
  <c r="AH1475" i="3" l="1"/>
  <c r="H1475" i="3"/>
  <c r="AD1475" i="3"/>
  <c r="C1476" i="3"/>
  <c r="D1476" i="3" l="1"/>
  <c r="E1476" i="3" l="1"/>
  <c r="AE640" i="3" l="1"/>
  <c r="AE639" i="3"/>
  <c r="AE638" i="3"/>
  <c r="AE637" i="3"/>
  <c r="AE636" i="3"/>
  <c r="AE635" i="3"/>
  <c r="AE634" i="3"/>
  <c r="AE633" i="3"/>
  <c r="AE632" i="3"/>
  <c r="AE631" i="3"/>
  <c r="AE630" i="3"/>
  <c r="AE629" i="3"/>
  <c r="AE628" i="3"/>
  <c r="AE627" i="3"/>
  <c r="AE626" i="3"/>
  <c r="AE625" i="3"/>
  <c r="AE624" i="3"/>
  <c r="AE623" i="3"/>
  <c r="AE622" i="3"/>
  <c r="AE621" i="3"/>
  <c r="AE620" i="3"/>
  <c r="AE619" i="3"/>
  <c r="AE618" i="3"/>
  <c r="AE617" i="3"/>
  <c r="AE616" i="3"/>
  <c r="AE615" i="3"/>
  <c r="AE614" i="3"/>
  <c r="AE613" i="3"/>
  <c r="AE612" i="3"/>
  <c r="AE611" i="3"/>
  <c r="AE610" i="3"/>
  <c r="AE609" i="3"/>
  <c r="AE608" i="3"/>
  <c r="AE607" i="3"/>
  <c r="AE606" i="3"/>
  <c r="AE605" i="3"/>
  <c r="AE604" i="3"/>
  <c r="AE603" i="3"/>
  <c r="AE602" i="3"/>
  <c r="AE601" i="3"/>
  <c r="AE600" i="3"/>
  <c r="AE599" i="3"/>
  <c r="AE598" i="3"/>
  <c r="AE597" i="3"/>
  <c r="AE596" i="3"/>
  <c r="AE595" i="3"/>
  <c r="AE594" i="3"/>
  <c r="AE593" i="3"/>
  <c r="AE592" i="3"/>
  <c r="AE591" i="3"/>
  <c r="AE590" i="3"/>
  <c r="AE589" i="3"/>
  <c r="AE588" i="3"/>
  <c r="AE587" i="3"/>
  <c r="AE586" i="3"/>
  <c r="AE585" i="3"/>
  <c r="AE584" i="3"/>
  <c r="AE583" i="3"/>
  <c r="AE582" i="3"/>
  <c r="AE581" i="3"/>
  <c r="AE580" i="3"/>
  <c r="AE579" i="3"/>
  <c r="AE578" i="3"/>
  <c r="AE577" i="3"/>
  <c r="AE576" i="3"/>
  <c r="AE575" i="3"/>
  <c r="AE574" i="3"/>
  <c r="AE573" i="3"/>
  <c r="AE572" i="3"/>
  <c r="AE571" i="3"/>
  <c r="AE570" i="3"/>
  <c r="AE569" i="3"/>
  <c r="AE568" i="3"/>
  <c r="AE567" i="3"/>
  <c r="AE566" i="3"/>
  <c r="AE565" i="3"/>
  <c r="AE564" i="3"/>
  <c r="AE563" i="3"/>
  <c r="AE562" i="3"/>
  <c r="AE561" i="3"/>
  <c r="AE560" i="3"/>
  <c r="AE559" i="3"/>
  <c r="AE558" i="3"/>
  <c r="AE557" i="3"/>
  <c r="AE556" i="3"/>
  <c r="AE555" i="3"/>
  <c r="AE554" i="3"/>
  <c r="AE553" i="3"/>
  <c r="AE552" i="3"/>
  <c r="AE551" i="3"/>
  <c r="AE550" i="3"/>
  <c r="AE549" i="3"/>
  <c r="AE548" i="3"/>
  <c r="AE547" i="3"/>
  <c r="AE546" i="3"/>
  <c r="AE545" i="3"/>
  <c r="AE544" i="3"/>
  <c r="AE543" i="3"/>
  <c r="AE542" i="3"/>
  <c r="AE541" i="3"/>
  <c r="AE540" i="3"/>
  <c r="AE539" i="3"/>
  <c r="AE538" i="3"/>
  <c r="AE537" i="3"/>
  <c r="AE536" i="3"/>
  <c r="AE535" i="3"/>
  <c r="AE534" i="3"/>
  <c r="AE533" i="3"/>
  <c r="AE532" i="3"/>
  <c r="AE531" i="3"/>
  <c r="AE530" i="3"/>
  <c r="AE529" i="3"/>
  <c r="AE528" i="3"/>
  <c r="AE527" i="3"/>
  <c r="AE526" i="3"/>
  <c r="AE525" i="3"/>
  <c r="AE524" i="3"/>
  <c r="AE523" i="3"/>
  <c r="AE522" i="3"/>
  <c r="AE521" i="3"/>
  <c r="AE520" i="3"/>
  <c r="AE519" i="3"/>
  <c r="AE518" i="3"/>
  <c r="AE517" i="3"/>
  <c r="AE516" i="3"/>
  <c r="AE515" i="3"/>
  <c r="AE514" i="3"/>
  <c r="AE513" i="3"/>
  <c r="AE512" i="3"/>
  <c r="AE511" i="3"/>
  <c r="AE510" i="3"/>
  <c r="AE509" i="3"/>
  <c r="AE508" i="3"/>
  <c r="AE507" i="3"/>
  <c r="AE506" i="3"/>
  <c r="AE505" i="3"/>
  <c r="AE504" i="3"/>
  <c r="AE503" i="3"/>
  <c r="AE502" i="3"/>
  <c r="AE501" i="3"/>
  <c r="AE500" i="3"/>
  <c r="AE499" i="3"/>
  <c r="AE498" i="3"/>
  <c r="AE497" i="3"/>
  <c r="AE496" i="3"/>
  <c r="AE495" i="3"/>
  <c r="AE494" i="3"/>
  <c r="AE493" i="3"/>
  <c r="AE492" i="3"/>
  <c r="AE491" i="3"/>
  <c r="AE490" i="3"/>
  <c r="AE489" i="3"/>
  <c r="AE488" i="3"/>
  <c r="AE487" i="3"/>
  <c r="AE486" i="3"/>
  <c r="AE485" i="3"/>
  <c r="AE484" i="3"/>
  <c r="AE483" i="3"/>
  <c r="AE482" i="3"/>
  <c r="AE481" i="3"/>
  <c r="AE480" i="3"/>
  <c r="AE479" i="3"/>
  <c r="AE478" i="3"/>
  <c r="AE477" i="3"/>
  <c r="AE476" i="3"/>
  <c r="AE475" i="3"/>
  <c r="AE474" i="3"/>
  <c r="AE473" i="3"/>
  <c r="AE472" i="3"/>
  <c r="AE471" i="3"/>
  <c r="AE470" i="3"/>
  <c r="AE469" i="3"/>
  <c r="AE468" i="3"/>
  <c r="AE467" i="3"/>
  <c r="AE466" i="3"/>
  <c r="AE465" i="3"/>
  <c r="AE464" i="3"/>
  <c r="AE463" i="3"/>
  <c r="AE462" i="3"/>
  <c r="AE461" i="3"/>
  <c r="AE460" i="3"/>
  <c r="AE459" i="3"/>
  <c r="AE458" i="3"/>
  <c r="AE457" i="3"/>
  <c r="AE456" i="3"/>
  <c r="AE455" i="3"/>
  <c r="AE454" i="3"/>
  <c r="AE453" i="3"/>
  <c r="AE452" i="3"/>
  <c r="AE451" i="3"/>
  <c r="AE450" i="3"/>
  <c r="AE449" i="3"/>
  <c r="AE448" i="3"/>
  <c r="AE447" i="3"/>
  <c r="AE446" i="3"/>
  <c r="AE445" i="3"/>
  <c r="AE444" i="3"/>
  <c r="AE443" i="3"/>
  <c r="AE442" i="3"/>
  <c r="AE441" i="3"/>
  <c r="AE440" i="3"/>
  <c r="AE439" i="3"/>
  <c r="AE438" i="3"/>
  <c r="AE437" i="3"/>
  <c r="AE436" i="3"/>
  <c r="AE435" i="3"/>
  <c r="AE434" i="3"/>
  <c r="AE433" i="3"/>
  <c r="AE432" i="3"/>
  <c r="AE431" i="3"/>
  <c r="AE430" i="3"/>
  <c r="AE429" i="3"/>
  <c r="AE428" i="3"/>
  <c r="AE427" i="3"/>
  <c r="AE426" i="3"/>
  <c r="AE425" i="3"/>
  <c r="AE424" i="3"/>
  <c r="AE423" i="3"/>
  <c r="AE422" i="3"/>
  <c r="AE421" i="3"/>
  <c r="AE420" i="3"/>
  <c r="AE419" i="3"/>
  <c r="AE418" i="3"/>
  <c r="AE417" i="3"/>
  <c r="AE416" i="3"/>
  <c r="AE415" i="3"/>
  <c r="AE414" i="3"/>
  <c r="AE413" i="3"/>
  <c r="AE412" i="3"/>
  <c r="AE411" i="3"/>
  <c r="AE410" i="3"/>
  <c r="AE409" i="3"/>
  <c r="AE408" i="3"/>
  <c r="AE407" i="3"/>
  <c r="AE406" i="3"/>
  <c r="AE405" i="3"/>
  <c r="AE404" i="3"/>
  <c r="AE403" i="3"/>
  <c r="AE402" i="3"/>
  <c r="AE401" i="3"/>
  <c r="AE400" i="3"/>
  <c r="AE399" i="3"/>
  <c r="AE398" i="3"/>
  <c r="AE397" i="3"/>
  <c r="AE396" i="3"/>
  <c r="AE395" i="3"/>
  <c r="AE394" i="3"/>
  <c r="AE393" i="3"/>
  <c r="AE392" i="3"/>
  <c r="AE391" i="3"/>
  <c r="AE390" i="3"/>
  <c r="AE389" i="3"/>
  <c r="AE388" i="3"/>
  <c r="AE387" i="3"/>
  <c r="AE386" i="3"/>
  <c r="AE385" i="3"/>
  <c r="AE384" i="3"/>
  <c r="AE383" i="3"/>
  <c r="AE382" i="3"/>
  <c r="AE381" i="3"/>
  <c r="AE380" i="3"/>
  <c r="AE379" i="3"/>
  <c r="AE378" i="3"/>
  <c r="AE377" i="3"/>
  <c r="AE376" i="3"/>
  <c r="AE375" i="3"/>
  <c r="AE374" i="3"/>
  <c r="AE373" i="3"/>
  <c r="AE372" i="3"/>
  <c r="AE371" i="3"/>
  <c r="AE370" i="3"/>
  <c r="AE369" i="3"/>
  <c r="AE368" i="3"/>
  <c r="AE367" i="3"/>
  <c r="AE366" i="3"/>
  <c r="AE365" i="3"/>
  <c r="AE364" i="3"/>
  <c r="AE363" i="3"/>
  <c r="AE362" i="3"/>
  <c r="AE361" i="3"/>
  <c r="AE360" i="3"/>
  <c r="AE359" i="3"/>
  <c r="AE358" i="3"/>
  <c r="AE357" i="3"/>
  <c r="AE356" i="3"/>
  <c r="AE355" i="3"/>
  <c r="AE354" i="3"/>
  <c r="AE353" i="3"/>
  <c r="AE352" i="3"/>
  <c r="AE351" i="3"/>
  <c r="AE350" i="3"/>
  <c r="AE349" i="3"/>
  <c r="AE348" i="3"/>
  <c r="AE347" i="3"/>
  <c r="AE346" i="3"/>
  <c r="AE345" i="3"/>
  <c r="AE344" i="3"/>
  <c r="AE343" i="3"/>
  <c r="AE342" i="3"/>
  <c r="AE341" i="3"/>
  <c r="AE340" i="3"/>
  <c r="AE339" i="3"/>
  <c r="AE338" i="3"/>
  <c r="AE337" i="3"/>
  <c r="AE336" i="3"/>
  <c r="AE335" i="3"/>
  <c r="AE334" i="3"/>
  <c r="AE333" i="3"/>
  <c r="AE332" i="3"/>
  <c r="AE331" i="3"/>
  <c r="AE330" i="3"/>
  <c r="AE329" i="3"/>
  <c r="AE328" i="3"/>
  <c r="AE327" i="3"/>
  <c r="AE326" i="3"/>
  <c r="AE325" i="3"/>
  <c r="AE324" i="3"/>
  <c r="AE323" i="3"/>
  <c r="AE322" i="3"/>
  <c r="AE321" i="3"/>
  <c r="AE320" i="3"/>
  <c r="AE319" i="3"/>
  <c r="AE318" i="3"/>
  <c r="AE317" i="3"/>
  <c r="AE316" i="3"/>
  <c r="AE315" i="3"/>
  <c r="AE314" i="3"/>
  <c r="AE313" i="3"/>
  <c r="AE312" i="3"/>
  <c r="AE311" i="3"/>
  <c r="AE310" i="3"/>
  <c r="AE309" i="3"/>
  <c r="AE308" i="3"/>
  <c r="AE307" i="3"/>
  <c r="AE306" i="3"/>
  <c r="AE305" i="3"/>
  <c r="AE304" i="3"/>
  <c r="AE303" i="3"/>
  <c r="AE302" i="3"/>
  <c r="AE301" i="3"/>
  <c r="AE300" i="3"/>
  <c r="AE299" i="3"/>
  <c r="AE298" i="3"/>
  <c r="AE297" i="3"/>
  <c r="AE296" i="3"/>
  <c r="AE295" i="3"/>
  <c r="AE294" i="3"/>
  <c r="AE293" i="3"/>
  <c r="AE292" i="3"/>
  <c r="AE291" i="3"/>
  <c r="AE290" i="3"/>
  <c r="AE289" i="3"/>
  <c r="AE288" i="3"/>
  <c r="AE287" i="3"/>
  <c r="AE286" i="3"/>
  <c r="AE285" i="3"/>
  <c r="AE284" i="3"/>
  <c r="AE283" i="3"/>
  <c r="AE282" i="3"/>
  <c r="AE281" i="3"/>
  <c r="AE280" i="3"/>
  <c r="AE279" i="3"/>
  <c r="AE278" i="3"/>
  <c r="AE277" i="3"/>
  <c r="AE276" i="3"/>
  <c r="AE275" i="3"/>
  <c r="AE274" i="3"/>
  <c r="AE273" i="3"/>
  <c r="AE272" i="3"/>
  <c r="AE271" i="3"/>
  <c r="AE270" i="3"/>
  <c r="AE269" i="3"/>
  <c r="AE268" i="3"/>
  <c r="AE267" i="3"/>
  <c r="AE266" i="3"/>
  <c r="AE265" i="3"/>
  <c r="AE264" i="3"/>
  <c r="AE263" i="3"/>
  <c r="AE262" i="3"/>
  <c r="AE261" i="3"/>
  <c r="AE260" i="3"/>
  <c r="AE259" i="3"/>
  <c r="AE258" i="3"/>
  <c r="AE257" i="3"/>
  <c r="AE256" i="3"/>
  <c r="AE255" i="3"/>
  <c r="AE254" i="3"/>
  <c r="AE253" i="3"/>
  <c r="AE252" i="3"/>
  <c r="AE251" i="3"/>
  <c r="AE250" i="3"/>
  <c r="AE249" i="3"/>
  <c r="AE248" i="3"/>
  <c r="AE247" i="3"/>
  <c r="AE246" i="3"/>
  <c r="AE245" i="3"/>
  <c r="AE244" i="3"/>
  <c r="AE243" i="3"/>
  <c r="AE242" i="3"/>
  <c r="AE241" i="3"/>
  <c r="AE240" i="3"/>
  <c r="AE239" i="3"/>
  <c r="AE238" i="3"/>
  <c r="AE237" i="3"/>
  <c r="AE236" i="3"/>
  <c r="AE235" i="3"/>
  <c r="AE234" i="3"/>
  <c r="AE233" i="3"/>
  <c r="AE232" i="3"/>
  <c r="AE231" i="3"/>
  <c r="AE230" i="3"/>
  <c r="AE229" i="3"/>
  <c r="AE228" i="3"/>
  <c r="AE227" i="3"/>
  <c r="AE226" i="3"/>
  <c r="AE225" i="3"/>
  <c r="AE224" i="3"/>
  <c r="AE223" i="3"/>
  <c r="AE222" i="3"/>
  <c r="AE221" i="3"/>
  <c r="AE220" i="3"/>
  <c r="AE219" i="3"/>
  <c r="AE218" i="3"/>
  <c r="AE217" i="3"/>
  <c r="AE216" i="3"/>
  <c r="AE215" i="3"/>
  <c r="AE214" i="3"/>
  <c r="AE213" i="3"/>
  <c r="AE212" i="3"/>
  <c r="AE211" i="3"/>
  <c r="AE210" i="3"/>
  <c r="AE209" i="3"/>
  <c r="AE208" i="3"/>
  <c r="AE207" i="3"/>
  <c r="AE206" i="3"/>
  <c r="AE205" i="3"/>
  <c r="AE204" i="3"/>
  <c r="AE203" i="3"/>
  <c r="AE202" i="3"/>
  <c r="AE201" i="3"/>
  <c r="AE200" i="3"/>
  <c r="AE199" i="3"/>
  <c r="AE198" i="3"/>
  <c r="AE197" i="3"/>
  <c r="AE196" i="3"/>
  <c r="AE195" i="3"/>
  <c r="AE194" i="3"/>
  <c r="AE193" i="3"/>
  <c r="AE192" i="3"/>
  <c r="AE191" i="3"/>
  <c r="AE190" i="3"/>
  <c r="AE189" i="3"/>
  <c r="AE188" i="3"/>
  <c r="AE187" i="3"/>
  <c r="AE186" i="3"/>
  <c r="AE185" i="3"/>
  <c r="AE184" i="3"/>
  <c r="AE183" i="3"/>
  <c r="AE182" i="3"/>
  <c r="AE181" i="3"/>
  <c r="AE180" i="3"/>
  <c r="AE179" i="3"/>
  <c r="AE178" i="3"/>
  <c r="AE177" i="3"/>
  <c r="AE176" i="3"/>
  <c r="AE175" i="3"/>
  <c r="AE174" i="3"/>
  <c r="AE173" i="3"/>
  <c r="AE172" i="3"/>
  <c r="AE171" i="3"/>
  <c r="AE170" i="3"/>
  <c r="AE169" i="3"/>
  <c r="AE168" i="3"/>
  <c r="AE167" i="3"/>
  <c r="AE166" i="3"/>
  <c r="AE165" i="3"/>
  <c r="AE164" i="3"/>
  <c r="AE163" i="3"/>
  <c r="AE162" i="3"/>
  <c r="AE161" i="3"/>
  <c r="AE160" i="3"/>
  <c r="AE159" i="3"/>
  <c r="AE158" i="3"/>
  <c r="AE157" i="3"/>
  <c r="AE156" i="3"/>
  <c r="AE155" i="3"/>
  <c r="AE154" i="3"/>
  <c r="AE153" i="3"/>
  <c r="AE152" i="3"/>
  <c r="AE151" i="3"/>
  <c r="AE150" i="3"/>
  <c r="AE149" i="3"/>
  <c r="AE148" i="3"/>
  <c r="AE147" i="3"/>
  <c r="AE146" i="3"/>
  <c r="AE145" i="3"/>
  <c r="AE144" i="3"/>
  <c r="AE143" i="3"/>
  <c r="AE142" i="3"/>
  <c r="AE141" i="3"/>
  <c r="AE140" i="3"/>
  <c r="AE139" i="3"/>
  <c r="AE138" i="3"/>
  <c r="AE137" i="3"/>
  <c r="AE136" i="3"/>
  <c r="AE135" i="3"/>
  <c r="AE134" i="3"/>
  <c r="AE133" i="3"/>
  <c r="AE132" i="3"/>
  <c r="AE131" i="3"/>
  <c r="AE130" i="3"/>
  <c r="AE129" i="3"/>
  <c r="AE128" i="3"/>
  <c r="AE127" i="3"/>
  <c r="AE126" i="3"/>
  <c r="AE125" i="3"/>
  <c r="AE124" i="3"/>
  <c r="AE123" i="3"/>
  <c r="AE122" i="3"/>
  <c r="AE121" i="3"/>
  <c r="AE120" i="3"/>
  <c r="AE119" i="3"/>
  <c r="AE118" i="3"/>
  <c r="AE117" i="3"/>
  <c r="AE116" i="3"/>
  <c r="AE115" i="3"/>
  <c r="AE114" i="3"/>
  <c r="AE113" i="3"/>
  <c r="AE112" i="3"/>
  <c r="AE111" i="3"/>
  <c r="AE110" i="3"/>
  <c r="AE109" i="3"/>
  <c r="AE108" i="3"/>
  <c r="AE107" i="3"/>
  <c r="AE106" i="3"/>
  <c r="AE105" i="3"/>
  <c r="AE104" i="3"/>
  <c r="AE103" i="3"/>
  <c r="AE102" i="3"/>
  <c r="AE101" i="3"/>
  <c r="AE100" i="3"/>
  <c r="AE99" i="3"/>
  <c r="AE98" i="3"/>
  <c r="AE97" i="3"/>
  <c r="AE96" i="3"/>
  <c r="AE95" i="3"/>
  <c r="AE94" i="3"/>
  <c r="AE93" i="3"/>
  <c r="AE92" i="3"/>
  <c r="AE91" i="3"/>
  <c r="AE90" i="3"/>
  <c r="AE89" i="3"/>
  <c r="AE88" i="3"/>
  <c r="AE87" i="3"/>
  <c r="AE86" i="3"/>
  <c r="AE85" i="3"/>
  <c r="AE84" i="3"/>
  <c r="AE83" i="3"/>
  <c r="AE82" i="3"/>
  <c r="AE81" i="3"/>
  <c r="AE80" i="3"/>
  <c r="AE79" i="3"/>
  <c r="AE78" i="3"/>
  <c r="AE77" i="3"/>
  <c r="AE76" i="3"/>
  <c r="AE75" i="3"/>
  <c r="AE74" i="3"/>
  <c r="AE73" i="3"/>
  <c r="AE72" i="3"/>
  <c r="AE71" i="3"/>
  <c r="AE70" i="3"/>
  <c r="AE69" i="3"/>
  <c r="AE68" i="3"/>
  <c r="AE67" i="3"/>
  <c r="AE66" i="3"/>
  <c r="AE65" i="3"/>
  <c r="AE64" i="3"/>
  <c r="AE63" i="3"/>
  <c r="AE62" i="3"/>
  <c r="AE61" i="3"/>
  <c r="AE60" i="3"/>
  <c r="AE59" i="3"/>
  <c r="AE58" i="3"/>
  <c r="AE57" i="3"/>
  <c r="AE56" i="3"/>
  <c r="AE55" i="3"/>
  <c r="AE54" i="3"/>
  <c r="AE53" i="3"/>
  <c r="AE52" i="3"/>
  <c r="AE51" i="3"/>
  <c r="AE50" i="3"/>
  <c r="AE49" i="3"/>
  <c r="AE48" i="3"/>
  <c r="AE47" i="3"/>
  <c r="AE46" i="3"/>
  <c r="AE45" i="3"/>
  <c r="AE44" i="3"/>
  <c r="AE43" i="3"/>
  <c r="AE42" i="3"/>
  <c r="AE41" i="3"/>
  <c r="AE40" i="3"/>
  <c r="AE39" i="3"/>
  <c r="AE38" i="3"/>
  <c r="AE37" i="3"/>
  <c r="AE36" i="3"/>
  <c r="AE35" i="3"/>
  <c r="AE34" i="3"/>
  <c r="AE33" i="3"/>
  <c r="AE29" i="3"/>
  <c r="AE12" i="3"/>
  <c r="AE24" i="3"/>
  <c r="AE4" i="3"/>
  <c r="AE11" i="3"/>
  <c r="AE17" i="3"/>
  <c r="AE16" i="3"/>
  <c r="AE27" i="3"/>
  <c r="AE10" i="3"/>
  <c r="AE7" i="3"/>
  <c r="AE8" i="3"/>
  <c r="AE5" i="3"/>
  <c r="AE20" i="3"/>
  <c r="AE19" i="3"/>
  <c r="AE23" i="3"/>
  <c r="AE9" i="3"/>
  <c r="AE3" i="3"/>
  <c r="AE31" i="3"/>
  <c r="AE15" i="3"/>
  <c r="AE25" i="3"/>
  <c r="AE26" i="3"/>
  <c r="AE30" i="3"/>
  <c r="AE13" i="3"/>
  <c r="AE32" i="3"/>
  <c r="AE14" i="3"/>
  <c r="AE6" i="3"/>
  <c r="AE22" i="3"/>
  <c r="AE28" i="3"/>
  <c r="AE18" i="3"/>
  <c r="AE21" i="3"/>
  <c r="AE1476" i="3"/>
  <c r="AE1474" i="3"/>
  <c r="AE1470" i="3"/>
  <c r="AE1475" i="3"/>
  <c r="AE1471" i="3"/>
  <c r="AE1473" i="3"/>
  <c r="AE1472" i="3"/>
  <c r="AE1469" i="3"/>
  <c r="AE1468" i="3"/>
  <c r="AE1467" i="3"/>
  <c r="AE1466" i="3"/>
  <c r="AE1465" i="3"/>
  <c r="AE1464" i="3"/>
  <c r="AE1463" i="3"/>
  <c r="AE1462" i="3"/>
  <c r="AE1461" i="3"/>
  <c r="AE1460" i="3"/>
  <c r="AE1459" i="3"/>
  <c r="AE1458" i="3"/>
  <c r="AE1457" i="3"/>
  <c r="AE1456" i="3"/>
  <c r="AE1455" i="3"/>
  <c r="AE1454" i="3"/>
  <c r="AE1453" i="3"/>
  <c r="AE1452" i="3"/>
  <c r="AE1451" i="3"/>
  <c r="AE1450" i="3"/>
  <c r="AE1449" i="3"/>
  <c r="AE1448" i="3"/>
  <c r="AE1447" i="3"/>
  <c r="AE1446" i="3"/>
  <c r="AE1445" i="3"/>
  <c r="AE1444" i="3"/>
  <c r="AE1443" i="3"/>
  <c r="AE1442" i="3"/>
  <c r="AE1441" i="3"/>
  <c r="AE1440" i="3"/>
  <c r="AE1439" i="3"/>
  <c r="AE1438" i="3"/>
  <c r="AE1437" i="3"/>
  <c r="AE1436" i="3"/>
  <c r="AE1435" i="3"/>
  <c r="AE1434" i="3"/>
  <c r="AE1433" i="3"/>
  <c r="AE1432" i="3"/>
  <c r="AE1431" i="3"/>
  <c r="AE1430" i="3"/>
  <c r="AE1429" i="3"/>
  <c r="AE1428" i="3"/>
  <c r="AE1427" i="3"/>
  <c r="AE1426" i="3"/>
  <c r="AE1425" i="3"/>
  <c r="AE1424" i="3"/>
  <c r="AE1423" i="3"/>
  <c r="AE1422" i="3"/>
  <c r="AE1421" i="3"/>
  <c r="AE1420" i="3"/>
  <c r="AE1419" i="3"/>
  <c r="AE1418" i="3"/>
  <c r="AE1417" i="3"/>
  <c r="AE1416" i="3"/>
  <c r="AE1415" i="3"/>
  <c r="AE1414" i="3"/>
  <c r="AE1413" i="3"/>
  <c r="AE1412" i="3"/>
  <c r="AE1411" i="3"/>
  <c r="AE1410" i="3"/>
  <c r="AE1409" i="3"/>
  <c r="AE1408" i="3"/>
  <c r="AE1407" i="3"/>
  <c r="AE1406" i="3"/>
  <c r="AE1405" i="3"/>
  <c r="AE1404" i="3"/>
  <c r="AE1403" i="3"/>
  <c r="AE1402" i="3"/>
  <c r="AE1401" i="3"/>
  <c r="AE1400" i="3"/>
  <c r="AE1399" i="3"/>
  <c r="AE1398" i="3"/>
  <c r="AE1397" i="3"/>
  <c r="AE1396" i="3"/>
  <c r="AE1395" i="3"/>
  <c r="AE1394" i="3"/>
  <c r="AE1393" i="3"/>
  <c r="AE1392" i="3"/>
  <c r="AE1391" i="3"/>
  <c r="AE1390" i="3"/>
  <c r="AE1389" i="3"/>
  <c r="AE1388" i="3"/>
  <c r="AE1387" i="3"/>
  <c r="AE1386" i="3"/>
  <c r="AE1385" i="3"/>
  <c r="AE1384" i="3"/>
  <c r="AE1383" i="3"/>
  <c r="AE1382" i="3"/>
  <c r="AE1381" i="3"/>
  <c r="AE1380" i="3"/>
  <c r="AE1379" i="3"/>
  <c r="AE1378" i="3"/>
  <c r="AE1377" i="3"/>
  <c r="AE1376" i="3"/>
  <c r="AE1375" i="3"/>
  <c r="AE1374" i="3"/>
  <c r="AE1373" i="3"/>
  <c r="AE1372" i="3"/>
  <c r="AE1371" i="3"/>
  <c r="AE1370" i="3"/>
  <c r="AE1369" i="3"/>
  <c r="AE1368" i="3"/>
  <c r="AE1367" i="3"/>
  <c r="AE1366" i="3"/>
  <c r="AE1365" i="3"/>
  <c r="AE1364" i="3"/>
  <c r="AE1363" i="3"/>
  <c r="AE1362" i="3"/>
  <c r="AE1361" i="3"/>
  <c r="AE1360" i="3"/>
  <c r="AE1359" i="3"/>
  <c r="AE1358" i="3"/>
  <c r="AE1357" i="3"/>
  <c r="AE1356" i="3"/>
  <c r="AE1355" i="3"/>
  <c r="AE1354" i="3"/>
  <c r="AE1353" i="3"/>
  <c r="AE1352" i="3"/>
  <c r="AE1351" i="3"/>
  <c r="AE1350" i="3"/>
  <c r="AE1349" i="3"/>
  <c r="AE1348" i="3"/>
  <c r="AE1347" i="3"/>
  <c r="AE1346" i="3"/>
  <c r="AE1345" i="3"/>
  <c r="AE1344" i="3"/>
  <c r="AE1343" i="3"/>
  <c r="AE1342" i="3"/>
  <c r="AE1341" i="3"/>
  <c r="AE1340" i="3"/>
  <c r="AE1339" i="3"/>
  <c r="AE1338" i="3"/>
  <c r="AE1337" i="3"/>
  <c r="AE1336" i="3"/>
  <c r="AE1335" i="3"/>
  <c r="AE1334" i="3"/>
  <c r="AE1333" i="3"/>
  <c r="AE1332" i="3"/>
  <c r="AE1331" i="3"/>
  <c r="AE1330" i="3"/>
  <c r="AE1329" i="3"/>
  <c r="AE1328" i="3"/>
  <c r="AE1327" i="3"/>
  <c r="AE1326" i="3"/>
  <c r="AE1325" i="3"/>
  <c r="AE1324" i="3"/>
  <c r="AE1323" i="3"/>
  <c r="AE1322" i="3"/>
  <c r="AE1321" i="3"/>
  <c r="AE1320" i="3"/>
  <c r="AE1319" i="3"/>
  <c r="AE1318" i="3"/>
  <c r="AE1317" i="3"/>
  <c r="AE1316" i="3"/>
  <c r="AE1315" i="3"/>
  <c r="AE1314" i="3"/>
  <c r="AE1313" i="3"/>
  <c r="AE1312" i="3"/>
  <c r="AE1311" i="3"/>
  <c r="AE1310" i="3"/>
  <c r="AE1309" i="3"/>
  <c r="AE1308" i="3"/>
  <c r="AE1307" i="3"/>
  <c r="AE1306" i="3"/>
  <c r="AE1305" i="3"/>
  <c r="AE1304" i="3"/>
  <c r="AE1303" i="3"/>
  <c r="AE1302" i="3"/>
  <c r="AE1301" i="3"/>
  <c r="AE1300" i="3"/>
  <c r="AE1299" i="3"/>
  <c r="AE1298" i="3"/>
  <c r="AE1297" i="3"/>
  <c r="AE1296" i="3"/>
  <c r="AE1295" i="3"/>
  <c r="AE1294" i="3"/>
  <c r="AE1293" i="3"/>
  <c r="AE1292" i="3"/>
  <c r="AE1291" i="3"/>
  <c r="AE1290" i="3"/>
  <c r="AE1289" i="3"/>
  <c r="AE1288" i="3"/>
  <c r="AE1287" i="3"/>
  <c r="AE1286" i="3"/>
  <c r="AE1285" i="3"/>
  <c r="AE1284" i="3"/>
  <c r="AE1283" i="3"/>
  <c r="AE1282" i="3"/>
  <c r="AE1281" i="3"/>
  <c r="AE1280" i="3"/>
  <c r="AE1279" i="3"/>
  <c r="AE1278" i="3"/>
  <c r="AE1277" i="3"/>
  <c r="AE1276" i="3"/>
  <c r="AE1275" i="3"/>
  <c r="AE1274" i="3"/>
  <c r="AE1273" i="3"/>
  <c r="AE1272" i="3"/>
  <c r="AE1271" i="3"/>
  <c r="AE1270" i="3"/>
  <c r="AE1269" i="3"/>
  <c r="AE1268" i="3"/>
  <c r="AE1267" i="3"/>
  <c r="AE1266" i="3"/>
  <c r="AE1265" i="3"/>
  <c r="AE1264" i="3"/>
  <c r="AE1263" i="3"/>
  <c r="AE1262" i="3"/>
  <c r="AE1261" i="3"/>
  <c r="AE1260" i="3"/>
  <c r="AE1259" i="3"/>
  <c r="AE1258" i="3"/>
  <c r="AE1257" i="3"/>
  <c r="AE1256" i="3"/>
  <c r="AE1255" i="3"/>
  <c r="AE1254" i="3"/>
  <c r="AE1253" i="3"/>
  <c r="AE1252" i="3"/>
  <c r="AE1251" i="3"/>
  <c r="AE1250" i="3"/>
  <c r="AE1249" i="3"/>
  <c r="AE1248" i="3"/>
  <c r="AE1247" i="3"/>
  <c r="AE1246" i="3"/>
  <c r="AE1245" i="3"/>
  <c r="AE1244" i="3"/>
  <c r="AE1243" i="3"/>
  <c r="AE1242" i="3"/>
  <c r="AE1241" i="3"/>
  <c r="AE1240" i="3"/>
  <c r="AE1239" i="3"/>
  <c r="AE1238" i="3"/>
  <c r="AE1237" i="3"/>
  <c r="AE1236" i="3"/>
  <c r="AE1235" i="3"/>
  <c r="AE1234" i="3"/>
  <c r="AE1233" i="3"/>
  <c r="AE1232" i="3"/>
  <c r="AE1231" i="3"/>
  <c r="AE1230" i="3"/>
  <c r="AE1229" i="3"/>
  <c r="AE1228" i="3"/>
  <c r="AE1227" i="3"/>
  <c r="AE1226" i="3"/>
  <c r="AE1225" i="3"/>
  <c r="AE1224" i="3"/>
  <c r="AE1223" i="3"/>
  <c r="AE1222" i="3"/>
  <c r="AE1221" i="3"/>
  <c r="AE1220" i="3"/>
  <c r="AE1219" i="3"/>
  <c r="AE1218" i="3"/>
  <c r="AE1217" i="3"/>
  <c r="AE1216" i="3"/>
  <c r="AE1215" i="3"/>
  <c r="AE1214" i="3"/>
  <c r="AE1213" i="3"/>
  <c r="AE1212" i="3"/>
  <c r="AE1211" i="3"/>
  <c r="AE1210" i="3"/>
  <c r="AE1209" i="3"/>
  <c r="AE1208" i="3"/>
  <c r="AE1207" i="3"/>
  <c r="AE1206" i="3"/>
  <c r="AE1205" i="3"/>
  <c r="AE1204" i="3"/>
  <c r="AE1203" i="3"/>
  <c r="AE1202" i="3"/>
  <c r="AE1201" i="3"/>
  <c r="AE1200" i="3"/>
  <c r="AE1199" i="3"/>
  <c r="AE1198" i="3"/>
  <c r="AE1197" i="3"/>
  <c r="AE1196" i="3"/>
  <c r="AE1195" i="3"/>
  <c r="AE1194" i="3"/>
  <c r="AE1193" i="3"/>
  <c r="AE1192" i="3"/>
  <c r="AE1191" i="3"/>
  <c r="AE1190" i="3"/>
  <c r="AE1189" i="3"/>
  <c r="AE1188" i="3"/>
  <c r="AE1187" i="3"/>
  <c r="AE1186" i="3"/>
  <c r="AE1185" i="3"/>
  <c r="AE1184" i="3"/>
  <c r="AE1183" i="3"/>
  <c r="AE1182" i="3"/>
  <c r="AE1181" i="3"/>
  <c r="AE1180" i="3"/>
  <c r="AE1179" i="3"/>
  <c r="AE1178" i="3"/>
  <c r="AE1177" i="3"/>
  <c r="AE1176" i="3"/>
  <c r="AE1175" i="3"/>
  <c r="AE1174" i="3"/>
  <c r="AE1173" i="3"/>
  <c r="AE1172" i="3"/>
  <c r="AE1171" i="3"/>
  <c r="AE1170" i="3"/>
  <c r="AE1169" i="3"/>
  <c r="AE1168" i="3"/>
  <c r="AE1167" i="3"/>
  <c r="AE1166" i="3"/>
  <c r="AE1165" i="3"/>
  <c r="AE1164" i="3"/>
  <c r="AE1163" i="3"/>
  <c r="AE1162" i="3"/>
  <c r="AE1161" i="3"/>
  <c r="AE1160" i="3"/>
  <c r="AE1159" i="3"/>
  <c r="AE1158" i="3"/>
  <c r="AE1157" i="3"/>
  <c r="AE1156" i="3"/>
  <c r="AE1155" i="3"/>
  <c r="AE1154" i="3"/>
  <c r="AE1153" i="3"/>
  <c r="AE1152" i="3"/>
  <c r="AE1151" i="3"/>
  <c r="AE1150" i="3"/>
  <c r="AE1149" i="3"/>
  <c r="AE1148" i="3"/>
  <c r="AE1147" i="3"/>
  <c r="AE1146" i="3"/>
  <c r="AE1145" i="3"/>
  <c r="AE1144" i="3"/>
  <c r="AE1143" i="3"/>
  <c r="AE1142" i="3"/>
  <c r="AE1141" i="3"/>
  <c r="AE1140" i="3"/>
  <c r="AE1139" i="3"/>
  <c r="AE1138" i="3"/>
  <c r="AE1137" i="3"/>
  <c r="AE1136" i="3"/>
  <c r="AE1135" i="3"/>
  <c r="AE1134" i="3"/>
  <c r="AE1133" i="3"/>
  <c r="AE1132" i="3"/>
  <c r="AE1131" i="3"/>
  <c r="AE1130" i="3"/>
  <c r="AE1129" i="3"/>
  <c r="AE1128" i="3"/>
  <c r="AE1127" i="3"/>
  <c r="AE1126" i="3"/>
  <c r="AE1125" i="3"/>
  <c r="AE1124" i="3"/>
  <c r="AE1123" i="3"/>
  <c r="AE1122" i="3"/>
  <c r="AE1121" i="3"/>
  <c r="AE1120" i="3"/>
  <c r="AE1119" i="3"/>
  <c r="AE1118" i="3"/>
  <c r="AE1117" i="3"/>
  <c r="AE1116" i="3"/>
  <c r="AE1115" i="3"/>
  <c r="AE1114" i="3"/>
  <c r="AE1113" i="3"/>
  <c r="AE1112" i="3"/>
  <c r="AE1111" i="3"/>
  <c r="AE1110" i="3"/>
  <c r="AE1109" i="3"/>
  <c r="AE1108" i="3"/>
  <c r="AE1107" i="3"/>
  <c r="AE1106" i="3"/>
  <c r="AE1105" i="3"/>
  <c r="AE1104" i="3"/>
  <c r="AE1103" i="3"/>
  <c r="AE1102" i="3"/>
  <c r="AE1101" i="3"/>
  <c r="AE1100" i="3"/>
  <c r="AE1099" i="3"/>
  <c r="AE1098" i="3"/>
  <c r="AE1097" i="3"/>
  <c r="AE1096" i="3"/>
  <c r="AE1095" i="3"/>
  <c r="AE1094" i="3"/>
  <c r="AE1093" i="3"/>
  <c r="AE1092" i="3"/>
  <c r="AE1091" i="3"/>
  <c r="AE1090" i="3"/>
  <c r="AE1089" i="3"/>
  <c r="AE1088" i="3"/>
  <c r="AE1087" i="3"/>
  <c r="AE1086" i="3"/>
  <c r="AE1085" i="3"/>
  <c r="AE1084" i="3"/>
  <c r="AE1083" i="3"/>
  <c r="AE1082" i="3"/>
  <c r="AE1081" i="3"/>
  <c r="AE1080" i="3"/>
  <c r="AE1079" i="3"/>
  <c r="AE1078" i="3"/>
  <c r="AE1077" i="3"/>
  <c r="AE1076" i="3"/>
  <c r="AE1075" i="3"/>
  <c r="AE1074" i="3"/>
  <c r="AE1073" i="3"/>
  <c r="AE1072" i="3"/>
  <c r="AE1071" i="3"/>
  <c r="AE1070" i="3"/>
  <c r="AE1069" i="3"/>
  <c r="AE1068" i="3"/>
  <c r="AE1067" i="3"/>
  <c r="AE1066" i="3"/>
  <c r="AE1065" i="3"/>
  <c r="AE1064" i="3"/>
  <c r="AE1063" i="3"/>
  <c r="AE1062" i="3"/>
  <c r="AE1061" i="3"/>
  <c r="AE1060" i="3"/>
  <c r="AE1059" i="3"/>
  <c r="AE1058" i="3"/>
  <c r="AE1057" i="3"/>
  <c r="AE1056" i="3"/>
  <c r="AE1055" i="3"/>
  <c r="AE1054" i="3"/>
  <c r="AE1053" i="3"/>
  <c r="AE1052" i="3"/>
  <c r="AE1051" i="3"/>
  <c r="AE1050" i="3"/>
  <c r="AE1049" i="3"/>
  <c r="AE1048" i="3"/>
  <c r="AE1047" i="3"/>
  <c r="AE1046" i="3"/>
  <c r="AE1045" i="3"/>
  <c r="AE1044" i="3"/>
  <c r="AE1043" i="3"/>
  <c r="AE1042" i="3"/>
  <c r="AE1041" i="3"/>
  <c r="AE1040" i="3"/>
  <c r="AE1039" i="3"/>
  <c r="AE1038" i="3"/>
  <c r="AE1037" i="3"/>
  <c r="AE1036" i="3"/>
  <c r="AE1035" i="3"/>
  <c r="AE1034" i="3"/>
  <c r="AE1033" i="3"/>
  <c r="AE1032" i="3"/>
  <c r="AE1031" i="3"/>
  <c r="AE1030" i="3"/>
  <c r="AE1029" i="3"/>
  <c r="AE1028" i="3"/>
  <c r="AE1027" i="3"/>
  <c r="AE1026" i="3"/>
  <c r="AE1025" i="3"/>
  <c r="AE1024" i="3"/>
  <c r="AE1023" i="3"/>
  <c r="AE1022" i="3"/>
  <c r="AE1021" i="3"/>
  <c r="AE1020" i="3"/>
  <c r="AE1019" i="3"/>
  <c r="AE1018" i="3"/>
  <c r="AE1017" i="3"/>
  <c r="AE1016" i="3"/>
  <c r="AE1015" i="3"/>
  <c r="AE1014" i="3"/>
  <c r="AE1013" i="3"/>
  <c r="AE1012" i="3"/>
  <c r="AE1011" i="3"/>
  <c r="AE1010" i="3"/>
  <c r="AE1009" i="3"/>
  <c r="AE1008" i="3"/>
  <c r="AE1007" i="3"/>
  <c r="AE1006" i="3"/>
  <c r="AE1005" i="3"/>
  <c r="AE1004" i="3"/>
  <c r="AE1003" i="3"/>
  <c r="AE1002" i="3"/>
  <c r="AE1001" i="3"/>
  <c r="AE1000" i="3"/>
  <c r="AE999" i="3"/>
  <c r="AE998" i="3"/>
  <c r="AE997" i="3"/>
  <c r="AE996" i="3"/>
  <c r="AE995" i="3"/>
  <c r="AE994" i="3"/>
  <c r="AE993" i="3"/>
  <c r="AE992" i="3"/>
  <c r="AE991" i="3"/>
  <c r="AE990" i="3"/>
  <c r="AE989" i="3"/>
  <c r="AE988" i="3"/>
  <c r="AE987" i="3"/>
  <c r="AE986" i="3"/>
  <c r="AE985" i="3"/>
  <c r="AE984" i="3"/>
  <c r="AE983" i="3"/>
  <c r="AE982" i="3"/>
  <c r="AE981" i="3"/>
  <c r="AE980" i="3"/>
  <c r="AE979" i="3"/>
  <c r="AE978" i="3"/>
  <c r="AE977" i="3"/>
  <c r="AE976" i="3"/>
  <c r="AE975" i="3"/>
  <c r="AE974" i="3"/>
  <c r="AE973" i="3"/>
  <c r="AE972" i="3"/>
  <c r="AE971" i="3"/>
  <c r="AE970" i="3"/>
  <c r="AE969" i="3"/>
  <c r="AE968" i="3"/>
  <c r="AE967" i="3"/>
  <c r="AE966" i="3"/>
  <c r="AE965" i="3"/>
  <c r="AE964" i="3"/>
  <c r="AE963" i="3"/>
  <c r="AE962" i="3"/>
  <c r="AE961" i="3"/>
  <c r="AE960" i="3"/>
  <c r="AE959" i="3"/>
  <c r="AE958" i="3"/>
  <c r="AE957" i="3"/>
  <c r="AE956" i="3"/>
  <c r="AE955" i="3"/>
  <c r="AE954" i="3"/>
  <c r="AE953" i="3"/>
  <c r="AE952" i="3"/>
  <c r="AE951" i="3"/>
  <c r="AE950" i="3"/>
  <c r="AE949" i="3"/>
  <c r="AE948" i="3"/>
  <c r="AE947" i="3"/>
  <c r="AE946" i="3"/>
  <c r="AE945" i="3"/>
  <c r="AE944" i="3"/>
  <c r="AE943" i="3"/>
  <c r="AE942" i="3"/>
  <c r="AE941" i="3"/>
  <c r="AE940" i="3"/>
  <c r="AE939" i="3"/>
  <c r="AE938" i="3"/>
  <c r="AE937" i="3"/>
  <c r="AE936" i="3"/>
  <c r="AE935" i="3"/>
  <c r="AE934" i="3"/>
  <c r="AE933" i="3"/>
  <c r="AE932" i="3"/>
  <c r="AE931" i="3"/>
  <c r="AE930" i="3"/>
  <c r="AE929" i="3"/>
  <c r="AE928" i="3"/>
  <c r="AE927" i="3"/>
  <c r="AE926" i="3"/>
  <c r="AE925" i="3"/>
  <c r="AE924" i="3"/>
  <c r="AE923" i="3"/>
  <c r="AE922" i="3"/>
  <c r="AE921" i="3"/>
  <c r="AE920" i="3"/>
  <c r="AE919" i="3"/>
  <c r="AE918" i="3"/>
  <c r="AE917" i="3"/>
  <c r="AE916" i="3"/>
  <c r="AE915" i="3"/>
  <c r="AE914" i="3"/>
  <c r="AE913" i="3"/>
  <c r="AE912" i="3"/>
  <c r="AE911" i="3"/>
  <c r="AE910" i="3"/>
  <c r="AE909" i="3"/>
  <c r="AE908" i="3"/>
  <c r="AE907" i="3"/>
  <c r="AE906" i="3"/>
  <c r="AE905" i="3"/>
  <c r="AE904" i="3"/>
  <c r="AE903" i="3"/>
  <c r="AE902" i="3"/>
  <c r="AE901" i="3"/>
  <c r="AE900" i="3"/>
  <c r="AE899" i="3"/>
  <c r="AE898" i="3"/>
  <c r="AE897" i="3"/>
  <c r="AE896" i="3"/>
  <c r="AE895" i="3"/>
  <c r="AE894" i="3"/>
  <c r="AE893" i="3"/>
  <c r="AE892" i="3"/>
  <c r="AE891" i="3"/>
  <c r="AE890" i="3"/>
  <c r="AE889" i="3"/>
  <c r="AE888" i="3"/>
  <c r="AE887" i="3"/>
  <c r="AE886" i="3"/>
  <c r="AE885" i="3"/>
  <c r="AE884" i="3"/>
  <c r="AE883" i="3"/>
  <c r="AE882" i="3"/>
  <c r="AE881" i="3"/>
  <c r="AE880" i="3"/>
  <c r="AE879" i="3"/>
  <c r="AE878" i="3"/>
  <c r="AE877" i="3"/>
  <c r="AE876" i="3"/>
  <c r="AE875" i="3"/>
  <c r="AE874" i="3"/>
  <c r="AE873" i="3"/>
  <c r="AE872" i="3"/>
  <c r="AE871" i="3"/>
  <c r="AE870" i="3"/>
  <c r="AE869" i="3"/>
  <c r="AE868" i="3"/>
  <c r="AE867" i="3"/>
  <c r="AE866" i="3"/>
  <c r="AE865" i="3"/>
  <c r="AE864" i="3"/>
  <c r="AE863" i="3"/>
  <c r="AE862" i="3"/>
  <c r="AE861" i="3"/>
  <c r="AE860" i="3"/>
  <c r="AE859" i="3"/>
  <c r="AE858" i="3"/>
  <c r="AE857" i="3"/>
  <c r="AE856" i="3"/>
  <c r="AE855" i="3"/>
  <c r="AE854" i="3"/>
  <c r="AE853" i="3"/>
  <c r="AE852" i="3"/>
  <c r="AE851" i="3"/>
  <c r="AE850" i="3"/>
  <c r="AE849" i="3"/>
  <c r="AE848" i="3"/>
  <c r="AE847" i="3"/>
  <c r="AE846" i="3"/>
  <c r="AE845" i="3"/>
  <c r="AE844" i="3"/>
  <c r="AE843" i="3"/>
  <c r="AE842" i="3"/>
  <c r="AE841" i="3"/>
  <c r="AE840" i="3"/>
  <c r="AE839" i="3"/>
  <c r="AE838" i="3"/>
  <c r="AE837" i="3"/>
  <c r="AE836" i="3"/>
  <c r="AE835" i="3"/>
  <c r="AE834" i="3"/>
  <c r="AE833" i="3"/>
  <c r="AE832" i="3"/>
  <c r="AE831" i="3"/>
  <c r="AE830" i="3"/>
  <c r="AE829" i="3"/>
  <c r="AE828" i="3"/>
  <c r="AE827" i="3"/>
  <c r="AE826" i="3"/>
  <c r="AE825" i="3"/>
  <c r="AE824" i="3"/>
  <c r="AE823" i="3"/>
  <c r="AE822" i="3"/>
  <c r="AE821" i="3"/>
  <c r="AE820" i="3"/>
  <c r="AE819" i="3"/>
  <c r="AE818" i="3"/>
  <c r="AE817" i="3"/>
  <c r="AE816" i="3"/>
  <c r="AE815" i="3"/>
  <c r="AE814" i="3"/>
  <c r="AE813" i="3"/>
  <c r="AE812" i="3"/>
  <c r="AE811" i="3"/>
  <c r="AE810" i="3"/>
  <c r="AE809" i="3"/>
  <c r="AE808" i="3"/>
  <c r="AE807" i="3"/>
  <c r="AE806" i="3"/>
  <c r="AE805" i="3"/>
  <c r="AE804" i="3"/>
  <c r="AE803" i="3"/>
  <c r="AE802" i="3"/>
  <c r="AE801" i="3"/>
  <c r="AE800" i="3"/>
  <c r="AE799" i="3"/>
  <c r="AE798" i="3"/>
  <c r="AE797" i="3"/>
  <c r="AE796" i="3"/>
  <c r="AE795" i="3"/>
  <c r="AE794" i="3"/>
  <c r="AE793" i="3"/>
  <c r="AE792" i="3"/>
  <c r="AE791" i="3"/>
  <c r="AE790" i="3"/>
  <c r="AE789" i="3"/>
  <c r="AE788" i="3"/>
  <c r="AE787" i="3"/>
  <c r="AE786" i="3"/>
  <c r="AE785" i="3"/>
  <c r="AE784" i="3"/>
  <c r="AE783" i="3"/>
  <c r="AE782" i="3"/>
  <c r="AE781" i="3"/>
  <c r="AE780" i="3"/>
  <c r="AE779" i="3"/>
  <c r="AE778" i="3"/>
  <c r="AE777" i="3"/>
  <c r="AE776" i="3"/>
  <c r="AE775" i="3"/>
  <c r="AE774" i="3"/>
  <c r="AE773" i="3"/>
  <c r="AE772" i="3"/>
  <c r="AE771" i="3"/>
  <c r="AE770" i="3"/>
  <c r="AE769" i="3"/>
  <c r="AE768" i="3"/>
  <c r="AE767" i="3"/>
  <c r="AE766" i="3"/>
  <c r="AE765" i="3"/>
  <c r="AE764" i="3"/>
  <c r="AE763" i="3"/>
  <c r="AE762" i="3"/>
  <c r="AE761" i="3"/>
  <c r="AE760" i="3"/>
  <c r="AE759" i="3"/>
  <c r="AE758" i="3"/>
  <c r="AE757" i="3"/>
  <c r="AE756" i="3"/>
  <c r="AE755" i="3"/>
  <c r="AE754" i="3"/>
  <c r="AE753" i="3"/>
  <c r="AE752" i="3"/>
  <c r="AE751" i="3"/>
  <c r="AE750" i="3"/>
  <c r="AE749" i="3"/>
  <c r="AE748" i="3"/>
  <c r="AE747" i="3"/>
  <c r="AE746" i="3"/>
  <c r="AE745" i="3"/>
  <c r="AE744" i="3"/>
  <c r="AE743" i="3"/>
  <c r="AE742" i="3"/>
  <c r="AE741" i="3"/>
  <c r="AE740" i="3"/>
  <c r="AE739" i="3"/>
  <c r="AE738" i="3"/>
  <c r="AE737" i="3"/>
  <c r="AE736" i="3"/>
  <c r="AE735" i="3"/>
  <c r="AE734" i="3"/>
  <c r="AE733" i="3"/>
  <c r="AE732" i="3"/>
  <c r="AE731" i="3"/>
  <c r="AE730" i="3"/>
  <c r="AE729" i="3"/>
  <c r="AE728" i="3"/>
  <c r="AE727" i="3"/>
  <c r="AE726" i="3"/>
  <c r="AE725" i="3"/>
  <c r="AE724" i="3"/>
  <c r="AE723" i="3"/>
  <c r="AE722" i="3"/>
  <c r="AE721" i="3"/>
  <c r="AE720" i="3"/>
  <c r="AE719" i="3"/>
  <c r="AE718" i="3"/>
  <c r="AE717" i="3"/>
  <c r="AE716" i="3"/>
  <c r="AE715" i="3"/>
  <c r="AE714" i="3"/>
  <c r="AE713" i="3"/>
  <c r="AE712" i="3"/>
  <c r="AE711" i="3"/>
  <c r="AE710" i="3"/>
  <c r="AE709" i="3"/>
  <c r="AE708" i="3"/>
  <c r="AE707" i="3"/>
  <c r="AE706" i="3"/>
  <c r="AE705" i="3"/>
  <c r="AE704" i="3"/>
  <c r="AE703" i="3"/>
  <c r="AE702" i="3"/>
  <c r="AE701" i="3"/>
  <c r="AE700" i="3"/>
  <c r="AE699" i="3"/>
  <c r="AE698" i="3"/>
  <c r="AE697" i="3"/>
  <c r="AE696" i="3"/>
  <c r="AE695" i="3"/>
  <c r="AE694" i="3"/>
  <c r="AE693" i="3"/>
  <c r="AE692" i="3"/>
  <c r="AE691" i="3"/>
  <c r="AE690" i="3"/>
  <c r="AE689" i="3"/>
  <c r="AE688" i="3"/>
  <c r="AE687" i="3"/>
  <c r="AE686" i="3"/>
  <c r="AE685" i="3"/>
  <c r="AE684" i="3"/>
  <c r="AE683" i="3"/>
  <c r="AE682" i="3"/>
  <c r="AE681" i="3"/>
  <c r="AE680" i="3"/>
  <c r="AE679" i="3"/>
  <c r="AE678" i="3"/>
  <c r="AE677" i="3"/>
  <c r="AE676" i="3"/>
  <c r="AE675" i="3"/>
  <c r="AE674" i="3"/>
  <c r="AE673" i="3"/>
  <c r="AE672" i="3"/>
  <c r="AE671" i="3"/>
  <c r="AE670" i="3"/>
  <c r="AE669" i="3"/>
  <c r="AE668" i="3"/>
  <c r="AE667" i="3"/>
  <c r="AE666" i="3"/>
  <c r="AE665" i="3"/>
  <c r="AE664" i="3"/>
  <c r="AE663" i="3"/>
  <c r="AE662" i="3"/>
  <c r="AE661" i="3"/>
  <c r="AE660" i="3"/>
  <c r="AE659" i="3"/>
  <c r="AE658" i="3"/>
  <c r="AE657" i="3"/>
  <c r="AE656" i="3"/>
  <c r="AE655" i="3"/>
  <c r="AE654" i="3"/>
  <c r="AE653" i="3"/>
  <c r="AE652" i="3"/>
  <c r="AE651" i="3"/>
  <c r="AE650" i="3"/>
  <c r="AE649" i="3"/>
  <c r="AE648" i="3"/>
  <c r="AE647" i="3"/>
  <c r="AE646" i="3"/>
  <c r="AE645" i="3"/>
  <c r="AE642" i="3"/>
  <c r="AE643" i="3"/>
  <c r="AE641" i="3"/>
  <c r="AE644" i="3"/>
  <c r="C55" i="6"/>
  <c r="D55" i="6" s="1"/>
  <c r="AE2" i="3"/>
  <c r="F1476" i="3"/>
  <c r="I1476" i="3" l="1"/>
  <c r="G1476" i="3"/>
  <c r="AI1476" i="3" l="1"/>
  <c r="C59" i="6"/>
  <c r="D59" i="6" s="1"/>
  <c r="J1476" i="3"/>
  <c r="AJ1476" i="3" l="1"/>
  <c r="C60" i="6"/>
  <c r="D60" i="6" s="1"/>
  <c r="AK1476" i="3"/>
  <c r="K1476" i="3"/>
  <c r="L1476" i="3" l="1"/>
  <c r="N77" i="39"/>
  <c r="N1898" i="2" s="1"/>
  <c r="N79" i="39"/>
  <c r="N1900" i="2" s="1"/>
  <c r="J81" i="39"/>
  <c r="J1902" i="2" s="1"/>
  <c r="L80" i="39"/>
  <c r="L1901" i="2" s="1"/>
  <c r="O75" i="39"/>
  <c r="O1896" i="2" s="1"/>
  <c r="S48" i="39"/>
  <c r="X1869" i="2" s="1"/>
  <c r="I73" i="39"/>
  <c r="I1894" i="2" s="1"/>
  <c r="M84" i="39"/>
  <c r="M1905" i="2" s="1"/>
  <c r="O79" i="39"/>
  <c r="O1900" i="2" s="1"/>
  <c r="H74" i="39"/>
  <c r="H1895" i="2" s="1"/>
  <c r="M79" i="39"/>
  <c r="M1900" i="2" s="1"/>
  <c r="S18" i="39"/>
  <c r="X1839" i="2" s="1"/>
  <c r="L75" i="39"/>
  <c r="L1896" i="2" s="1"/>
  <c r="H77" i="39"/>
  <c r="H1898" i="2" s="1"/>
  <c r="O74" i="39"/>
  <c r="O1895" i="2" s="1"/>
  <c r="M80" i="39"/>
  <c r="M1901" i="2" s="1"/>
  <c r="K84" i="39"/>
  <c r="K1905" i="2" s="1"/>
  <c r="N78" i="39"/>
  <c r="N1899" i="2" s="1"/>
  <c r="H84" i="39"/>
  <c r="H1905" i="2" s="1"/>
  <c r="I79" i="39"/>
  <c r="I1900" i="2" s="1"/>
  <c r="H82" i="39"/>
  <c r="H1903" i="2" s="1"/>
  <c r="Q79" i="39"/>
  <c r="Q1900" i="2" s="1"/>
  <c r="N82" i="39"/>
  <c r="N1903" i="2" s="1"/>
  <c r="Q75" i="39"/>
  <c r="Q1896" i="2" s="1"/>
  <c r="S46" i="39"/>
  <c r="X1867" i="2" s="1"/>
  <c r="N76" i="39"/>
  <c r="N1897" i="2" s="1"/>
  <c r="O73" i="39"/>
  <c r="O1894" i="2" s="1"/>
  <c r="R76" i="39"/>
  <c r="R1897" i="2" s="1"/>
  <c r="R73" i="39"/>
  <c r="R1894" i="2" s="1"/>
  <c r="R79" i="39"/>
  <c r="R1900" i="2" s="1"/>
  <c r="S56" i="39"/>
  <c r="X1877" i="2" s="1"/>
  <c r="O81" i="39"/>
  <c r="O1902" i="2" s="1"/>
  <c r="M77" i="39"/>
  <c r="M1898" i="2" s="1"/>
  <c r="I84" i="39"/>
  <c r="I1905" i="2" s="1"/>
  <c r="H76" i="39"/>
  <c r="H1897" i="2" s="1"/>
  <c r="O78" i="39"/>
  <c r="O1899" i="2" s="1"/>
  <c r="M76" i="39"/>
  <c r="M1897" i="2" s="1"/>
  <c r="L78" i="39"/>
  <c r="L1899" i="2" s="1"/>
  <c r="Q74" i="39"/>
  <c r="Q1895" i="2" s="1"/>
  <c r="L77" i="39"/>
  <c r="L1898" i="2" s="1"/>
  <c r="O82" i="39"/>
  <c r="O1903" i="2" s="1"/>
  <c r="O80" i="39"/>
  <c r="O1901" i="2" s="1"/>
  <c r="S19" i="39"/>
  <c r="X1840" i="2" s="1"/>
  <c r="K74" i="39"/>
  <c r="K1895" i="2" s="1"/>
  <c r="S45" i="39"/>
  <c r="X1866" i="2" s="1"/>
  <c r="M82" i="39"/>
  <c r="M1903" i="2" s="1"/>
  <c r="R74" i="39"/>
  <c r="R1895" i="2" s="1"/>
  <c r="O76" i="39"/>
  <c r="O1897" i="2" s="1"/>
  <c r="Q73" i="39"/>
  <c r="Q1894" i="2" s="1"/>
  <c r="P79" i="39"/>
  <c r="P1900" i="2" s="1"/>
  <c r="P81" i="39"/>
  <c r="P1902" i="2" s="1"/>
  <c r="H75" i="39"/>
  <c r="H1896" i="2" s="1"/>
  <c r="P74" i="39"/>
  <c r="P1895" i="2" s="1"/>
  <c r="P77" i="39"/>
  <c r="P1898" i="2" s="1"/>
  <c r="H81" i="39"/>
  <c r="H1902" i="2" s="1"/>
  <c r="R77" i="39"/>
  <c r="R1898" i="2" s="1"/>
  <c r="I75" i="39"/>
  <c r="I1896" i="2" s="1"/>
  <c r="R81" i="39"/>
  <c r="R1902" i="2" s="1"/>
  <c r="J75" i="39"/>
  <c r="J1896" i="2" s="1"/>
  <c r="I81" i="39"/>
  <c r="I1902" i="2" s="1"/>
  <c r="H79" i="39"/>
  <c r="H1900" i="2" s="1"/>
  <c r="S50" i="39"/>
  <c r="X1871" i="2" s="1"/>
  <c r="S24" i="39"/>
  <c r="X1845" i="2" s="1"/>
  <c r="K79" i="39"/>
  <c r="K1900" i="2" s="1"/>
  <c r="R80" i="39"/>
  <c r="R1901" i="2" s="1"/>
  <c r="S28" i="39"/>
  <c r="X1849" i="2" s="1"/>
  <c r="I77" i="39"/>
  <c r="I1898" i="2" s="1"/>
  <c r="J84" i="39"/>
  <c r="J1905" i="2" s="1"/>
  <c r="P80" i="39"/>
  <c r="P1901" i="2" s="1"/>
  <c r="N75" i="39"/>
  <c r="N1896" i="2" s="1"/>
  <c r="Q82" i="39"/>
  <c r="Q1903" i="2" s="1"/>
  <c r="Q77" i="39"/>
  <c r="Q1898" i="2" s="1"/>
  <c r="S52" i="39"/>
  <c r="X1873" i="2" s="1"/>
  <c r="M74" i="39"/>
  <c r="M1895" i="2" s="1"/>
  <c r="K73" i="39"/>
  <c r="K1894" i="2" s="1"/>
  <c r="Q76" i="39"/>
  <c r="Q1897" i="2" s="1"/>
  <c r="L74" i="39"/>
  <c r="L1895" i="2" s="1"/>
  <c r="R82" i="39"/>
  <c r="R1903" i="2" s="1"/>
  <c r="N74" i="39"/>
  <c r="N1895" i="2" s="1"/>
  <c r="M73" i="39"/>
  <c r="M1894" i="2" s="1"/>
  <c r="H80" i="39"/>
  <c r="H1901" i="2" s="1"/>
  <c r="I76" i="39"/>
  <c r="I1897" i="2" s="1"/>
  <c r="S17" i="39"/>
  <c r="X1838" i="2" s="1"/>
  <c r="S47" i="39"/>
  <c r="X1868" i="2" s="1"/>
  <c r="S22" i="39"/>
  <c r="X1843" i="2" s="1"/>
  <c r="I74" i="39"/>
  <c r="I1895" i="2" s="1"/>
  <c r="N84" i="39"/>
  <c r="N1905" i="2" s="1"/>
  <c r="Q84" i="39"/>
  <c r="Q1905" i="2" s="1"/>
  <c r="N81" i="39"/>
  <c r="N1902" i="2" s="1"/>
  <c r="O84" i="39"/>
  <c r="O1905" i="2" s="1"/>
  <c r="P75" i="39"/>
  <c r="P1896" i="2" s="1"/>
  <c r="J77" i="39"/>
  <c r="J1898" i="2" s="1"/>
  <c r="J82" i="39"/>
  <c r="J1903" i="2" s="1"/>
  <c r="S20" i="39"/>
  <c r="X1841" i="2" s="1"/>
  <c r="S23" i="39"/>
  <c r="X1844" i="2" s="1"/>
  <c r="Q81" i="39"/>
  <c r="Q1902" i="2" s="1"/>
  <c r="S21" i="39"/>
  <c r="X1842" i="2" s="1"/>
  <c r="M81" i="39"/>
  <c r="M1902" i="2" s="1"/>
  <c r="J80" i="39"/>
  <c r="J1901" i="2" s="1"/>
  <c r="L82" i="39"/>
  <c r="L1903" i="2" s="1"/>
  <c r="R84" i="39"/>
  <c r="R1905" i="2" s="1"/>
  <c r="K82" i="39"/>
  <c r="K1903" i="2" s="1"/>
  <c r="S53" i="39"/>
  <c r="X1874" i="2" s="1"/>
  <c r="J74" i="39"/>
  <c r="J1895" i="2" s="1"/>
  <c r="K78" i="39"/>
  <c r="K1899" i="2" s="1"/>
  <c r="K80" i="39"/>
  <c r="K1901" i="2" s="1"/>
  <c r="L79" i="39"/>
  <c r="L1900" i="2" s="1"/>
  <c r="R78" i="39"/>
  <c r="R1899" i="2" s="1"/>
  <c r="Q80" i="39"/>
  <c r="Q1901" i="2" s="1"/>
  <c r="L73" i="39"/>
  <c r="L1894" i="2" s="1"/>
  <c r="L76" i="39"/>
  <c r="L1897" i="2" s="1"/>
  <c r="S26" i="39"/>
  <c r="X1847" i="2" s="1"/>
  <c r="K77" i="39"/>
  <c r="K1898" i="2" s="1"/>
  <c r="S25" i="39"/>
  <c r="X1846" i="2" s="1"/>
  <c r="J79" i="39"/>
  <c r="J1900" i="2" s="1"/>
  <c r="I82" i="39"/>
  <c r="I1903" i="2" s="1"/>
  <c r="I80" i="39"/>
  <c r="I1901" i="2" s="1"/>
  <c r="J76" i="39"/>
  <c r="J1897" i="2" s="1"/>
  <c r="P82" i="39"/>
  <c r="P1903" i="2" s="1"/>
  <c r="L81" i="39"/>
  <c r="L1902" i="2" s="1"/>
  <c r="K81" i="39"/>
  <c r="K1902" i="2" s="1"/>
  <c r="J73" i="39"/>
  <c r="J1894" i="2" s="1"/>
  <c r="L84" i="39"/>
  <c r="L1905" i="2" s="1"/>
  <c r="K75" i="39"/>
  <c r="K1896" i="2" s="1"/>
  <c r="S51" i="39"/>
  <c r="X1872" i="2" s="1"/>
  <c r="N80" i="39"/>
  <c r="N1901" i="2" s="1"/>
  <c r="K76" i="39"/>
  <c r="K1897" i="2" s="1"/>
  <c r="J78" i="39"/>
  <c r="J1899" i="2" s="1"/>
  <c r="S49" i="39"/>
  <c r="X1870" i="2" s="1"/>
  <c r="M75" i="39"/>
  <c r="M1896" i="2" s="1"/>
  <c r="S54" i="39"/>
  <c r="X1875" i="2" s="1"/>
  <c r="R75" i="39"/>
  <c r="R1896" i="2" s="1"/>
  <c r="M78" i="39"/>
  <c r="M1899" i="2" s="1"/>
  <c r="P84" i="39"/>
  <c r="P1905" i="2" s="1"/>
  <c r="H78" i="39"/>
  <c r="H1899" i="2" s="1"/>
  <c r="P78" i="39"/>
  <c r="P1899" i="2" s="1"/>
  <c r="I78" i="39"/>
  <c r="I1899" i="2" s="1"/>
  <c r="P73" i="39"/>
  <c r="P1894" i="2" s="1"/>
  <c r="P76" i="39"/>
  <c r="P1897" i="2" s="1"/>
  <c r="O77" i="39"/>
  <c r="O1898" i="2" s="1"/>
  <c r="H73" i="39"/>
  <c r="H1894" i="2" s="1"/>
  <c r="N73" i="39"/>
  <c r="N1894" i="2" s="1"/>
  <c r="Q78" i="39"/>
  <c r="Q1899" i="2" s="1"/>
  <c r="S44" i="39" l="1"/>
  <c r="X1865" i="2" s="1"/>
  <c r="G79" i="39"/>
  <c r="G1900" i="2" s="1"/>
  <c r="S79" i="39"/>
  <c r="X1900" i="2" s="1"/>
  <c r="S73" i="39"/>
  <c r="X1894" i="2" s="1"/>
  <c r="G73" i="39"/>
  <c r="G1894" i="2" s="1"/>
  <c r="G74" i="39"/>
  <c r="G1895" i="2" s="1"/>
  <c r="S74" i="39"/>
  <c r="X1895" i="2" s="1"/>
  <c r="S14" i="39"/>
  <c r="X1835" i="2" s="1"/>
  <c r="S4" i="39"/>
  <c r="X1825" i="2" s="1"/>
  <c r="S32" i="39"/>
  <c r="X1853" i="2" s="1"/>
  <c r="S77" i="39"/>
  <c r="X1898" i="2" s="1"/>
  <c r="G77" i="39"/>
  <c r="G1898" i="2" s="1"/>
  <c r="S33" i="39"/>
  <c r="X1854" i="2" s="1"/>
  <c r="S5" i="39"/>
  <c r="X1826" i="2" s="1"/>
  <c r="S6" i="39"/>
  <c r="X1827" i="2" s="1"/>
  <c r="S34" i="39"/>
  <c r="X1855" i="2" s="1"/>
  <c r="S78" i="39"/>
  <c r="X1899" i="2" s="1"/>
  <c r="G78" i="39"/>
  <c r="G1899" i="2" s="1"/>
  <c r="S8" i="39"/>
  <c r="X1829" i="2" s="1"/>
  <c r="S36" i="39"/>
  <c r="X1857" i="2" s="1"/>
  <c r="S3" i="39"/>
  <c r="X1824" i="2" s="1"/>
  <c r="S31" i="39"/>
  <c r="X1852" i="2" s="1"/>
  <c r="S7" i="39"/>
  <c r="X1828" i="2" s="1"/>
  <c r="S35" i="39"/>
  <c r="X1856" i="2" s="1"/>
  <c r="S82" i="39"/>
  <c r="X1903" i="2" s="1"/>
  <c r="G82" i="39"/>
  <c r="G1903" i="2" s="1"/>
  <c r="S16" i="39"/>
  <c r="X1837" i="2" s="1"/>
  <c r="S75" i="39"/>
  <c r="X1896" i="2" s="1"/>
  <c r="G75" i="39"/>
  <c r="G1896" i="2" s="1"/>
  <c r="S10" i="39"/>
  <c r="X1831" i="2" s="1"/>
  <c r="S38" i="39"/>
  <c r="X1859" i="2" s="1"/>
  <c r="S11" i="39"/>
  <c r="X1832" i="2" s="1"/>
  <c r="S39" i="39"/>
  <c r="X1860" i="2" s="1"/>
  <c r="G81" i="39"/>
  <c r="G1902" i="2" s="1"/>
  <c r="S81" i="39"/>
  <c r="X1902" i="2" s="1"/>
  <c r="G76" i="39"/>
  <c r="G1897" i="2" s="1"/>
  <c r="S76" i="39"/>
  <c r="X1897" i="2" s="1"/>
  <c r="G84" i="39"/>
  <c r="G1905" i="2" s="1"/>
  <c r="S84" i="39"/>
  <c r="X1905" i="2" s="1"/>
  <c r="G72" i="39"/>
  <c r="G1893" i="2" s="1"/>
  <c r="G80" i="39"/>
  <c r="G1901" i="2" s="1"/>
  <c r="S80" i="39"/>
  <c r="X1901" i="2" s="1"/>
  <c r="S9" i="39"/>
  <c r="X1830" i="2" s="1"/>
  <c r="S37" i="39"/>
  <c r="X1858" i="2" s="1"/>
  <c r="S12" i="39"/>
  <c r="X1833" i="2" s="1"/>
  <c r="S40" i="39"/>
  <c r="X1861" i="2" s="1"/>
  <c r="M1476" i="3"/>
  <c r="T87" i="39"/>
  <c r="AF1908" i="2" s="1"/>
  <c r="T89" i="39"/>
  <c r="AF1910" i="2" s="1"/>
  <c r="T90" i="39"/>
  <c r="AF1911" i="2" s="1"/>
  <c r="T88" i="39"/>
  <c r="AF1909" i="2" s="1"/>
  <c r="V88" i="39"/>
  <c r="AH1909" i="2" s="1"/>
  <c r="V89" i="39"/>
  <c r="AH1910" i="2" s="1"/>
  <c r="V90" i="39"/>
  <c r="AH1911" i="2" s="1"/>
  <c r="U88" i="39"/>
  <c r="AG1909" i="2" s="1"/>
  <c r="V87" i="39"/>
  <c r="AH1908" i="2" s="1"/>
  <c r="V91" i="39"/>
  <c r="AH1912" i="2" s="1"/>
  <c r="U90" i="39"/>
  <c r="AG1911" i="2" s="1"/>
  <c r="T91" i="39"/>
  <c r="AF1912" i="2" s="1"/>
  <c r="U89" i="39"/>
  <c r="AG1910" i="2" s="1"/>
  <c r="U87" i="39"/>
  <c r="AG1908" i="2" s="1"/>
  <c r="U91" i="39"/>
  <c r="AG1912" i="2" s="1"/>
  <c r="G71" i="27" l="1"/>
  <c r="AE506" i="2" s="1"/>
  <c r="U86" i="39"/>
  <c r="AG1907" i="2" s="1"/>
  <c r="V86" i="39"/>
  <c r="AH1907" i="2" s="1"/>
  <c r="T86" i="39"/>
  <c r="AF1907" i="2" s="1"/>
  <c r="N1476" i="3"/>
  <c r="G83" i="39"/>
  <c r="G1904" i="2" s="1"/>
  <c r="S27" i="39"/>
  <c r="X1848" i="2" s="1"/>
  <c r="S29" i="39"/>
  <c r="X1850" i="2" s="1"/>
  <c r="S42" i="39"/>
  <c r="X1863" i="2" s="1"/>
  <c r="S55" i="39"/>
  <c r="X1876" i="2" s="1"/>
  <c r="G78" i="27" l="1"/>
  <c r="AE513" i="2" s="1"/>
  <c r="S57" i="39"/>
  <c r="X1878" i="2" s="1"/>
  <c r="G85" i="39"/>
  <c r="G1906" i="2" s="1"/>
  <c r="O1476" i="3"/>
  <c r="G80" i="27" l="1"/>
  <c r="AE515" i="2" s="1"/>
  <c r="AG1476" i="3"/>
  <c r="AF1476" i="3"/>
  <c r="C56" i="6"/>
  <c r="D56" i="6" s="1"/>
  <c r="C57" i="6"/>
  <c r="D57" i="6" s="1"/>
  <c r="P1476" i="3"/>
  <c r="P72" i="33"/>
  <c r="P1716" i="2" s="1"/>
  <c r="N44" i="33"/>
  <c r="N1688" i="2" s="1"/>
  <c r="R72" i="33"/>
  <c r="R1716" i="2" s="1"/>
  <c r="J44" i="33"/>
  <c r="J1688" i="2" s="1"/>
  <c r="I58" i="33"/>
  <c r="I1702" i="2" s="1"/>
  <c r="L65" i="33"/>
  <c r="L1709" i="2" s="1"/>
  <c r="R58" i="33"/>
  <c r="R1702" i="2" s="1"/>
  <c r="K65" i="33"/>
  <c r="K1709" i="2" s="1"/>
  <c r="L58" i="33"/>
  <c r="L1702" i="2" s="1"/>
  <c r="N58" i="33"/>
  <c r="N1702" i="2" s="1"/>
  <c r="Q65" i="33"/>
  <c r="Q1709" i="2" s="1"/>
  <c r="Q58" i="33"/>
  <c r="Q1702" i="2" s="1"/>
  <c r="Q72" i="33"/>
  <c r="Q1716" i="2" s="1"/>
  <c r="I44" i="33"/>
  <c r="I1688" i="2" s="1"/>
  <c r="M44" i="33"/>
  <c r="M1688" i="2" s="1"/>
  <c r="G58" i="33"/>
  <c r="G1702" i="2" s="1"/>
  <c r="Q44" i="33"/>
  <c r="Q1688" i="2" s="1"/>
  <c r="P65" i="33"/>
  <c r="P1709" i="2" s="1"/>
  <c r="O65" i="33"/>
  <c r="O1709" i="2" s="1"/>
  <c r="O58" i="33"/>
  <c r="O1702" i="2" s="1"/>
  <c r="G44" i="33"/>
  <c r="G1688" i="2" s="1"/>
  <c r="H72" i="33"/>
  <c r="H1716" i="2" s="1"/>
  <c r="R65" i="33"/>
  <c r="R1709" i="2" s="1"/>
  <c r="H58" i="33"/>
  <c r="H1702" i="2" s="1"/>
  <c r="M58" i="33"/>
  <c r="M1702" i="2" s="1"/>
  <c r="P44" i="33"/>
  <c r="P1688" i="2" s="1"/>
  <c r="M65" i="33"/>
  <c r="M1709" i="2" s="1"/>
  <c r="J65" i="33"/>
  <c r="J1709" i="2" s="1"/>
  <c r="I72" i="33"/>
  <c r="I1716" i="2" s="1"/>
  <c r="H44" i="33"/>
  <c r="H1688" i="2" s="1"/>
  <c r="J58" i="33"/>
  <c r="J1702" i="2" s="1"/>
  <c r="K72" i="33"/>
  <c r="K1716" i="2" s="1"/>
  <c r="N65" i="33"/>
  <c r="N1709" i="2" s="1"/>
  <c r="P58" i="33"/>
  <c r="P1702" i="2" s="1"/>
  <c r="I65" i="33"/>
  <c r="I1709" i="2" s="1"/>
  <c r="K58" i="33"/>
  <c r="K1702" i="2" s="1"/>
  <c r="N72" i="33"/>
  <c r="N1716" i="2" s="1"/>
  <c r="K44" i="33"/>
  <c r="K1688" i="2" s="1"/>
  <c r="O44" i="33"/>
  <c r="O1688" i="2" s="1"/>
  <c r="R44" i="33"/>
  <c r="R1688" i="2" s="1"/>
  <c r="G65" i="33"/>
  <c r="G1709" i="2" s="1"/>
  <c r="M72" i="33"/>
  <c r="M1716" i="2" s="1"/>
  <c r="L44" i="33"/>
  <c r="L1688" i="2" s="1"/>
  <c r="J72" i="33"/>
  <c r="J1716" i="2" s="1"/>
  <c r="H65" i="33"/>
  <c r="H1709" i="2" s="1"/>
  <c r="L72" i="33"/>
  <c r="L1716" i="2" s="1"/>
  <c r="O72" i="33"/>
  <c r="O1716" i="2" s="1"/>
  <c r="L51" i="33" l="1"/>
  <c r="L1695" i="2" s="1"/>
  <c r="I51" i="33"/>
  <c r="I1695" i="2" s="1"/>
  <c r="O51" i="33"/>
  <c r="O1695" i="2" s="1"/>
  <c r="Q51" i="33"/>
  <c r="Q1695" i="2" s="1"/>
  <c r="N51" i="33"/>
  <c r="N1695" i="2" s="1"/>
  <c r="G51" i="33"/>
  <c r="G1695" i="2" s="1"/>
  <c r="M51" i="33"/>
  <c r="M1695" i="2" s="1"/>
  <c r="H51" i="33"/>
  <c r="H1695" i="2" s="1"/>
  <c r="P51" i="33"/>
  <c r="P1695" i="2" s="1"/>
  <c r="J51" i="33"/>
  <c r="J1695" i="2" s="1"/>
  <c r="K51" i="33"/>
  <c r="K1695" i="2" s="1"/>
  <c r="G72" i="33"/>
  <c r="G1716" i="2" s="1"/>
  <c r="R51" i="33"/>
  <c r="R1695" i="2" s="1"/>
  <c r="G45" i="41"/>
  <c r="S2022" i="2" s="1"/>
  <c r="G44" i="41"/>
  <c r="S2021" i="2" s="1"/>
  <c r="L46" i="33"/>
  <c r="L1690" i="2" s="1"/>
  <c r="R46" i="33"/>
  <c r="R1690" i="2" s="1"/>
  <c r="O46" i="33"/>
  <c r="O1690" i="2" s="1"/>
  <c r="K46" i="33"/>
  <c r="K1690" i="2" s="1"/>
  <c r="H46" i="33"/>
  <c r="H1690" i="2" s="1"/>
  <c r="P46" i="33"/>
  <c r="P1690" i="2" s="1"/>
  <c r="Q46" i="33"/>
  <c r="Q1690" i="2" s="1"/>
  <c r="M46" i="33"/>
  <c r="M1690" i="2" s="1"/>
  <c r="I46" i="33"/>
  <c r="I1690" i="2" s="1"/>
  <c r="J46" i="33"/>
  <c r="J1690" i="2" s="1"/>
  <c r="N46" i="33"/>
  <c r="N1690" i="2" s="1"/>
  <c r="T46" i="33"/>
  <c r="Y1690" i="2" s="1"/>
  <c r="Q1476" i="3"/>
  <c r="G46" i="33" l="1"/>
  <c r="G1690" i="2" s="1"/>
  <c r="N12" i="33"/>
  <c r="N1656" i="2" s="1"/>
  <c r="J12" i="33"/>
  <c r="J1656" i="2" s="1"/>
  <c r="I12" i="33"/>
  <c r="I1656" i="2" s="1"/>
  <c r="M12" i="33"/>
  <c r="M1656" i="2" s="1"/>
  <c r="Q12" i="33"/>
  <c r="Q1656" i="2" s="1"/>
  <c r="P12" i="33"/>
  <c r="P1656" i="2" s="1"/>
  <c r="H12" i="33"/>
  <c r="H1656" i="2" s="1"/>
  <c r="K12" i="33"/>
  <c r="K1656" i="2" s="1"/>
  <c r="O12" i="33"/>
  <c r="O1656" i="2" s="1"/>
  <c r="R12" i="33"/>
  <c r="R1656" i="2" s="1"/>
  <c r="L12" i="33"/>
  <c r="L1656" i="2" s="1"/>
  <c r="T12" i="33"/>
  <c r="Y1656" i="2" s="1"/>
  <c r="G12" i="33"/>
  <c r="G1656" i="2" s="1"/>
  <c r="R1476" i="3"/>
  <c r="K44" i="27" l="1"/>
  <c r="AK479" i="2" s="1"/>
  <c r="I44" i="27"/>
  <c r="AJ479" i="2" s="1"/>
  <c r="H72" i="39"/>
  <c r="H1893" i="2" s="1"/>
  <c r="G53" i="33"/>
  <c r="G1697" i="2" s="1"/>
  <c r="S1476" i="3"/>
  <c r="G10" i="33" l="1"/>
  <c r="G1654" i="2" s="1"/>
  <c r="H83" i="39"/>
  <c r="H1904" i="2" s="1"/>
  <c r="I72" i="39"/>
  <c r="I1893" i="2" s="1"/>
  <c r="T1476" i="3"/>
  <c r="H53" i="33" l="1"/>
  <c r="H1697" i="2" s="1"/>
  <c r="H10" i="33"/>
  <c r="H1654" i="2" s="1"/>
  <c r="J72" i="39"/>
  <c r="J1893" i="2" s="1"/>
  <c r="I85" i="39"/>
  <c r="I1906" i="2" s="1"/>
  <c r="I83" i="39"/>
  <c r="I1904" i="2" s="1"/>
  <c r="H85" i="39"/>
  <c r="H1906" i="2" s="1"/>
  <c r="U1476" i="3"/>
  <c r="I53" i="33" l="1"/>
  <c r="I1697" i="2" s="1"/>
  <c r="I10" i="33"/>
  <c r="I1654" i="2" s="1"/>
  <c r="K72" i="39"/>
  <c r="K1893" i="2" s="1"/>
  <c r="J83" i="39"/>
  <c r="J1904" i="2" s="1"/>
  <c r="V1476" i="3"/>
  <c r="J53" i="33" l="1"/>
  <c r="J1697" i="2" s="1"/>
  <c r="J10" i="33"/>
  <c r="J1654" i="2" s="1"/>
  <c r="L72" i="39"/>
  <c r="L1893" i="2" s="1"/>
  <c r="J85" i="39"/>
  <c r="J1906" i="2" s="1"/>
  <c r="K83" i="39"/>
  <c r="K1904" i="2" s="1"/>
  <c r="K85" i="39"/>
  <c r="K1906" i="2" s="1"/>
  <c r="W1476" i="3"/>
  <c r="K53" i="33" l="1"/>
  <c r="K1697" i="2" s="1"/>
  <c r="K10" i="33"/>
  <c r="K1654" i="2" s="1"/>
  <c r="M72" i="39"/>
  <c r="M1893" i="2" s="1"/>
  <c r="L83" i="39"/>
  <c r="L1904" i="2" s="1"/>
  <c r="L85" i="39"/>
  <c r="L1906" i="2" s="1"/>
  <c r="X1476" i="3"/>
  <c r="L53" i="33" l="1"/>
  <c r="L1697" i="2" s="1"/>
  <c r="L10" i="33"/>
  <c r="L1654" i="2" s="1"/>
  <c r="N72" i="39"/>
  <c r="N1893" i="2" s="1"/>
  <c r="M83" i="39"/>
  <c r="M1904" i="2" s="1"/>
  <c r="M85" i="39"/>
  <c r="M1906" i="2" s="1"/>
  <c r="Y1476" i="3"/>
  <c r="M53" i="33" l="1"/>
  <c r="M1697" i="2" s="1"/>
  <c r="M10" i="33"/>
  <c r="M1654" i="2" s="1"/>
  <c r="N83" i="39"/>
  <c r="N1904" i="2" s="1"/>
  <c r="O72" i="39"/>
  <c r="O1893" i="2" s="1"/>
  <c r="Z1476" i="3"/>
  <c r="N53" i="33" l="1"/>
  <c r="N1697" i="2" s="1"/>
  <c r="N10" i="33"/>
  <c r="N1654" i="2" s="1"/>
  <c r="O85" i="39"/>
  <c r="O1906" i="2" s="1"/>
  <c r="O83" i="39"/>
  <c r="O1904" i="2" s="1"/>
  <c r="N85" i="39"/>
  <c r="N1906" i="2" s="1"/>
  <c r="P72" i="39"/>
  <c r="P1893" i="2" s="1"/>
  <c r="AA1476" i="3"/>
  <c r="O53" i="33" l="1"/>
  <c r="O1697" i="2" s="1"/>
  <c r="O10" i="33"/>
  <c r="O1654" i="2" s="1"/>
  <c r="Q72" i="39"/>
  <c r="Q1893" i="2" s="1"/>
  <c r="P83" i="39"/>
  <c r="P1904" i="2" s="1"/>
  <c r="P85" i="39"/>
  <c r="P1906" i="2" s="1"/>
  <c r="AB1476" i="3"/>
  <c r="P53" i="33" l="1"/>
  <c r="P1697" i="2" s="1"/>
  <c r="P10" i="33"/>
  <c r="P1654" i="2" s="1"/>
  <c r="R72" i="39"/>
  <c r="R1893" i="2" s="1"/>
  <c r="S72" i="39"/>
  <c r="X1893" i="2" s="1"/>
  <c r="Q85" i="39"/>
  <c r="Q1906" i="2" s="1"/>
  <c r="Q83" i="39"/>
  <c r="Q1904" i="2" s="1"/>
  <c r="AC1476" i="3"/>
  <c r="Q53" i="33" l="1"/>
  <c r="Q1697" i="2" s="1"/>
  <c r="Q10" i="33"/>
  <c r="Q1654" i="2" s="1"/>
  <c r="R83" i="39"/>
  <c r="R1904" i="2" s="1"/>
  <c r="S83" i="39"/>
  <c r="X1904" i="2" s="1"/>
  <c r="H1476" i="3"/>
  <c r="S30" i="39" l="1"/>
  <c r="X1851" i="2" s="1"/>
  <c r="S2" i="39"/>
  <c r="X1823" i="2" s="1"/>
  <c r="R85" i="39"/>
  <c r="R1906" i="2" s="1"/>
  <c r="S85" i="39"/>
  <c r="X1906" i="2" s="1"/>
  <c r="AH1476" i="3"/>
  <c r="C58" i="6"/>
  <c r="D58" i="6" s="1"/>
  <c r="C54" i="6"/>
  <c r="D54" i="6" s="1"/>
  <c r="AD1476" i="3"/>
  <c r="T53" i="33"/>
  <c r="Y1697" i="2" s="1"/>
  <c r="R53" i="33" l="1"/>
  <c r="R1697" i="2" s="1"/>
  <c r="T10" i="33"/>
  <c r="Y1654" i="2" s="1"/>
  <c r="R10" i="33"/>
  <c r="R1654" i="2" s="1"/>
  <c r="S41" i="39"/>
  <c r="X1862" i="2" s="1"/>
  <c r="S13" i="39"/>
  <c r="X1834" i="2" s="1"/>
  <c r="D25" i="6"/>
  <c r="S15" i="39" l="1"/>
  <c r="X1836" i="2" s="1"/>
  <c r="S43" i="39"/>
  <c r="X1864" i="2" s="1"/>
  <c r="I45" i="27" l="1"/>
  <c r="AJ480" i="2" s="1"/>
  <c r="K45" i="27"/>
  <c r="AK480" i="2" s="1"/>
  <c r="G60" i="33" l="1"/>
  <c r="G1704" i="2" s="1"/>
  <c r="G74" i="33"/>
  <c r="G1718" i="2" s="1"/>
  <c r="G9" i="33" l="1"/>
  <c r="G1653" i="2" s="1"/>
  <c r="G67" i="33"/>
  <c r="G1711" i="2" s="1"/>
  <c r="G16" i="33"/>
  <c r="G1660" i="2" s="1"/>
  <c r="G13" i="33"/>
  <c r="G1657" i="2" s="1"/>
  <c r="H60" i="33"/>
  <c r="H1704" i="2" s="1"/>
  <c r="H67" i="33"/>
  <c r="H1711" i="2" s="1"/>
  <c r="H74" i="33"/>
  <c r="H1718" i="2" s="1"/>
  <c r="H16" i="33" l="1"/>
  <c r="H1660" i="2" s="1"/>
  <c r="H9" i="33"/>
  <c r="H1653" i="2" s="1"/>
  <c r="H13" i="33"/>
  <c r="H1657" i="2" s="1"/>
  <c r="I67" i="33"/>
  <c r="I1711" i="2" s="1"/>
  <c r="I74" i="33"/>
  <c r="I1718" i="2" s="1"/>
  <c r="I60" i="33"/>
  <c r="I1704" i="2" s="1"/>
  <c r="I13" i="33" l="1"/>
  <c r="I1657" i="2" s="1"/>
  <c r="I16" i="33"/>
  <c r="I1660" i="2" s="1"/>
  <c r="I9" i="33"/>
  <c r="I1653" i="2" s="1"/>
  <c r="J67" i="33"/>
  <c r="J1711" i="2" s="1"/>
  <c r="J60" i="33"/>
  <c r="J1704" i="2" s="1"/>
  <c r="G27" i="33"/>
  <c r="G1671" i="2" s="1"/>
  <c r="J74" i="33"/>
  <c r="J1718" i="2" s="1"/>
  <c r="J16" i="33" l="1"/>
  <c r="J1660" i="2" s="1"/>
  <c r="J13" i="33"/>
  <c r="J1657" i="2" s="1"/>
  <c r="J9" i="33"/>
  <c r="J1653" i="2" s="1"/>
  <c r="K60" i="33"/>
  <c r="K1704" i="2" s="1"/>
  <c r="K74" i="33"/>
  <c r="K1718" i="2" s="1"/>
  <c r="G28" i="33"/>
  <c r="G1672" i="2" s="1"/>
  <c r="K67" i="33"/>
  <c r="K1711" i="2" s="1"/>
  <c r="H27" i="33"/>
  <c r="H1671" i="2" s="1"/>
  <c r="K9" i="33" l="1"/>
  <c r="K1653" i="2" s="1"/>
  <c r="K16" i="33"/>
  <c r="K1660" i="2" s="1"/>
  <c r="K13" i="33"/>
  <c r="K1657" i="2" s="1"/>
  <c r="H28" i="33"/>
  <c r="H1672" i="2" s="1"/>
  <c r="L67" i="33"/>
  <c r="L1711" i="2" s="1"/>
  <c r="L60" i="33"/>
  <c r="L1704" i="2" s="1"/>
  <c r="L74" i="33"/>
  <c r="L1718" i="2" s="1"/>
  <c r="I27" i="33"/>
  <c r="I1671" i="2" s="1"/>
  <c r="L16" i="33" l="1"/>
  <c r="L1660" i="2" s="1"/>
  <c r="L13" i="33"/>
  <c r="L1657" i="2" s="1"/>
  <c r="L9" i="33"/>
  <c r="L1653" i="2" s="1"/>
  <c r="M60" i="33"/>
  <c r="M1704" i="2" s="1"/>
  <c r="J27" i="33"/>
  <c r="J1671" i="2" s="1"/>
  <c r="I28" i="33"/>
  <c r="I1672" i="2" s="1"/>
  <c r="M74" i="33"/>
  <c r="M1718" i="2" s="1"/>
  <c r="M67" i="33"/>
  <c r="M1711" i="2" s="1"/>
  <c r="M9" i="33" l="1"/>
  <c r="M1653" i="2" s="1"/>
  <c r="M16" i="33"/>
  <c r="M1660" i="2" s="1"/>
  <c r="M13" i="33"/>
  <c r="M1657" i="2" s="1"/>
  <c r="J28" i="33"/>
  <c r="J1672" i="2" s="1"/>
  <c r="N60" i="33"/>
  <c r="N1704" i="2" s="1"/>
  <c r="N67" i="33"/>
  <c r="N1711" i="2" s="1"/>
  <c r="N74" i="33"/>
  <c r="N1718" i="2" s="1"/>
  <c r="K27" i="33"/>
  <c r="K1671" i="2" s="1"/>
  <c r="N16" i="33" l="1"/>
  <c r="N1660" i="2" s="1"/>
  <c r="N9" i="33"/>
  <c r="N1653" i="2" s="1"/>
  <c r="N13" i="33"/>
  <c r="N1657" i="2" s="1"/>
  <c r="O60" i="33"/>
  <c r="O1704" i="2" s="1"/>
  <c r="O67" i="33"/>
  <c r="O1711" i="2" s="1"/>
  <c r="K28" i="33"/>
  <c r="K1672" i="2" s="1"/>
  <c r="O74" i="33"/>
  <c r="O1718" i="2" s="1"/>
  <c r="L27" i="33"/>
  <c r="L1671" i="2" s="1"/>
  <c r="O16" i="33" l="1"/>
  <c r="O1660" i="2" s="1"/>
  <c r="O9" i="33"/>
  <c r="O1653" i="2" s="1"/>
  <c r="O13" i="33"/>
  <c r="O1657" i="2" s="1"/>
  <c r="P60" i="33"/>
  <c r="P1704" i="2" s="1"/>
  <c r="M27" i="33"/>
  <c r="M1671" i="2" s="1"/>
  <c r="P67" i="33"/>
  <c r="P1711" i="2" s="1"/>
  <c r="L28" i="33"/>
  <c r="L1672" i="2" s="1"/>
  <c r="P74" i="33"/>
  <c r="P1718" i="2" s="1"/>
  <c r="P16" i="33" l="1"/>
  <c r="P1660" i="2" s="1"/>
  <c r="P9" i="33"/>
  <c r="P1653" i="2" s="1"/>
  <c r="P13" i="33"/>
  <c r="P1657" i="2" s="1"/>
  <c r="Q67" i="33"/>
  <c r="Q1711" i="2" s="1"/>
  <c r="M28" i="33"/>
  <c r="M1672" i="2" s="1"/>
  <c r="Q74" i="33"/>
  <c r="Q1718" i="2" s="1"/>
  <c r="N27" i="33"/>
  <c r="N1671" i="2" s="1"/>
  <c r="Q60" i="33"/>
  <c r="Q1704" i="2" s="1"/>
  <c r="Q13" i="33" l="1"/>
  <c r="Q1657" i="2" s="1"/>
  <c r="Q16" i="33"/>
  <c r="Q1660" i="2" s="1"/>
  <c r="Q9" i="33"/>
  <c r="Q1653" i="2" s="1"/>
  <c r="R67" i="33"/>
  <c r="R1711" i="2" s="1"/>
  <c r="R74" i="33"/>
  <c r="R1718" i="2" s="1"/>
  <c r="R60" i="33"/>
  <c r="R1704" i="2" s="1"/>
  <c r="O27" i="33"/>
  <c r="O1671" i="2" s="1"/>
  <c r="N28" i="33"/>
  <c r="N1672" i="2" s="1"/>
  <c r="R13" i="33" l="1"/>
  <c r="R1657" i="2" s="1"/>
  <c r="R16" i="33"/>
  <c r="R1660" i="2" s="1"/>
  <c r="C33" i="6"/>
  <c r="D33" i="6" s="1"/>
  <c r="C34" i="6"/>
  <c r="D34" i="6" s="1"/>
  <c r="D35" i="6"/>
  <c r="C45" i="6"/>
  <c r="C46" i="6"/>
  <c r="T67" i="33"/>
  <c r="Y1711" i="2" s="1"/>
  <c r="P27" i="33"/>
  <c r="P1671" i="2" s="1"/>
  <c r="O28" i="33"/>
  <c r="O1672" i="2" s="1"/>
  <c r="T60" i="33"/>
  <c r="Y1704" i="2" s="1"/>
  <c r="C47" i="6"/>
  <c r="T74" i="33"/>
  <c r="Y1718" i="2" s="1"/>
  <c r="R9" i="33" l="1"/>
  <c r="R1653" i="2" s="1"/>
  <c r="T16" i="33"/>
  <c r="Y1660" i="2" s="1"/>
  <c r="T13" i="33"/>
  <c r="Y1657" i="2" s="1"/>
  <c r="T9" i="33"/>
  <c r="Y1653" i="2" s="1"/>
  <c r="Q27" i="33"/>
  <c r="Q1671" i="2" s="1"/>
  <c r="P28" i="33"/>
  <c r="P1672" i="2" s="1"/>
  <c r="I46" i="27" l="1"/>
  <c r="AJ481" i="2" s="1"/>
  <c r="I54" i="27"/>
  <c r="AJ489" i="2" s="1"/>
  <c r="I47" i="27"/>
  <c r="AJ482" i="2" s="1"/>
  <c r="I48" i="27"/>
  <c r="AJ483" i="2" s="1"/>
  <c r="Q28" i="33"/>
  <c r="Q1672" i="2" s="1"/>
  <c r="R27" i="33"/>
  <c r="R1671" i="2" s="1"/>
  <c r="I56" i="27" l="1"/>
  <c r="AJ491" i="2" s="1"/>
  <c r="K46" i="27"/>
  <c r="AK481" i="2" s="1"/>
  <c r="K54" i="27"/>
  <c r="AK489" i="2" s="1"/>
  <c r="K47" i="27"/>
  <c r="AK482" i="2" s="1"/>
  <c r="K48" i="27"/>
  <c r="AK483" i="2" s="1"/>
  <c r="R28" i="33"/>
  <c r="R1672" i="2" s="1"/>
  <c r="T27" i="33"/>
  <c r="Y1671" i="2" s="1"/>
  <c r="T28" i="33" l="1"/>
  <c r="Y1672" i="2" s="1"/>
  <c r="C23" i="6"/>
  <c r="D23" i="6" s="1"/>
  <c r="I80" i="27" l="1"/>
  <c r="AJ515" i="2" s="1"/>
  <c r="K56" i="27"/>
  <c r="AK491" i="2" s="1"/>
  <c r="K80" i="27" l="1"/>
  <c r="AK515" i="2" s="1"/>
  <c r="BQ2257" i="2" l="1"/>
  <c r="BM2257" i="2"/>
  <c r="BO2257" i="2"/>
  <c r="BN2257" i="2"/>
  <c r="BP2257" i="2"/>
  <c r="F39" i="33"/>
  <c r="W1683" i="2" s="1"/>
  <c r="F11" i="33"/>
  <c r="W1655" i="2" s="1"/>
  <c r="V56" i="37" l="1"/>
  <c r="W1821" i="2" s="1"/>
  <c r="V55" i="37"/>
  <c r="W1820" i="2" s="1"/>
  <c r="F27" i="33"/>
  <c r="W1671" i="2" s="1"/>
  <c r="F28" i="33"/>
  <c r="W1672" i="2" s="1"/>
  <c r="BQ2264" i="2"/>
  <c r="BM2264" i="2"/>
  <c r="BO2264" i="2"/>
  <c r="BN2264" i="2"/>
  <c r="BP2264" i="2"/>
  <c r="F18" i="33"/>
  <c r="W1662" i="2" s="1"/>
  <c r="F102" i="33"/>
  <c r="W1746" i="2" s="1"/>
  <c r="BQ2263" i="2"/>
  <c r="BM2263" i="2"/>
  <c r="BO2263" i="2"/>
  <c r="BN2263" i="2"/>
  <c r="BP2263" i="2"/>
  <c r="F17" i="33"/>
  <c r="W1661" i="2" s="1"/>
  <c r="F95" i="33"/>
  <c r="W1739" i="2" s="1"/>
  <c r="BQ2261" i="2"/>
  <c r="BM2261" i="2"/>
  <c r="BO2261" i="2"/>
  <c r="BN2261" i="2"/>
  <c r="BP2261" i="2"/>
  <c r="F15" i="33"/>
  <c r="W1659" i="2" s="1"/>
  <c r="F88" i="33"/>
  <c r="W1732" i="2" s="1"/>
  <c r="BO2260" i="2"/>
  <c r="BQ2260" i="2"/>
  <c r="BM2260" i="2"/>
  <c r="BN2260" i="2"/>
  <c r="BP2260" i="2"/>
  <c r="F14" i="33"/>
  <c r="W1658" i="2" s="1"/>
  <c r="F81" i="33"/>
  <c r="W1725" i="2" s="1"/>
  <c r="BM2262" i="2"/>
  <c r="BO2262" i="2"/>
  <c r="BQ2262" i="2"/>
  <c r="BN2262" i="2"/>
  <c r="BP2262" i="2"/>
  <c r="F74" i="33"/>
  <c r="W1718" i="2" s="1"/>
  <c r="BN2259" i="2"/>
  <c r="BM2259" i="2"/>
  <c r="BO2259" i="2"/>
  <c r="BQ2259" i="2"/>
  <c r="BP2259" i="2"/>
  <c r="F9" i="33"/>
  <c r="W1653" i="2" s="1"/>
  <c r="F60" i="33"/>
  <c r="W1704" i="2" s="1"/>
  <c r="BQ2256" i="2"/>
  <c r="BO2256" i="2"/>
  <c r="BM2256" i="2"/>
  <c r="BN2256" i="2"/>
  <c r="BP2256" i="2"/>
  <c r="F10" i="33"/>
  <c r="W1654" i="2" s="1"/>
  <c r="F13" i="33"/>
  <c r="W1657" i="2" s="1"/>
  <c r="F53" i="33"/>
  <c r="W1697" i="2" s="1"/>
  <c r="BN2258" i="2"/>
  <c r="BM2258" i="2"/>
  <c r="BO2258" i="2"/>
  <c r="BQ2258" i="2"/>
  <c r="BP2258" i="2"/>
  <c r="F46" i="33"/>
  <c r="W1690" i="2" s="1"/>
  <c r="F12" i="33"/>
  <c r="W1656" i="2" s="1"/>
  <c r="BQ2255" i="2"/>
  <c r="BO2255" i="2"/>
  <c r="BM2255" i="2"/>
  <c r="BP2255" i="2"/>
  <c r="F16" i="33"/>
  <c r="W1660" i="2" s="1"/>
  <c r="F67" i="33"/>
  <c r="W1711" i="2" s="1"/>
  <c r="BN2255" i="2"/>
</calcChain>
</file>

<file path=xl/sharedStrings.xml><?xml version="1.0" encoding="utf-8"?>
<sst xmlns="http://schemas.openxmlformats.org/spreadsheetml/2006/main" count="5719" uniqueCount="762">
  <si>
    <t>(please select from drop down)</t>
  </si>
  <si>
    <t>Cost pressures</t>
  </si>
  <si>
    <t>Aneurin Bevan UHB</t>
  </si>
  <si>
    <t>Betsi Cadwaladr UHB</t>
  </si>
  <si>
    <t>Primary &amp; Community Care</t>
  </si>
  <si>
    <t>Cardiff &amp; Vale UHB</t>
  </si>
  <si>
    <t>Scheduled Care</t>
  </si>
  <si>
    <t>Cwm Taf Morgannwg UHB</t>
  </si>
  <si>
    <t>Unscheduled Care</t>
  </si>
  <si>
    <t>HEIW</t>
  </si>
  <si>
    <t>Cancer Care</t>
  </si>
  <si>
    <t>Hywel Dda UHB</t>
  </si>
  <si>
    <t>Mental Health</t>
  </si>
  <si>
    <t>DHCW</t>
  </si>
  <si>
    <t>Non Clinical Support (inc. Executive / Corporate and Faciilities)</t>
  </si>
  <si>
    <t>NHS Wales Shared Services Partnership</t>
  </si>
  <si>
    <t>Clinical Support</t>
  </si>
  <si>
    <t>Powys THB</t>
  </si>
  <si>
    <t>Across Service Areas</t>
  </si>
  <si>
    <t>Public Health Wales Trust</t>
  </si>
  <si>
    <t>Swansea Bay UHB</t>
  </si>
  <si>
    <t>Velindre Trust</t>
  </si>
  <si>
    <t>Welsh Ambulance Trust</t>
  </si>
  <si>
    <t>WHSSC</t>
  </si>
  <si>
    <t>EASC</t>
  </si>
  <si>
    <t>ORGANISATION</t>
  </si>
  <si>
    <t>DATASET</t>
  </si>
  <si>
    <t>SECTION</t>
  </si>
  <si>
    <t>SUBSECTION</t>
  </si>
  <si>
    <t>METRIC TYPE</t>
  </si>
  <si>
    <t>METRIC DESC</t>
  </si>
  <si>
    <t>APR</t>
  </si>
  <si>
    <t>MAY</t>
  </si>
  <si>
    <t>JUN</t>
  </si>
  <si>
    <t>JUL</t>
  </si>
  <si>
    <t>AUG</t>
  </si>
  <si>
    <t>SEP</t>
  </si>
  <si>
    <t>OCT</t>
  </si>
  <si>
    <t>NOV</t>
  </si>
  <si>
    <t>DEC</t>
  </si>
  <si>
    <t>JAN</t>
  </si>
  <si>
    <t>FEB</t>
  </si>
  <si>
    <t>MAR</t>
  </si>
  <si>
    <t>TOTAL / YTD / FCAST</t>
  </si>
  <si>
    <t>BASELINE/ACTUAL/FY PRIOR YEAR 4</t>
  </si>
  <si>
    <t>BASELINE/ACTUAL/FY PRIOR YEAR 3</t>
  </si>
  <si>
    <t>BASELINE/ACTUAL/FY PRIOR YEAR 2</t>
  </si>
  <si>
    <t>BASELINE/ACTUAL/FY PRIOR YEAR 1</t>
  </si>
  <si>
    <t>BASELINE/ACTUAL/FY YEAR 1</t>
  </si>
  <si>
    <t>BASELINE/ACTUAL/FY YEAR 2</t>
  </si>
  <si>
    <t>BASELINE/ACTUAL/FY YEAR 3</t>
  </si>
  <si>
    <t>BASELINE/ACTUAL/FY YEAR 4</t>
  </si>
  <si>
    <t>Further Years</t>
  </si>
  <si>
    <t>Other</t>
  </si>
  <si>
    <t>Notes</t>
  </si>
  <si>
    <t>IN YEAR EFFECT</t>
  </si>
  <si>
    <t>NON RECURRING</t>
  </si>
  <si>
    <t>RECURRING</t>
  </si>
  <si>
    <t>FYE OF RECURRING</t>
  </si>
  <si>
    <t>Including Red FYE OF RECURRING</t>
  </si>
  <si>
    <t>IN YEAR EFFECT YR2</t>
  </si>
  <si>
    <t>IN YEAR EFFECT YR3</t>
  </si>
  <si>
    <t>PRIORITY</t>
  </si>
  <si>
    <t>NON CASH - DEL</t>
  </si>
  <si>
    <t>NON CASH - AME</t>
  </si>
  <si>
    <t>OTHER REVENUE COSTS</t>
  </si>
  <si>
    <t>REVENUE SAVINGS</t>
  </si>
  <si>
    <t>NET REVENUE</t>
  </si>
  <si>
    <t>Q1 Projected</t>
  </si>
  <si>
    <t>Q1 Actual</t>
  </si>
  <si>
    <t>Q2 Projected</t>
  </si>
  <si>
    <t>Q2 Actual</t>
  </si>
  <si>
    <t>Q3 Projected</t>
  </si>
  <si>
    <t>Q3 Actual</t>
  </si>
  <si>
    <t>Q4 Projected</t>
  </si>
  <si>
    <t>Q4 Actual</t>
  </si>
  <si>
    <t>Year 1 Projected</t>
  </si>
  <si>
    <t>Line Ref</t>
  </si>
  <si>
    <t>Total Cohort Size</t>
  </si>
  <si>
    <t xml:space="preserve">PLAN </t>
  </si>
  <si>
    <t xml:space="preserve">ELIGIBLE </t>
  </si>
  <si>
    <t>Change Type - select from list</t>
  </si>
  <si>
    <t>Describe Change</t>
  </si>
  <si>
    <t>Does this increase bed numbers?  - select Y/N</t>
  </si>
  <si>
    <t>No. of Beds added/removed</t>
  </si>
  <si>
    <t>Start Date of Change</t>
  </si>
  <si>
    <t>WTE Change compared with 31/03/2023</t>
  </si>
  <si>
    <t>Inflation pressure</t>
  </si>
  <si>
    <t>Growth pressure</t>
  </si>
  <si>
    <t>Ringfenced funded growth</t>
  </si>
  <si>
    <t>Savings</t>
  </si>
  <si>
    <t>Total movement 23/24</t>
  </si>
  <si>
    <t>ACTIVITY</t>
  </si>
  <si>
    <t>RATIOS</t>
  </si>
  <si>
    <t xml:space="preserve">TOTAL </t>
  </si>
  <si>
    <t>REF</t>
  </si>
  <si>
    <t>Organisation</t>
  </si>
  <si>
    <t>Division</t>
  </si>
  <si>
    <t>Business Unit</t>
  </si>
  <si>
    <t>Savings Scheme Number (i.e. DA1 onwards)</t>
  </si>
  <si>
    <t>Scheme / Opportunity Title</t>
  </si>
  <si>
    <t>Recurrent (R ) / Non Recurrent (NR)</t>
  </si>
  <si>
    <t>Current Year Annual Plan 
£'000</t>
  </si>
  <si>
    <t>Plan FYE (Recurring Schemes only)
£'000</t>
  </si>
  <si>
    <t>Scheme Start Date</t>
  </si>
  <si>
    <t>Date Scheme Expected to go Green</t>
  </si>
  <si>
    <t>Scheme RAG rating (incl. Income Generation &amp; Accountancy Gains)</t>
  </si>
  <si>
    <t>Service Area</t>
  </si>
  <si>
    <t xml:space="preserve">Scheme Type </t>
  </si>
  <si>
    <t xml:space="preserve"> Definition</t>
  </si>
  <si>
    <t>MMR Category - Savings only - Do not complete for IG &amp; AG</t>
  </si>
  <si>
    <t>Apr Plan 
£'000</t>
  </si>
  <si>
    <t>May Plan   
£'000</t>
  </si>
  <si>
    <t>Jun Plan 
£'000</t>
  </si>
  <si>
    <t>Jul Plan 
£'000</t>
  </si>
  <si>
    <t>Aug Plan
 £'000</t>
  </si>
  <si>
    <t>Sep Plan 
£'000</t>
  </si>
  <si>
    <t>Oct Plan 
£'000</t>
  </si>
  <si>
    <t>Nov Plan 
£'000</t>
  </si>
  <si>
    <t>Dec Plan 
£'000</t>
  </si>
  <si>
    <t>Jan Plan 
£'000</t>
  </si>
  <si>
    <t>Feb Plan 
£'000</t>
  </si>
  <si>
    <t>Mar Plan 
£'000</t>
  </si>
  <si>
    <t>Annual Plan 
£'000</t>
  </si>
  <si>
    <t>All fields to be completed if scheme has value</t>
  </si>
  <si>
    <t>Is Scheme Number Unique?</t>
  </si>
  <si>
    <t>Monitoring Return Category selected for  Savings</t>
  </si>
  <si>
    <t>Monitoring Return Category not selected for AG/IG</t>
  </si>
  <si>
    <t>Is FYE of R Schemes &gt;= In Year Plan</t>
  </si>
  <si>
    <t>2023/24 PLANNING MINIMUM DATASET V 1.0</t>
  </si>
  <si>
    <t>SUMMARY OF CONTENTS</t>
  </si>
  <si>
    <t>For further guidance on completion please contact:</t>
  </si>
  <si>
    <r>
      <t>Checklist</t>
    </r>
    <r>
      <rPr>
        <b/>
        <sz val="12"/>
        <color theme="0"/>
        <rFont val="Calibri"/>
        <family val="2"/>
        <scheme val="minor"/>
      </rPr>
      <t xml:space="preserve"> </t>
    </r>
    <r>
      <rPr>
        <b/>
        <sz val="10"/>
        <color theme="0"/>
        <rFont val="Calibri"/>
        <family val="2"/>
        <scheme val="minor"/>
      </rPr>
      <t>(click section name to jump to relevant sheet)</t>
    </r>
  </si>
  <si>
    <r>
      <t xml:space="preserve">Sections Complete </t>
    </r>
    <r>
      <rPr>
        <b/>
        <sz val="12"/>
        <color theme="0"/>
        <rFont val="Calibri"/>
        <family val="2"/>
        <scheme val="minor"/>
      </rPr>
      <t>(dropdown available)</t>
    </r>
  </si>
  <si>
    <t>HSS-PlanningTeam@gov.wales</t>
  </si>
  <si>
    <t>VACCINATIONS</t>
  </si>
  <si>
    <t>SERVICE CHANGE</t>
  </si>
  <si>
    <t>BEDPLAN</t>
  </si>
  <si>
    <t>WORKFORCE WTE</t>
  </si>
  <si>
    <t>PRIMARY CARE ACTIVITY</t>
  </si>
  <si>
    <t>CHC &amp; FNC</t>
  </si>
  <si>
    <t>MENTAL HEALTH ACTIVITY</t>
  </si>
  <si>
    <t>CANCER CARE ACTIVITY</t>
  </si>
  <si>
    <t>UNSCHEDULED CARE ACTIVITY</t>
  </si>
  <si>
    <t>PLANNED CARE ACTIVITY</t>
  </si>
  <si>
    <t>UNDERLYING DEFICIT</t>
  </si>
  <si>
    <t xml:space="preserve">REVENUE PLAN </t>
  </si>
  <si>
    <t>INCOME ASSUMPTIONS</t>
  </si>
  <si>
    <t>COST PRESSURES</t>
  </si>
  <si>
    <t xml:space="preserve">NET EXPENDITURE </t>
  </si>
  <si>
    <t>MEMO ITEMS</t>
  </si>
  <si>
    <t>PAY EXPENDITURE</t>
  </si>
  <si>
    <t xml:space="preserve">SAVINGS TRACKER </t>
  </si>
  <si>
    <t xml:space="preserve">RISK &amp; OPPORTUNITIES </t>
  </si>
  <si>
    <t xml:space="preserve">CAPITAL </t>
  </si>
  <si>
    <t xml:space="preserve">ASSET INVESTMENT </t>
  </si>
  <si>
    <t>Comments</t>
  </si>
  <si>
    <t>General Notes</t>
  </si>
  <si>
    <t>Please only fill in the lightly yellow shaded cells. 
Please populate all cells and only use figures when populating.
If cell value is 0 then please enter 0 and do not leave blank. Please also do not enter "-" to denote 0.
This is intended to be a small guide, showing how the tabs work together, which hopefully assists in completion.</t>
  </si>
  <si>
    <t>Tab</t>
  </si>
  <si>
    <t xml:space="preserve">Completion order </t>
  </si>
  <si>
    <t xml:space="preserve">Instructions </t>
  </si>
  <si>
    <t>ANY</t>
  </si>
  <si>
    <t>Populate vaccination activity based on the latest parameters issues by Welsh Government. Please ensure all entries are numeric.</t>
  </si>
  <si>
    <t>Populate as normal as this tab is not linked to other tabs. Please ensure all entries are numeric where requested.</t>
  </si>
  <si>
    <t>Populate as normal as this tab is not linked to other tabs. Please ensure all entries are numeric.</t>
  </si>
  <si>
    <t>Populate all workforce sections as dictated by their section titles Including COVID-19 staff in the staff type sections. Then break the WTE down by project for triangulation with Covid-19 Programme Spend.</t>
  </si>
  <si>
    <t>ALL ACTIVITY PAGES</t>
  </si>
  <si>
    <t xml:space="preserve">Populate as normal this tab is not linked to other tabs. </t>
  </si>
  <si>
    <t>Populate as normal as this tab is not linked to other tabs – The actual columns will be completed in the refresh exercises in year.</t>
  </si>
  <si>
    <t>0 - UNDERLYING DEFICIT</t>
  </si>
  <si>
    <t>A reconciliation tab. Recommended to complete last</t>
  </si>
  <si>
    <t xml:space="preserve">1 - REVENUE PLAN </t>
  </si>
  <si>
    <t>Populate all cells coloured yellow. All gold coloured tabs are linked with subsequent tabs.</t>
  </si>
  <si>
    <t>2 - INCOME ASSUMPTIONS</t>
  </si>
  <si>
    <t>3 - COST PRESSURES</t>
  </si>
  <si>
    <t>Populate each general and local investment (yellow shaded cells are free text lines to include investments not already listed - breaking down the individual investment by expenditure category splitting by  in year and FYE in columns C-P. These figures feed lines 50-56 in 1 - Revenue Plan tab. 
Secondly profile out each investment in columns T-AE.</t>
  </si>
  <si>
    <t xml:space="preserve">4 - NET EXPENDITURE </t>
  </si>
  <si>
    <t xml:space="preserve">Lines 11-38 are a summarized version of the tables in lines 40-137. Cells coloured in gold are automatically populated from lines in Covid-19 Programme Spend and Savings Tracker Tabs. Populate cells coloured in yellow manually. </t>
  </si>
  <si>
    <t>4.1 MEMO ITEMS</t>
  </si>
  <si>
    <t>5 PAY EXPENDITURE</t>
  </si>
  <si>
    <t>Populate as normal as this tab is not linked to other tabs.</t>
  </si>
  <si>
    <t xml:space="preserve">6 - SAVINGS TRACKER </t>
  </si>
  <si>
    <t xml:space="preserve">This tab is mirrored from the savings tracker utilised in the MMR returns. Please fill in lines 26 and below relevant to how many savings schemes in the organisation. If the scheme is an income generation scheme leave the cell in column P (MMR Category) blank. Check for error messages in columns AD - AK which highlights areas of the tracker filled incorrectly. Gold cells in lines 9 -22 are automatically populated from the tracker.
We are also asking that a summary of future savings plans entered in the table starting at cell AJ9
</t>
  </si>
  <si>
    <t xml:space="preserve">7 - RISK &amp; OPPORTUNITIES </t>
  </si>
  <si>
    <t xml:space="preserve">8 - CAPITAL </t>
  </si>
  <si>
    <t xml:space="preserve">9 - ASSET INVESTMENT </t>
  </si>
  <si>
    <t>10 - RATIOS</t>
  </si>
  <si>
    <t>Validation</t>
  </si>
  <si>
    <t>Result</t>
  </si>
  <si>
    <t>Completion &amp; Guidance</t>
  </si>
  <si>
    <t>Has an organisation been selected?</t>
  </si>
  <si>
    <t>Have all sheets been confirmed as complete?</t>
  </si>
  <si>
    <t>Vaccinations</t>
  </si>
  <si>
    <t>Are all entries numeric?</t>
  </si>
  <si>
    <t>Service Change</t>
  </si>
  <si>
    <t>Are all entries text or numeric where appropriate?</t>
  </si>
  <si>
    <t>Bedplan</t>
  </si>
  <si>
    <t>Workforce WTE</t>
  </si>
  <si>
    <t>Primary Care Activity</t>
  </si>
  <si>
    <t>Commissioned Services</t>
  </si>
  <si>
    <t>Mental Health Activity</t>
  </si>
  <si>
    <t>Cancer Care Activity</t>
  </si>
  <si>
    <t>Unscheduled Care &amp; Ambulance</t>
  </si>
  <si>
    <t>Planned Care Activity</t>
  </si>
  <si>
    <t>Revenue Plan</t>
  </si>
  <si>
    <t>Has Revenue been entered as positive?</t>
  </si>
  <si>
    <t>Does revenue plan reconcile to Net Expenditure Surplus/Deficit? (2023/24 validation)</t>
  </si>
  <si>
    <t>Other' items labelled?</t>
  </si>
  <si>
    <t>Are Planning Assumptions equal to the sum of those stated in Net Expenditure?</t>
  </si>
  <si>
    <t>Do the Cost Pressures equal those detailed on tab '4 - Cost Pressures'</t>
  </si>
  <si>
    <t>Income Assumptions</t>
  </si>
  <si>
    <t>Are all Income Assumptions labelled?</t>
  </si>
  <si>
    <t>Cost Pressures</t>
  </si>
  <si>
    <t>Do In Year Pay Cost Pressures match those in Net Expenditure tab?</t>
  </si>
  <si>
    <t>Do In Year Non Pay Cost Pressures match those in Net Expenditure tab?</t>
  </si>
  <si>
    <t>Do In Year Primary Care Drugs Cost Pressures match those in Net Expenditure tab?</t>
  </si>
  <si>
    <t>Do In Year Secondary Care Drugs Cost Pressures match those in Net Expenditure tab?</t>
  </si>
  <si>
    <t>Do In Year CHC/FNC Cost Pressures match those in Net Expenditure tab?</t>
  </si>
  <si>
    <t>Do In Year Primary Care Contractor Cost Pressures match those in Net Expenditure tab?</t>
  </si>
  <si>
    <t>Do Healthcare Services Provided by Other Bodies Cost Pressures match those in Net Expenditure tab?</t>
  </si>
  <si>
    <t>Do Non Healthcare Services Provided by Other Bodies Cost Pressures match those in Net Expenditure tab?</t>
  </si>
  <si>
    <t>Do Other Private &amp; Voluntary Cost Pressures match those in Net Expenditure tab?</t>
  </si>
  <si>
    <t>Do Joint Financing &amp; Other Cost Pressures match those in Net Expenditure tab?</t>
  </si>
  <si>
    <t>Are all free text items labelled?</t>
  </si>
  <si>
    <t>Net Expenditure</t>
  </si>
  <si>
    <t>Are Pay Cost Pressures entered into Net Expenditure tab as positive?</t>
  </si>
  <si>
    <t>Are Non Pay Cost Pressures entered into Net Expenditure tab as positive?</t>
  </si>
  <si>
    <t>Are Primary Care Drugs Cost Pressures entered into Net Expenditure tab as positive?</t>
  </si>
  <si>
    <t>Are Secondary Care Drugs Cost Pressures entered into Net Expenditure tab as positive?</t>
  </si>
  <si>
    <t>Are CHC/FNC Cost Pressures entered into Net Expenditure tab as positive?</t>
  </si>
  <si>
    <t>Are Primary Care Contractor Cost Pressures entered into Net Expenditure tab as positive?</t>
  </si>
  <si>
    <t>Are Healthcare Services Provided by Other Bodies Cost Pressures entered into Net Expenditure tab as positive?</t>
  </si>
  <si>
    <t>Are Non Healthcare Services Provided by Other Bodies Cost Pressures entered into Net Expenditure tab as positive?</t>
  </si>
  <si>
    <t>Are Other Private &amp; Voluntary Cost Pressures entered into Net Expenditure tab as positive?</t>
  </si>
  <si>
    <t>Are Joint Financing &amp; Other Cost Pressures entered into Net Expenditure tab as positive?</t>
  </si>
  <si>
    <t>Does the profiled spend match the full year value entered?</t>
  </si>
  <si>
    <t>Have all fields been completed for schemes that have value?</t>
  </si>
  <si>
    <t>Have all schemes a unique number?</t>
  </si>
  <si>
    <t>Has a monitoring return category been selected for all schemes?</t>
  </si>
  <si>
    <t>Has a category been selected for IG/AG?</t>
  </si>
  <si>
    <t>Has FYE been entered on NR Scheme?</t>
  </si>
  <si>
    <t>Do all schemes have a valid Start Date &amp; Go Green Date</t>
  </si>
  <si>
    <t>Risks &amp; Opportunities</t>
  </si>
  <si>
    <t>Have Risks been entered as Negative</t>
  </si>
  <si>
    <t>Have Opportunities been entered as Positive</t>
  </si>
  <si>
    <t>Capital Expenditure</t>
  </si>
  <si>
    <t>Name (provide a reference id/name)</t>
  </si>
  <si>
    <t>Priority - select from list</t>
  </si>
  <si>
    <t>Cancer</t>
  </si>
  <si>
    <t>Allied Health Professionals</t>
  </si>
  <si>
    <t>2023/2024</t>
  </si>
  <si>
    <t xml:space="preserve">Key </t>
  </si>
  <si>
    <t>Please select organisation</t>
  </si>
  <si>
    <t>P</t>
  </si>
  <si>
    <t>WG  Most Likely Scenario TO PLAN for Vaccination</t>
  </si>
  <si>
    <t>NP</t>
  </si>
  <si>
    <t>WG Most Likely Scenario  NOT TO PLAN for Vaccination</t>
  </si>
  <si>
    <t>A - Total COVID Vaccine Population</t>
  </si>
  <si>
    <t>Planning Scenario</t>
  </si>
  <si>
    <t>Eligible Cohort</t>
  </si>
  <si>
    <t>Dose</t>
  </si>
  <si>
    <t>Spring Booster</t>
  </si>
  <si>
    <t>Annual B</t>
  </si>
  <si>
    <t>Ref</t>
  </si>
  <si>
    <t>Vaccine Population</t>
  </si>
  <si>
    <t>No's</t>
  </si>
  <si>
    <t>Severely Immunosuppressed</t>
  </si>
  <si>
    <t>Care home residents</t>
  </si>
  <si>
    <t>Care home workers</t>
  </si>
  <si>
    <t>N/A</t>
  </si>
  <si>
    <t>80 years and older</t>
  </si>
  <si>
    <t>Frontline Health care workers</t>
  </si>
  <si>
    <t>Frontline Social care workers</t>
  </si>
  <si>
    <t>Ages 75-79</t>
  </si>
  <si>
    <t>Ages 70-74</t>
  </si>
  <si>
    <t>Clinically extremely vulnerable aged 16-69 years</t>
  </si>
  <si>
    <t>Ages 65-69</t>
  </si>
  <si>
    <t>Clinical risk groups aged 16-64 years</t>
  </si>
  <si>
    <t>Clinical risk groups aged 12-15 years</t>
  </si>
  <si>
    <t>Clinical risk groups aged 5-11 years</t>
  </si>
  <si>
    <t>Ages 60-64</t>
  </si>
  <si>
    <t>Ages 55-59</t>
  </si>
  <si>
    <t>Ages 50-54</t>
  </si>
  <si>
    <t>Ages 40-49</t>
  </si>
  <si>
    <t>Ages 30-39</t>
  </si>
  <si>
    <t xml:space="preserve">Ages 18-29 </t>
  </si>
  <si>
    <t xml:space="preserve">Ages 16-17 </t>
  </si>
  <si>
    <t>Ages 12-15</t>
  </si>
  <si>
    <t>Ages 5-11</t>
  </si>
  <si>
    <t>Total COVID Vaccine Population</t>
  </si>
  <si>
    <t>A2 - Eligible COVID Booster Vaccination</t>
  </si>
  <si>
    <t>Apr</t>
  </si>
  <si>
    <t>May</t>
  </si>
  <si>
    <t>Jun</t>
  </si>
  <si>
    <t>Jul</t>
  </si>
  <si>
    <t>Aug</t>
  </si>
  <si>
    <t>Sep</t>
  </si>
  <si>
    <t>Oct</t>
  </si>
  <si>
    <t>Nov</t>
  </si>
  <si>
    <t>Dec</t>
  </si>
  <si>
    <t>Jan</t>
  </si>
  <si>
    <t>Feb</t>
  </si>
  <si>
    <t>Mar</t>
  </si>
  <si>
    <t>Total</t>
  </si>
  <si>
    <t>Population Cohort</t>
  </si>
  <si>
    <t> </t>
  </si>
  <si>
    <t>Total COVID Vaccines planned to administer</t>
  </si>
  <si>
    <t>A3 - COVID Service Model Breakdown</t>
  </si>
  <si>
    <t>LHB Vaccination and Mobile Outreach</t>
  </si>
  <si>
    <t>GP Commissioned</t>
  </si>
  <si>
    <t>Pharmacy Commissioned</t>
  </si>
  <si>
    <t xml:space="preserve">Other </t>
  </si>
  <si>
    <t>Total of Breakdown by Service Model (Total to match Line Ref 44)</t>
  </si>
  <si>
    <t xml:space="preserve"> Calculation Check should be Zero (Difference between Line Ref 44 and 39) </t>
  </si>
  <si>
    <t>B1 - Total Flu Vaccine Population</t>
  </si>
  <si>
    <t>Annual booster</t>
  </si>
  <si>
    <t>Pre-school</t>
  </si>
  <si>
    <t>Ages 2-3</t>
  </si>
  <si>
    <t>Total Flu Vaccine Population</t>
  </si>
  <si>
    <t>B2 - Eligible Flu Vaccination</t>
  </si>
  <si>
    <t>Total Flu Vaccines planned to administer</t>
  </si>
  <si>
    <t>B3 - Flu Service Model Breakdown</t>
  </si>
  <si>
    <t>Mass Vaccination and Mobile Outreach</t>
  </si>
  <si>
    <t>School Nurses</t>
  </si>
  <si>
    <t>Occupational Health Teams</t>
  </si>
  <si>
    <t xml:space="preserve"> Calculation Check should be Zero (Difference between Line Ref 44 and 49) </t>
  </si>
  <si>
    <t>SUBSET</t>
  </si>
  <si>
    <t>Description</t>
  </si>
  <si>
    <t>Funding</t>
  </si>
  <si>
    <t>BEDPLAN - ALL SITES</t>
  </si>
  <si>
    <t>PLANNED AVAILABLE BEDS</t>
  </si>
  <si>
    <t>QUARTER 1</t>
  </si>
  <si>
    <t>QUARTER 2</t>
  </si>
  <si>
    <t>QUARTER 3</t>
  </si>
  <si>
    <t>QUARTER 4</t>
  </si>
  <si>
    <t>Plan End 2024/25</t>
  </si>
  <si>
    <t>Plan End 2025/26</t>
  </si>
  <si>
    <t>METRIC</t>
  </si>
  <si>
    <t>NUMBER OF BEDS</t>
  </si>
  <si>
    <t>NON COVID Adult Beds in acute hospital setting</t>
  </si>
  <si>
    <t>Total adult beds which are staffed in the system, to understand core capacity- this includes scheduled and unscheduled care. Total core beds excluding trolleys and assessment areas.</t>
  </si>
  <si>
    <t>COMMUNITY HOSPITALS - NON COVID Adult Beds in a Community Setting</t>
  </si>
  <si>
    <t>Separate as out from hospital adult beds as different function to acute beds and staffing arrangements – support understanding of community care</t>
  </si>
  <si>
    <t>Mental Health Beds</t>
  </si>
  <si>
    <t>Separately counted as wouldn’t contribute to broader hospital activity. Should reflect all mental health beds in dedicated facilities/hospitals and mental health wards in acute and community hospitals.</t>
  </si>
  <si>
    <t xml:space="preserve">Critical Care: Beds in a general critical care unit </t>
  </si>
  <si>
    <t>Adult beds providing or capable of providing level 2/3 general critical care (i.e. in a general critical care unit including isolation or side rooms).</t>
  </si>
  <si>
    <t xml:space="preserve">Critical Care: Temporary critical care beds </t>
  </si>
  <si>
    <t>Temporary beds capable of providing adult level 2/3 general critical care</t>
  </si>
  <si>
    <t xml:space="preserve">Critical Care: Beds provided in a specialist critical care unit </t>
  </si>
  <si>
    <t>Adult beds providing specialist (level 2/3) critical care such as burns, cardiac, neuro; PACU (post-anaesthetic care units) (paediatric critical care beds and neo-natal cots should not be included within the SITREP return)</t>
  </si>
  <si>
    <t>RING FENCED BEDS e.g. Paediatric/ Neonatal/ Maternity Beds / Cardiac/ Burns (select from dropdown)</t>
  </si>
  <si>
    <t>Separate to be clearer on usable beds for core activity</t>
  </si>
  <si>
    <t>Neonatal</t>
  </si>
  <si>
    <t>Maternity Beds</t>
  </si>
  <si>
    <t>Cardiac</t>
  </si>
  <si>
    <t>Paediatric</t>
  </si>
  <si>
    <t>Non designated COVID-19 hospital beds Field Hospital Sites</t>
  </si>
  <si>
    <t>SUB TOTAL of CORE Operational Beds</t>
  </si>
  <si>
    <t>Covid-19 Beds</t>
  </si>
  <si>
    <t>Bed capacity for Covid 19 assuming carve out capacity for at least first 6 months of the year</t>
  </si>
  <si>
    <t>Critical Care: Covid-19 Beds</t>
  </si>
  <si>
    <t>Total Core Bed Capacity</t>
  </si>
  <si>
    <t>Total of the above categories to show core bed capacity of organisations</t>
  </si>
  <si>
    <t>Additional Seasonal Beds</t>
  </si>
  <si>
    <t>Additional beds planned to be open for seasonal period (Winter 22/23) above core</t>
  </si>
  <si>
    <t>TOTAL</t>
  </si>
  <si>
    <t>PROFILE @ END OF QUARTER</t>
  </si>
  <si>
    <t>FORECAST as @ 31/03/23</t>
  </si>
  <si>
    <t>PATIENT DISCHARGE DELAYS</t>
  </si>
  <si>
    <t>Number of Delayed Discharges</t>
  </si>
  <si>
    <t xml:space="preserve">Number of delayed discharges from locally determined data sources* on delays.  </t>
  </si>
  <si>
    <t>Impact on available bed numbers</t>
  </si>
  <si>
    <t>Dataset</t>
  </si>
  <si>
    <t>Metric Desc 1</t>
  </si>
  <si>
    <t>FIGURE</t>
  </si>
  <si>
    <t xml:space="preserve">Please fill in the lightly yellow shaded cells with WTEs. </t>
  </si>
  <si>
    <t xml:space="preserve">Section 1 is intended to capture the organisations total workforce plan in whole time equivalent (WTE's) as at the end of each quarter. </t>
  </si>
  <si>
    <t>Section 2 captures sickness rates and staff turnover - key figures that impact an organisation's ability to use its people effectively</t>
  </si>
  <si>
    <t>Section 3 captures intended flows in people numbers to enable a judgement on the total recruitment demand.</t>
  </si>
  <si>
    <t xml:space="preserve">Please ensure your narrative plan captures details in respect of the organisations ability to flex the available workforce to address the varying COVID-19 scenarios in the coming twelve months. </t>
  </si>
  <si>
    <t xml:space="preserve">More specifically within the narrative plan, organisations are asked to indicate 1) Any areas/staff groups anticipating high levels of retirements, 2) Any areas/staff groups experiencing high levels of long term vacancies </t>
  </si>
  <si>
    <t>3) Any areas/staff groups experiencing increase flexible working and reduction of the participation rate 4) Any areas/staff groups where you are planning to develop alternative clinical practitioners or the multi-disciplinary team</t>
  </si>
  <si>
    <t>5) Any areas/staff groups where you are planning to develop the support worker workforce.</t>
  </si>
  <si>
    <t>ACTUAL WTE</t>
  </si>
  <si>
    <t>SECTION 1) WORKFORCE PLANS - WTE</t>
  </si>
  <si>
    <t>ACTUAL as @ 31/3/2022</t>
  </si>
  <si>
    <t>ACTUAL as @ 31/03/23</t>
  </si>
  <si>
    <t>ACTUAL as @ 30/06/23</t>
  </si>
  <si>
    <t>Q2 FORECAST as @ 30/09/23</t>
  </si>
  <si>
    <t>Q3 FORECAST as @ 31/12/23</t>
  </si>
  <si>
    <t>Plan End 2023/24</t>
  </si>
  <si>
    <t>Section 1</t>
  </si>
  <si>
    <t>WTE</t>
  </si>
  <si>
    <t>CORE WORKFORCE</t>
  </si>
  <si>
    <t>Board Members</t>
  </si>
  <si>
    <t>Medical &amp; Dental</t>
  </si>
  <si>
    <t>Nursing &amp; Midwifery Registered</t>
  </si>
  <si>
    <t>Additional Professional, Scientific and Technical</t>
  </si>
  <si>
    <t>Healthcare Scientists</t>
  </si>
  <si>
    <t>Additional Clinical Services</t>
  </si>
  <si>
    <t>Administrative and Clerical (inc Senior Managers)</t>
  </si>
  <si>
    <t>Apprentices</t>
  </si>
  <si>
    <t>Estates and Ancillary</t>
  </si>
  <si>
    <t>VARIABLE WORKFORCE</t>
  </si>
  <si>
    <t>Students</t>
  </si>
  <si>
    <t>AGENCY/LOCUM</t>
  </si>
  <si>
    <t>SUMMARY</t>
  </si>
  <si>
    <t>Q1 FORECAST as @ 30/06/23</t>
  </si>
  <si>
    <t>SECTION 2) SICKNESS &amp; STAFF TURNOVER</t>
  </si>
  <si>
    <t>% SICKNESS ABSENCE</t>
  </si>
  <si>
    <t>2022/23</t>
  </si>
  <si>
    <t>2023/24</t>
  </si>
  <si>
    <t>All Sickness absence data</t>
  </si>
  <si>
    <t>Anticipated sickness rate Medical and Dental (%)</t>
  </si>
  <si>
    <t>Anticipated sickness rate Nursing and Midwifery (%)</t>
  </si>
  <si>
    <t>Anticipated sickness rate (All Other staff groups) (%)</t>
  </si>
  <si>
    <t>% CORE WORKFORCE TURNOVER</t>
  </si>
  <si>
    <t>TOTAL CORE WORKFORCE</t>
  </si>
  <si>
    <t>SECTION 3) MOVEMENTS IN WTE</t>
  </si>
  <si>
    <t>Starting WTE</t>
  </si>
  <si>
    <t>Planned Inflow</t>
  </si>
  <si>
    <t>Planned Baseline vacancies filled</t>
  </si>
  <si>
    <t>Planned Increases due to Major Service Change</t>
  </si>
  <si>
    <t>Planned vacancies filled in new investments</t>
  </si>
  <si>
    <t>Planned Outflow</t>
  </si>
  <si>
    <t>Staff leaving due to workforce turnover</t>
  </si>
  <si>
    <t>Planned Reductions due to Major Service Change</t>
  </si>
  <si>
    <t>Other WTE reductions (enter as negative)</t>
  </si>
  <si>
    <t>TOTAL CORE WORKFORCE AT THE END OF THE PERIOD</t>
  </si>
  <si>
    <t>Check</t>
  </si>
  <si>
    <t>Q1</t>
  </si>
  <si>
    <t>Q2</t>
  </si>
  <si>
    <t>Q3</t>
  </si>
  <si>
    <t>Q4</t>
  </si>
  <si>
    <t>SUB SECTION</t>
  </si>
  <si>
    <t>UNSCH. CARE</t>
  </si>
  <si>
    <t>Ambulance</t>
  </si>
  <si>
    <t>Please fill in the lightly yellow shaded cells.</t>
  </si>
  <si>
    <t xml:space="preserve">This section collects information in respect of the total activity that organisations' aim to deliver over the coming twelve months including Primary &amp; Community Care, Mental Health, Cancer, Acute Care, Diagnostics and Ambulance Services against key priorities areas. </t>
  </si>
  <si>
    <t>This is not intended to be an exhaustive list as organisations narrative plans will provide context and detail on wider organisational deliverables.</t>
  </si>
  <si>
    <t>DELIVERY OF ESSENTIAL SERVICES IN PRIMARY &amp; COMMUNITY CARE</t>
  </si>
  <si>
    <t>Plan Profile</t>
  </si>
  <si>
    <t>FY 31/03/2022</t>
  </si>
  <si>
    <t>FORECAST FY 31/03/2023</t>
  </si>
  <si>
    <t>Plan 2024/25</t>
  </si>
  <si>
    <t>Plan 2025/26</t>
  </si>
  <si>
    <t>%</t>
  </si>
  <si>
    <t>1. Population Health</t>
  </si>
  <si>
    <t xml:space="preserve">% of Babies six week check complete </t>
  </si>
  <si>
    <t>No data</t>
  </si>
  <si>
    <t>% of patients aged 15 or over who are recorded as current smokers who have a record of an offer of support and treatment within the preceding 27 months</t>
  </si>
  <si>
    <t>% of patients with any combination of the following conditions: CHD, PAD, stroke or TIA, hypertension, diabetes, COPD, CKD, asthma, schizophrenia, bipolar affective disorder or other psychoses whose notes record smoking status in the preceding 15 months</t>
  </si>
  <si>
    <t>% of current smokers with any of the following conditions: CHD, PAD, stroke/TIA, hypertension, diabetes, COPD, CKD, asthma, schizophrenia, bipolar affective disorder or other psychoses who have an offer of support and treatment within the preceding 15 months</t>
  </si>
  <si>
    <t>FY as @ 31/03/2022</t>
  </si>
  <si>
    <t>2. GP &amp; Community Services</t>
  </si>
  <si>
    <t>GP in hours - Number of GP practices at escalation level 3 &amp; 4 as a percentage of total practices</t>
  </si>
  <si>
    <t>GP: Ambulatory sensitive conditions referral numbers (interface with secondary care)</t>
  </si>
  <si>
    <t>GP: Urgent Cancer OPD referral numbers</t>
  </si>
  <si>
    <t>GP: Urgent non-Cancer OPD referral numbers</t>
  </si>
  <si>
    <t>GP: Total number of referrals for termination of pregnancy</t>
  </si>
  <si>
    <t>Community: Total number of tests relating to sexual health conditions (Syphilis and Chlamydia)</t>
  </si>
  <si>
    <t>DES for Care Homes – compliance rate (%)</t>
  </si>
  <si>
    <t>No. of advanced care plans in place for palliative care</t>
  </si>
  <si>
    <t>Number of patients who die in the community (planned deaths – e.g. having used rapid discharge/ palliative care teams / community resources etc.)</t>
  </si>
  <si>
    <t>Planned increase in percentage of practices achieving national access standards access standards</t>
  </si>
  <si>
    <t>Planned increase in the proportion of patients discharged from hospital to their usual place of residence</t>
  </si>
  <si>
    <t>Total number of prescriptions issued as 56-day duration as a percentage of total eligible repeat prescriptions issued.</t>
  </si>
  <si>
    <t>WTE doctors in General Practice per 10,000 weighted patients.</t>
  </si>
  <si>
    <t>Number of Direct patient care staff in GP practices.</t>
  </si>
  <si>
    <t>Number of Primary care nurses per 10,000 weighted patients.</t>
  </si>
  <si>
    <t>Planned % increase of the percentage of ‘in-week district nursing service’ to be delivered at weekends</t>
  </si>
  <si>
    <t>Planned increase % in the district nursing visits conducted in the Welsh language for those that wish for their visits to be conducted in Welsh</t>
  </si>
  <si>
    <t>Planned increase in the demand for the district nursing service per month, based on your profile for increase in demand. (Activity increase and changes in complexity of caseloads)</t>
  </si>
  <si>
    <t>3. COPD/ ASTHMA</t>
  </si>
  <si>
    <t>Number of admissions where the primary diagnostic reason for admission is exacerbation of COPD or asthma</t>
  </si>
  <si>
    <t>Number of COPD/asthma patients managed by the community team/pulmonary rehab team</t>
  </si>
  <si>
    <t>4. Dental Services</t>
  </si>
  <si>
    <t>Planned increase in the number of Units of Dental Activity delivered as a proportion of all Units of Dental Activity contracted.</t>
  </si>
  <si>
    <t>Planned increase in the number of new patients 18+ accessing NHS Dental Care.</t>
  </si>
  <si>
    <t>5. Pharmacy Services</t>
  </si>
  <si>
    <t>Total number of pharmacies opting to provide Clinical Community Pharmacy Service.</t>
  </si>
  <si>
    <t>93 (100%)</t>
  </si>
  <si>
    <t>92 (100%)</t>
  </si>
  <si>
    <t>Total number of pharmacies providing the Pharmacist Independent Prescribing Service.</t>
  </si>
  <si>
    <t>Number of community pharmacy services at escalation levels 3 &amp;4 as a percentage of total pharmacies</t>
  </si>
  <si>
    <t>L3 = 16%
L4 = 0 Pharmacies</t>
  </si>
  <si>
    <t>14% at L3</t>
  </si>
  <si>
    <t>6. Optometry Services</t>
  </si>
  <si>
    <t>Total number of Optometrists opting to provide Clinical Community Optometry Service.</t>
  </si>
  <si>
    <t>Total number of Optometrists providing the Optometrists Independent Prescribing Service.</t>
  </si>
  <si>
    <t>Planned increase in the number of new patients 18+ accessing NHS Optometry services</t>
  </si>
  <si>
    <t>Planned increase in the number of new patients 0-18 years accessing NHS Optometry services</t>
  </si>
  <si>
    <t>Number of referrals to secondary care for wet Age Related Macular Degeneration (Wet AMD)</t>
  </si>
  <si>
    <t>Definitions</t>
  </si>
  <si>
    <r>
      <t>For</t>
    </r>
    <r>
      <rPr>
        <b/>
        <sz val="12"/>
        <color rgb="FFFF0000"/>
        <rFont val="Calibri"/>
        <family val="2"/>
        <scheme val="minor"/>
      </rPr>
      <t xml:space="preserve"> elective</t>
    </r>
    <r>
      <rPr>
        <sz val="12"/>
        <color theme="1"/>
        <rFont val="Calibri"/>
        <family val="2"/>
        <scheme val="minor"/>
      </rPr>
      <t xml:space="preserve"> </t>
    </r>
    <r>
      <rPr>
        <b/>
        <sz val="12"/>
        <color rgb="FFFF0000"/>
        <rFont val="Calibri"/>
        <family val="2"/>
        <scheme val="minor"/>
      </rPr>
      <t>inpatient activity</t>
    </r>
    <r>
      <rPr>
        <sz val="12"/>
        <rFont val="Calibri"/>
        <family val="2"/>
        <scheme val="minor"/>
      </rPr>
      <t>, please only include the following surgical specialities:</t>
    </r>
  </si>
  <si>
    <t>General Surgery</t>
  </si>
  <si>
    <t>Urology</t>
  </si>
  <si>
    <t>Breast Surgery</t>
  </si>
  <si>
    <t>Colorectal Surgery</t>
  </si>
  <si>
    <t>Upper Gastrointestinal Surgery</t>
  </si>
  <si>
    <t>Vascular Surgery</t>
  </si>
  <si>
    <t>Trauma  Orthopaedics</t>
  </si>
  <si>
    <t>ENT</t>
  </si>
  <si>
    <t>Ophthalmology</t>
  </si>
  <si>
    <t>Oral Surgery</t>
  </si>
  <si>
    <t>Restorative Dentistry</t>
  </si>
  <si>
    <t>Paediatric Dentistry</t>
  </si>
  <si>
    <t>Orthodontics</t>
  </si>
  <si>
    <t>Neurosurgery</t>
  </si>
  <si>
    <t>Plastic Surgery</t>
  </si>
  <si>
    <t>Cardiothoracic Surgery</t>
  </si>
  <si>
    <t>Paediatric Surgery</t>
  </si>
  <si>
    <t>Anaesthetics</t>
  </si>
  <si>
    <t>Pain Management</t>
  </si>
  <si>
    <t>Gynaecology</t>
  </si>
  <si>
    <t>Radiology</t>
  </si>
  <si>
    <t>Interventional Radiology</t>
  </si>
  <si>
    <r>
      <t xml:space="preserve">For </t>
    </r>
    <r>
      <rPr>
        <b/>
        <sz val="12"/>
        <color rgb="FFFF0000"/>
        <rFont val="Calibri"/>
        <family val="2"/>
        <scheme val="minor"/>
      </rPr>
      <t>elective day case activity</t>
    </r>
    <r>
      <rPr>
        <sz val="12"/>
        <rFont val="Calibri"/>
        <family val="2"/>
        <scheme val="minor"/>
      </rPr>
      <t>, please exclude:
• any flagged procedures such as diagnostic endoscopies, outpatient procedures and uncoded spells.
• mental health specialties (any treatment function code beginning with a 7)</t>
    </r>
  </si>
  <si>
    <r>
      <t xml:space="preserve">For </t>
    </r>
    <r>
      <rPr>
        <b/>
        <sz val="12"/>
        <color rgb="FFFF0000"/>
        <rFont val="Calibri"/>
        <family val="2"/>
        <scheme val="minor"/>
      </rPr>
      <t>outpatient</t>
    </r>
    <r>
      <rPr>
        <sz val="12"/>
        <color theme="1"/>
        <rFont val="Calibri"/>
        <family val="2"/>
        <scheme val="minor"/>
      </rPr>
      <t xml:space="preserve"> </t>
    </r>
    <r>
      <rPr>
        <b/>
        <sz val="12"/>
        <color rgb="FFFF0000"/>
        <rFont val="Calibri"/>
        <family val="2"/>
        <scheme val="minor"/>
      </rPr>
      <t>activity</t>
    </r>
    <r>
      <rPr>
        <sz val="12"/>
        <rFont val="Calibri"/>
        <family val="2"/>
        <scheme val="minor"/>
      </rPr>
      <t>, please include all specialties.</t>
    </r>
  </si>
  <si>
    <t>MENTAL HEALTH</t>
  </si>
  <si>
    <t>FY as @ 31/03/2022 No's</t>
  </si>
  <si>
    <t>FORECAST FY as @ 31/03/2023 No's</t>
  </si>
  <si>
    <t>Total/Average</t>
  </si>
  <si>
    <t xml:space="preserve">Mental Health </t>
  </si>
  <si>
    <t>Number of Referral to LPMHSS (18+)</t>
  </si>
  <si>
    <t>Number of LPMHSS assessments undertaken within 28 days (18+)</t>
  </si>
  <si>
    <t>Number of LPMHSS interventions commenced within 28 days (18+)</t>
  </si>
  <si>
    <t>Number of Referrals to LPMHSS (under 18)</t>
  </si>
  <si>
    <t>Number of LPMHSS assessments undertaken within 28 days (under 18)</t>
  </si>
  <si>
    <t>Number of LPMHSS interventions commenced within 28 days (under 18)</t>
  </si>
  <si>
    <t>Number of Mental Health Crisis referrals (Crisis Resolution Home Treatment) 18+</t>
  </si>
  <si>
    <t>Number of Mental Health Crisis referrals (Crisis Resolution Home Treatment) under 18</t>
  </si>
  <si>
    <t>n/a</t>
  </si>
  <si>
    <t>Number of Referrals to specialist community mental health services adult (18-65)</t>
  </si>
  <si>
    <t>Total caseload for adult mental health services (excluding LPMHSS)</t>
  </si>
  <si>
    <t>Number of Referrals to specialist community mental health services older adult (65+)</t>
  </si>
  <si>
    <t>Total  caseload for older adult mental health services (excluding LPMHSS)</t>
  </si>
  <si>
    <t xml:space="preserve">Number of Referrals to Specialist Child and Adolescent Mental Health (SCAMHS) </t>
  </si>
  <si>
    <t>Total Caseload for Specialist Child and Adolescent Mental Health (excluding LPMHSS)</t>
  </si>
  <si>
    <t>Number of referrals eating disorder service (EDS) all age</t>
  </si>
  <si>
    <t>Number of EDS assessment within 4 weeks all age</t>
  </si>
  <si>
    <t>Number of  Memory assessment service (MAS) - Referrals</t>
  </si>
  <si>
    <t>Number of memory assessment services (MAS) – assessment within 28 days</t>
  </si>
  <si>
    <t>Number of memory assessment services (MAS) – interventions started within 12 weeks</t>
  </si>
  <si>
    <t>Part 2 duty - % of total caseloads with a valid care and treatment plan (%) 18+</t>
  </si>
  <si>
    <t>Part 2 duty - % of total caseloads with valid care and treatment plan (%) under 18</t>
  </si>
  <si>
    <t>Number of referrals for psychological therapy</t>
  </si>
  <si>
    <t>% waiting over 26 weeks for psychological therapy</t>
  </si>
  <si>
    <t>Number of calls to 111 press 2</t>
  </si>
  <si>
    <t>CANCER CARE</t>
  </si>
  <si>
    <t>FORECAST FY as @ 31/03/2023</t>
  </si>
  <si>
    <t xml:space="preserve">No's </t>
  </si>
  <si>
    <t>Anticipated new referrals</t>
  </si>
  <si>
    <t>Planned % compliance with single cancer pathways performance</t>
  </si>
  <si>
    <t>Planned % reduction in backlog of those patients wating over 62 days</t>
  </si>
  <si>
    <t>UNSCHEDULED CARE</t>
  </si>
  <si>
    <t>1. Unscheduled Care Activity</t>
  </si>
  <si>
    <t>A&amp;E attendance in Major Eds</t>
  </si>
  <si>
    <t>A&amp;E Attendance in Minor Injury Units</t>
  </si>
  <si>
    <t>Emergency admissions from Type 1 Units</t>
  </si>
  <si>
    <t>Planned number of patients to be seen in SDEC.</t>
  </si>
  <si>
    <t>Planned number of patients to be seen in urgent primary care centres (including virtual / remote models).</t>
  </si>
  <si>
    <t>AMBULANCE</t>
  </si>
  <si>
    <t>WAST to complete: Ambulance</t>
  </si>
  <si>
    <t>111 symptom checkers completed (Activity).</t>
  </si>
  <si>
    <t>WAST</t>
  </si>
  <si>
    <t>Goal 2 (signposting, information &amp; assistance) Predicted levels of 111 resolution without referral to ED (%)</t>
  </si>
  <si>
    <t>Goal 3 (preventing unnecessary attendance &amp; admission) What are the predicted levels of consult &amp; close to prevent conveyance/attendance/admission</t>
  </si>
  <si>
    <t>Conveyance</t>
  </si>
  <si>
    <t>Total number of patients conveyed to - Type 1 A&amp;E Units</t>
  </si>
  <si>
    <t>Total number of patients conveyed to - Minor Injury Units</t>
  </si>
  <si>
    <t>Total number of patients conveyed to - Medical Assessment Units</t>
  </si>
  <si>
    <t>Total number of patients conveyed to - Other Units or Pathways</t>
  </si>
  <si>
    <t>Incident volume</t>
  </si>
  <si>
    <t>Forecast verified Emergency Service (EMS) demand</t>
  </si>
  <si>
    <t>Levels of forecast demand that is expected to result in conveyance to ED</t>
  </si>
  <si>
    <t>Levels of forecast demand that is expected to result in conveyance to SDEC</t>
  </si>
  <si>
    <t>Local Health Board</t>
  </si>
  <si>
    <t>2019/20</t>
  </si>
  <si>
    <t>Total 2023/24</t>
  </si>
  <si>
    <t>2024/25</t>
  </si>
  <si>
    <t>2025/26</t>
  </si>
  <si>
    <t>Include all activity not just activity undertaken as part of RTT</t>
  </si>
  <si>
    <t>Baseline</t>
  </si>
  <si>
    <t>Full year Forecast</t>
  </si>
  <si>
    <t>Projected</t>
  </si>
  <si>
    <t>Actual</t>
  </si>
  <si>
    <t>Elective Inpatient Activity</t>
  </si>
  <si>
    <t>Core</t>
  </si>
  <si>
    <t xml:space="preserve">Via Core sessions </t>
  </si>
  <si>
    <t xml:space="preserve">Via  WLI/Insourcing /Outsourcing </t>
  </si>
  <si>
    <t>Total Recovery Activity</t>
  </si>
  <si>
    <t>Insourcing</t>
  </si>
  <si>
    <t>Outsourcing</t>
  </si>
  <si>
    <t xml:space="preserve"> Inhouse </t>
  </si>
  <si>
    <t xml:space="preserve"> -   </t>
  </si>
  <si>
    <t>Waiting List Initiatives (WLI)</t>
  </si>
  <si>
    <t>Total Activity</t>
  </si>
  <si>
    <t>Elective Daycase Activity</t>
  </si>
  <si>
    <t>New Outpatients</t>
  </si>
  <si>
    <t>Face to Face</t>
  </si>
  <si>
    <t>Virtual</t>
  </si>
  <si>
    <t>Follow Up Outpatients</t>
  </si>
  <si>
    <t>Diagnostics</t>
  </si>
  <si>
    <t>CT</t>
  </si>
  <si>
    <t>Total Core Funded Activity</t>
  </si>
  <si>
    <t>MRI</t>
  </si>
  <si>
    <t>NOUS</t>
  </si>
  <si>
    <t>Endoscopy</t>
  </si>
  <si>
    <t>Yr1 Projected</t>
  </si>
  <si>
    <t>Yr1 Actual</t>
  </si>
  <si>
    <t>Yr2</t>
  </si>
  <si>
    <t>Yr3</t>
  </si>
  <si>
    <t>PLANNED CARE</t>
  </si>
  <si>
    <t>New Outpatients Face to Face</t>
  </si>
  <si>
    <t>New Outpatients Virtual</t>
  </si>
  <si>
    <t>Follow Up Outpatients Face to Face</t>
  </si>
  <si>
    <t>Follow Up Outpatients Virtual</t>
  </si>
  <si>
    <t>Diagnostics CT</t>
  </si>
  <si>
    <t>Diagnostics MRI</t>
  </si>
  <si>
    <t>Diagnostics NOUS</t>
  </si>
  <si>
    <t>Diagnostics Endoscopy</t>
  </si>
  <si>
    <t>Metric Desc 2</t>
  </si>
  <si>
    <t>Underlying Deficit</t>
  </si>
  <si>
    <t>Bridging  Table</t>
  </si>
  <si>
    <t>Non recurrent income</t>
  </si>
  <si>
    <t>FYE of funding adjustments</t>
  </si>
  <si>
    <t>Non recurrent Costs</t>
  </si>
  <si>
    <t>Non-recurrent AME, Depreciation and Special Costs</t>
  </si>
  <si>
    <t>Non-recurrent savings</t>
  </si>
  <si>
    <t>FYE of spend decisions</t>
  </si>
  <si>
    <t>FYE of saving and efficiency schemes</t>
  </si>
  <si>
    <t>Underlying surplus / (deficit) c/f from 2022/23</t>
  </si>
  <si>
    <t>Breakdown of ULD</t>
  </si>
  <si>
    <t>CHC/FNC</t>
  </si>
  <si>
    <t>Primary Care Contractor</t>
  </si>
  <si>
    <t>Other Private &amp; Voluntary Sector</t>
  </si>
  <si>
    <t>Opening Pressure</t>
  </si>
  <si>
    <t>Joint Financing &amp; Other</t>
  </si>
  <si>
    <t>Net Financial Plan</t>
  </si>
  <si>
    <t>FYE OF RECURRING YR2</t>
  </si>
  <si>
    <t>FYE OF RECURRING YR3</t>
  </si>
  <si>
    <t>REVENUE PLAN</t>
  </si>
  <si>
    <t>Provider Income</t>
  </si>
  <si>
    <t>Total: Revenue</t>
  </si>
  <si>
    <t>In Year Net Cost Base</t>
  </si>
  <si>
    <t>Identified Savings Plans</t>
  </si>
  <si>
    <t>Other Assumptions</t>
  </si>
  <si>
    <t>Healthcare Services Provided by other NHS Bodies</t>
  </si>
  <si>
    <t>Non Healthcare Services Provided by other NHS Bodies</t>
  </si>
  <si>
    <t>BASELINE/ACTUAL/FY 31/03/2020</t>
  </si>
  <si>
    <t>BASELINE/ACTUAL/YTD 30/09/2020</t>
  </si>
  <si>
    <t>In Year Cost Base</t>
  </si>
  <si>
    <t>PAY</t>
  </si>
  <si>
    <t>NON PAY</t>
  </si>
  <si>
    <t>PRIMARY CARE DRUGS</t>
  </si>
  <si>
    <t>SECONDARY CARE DRUGS</t>
  </si>
  <si>
    <t>BREAKDOWN - SPEND</t>
  </si>
  <si>
    <t>BREAKDOWN</t>
  </si>
  <si>
    <t>BREAKDOWN - SERVICE</t>
  </si>
  <si>
    <t>Cash-Releasing Saving</t>
  </si>
  <si>
    <t>Income Generation</t>
  </si>
  <si>
    <t>Cost Avoidance</t>
  </si>
  <si>
    <t>Savings Total</t>
  </si>
  <si>
    <t>SUB TOTAL</t>
  </si>
  <si>
    <t>Accountancy Gains</t>
  </si>
  <si>
    <t>RRL</t>
  </si>
  <si>
    <t>NET EXPENDITURE</t>
  </si>
  <si>
    <t>BASELINE/ACTUAL/FY 31/03/2021</t>
  </si>
  <si>
    <t>BASELINE/ACTUAL/FY 31/03/2022</t>
  </si>
  <si>
    <t>BASELINE/ACTUAL/FY 31/03/2023</t>
  </si>
  <si>
    <t>BASELINE/ACTUAL/FY 31/03/2024</t>
  </si>
  <si>
    <t>BASELINE/ACTUAL/FY 31/03/2025</t>
  </si>
  <si>
    <t>BASELINE/ACTUAL/FY 31/03/2026</t>
  </si>
  <si>
    <t>LOW</t>
  </si>
  <si>
    <t>MEDIUM</t>
  </si>
  <si>
    <t>HIGH</t>
  </si>
  <si>
    <t>RESPONSE</t>
  </si>
  <si>
    <t>Cost Pressures Gross in Rev Plan</t>
  </si>
  <si>
    <t>Cost Pressures Net in Rev Plan</t>
  </si>
  <si>
    <t>PROJECT PROFILE</t>
  </si>
  <si>
    <t>Sub Section</t>
  </si>
  <si>
    <t>FORECAST YEAR-END POSITION</t>
  </si>
  <si>
    <t>RISKS &amp; OPPORTUNITIES</t>
  </si>
  <si>
    <t>RISK SUMMARY</t>
  </si>
  <si>
    <t>2023-24</t>
  </si>
  <si>
    <t>2024-25</t>
  </si>
  <si>
    <t>2025-26</t>
  </si>
  <si>
    <t>2026-27</t>
  </si>
  <si>
    <t xml:space="preserve">Further Years </t>
  </si>
  <si>
    <t>Total Remaining Spend</t>
  </si>
  <si>
    <t>2022-23</t>
  </si>
  <si>
    <t>Date/Priority</t>
  </si>
  <si>
    <t>CAPITAL</t>
  </si>
  <si>
    <t>CAPITAL - ESTATES REVIEW</t>
  </si>
  <si>
    <t>REVENUE SAVINGS (Negative)</t>
  </si>
  <si>
    <t>NOTES                                 (including how any revenue pressures will be managed)</t>
  </si>
  <si>
    <t>Regional scheme?</t>
  </si>
  <si>
    <t>ASSET INVESTMENT</t>
  </si>
  <si>
    <t>92 (100%0</t>
  </si>
  <si>
    <t>13% at L3</t>
  </si>
  <si>
    <t>65+</t>
  </si>
  <si>
    <t>Clinical Risk (&lt;65)</t>
  </si>
  <si>
    <t>P0.1,P0.2,P0.3</t>
  </si>
  <si>
    <t>P1.1</t>
  </si>
  <si>
    <t>P1.2</t>
  </si>
  <si>
    <t>P2.1</t>
  </si>
  <si>
    <t>P2.2</t>
  </si>
  <si>
    <t>P2.3</t>
  </si>
  <si>
    <t>P3</t>
  </si>
  <si>
    <t>P4.1</t>
  </si>
  <si>
    <t>P6</t>
  </si>
  <si>
    <t>P5</t>
  </si>
  <si>
    <t>P6.1,P6.2,P6.3,P6.4,P6.5,P6.6</t>
  </si>
  <si>
    <t>P7</t>
  </si>
  <si>
    <t>P8</t>
  </si>
  <si>
    <t>P9</t>
  </si>
  <si>
    <t>Health &amp; Social Care Staff</t>
  </si>
  <si>
    <t>Primary Schools</t>
  </si>
  <si>
    <t>Secondary Schools</t>
  </si>
  <si>
    <t>Nursery Trial</t>
  </si>
  <si>
    <t xml:space="preserve">MDS data approved by Management Board 6th March 2024.
Notes on tabs
SERVICE CHANGE - Not updated for Q3 due to outstanding queries on expectations from WG.
PRIMARY CARE ACTIVITY - Actual data completed as far as possible for Q3. There remains outstanding queries from WG (including metrics in 22/23 MDS that remain in the sheet) regarding a number of metrics, therefore these have not been completed.
CHC &amp; FNC - Not completed - unclear expectations and data source availability
USC ACTIVITY - UPCC data unavailable at this time, will be reported for Q4. Ambulance metrics assumed to be populated nationally by WAST. 
FINANCE TABS - Not included in this update as these are completed through MMR submission
</t>
  </si>
  <si>
    <t>ACTUAL as @ 30/09/23</t>
  </si>
  <si>
    <t>ACTUAL as @ 31/12/23</t>
  </si>
  <si>
    <t>ACTUAL 2023/24</t>
  </si>
  <si>
    <t>10% at L3</t>
  </si>
  <si>
    <t>11% at L3</t>
  </si>
  <si>
    <t>Please select organisation from front sheet</t>
  </si>
  <si>
    <t>Please fill in the lightly yellow shaded cells with bed numbers (for all sites).
This section is intended to capture the number of functional planned staffed and equipped beds available to organisations and should include all sites e.g. Mental Health and Community. Please ensure your narrative plan captures details in respect of the organisations ability to flex the available functional bed base to address the varying COVID-19 scenarios in the coming twelve months.</t>
  </si>
  <si>
    <t>Baseline as @ 31/3/2022</t>
  </si>
  <si>
    <t>Forecast as @ 31/03/2023</t>
  </si>
  <si>
    <t xml:space="preserve">Charlie </t>
  </si>
  <si>
    <t xml:space="preserve">pctg </t>
  </si>
  <si>
    <t xml:space="preserve">Ask andy for data - waiting for responese </t>
  </si>
  <si>
    <t xml:space="preserve">MH LD </t>
  </si>
  <si>
    <t>UEC</t>
  </si>
  <si>
    <t xml:space="preserve">UEC </t>
  </si>
  <si>
    <t xml:space="preserve">NPTSGG </t>
  </si>
  <si>
    <t xml:space="preserve">                            94 </t>
  </si>
  <si>
    <t xml:space="preserve">                         104 </t>
  </si>
  <si>
    <t xml:space="preserve">                        104 </t>
  </si>
  <si>
    <t xml:space="preserve">                            18 </t>
  </si>
  <si>
    <t xml:space="preserve">                            18 </t>
  </si>
  <si>
    <t xml:space="preserve">                          18 </t>
  </si>
  <si>
    <t xml:space="preserve">                            44 </t>
  </si>
  <si>
    <t xml:space="preserve">                            36 </t>
  </si>
  <si>
    <t xml:space="preserve">                          36 </t>
  </si>
  <si>
    <t xml:space="preserve">Learning Disabilities </t>
  </si>
  <si>
    <t>56 </t>
  </si>
  <si>
    <t>59 </t>
  </si>
  <si>
    <t>55 </t>
  </si>
  <si>
    <t>ACTUAL as @ 31/03/2022</t>
  </si>
  <si>
    <t>Quarter 1</t>
  </si>
  <si>
    <t>Quarter 2</t>
  </si>
  <si>
    <t>Quarter 3</t>
  </si>
  <si>
    <t>Quarter 4</t>
  </si>
  <si>
    <t>DELAYED TRANSFERS OF CARE</t>
  </si>
  <si>
    <t>No OF BEDS OCCUPIED BY CLINICALLY OPTIMISED PATIENTS</t>
  </si>
  <si>
    <t>Number of beds occupied by patients classed as delays as a percentage of total available beds</t>
  </si>
  <si>
    <t>2023/24 Activity - Planned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</si>
</sst>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 _$_-;_-* #,##0.00\ _$\-;_-* &quot;-&quot;??\ _$_-;_-@_-"/>
    <numFmt numFmtId="165" formatCode="0.0%"/>
    <numFmt numFmtId="166" formatCode="_-* #,##0_-;\-* #,##0_-;_-* &quot;-&quot;??_-;_-@_-"/>
    <numFmt numFmtId="167" formatCode="_-* #,##0.0_-;\-* #,##0.0_-;_-* &quot;-&quot;??_-;_-@_-"/>
    <numFmt numFmtId="168" formatCode="#,##0;[Red]\(#,##0\)"/>
    <numFmt numFmtId="169" formatCode="#,##0.00;[Red]#,##0.00"/>
    <numFmt numFmtId="170" formatCode="_-* #,##0.0_-;\-* #,##0.0_-;_-* &quot;-&quot;?_-;_-@_-"/>
    <numFmt numFmtId="171" formatCode="#,##0.00_ ;\-#,##0.00\ "/>
    <numFmt numFmtId="172" formatCode="0.0"/>
  </numFmts>
  <fonts count="81" x14ac:knownFonts="1">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Arial"/>
      <family val="2"/>
    </font>
    <font>
      <sz val="10"/>
      <name val="Arial"/>
      <family val="2"/>
    </font>
    <font>
      <sz val="12"/>
      <name val="Arial"/>
      <family val="2"/>
    </font>
    <font>
      <sz val="11"/>
      <color theme="1"/>
      <name val="Calibri"/>
      <family val="2"/>
      <scheme val="minor"/>
    </font>
    <font>
      <sz val="12"/>
      <color indexed="8"/>
      <name val="Arial"/>
      <family val="2"/>
    </font>
    <font>
      <sz val="10"/>
      <color theme="1"/>
      <name val="Arial"/>
      <family val="2"/>
    </font>
    <font>
      <sz val="12"/>
      <name val="Arial"/>
      <family val="2"/>
    </font>
    <font>
      <b/>
      <sz val="11"/>
      <color theme="0"/>
      <name val="Calibri"/>
      <family val="2"/>
      <scheme val="minor"/>
    </font>
    <font>
      <sz val="10"/>
      <color theme="1"/>
      <name val="Calibri"/>
      <family val="2"/>
      <scheme val="minor"/>
    </font>
    <font>
      <sz val="10"/>
      <name val="Calibri"/>
      <family val="2"/>
      <scheme val="minor"/>
    </font>
    <font>
      <b/>
      <sz val="16"/>
      <color theme="0"/>
      <name val="Calibri"/>
      <family val="2"/>
      <scheme val="minor"/>
    </font>
    <font>
      <sz val="10"/>
      <color theme="0"/>
      <name val="Calibri"/>
      <family val="2"/>
      <scheme val="minor"/>
    </font>
    <font>
      <sz val="12"/>
      <color theme="0"/>
      <name val="Calibri"/>
      <family val="2"/>
      <scheme val="minor"/>
    </font>
    <font>
      <sz val="12"/>
      <color theme="1"/>
      <name val="Calibri"/>
      <family val="2"/>
      <scheme val="minor"/>
    </font>
    <font>
      <b/>
      <sz val="12"/>
      <color theme="0"/>
      <name val="Calibri"/>
      <family val="2"/>
      <scheme val="minor"/>
    </font>
    <font>
      <b/>
      <sz val="10"/>
      <name val="Calibri"/>
      <family val="2"/>
      <scheme val="minor"/>
    </font>
    <font>
      <b/>
      <sz val="10"/>
      <color theme="0"/>
      <name val="Calibri"/>
      <family val="2"/>
      <scheme val="minor"/>
    </font>
    <font>
      <b/>
      <sz val="18"/>
      <color theme="0"/>
      <name val="Calibri"/>
      <family val="2"/>
      <scheme val="minor"/>
    </font>
    <font>
      <b/>
      <sz val="10"/>
      <color theme="1"/>
      <name val="Calibri"/>
      <family val="2"/>
      <scheme val="minor"/>
    </font>
    <font>
      <sz val="12"/>
      <name val="Calibri"/>
      <family val="2"/>
      <scheme val="minor"/>
    </font>
    <font>
      <b/>
      <sz val="11"/>
      <name val="Calibri"/>
      <family val="2"/>
      <scheme val="minor"/>
    </font>
    <font>
      <sz val="10"/>
      <color rgb="FFFF0000"/>
      <name val="Calibri"/>
      <family val="2"/>
      <scheme val="minor"/>
    </font>
    <font>
      <sz val="11"/>
      <color theme="1"/>
      <name val="Arial"/>
      <family val="2"/>
    </font>
    <font>
      <b/>
      <sz val="11"/>
      <color theme="1"/>
      <name val="Calibri"/>
      <family val="2"/>
      <scheme val="minor"/>
    </font>
    <font>
      <b/>
      <sz val="10"/>
      <name val="Arial"/>
      <family val="2"/>
    </font>
    <font>
      <b/>
      <sz val="12"/>
      <color theme="1"/>
      <name val="Arial"/>
      <family val="2"/>
    </font>
    <font>
      <sz val="8"/>
      <name val="Arial"/>
      <family val="2"/>
    </font>
    <font>
      <u/>
      <sz val="12"/>
      <color theme="10"/>
      <name val="Arial"/>
      <family val="2"/>
    </font>
    <font>
      <sz val="12"/>
      <color theme="0"/>
      <name val="Arial"/>
      <family val="2"/>
    </font>
    <font>
      <sz val="10"/>
      <color theme="0"/>
      <name val="Arial"/>
      <family val="2"/>
    </font>
    <font>
      <b/>
      <sz val="10"/>
      <color theme="0"/>
      <name val="Arial"/>
      <family val="2"/>
    </font>
    <font>
      <b/>
      <sz val="12"/>
      <name val="Arial"/>
      <family val="2"/>
    </font>
    <font>
      <sz val="10"/>
      <color theme="0" tint="-0.249977111117893"/>
      <name val="Arial"/>
      <family val="2"/>
    </font>
    <font>
      <b/>
      <sz val="10"/>
      <color theme="0" tint="-0.249977111117893"/>
      <name val="Arial"/>
      <family val="2"/>
    </font>
    <font>
      <b/>
      <sz val="12"/>
      <color theme="0"/>
      <name val="Arial"/>
      <family val="2"/>
    </font>
    <font>
      <sz val="10"/>
      <color rgb="FFFFFFFF"/>
      <name val="Calibri"/>
      <family val="2"/>
    </font>
    <font>
      <b/>
      <sz val="12"/>
      <color rgb="FFFF0000"/>
      <name val="Calibri"/>
      <family val="2"/>
      <scheme val="minor"/>
    </font>
    <font>
      <b/>
      <sz val="16"/>
      <name val="Arial"/>
      <family val="2"/>
    </font>
    <font>
      <b/>
      <sz val="18"/>
      <color rgb="FFFF0000"/>
      <name val="Arial"/>
      <family val="2"/>
    </font>
    <font>
      <sz val="12"/>
      <name val="Arial"/>
      <family val="2"/>
    </font>
    <font>
      <b/>
      <sz val="16"/>
      <color rgb="FFFFFFFF"/>
      <name val="Calibri"/>
      <family val="2"/>
    </font>
    <font>
      <b/>
      <sz val="10"/>
      <color rgb="FF000000"/>
      <name val="Calibri"/>
      <family val="2"/>
    </font>
    <font>
      <sz val="10"/>
      <color rgb="FF000000"/>
      <name val="Calibri"/>
      <family val="2"/>
    </font>
    <font>
      <b/>
      <sz val="18"/>
      <color rgb="FFFFFFFF"/>
      <name val="Calibri"/>
      <family val="2"/>
    </font>
    <font>
      <sz val="12"/>
      <color rgb="FFFFFFFF"/>
      <name val="Calibri"/>
      <family val="2"/>
    </font>
    <font>
      <b/>
      <sz val="10"/>
      <name val="Calibri"/>
      <family val="2"/>
    </font>
    <font>
      <sz val="10"/>
      <name val="Calibri"/>
      <family val="2"/>
    </font>
    <font>
      <b/>
      <sz val="10"/>
      <color rgb="FFFFFFFF"/>
      <name val="Calibri"/>
      <family val="2"/>
    </font>
    <font>
      <sz val="12"/>
      <color rgb="FF000000"/>
      <name val="Arial"/>
      <family val="2"/>
    </font>
    <font>
      <sz val="10"/>
      <color theme="0"/>
      <name val="Calibri"/>
      <family val="2"/>
    </font>
    <font>
      <i/>
      <sz val="10"/>
      <color rgb="FF000000"/>
      <name val="Calibri"/>
      <family val="2"/>
    </font>
    <font>
      <sz val="11"/>
      <color rgb="FFFF0000"/>
      <name val="Calibri"/>
      <family val="2"/>
    </font>
    <font>
      <sz val="10"/>
      <color rgb="FFFF0000"/>
      <name val="Calibri"/>
      <family val="2"/>
    </font>
    <font>
      <sz val="10"/>
      <color rgb="FF000000"/>
      <name val="Calibri"/>
      <family val="2"/>
      <scheme val="minor"/>
    </font>
    <font>
      <sz val="12"/>
      <color rgb="FF000000"/>
      <name val="Calibri"/>
      <family val="2"/>
      <scheme val="minor"/>
    </font>
    <font>
      <b/>
      <sz val="14"/>
      <color rgb="FF000000"/>
      <name val="Calibri"/>
      <family val="2"/>
      <scheme val="minor"/>
    </font>
    <font>
      <b/>
      <sz val="18"/>
      <color rgb="FFFFFFFF"/>
      <name val="Calibri"/>
      <family val="2"/>
      <scheme val="minor"/>
    </font>
    <font>
      <sz val="14"/>
      <color rgb="FFFFFFFF"/>
      <name val="Calibri"/>
      <family val="2"/>
      <scheme val="minor"/>
    </font>
    <font>
      <sz val="12"/>
      <color rgb="FFFFFFFF"/>
      <name val="Calibri"/>
      <family val="2"/>
      <scheme val="minor"/>
    </font>
    <font>
      <b/>
      <sz val="12"/>
      <color rgb="FFFFFFFF"/>
      <name val="Calibri"/>
      <family val="2"/>
      <scheme val="minor"/>
    </font>
    <font>
      <b/>
      <sz val="10"/>
      <color rgb="FF000000"/>
      <name val="Calibri"/>
      <family val="2"/>
      <scheme val="minor"/>
    </font>
    <font>
      <b/>
      <sz val="12"/>
      <color rgb="FF000000"/>
      <name val="Calibri"/>
      <family val="2"/>
      <scheme val="minor"/>
    </font>
    <font>
      <sz val="10"/>
      <color rgb="FF000000"/>
      <name val="Arial"/>
      <family val="2"/>
    </font>
    <font>
      <u/>
      <sz val="12"/>
      <color rgb="FF000000"/>
      <name val="Calibri"/>
      <family val="2"/>
      <scheme val="minor"/>
    </font>
    <font>
      <b/>
      <sz val="10"/>
      <color rgb="FFFFC000"/>
      <name val="Calibri"/>
      <family val="2"/>
      <scheme val="minor"/>
    </font>
    <font>
      <b/>
      <sz val="10"/>
      <color rgb="FF00B050"/>
      <name val="Calibri"/>
      <family val="2"/>
      <scheme val="minor"/>
    </font>
  </fonts>
  <fills count="2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CAAA7A"/>
        <bgColor indexed="64"/>
      </patternFill>
    </fill>
    <fill>
      <patternFill patternType="solid">
        <fgColor rgb="FF34465A"/>
        <bgColor indexed="64"/>
      </patternFill>
    </fill>
    <fill>
      <patternFill patternType="darkUp">
        <fgColor auto="1"/>
        <bgColor theme="7" tint="0.79995117038483843"/>
      </patternFill>
    </fill>
    <fill>
      <patternFill patternType="solid">
        <fgColor theme="7" tint="0.79995117038483843"/>
        <bgColor auto="1"/>
      </patternFill>
    </fill>
    <fill>
      <patternFill patternType="solid">
        <fgColor theme="0" tint="-0.249977111117893"/>
        <bgColor indexed="64"/>
      </patternFill>
    </fill>
    <fill>
      <patternFill patternType="solid">
        <fgColor indexed="9"/>
        <bgColor indexed="22"/>
      </patternFill>
    </fill>
    <fill>
      <patternFill patternType="solid">
        <fgColor theme="0"/>
        <bgColor indexed="22"/>
      </patternFill>
    </fill>
    <fill>
      <patternFill patternType="solid">
        <fgColor rgb="FFFFF2CC"/>
        <bgColor indexed="64"/>
      </patternFill>
    </fill>
    <fill>
      <patternFill patternType="solid">
        <fgColor rgb="FFFFF2CC"/>
        <bgColor rgb="FF000000"/>
      </patternFill>
    </fill>
    <fill>
      <patternFill patternType="solid">
        <fgColor rgb="FFFFFF99"/>
        <bgColor indexed="64"/>
      </patternFill>
    </fill>
    <fill>
      <patternFill patternType="solid">
        <fgColor theme="7"/>
        <bgColor indexed="64"/>
      </patternFill>
    </fill>
    <fill>
      <patternFill patternType="solid">
        <fgColor theme="4" tint="0.39997558519241921"/>
        <bgColor indexed="64"/>
      </patternFill>
    </fill>
    <fill>
      <patternFill patternType="solid">
        <fgColor rgb="FFFFFFFF"/>
        <bgColor rgb="FF000000"/>
      </patternFill>
    </fill>
    <fill>
      <patternFill patternType="solid">
        <fgColor rgb="FF34465A"/>
        <bgColor rgb="FF000000"/>
      </patternFill>
    </fill>
    <fill>
      <patternFill patternType="solid">
        <fgColor rgb="FFCAAA7A"/>
        <bgColor rgb="FF000000"/>
      </patternFill>
    </fill>
    <fill>
      <patternFill patternType="solid">
        <fgColor rgb="FFC00000"/>
        <bgColor indexed="64"/>
      </patternFill>
    </fill>
    <fill>
      <patternFill patternType="solid">
        <fgColor theme="9"/>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darkUp">
        <fgColor rgb="FF000000"/>
        <bgColor rgb="FFFFF2CC"/>
      </patternFill>
    </fill>
    <fill>
      <patternFill patternType="solid">
        <fgColor theme="9" tint="0.79998168889431442"/>
        <bgColor rgb="FF000000"/>
      </patternFill>
    </fill>
    <fill>
      <patternFill patternType="solid">
        <fgColor theme="9" tint="0.79998168889431442"/>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dotted">
        <color auto="1"/>
      </top>
      <bottom style="dotted">
        <color auto="1"/>
      </bottom>
      <diagonal/>
    </border>
    <border>
      <left style="thin">
        <color indexed="64"/>
      </left>
      <right style="thin">
        <color indexed="64"/>
      </right>
      <top style="dotted">
        <color auto="1"/>
      </top>
      <bottom style="thin">
        <color indexed="64"/>
      </bottom>
      <diagonal/>
    </border>
    <border>
      <left style="thin">
        <color auto="1"/>
      </left>
      <right/>
      <top style="thin">
        <color auto="1"/>
      </top>
      <bottom style="thin">
        <color theme="0"/>
      </bottom>
      <diagonal/>
    </border>
    <border>
      <left style="thin">
        <color theme="0" tint="-0.14996795556505021"/>
      </left>
      <right style="thin">
        <color auto="1"/>
      </right>
      <top style="thin">
        <color auto="1"/>
      </top>
      <bottom style="thin">
        <color theme="0" tint="-0.14996795556505021"/>
      </bottom>
      <diagonal/>
    </border>
    <border>
      <left style="thin">
        <color auto="1"/>
      </left>
      <right/>
      <top style="thin">
        <color theme="0"/>
      </top>
      <bottom/>
      <diagonal/>
    </border>
    <border>
      <left style="thin">
        <color auto="1"/>
      </left>
      <right/>
      <top style="thin">
        <color theme="0" tint="-0.14996795556505021"/>
      </top>
      <bottom style="thin">
        <color theme="0" tint="-0.14996795556505021"/>
      </bottom>
      <diagonal/>
    </border>
    <border>
      <left style="thin">
        <color auto="1"/>
      </left>
      <right/>
      <top style="thin">
        <color theme="0" tint="-0.14996795556505021"/>
      </top>
      <bottom style="thin">
        <color auto="1"/>
      </bottom>
      <diagonal/>
    </border>
    <border>
      <left style="thin">
        <color auto="1"/>
      </left>
      <right style="thin">
        <color indexed="64"/>
      </right>
      <top style="thin">
        <color auto="1"/>
      </top>
      <bottom style="dotted">
        <color auto="1"/>
      </bottom>
      <diagonal/>
    </border>
    <border>
      <left style="thin">
        <color indexed="64"/>
      </left>
      <right/>
      <top/>
      <bottom style="thin">
        <color theme="0"/>
      </bottom>
      <diagonal/>
    </border>
    <border>
      <left style="thin">
        <color indexed="64"/>
      </left>
      <right/>
      <top style="thin">
        <color theme="0"/>
      </top>
      <bottom style="thin">
        <color theme="0"/>
      </bottom>
      <diagonal/>
    </border>
    <border>
      <left style="thin">
        <color theme="0" tint="-0.14996795556505021"/>
      </left>
      <right/>
      <top style="thin">
        <color auto="1"/>
      </top>
      <bottom style="thin">
        <color theme="0" tint="-0.14996795556505021"/>
      </bottom>
      <diagonal/>
    </border>
    <border>
      <left style="thin">
        <color auto="1"/>
      </left>
      <right style="thin">
        <color indexed="64"/>
      </right>
      <top/>
      <bottom style="dotted">
        <color auto="1"/>
      </bottom>
      <diagonal/>
    </border>
    <border>
      <left style="thin">
        <color indexed="64"/>
      </left>
      <right style="thin">
        <color indexed="64"/>
      </right>
      <top style="dotted">
        <color auto="1"/>
      </top>
      <bottom/>
      <diagonal/>
    </border>
    <border>
      <left style="thin">
        <color indexed="64"/>
      </left>
      <right/>
      <top style="thin">
        <color theme="0" tint="-0.14996795556505021"/>
      </top>
      <bottom/>
      <diagonal/>
    </border>
    <border>
      <left style="thin">
        <color theme="0"/>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theme="0"/>
      </left>
      <right style="thin">
        <color theme="0"/>
      </right>
      <top style="thin">
        <color indexed="64"/>
      </top>
      <bottom style="thin">
        <color theme="0"/>
      </bottom>
      <diagonal/>
    </border>
    <border>
      <left style="thin">
        <color auto="1"/>
      </left>
      <right/>
      <top/>
      <bottom style="thin">
        <color theme="0" tint="-0.14996795556505021"/>
      </bottom>
      <diagonal/>
    </border>
    <border>
      <left/>
      <right style="thin">
        <color theme="0" tint="-0.14996795556505021"/>
      </right>
      <top style="thin">
        <color auto="1"/>
      </top>
      <bottom style="thin">
        <color theme="0" tint="-0.14996795556505021"/>
      </bottom>
      <diagonal/>
    </border>
    <border>
      <left style="thin">
        <color auto="1"/>
      </left>
      <right style="thin">
        <color auto="1"/>
      </right>
      <top/>
      <bottom style="thin">
        <color theme="0" tint="-0.14996795556505021"/>
      </bottom>
      <diagonal/>
    </border>
    <border>
      <left/>
      <right style="thin">
        <color indexed="64"/>
      </right>
      <top/>
      <bottom style="dotted">
        <color auto="1"/>
      </bottom>
      <diagonal/>
    </border>
    <border>
      <left/>
      <right style="thin">
        <color indexed="64"/>
      </right>
      <top style="dotted">
        <color auto="1"/>
      </top>
      <bottom style="dotted">
        <color auto="1"/>
      </bottom>
      <diagonal/>
    </border>
    <border>
      <left style="thin">
        <color indexed="64"/>
      </left>
      <right/>
      <top/>
      <bottom style="dotted">
        <color indexed="64"/>
      </bottom>
      <diagonal/>
    </border>
    <border>
      <left/>
      <right style="thin">
        <color indexed="64"/>
      </right>
      <top style="thin">
        <color auto="1"/>
      </top>
      <bottom style="dotted">
        <color auto="1"/>
      </bottom>
      <diagonal/>
    </border>
    <border>
      <left/>
      <right style="thin">
        <color indexed="64"/>
      </right>
      <top style="dotted">
        <color auto="1"/>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style="thin">
        <color rgb="FF000000"/>
      </bottom>
      <diagonal/>
    </border>
    <border>
      <left style="thin">
        <color indexed="64"/>
      </left>
      <right style="thin">
        <color indexed="64"/>
      </right>
      <top style="dotted">
        <color auto="1"/>
      </top>
      <bottom style="thin">
        <color rgb="FF000000"/>
      </bottom>
      <diagonal/>
    </border>
    <border>
      <left style="thin">
        <color indexed="64"/>
      </left>
      <right style="thin">
        <color indexed="64"/>
      </right>
      <top style="thin">
        <color indexed="64"/>
      </top>
      <bottom style="thin">
        <color rgb="FF000000"/>
      </bottom>
      <diagonal/>
    </border>
    <border>
      <left style="thin">
        <color auto="1"/>
      </left>
      <right/>
      <top style="thin">
        <color theme="0"/>
      </top>
      <bottom style="thin">
        <color rgb="FF000000"/>
      </bottom>
      <diagonal/>
    </border>
    <border>
      <left style="thin">
        <color indexed="64"/>
      </left>
      <right style="thin">
        <color indexed="64"/>
      </right>
      <top/>
      <bottom style="thin">
        <color rgb="FF000000"/>
      </bottom>
      <diagonal/>
    </border>
    <border>
      <left/>
      <right style="thin">
        <color indexed="64"/>
      </right>
      <top/>
      <bottom style="thin">
        <color rgb="FF000000"/>
      </bottom>
      <diagonal/>
    </border>
    <border>
      <left style="thin">
        <color rgb="FF000000"/>
      </left>
      <right/>
      <top/>
      <bottom/>
      <diagonal/>
    </border>
    <border>
      <left style="thin">
        <color rgb="FF000000"/>
      </left>
      <right style="thin">
        <color indexed="64"/>
      </right>
      <top/>
      <bottom style="dotted">
        <color auto="1"/>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dotted">
        <color auto="1"/>
      </top>
      <bottom style="dotted">
        <color auto="1"/>
      </bottom>
      <diagonal/>
    </border>
    <border>
      <left style="thin">
        <color rgb="FF000000"/>
      </left>
      <right style="thin">
        <color indexed="64"/>
      </right>
      <top/>
      <bottom/>
      <diagonal/>
    </border>
    <border>
      <left style="thin">
        <color rgb="FF000000"/>
      </left>
      <right/>
      <top/>
      <bottom style="dotted">
        <color auto="1"/>
      </bottom>
      <diagonal/>
    </border>
    <border>
      <left style="thin">
        <color rgb="FF000000"/>
      </left>
      <right style="thin">
        <color indexed="64"/>
      </right>
      <top/>
      <bottom style="thin">
        <color rgb="FF000000"/>
      </bottom>
      <diagonal/>
    </border>
    <border>
      <left style="thin">
        <color rgb="FF000000"/>
      </left>
      <right/>
      <top/>
      <bottom style="thin">
        <color rgb="FF000000"/>
      </bottom>
      <diagonal/>
    </border>
    <border>
      <left style="thin">
        <color indexed="64"/>
      </left>
      <right style="thin">
        <color rgb="FF000000"/>
      </right>
      <top style="thin">
        <color rgb="FF000000"/>
      </top>
      <bottom style="thin">
        <color rgb="FF000000"/>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bottom style="dotted">
        <color indexed="64"/>
      </bottom>
      <diagonal/>
    </border>
    <border>
      <left style="thin">
        <color rgb="FF000000"/>
      </left>
      <right style="thin">
        <color indexed="64"/>
      </right>
      <top style="thin">
        <color indexed="64"/>
      </top>
      <bottom/>
      <diagonal/>
    </border>
    <border>
      <left style="thin">
        <color rgb="FF000000"/>
      </left>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bottom style="dotted">
        <color indexed="64"/>
      </bottom>
      <diagonal/>
    </border>
    <border>
      <left style="thin">
        <color rgb="FF000000"/>
      </left>
      <right style="medium">
        <color indexed="64"/>
      </right>
      <top style="thin">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rgb="FF000000"/>
      </left>
      <right style="thin">
        <color indexed="64"/>
      </right>
      <top style="thin">
        <color indexed="64"/>
      </top>
      <bottom style="medium">
        <color indexed="64"/>
      </bottom>
      <diagonal/>
    </border>
    <border>
      <left style="thin">
        <color rgb="FF000000"/>
      </left>
      <right style="medium">
        <color indexed="64"/>
      </right>
      <top style="thin">
        <color indexed="64"/>
      </top>
      <bottom style="medium">
        <color indexed="64"/>
      </bottom>
      <diagonal/>
    </border>
    <border>
      <left style="thin">
        <color theme="0"/>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0" tint="-0.14996795556505021"/>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rgb="FF000000"/>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rgb="FF000000"/>
      </right>
      <top style="thin">
        <color indexed="64"/>
      </top>
      <bottom style="medium">
        <color indexed="64"/>
      </bottom>
      <diagonal/>
    </border>
    <border>
      <left style="thin">
        <color indexed="64"/>
      </left>
      <right style="thin">
        <color indexed="64"/>
      </right>
      <top/>
      <bottom style="medium">
        <color indexed="64"/>
      </bottom>
      <diagonal/>
    </border>
  </borders>
  <cellStyleXfs count="170">
    <xf numFmtId="0" fontId="0" fillId="0" borderId="0"/>
    <xf numFmtId="0" fontId="17" fillId="0" borderId="0"/>
    <xf numFmtId="0" fontId="16" fillId="0" borderId="0"/>
    <xf numFmtId="164" fontId="16" fillId="0" borderId="0" applyFont="0" applyFill="0" applyBorder="0" applyAlignment="0" applyProtection="0"/>
    <xf numFmtId="0" fontId="18" fillId="0" borderId="0"/>
    <xf numFmtId="0" fontId="15" fillId="0" borderId="0"/>
    <xf numFmtId="0" fontId="18" fillId="0" borderId="0"/>
    <xf numFmtId="0" fontId="14" fillId="0" borderId="0"/>
    <xf numFmtId="0" fontId="14" fillId="0" borderId="0"/>
    <xf numFmtId="9" fontId="19" fillId="0" borderId="0" applyFont="0" applyFill="0" applyBorder="0" applyAlignment="0" applyProtection="0"/>
    <xf numFmtId="0" fontId="14" fillId="0" borderId="0"/>
    <xf numFmtId="0" fontId="17" fillId="0" borderId="0"/>
    <xf numFmtId="0" fontId="14" fillId="0" borderId="0"/>
    <xf numFmtId="0" fontId="13" fillId="0" borderId="0"/>
    <xf numFmtId="0" fontId="12" fillId="0" borderId="0"/>
    <xf numFmtId="43" fontId="12" fillId="0" borderId="0" applyFont="0" applyFill="0" applyBorder="0" applyAlignment="0" applyProtection="0"/>
    <xf numFmtId="0" fontId="21" fillId="0" borderId="0"/>
    <xf numFmtId="0" fontId="16" fillId="0" borderId="0"/>
    <xf numFmtId="0" fontId="11"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17" fillId="0" borderId="0"/>
    <xf numFmtId="0" fontId="9" fillId="0" borderId="0"/>
    <xf numFmtId="0" fontId="9" fillId="0" borderId="0"/>
    <xf numFmtId="43" fontId="15" fillId="0" borderId="0" applyFont="0" applyFill="0" applyBorder="0" applyAlignment="0" applyProtection="0"/>
    <xf numFmtId="9" fontId="15" fillId="0" borderId="0" applyFont="0" applyFill="0" applyBorder="0" applyAlignment="0" applyProtection="0"/>
    <xf numFmtId="0" fontId="42" fillId="0" borderId="0" applyNumberFormat="0" applyFill="0" applyBorder="0" applyAlignment="0" applyProtection="0"/>
    <xf numFmtId="43" fontId="15"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0" borderId="0"/>
    <xf numFmtId="43" fontId="15" fillId="0" borderId="0" applyFont="0" applyFill="0" applyBorder="0" applyAlignment="0" applyProtection="0"/>
    <xf numFmtId="0" fontId="54" fillId="0" borderId="0"/>
    <xf numFmtId="0" fontId="7" fillId="0" borderId="0"/>
    <xf numFmtId="0" fontId="6"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15" fillId="0" borderId="0" applyFont="0" applyFill="0" applyBorder="0" applyAlignment="0" applyProtection="0"/>
    <xf numFmtId="43" fontId="1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5" fillId="0" borderId="0" applyFont="0" applyFill="0" applyBorder="0" applyAlignment="0" applyProtection="0"/>
    <xf numFmtId="0" fontId="17" fillId="0" borderId="0"/>
    <xf numFmtId="0" fontId="4" fillId="0" borderId="0"/>
    <xf numFmtId="43" fontId="15"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5" fillId="0" borderId="0" applyFont="0" applyFill="0" applyBorder="0" applyAlignment="0" applyProtection="0"/>
    <xf numFmtId="43"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5" fillId="0" borderId="0" applyFont="0" applyFill="0" applyBorder="0" applyAlignment="0" applyProtection="0"/>
    <xf numFmtId="43"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5" fillId="0" borderId="0" applyFont="0" applyFill="0" applyBorder="0" applyAlignment="0" applyProtection="0"/>
    <xf numFmtId="0" fontId="1" fillId="0" borderId="0"/>
    <xf numFmtId="43" fontId="15"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5" fillId="0" borderId="0"/>
  </cellStyleXfs>
  <cellXfs count="620">
    <xf numFmtId="0" fontId="0" fillId="0" borderId="0" xfId="0"/>
    <xf numFmtId="0" fontId="23" fillId="2" borderId="0" xfId="0" applyFont="1" applyFill="1"/>
    <xf numFmtId="0" fontId="24" fillId="2" borderId="0" xfId="0" applyFont="1" applyFill="1" applyAlignment="1">
      <alignment horizontal="left"/>
    </xf>
    <xf numFmtId="0" fontId="24" fillId="2" borderId="0" xfId="0" applyFont="1" applyFill="1"/>
    <xf numFmtId="0" fontId="26" fillId="5" borderId="24" xfId="0" applyFont="1" applyFill="1" applyBorder="1" applyAlignment="1">
      <alignment horizontal="left" wrapText="1"/>
    </xf>
    <xf numFmtId="0" fontId="26" fillId="5" borderId="25" xfId="0" applyFont="1" applyFill="1" applyBorder="1" applyAlignment="1">
      <alignment horizontal="left" wrapText="1"/>
    </xf>
    <xf numFmtId="0" fontId="26" fillId="5" borderId="20" xfId="0" applyFont="1" applyFill="1" applyBorder="1" applyAlignment="1">
      <alignment horizontal="left" wrapText="1"/>
    </xf>
    <xf numFmtId="0" fontId="31" fillId="5" borderId="1" xfId="0" applyFont="1" applyFill="1" applyBorder="1" applyAlignment="1">
      <alignment horizontal="center" vertical="center"/>
    </xf>
    <xf numFmtId="0" fontId="24" fillId="4" borderId="13" xfId="0" applyFont="1" applyFill="1" applyBorder="1" applyAlignment="1">
      <alignment horizontal="left"/>
    </xf>
    <xf numFmtId="0" fontId="24" fillId="4" borderId="14" xfId="0" applyFont="1" applyFill="1" applyBorder="1" applyAlignment="1">
      <alignment horizontal="left"/>
    </xf>
    <xf numFmtId="0" fontId="23" fillId="0" borderId="0" xfId="0" applyFont="1" applyAlignment="1">
      <alignment wrapText="1"/>
    </xf>
    <xf numFmtId="0" fontId="0" fillId="0" borderId="0" xfId="0" applyAlignment="1">
      <alignment wrapText="1"/>
    </xf>
    <xf numFmtId="0" fontId="23" fillId="0" borderId="0" xfId="0" applyFont="1"/>
    <xf numFmtId="1" fontId="23" fillId="0" borderId="0" xfId="0" applyNumberFormat="1" applyFont="1" applyAlignment="1">
      <alignment wrapText="1"/>
    </xf>
    <xf numFmtId="0" fontId="24" fillId="0" borderId="0" xfId="0" applyFont="1"/>
    <xf numFmtId="0" fontId="20" fillId="0" borderId="0" xfId="0" applyFont="1"/>
    <xf numFmtId="0" fontId="34" fillId="0" borderId="0" xfId="0" applyFont="1"/>
    <xf numFmtId="1" fontId="24" fillId="0" borderId="0" xfId="0" applyNumberFormat="1" applyFont="1"/>
    <xf numFmtId="0" fontId="0" fillId="0" borderId="0" xfId="0" applyAlignment="1">
      <alignment horizontal="left"/>
    </xf>
    <xf numFmtId="0" fontId="24" fillId="4" borderId="10" xfId="0" applyFont="1" applyFill="1" applyBorder="1" applyAlignment="1">
      <alignment horizontal="left"/>
    </xf>
    <xf numFmtId="0" fontId="28" fillId="2" borderId="0" xfId="0" applyFont="1" applyFill="1"/>
    <xf numFmtId="0" fontId="0" fillId="2" borderId="0" xfId="0" applyFill="1" applyAlignment="1">
      <alignment wrapText="1"/>
    </xf>
    <xf numFmtId="0" fontId="20" fillId="2" borderId="0" xfId="0" applyFont="1" applyFill="1"/>
    <xf numFmtId="0" fontId="23" fillId="4" borderId="12" xfId="0" applyFont="1" applyFill="1" applyBorder="1"/>
    <xf numFmtId="0" fontId="23" fillId="4" borderId="2" xfId="0" applyFont="1" applyFill="1" applyBorder="1"/>
    <xf numFmtId="0" fontId="23" fillId="4" borderId="15" xfId="0" applyFont="1" applyFill="1" applyBorder="1"/>
    <xf numFmtId="0" fontId="28" fillId="3" borderId="16" xfId="0" applyFont="1" applyFill="1" applyBorder="1" applyAlignment="1" applyProtection="1">
      <alignment horizontal="center" vertical="center"/>
      <protection locked="0"/>
    </xf>
    <xf numFmtId="0" fontId="28" fillId="3" borderId="17" xfId="0" applyFont="1" applyFill="1" applyBorder="1" applyAlignment="1" applyProtection="1">
      <alignment horizontal="center" vertical="center"/>
      <protection locked="0"/>
    </xf>
    <xf numFmtId="0" fontId="16" fillId="2" borderId="0" xfId="0" applyFont="1" applyFill="1"/>
    <xf numFmtId="0" fontId="20" fillId="2" borderId="10" xfId="0" applyFont="1" applyFill="1" applyBorder="1"/>
    <xf numFmtId="0" fontId="20" fillId="2" borderId="11" xfId="0" applyFont="1" applyFill="1" applyBorder="1"/>
    <xf numFmtId="166" fontId="23" fillId="3" borderId="27" xfId="32" applyNumberFormat="1" applyFont="1" applyFill="1" applyBorder="1" applyAlignment="1" applyProtection="1">
      <alignment horizontal="right"/>
      <protection locked="0"/>
    </xf>
    <xf numFmtId="166" fontId="23" fillId="7" borderId="27" xfId="32" applyNumberFormat="1" applyFont="1" applyFill="1" applyBorder="1" applyAlignment="1" applyProtection="1">
      <alignment horizontal="right"/>
      <protection locked="0"/>
    </xf>
    <xf numFmtId="166" fontId="23" fillId="4" borderId="1" xfId="32" applyNumberFormat="1" applyFont="1" applyFill="1" applyBorder="1" applyAlignment="1" applyProtection="1">
      <alignment horizontal="right"/>
    </xf>
    <xf numFmtId="166" fontId="23" fillId="3" borderId="16" xfId="32" applyNumberFormat="1" applyFont="1" applyFill="1" applyBorder="1" applyAlignment="1" applyProtection="1">
      <alignment horizontal="right"/>
      <protection locked="0"/>
    </xf>
    <xf numFmtId="166" fontId="23" fillId="7" borderId="16" xfId="32" applyNumberFormat="1" applyFont="1" applyFill="1" applyBorder="1" applyAlignment="1" applyProtection="1">
      <alignment horizontal="right"/>
      <protection locked="0"/>
    </xf>
    <xf numFmtId="166" fontId="23" fillId="3" borderId="17" xfId="32" applyNumberFormat="1" applyFont="1" applyFill="1" applyBorder="1" applyAlignment="1" applyProtection="1">
      <alignment horizontal="right"/>
      <protection locked="0"/>
    </xf>
    <xf numFmtId="166" fontId="23" fillId="7" borderId="17" xfId="32" applyNumberFormat="1" applyFont="1" applyFill="1" applyBorder="1" applyAlignment="1" applyProtection="1">
      <alignment horizontal="right"/>
      <protection locked="0"/>
    </xf>
    <xf numFmtId="166" fontId="23" fillId="3" borderId="8" xfId="32" applyNumberFormat="1" applyFont="1" applyFill="1" applyBorder="1" applyAlignment="1" applyProtection="1">
      <alignment horizontal="right"/>
      <protection locked="0"/>
    </xf>
    <xf numFmtId="166" fontId="23" fillId="7" borderId="8" xfId="32" applyNumberFormat="1" applyFont="1" applyFill="1" applyBorder="1" applyAlignment="1" applyProtection="1">
      <alignment horizontal="right"/>
      <protection locked="0"/>
    </xf>
    <xf numFmtId="9" fontId="23" fillId="3" borderId="17" xfId="33" applyFont="1" applyFill="1" applyBorder="1" applyAlignment="1" applyProtection="1">
      <alignment horizontal="right"/>
      <protection locked="0"/>
    </xf>
    <xf numFmtId="9" fontId="23" fillId="7" borderId="17" xfId="33" applyFont="1" applyFill="1" applyBorder="1" applyAlignment="1" applyProtection="1">
      <alignment horizontal="right"/>
      <protection locked="0"/>
    </xf>
    <xf numFmtId="165" fontId="23" fillId="3" borderId="16" xfId="33" applyNumberFormat="1" applyFont="1" applyFill="1" applyBorder="1" applyAlignment="1" applyProtection="1">
      <alignment horizontal="right"/>
      <protection locked="0"/>
    </xf>
    <xf numFmtId="165" fontId="23" fillId="7" borderId="16" xfId="33" applyNumberFormat="1" applyFont="1" applyFill="1" applyBorder="1" applyAlignment="1" applyProtection="1">
      <alignment horizontal="right"/>
      <protection locked="0"/>
    </xf>
    <xf numFmtId="0" fontId="28" fillId="2" borderId="0" xfId="0" applyFont="1" applyFill="1" applyAlignment="1">
      <alignment vertical="center"/>
    </xf>
    <xf numFmtId="0" fontId="22" fillId="5" borderId="1" xfId="0" applyFont="1" applyFill="1" applyBorder="1" applyAlignment="1">
      <alignment horizontal="center" vertical="center"/>
    </xf>
    <xf numFmtId="0" fontId="37" fillId="0" borderId="0" xfId="0" applyFont="1"/>
    <xf numFmtId="0" fontId="37" fillId="0" borderId="0" xfId="0" applyFont="1" applyAlignment="1">
      <alignment wrapText="1"/>
    </xf>
    <xf numFmtId="0" fontId="42" fillId="2" borderId="0" xfId="34" applyFill="1" applyBorder="1" applyAlignment="1">
      <alignment vertical="center"/>
    </xf>
    <xf numFmtId="167" fontId="24" fillId="3" borderId="16" xfId="32" applyNumberFormat="1" applyFont="1" applyFill="1" applyBorder="1" applyAlignment="1" applyProtection="1">
      <alignment horizontal="left" vertical="top" wrapText="1"/>
      <protection locked="0"/>
    </xf>
    <xf numFmtId="0" fontId="24" fillId="3" borderId="16" xfId="32" applyNumberFormat="1" applyFont="1" applyFill="1" applyBorder="1" applyAlignment="1" applyProtection="1">
      <alignment horizontal="left" vertical="top" wrapText="1"/>
      <protection locked="0"/>
    </xf>
    <xf numFmtId="167" fontId="24" fillId="3" borderId="17" xfId="32" applyNumberFormat="1" applyFont="1" applyFill="1" applyBorder="1" applyAlignment="1" applyProtection="1">
      <alignment horizontal="left" vertical="top" wrapText="1"/>
      <protection locked="0"/>
    </xf>
    <xf numFmtId="0" fontId="25" fillId="5" borderId="5" xfId="0" applyFont="1" applyFill="1" applyBorder="1" applyAlignment="1">
      <alignment horizontal="center" vertical="center"/>
    </xf>
    <xf numFmtId="0" fontId="28" fillId="2" borderId="0" xfId="0" applyFont="1" applyFill="1" applyAlignment="1">
      <alignment horizontal="center" vertical="center"/>
    </xf>
    <xf numFmtId="0" fontId="23" fillId="2" borderId="0" xfId="0" applyFont="1" applyFill="1" applyAlignment="1">
      <alignment wrapText="1"/>
    </xf>
    <xf numFmtId="0" fontId="22" fillId="2" borderId="0" xfId="0" applyFont="1" applyFill="1" applyAlignment="1">
      <alignment horizontal="center" vertical="center"/>
    </xf>
    <xf numFmtId="166" fontId="23" fillId="4" borderId="1" xfId="32" applyNumberFormat="1" applyFont="1" applyFill="1" applyBorder="1" applyAlignment="1" applyProtection="1">
      <alignment horizontal="right" vertical="center"/>
    </xf>
    <xf numFmtId="0" fontId="23" fillId="4" borderId="11" xfId="0" applyFont="1" applyFill="1" applyBorder="1"/>
    <xf numFmtId="0" fontId="23" fillId="4" borderId="0" xfId="0" applyFont="1" applyFill="1"/>
    <xf numFmtId="0" fontId="23" fillId="4" borderId="6" xfId="0" applyFont="1" applyFill="1" applyBorder="1"/>
    <xf numFmtId="0" fontId="20" fillId="5" borderId="4" xfId="0" applyFont="1" applyFill="1" applyBorder="1"/>
    <xf numFmtId="0" fontId="20" fillId="5" borderId="3" xfId="0" applyFont="1" applyFill="1" applyBorder="1"/>
    <xf numFmtId="0" fontId="22" fillId="2" borderId="14" xfId="0" applyFont="1" applyFill="1" applyBorder="1" applyAlignment="1">
      <alignment horizontal="center" vertical="center"/>
    </xf>
    <xf numFmtId="0" fontId="26" fillId="5" borderId="35" xfId="0" applyFont="1" applyFill="1" applyBorder="1" applyAlignment="1">
      <alignment horizontal="left" wrapText="1"/>
    </xf>
    <xf numFmtId="0" fontId="26" fillId="5" borderId="21" xfId="0" applyFont="1" applyFill="1" applyBorder="1" applyAlignment="1">
      <alignment horizontal="left" wrapText="1"/>
    </xf>
    <xf numFmtId="0" fontId="26" fillId="5" borderId="22" xfId="0" applyFont="1" applyFill="1" applyBorder="1" applyAlignment="1">
      <alignment horizontal="left" wrapText="1"/>
    </xf>
    <xf numFmtId="0" fontId="27" fillId="5" borderId="32" xfId="0" applyFont="1" applyFill="1" applyBorder="1" applyAlignment="1">
      <alignment horizontal="center" vertical="center" wrapText="1"/>
    </xf>
    <xf numFmtId="0" fontId="16" fillId="2" borderId="14" xfId="0" applyFont="1" applyFill="1" applyBorder="1"/>
    <xf numFmtId="0" fontId="27" fillId="5" borderId="32" xfId="0" applyFont="1" applyFill="1" applyBorder="1" applyAlignment="1">
      <alignment horizontal="center" vertical="center"/>
    </xf>
    <xf numFmtId="0" fontId="26" fillId="5" borderId="33" xfId="0" applyFont="1" applyFill="1" applyBorder="1" applyAlignment="1">
      <alignment horizontal="left" wrapText="1"/>
    </xf>
    <xf numFmtId="0" fontId="20" fillId="2" borderId="14" xfId="0" applyFont="1" applyFill="1" applyBorder="1"/>
    <xf numFmtId="0" fontId="20" fillId="2" borderId="2" xfId="0" applyFont="1" applyFill="1" applyBorder="1"/>
    <xf numFmtId="0" fontId="26" fillId="5" borderId="13" xfId="0" applyFont="1" applyFill="1" applyBorder="1" applyAlignment="1">
      <alignment horizontal="left" wrapText="1"/>
    </xf>
    <xf numFmtId="0" fontId="27" fillId="5" borderId="30" xfId="0" applyFont="1" applyFill="1" applyBorder="1" applyAlignment="1">
      <alignment horizontal="center" vertical="center" wrapText="1"/>
    </xf>
    <xf numFmtId="0" fontId="27" fillId="5" borderId="30" xfId="0" applyFont="1" applyFill="1" applyBorder="1" applyAlignment="1">
      <alignment horizontal="center" vertical="center"/>
    </xf>
    <xf numFmtId="0" fontId="26" fillId="5" borderId="29" xfId="0" applyFont="1" applyFill="1" applyBorder="1" applyAlignment="1">
      <alignment horizontal="left" wrapText="1"/>
    </xf>
    <xf numFmtId="0" fontId="26" fillId="5" borderId="33" xfId="0" applyFont="1" applyFill="1" applyBorder="1" applyAlignment="1">
      <alignment horizontal="left"/>
    </xf>
    <xf numFmtId="0" fontId="0" fillId="0" borderId="0" xfId="0" applyAlignment="1">
      <alignment horizontal="center"/>
    </xf>
    <xf numFmtId="0" fontId="25" fillId="5" borderId="5" xfId="0" applyFont="1" applyFill="1" applyBorder="1" applyAlignment="1">
      <alignment horizontal="left" vertical="center"/>
    </xf>
    <xf numFmtId="0" fontId="26" fillId="2" borderId="0" xfId="0" applyFont="1" applyFill="1"/>
    <xf numFmtId="0" fontId="25" fillId="5" borderId="1" xfId="0" applyFont="1" applyFill="1" applyBorder="1" applyAlignment="1">
      <alignment horizontal="center" vertical="center"/>
    </xf>
    <xf numFmtId="0" fontId="44" fillId="2" borderId="0" xfId="0" applyFont="1" applyFill="1"/>
    <xf numFmtId="168" fontId="16" fillId="9" borderId="0" xfId="45" applyNumberFormat="1" applyFont="1" applyFill="1"/>
    <xf numFmtId="168" fontId="16" fillId="0" borderId="0" xfId="45" applyNumberFormat="1" applyFont="1"/>
    <xf numFmtId="168" fontId="16" fillId="10" borderId="0" xfId="45" applyNumberFormat="1" applyFont="1" applyFill="1"/>
    <xf numFmtId="168" fontId="39" fillId="0" borderId="0" xfId="17" applyNumberFormat="1" applyFont="1"/>
    <xf numFmtId="169" fontId="16" fillId="0" borderId="0" xfId="45" applyNumberFormat="1" applyFont="1"/>
    <xf numFmtId="168" fontId="39" fillId="0" borderId="0" xfId="17" applyNumberFormat="1" applyFont="1" applyAlignment="1">
      <alignment horizontal="center" vertical="center" wrapText="1"/>
    </xf>
    <xf numFmtId="0" fontId="25" fillId="5" borderId="0" xfId="0" applyFont="1" applyFill="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quotePrefix="1" applyAlignment="1">
      <alignment vertical="center"/>
    </xf>
    <xf numFmtId="43" fontId="0" fillId="0" borderId="0" xfId="32" applyFont="1" applyAlignment="1">
      <alignment horizontal="center" vertical="center"/>
    </xf>
    <xf numFmtId="166" fontId="23" fillId="4" borderId="8" xfId="32" applyNumberFormat="1" applyFont="1" applyFill="1" applyBorder="1" applyAlignment="1" applyProtection="1">
      <alignment horizontal="right"/>
    </xf>
    <xf numFmtId="0" fontId="27" fillId="5" borderId="19" xfId="0" applyFont="1" applyFill="1" applyBorder="1" applyAlignment="1">
      <alignment horizontal="center" vertical="center" wrapText="1"/>
    </xf>
    <xf numFmtId="165" fontId="23" fillId="3" borderId="28" xfId="33" applyNumberFormat="1" applyFont="1" applyFill="1" applyBorder="1" applyAlignment="1" applyProtection="1">
      <alignment horizontal="right"/>
      <protection locked="0"/>
    </xf>
    <xf numFmtId="165" fontId="23" fillId="7" borderId="28" xfId="33" applyNumberFormat="1" applyFont="1" applyFill="1" applyBorder="1" applyAlignment="1" applyProtection="1">
      <alignment horizontal="right"/>
      <protection locked="0"/>
    </xf>
    <xf numFmtId="166" fontId="23" fillId="3" borderId="28" xfId="32" applyNumberFormat="1" applyFont="1" applyFill="1" applyBorder="1" applyAlignment="1" applyProtection="1">
      <alignment horizontal="right"/>
      <protection locked="0"/>
    </xf>
    <xf numFmtId="166" fontId="23" fillId="7" borderId="28" xfId="32" applyNumberFormat="1" applyFont="1" applyFill="1" applyBorder="1" applyAlignment="1" applyProtection="1">
      <alignment horizontal="right"/>
      <protection locked="0"/>
    </xf>
    <xf numFmtId="0" fontId="31" fillId="5" borderId="33" xfId="0" applyFont="1" applyFill="1" applyBorder="1" applyAlignment="1">
      <alignment horizontal="left" wrapText="1"/>
    </xf>
    <xf numFmtId="0" fontId="32" fillId="5" borderId="1" xfId="0" applyFont="1" applyFill="1" applyBorder="1" applyAlignment="1">
      <alignment horizontal="center" vertical="center"/>
    </xf>
    <xf numFmtId="0" fontId="28" fillId="2" borderId="41" xfId="0" applyFont="1" applyFill="1" applyBorder="1"/>
    <xf numFmtId="0" fontId="28" fillId="2" borderId="43" xfId="0" applyFont="1" applyFill="1" applyBorder="1"/>
    <xf numFmtId="0" fontId="28" fillId="2" borderId="44" xfId="0" applyFont="1" applyFill="1" applyBorder="1"/>
    <xf numFmtId="0" fontId="28" fillId="2" borderId="0" xfId="0" applyFont="1" applyFill="1" applyAlignment="1">
      <alignment horizontal="left"/>
    </xf>
    <xf numFmtId="0" fontId="28" fillId="2" borderId="45" xfId="0" applyFont="1" applyFill="1" applyBorder="1"/>
    <xf numFmtId="0" fontId="28" fillId="2" borderId="46" xfId="0" applyFont="1" applyFill="1" applyBorder="1"/>
    <xf numFmtId="0" fontId="28" fillId="2" borderId="47" xfId="0" applyFont="1" applyFill="1" applyBorder="1" applyAlignment="1">
      <alignment horizontal="left"/>
    </xf>
    <xf numFmtId="0" fontId="28" fillId="2" borderId="48" xfId="0" applyFont="1" applyFill="1" applyBorder="1"/>
    <xf numFmtId="0" fontId="28" fillId="2" borderId="47" xfId="0" applyFont="1" applyFill="1" applyBorder="1"/>
    <xf numFmtId="0" fontId="32" fillId="5" borderId="18" xfId="0" applyFont="1" applyFill="1" applyBorder="1" applyAlignment="1">
      <alignment horizontal="center" vertical="center" wrapText="1"/>
    </xf>
    <xf numFmtId="0" fontId="22" fillId="5" borderId="14" xfId="0" applyFont="1" applyFill="1" applyBorder="1" applyAlignment="1">
      <alignment horizontal="center" vertical="center"/>
    </xf>
    <xf numFmtId="0" fontId="27" fillId="5" borderId="3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25" fillId="5" borderId="4" xfId="0" applyFont="1" applyFill="1" applyBorder="1" applyAlignment="1">
      <alignment horizontal="center" vertical="center"/>
    </xf>
    <xf numFmtId="0" fontId="27" fillId="5" borderId="1" xfId="0" applyFont="1" applyFill="1" applyBorder="1" applyAlignment="1">
      <alignment horizontal="center" vertical="center"/>
    </xf>
    <xf numFmtId="0" fontId="31" fillId="5" borderId="1" xfId="0" applyFont="1" applyFill="1" applyBorder="1" applyAlignment="1">
      <alignment horizontal="center" wrapText="1"/>
    </xf>
    <xf numFmtId="0" fontId="29"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28" fillId="3" borderId="27" xfId="0" applyFont="1" applyFill="1" applyBorder="1" applyAlignment="1" applyProtection="1">
      <alignment horizontal="center" vertical="center"/>
      <protection locked="0"/>
    </xf>
    <xf numFmtId="0" fontId="43" fillId="5" borderId="1" xfId="34" applyFont="1" applyFill="1" applyBorder="1" applyAlignment="1" applyProtection="1">
      <alignment horizontal="left" vertical="center"/>
      <protection locked="0"/>
    </xf>
    <xf numFmtId="166" fontId="30" fillId="3" borderId="37" xfId="32" applyNumberFormat="1" applyFont="1" applyFill="1" applyBorder="1" applyAlignment="1" applyProtection="1">
      <alignment horizontal="center" vertical="center"/>
      <protection locked="0"/>
    </xf>
    <xf numFmtId="166" fontId="30" fillId="3" borderId="40" xfId="32" applyNumberFormat="1" applyFont="1" applyFill="1" applyBorder="1" applyAlignment="1" applyProtection="1">
      <alignment horizontal="center" vertical="center"/>
      <protection locked="0"/>
    </xf>
    <xf numFmtId="166" fontId="30" fillId="3" borderId="36" xfId="32" applyNumberFormat="1" applyFont="1" applyFill="1" applyBorder="1" applyAlignment="1" applyProtection="1">
      <alignment horizontal="center" vertical="center"/>
      <protection locked="0"/>
    </xf>
    <xf numFmtId="0" fontId="27" fillId="5" borderId="1" xfId="0" applyFont="1" applyFill="1" applyBorder="1" applyAlignment="1">
      <alignment horizontal="left" vertical="center"/>
    </xf>
    <xf numFmtId="0" fontId="26" fillId="0" borderId="0" xfId="0" applyFont="1"/>
    <xf numFmtId="0" fontId="26" fillId="5" borderId="1" xfId="0" applyFont="1" applyFill="1" applyBorder="1" applyAlignment="1">
      <alignment horizontal="left" vertical="top" wrapText="1"/>
    </xf>
    <xf numFmtId="166" fontId="23" fillId="3" borderId="1" xfId="32" applyNumberFormat="1" applyFont="1" applyFill="1" applyBorder="1" applyAlignment="1" applyProtection="1">
      <alignment horizontal="right" vertical="center" wrapText="1"/>
      <protection locked="0"/>
    </xf>
    <xf numFmtId="0" fontId="23" fillId="2" borderId="1" xfId="0" applyFont="1" applyFill="1" applyBorder="1" applyAlignment="1">
      <alignment wrapText="1"/>
    </xf>
    <xf numFmtId="0" fontId="23" fillId="2" borderId="1" xfId="0" applyFont="1" applyFill="1" applyBorder="1"/>
    <xf numFmtId="166" fontId="24" fillId="14" borderId="1" xfId="46" applyNumberFormat="1" applyFont="1" applyFill="1" applyBorder="1" applyAlignment="1" applyProtection="1">
      <alignment horizontal="center" vertical="center"/>
    </xf>
    <xf numFmtId="3" fontId="53" fillId="0" borderId="0" xfId="17" applyNumberFormat="1" applyFont="1"/>
    <xf numFmtId="166" fontId="24" fillId="15" borderId="1" xfId="46" applyNumberFormat="1" applyFont="1" applyFill="1" applyBorder="1" applyAlignment="1" applyProtection="1">
      <alignment horizontal="center" vertical="center"/>
    </xf>
    <xf numFmtId="0" fontId="30" fillId="4" borderId="5" xfId="46" applyNumberFormat="1" applyFont="1" applyFill="1" applyBorder="1" applyAlignment="1" applyProtection="1">
      <alignment horizontal="left" vertical="center"/>
    </xf>
    <xf numFmtId="0" fontId="30" fillId="4" borderId="4" xfId="46" applyNumberFormat="1" applyFont="1" applyFill="1" applyBorder="1" applyAlignment="1" applyProtection="1">
      <alignment horizontal="left" vertical="center"/>
    </xf>
    <xf numFmtId="166" fontId="30" fillId="4" borderId="5" xfId="46" applyNumberFormat="1" applyFont="1" applyFill="1" applyBorder="1" applyAlignment="1" applyProtection="1">
      <alignment horizontal="center" vertical="center"/>
    </xf>
    <xf numFmtId="166" fontId="30" fillId="4" borderId="1" xfId="46" applyNumberFormat="1" applyFont="1" applyFill="1" applyBorder="1" applyAlignment="1" applyProtection="1">
      <alignment horizontal="center"/>
    </xf>
    <xf numFmtId="166" fontId="30" fillId="4" borderId="3" xfId="46" applyNumberFormat="1" applyFont="1" applyFill="1" applyBorder="1" applyAlignment="1" applyProtection="1">
      <alignment horizontal="center"/>
    </xf>
    <xf numFmtId="0" fontId="30" fillId="4" borderId="10" xfId="46" applyNumberFormat="1" applyFont="1" applyFill="1" applyBorder="1" applyAlignment="1" applyProtection="1">
      <alignment vertical="center"/>
    </xf>
    <xf numFmtId="0" fontId="30" fillId="4" borderId="11" xfId="46" applyNumberFormat="1" applyFont="1" applyFill="1" applyBorder="1" applyAlignment="1" applyProtection="1">
      <alignment horizontal="left" vertical="center"/>
    </xf>
    <xf numFmtId="166" fontId="30" fillId="4" borderId="1" xfId="46" applyNumberFormat="1" applyFont="1" applyFill="1" applyBorder="1" applyAlignment="1" applyProtection="1">
      <alignment horizontal="center" vertical="center"/>
    </xf>
    <xf numFmtId="166" fontId="30" fillId="0" borderId="0" xfId="46" applyNumberFormat="1" applyFont="1" applyFill="1" applyBorder="1" applyAlignment="1" applyProtection="1">
      <alignment horizontal="center"/>
    </xf>
    <xf numFmtId="166" fontId="24" fillId="3" borderId="16" xfId="46" applyNumberFormat="1" applyFont="1" applyFill="1" applyBorder="1" applyAlignment="1" applyProtection="1">
      <alignment vertical="center"/>
      <protection locked="0"/>
    </xf>
    <xf numFmtId="166" fontId="24" fillId="0" borderId="0" xfId="46" applyNumberFormat="1" applyFont="1" applyFill="1" applyBorder="1" applyAlignment="1" applyProtection="1">
      <alignment vertical="center"/>
      <protection locked="0"/>
    </xf>
    <xf numFmtId="166" fontId="24" fillId="4" borderId="37" xfId="46" applyNumberFormat="1" applyFont="1" applyFill="1" applyBorder="1" applyAlignment="1" applyProtection="1">
      <alignment horizontal="center" vertical="center"/>
    </xf>
    <xf numFmtId="166" fontId="24" fillId="4" borderId="15" xfId="46" applyNumberFormat="1" applyFont="1" applyFill="1" applyBorder="1" applyAlignment="1" applyProtection="1">
      <alignment horizontal="center" vertical="center"/>
    </xf>
    <xf numFmtId="166" fontId="24" fillId="4" borderId="39" xfId="46" applyNumberFormat="1" applyFont="1" applyFill="1" applyBorder="1" applyAlignment="1" applyProtection="1">
      <alignment horizontal="center" vertical="center"/>
    </xf>
    <xf numFmtId="166" fontId="24" fillId="4" borderId="3" xfId="46" applyNumberFormat="1" applyFont="1" applyFill="1" applyBorder="1" applyAlignment="1" applyProtection="1">
      <alignment horizontal="center" vertical="center"/>
    </xf>
    <xf numFmtId="0" fontId="30" fillId="4" borderId="13" xfId="46" applyNumberFormat="1" applyFont="1" applyFill="1" applyBorder="1" applyAlignment="1" applyProtection="1">
      <alignment horizontal="left" vertical="top"/>
    </xf>
    <xf numFmtId="166" fontId="30" fillId="4" borderId="6" xfId="46" applyNumberFormat="1" applyFont="1" applyFill="1" applyBorder="1" applyAlignment="1" applyProtection="1">
      <alignment vertical="center"/>
    </xf>
    <xf numFmtId="166" fontId="30" fillId="4" borderId="1" xfId="46" applyNumberFormat="1" applyFont="1" applyFill="1" applyBorder="1" applyAlignment="1" applyProtection="1">
      <alignment vertical="center"/>
    </xf>
    <xf numFmtId="166" fontId="30" fillId="4" borderId="3" xfId="46" applyNumberFormat="1" applyFont="1" applyFill="1" applyBorder="1" applyAlignment="1" applyProtection="1">
      <alignment vertical="center"/>
    </xf>
    <xf numFmtId="166" fontId="30" fillId="0" borderId="0" xfId="46" applyNumberFormat="1" applyFont="1" applyFill="1" applyBorder="1" applyAlignment="1" applyProtection="1">
      <alignment vertical="center"/>
    </xf>
    <xf numFmtId="166" fontId="30" fillId="4" borderId="11" xfId="46" applyNumberFormat="1" applyFont="1" applyFill="1" applyBorder="1" applyAlignment="1" applyProtection="1">
      <alignment vertical="center"/>
    </xf>
    <xf numFmtId="166" fontId="24" fillId="4" borderId="8" xfId="46" applyNumberFormat="1" applyFont="1" applyFill="1" applyBorder="1" applyAlignment="1" applyProtection="1">
      <alignment vertical="center"/>
    </xf>
    <xf numFmtId="166" fontId="24" fillId="4" borderId="9" xfId="46" applyNumberFormat="1" applyFont="1" applyFill="1" applyBorder="1" applyAlignment="1" applyProtection="1">
      <alignment vertical="center"/>
    </xf>
    <xf numFmtId="166" fontId="24" fillId="4" borderId="15" xfId="46" applyNumberFormat="1" applyFont="1" applyFill="1" applyBorder="1" applyAlignment="1" applyProtection="1">
      <alignment vertical="center"/>
    </xf>
    <xf numFmtId="166" fontId="30" fillId="4" borderId="4" xfId="46" applyNumberFormat="1" applyFont="1" applyFill="1" applyBorder="1" applyAlignment="1" applyProtection="1">
      <alignment vertical="center"/>
    </xf>
    <xf numFmtId="0" fontId="44" fillId="0" borderId="0" xfId="17" applyFont="1"/>
    <xf numFmtId="166" fontId="30" fillId="4" borderId="5" xfId="46" applyNumberFormat="1" applyFont="1" applyFill="1" applyBorder="1" applyAlignment="1" applyProtection="1">
      <alignment vertical="center"/>
    </xf>
    <xf numFmtId="166" fontId="24" fillId="4" borderId="2" xfId="46" applyNumberFormat="1" applyFont="1" applyFill="1" applyBorder="1" applyAlignment="1" applyProtection="1">
      <alignment vertical="center"/>
    </xf>
    <xf numFmtId="166" fontId="24" fillId="4" borderId="1" xfId="46" applyNumberFormat="1" applyFont="1" applyFill="1" applyBorder="1" applyAlignment="1" applyProtection="1">
      <alignment vertical="center"/>
    </xf>
    <xf numFmtId="166" fontId="24" fillId="4" borderId="3" xfId="46" applyNumberFormat="1" applyFont="1" applyFill="1" applyBorder="1" applyAlignment="1" applyProtection="1">
      <alignment vertical="center"/>
    </xf>
    <xf numFmtId="0" fontId="23" fillId="0" borderId="0" xfId="50" applyFont="1"/>
    <xf numFmtId="0" fontId="23" fillId="2" borderId="0" xfId="50" applyFont="1" applyFill="1"/>
    <xf numFmtId="166" fontId="23" fillId="3" borderId="58" xfId="32" applyNumberFormat="1" applyFont="1" applyFill="1" applyBorder="1" applyAlignment="1" applyProtection="1">
      <alignment horizontal="right"/>
      <protection locked="0"/>
    </xf>
    <xf numFmtId="166" fontId="23" fillId="7" borderId="58" xfId="32" applyNumberFormat="1" applyFont="1" applyFill="1" applyBorder="1" applyAlignment="1" applyProtection="1">
      <alignment horizontal="right"/>
      <protection locked="0"/>
    </xf>
    <xf numFmtId="166" fontId="23" fillId="4" borderId="59" xfId="32" applyNumberFormat="1" applyFont="1" applyFill="1" applyBorder="1" applyAlignment="1" applyProtection="1">
      <alignment horizontal="right"/>
    </xf>
    <xf numFmtId="0" fontId="55" fillId="5" borderId="49" xfId="0" applyFont="1" applyFill="1" applyBorder="1"/>
    <xf numFmtId="0" fontId="61" fillId="0" borderId="0" xfId="0" applyFont="1"/>
    <xf numFmtId="0" fontId="61" fillId="16" borderId="0" xfId="0" applyFont="1" applyFill="1"/>
    <xf numFmtId="0" fontId="60" fillId="18" borderId="5" xfId="0" applyFont="1" applyFill="1" applyBorder="1"/>
    <xf numFmtId="0" fontId="60" fillId="18" borderId="4" xfId="0" applyFont="1" applyFill="1" applyBorder="1"/>
    <xf numFmtId="0" fontId="63" fillId="16" borderId="0" xfId="0" applyFont="1" applyFill="1"/>
    <xf numFmtId="0" fontId="62" fillId="17" borderId="9" xfId="0" applyFont="1" applyFill="1" applyBorder="1" applyAlignment="1">
      <alignment wrapText="1"/>
    </xf>
    <xf numFmtId="0" fontId="61" fillId="16" borderId="11" xfId="0" applyFont="1" applyFill="1" applyBorder="1"/>
    <xf numFmtId="0" fontId="62" fillId="17" borderId="7" xfId="0" applyFont="1" applyFill="1" applyBorder="1" applyAlignment="1">
      <alignment wrapText="1"/>
    </xf>
    <xf numFmtId="0" fontId="61" fillId="16" borderId="4" xfId="0" applyFont="1" applyFill="1" applyBorder="1"/>
    <xf numFmtId="0" fontId="60" fillId="18" borderId="49" xfId="0" applyFont="1" applyFill="1" applyBorder="1"/>
    <xf numFmtId="0" fontId="61" fillId="18" borderId="49" xfId="0" applyFont="1" applyFill="1" applyBorder="1"/>
    <xf numFmtId="0" fontId="59" fillId="17" borderId="49" xfId="0" applyFont="1" applyFill="1" applyBorder="1" applyAlignment="1">
      <alignment horizontal="center" vertical="center" wrapText="1"/>
    </xf>
    <xf numFmtId="0" fontId="23" fillId="0" borderId="0" xfId="0" applyFont="1" applyAlignment="1">
      <alignment horizontal="center" vertical="center"/>
    </xf>
    <xf numFmtId="0" fontId="61" fillId="16" borderId="0" xfId="0" applyFont="1" applyFill="1" applyAlignment="1">
      <alignment horizontal="center" vertical="center"/>
    </xf>
    <xf numFmtId="0" fontId="61" fillId="0" borderId="0" xfId="0" applyFont="1" applyAlignment="1">
      <alignment horizontal="center" vertical="center"/>
    </xf>
    <xf numFmtId="0" fontId="61" fillId="12" borderId="64" xfId="0" applyFont="1" applyFill="1" applyBorder="1"/>
    <xf numFmtId="0" fontId="22" fillId="5" borderId="49" xfId="0" applyFont="1" applyFill="1" applyBorder="1" applyAlignment="1">
      <alignment horizontal="center" vertical="center"/>
    </xf>
    <xf numFmtId="0" fontId="27" fillId="5" borderId="49" xfId="0" applyFont="1" applyFill="1" applyBorder="1" applyAlignment="1">
      <alignment horizontal="center" vertical="center" wrapText="1"/>
    </xf>
    <xf numFmtId="0" fontId="27" fillId="5" borderId="49" xfId="0" applyFont="1" applyFill="1" applyBorder="1" applyAlignment="1">
      <alignment horizontal="center" vertical="center"/>
    </xf>
    <xf numFmtId="0" fontId="32" fillId="5" borderId="1" xfId="0" applyFont="1" applyFill="1" applyBorder="1" applyAlignment="1">
      <alignment vertical="center"/>
    </xf>
    <xf numFmtId="0" fontId="31" fillId="5" borderId="1" xfId="0" applyFont="1" applyFill="1" applyBorder="1" applyAlignment="1">
      <alignment vertical="center"/>
    </xf>
    <xf numFmtId="0" fontId="22" fillId="5" borderId="1" xfId="0" applyFont="1" applyFill="1" applyBorder="1" applyAlignment="1">
      <alignment vertical="center"/>
    </xf>
    <xf numFmtId="0" fontId="24" fillId="2" borderId="14" xfId="0" applyFont="1" applyFill="1" applyBorder="1"/>
    <xf numFmtId="0" fontId="24" fillId="2" borderId="2" xfId="0" applyFont="1" applyFill="1" applyBorder="1"/>
    <xf numFmtId="0" fontId="30" fillId="4" borderId="5" xfId="0" applyFont="1" applyFill="1" applyBorder="1"/>
    <xf numFmtId="0" fontId="30" fillId="4" borderId="4" xfId="0" applyFont="1" applyFill="1" applyBorder="1"/>
    <xf numFmtId="0" fontId="30" fillId="4" borderId="3" xfId="0" applyFont="1" applyFill="1" applyBorder="1"/>
    <xf numFmtId="0" fontId="26" fillId="5" borderId="1" xfId="0" applyFont="1" applyFill="1" applyBorder="1"/>
    <xf numFmtId="167" fontId="24" fillId="4" borderId="1" xfId="32" applyNumberFormat="1" applyFont="1" applyFill="1" applyBorder="1" applyAlignment="1" applyProtection="1"/>
    <xf numFmtId="166" fontId="24" fillId="2" borderId="0" xfId="32" applyNumberFormat="1" applyFont="1" applyFill="1" applyBorder="1" applyAlignment="1" applyProtection="1"/>
    <xf numFmtId="0" fontId="23" fillId="2" borderId="14" xfId="0" applyFont="1" applyFill="1" applyBorder="1"/>
    <xf numFmtId="0" fontId="23" fillId="2" borderId="2" xfId="0" applyFont="1" applyFill="1" applyBorder="1"/>
    <xf numFmtId="0" fontId="32" fillId="5" borderId="49" xfId="0" applyFont="1" applyFill="1" applyBorder="1" applyAlignment="1">
      <alignment vertical="center"/>
    </xf>
    <xf numFmtId="0" fontId="26" fillId="5" borderId="49" xfId="0" applyFont="1" applyFill="1" applyBorder="1"/>
    <xf numFmtId="167" fontId="24" fillId="4" borderId="49" xfId="32" applyNumberFormat="1" applyFont="1" applyFill="1" applyBorder="1" applyAlignment="1" applyProtection="1"/>
    <xf numFmtId="0" fontId="58" fillId="17" borderId="49" xfId="0" applyFont="1" applyFill="1" applyBorder="1" applyAlignment="1">
      <alignment horizontal="left" vertical="center"/>
    </xf>
    <xf numFmtId="0" fontId="62" fillId="17" borderId="1" xfId="0" applyFont="1" applyFill="1" applyBorder="1"/>
    <xf numFmtId="170" fontId="61" fillId="18" borderId="3" xfId="0" applyNumberFormat="1" applyFont="1" applyFill="1" applyBorder="1"/>
    <xf numFmtId="0" fontId="61" fillId="12" borderId="7" xfId="0" applyFont="1" applyFill="1" applyBorder="1"/>
    <xf numFmtId="0" fontId="61" fillId="18" borderId="71" xfId="0" applyFont="1" applyFill="1" applyBorder="1"/>
    <xf numFmtId="0" fontId="61" fillId="12" borderId="8" xfId="0" applyFont="1" applyFill="1" applyBorder="1"/>
    <xf numFmtId="166" fontId="64" fillId="19" borderId="0" xfId="0" applyNumberFormat="1" applyFont="1" applyFill="1"/>
    <xf numFmtId="0" fontId="65" fillId="0" borderId="0" xfId="0" applyFont="1"/>
    <xf numFmtId="0" fontId="27" fillId="5" borderId="49" xfId="0" applyFont="1" applyFill="1" applyBorder="1" applyAlignment="1">
      <alignment vertical="center"/>
    </xf>
    <xf numFmtId="0" fontId="27" fillId="5" borderId="49" xfId="0" applyFont="1" applyFill="1" applyBorder="1" applyAlignment="1">
      <alignment vertical="center" wrapText="1"/>
    </xf>
    <xf numFmtId="0" fontId="50" fillId="5" borderId="49" xfId="0" applyFont="1" applyFill="1" applyBorder="1"/>
    <xf numFmtId="0" fontId="57" fillId="16" borderId="0" xfId="0" applyFont="1" applyFill="1" applyAlignment="1">
      <alignment horizontal="center" vertical="center"/>
    </xf>
    <xf numFmtId="0" fontId="57" fillId="0" borderId="0" xfId="0" applyFont="1" applyAlignment="1">
      <alignment horizontal="center" vertical="center"/>
    </xf>
    <xf numFmtId="0" fontId="57" fillId="0" borderId="0" xfId="0" applyFont="1"/>
    <xf numFmtId="0" fontId="50" fillId="17" borderId="8" xfId="0" applyFont="1" applyFill="1" applyBorder="1"/>
    <xf numFmtId="0" fontId="50" fillId="17" borderId="61" xfId="0" applyFont="1" applyFill="1" applyBorder="1"/>
    <xf numFmtId="0" fontId="57" fillId="16" borderId="0" xfId="0" applyFont="1" applyFill="1"/>
    <xf numFmtId="0" fontId="50" fillId="17" borderId="7" xfId="0" applyFont="1" applyFill="1" applyBorder="1" applyAlignment="1">
      <alignment wrapText="1"/>
    </xf>
    <xf numFmtId="166" fontId="23" fillId="4" borderId="1" xfId="32" applyNumberFormat="1" applyFont="1" applyFill="1" applyBorder="1" applyAlignment="1">
      <alignment horizontal="right"/>
    </xf>
    <xf numFmtId="0" fontId="26" fillId="5" borderId="60" xfId="0" applyFont="1" applyFill="1" applyBorder="1" applyAlignment="1">
      <alignment horizontal="left" wrapText="1"/>
    </xf>
    <xf numFmtId="166" fontId="23" fillId="4" borderId="8" xfId="32" applyNumberFormat="1" applyFont="1" applyFill="1" applyBorder="1" applyAlignment="1">
      <alignment horizontal="right"/>
    </xf>
    <xf numFmtId="0" fontId="26" fillId="5" borderId="57" xfId="0" applyFont="1" applyFill="1" applyBorder="1" applyAlignment="1">
      <alignment horizontal="left" wrapText="1"/>
    </xf>
    <xf numFmtId="9" fontId="0" fillId="0" borderId="0" xfId="0" applyNumberFormat="1"/>
    <xf numFmtId="43" fontId="0" fillId="0" borderId="0" xfId="32" applyFont="1"/>
    <xf numFmtId="43" fontId="0" fillId="0" borderId="0" xfId="0" applyNumberFormat="1"/>
    <xf numFmtId="0" fontId="32" fillId="5" borderId="1" xfId="0" applyFont="1" applyFill="1" applyBorder="1" applyAlignment="1">
      <alignment horizontal="center" vertical="center" wrapText="1"/>
    </xf>
    <xf numFmtId="165" fontId="23" fillId="3" borderId="58" xfId="33" applyNumberFormat="1" applyFont="1" applyFill="1" applyBorder="1" applyAlignment="1" applyProtection="1">
      <alignment horizontal="right"/>
      <protection locked="0"/>
    </xf>
    <xf numFmtId="0" fontId="55" fillId="17" borderId="1" xfId="0" applyFont="1" applyFill="1" applyBorder="1" applyAlignment="1">
      <alignment horizontal="left" vertical="center" wrapText="1"/>
    </xf>
    <xf numFmtId="0" fontId="60" fillId="18" borderId="1" xfId="0" applyFont="1" applyFill="1" applyBorder="1"/>
    <xf numFmtId="3" fontId="61" fillId="18" borderId="1" xfId="0" applyNumberFormat="1" applyFont="1" applyFill="1" applyBorder="1"/>
    <xf numFmtId="165" fontId="23" fillId="4" borderId="1" xfId="33" applyNumberFormat="1" applyFont="1" applyFill="1" applyBorder="1" applyAlignment="1" applyProtection="1">
      <alignment horizontal="right"/>
    </xf>
    <xf numFmtId="165" fontId="23" fillId="3" borderId="27" xfId="33" applyNumberFormat="1" applyFont="1" applyFill="1" applyBorder="1" applyAlignment="1" applyProtection="1">
      <alignment horizontal="right"/>
      <protection locked="0"/>
    </xf>
    <xf numFmtId="165" fontId="23" fillId="7" borderId="27" xfId="33" applyNumberFormat="1" applyFont="1" applyFill="1" applyBorder="1" applyAlignment="1" applyProtection="1">
      <alignment horizontal="right"/>
      <protection locked="0"/>
    </xf>
    <xf numFmtId="165" fontId="23" fillId="4" borderId="8" xfId="33" applyNumberFormat="1" applyFont="1" applyFill="1" applyBorder="1" applyAlignment="1" applyProtection="1">
      <alignment horizontal="right"/>
    </xf>
    <xf numFmtId="165" fontId="23" fillId="3" borderId="17" xfId="33" applyNumberFormat="1" applyFont="1" applyFill="1" applyBorder="1" applyAlignment="1" applyProtection="1">
      <alignment horizontal="right"/>
      <protection locked="0"/>
    </xf>
    <xf numFmtId="165" fontId="23" fillId="7" borderId="17" xfId="33" applyNumberFormat="1" applyFont="1" applyFill="1" applyBorder="1" applyAlignment="1" applyProtection="1">
      <alignment horizontal="right"/>
      <protection locked="0"/>
    </xf>
    <xf numFmtId="165" fontId="23" fillId="6" borderId="27" xfId="33" applyNumberFormat="1" applyFont="1" applyFill="1" applyBorder="1" applyAlignment="1">
      <alignment horizontal="right"/>
    </xf>
    <xf numFmtId="165" fontId="23" fillId="6" borderId="16" xfId="33" applyNumberFormat="1" applyFont="1" applyFill="1" applyBorder="1" applyAlignment="1">
      <alignment horizontal="right"/>
    </xf>
    <xf numFmtId="165" fontId="23" fillId="6" borderId="17" xfId="33" applyNumberFormat="1" applyFont="1" applyFill="1" applyBorder="1" applyAlignment="1">
      <alignment horizontal="right"/>
    </xf>
    <xf numFmtId="165" fontId="23" fillId="7" borderId="58" xfId="33" applyNumberFormat="1" applyFont="1" applyFill="1" applyBorder="1" applyAlignment="1" applyProtection="1">
      <alignment horizontal="right"/>
      <protection locked="0"/>
    </xf>
    <xf numFmtId="0" fontId="25" fillId="5" borderId="3" xfId="0" applyFont="1" applyFill="1" applyBorder="1" applyAlignment="1">
      <alignment horizontal="center" vertical="center"/>
    </xf>
    <xf numFmtId="165" fontId="23" fillId="3" borderId="8" xfId="33" applyNumberFormat="1" applyFont="1" applyFill="1" applyBorder="1" applyAlignment="1" applyProtection="1">
      <alignment horizontal="right"/>
      <protection locked="0"/>
    </xf>
    <xf numFmtId="0" fontId="22" fillId="5" borderId="1" xfId="0" applyFont="1" applyFill="1" applyBorder="1" applyAlignment="1">
      <alignment horizontal="centerContinuous" vertical="center"/>
    </xf>
    <xf numFmtId="0" fontId="58" fillId="17" borderId="5" xfId="0" applyFont="1" applyFill="1" applyBorder="1" applyAlignment="1">
      <alignment horizontal="left" vertical="center"/>
    </xf>
    <xf numFmtId="0" fontId="59" fillId="17" borderId="4" xfId="0" applyFont="1" applyFill="1" applyBorder="1" applyAlignment="1">
      <alignment horizontal="left" vertical="center" wrapText="1"/>
    </xf>
    <xf numFmtId="0" fontId="59" fillId="17" borderId="4" xfId="0" applyFont="1" applyFill="1" applyBorder="1" applyAlignment="1">
      <alignment horizontal="left" vertical="center"/>
    </xf>
    <xf numFmtId="0" fontId="59" fillId="17" borderId="3" xfId="0" applyFont="1" applyFill="1" applyBorder="1" applyAlignment="1">
      <alignment horizontal="left" vertical="center" wrapText="1"/>
    </xf>
    <xf numFmtId="14" fontId="0" fillId="0" borderId="0" xfId="0" applyNumberFormat="1" applyAlignment="1">
      <alignment wrapText="1"/>
    </xf>
    <xf numFmtId="14" fontId="0" fillId="0" borderId="0" xfId="0" applyNumberFormat="1"/>
    <xf numFmtId="0" fontId="16" fillId="0" borderId="0" xfId="0" applyFont="1"/>
    <xf numFmtId="0" fontId="62" fillId="17" borderId="1" xfId="0" applyFont="1" applyFill="1" applyBorder="1" applyAlignment="1">
      <alignment wrapText="1"/>
    </xf>
    <xf numFmtId="0" fontId="0" fillId="20" borderId="0" xfId="0" applyFill="1"/>
    <xf numFmtId="0" fontId="16" fillId="20" borderId="0" xfId="0" applyFont="1" applyFill="1"/>
    <xf numFmtId="0" fontId="20" fillId="20" borderId="0" xfId="0" applyFont="1" applyFill="1"/>
    <xf numFmtId="0" fontId="57" fillId="11" borderId="49" xfId="0" applyFont="1" applyFill="1" applyBorder="1" applyProtection="1">
      <protection locked="0"/>
    </xf>
    <xf numFmtId="0" fontId="3" fillId="0" borderId="0" xfId="88"/>
    <xf numFmtId="0" fontId="24" fillId="0" borderId="0" xfId="88" applyFont="1"/>
    <xf numFmtId="0" fontId="38" fillId="0" borderId="0" xfId="88" applyFont="1" applyAlignment="1">
      <alignment wrapText="1"/>
    </xf>
    <xf numFmtId="0" fontId="38" fillId="0" borderId="0" xfId="88" applyFont="1"/>
    <xf numFmtId="43" fontId="0" fillId="0" borderId="0" xfId="0" applyNumberFormat="1" applyAlignment="1">
      <alignment wrapText="1"/>
    </xf>
    <xf numFmtId="1" fontId="37" fillId="0" borderId="0" xfId="0" applyNumberFormat="1" applyFont="1" applyAlignment="1">
      <alignment wrapText="1"/>
    </xf>
    <xf numFmtId="1" fontId="37" fillId="0" borderId="0" xfId="0" applyNumberFormat="1" applyFont="1"/>
    <xf numFmtId="43" fontId="37" fillId="0" borderId="0" xfId="0" applyNumberFormat="1" applyFont="1" applyAlignment="1">
      <alignment wrapText="1"/>
    </xf>
    <xf numFmtId="2" fontId="37" fillId="0" borderId="0" xfId="0" applyNumberFormat="1" applyFont="1" applyAlignment="1">
      <alignment wrapText="1"/>
    </xf>
    <xf numFmtId="0" fontId="40" fillId="0" borderId="0" xfId="0" applyFont="1"/>
    <xf numFmtId="0" fontId="0" fillId="21" borderId="0" xfId="0" applyFill="1"/>
    <xf numFmtId="0" fontId="23" fillId="21" borderId="0" xfId="0" applyFont="1" applyFill="1"/>
    <xf numFmtId="1" fontId="23" fillId="21" borderId="0" xfId="0" applyNumberFormat="1" applyFont="1" applyFill="1"/>
    <xf numFmtId="0" fontId="0" fillId="22" borderId="0" xfId="0" applyFill="1"/>
    <xf numFmtId="0" fontId="23" fillId="22" borderId="0" xfId="0" applyFont="1" applyFill="1"/>
    <xf numFmtId="0" fontId="0" fillId="23" borderId="0" xfId="0" applyFill="1"/>
    <xf numFmtId="166" fontId="61" fillId="12" borderId="72" xfId="46" applyNumberFormat="1" applyFont="1" applyFill="1" applyBorder="1" applyAlignment="1" applyProtection="1">
      <alignment vertical="center"/>
      <protection locked="0"/>
    </xf>
    <xf numFmtId="166" fontId="61" fillId="12" borderId="73" xfId="46" applyNumberFormat="1" applyFont="1" applyFill="1" applyBorder="1" applyAlignment="1" applyProtection="1">
      <alignment vertical="center"/>
      <protection locked="0"/>
    </xf>
    <xf numFmtId="166" fontId="61" fillId="12" borderId="23" xfId="46" applyNumberFormat="1" applyFont="1" applyFill="1" applyBorder="1" applyAlignment="1" applyProtection="1">
      <alignment vertical="center"/>
      <protection locked="0"/>
    </xf>
    <xf numFmtId="166" fontId="61" fillId="12" borderId="36" xfId="46" applyNumberFormat="1" applyFont="1" applyFill="1" applyBorder="1" applyAlignment="1" applyProtection="1">
      <alignment vertical="center"/>
      <protection locked="0"/>
    </xf>
    <xf numFmtId="166" fontId="61" fillId="12" borderId="37" xfId="46" applyNumberFormat="1" applyFont="1" applyFill="1" applyBorder="1" applyAlignment="1" applyProtection="1">
      <alignment vertical="center"/>
      <protection locked="0"/>
    </xf>
    <xf numFmtId="166" fontId="61" fillId="12" borderId="27" xfId="46" applyNumberFormat="1" applyFont="1" applyFill="1" applyBorder="1" applyAlignment="1" applyProtection="1">
      <alignment vertical="center"/>
      <protection locked="0"/>
    </xf>
    <xf numFmtId="166" fontId="61" fillId="12" borderId="16" xfId="46" applyNumberFormat="1" applyFont="1" applyFill="1" applyBorder="1" applyAlignment="1" applyProtection="1">
      <alignment vertical="center"/>
      <protection locked="0"/>
    </xf>
    <xf numFmtId="166" fontId="61" fillId="12" borderId="8" xfId="46" applyNumberFormat="1" applyFont="1" applyFill="1" applyBorder="1" applyAlignment="1" applyProtection="1">
      <alignment vertical="center"/>
      <protection locked="0"/>
    </xf>
    <xf numFmtId="166" fontId="61" fillId="12" borderId="15" xfId="46" applyNumberFormat="1" applyFont="1" applyFill="1" applyBorder="1" applyAlignment="1" applyProtection="1">
      <alignment vertical="center"/>
      <protection locked="0"/>
    </xf>
    <xf numFmtId="166" fontId="61" fillId="12" borderId="38" xfId="46" applyNumberFormat="1" applyFont="1" applyFill="1" applyBorder="1" applyAlignment="1" applyProtection="1">
      <alignment vertical="center"/>
      <protection locked="0"/>
    </xf>
    <xf numFmtId="166" fontId="61" fillId="12" borderId="2" xfId="46" applyNumberFormat="1" applyFont="1" applyFill="1" applyBorder="1" applyAlignment="1" applyProtection="1">
      <alignment vertical="center"/>
      <protection locked="0"/>
    </xf>
    <xf numFmtId="166" fontId="61" fillId="12" borderId="9" xfId="46" applyNumberFormat="1" applyFont="1" applyFill="1" applyBorder="1" applyAlignment="1" applyProtection="1">
      <alignment vertical="center"/>
      <protection locked="0"/>
    </xf>
    <xf numFmtId="165" fontId="61" fillId="12" borderId="23" xfId="0" applyNumberFormat="1" applyFont="1" applyFill="1" applyBorder="1" applyProtection="1">
      <protection locked="0"/>
    </xf>
    <xf numFmtId="165" fontId="61" fillId="12" borderId="27" xfId="0" applyNumberFormat="1" applyFont="1" applyFill="1" applyBorder="1" applyProtection="1">
      <protection locked="0"/>
    </xf>
    <xf numFmtId="165" fontId="61" fillId="12" borderId="62" xfId="0" applyNumberFormat="1" applyFont="1" applyFill="1" applyBorder="1" applyProtection="1">
      <protection locked="0"/>
    </xf>
    <xf numFmtId="165" fontId="61" fillId="12" borderId="61" xfId="0" applyNumberFormat="1" applyFont="1" applyFill="1" applyBorder="1" applyProtection="1">
      <protection locked="0"/>
    </xf>
    <xf numFmtId="167" fontId="57" fillId="12" borderId="27" xfId="32" applyNumberFormat="1" applyFont="1" applyFill="1" applyBorder="1" applyAlignment="1" applyProtection="1">
      <protection locked="0"/>
    </xf>
    <xf numFmtId="167" fontId="57" fillId="12" borderId="8" xfId="32" applyNumberFormat="1" applyFont="1" applyFill="1" applyBorder="1" applyAlignment="1" applyProtection="1">
      <protection locked="0"/>
    </xf>
    <xf numFmtId="0" fontId="57" fillId="12" borderId="27" xfId="0" applyFont="1" applyFill="1" applyBorder="1"/>
    <xf numFmtId="0" fontId="57" fillId="18" borderId="1" xfId="0" applyFont="1" applyFill="1" applyBorder="1"/>
    <xf numFmtId="0" fontId="61" fillId="12" borderId="27" xfId="0" applyFont="1" applyFill="1" applyBorder="1"/>
    <xf numFmtId="0" fontId="61" fillId="12" borderId="36" xfId="0" applyFont="1" applyFill="1" applyBorder="1"/>
    <xf numFmtId="4" fontId="61" fillId="12" borderId="27" xfId="0" applyNumberFormat="1" applyFont="1" applyFill="1" applyBorder="1"/>
    <xf numFmtId="4" fontId="61" fillId="12" borderId="36" xfId="0" applyNumberFormat="1" applyFont="1" applyFill="1" applyBorder="1"/>
    <xf numFmtId="2" fontId="61" fillId="12" borderId="27" xfId="0" applyNumberFormat="1" applyFont="1" applyFill="1" applyBorder="1"/>
    <xf numFmtId="2" fontId="61" fillId="12" borderId="8" xfId="0" applyNumberFormat="1" applyFont="1" applyFill="1" applyBorder="1"/>
    <xf numFmtId="171" fontId="24" fillId="4" borderId="1" xfId="32" applyNumberFormat="1" applyFont="1" applyFill="1" applyBorder="1" applyAlignment="1" applyProtection="1"/>
    <xf numFmtId="0" fontId="68" fillId="18" borderId="13" xfId="0" applyFont="1" applyFill="1" applyBorder="1" applyAlignment="1">
      <alignment horizontal="left"/>
    </xf>
    <xf numFmtId="166" fontId="68" fillId="12" borderId="64" xfId="32" applyNumberFormat="1" applyFont="1" applyFill="1" applyBorder="1" applyAlignment="1">
      <alignment horizontal="right"/>
    </xf>
    <xf numFmtId="166" fontId="68" fillId="12" borderId="27" xfId="32" applyNumberFormat="1" applyFont="1" applyFill="1" applyBorder="1" applyAlignment="1">
      <alignment horizontal="right"/>
    </xf>
    <xf numFmtId="166" fontId="68" fillId="18" borderId="3" xfId="32" applyNumberFormat="1" applyFont="1" applyFill="1" applyBorder="1" applyAlignment="1">
      <alignment horizontal="right"/>
    </xf>
    <xf numFmtId="0" fontId="68" fillId="12" borderId="27" xfId="0" applyFont="1" applyFill="1" applyBorder="1" applyAlignment="1">
      <alignment horizontal="right"/>
    </xf>
    <xf numFmtId="0" fontId="68" fillId="18" borderId="5" xfId="0" applyFont="1" applyFill="1" applyBorder="1" applyAlignment="1">
      <alignment horizontal="left"/>
    </xf>
    <xf numFmtId="166" fontId="68" fillId="12" borderId="69" xfId="32" applyNumberFormat="1" applyFont="1" applyFill="1" applyBorder="1" applyAlignment="1">
      <alignment horizontal="right"/>
    </xf>
    <xf numFmtId="166" fontId="68" fillId="12" borderId="67" xfId="32" applyNumberFormat="1" applyFont="1" applyFill="1" applyBorder="1" applyAlignment="1">
      <alignment horizontal="right"/>
    </xf>
    <xf numFmtId="166" fontId="68" fillId="18" borderId="65" xfId="32" applyNumberFormat="1" applyFont="1" applyFill="1" applyBorder="1" applyAlignment="1">
      <alignment horizontal="right"/>
    </xf>
    <xf numFmtId="0" fontId="68" fillId="18" borderId="65" xfId="0" applyFont="1" applyFill="1" applyBorder="1" applyAlignment="1">
      <alignment horizontal="right"/>
    </xf>
    <xf numFmtId="166" fontId="36" fillId="24" borderId="66" xfId="32" applyNumberFormat="1" applyFont="1" applyFill="1" applyBorder="1" applyAlignment="1">
      <alignment horizontal="right"/>
    </xf>
    <xf numFmtId="166" fontId="68" fillId="12" borderId="66" xfId="32" applyNumberFormat="1" applyFont="1" applyFill="1" applyBorder="1" applyAlignment="1">
      <alignment horizontal="right"/>
    </xf>
    <xf numFmtId="166" fontId="68" fillId="12" borderId="16" xfId="32" applyNumberFormat="1" applyFont="1" applyFill="1" applyBorder="1" applyAlignment="1">
      <alignment horizontal="right"/>
    </xf>
    <xf numFmtId="0" fontId="68" fillId="12" borderId="16" xfId="0" applyFont="1" applyFill="1" applyBorder="1" applyAlignment="1">
      <alignment horizontal="right"/>
    </xf>
    <xf numFmtId="0" fontId="68" fillId="18" borderId="1" xfId="0" applyFont="1" applyFill="1" applyBorder="1" applyAlignment="1">
      <alignment horizontal="left"/>
    </xf>
    <xf numFmtId="166" fontId="68" fillId="12" borderId="2" xfId="32" applyNumberFormat="1" applyFont="1" applyFill="1" applyBorder="1" applyAlignment="1">
      <alignment horizontal="right"/>
    </xf>
    <xf numFmtId="0" fontId="68" fillId="12" borderId="2" xfId="0" applyFont="1" applyFill="1" applyBorder="1" applyAlignment="1">
      <alignment horizontal="right"/>
    </xf>
    <xf numFmtId="0" fontId="68" fillId="18" borderId="3" xfId="0" applyFont="1" applyFill="1" applyBorder="1" applyAlignment="1">
      <alignment horizontal="right"/>
    </xf>
    <xf numFmtId="166" fontId="68" fillId="12" borderId="68" xfId="32" applyNumberFormat="1" applyFont="1" applyFill="1" applyBorder="1" applyAlignment="1">
      <alignment horizontal="right"/>
    </xf>
    <xf numFmtId="166" fontId="68" fillId="12" borderId="70" xfId="32" applyNumberFormat="1" applyFont="1" applyFill="1" applyBorder="1" applyAlignment="1">
      <alignment horizontal="right"/>
    </xf>
    <xf numFmtId="166" fontId="68" fillId="12" borderId="63" xfId="32" applyNumberFormat="1" applyFont="1" applyFill="1" applyBorder="1" applyAlignment="1">
      <alignment horizontal="right"/>
    </xf>
    <xf numFmtId="166" fontId="68" fillId="18" borderId="74" xfId="32" applyNumberFormat="1" applyFont="1" applyFill="1" applyBorder="1" applyAlignment="1">
      <alignment horizontal="right"/>
    </xf>
    <xf numFmtId="0" fontId="68" fillId="18" borderId="74" xfId="0" applyFont="1" applyFill="1" applyBorder="1" applyAlignment="1">
      <alignment horizontal="right"/>
    </xf>
    <xf numFmtId="166" fontId="68" fillId="12" borderId="75" xfId="32" applyNumberFormat="1" applyFont="1" applyFill="1" applyBorder="1" applyAlignment="1">
      <alignment horizontal="right"/>
    </xf>
    <xf numFmtId="166" fontId="68" fillId="12" borderId="76" xfId="32" applyNumberFormat="1" applyFont="1" applyFill="1" applyBorder="1" applyAlignment="1">
      <alignment horizontal="right"/>
    </xf>
    <xf numFmtId="0" fontId="68" fillId="12" borderId="76" xfId="0" applyFont="1" applyFill="1" applyBorder="1" applyAlignment="1">
      <alignment horizontal="right"/>
    </xf>
    <xf numFmtId="0" fontId="68" fillId="12" borderId="77" xfId="0" applyFont="1" applyFill="1" applyBorder="1" applyAlignment="1">
      <alignment horizontal="right"/>
    </xf>
    <xf numFmtId="0" fontId="68" fillId="12" borderId="78" xfId="0" applyFont="1" applyFill="1" applyBorder="1" applyAlignment="1">
      <alignment horizontal="right"/>
    </xf>
    <xf numFmtId="0" fontId="68" fillId="18" borderId="79" xfId="0" applyFont="1" applyFill="1" applyBorder="1" applyAlignment="1">
      <alignment horizontal="right"/>
    </xf>
    <xf numFmtId="0" fontId="68" fillId="12" borderId="80" xfId="0" applyFont="1" applyFill="1" applyBorder="1" applyAlignment="1">
      <alignment horizontal="right"/>
    </xf>
    <xf numFmtId="0" fontId="68" fillId="12" borderId="45" xfId="0" applyFont="1" applyFill="1" applyBorder="1" applyAlignment="1">
      <alignment horizontal="right"/>
    </xf>
    <xf numFmtId="0" fontId="68" fillId="18" borderId="56" xfId="0" applyFont="1" applyFill="1" applyBorder="1" applyAlignment="1">
      <alignment horizontal="right"/>
    </xf>
    <xf numFmtId="166" fontId="68" fillId="18" borderId="81" xfId="32" applyNumberFormat="1" applyFont="1" applyFill="1" applyBorder="1" applyAlignment="1">
      <alignment horizontal="right"/>
    </xf>
    <xf numFmtId="0" fontId="68" fillId="18" borderId="81" xfId="0" applyFont="1" applyFill="1" applyBorder="1" applyAlignment="1">
      <alignment horizontal="right"/>
    </xf>
    <xf numFmtId="0" fontId="68" fillId="18" borderId="82" xfId="0" applyFont="1" applyFill="1" applyBorder="1" applyAlignment="1">
      <alignment horizontal="right"/>
    </xf>
    <xf numFmtId="0" fontId="68" fillId="18" borderId="1" xfId="0" applyFont="1" applyFill="1" applyBorder="1" applyAlignment="1">
      <alignment horizontal="right"/>
    </xf>
    <xf numFmtId="2" fontId="67" fillId="12" borderId="36" xfId="0" applyNumberFormat="1" applyFont="1" applyFill="1" applyBorder="1"/>
    <xf numFmtId="2" fontId="67" fillId="12" borderId="27" xfId="0" applyNumberFormat="1" applyFont="1" applyFill="1" applyBorder="1"/>
    <xf numFmtId="2" fontId="61" fillId="25" borderId="27" xfId="0" applyNumberFormat="1" applyFont="1" applyFill="1" applyBorder="1"/>
    <xf numFmtId="4" fontId="24" fillId="26" borderId="27" xfId="32" applyNumberFormat="1" applyFont="1" applyFill="1" applyBorder="1" applyAlignment="1" applyProtection="1">
      <protection locked="0"/>
    </xf>
    <xf numFmtId="2" fontId="36" fillId="3" borderId="27" xfId="32" applyNumberFormat="1" applyFont="1" applyFill="1" applyBorder="1" applyAlignment="1" applyProtection="1">
      <protection locked="0"/>
    </xf>
    <xf numFmtId="4" fontId="61" fillId="25" borderId="27" xfId="0" applyNumberFormat="1" applyFont="1" applyFill="1" applyBorder="1"/>
    <xf numFmtId="2" fontId="36" fillId="3" borderId="17" xfId="32" applyNumberFormat="1" applyFont="1" applyFill="1" applyBorder="1" applyAlignment="1" applyProtection="1">
      <protection locked="0"/>
    </xf>
    <xf numFmtId="0" fontId="61" fillId="25" borderId="27" xfId="0" applyFont="1" applyFill="1" applyBorder="1"/>
    <xf numFmtId="4" fontId="36" fillId="3" borderId="27" xfId="32" applyNumberFormat="1" applyFont="1" applyFill="1" applyBorder="1" applyAlignment="1" applyProtection="1">
      <protection locked="0"/>
    </xf>
    <xf numFmtId="171" fontId="24" fillId="26" borderId="17" xfId="32" applyNumberFormat="1" applyFont="1" applyFill="1" applyBorder="1" applyAlignment="1" applyProtection="1">
      <protection locked="0"/>
    </xf>
    <xf numFmtId="166" fontId="66" fillId="3" borderId="3" xfId="32" applyNumberFormat="1" applyFont="1" applyFill="1" applyBorder="1" applyAlignment="1" applyProtection="1">
      <alignment horizontal="right"/>
      <protection locked="0"/>
    </xf>
    <xf numFmtId="166" fontId="67" fillId="3" borderId="1" xfId="32" applyNumberFormat="1" applyFont="1" applyFill="1" applyBorder="1" applyAlignment="1" applyProtection="1">
      <alignment horizontal="right"/>
      <protection locked="0"/>
    </xf>
    <xf numFmtId="0" fontId="20" fillId="3" borderId="1" xfId="0" applyFont="1" applyFill="1" applyBorder="1" applyProtection="1">
      <protection locked="0"/>
    </xf>
    <xf numFmtId="0" fontId="20" fillId="3" borderId="1" xfId="0" applyFont="1" applyFill="1" applyBorder="1" applyAlignment="1" applyProtection="1">
      <alignment horizontal="right"/>
      <protection locked="0"/>
    </xf>
    <xf numFmtId="166" fontId="67" fillId="3" borderId="3" xfId="32" applyNumberFormat="1" applyFont="1" applyFill="1" applyBorder="1" applyAlignment="1" applyProtection="1">
      <alignment horizontal="right"/>
      <protection locked="0"/>
    </xf>
    <xf numFmtId="0" fontId="23" fillId="3" borderId="1" xfId="0" applyFont="1" applyFill="1" applyBorder="1" applyProtection="1">
      <protection locked="0"/>
    </xf>
    <xf numFmtId="0" fontId="23" fillId="3" borderId="7" xfId="0" applyFont="1" applyFill="1" applyBorder="1" applyProtection="1">
      <protection locked="0"/>
    </xf>
    <xf numFmtId="166" fontId="68" fillId="3" borderId="12" xfId="32" applyNumberFormat="1" applyFont="1" applyFill="1" applyBorder="1" applyAlignment="1" applyProtection="1">
      <alignment horizontal="right"/>
      <protection locked="0"/>
    </xf>
    <xf numFmtId="9" fontId="23" fillId="3" borderId="1" xfId="0" applyNumberFormat="1" applyFont="1" applyFill="1" applyBorder="1" applyProtection="1">
      <protection locked="0"/>
    </xf>
    <xf numFmtId="9" fontId="23" fillId="3" borderId="1" xfId="33" applyFont="1" applyFill="1" applyBorder="1" applyProtection="1">
      <protection locked="0"/>
    </xf>
    <xf numFmtId="165" fontId="36" fillId="3" borderId="3" xfId="33" applyNumberFormat="1" applyFont="1" applyFill="1" applyBorder="1" applyAlignment="1" applyProtection="1">
      <alignment horizontal="right"/>
      <protection locked="0"/>
    </xf>
    <xf numFmtId="0" fontId="24" fillId="3" borderId="1" xfId="0" applyFont="1" applyFill="1" applyBorder="1" applyProtection="1">
      <protection locked="0"/>
    </xf>
    <xf numFmtId="166" fontId="36" fillId="3" borderId="3" xfId="32" applyNumberFormat="1" applyFont="1" applyFill="1" applyBorder="1" applyAlignment="1" applyProtection="1">
      <alignment horizontal="right"/>
      <protection locked="0"/>
    </xf>
    <xf numFmtId="165" fontId="68" fillId="3" borderId="1" xfId="33" applyNumberFormat="1" applyFont="1" applyFill="1" applyBorder="1" applyAlignment="1" applyProtection="1">
      <alignment horizontal="right"/>
      <protection locked="0"/>
    </xf>
    <xf numFmtId="165" fontId="68" fillId="3" borderId="3" xfId="33" applyNumberFormat="1" applyFont="1" applyFill="1" applyBorder="1" applyAlignment="1" applyProtection="1">
      <alignment horizontal="right"/>
      <protection locked="0"/>
    </xf>
    <xf numFmtId="166" fontId="68" fillId="3" borderId="1" xfId="32" applyNumberFormat="1" applyFont="1" applyFill="1" applyBorder="1" applyAlignment="1" applyProtection="1">
      <alignment horizontal="right"/>
      <protection locked="0"/>
    </xf>
    <xf numFmtId="172" fontId="23" fillId="3" borderId="1" xfId="0" applyNumberFormat="1" applyFont="1" applyFill="1" applyBorder="1" applyProtection="1">
      <protection locked="0"/>
    </xf>
    <xf numFmtId="166" fontId="68" fillId="25" borderId="65" xfId="32" applyNumberFormat="1" applyFont="1" applyFill="1" applyBorder="1" applyAlignment="1">
      <alignment horizontal="right"/>
    </xf>
    <xf numFmtId="166" fontId="68" fillId="25" borderId="74" xfId="32" applyNumberFormat="1" applyFont="1" applyFill="1" applyBorder="1" applyAlignment="1">
      <alignment horizontal="right"/>
    </xf>
    <xf numFmtId="166" fontId="68" fillId="25" borderId="81" xfId="32" applyNumberFormat="1" applyFont="1" applyFill="1" applyBorder="1" applyAlignment="1">
      <alignment horizontal="right"/>
    </xf>
    <xf numFmtId="0" fontId="16" fillId="0" borderId="0" xfId="85" applyFont="1"/>
    <xf numFmtId="0" fontId="31" fillId="0" borderId="0" xfId="85" applyFont="1" applyAlignment="1">
      <alignment horizontal="center" vertical="center"/>
    </xf>
    <xf numFmtId="0" fontId="17" fillId="0" borderId="0" xfId="85"/>
    <xf numFmtId="0" fontId="44" fillId="0" borderId="0" xfId="85" applyFont="1"/>
    <xf numFmtId="0" fontId="31" fillId="5" borderId="1" xfId="85" applyFont="1" applyFill="1" applyBorder="1" applyAlignment="1">
      <alignment horizontal="center" vertical="center"/>
    </xf>
    <xf numFmtId="0" fontId="39" fillId="8" borderId="1" xfId="85" applyFont="1" applyFill="1" applyBorder="1" applyAlignment="1">
      <alignment vertical="center"/>
    </xf>
    <xf numFmtId="0" fontId="39" fillId="0" borderId="0" xfId="85" applyFont="1"/>
    <xf numFmtId="17" fontId="39" fillId="0" borderId="0" xfId="85" quotePrefix="1" applyNumberFormat="1" applyFont="1"/>
    <xf numFmtId="0" fontId="46" fillId="0" borderId="0" xfId="85" applyFont="1" applyAlignment="1">
      <alignment horizontal="left"/>
    </xf>
    <xf numFmtId="0" fontId="24" fillId="0" borderId="0" xfId="85" applyFont="1" applyAlignment="1">
      <alignment horizontal="left" vertical="top"/>
    </xf>
    <xf numFmtId="0" fontId="31" fillId="5" borderId="5" xfId="85" applyFont="1" applyFill="1" applyBorder="1" applyAlignment="1">
      <alignment horizontal="center"/>
    </xf>
    <xf numFmtId="0" fontId="31" fillId="0" borderId="0" xfId="85" applyFont="1" applyAlignment="1">
      <alignment horizontal="center"/>
    </xf>
    <xf numFmtId="0" fontId="26" fillId="5" borderId="14" xfId="85" applyFont="1" applyFill="1" applyBorder="1" applyAlignment="1">
      <alignment horizontal="left"/>
    </xf>
    <xf numFmtId="0" fontId="26" fillId="5" borderId="0" xfId="85" applyFont="1" applyFill="1" applyAlignment="1">
      <alignment horizontal="left"/>
    </xf>
    <xf numFmtId="0" fontId="24" fillId="2" borderId="0" xfId="85" applyFont="1" applyFill="1" applyAlignment="1">
      <alignment horizontal="left"/>
    </xf>
    <xf numFmtId="0" fontId="23" fillId="2" borderId="0" xfId="85" applyFont="1" applyFill="1" applyAlignment="1">
      <alignment vertical="center"/>
    </xf>
    <xf numFmtId="0" fontId="22" fillId="0" borderId="6" xfId="85" applyFont="1" applyBorder="1" applyAlignment="1">
      <alignment horizontal="left"/>
    </xf>
    <xf numFmtId="0" fontId="31" fillId="0" borderId="6" xfId="85" applyFont="1" applyBorder="1" applyAlignment="1">
      <alignment horizontal="left"/>
    </xf>
    <xf numFmtId="0" fontId="31" fillId="5" borderId="4" xfId="85" applyFont="1" applyFill="1" applyBorder="1" applyAlignment="1">
      <alignment horizontal="center"/>
    </xf>
    <xf numFmtId="0" fontId="31" fillId="5" borderId="3" xfId="85" applyFont="1" applyFill="1" applyBorder="1" applyAlignment="1">
      <alignment horizontal="center"/>
    </xf>
    <xf numFmtId="0" fontId="45" fillId="2" borderId="0" xfId="85" applyFont="1" applyFill="1"/>
    <xf numFmtId="17" fontId="49" fillId="2" borderId="0" xfId="85" quotePrefix="1" applyNumberFormat="1" applyFont="1" applyFill="1" applyAlignment="1">
      <alignment horizontal="left"/>
    </xf>
    <xf numFmtId="0" fontId="49" fillId="2" borderId="0" xfId="85" applyFont="1" applyFill="1" applyAlignment="1">
      <alignment horizontal="left"/>
    </xf>
    <xf numFmtId="0" fontId="44" fillId="2" borderId="0" xfId="85" applyFont="1" applyFill="1"/>
    <xf numFmtId="0" fontId="43" fillId="2" borderId="0" xfId="85" applyFont="1" applyFill="1" applyAlignment="1">
      <alignment horizontal="left"/>
    </xf>
    <xf numFmtId="17" fontId="44" fillId="2" borderId="0" xfId="85" applyNumberFormat="1" applyFont="1" applyFill="1"/>
    <xf numFmtId="0" fontId="44" fillId="2" borderId="0" xfId="85" applyFont="1" applyFill="1" applyAlignment="1">
      <alignment horizontal="left"/>
    </xf>
    <xf numFmtId="17" fontId="43" fillId="2" borderId="0" xfId="85" quotePrefix="1" applyNumberFormat="1" applyFont="1" applyFill="1" applyAlignment="1">
      <alignment horizontal="left"/>
    </xf>
    <xf numFmtId="1" fontId="39" fillId="0" borderId="0" xfId="85" applyNumberFormat="1" applyFont="1" applyAlignment="1">
      <alignment horizontal="center"/>
    </xf>
    <xf numFmtId="168" fontId="39" fillId="0" borderId="0" xfId="85" applyNumberFormat="1" applyFont="1"/>
    <xf numFmtId="0" fontId="47" fillId="0" borderId="0" xfId="85" applyFont="1"/>
    <xf numFmtId="0" fontId="26" fillId="5" borderId="10" xfId="85" applyFont="1" applyFill="1" applyBorder="1" applyAlignment="1">
      <alignment horizontal="left"/>
    </xf>
    <xf numFmtId="0" fontId="26" fillId="5" borderId="11" xfId="85" applyFont="1" applyFill="1" applyBorder="1" applyAlignment="1">
      <alignment horizontal="left"/>
    </xf>
    <xf numFmtId="0" fontId="26" fillId="5" borderId="13" xfId="85" applyFont="1" applyFill="1" applyBorder="1" applyAlignment="1">
      <alignment horizontal="left"/>
    </xf>
    <xf numFmtId="0" fontId="26" fillId="5" borderId="6" xfId="85" applyFont="1" applyFill="1" applyBorder="1" applyAlignment="1">
      <alignment horizontal="left"/>
    </xf>
    <xf numFmtId="0" fontId="31" fillId="5" borderId="4" xfId="85" applyFont="1" applyFill="1" applyBorder="1" applyAlignment="1">
      <alignment horizontal="left" vertical="center"/>
    </xf>
    <xf numFmtId="0" fontId="31" fillId="5" borderId="3" xfId="85" applyFont="1" applyFill="1" applyBorder="1" applyAlignment="1">
      <alignment horizontal="left" vertical="center"/>
    </xf>
    <xf numFmtId="0" fontId="16" fillId="2" borderId="0" xfId="85" applyFont="1" applyFill="1"/>
    <xf numFmtId="2" fontId="16" fillId="0" borderId="0" xfId="85" applyNumberFormat="1" applyFont="1"/>
    <xf numFmtId="169" fontId="39" fillId="0" borderId="0" xfId="85" applyNumberFormat="1" applyFont="1"/>
    <xf numFmtId="168" fontId="48" fillId="0" borderId="0" xfId="85" applyNumberFormat="1" applyFont="1"/>
    <xf numFmtId="0" fontId="31" fillId="5" borderId="56" xfId="85" applyFont="1" applyFill="1" applyBorder="1" applyAlignment="1">
      <alignment horizontal="center"/>
    </xf>
    <xf numFmtId="166" fontId="24" fillId="3" borderId="23" xfId="46" applyNumberFormat="1" applyFont="1" applyFill="1" applyBorder="1" applyAlignment="1" applyProtection="1">
      <alignment horizontal="center"/>
    </xf>
    <xf numFmtId="166" fontId="24" fillId="3" borderId="9" xfId="46" applyNumberFormat="1" applyFont="1" applyFill="1" applyBorder="1" applyAlignment="1" applyProtection="1">
      <alignment vertical="center"/>
    </xf>
    <xf numFmtId="166" fontId="61" fillId="12" borderId="36" xfId="46" applyNumberFormat="1" applyFont="1" applyFill="1" applyBorder="1" applyAlignment="1" applyProtection="1">
      <alignment vertical="center" wrapText="1"/>
      <protection locked="0"/>
    </xf>
    <xf numFmtId="166" fontId="24" fillId="3" borderId="16" xfId="46" applyNumberFormat="1" applyFont="1" applyFill="1" applyBorder="1" applyAlignment="1" applyProtection="1">
      <alignment vertical="center"/>
    </xf>
    <xf numFmtId="166" fontId="24" fillId="3" borderId="28" xfId="46" applyNumberFormat="1" applyFont="1" applyFill="1" applyBorder="1" applyAlignment="1" applyProtection="1">
      <alignment vertical="center"/>
    </xf>
    <xf numFmtId="166" fontId="24" fillId="4" borderId="17" xfId="46" applyNumberFormat="1" applyFont="1" applyFill="1" applyBorder="1" applyAlignment="1" applyProtection="1">
      <alignment vertical="center"/>
    </xf>
    <xf numFmtId="166" fontId="30" fillId="4" borderId="15" xfId="46" applyNumberFormat="1" applyFont="1" applyFill="1" applyBorder="1" applyAlignment="1" applyProtection="1">
      <alignment vertical="center"/>
    </xf>
    <xf numFmtId="166" fontId="24" fillId="3" borderId="17" xfId="46" applyNumberFormat="1" applyFont="1" applyFill="1" applyBorder="1" applyAlignment="1" applyProtection="1">
      <alignment vertical="center"/>
    </xf>
    <xf numFmtId="166" fontId="61" fillId="12" borderId="39" xfId="46" applyNumberFormat="1" applyFont="1" applyFill="1" applyBorder="1" applyAlignment="1" applyProtection="1">
      <alignment vertical="center"/>
      <protection locked="0"/>
    </xf>
    <xf numFmtId="166" fontId="24" fillId="3" borderId="23" xfId="46" applyNumberFormat="1" applyFont="1" applyFill="1" applyBorder="1" applyAlignment="1" applyProtection="1">
      <alignment vertical="center"/>
    </xf>
    <xf numFmtId="166" fontId="24" fillId="3" borderId="27" xfId="46" applyNumberFormat="1" applyFont="1" applyFill="1" applyBorder="1" applyAlignment="1" applyProtection="1">
      <alignment vertical="center"/>
    </xf>
    <xf numFmtId="166" fontId="24" fillId="4" borderId="5" xfId="46" applyNumberFormat="1" applyFont="1" applyFill="1" applyBorder="1" applyAlignment="1" applyProtection="1">
      <alignment vertical="center"/>
    </xf>
    <xf numFmtId="166" fontId="24" fillId="4" borderId="4" xfId="46" applyNumberFormat="1" applyFont="1" applyFill="1" applyBorder="1" applyAlignment="1" applyProtection="1">
      <alignment vertical="center"/>
    </xf>
    <xf numFmtId="166" fontId="24" fillId="4" borderId="13" xfId="46" applyNumberFormat="1" applyFont="1" applyFill="1" applyBorder="1" applyAlignment="1" applyProtection="1">
      <alignment vertical="center"/>
    </xf>
    <xf numFmtId="166" fontId="24" fillId="4" borderId="0" xfId="46" applyNumberFormat="1" applyFont="1" applyFill="1" applyBorder="1" applyAlignment="1" applyProtection="1">
      <alignment vertical="center"/>
    </xf>
    <xf numFmtId="166" fontId="24" fillId="3" borderId="36" xfId="46" applyNumberFormat="1" applyFont="1" applyFill="1" applyBorder="1" applyAlignment="1" applyProtection="1">
      <alignment vertical="center"/>
    </xf>
    <xf numFmtId="166" fontId="24" fillId="3" borderId="2" xfId="46" applyNumberFormat="1" applyFont="1" applyFill="1" applyBorder="1" applyAlignment="1" applyProtection="1">
      <alignment vertical="center"/>
    </xf>
    <xf numFmtId="3" fontId="0" fillId="0" borderId="84" xfId="0" applyNumberFormat="1" applyBorder="1"/>
    <xf numFmtId="3" fontId="0" fillId="0" borderId="1" xfId="0" applyNumberFormat="1" applyBorder="1"/>
    <xf numFmtId="3" fontId="0" fillId="0" borderId="85" xfId="0" applyNumberFormat="1" applyBorder="1"/>
    <xf numFmtId="3" fontId="0" fillId="0" borderId="86" xfId="0" applyNumberFormat="1" applyBorder="1"/>
    <xf numFmtId="3" fontId="0" fillId="0" borderId="87" xfId="0" applyNumberFormat="1" applyBorder="1"/>
    <xf numFmtId="3" fontId="0" fillId="0" borderId="88" xfId="0" applyNumberFormat="1" applyBorder="1"/>
    <xf numFmtId="2" fontId="61" fillId="12" borderId="36" xfId="0" applyNumberFormat="1" applyFont="1" applyFill="1" applyBorder="1"/>
    <xf numFmtId="43" fontId="24" fillId="0" borderId="0" xfId="0" applyNumberFormat="1" applyFont="1"/>
    <xf numFmtId="167" fontId="23" fillId="3" borderId="28" xfId="32" applyNumberFormat="1" applyFont="1" applyFill="1" applyBorder="1" applyAlignment="1" applyProtection="1">
      <alignment horizontal="right"/>
      <protection locked="0"/>
    </xf>
    <xf numFmtId="3" fontId="23" fillId="3" borderId="84" xfId="0" applyNumberFormat="1" applyFont="1" applyFill="1" applyBorder="1"/>
    <xf numFmtId="3" fontId="23" fillId="3" borderId="1" xfId="0" applyNumberFormat="1" applyFont="1" applyFill="1" applyBorder="1"/>
    <xf numFmtId="3" fontId="23" fillId="3" borderId="85" xfId="0" applyNumberFormat="1" applyFont="1" applyFill="1" applyBorder="1"/>
    <xf numFmtId="3" fontId="23" fillId="3" borderId="86" xfId="0" applyNumberFormat="1" applyFont="1" applyFill="1" applyBorder="1"/>
    <xf numFmtId="3" fontId="23" fillId="3" borderId="87" xfId="0" applyNumberFormat="1" applyFont="1" applyFill="1" applyBorder="1"/>
    <xf numFmtId="3" fontId="23" fillId="3" borderId="88" xfId="0" applyNumberFormat="1" applyFont="1" applyFill="1" applyBorder="1"/>
    <xf numFmtId="166" fontId="24" fillId="3" borderId="1" xfId="32" applyNumberFormat="1" applyFont="1" applyFill="1" applyBorder="1" applyAlignment="1" applyProtection="1">
      <alignment horizontal="right" vertical="center" wrapText="1"/>
      <protection locked="0"/>
    </xf>
    <xf numFmtId="0" fontId="69" fillId="16" borderId="0" xfId="0" applyFont="1" applyFill="1" applyAlignment="1">
      <alignment vertical="center"/>
    </xf>
    <xf numFmtId="166" fontId="69" fillId="16" borderId="0" xfId="32" applyNumberFormat="1" applyFont="1" applyFill="1" applyAlignment="1">
      <alignment vertical="center"/>
    </xf>
    <xf numFmtId="166" fontId="69" fillId="16" borderId="0" xfId="32" applyNumberFormat="1" applyFont="1" applyFill="1" applyAlignment="1">
      <alignment horizontal="center" vertical="center"/>
    </xf>
    <xf numFmtId="0" fontId="69" fillId="16" borderId="0" xfId="0" applyFont="1" applyFill="1" applyAlignment="1">
      <alignment horizontal="center" vertical="center"/>
    </xf>
    <xf numFmtId="166" fontId="71" fillId="17" borderId="11" xfId="32" applyNumberFormat="1" applyFont="1" applyFill="1" applyBorder="1" applyAlignment="1">
      <alignment horizontal="center" vertical="center" wrapText="1"/>
    </xf>
    <xf numFmtId="0" fontId="71" fillId="17" borderId="11" xfId="0" applyFont="1" applyFill="1" applyBorder="1" applyAlignment="1">
      <alignment horizontal="center" vertical="center" wrapText="1"/>
    </xf>
    <xf numFmtId="0" fontId="71" fillId="17" borderId="12" xfId="0" applyFont="1" applyFill="1" applyBorder="1" applyAlignment="1">
      <alignment horizontal="center" vertical="center" wrapText="1"/>
    </xf>
    <xf numFmtId="0" fontId="24" fillId="18" borderId="10" xfId="0" applyFont="1" applyFill="1" applyBorder="1" applyAlignment="1">
      <alignment horizontal="left"/>
    </xf>
    <xf numFmtId="0" fontId="68" fillId="18" borderId="11" xfId="0" applyFont="1" applyFill="1" applyBorder="1"/>
    <xf numFmtId="166" fontId="68" fillId="18" borderId="11" xfId="32" applyNumberFormat="1" applyFont="1" applyFill="1" applyBorder="1"/>
    <xf numFmtId="0" fontId="68" fillId="18" borderId="12" xfId="0" applyFont="1" applyFill="1" applyBorder="1"/>
    <xf numFmtId="0" fontId="24" fillId="18" borderId="13" xfId="0" applyFont="1" applyFill="1" applyBorder="1" applyAlignment="1">
      <alignment horizontal="left"/>
    </xf>
    <xf numFmtId="0" fontId="68" fillId="18" borderId="6" xfId="0" applyFont="1" applyFill="1" applyBorder="1"/>
    <xf numFmtId="166" fontId="68" fillId="18" borderId="6" xfId="32" applyNumberFormat="1" applyFont="1" applyFill="1" applyBorder="1"/>
    <xf numFmtId="0" fontId="68" fillId="18" borderId="15" xfId="0" applyFont="1" applyFill="1" applyBorder="1"/>
    <xf numFmtId="0" fontId="71" fillId="17" borderId="0" xfId="0" applyFont="1" applyFill="1" applyAlignment="1">
      <alignment horizontal="center" vertical="center" wrapText="1"/>
    </xf>
    <xf numFmtId="166" fontId="72" fillId="17" borderId="7" xfId="32" applyNumberFormat="1" applyFont="1" applyFill="1" applyBorder="1" applyAlignment="1">
      <alignment vertical="center" wrapText="1"/>
    </xf>
    <xf numFmtId="166" fontId="72" fillId="17" borderId="11" xfId="32" applyNumberFormat="1" applyFont="1" applyFill="1" applyBorder="1" applyAlignment="1">
      <alignment vertical="center" wrapText="1"/>
    </xf>
    <xf numFmtId="0" fontId="73" fillId="17" borderId="0" xfId="0" applyFont="1" applyFill="1" applyAlignment="1">
      <alignment horizontal="center" vertical="center" wrapText="1"/>
    </xf>
    <xf numFmtId="166" fontId="72" fillId="17" borderId="7" xfId="32" applyNumberFormat="1" applyFont="1" applyFill="1" applyBorder="1" applyAlignment="1">
      <alignment horizontal="center" vertical="center" wrapText="1"/>
    </xf>
    <xf numFmtId="166" fontId="72" fillId="17" borderId="12" xfId="32" applyNumberFormat="1" applyFont="1" applyFill="1" applyBorder="1" applyAlignment="1">
      <alignment horizontal="center" vertical="center" wrapText="1"/>
    </xf>
    <xf numFmtId="0" fontId="73" fillId="17" borderId="1" xfId="0" applyFont="1" applyFill="1" applyBorder="1" applyAlignment="1">
      <alignment horizontal="center" vertical="center" wrapText="1"/>
    </xf>
    <xf numFmtId="0" fontId="74" fillId="17" borderId="0" xfId="0" applyFont="1" applyFill="1" applyAlignment="1">
      <alignment horizontal="left"/>
    </xf>
    <xf numFmtId="166" fontId="75" fillId="18" borderId="1" xfId="32" applyNumberFormat="1" applyFont="1" applyFill="1" applyBorder="1" applyAlignment="1">
      <alignment horizontal="center" wrapText="1"/>
    </xf>
    <xf numFmtId="166" fontId="75" fillId="18" borderId="3" xfId="32" applyNumberFormat="1" applyFont="1" applyFill="1" applyBorder="1" applyAlignment="1">
      <alignment horizontal="center"/>
    </xf>
    <xf numFmtId="166" fontId="75" fillId="18" borderId="1" xfId="32" applyNumberFormat="1" applyFont="1" applyFill="1" applyBorder="1" applyAlignment="1">
      <alignment horizontal="center"/>
    </xf>
    <xf numFmtId="0" fontId="75" fillId="18" borderId="1" xfId="0" applyFont="1" applyFill="1" applyBorder="1" applyAlignment="1">
      <alignment horizontal="center"/>
    </xf>
    <xf numFmtId="0" fontId="76" fillId="16" borderId="0" xfId="0" applyFont="1" applyFill="1" applyAlignment="1">
      <alignment vertical="center"/>
    </xf>
    <xf numFmtId="0" fontId="77" fillId="16" borderId="0" xfId="0" applyFont="1" applyFill="1"/>
    <xf numFmtId="0" fontId="78" fillId="16" borderId="0" xfId="0" applyFont="1" applyFill="1" applyAlignment="1">
      <alignment horizontal="center" vertical="center"/>
    </xf>
    <xf numFmtId="0" fontId="68" fillId="18" borderId="100" xfId="0" applyFont="1" applyFill="1" applyBorder="1" applyAlignment="1">
      <alignment horizontal="left"/>
    </xf>
    <xf numFmtId="166" fontId="0" fillId="0" borderId="0" xfId="32" applyNumberFormat="1" applyFont="1"/>
    <xf numFmtId="166" fontId="23" fillId="3" borderId="27" xfId="32" applyNumberFormat="1" applyFont="1" applyFill="1" applyBorder="1" applyAlignment="1" applyProtection="1">
      <alignment horizontal="center" wrapText="1"/>
      <protection locked="0"/>
    </xf>
    <xf numFmtId="0" fontId="23" fillId="3" borderId="89" xfId="0" applyFont="1" applyFill="1" applyBorder="1"/>
    <xf numFmtId="0" fontId="23" fillId="3" borderId="90" xfId="0" applyFont="1" applyFill="1" applyBorder="1"/>
    <xf numFmtId="0" fontId="23" fillId="3" borderId="1" xfId="0" applyFont="1" applyFill="1" applyBorder="1"/>
    <xf numFmtId="0" fontId="23" fillId="3" borderId="85" xfId="0" applyFont="1" applyFill="1" applyBorder="1"/>
    <xf numFmtId="0" fontId="23" fillId="3" borderId="87" xfId="0" applyFont="1" applyFill="1" applyBorder="1"/>
    <xf numFmtId="0" fontId="23" fillId="3" borderId="88" xfId="0" applyFont="1" applyFill="1" applyBorder="1"/>
    <xf numFmtId="0" fontId="24" fillId="2" borderId="0" xfId="0" applyFont="1" applyFill="1" applyAlignment="1">
      <alignment wrapText="1"/>
    </xf>
    <xf numFmtId="0" fontId="23" fillId="5" borderId="4" xfId="0" applyFont="1" applyFill="1" applyBorder="1"/>
    <xf numFmtId="0" fontId="23" fillId="5" borderId="3" xfId="0" applyFont="1" applyFill="1" applyBorder="1"/>
    <xf numFmtId="0" fontId="33" fillId="2" borderId="0" xfId="0" applyFont="1" applyFill="1" applyAlignment="1">
      <alignment wrapText="1"/>
    </xf>
    <xf numFmtId="166" fontId="36" fillId="3" borderId="1" xfId="32" applyNumberFormat="1" applyFont="1" applyFill="1" applyBorder="1" applyAlignment="1" applyProtection="1">
      <alignment horizontal="right" vertical="center" wrapText="1"/>
      <protection locked="0"/>
    </xf>
    <xf numFmtId="0" fontId="79" fillId="2" borderId="0" xfId="0" applyFont="1" applyFill="1" applyAlignment="1">
      <alignment wrapText="1"/>
    </xf>
    <xf numFmtId="0" fontId="80" fillId="2" borderId="0" xfId="0" applyFont="1" applyFill="1" applyAlignment="1">
      <alignment wrapText="1"/>
    </xf>
    <xf numFmtId="0" fontId="36" fillId="3" borderId="1" xfId="0" applyFont="1" applyFill="1" applyBorder="1" applyAlignment="1">
      <alignment horizontal="left" vertical="top" wrapText="1"/>
    </xf>
    <xf numFmtId="0" fontId="24" fillId="3" borderId="1" xfId="0" applyFont="1" applyFill="1" applyBorder="1" applyAlignment="1">
      <alignment vertical="center" wrapText="1"/>
    </xf>
    <xf numFmtId="0" fontId="24" fillId="3" borderId="1" xfId="0" applyFont="1" applyFill="1" applyBorder="1" applyAlignment="1">
      <alignment horizontal="right" vertical="center" wrapText="1"/>
    </xf>
    <xf numFmtId="0" fontId="26" fillId="3" borderId="1" xfId="0" applyFont="1" applyFill="1" applyBorder="1" applyAlignment="1">
      <alignment horizontal="left" vertical="top" wrapText="1"/>
    </xf>
    <xf numFmtId="166" fontId="24" fillId="3" borderId="1" xfId="114" applyNumberFormat="1" applyFont="1" applyFill="1" applyBorder="1" applyAlignment="1" applyProtection="1">
      <alignment horizontal="right" vertical="center" wrapText="1"/>
      <protection locked="0"/>
    </xf>
    <xf numFmtId="166" fontId="23" fillId="3" borderId="1" xfId="114" applyNumberFormat="1" applyFont="1" applyFill="1" applyBorder="1" applyAlignment="1" applyProtection="1">
      <alignment horizontal="right" vertical="center" wrapText="1"/>
      <protection locked="0"/>
    </xf>
    <xf numFmtId="166" fontId="23" fillId="3" borderId="1" xfId="162" applyNumberFormat="1" applyFont="1" applyFill="1" applyBorder="1" applyAlignment="1" applyProtection="1">
      <alignment horizontal="right" vertical="center" wrapText="1"/>
      <protection locked="0"/>
    </xf>
    <xf numFmtId="0" fontId="26" fillId="5" borderId="1" xfId="0" applyFont="1" applyFill="1" applyBorder="1" applyAlignment="1">
      <alignment horizontal="left" vertical="center" wrapText="1" indent="1"/>
    </xf>
    <xf numFmtId="0" fontId="57" fillId="11" borderId="1" xfId="0" applyFont="1" applyFill="1" applyBorder="1" applyAlignment="1">
      <alignment horizontal="right" vertical="center" wrapText="1"/>
    </xf>
    <xf numFmtId="166" fontId="23" fillId="3" borderId="8" xfId="32" applyNumberFormat="1" applyFont="1" applyFill="1" applyBorder="1" applyAlignment="1" applyProtection="1">
      <alignment horizontal="right" vertical="center" wrapText="1"/>
      <protection locked="0"/>
    </xf>
    <xf numFmtId="166" fontId="24" fillId="4" borderId="1" xfId="32" applyNumberFormat="1" applyFont="1" applyFill="1" applyBorder="1" applyAlignment="1" applyProtection="1">
      <alignment horizontal="right" vertical="center"/>
    </xf>
    <xf numFmtId="0" fontId="24" fillId="2" borderId="1" xfId="0" applyFont="1" applyFill="1" applyBorder="1"/>
    <xf numFmtId="0" fontId="70" fillId="0" borderId="0" xfId="0" applyFont="1" applyAlignment="1">
      <alignment vertical="center"/>
    </xf>
    <xf numFmtId="166" fontId="24" fillId="3" borderId="1" xfId="162" applyNumberFormat="1" applyFont="1" applyFill="1" applyBorder="1" applyAlignment="1" applyProtection="1">
      <alignment horizontal="right" vertical="center" wrapText="1"/>
      <protection locked="0"/>
    </xf>
    <xf numFmtId="166" fontId="24" fillId="3" borderId="8" xfId="32" applyNumberFormat="1" applyFont="1" applyFill="1" applyBorder="1" applyAlignment="1" applyProtection="1">
      <alignment horizontal="right" vertical="center" wrapText="1"/>
      <protection locked="0"/>
    </xf>
    <xf numFmtId="0" fontId="28" fillId="3" borderId="10" xfId="0" applyFont="1" applyFill="1" applyBorder="1" applyAlignment="1" applyProtection="1">
      <alignment horizontal="left" vertical="top" wrapText="1"/>
      <protection locked="0"/>
    </xf>
    <xf numFmtId="0" fontId="28" fillId="3" borderId="11" xfId="0" applyFont="1" applyFill="1" applyBorder="1" applyAlignment="1" applyProtection="1">
      <alignment horizontal="left" vertical="top" wrapText="1"/>
      <protection locked="0"/>
    </xf>
    <xf numFmtId="0" fontId="28" fillId="3" borderId="12" xfId="0" applyFont="1" applyFill="1" applyBorder="1" applyAlignment="1" applyProtection="1">
      <alignment horizontal="left" vertical="top" wrapText="1"/>
      <protection locked="0"/>
    </xf>
    <xf numFmtId="0" fontId="28" fillId="3" borderId="14" xfId="0" applyFont="1" applyFill="1" applyBorder="1" applyAlignment="1" applyProtection="1">
      <alignment horizontal="left" vertical="top" wrapText="1"/>
      <protection locked="0"/>
    </xf>
    <xf numFmtId="0" fontId="28" fillId="3" borderId="0" xfId="0" applyFont="1" applyFill="1" applyAlignment="1" applyProtection="1">
      <alignment horizontal="left" vertical="top" wrapText="1"/>
      <protection locked="0"/>
    </xf>
    <xf numFmtId="0" fontId="28" fillId="3" borderId="2" xfId="0" applyFont="1" applyFill="1" applyBorder="1" applyAlignment="1" applyProtection="1">
      <alignment horizontal="left" vertical="top" wrapText="1"/>
      <protection locked="0"/>
    </xf>
    <xf numFmtId="0" fontId="28" fillId="3" borderId="13" xfId="0" applyFont="1" applyFill="1" applyBorder="1" applyAlignment="1" applyProtection="1">
      <alignment horizontal="left" vertical="top" wrapText="1"/>
      <protection locked="0"/>
    </xf>
    <xf numFmtId="0" fontId="28" fillId="3" borderId="6" xfId="0" applyFont="1" applyFill="1" applyBorder="1" applyAlignment="1" applyProtection="1">
      <alignment horizontal="left" vertical="top" wrapText="1"/>
      <protection locked="0"/>
    </xf>
    <xf numFmtId="0" fontId="28" fillId="3" borderId="15" xfId="0" applyFont="1" applyFill="1" applyBorder="1" applyAlignment="1" applyProtection="1">
      <alignment horizontal="left" vertical="top" wrapText="1"/>
      <protection locked="0"/>
    </xf>
    <xf numFmtId="0" fontId="28" fillId="3" borderId="1" xfId="0" applyFont="1" applyFill="1" applyBorder="1" applyAlignment="1" applyProtection="1">
      <alignment horizontal="center" vertical="center"/>
      <protection locked="0"/>
    </xf>
    <xf numFmtId="0" fontId="25" fillId="5" borderId="1" xfId="0" applyFont="1" applyFill="1" applyBorder="1" applyAlignment="1">
      <alignment horizontal="center" vertical="center"/>
    </xf>
    <xf numFmtId="0" fontId="24" fillId="4" borderId="1" xfId="0" applyFont="1" applyFill="1" applyBorder="1" applyAlignment="1">
      <alignment horizontal="center"/>
    </xf>
    <xf numFmtId="0" fontId="28" fillId="4" borderId="5" xfId="0" applyFont="1" applyFill="1" applyBorder="1" applyAlignment="1">
      <alignment horizontal="center" vertical="center"/>
    </xf>
    <xf numFmtId="0" fontId="28" fillId="4" borderId="4" xfId="0" applyFont="1" applyFill="1" applyBorder="1" applyAlignment="1">
      <alignment horizontal="center" vertical="center"/>
    </xf>
    <xf numFmtId="0" fontId="28" fillId="4" borderId="3" xfId="0" applyFont="1" applyFill="1" applyBorder="1" applyAlignment="1">
      <alignment horizontal="center" vertical="center"/>
    </xf>
    <xf numFmtId="0" fontId="25" fillId="5" borderId="10" xfId="0" applyFont="1" applyFill="1" applyBorder="1" applyAlignment="1">
      <alignment horizontal="center" vertical="center"/>
    </xf>
    <xf numFmtId="0" fontId="25" fillId="5" borderId="11" xfId="0" applyFont="1" applyFill="1" applyBorder="1" applyAlignment="1">
      <alignment horizontal="center" vertical="center"/>
    </xf>
    <xf numFmtId="0" fontId="25" fillId="5" borderId="12" xfId="0" applyFont="1" applyFill="1" applyBorder="1" applyAlignment="1">
      <alignment horizontal="center" vertical="center"/>
    </xf>
    <xf numFmtId="0" fontId="24" fillId="4" borderId="14" xfId="0" applyFont="1" applyFill="1" applyBorder="1" applyAlignment="1">
      <alignment horizontal="left" vertical="top" wrapText="1"/>
    </xf>
    <xf numFmtId="0" fontId="24" fillId="4" borderId="0" xfId="0" applyFont="1" applyFill="1" applyAlignment="1">
      <alignment horizontal="left" vertical="top" wrapText="1"/>
    </xf>
    <xf numFmtId="0" fontId="24" fillId="4" borderId="2" xfId="0" applyFont="1" applyFill="1" applyBorder="1" applyAlignment="1">
      <alignment horizontal="left" vertical="top" wrapText="1"/>
    </xf>
    <xf numFmtId="0" fontId="24" fillId="4" borderId="13" xfId="0" applyFont="1" applyFill="1" applyBorder="1" applyAlignment="1">
      <alignment horizontal="left" vertical="top" wrapText="1"/>
    </xf>
    <xf numFmtId="0" fontId="24" fillId="4" borderId="6" xfId="0" applyFont="1" applyFill="1" applyBorder="1" applyAlignment="1">
      <alignment horizontal="left" vertical="top" wrapText="1"/>
    </xf>
    <xf numFmtId="0" fontId="24" fillId="4" borderId="15" xfId="0" applyFont="1" applyFill="1" applyBorder="1" applyAlignment="1">
      <alignment horizontal="left" vertical="top" wrapText="1"/>
    </xf>
    <xf numFmtId="0" fontId="25" fillId="5" borderId="0" xfId="0" applyFont="1" applyFill="1" applyAlignment="1">
      <alignment horizontal="center" vertical="center"/>
    </xf>
    <xf numFmtId="0" fontId="25" fillId="5" borderId="7" xfId="0" applyFont="1" applyFill="1" applyBorder="1" applyAlignment="1">
      <alignment horizontal="center" vertical="center"/>
    </xf>
    <xf numFmtId="0" fontId="25" fillId="5" borderId="9" xfId="0" applyFont="1" applyFill="1" applyBorder="1" applyAlignment="1">
      <alignment horizontal="center" vertical="center"/>
    </xf>
    <xf numFmtId="0" fontId="52" fillId="0" borderId="53" xfId="85" applyFont="1" applyBorder="1" applyAlignment="1">
      <alignment horizontal="center"/>
    </xf>
    <xf numFmtId="0" fontId="52" fillId="0" borderId="54" xfId="85" applyFont="1" applyBorder="1" applyAlignment="1">
      <alignment horizontal="center"/>
    </xf>
    <xf numFmtId="0" fontId="52" fillId="0" borderId="55" xfId="85" applyFont="1" applyBorder="1" applyAlignment="1">
      <alignment horizontal="center"/>
    </xf>
    <xf numFmtId="166" fontId="24" fillId="0" borderId="13" xfId="46" applyNumberFormat="1" applyFont="1" applyFill="1" applyBorder="1" applyAlignment="1" applyProtection="1">
      <alignment horizontal="left" vertical="center"/>
    </xf>
    <xf numFmtId="166" fontId="24" fillId="0" borderId="6" xfId="46" applyNumberFormat="1" applyFont="1" applyFill="1" applyBorder="1" applyAlignment="1" applyProtection="1">
      <alignment horizontal="left" vertical="center"/>
    </xf>
    <xf numFmtId="17" fontId="39" fillId="13" borderId="1" xfId="85" applyNumberFormat="1" applyFont="1" applyFill="1" applyBorder="1" applyAlignment="1">
      <alignment horizontal="left" vertical="center" wrapText="1"/>
    </xf>
    <xf numFmtId="17" fontId="39" fillId="13" borderId="1" xfId="85" quotePrefix="1" applyNumberFormat="1" applyFont="1" applyFill="1" applyBorder="1" applyAlignment="1">
      <alignment horizontal="left" vertical="center" wrapText="1"/>
    </xf>
    <xf numFmtId="0" fontId="31" fillId="5" borderId="4" xfId="85" applyFont="1" applyFill="1" applyBorder="1" applyAlignment="1">
      <alignment horizontal="center" vertical="center"/>
    </xf>
    <xf numFmtId="0" fontId="31" fillId="5" borderId="3" xfId="85" applyFont="1" applyFill="1" applyBorder="1" applyAlignment="1">
      <alignment horizontal="center" vertical="center"/>
    </xf>
    <xf numFmtId="166" fontId="24" fillId="4" borderId="5" xfId="46" applyNumberFormat="1" applyFont="1" applyFill="1" applyBorder="1" applyAlignment="1" applyProtection="1">
      <alignment horizontal="left" vertical="center"/>
    </xf>
    <xf numFmtId="166" fontId="24" fillId="4" borderId="4" xfId="46" applyNumberFormat="1" applyFont="1" applyFill="1" applyBorder="1" applyAlignment="1" applyProtection="1">
      <alignment horizontal="left" vertical="center"/>
    </xf>
    <xf numFmtId="166" fontId="24" fillId="4" borderId="3" xfId="46" applyNumberFormat="1" applyFont="1" applyFill="1" applyBorder="1" applyAlignment="1" applyProtection="1">
      <alignment horizontal="left" vertical="center"/>
    </xf>
    <xf numFmtId="0" fontId="56" fillId="4" borderId="51" xfId="0" applyFont="1" applyFill="1" applyBorder="1" applyAlignment="1">
      <alignment horizontal="center"/>
    </xf>
    <xf numFmtId="0" fontId="56" fillId="4" borderId="52" xfId="0" applyFont="1" applyFill="1" applyBorder="1" applyAlignment="1">
      <alignment horizontal="center"/>
    </xf>
    <xf numFmtId="0" fontId="56" fillId="4" borderId="50" xfId="0" applyFont="1" applyFill="1" applyBorder="1" applyAlignment="1">
      <alignment horizontal="center"/>
    </xf>
    <xf numFmtId="0" fontId="23" fillId="2" borderId="0" xfId="0" applyFont="1" applyFill="1" applyAlignment="1">
      <alignment horizontal="left"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24" fillId="4" borderId="12" xfId="0" applyFont="1" applyFill="1" applyBorder="1" applyAlignment="1">
      <alignment horizontal="left" vertical="top" wrapText="1"/>
    </xf>
    <xf numFmtId="0" fontId="32" fillId="5" borderId="1" xfId="0" applyFont="1" applyFill="1" applyBorder="1" applyAlignment="1">
      <alignment horizontal="center" vertical="center"/>
    </xf>
    <xf numFmtId="0" fontId="31" fillId="5" borderId="1" xfId="0" applyFont="1" applyFill="1" applyBorder="1" applyAlignment="1">
      <alignment horizontal="center" vertical="center"/>
    </xf>
    <xf numFmtId="0" fontId="22" fillId="5" borderId="1" xfId="0" applyFont="1" applyFill="1" applyBorder="1" applyAlignment="1">
      <alignment horizontal="center" vertical="center"/>
    </xf>
    <xf numFmtId="0" fontId="35" fillId="4" borderId="49" xfId="0" applyFont="1" applyFill="1" applyBorder="1" applyAlignment="1">
      <alignment horizontal="center" vertical="center"/>
    </xf>
    <xf numFmtId="0" fontId="22" fillId="5" borderId="49" xfId="0" applyFont="1" applyFill="1" applyBorder="1" applyAlignment="1">
      <alignment horizontal="center" vertical="center"/>
    </xf>
    <xf numFmtId="0" fontId="32" fillId="5" borderId="49" xfId="0" applyFont="1" applyFill="1" applyBorder="1" applyAlignment="1">
      <alignment horizontal="center" vertical="center" wrapText="1"/>
    </xf>
    <xf numFmtId="0" fontId="31" fillId="5" borderId="49" xfId="0" applyFont="1" applyFill="1" applyBorder="1" applyAlignment="1">
      <alignment horizontal="center" vertical="center"/>
    </xf>
    <xf numFmtId="0" fontId="38" fillId="2" borderId="41" xfId="0" applyFont="1" applyFill="1" applyBorder="1" applyAlignment="1">
      <alignment horizontal="left" vertical="center"/>
    </xf>
    <xf numFmtId="0" fontId="38" fillId="2" borderId="42" xfId="0" applyFont="1" applyFill="1" applyBorder="1" applyAlignment="1">
      <alignment horizontal="left" vertical="center"/>
    </xf>
    <xf numFmtId="0" fontId="38" fillId="2" borderId="43" xfId="0" applyFont="1" applyFill="1" applyBorder="1" applyAlignment="1">
      <alignment horizontal="left" vertical="center"/>
    </xf>
    <xf numFmtId="0" fontId="38" fillId="2" borderId="44" xfId="0" applyFont="1" applyFill="1" applyBorder="1" applyAlignment="1">
      <alignment horizontal="left" vertical="center"/>
    </xf>
    <xf numFmtId="0" fontId="38" fillId="2" borderId="0" xfId="0" applyFont="1" applyFill="1" applyAlignment="1">
      <alignment horizontal="left" vertical="center"/>
    </xf>
    <xf numFmtId="0" fontId="38" fillId="2" borderId="45" xfId="0" applyFont="1" applyFill="1" applyBorder="1" applyAlignment="1">
      <alignment horizontal="left" vertical="center"/>
    </xf>
    <xf numFmtId="0" fontId="38" fillId="2" borderId="46" xfId="0" applyFont="1" applyFill="1" applyBorder="1" applyAlignment="1">
      <alignment horizontal="left" vertical="center"/>
    </xf>
    <xf numFmtId="0" fontId="38" fillId="2" borderId="47" xfId="0" applyFont="1" applyFill="1" applyBorder="1" applyAlignment="1">
      <alignment horizontal="left" vertical="center"/>
    </xf>
    <xf numFmtId="0" fontId="38" fillId="2" borderId="48" xfId="0" applyFont="1" applyFill="1" applyBorder="1" applyAlignment="1">
      <alignment horizontal="left" vertical="center"/>
    </xf>
    <xf numFmtId="0" fontId="28" fillId="2" borderId="42" xfId="0" applyFont="1" applyFill="1" applyBorder="1" applyAlignment="1">
      <alignment horizontal="left"/>
    </xf>
    <xf numFmtId="0" fontId="28" fillId="2" borderId="42" xfId="0" applyFont="1" applyFill="1" applyBorder="1" applyAlignment="1">
      <alignment horizontal="left" wrapText="1"/>
    </xf>
    <xf numFmtId="0" fontId="22" fillId="5" borderId="83" xfId="0" applyFont="1" applyFill="1" applyBorder="1" applyAlignment="1">
      <alignment horizontal="center" vertical="center"/>
    </xf>
    <xf numFmtId="0" fontId="22" fillId="5" borderId="6" xfId="0" applyFont="1" applyFill="1" applyBorder="1" applyAlignment="1">
      <alignment horizontal="center" vertical="center"/>
    </xf>
    <xf numFmtId="0" fontId="22" fillId="5" borderId="15" xfId="0" applyFont="1" applyFill="1" applyBorder="1" applyAlignment="1">
      <alignment horizontal="center" vertical="center"/>
    </xf>
    <xf numFmtId="0" fontId="35" fillId="4" borderId="5" xfId="0" applyFont="1" applyFill="1" applyBorder="1" applyAlignment="1">
      <alignment horizontal="center" vertical="center"/>
    </xf>
    <xf numFmtId="0" fontId="35" fillId="4" borderId="4" xfId="0" applyFont="1" applyFill="1" applyBorder="1" applyAlignment="1">
      <alignment horizontal="center" vertical="center"/>
    </xf>
    <xf numFmtId="0" fontId="35" fillId="4" borderId="3" xfId="0" applyFont="1" applyFill="1" applyBorder="1" applyAlignment="1">
      <alignment horizontal="center" vertical="center"/>
    </xf>
    <xf numFmtId="0" fontId="32" fillId="5" borderId="10" xfId="0" applyFont="1" applyFill="1" applyBorder="1" applyAlignment="1">
      <alignment horizontal="center" vertical="center" wrapText="1"/>
    </xf>
    <xf numFmtId="0" fontId="32" fillId="5" borderId="24" xfId="0" applyFont="1" applyFill="1" applyBorder="1" applyAlignment="1">
      <alignment horizontal="center" vertical="center" wrapText="1"/>
    </xf>
    <xf numFmtId="0" fontId="31" fillId="5" borderId="26" xfId="0" applyFont="1" applyFill="1" applyBorder="1" applyAlignment="1">
      <alignment horizontal="center" vertical="center"/>
    </xf>
    <xf numFmtId="0" fontId="31" fillId="5" borderId="34" xfId="0" applyFont="1" applyFill="1" applyBorder="1" applyAlignment="1">
      <alignment horizontal="center" vertical="center"/>
    </xf>
    <xf numFmtId="0" fontId="22" fillId="5" borderId="94" xfId="0" applyFont="1" applyFill="1" applyBorder="1" applyAlignment="1">
      <alignment horizontal="center" vertical="center"/>
    </xf>
    <xf numFmtId="0" fontId="22" fillId="5" borderId="95" xfId="0" applyFont="1" applyFill="1" applyBorder="1" applyAlignment="1">
      <alignment horizontal="center" vertical="center"/>
    </xf>
    <xf numFmtId="0" fontId="22" fillId="5" borderId="96" xfId="0" applyFont="1" applyFill="1" applyBorder="1" applyAlignment="1">
      <alignment horizontal="center" vertical="center"/>
    </xf>
    <xf numFmtId="0" fontId="31" fillId="5" borderId="91" xfId="0" applyFont="1" applyFill="1" applyBorder="1" applyAlignment="1">
      <alignment horizontal="center" vertical="center"/>
    </xf>
    <xf numFmtId="0" fontId="31" fillId="5" borderId="92" xfId="0" applyFont="1" applyFill="1" applyBorder="1" applyAlignment="1">
      <alignment horizontal="center" vertical="center"/>
    </xf>
    <xf numFmtId="0" fontId="31" fillId="5" borderId="93" xfId="0" applyFont="1" applyFill="1" applyBorder="1" applyAlignment="1">
      <alignment horizontal="center" vertical="center"/>
    </xf>
    <xf numFmtId="0" fontId="35" fillId="4" borderId="1" xfId="0" applyFont="1" applyFill="1" applyBorder="1" applyAlignment="1">
      <alignment horizontal="left" vertical="center"/>
    </xf>
    <xf numFmtId="0" fontId="35" fillId="4" borderId="5" xfId="0" applyFont="1" applyFill="1" applyBorder="1" applyAlignment="1">
      <alignment horizontal="left" vertical="center"/>
    </xf>
    <xf numFmtId="0" fontId="35" fillId="4" borderId="4" xfId="0" applyFont="1" applyFill="1" applyBorder="1" applyAlignment="1">
      <alignment horizontal="left" vertical="center"/>
    </xf>
    <xf numFmtId="0" fontId="35" fillId="4" borderId="3" xfId="0" applyFont="1" applyFill="1" applyBorder="1" applyAlignment="1">
      <alignment horizontal="left" vertical="center"/>
    </xf>
    <xf numFmtId="0" fontId="32" fillId="5" borderId="1" xfId="0" applyFont="1" applyFill="1" applyBorder="1" applyAlignment="1">
      <alignment horizontal="center" vertical="center" wrapText="1"/>
    </xf>
    <xf numFmtId="166" fontId="73" fillId="17" borderId="5" xfId="32" applyNumberFormat="1" applyFont="1" applyFill="1" applyBorder="1" applyAlignment="1">
      <alignment horizontal="center" vertical="center" wrapText="1"/>
    </xf>
    <xf numFmtId="166" fontId="73" fillId="17" borderId="3" xfId="32" applyNumberFormat="1" applyFont="1" applyFill="1" applyBorder="1" applyAlignment="1">
      <alignment horizontal="center" vertical="center" wrapText="1"/>
    </xf>
    <xf numFmtId="166" fontId="73" fillId="17" borderId="4" xfId="32" applyNumberFormat="1" applyFont="1" applyFill="1" applyBorder="1" applyAlignment="1">
      <alignment horizontal="center" vertical="center" wrapText="1"/>
    </xf>
    <xf numFmtId="166" fontId="71" fillId="17" borderId="4" xfId="32" applyNumberFormat="1" applyFont="1" applyFill="1" applyBorder="1" applyAlignment="1">
      <alignment horizontal="center" vertical="center" wrapText="1"/>
    </xf>
    <xf numFmtId="0" fontId="71" fillId="17" borderId="5" xfId="0" applyFont="1" applyFill="1" applyBorder="1" applyAlignment="1">
      <alignment horizontal="center" vertical="center" wrapText="1"/>
    </xf>
    <xf numFmtId="0" fontId="71" fillId="17" borderId="4" xfId="0" applyFont="1" applyFill="1" applyBorder="1" applyAlignment="1">
      <alignment horizontal="center" vertical="center" wrapText="1"/>
    </xf>
    <xf numFmtId="0" fontId="71" fillId="17" borderId="0" xfId="0" applyFont="1" applyFill="1" applyAlignment="1">
      <alignment horizontal="center" vertical="center" wrapText="1"/>
    </xf>
    <xf numFmtId="0" fontId="71" fillId="17" borderId="2" xfId="0" applyFont="1" applyFill="1" applyBorder="1" applyAlignment="1">
      <alignment horizontal="center" vertical="center" wrapText="1"/>
    </xf>
    <xf numFmtId="0" fontId="73" fillId="17" borderId="7" xfId="0" applyFont="1" applyFill="1" applyBorder="1" applyAlignment="1">
      <alignment horizontal="center" vertical="center" wrapText="1"/>
    </xf>
    <xf numFmtId="0" fontId="73" fillId="17" borderId="9" xfId="0" applyFont="1" applyFill="1" applyBorder="1" applyAlignment="1">
      <alignment horizontal="center" vertical="center" wrapText="1"/>
    </xf>
    <xf numFmtId="0" fontId="73" fillId="17" borderId="8" xfId="0" applyFont="1" applyFill="1" applyBorder="1" applyAlignment="1">
      <alignment horizontal="center" vertical="center" wrapText="1"/>
    </xf>
    <xf numFmtId="0" fontId="73" fillId="17" borderId="5" xfId="0" applyFont="1" applyFill="1" applyBorder="1" applyAlignment="1">
      <alignment horizontal="left" vertical="center" wrapText="1"/>
    </xf>
    <xf numFmtId="0" fontId="73" fillId="17" borderId="97" xfId="0" applyFont="1" applyFill="1" applyBorder="1" applyAlignment="1">
      <alignment horizontal="left" vertical="center" wrapText="1"/>
    </xf>
    <xf numFmtId="0" fontId="69" fillId="16" borderId="0" xfId="0" applyFont="1" applyFill="1" applyAlignment="1">
      <alignment vertical="center"/>
    </xf>
    <xf numFmtId="0" fontId="74" fillId="17" borderId="5" xfId="0" applyFont="1" applyFill="1" applyBorder="1" applyAlignment="1">
      <alignment horizontal="center" vertical="center" wrapText="1"/>
    </xf>
    <xf numFmtId="0" fontId="74" fillId="17" borderId="97" xfId="0" applyFont="1" applyFill="1" applyBorder="1" applyAlignment="1">
      <alignment horizontal="center" vertical="center" wrapText="1"/>
    </xf>
    <xf numFmtId="0" fontId="74" fillId="17" borderId="5" xfId="0" applyFont="1" applyFill="1" applyBorder="1" applyAlignment="1">
      <alignment horizontal="left" vertical="center" wrapText="1"/>
    </xf>
    <xf numFmtId="0" fontId="74" fillId="17" borderId="97" xfId="0" applyFont="1" applyFill="1" applyBorder="1" applyAlignment="1">
      <alignment horizontal="left" vertical="center" wrapText="1"/>
    </xf>
    <xf numFmtId="0" fontId="73" fillId="17" borderId="14" xfId="0" applyFont="1" applyFill="1" applyBorder="1" applyAlignment="1">
      <alignment horizontal="center" vertical="center" wrapText="1"/>
    </xf>
    <xf numFmtId="0" fontId="73" fillId="17" borderId="13" xfId="0" applyFont="1" applyFill="1" applyBorder="1" applyAlignment="1">
      <alignment horizontal="center" vertical="center" wrapText="1"/>
    </xf>
    <xf numFmtId="0" fontId="73" fillId="17" borderId="105" xfId="0" applyFont="1" applyFill="1" applyBorder="1" applyAlignment="1">
      <alignment horizontal="center" vertical="center" wrapText="1"/>
    </xf>
    <xf numFmtId="0" fontId="74" fillId="17" borderId="103" xfId="0" applyFont="1" applyFill="1" applyBorder="1" applyAlignment="1">
      <alignment horizontal="center" vertical="center" wrapText="1"/>
    </xf>
    <xf numFmtId="0" fontId="74" fillId="17" borderId="104" xfId="0" applyFont="1" applyFill="1" applyBorder="1" applyAlignment="1">
      <alignment horizontal="center" vertical="center" wrapText="1"/>
    </xf>
    <xf numFmtId="0" fontId="73" fillId="17" borderId="98" xfId="0" applyFont="1" applyFill="1" applyBorder="1" applyAlignment="1">
      <alignment horizontal="center" vertical="center" wrapText="1"/>
    </xf>
    <xf numFmtId="0" fontId="73" fillId="17" borderId="101" xfId="0" applyFont="1" applyFill="1" applyBorder="1" applyAlignment="1">
      <alignment horizontal="center" vertical="center" wrapText="1"/>
    </xf>
    <xf numFmtId="0" fontId="73" fillId="17" borderId="102" xfId="0" applyFont="1" applyFill="1" applyBorder="1" applyAlignment="1">
      <alignment horizontal="center" vertical="center" wrapText="1"/>
    </xf>
    <xf numFmtId="0" fontId="73" fillId="17" borderId="99" xfId="0" applyFont="1" applyFill="1" applyBorder="1" applyAlignment="1">
      <alignment horizontal="center" vertical="center" wrapText="1"/>
    </xf>
    <xf numFmtId="0" fontId="73" fillId="17" borderId="10" xfId="0" applyFont="1" applyFill="1" applyBorder="1" applyAlignment="1">
      <alignment horizontal="center" vertical="center" wrapText="1"/>
    </xf>
    <xf numFmtId="0" fontId="73" fillId="17" borderId="12" xfId="0" applyFont="1" applyFill="1" applyBorder="1" applyAlignment="1">
      <alignment horizontal="center" vertical="center" wrapText="1"/>
    </xf>
    <xf numFmtId="0" fontId="73" fillId="17" borderId="2" xfId="0" applyFont="1" applyFill="1" applyBorder="1" applyAlignment="1">
      <alignment horizontal="center" vertical="center" wrapText="1"/>
    </xf>
    <xf numFmtId="0" fontId="73" fillId="17" borderId="15" xfId="0" applyFont="1" applyFill="1" applyBorder="1" applyAlignment="1">
      <alignment horizontal="center" vertical="center" wrapText="1"/>
    </xf>
  </cellXfs>
  <cellStyles count="170">
    <cellStyle name="0,0_x000d__x000a_NA_x000d__x000a_" xfId="1" xr:uid="{00000000-0005-0000-0000-000000000000}"/>
    <cellStyle name="0,0_x000d__x000a_NA_x000d__x000a_ 2" xfId="17" xr:uid="{00000000-0005-0000-0000-000001000000}"/>
    <cellStyle name="Comma" xfId="32" builtinId="3"/>
    <cellStyle name="Comma 2" xfId="15" xr:uid="{00000000-0005-0000-0000-000003000000}"/>
    <cellStyle name="Comma 2 2" xfId="28" xr:uid="{00000000-0005-0000-0000-000004000000}"/>
    <cellStyle name="Comma 2 2 2" xfId="70" xr:uid="{00000000-0005-0000-0000-000005000000}"/>
    <cellStyle name="Comma 2 2 2 2" xfId="148" xr:uid="{00000000-0005-0000-0000-000006000000}"/>
    <cellStyle name="Comma 2 2 3" xfId="111" xr:uid="{00000000-0005-0000-0000-000007000000}"/>
    <cellStyle name="Comma 2 3" xfId="59" xr:uid="{00000000-0005-0000-0000-000008000000}"/>
    <cellStyle name="Comma 2 3 2" xfId="137" xr:uid="{00000000-0005-0000-0000-000009000000}"/>
    <cellStyle name="Comma 2 4" xfId="100" xr:uid="{00000000-0005-0000-0000-00000A000000}"/>
    <cellStyle name="Comma 2 8 2" xfId="46" xr:uid="{00000000-0005-0000-0000-00000B000000}"/>
    <cellStyle name="Comma 2 8 2 2" xfId="84" xr:uid="{00000000-0005-0000-0000-00000C000000}"/>
    <cellStyle name="Comma 2 8 2 2 2" xfId="162" xr:uid="{00000000-0005-0000-0000-00000D000000}"/>
    <cellStyle name="Comma 2 8 2 3" xfId="125" xr:uid="{00000000-0005-0000-0000-00000E000000}"/>
    <cellStyle name="Comma 3" xfId="35" xr:uid="{00000000-0005-0000-0000-00000F000000}"/>
    <cellStyle name="Comma 3 2" xfId="74" xr:uid="{00000000-0005-0000-0000-000010000000}"/>
    <cellStyle name="Comma 3 2 2" xfId="152" xr:uid="{00000000-0005-0000-0000-000011000000}"/>
    <cellStyle name="Comma 3 3" xfId="115" xr:uid="{00000000-0005-0000-0000-000012000000}"/>
    <cellStyle name="Comma 4" xfId="3" xr:uid="{00000000-0005-0000-0000-000013000000}"/>
    <cellStyle name="Comma 5" xfId="73" xr:uid="{00000000-0005-0000-0000-000014000000}"/>
    <cellStyle name="Comma 5 2" xfId="151" xr:uid="{00000000-0005-0000-0000-000015000000}"/>
    <cellStyle name="Comma 6" xfId="87" xr:uid="{00000000-0005-0000-0000-000016000000}"/>
    <cellStyle name="Comma 6 2" xfId="164" xr:uid="{00000000-0005-0000-0000-000017000000}"/>
    <cellStyle name="Comma 7" xfId="89" xr:uid="{00000000-0005-0000-0000-000018000000}"/>
    <cellStyle name="Comma 7 2" xfId="166" xr:uid="{00000000-0005-0000-0000-000019000000}"/>
    <cellStyle name="Comma 8" xfId="91" xr:uid="{00000000-0005-0000-0000-00001A000000}"/>
    <cellStyle name="Comma 8 2" xfId="168" xr:uid="{00000000-0005-0000-0000-00001B000000}"/>
    <cellStyle name="Comma 9" xfId="114" xr:uid="{00000000-0005-0000-0000-00001C000000}"/>
    <cellStyle name="Hyperlink" xfId="34" builtinId="8"/>
    <cellStyle name="Normal" xfId="0" builtinId="0"/>
    <cellStyle name="Normal 10" xfId="47" xr:uid="{00000000-0005-0000-0000-00001F000000}"/>
    <cellStyle name="Normal 10 2" xfId="85" xr:uid="{00000000-0005-0000-0000-000020000000}"/>
    <cellStyle name="Normal 11" xfId="88" xr:uid="{00000000-0005-0000-0000-000021000000}"/>
    <cellStyle name="Normal 11 2" xfId="165" xr:uid="{00000000-0005-0000-0000-000022000000}"/>
    <cellStyle name="Normal 12" xfId="90" xr:uid="{00000000-0005-0000-0000-000023000000}"/>
    <cellStyle name="Normal 12 2" xfId="167" xr:uid="{00000000-0005-0000-0000-000024000000}"/>
    <cellStyle name="Normal 13" xfId="169" xr:uid="{00000000-0005-0000-0000-000025000000}"/>
    <cellStyle name="Normal 2" xfId="4" xr:uid="{00000000-0005-0000-0000-000026000000}"/>
    <cellStyle name="Normal 2 2" xfId="20" xr:uid="{00000000-0005-0000-0000-000027000000}"/>
    <cellStyle name="Normal 2 2 2" xfId="62" xr:uid="{00000000-0005-0000-0000-000028000000}"/>
    <cellStyle name="Normal 2 2 2 2" xfId="140" xr:uid="{00000000-0005-0000-0000-000029000000}"/>
    <cellStyle name="Normal 2 2 3" xfId="103" xr:uid="{00000000-0005-0000-0000-00002A000000}"/>
    <cellStyle name="Normal 2 3" xfId="8" xr:uid="{00000000-0005-0000-0000-00002B000000}"/>
    <cellStyle name="Normal 2 3 2" xfId="23" xr:uid="{00000000-0005-0000-0000-00002C000000}"/>
    <cellStyle name="Normal 2 3 2 2" xfId="44" xr:uid="{00000000-0005-0000-0000-00002D000000}"/>
    <cellStyle name="Normal 2 3 2 2 2" xfId="83" xr:uid="{00000000-0005-0000-0000-00002E000000}"/>
    <cellStyle name="Normal 2 3 2 2 2 2" xfId="161" xr:uid="{00000000-0005-0000-0000-00002F000000}"/>
    <cellStyle name="Normal 2 3 2 2 3" xfId="124" xr:uid="{00000000-0005-0000-0000-000030000000}"/>
    <cellStyle name="Normal 2 3 2 3" xfId="65" xr:uid="{00000000-0005-0000-0000-000031000000}"/>
    <cellStyle name="Normal 2 3 2 3 2" xfId="143" xr:uid="{00000000-0005-0000-0000-000032000000}"/>
    <cellStyle name="Normal 2 3 2 4" xfId="106" xr:uid="{00000000-0005-0000-0000-000033000000}"/>
    <cellStyle name="Normal 2 3 3" xfId="39" xr:uid="{00000000-0005-0000-0000-000034000000}"/>
    <cellStyle name="Normal 2 3 3 2" xfId="78" xr:uid="{00000000-0005-0000-0000-000035000000}"/>
    <cellStyle name="Normal 2 3 3 2 2" xfId="156" xr:uid="{00000000-0005-0000-0000-000036000000}"/>
    <cellStyle name="Normal 2 3 3 3" xfId="119" xr:uid="{00000000-0005-0000-0000-000037000000}"/>
    <cellStyle name="Normal 2 3 4" xfId="54" xr:uid="{00000000-0005-0000-0000-000038000000}"/>
    <cellStyle name="Normal 2 3 4 2" xfId="132" xr:uid="{00000000-0005-0000-0000-000039000000}"/>
    <cellStyle name="Normal 2 3 5" xfId="95" xr:uid="{00000000-0005-0000-0000-00003A000000}"/>
    <cellStyle name="Normal 2 4" xfId="36" xr:uid="{00000000-0005-0000-0000-00003B000000}"/>
    <cellStyle name="Normal 2 4 2" xfId="75" xr:uid="{00000000-0005-0000-0000-00003C000000}"/>
    <cellStyle name="Normal 2 4 2 2" xfId="153" xr:uid="{00000000-0005-0000-0000-00003D000000}"/>
    <cellStyle name="Normal 2 4 3" xfId="116" xr:uid="{00000000-0005-0000-0000-00003E000000}"/>
    <cellStyle name="Normal 2 5" xfId="51" xr:uid="{00000000-0005-0000-0000-00003F000000}"/>
    <cellStyle name="Normal 2 5 2" xfId="129" xr:uid="{00000000-0005-0000-0000-000040000000}"/>
    <cellStyle name="Normal 2 6" xfId="92" xr:uid="{00000000-0005-0000-0000-000041000000}"/>
    <cellStyle name="Normal 3" xfId="5" xr:uid="{00000000-0005-0000-0000-000042000000}"/>
    <cellStyle name="Normal 3 10 2" xfId="10" xr:uid="{00000000-0005-0000-0000-000043000000}"/>
    <cellStyle name="Normal 3 10 2 2" xfId="18" xr:uid="{00000000-0005-0000-0000-000044000000}"/>
    <cellStyle name="Normal 3 10 2 2 2" xfId="19" xr:uid="{00000000-0005-0000-0000-000045000000}"/>
    <cellStyle name="Normal 3 10 2 2 2 2" xfId="31" xr:uid="{00000000-0005-0000-0000-000046000000}"/>
    <cellStyle name="Normal 3 10 2 2 2 2 2" xfId="72" xr:uid="{00000000-0005-0000-0000-000047000000}"/>
    <cellStyle name="Normal 3 10 2 2 2 2 2 2" xfId="150" xr:uid="{00000000-0005-0000-0000-000048000000}"/>
    <cellStyle name="Normal 3 10 2 2 2 2 3" xfId="113" xr:uid="{00000000-0005-0000-0000-000049000000}"/>
    <cellStyle name="Normal 3 10 2 2 2 3" xfId="61" xr:uid="{00000000-0005-0000-0000-00004A000000}"/>
    <cellStyle name="Normal 3 10 2 2 2 3 2" xfId="139" xr:uid="{00000000-0005-0000-0000-00004B000000}"/>
    <cellStyle name="Normal 3 10 2 2 2 4" xfId="102" xr:uid="{00000000-0005-0000-0000-00004C000000}"/>
    <cellStyle name="Normal 3 10 2 2 3" xfId="30" xr:uid="{00000000-0005-0000-0000-00004D000000}"/>
    <cellStyle name="Normal 3 10 2 2 3 2" xfId="71" xr:uid="{00000000-0005-0000-0000-00004E000000}"/>
    <cellStyle name="Normal 3 10 2 2 3 2 2" xfId="149" xr:uid="{00000000-0005-0000-0000-00004F000000}"/>
    <cellStyle name="Normal 3 10 2 2 3 3" xfId="112" xr:uid="{00000000-0005-0000-0000-000050000000}"/>
    <cellStyle name="Normal 3 10 2 2 4" xfId="48" xr:uid="{00000000-0005-0000-0000-000051000000}"/>
    <cellStyle name="Normal 3 10 2 2 4 2" xfId="49" xr:uid="{00000000-0005-0000-0000-000052000000}"/>
    <cellStyle name="Normal 3 10 2 2 4 2 2" xfId="50" xr:uid="{00000000-0005-0000-0000-000053000000}"/>
    <cellStyle name="Normal 3 10 2 2 4 2 2 2" xfId="128" xr:uid="{00000000-0005-0000-0000-000054000000}"/>
    <cellStyle name="Normal 3 10 2 2 4 2 3" xfId="127" xr:uid="{00000000-0005-0000-0000-000055000000}"/>
    <cellStyle name="Normal 3 10 2 2 4 3" xfId="86" xr:uid="{00000000-0005-0000-0000-000056000000}"/>
    <cellStyle name="Normal 3 10 2 2 4 3 2" xfId="163" xr:uid="{00000000-0005-0000-0000-000057000000}"/>
    <cellStyle name="Normal 3 10 2 2 4 4" xfId="126" xr:uid="{00000000-0005-0000-0000-000058000000}"/>
    <cellStyle name="Normal 3 10 2 2 5" xfId="60" xr:uid="{00000000-0005-0000-0000-000059000000}"/>
    <cellStyle name="Normal 3 10 2 2 5 2" xfId="138" xr:uid="{00000000-0005-0000-0000-00005A000000}"/>
    <cellStyle name="Normal 3 10 2 2 6" xfId="101" xr:uid="{00000000-0005-0000-0000-00005B000000}"/>
    <cellStyle name="Normal 3 10 2 3" xfId="24" xr:uid="{00000000-0005-0000-0000-00005C000000}"/>
    <cellStyle name="Normal 3 10 2 3 2" xfId="66" xr:uid="{00000000-0005-0000-0000-00005D000000}"/>
    <cellStyle name="Normal 3 10 2 3 2 2" xfId="144" xr:uid="{00000000-0005-0000-0000-00005E000000}"/>
    <cellStyle name="Normal 3 10 2 3 3" xfId="107" xr:uid="{00000000-0005-0000-0000-00005F000000}"/>
    <cellStyle name="Normal 3 10 2 4" xfId="40" xr:uid="{00000000-0005-0000-0000-000060000000}"/>
    <cellStyle name="Normal 3 10 2 4 2" xfId="79" xr:uid="{00000000-0005-0000-0000-000061000000}"/>
    <cellStyle name="Normal 3 10 2 4 2 2" xfId="157" xr:uid="{00000000-0005-0000-0000-000062000000}"/>
    <cellStyle name="Normal 3 10 2 4 3" xfId="120" xr:uid="{00000000-0005-0000-0000-000063000000}"/>
    <cellStyle name="Normal 3 10 2 5" xfId="55" xr:uid="{00000000-0005-0000-0000-000064000000}"/>
    <cellStyle name="Normal 3 10 2 5 2" xfId="133" xr:uid="{00000000-0005-0000-0000-000065000000}"/>
    <cellStyle name="Normal 3 10 2 6" xfId="96" xr:uid="{00000000-0005-0000-0000-000066000000}"/>
    <cellStyle name="Normal 3 2 5" xfId="11" xr:uid="{00000000-0005-0000-0000-000067000000}"/>
    <cellStyle name="Normal 4" xfId="2" xr:uid="{00000000-0005-0000-0000-000068000000}"/>
    <cellStyle name="Normal 5" xfId="6" xr:uid="{00000000-0005-0000-0000-000069000000}"/>
    <cellStyle name="Normal 5 2" xfId="21" xr:uid="{00000000-0005-0000-0000-00006A000000}"/>
    <cellStyle name="Normal 5 2 2" xfId="63" xr:uid="{00000000-0005-0000-0000-00006B000000}"/>
    <cellStyle name="Normal 5 2 2 2" xfId="141" xr:uid="{00000000-0005-0000-0000-00006C000000}"/>
    <cellStyle name="Normal 5 2 3" xfId="104" xr:uid="{00000000-0005-0000-0000-00006D000000}"/>
    <cellStyle name="Normal 5 3" xfId="37" xr:uid="{00000000-0005-0000-0000-00006E000000}"/>
    <cellStyle name="Normal 5 3 2" xfId="76" xr:uid="{00000000-0005-0000-0000-00006F000000}"/>
    <cellStyle name="Normal 5 3 2 2" xfId="154" xr:uid="{00000000-0005-0000-0000-000070000000}"/>
    <cellStyle name="Normal 5 3 3" xfId="117" xr:uid="{00000000-0005-0000-0000-000071000000}"/>
    <cellStyle name="Normal 5 4" xfId="52" xr:uid="{00000000-0005-0000-0000-000072000000}"/>
    <cellStyle name="Normal 5 4 2" xfId="130" xr:uid="{00000000-0005-0000-0000-000073000000}"/>
    <cellStyle name="Normal 5 5" xfId="93" xr:uid="{00000000-0005-0000-0000-000074000000}"/>
    <cellStyle name="Normal 6" xfId="7" xr:uid="{00000000-0005-0000-0000-000075000000}"/>
    <cellStyle name="Normal 6 2" xfId="22" xr:uid="{00000000-0005-0000-0000-000076000000}"/>
    <cellStyle name="Normal 6 2 2" xfId="64" xr:uid="{00000000-0005-0000-0000-000077000000}"/>
    <cellStyle name="Normal 6 2 2 2" xfId="142" xr:uid="{00000000-0005-0000-0000-000078000000}"/>
    <cellStyle name="Normal 6 2 3" xfId="105" xr:uid="{00000000-0005-0000-0000-000079000000}"/>
    <cellStyle name="Normal 6 3" xfId="38" xr:uid="{00000000-0005-0000-0000-00007A000000}"/>
    <cellStyle name="Normal 6 3 2" xfId="77" xr:uid="{00000000-0005-0000-0000-00007B000000}"/>
    <cellStyle name="Normal 6 3 2 2" xfId="155" xr:uid="{00000000-0005-0000-0000-00007C000000}"/>
    <cellStyle name="Normal 6 3 3" xfId="118" xr:uid="{00000000-0005-0000-0000-00007D000000}"/>
    <cellStyle name="Normal 6 4" xfId="53" xr:uid="{00000000-0005-0000-0000-00007E000000}"/>
    <cellStyle name="Normal 6 4 2" xfId="131" xr:uid="{00000000-0005-0000-0000-00007F000000}"/>
    <cellStyle name="Normal 6 5" xfId="94" xr:uid="{00000000-0005-0000-0000-000080000000}"/>
    <cellStyle name="Normal 7" xfId="14" xr:uid="{00000000-0005-0000-0000-000081000000}"/>
    <cellStyle name="Normal 7 2" xfId="27" xr:uid="{00000000-0005-0000-0000-000082000000}"/>
    <cellStyle name="Normal 7 2 2" xfId="69" xr:uid="{00000000-0005-0000-0000-000083000000}"/>
    <cellStyle name="Normal 7 2 2 2" xfId="147" xr:uid="{00000000-0005-0000-0000-000084000000}"/>
    <cellStyle name="Normal 7 2 3" xfId="110" xr:uid="{00000000-0005-0000-0000-000085000000}"/>
    <cellStyle name="Normal 7 3" xfId="58" xr:uid="{00000000-0005-0000-0000-000086000000}"/>
    <cellStyle name="Normal 7 3 2" xfId="136" xr:uid="{00000000-0005-0000-0000-000087000000}"/>
    <cellStyle name="Normal 7 4" xfId="99" xr:uid="{00000000-0005-0000-0000-000088000000}"/>
    <cellStyle name="Normal 8" xfId="12" xr:uid="{00000000-0005-0000-0000-000089000000}"/>
    <cellStyle name="Normal 8 2" xfId="13" xr:uid="{00000000-0005-0000-0000-00008A000000}"/>
    <cellStyle name="Normal 8 2 2" xfId="26" xr:uid="{00000000-0005-0000-0000-00008B000000}"/>
    <cellStyle name="Normal 8 2 2 2" xfId="43" xr:uid="{00000000-0005-0000-0000-00008C000000}"/>
    <cellStyle name="Normal 8 2 2 2 2" xfId="82" xr:uid="{00000000-0005-0000-0000-00008D000000}"/>
    <cellStyle name="Normal 8 2 2 2 2 2" xfId="160" xr:uid="{00000000-0005-0000-0000-00008E000000}"/>
    <cellStyle name="Normal 8 2 2 2 3" xfId="123" xr:uid="{00000000-0005-0000-0000-00008F000000}"/>
    <cellStyle name="Normal 8 2 2 3" xfId="68" xr:uid="{00000000-0005-0000-0000-000090000000}"/>
    <cellStyle name="Normal 8 2 2 3 2" xfId="146" xr:uid="{00000000-0005-0000-0000-000091000000}"/>
    <cellStyle name="Normal 8 2 2 4" xfId="109" xr:uid="{00000000-0005-0000-0000-000092000000}"/>
    <cellStyle name="Normal 8 2 3" xfId="42" xr:uid="{00000000-0005-0000-0000-000093000000}"/>
    <cellStyle name="Normal 8 2 3 2" xfId="81" xr:uid="{00000000-0005-0000-0000-000094000000}"/>
    <cellStyle name="Normal 8 2 3 2 2" xfId="159" xr:uid="{00000000-0005-0000-0000-000095000000}"/>
    <cellStyle name="Normal 8 2 3 3" xfId="122" xr:uid="{00000000-0005-0000-0000-000096000000}"/>
    <cellStyle name="Normal 8 2 4" xfId="57" xr:uid="{00000000-0005-0000-0000-000097000000}"/>
    <cellStyle name="Normal 8 2 4 2" xfId="135" xr:uid="{00000000-0005-0000-0000-000098000000}"/>
    <cellStyle name="Normal 8 2 5" xfId="98" xr:uid="{00000000-0005-0000-0000-000099000000}"/>
    <cellStyle name="Normal 8 3" xfId="25" xr:uid="{00000000-0005-0000-0000-00009A000000}"/>
    <cellStyle name="Normal 8 3 2" xfId="67" xr:uid="{00000000-0005-0000-0000-00009B000000}"/>
    <cellStyle name="Normal 8 3 2 2" xfId="145" xr:uid="{00000000-0005-0000-0000-00009C000000}"/>
    <cellStyle name="Normal 8 3 3" xfId="108" xr:uid="{00000000-0005-0000-0000-00009D000000}"/>
    <cellStyle name="Normal 8 4" xfId="41" xr:uid="{00000000-0005-0000-0000-00009E000000}"/>
    <cellStyle name="Normal 8 4 2" xfId="80" xr:uid="{00000000-0005-0000-0000-00009F000000}"/>
    <cellStyle name="Normal 8 4 2 2" xfId="158" xr:uid="{00000000-0005-0000-0000-0000A0000000}"/>
    <cellStyle name="Normal 8 4 3" xfId="121" xr:uid="{00000000-0005-0000-0000-0000A1000000}"/>
    <cellStyle name="Normal 8 5" xfId="56" xr:uid="{00000000-0005-0000-0000-0000A2000000}"/>
    <cellStyle name="Normal 8 5 2" xfId="134" xr:uid="{00000000-0005-0000-0000-0000A3000000}"/>
    <cellStyle name="Normal 8 6" xfId="97" xr:uid="{00000000-0005-0000-0000-0000A4000000}"/>
    <cellStyle name="Normal 9" xfId="16" xr:uid="{00000000-0005-0000-0000-0000A5000000}"/>
    <cellStyle name="Normal 9 2" xfId="29" xr:uid="{00000000-0005-0000-0000-0000A6000000}"/>
    <cellStyle name="Normal_2009-10 Trust template Month 2" xfId="45" xr:uid="{00000000-0005-0000-0000-0000A7000000}"/>
    <cellStyle name="Percent" xfId="33" builtinId="5"/>
    <cellStyle name="Percent 2" xfId="9" xr:uid="{00000000-0005-0000-0000-0000A9000000}"/>
  </cellStyles>
  <dxfs count="6">
    <dxf>
      <fill>
        <patternFill>
          <bgColor theme="0"/>
        </patternFill>
      </fill>
    </dxf>
    <dxf>
      <font>
        <color theme="0"/>
      </font>
      <fill>
        <patternFill>
          <bgColor theme="9"/>
        </patternFill>
      </fill>
    </dxf>
    <dxf>
      <font>
        <color theme="0"/>
      </font>
      <fill>
        <patternFill>
          <bgColor theme="5"/>
        </patternFill>
      </fill>
    </dxf>
    <dxf>
      <font>
        <color theme="0"/>
      </font>
      <fill>
        <patternFill>
          <bgColor theme="9"/>
        </patternFill>
      </fill>
    </dxf>
    <dxf>
      <font>
        <color theme="0"/>
      </font>
      <fill>
        <patternFill>
          <bgColor theme="5"/>
        </patternFill>
      </fill>
    </dxf>
    <dxf>
      <fill>
        <patternFill>
          <bgColor theme="9" tint="0.59996337778862885"/>
        </patternFill>
      </fill>
    </dxf>
  </dxfs>
  <tableStyles count="0" defaultTableStyle="TableStyleMedium2" defaultPivotStyle="PivotStyleLight16"/>
  <colors>
    <mruColors>
      <color rgb="FF990099"/>
      <color rgb="FFCAAA7A"/>
      <color rgb="FFFF6969"/>
      <color rgb="FF34465A"/>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7.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5.xml"/><Relationship Id="rId40" Type="http://schemas.openxmlformats.org/officeDocument/2006/relationships/externalLink" Target="externalLinks/externalLink8.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49"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styles" Target="style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externalLink" Target="externalLinks/externalLink6.xml"/><Relationship Id="rId4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r084758\AppData\Local\Microsoft\Windows\Temporary%20Internet%20Files\Content.Outlook\CMY0ZTA3\AB%202019-20%20All%20Wales%20Savings%20Pla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abbstaffhub/sites/projects/Specialist%20Critical%20Care%20Centre/Shared%20Documents/Finance/Financial%20Estimate%20GUH%20%20%20%20%20v12.04%202019%20%20%20%20%20%20FBC%20%20%20%20%20%20%20%20%20_.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Finance\Finance_RGH\Financial%20Planning,%20Performance%20and%20Capital\Clinical%20Futures%202019-20\Transition%20to%20Transformation%2020-21\Transition%20to%20Transform%20summary%20tables%20-%20Aug%202019%20v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u120826\AppData\Local\Microsoft\Windows\INetCache\Content.Outlook\8ZFIZJ1Q\Minimum%20Data%20Set%2016.02.24%20-%20Update%2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hq_fs1/Planning/Karen%20S/IMTP/007_IMTP%202023-26/MDS/MDS%2023-24%20Quarterly%20Updates/Q3%2023-24/Minimum%20Data%20Set%2023%2024_Q3%20FIN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ch212867\AppData\Local\Microsoft\Windows\INetCache\Content.Outlook\YQ6KB0F2\Minimum%20Data%20Set%2023%2024_Q4%20MASTER_CE%20(002)_workforce%20submission%20(0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ch212867\AppData\Local\Microsoft\Windows\INetCache\Content.Outlook\YQ6KB0F2\Minimum%20Data%20Set%2023%2024_Q4%20MASTER_CE%20(00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ch212867\AppData\Local\Microsoft\Windows\INetCache\Content.Outlook\YQ6KB0F2\Copy%20of%20Minimum%20Data%20Set%2023%2024_Q4%20MASTER_CE.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ch212867\AppData\Local\Microsoft\Windows\INetCache\Content.Outlook\YQ6KB0F2\Minimum%20Data%20Set%2023%2024_Q4%20MASTER%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Plan"/>
      <sheetName val="Sheet1"/>
      <sheetName val="STAs SQAs"/>
      <sheetName val="Returns"/>
      <sheetName val="Dropdowns"/>
      <sheetName val="Sourcing"/>
      <sheetName val="AB 2019-20 All Wales Savings Pl"/>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control"/>
      <sheetName val="Management Summary"/>
      <sheetName val="Detail of HB Costs"/>
      <sheetName val="Variables"/>
      <sheetName val="Forecast Cost Summary"/>
      <sheetName val="P286 IT Implementation"/>
      <sheetName val="P287 Network &amp; WIFI"/>
      <sheetName val="P288 GUH Voice"/>
      <sheetName val="P289 IP TV "/>
      <sheetName val="P290 GUH Operational Equip"/>
      <sheetName val="Forecast spend"/>
      <sheetName val="Grange House"/>
      <sheetName val="Laundry"/>
      <sheetName val="Items excluded"/>
      <sheetName val="Staff Costs"/>
    </sheetNames>
    <sheetDataSet>
      <sheetData sheetId="0" refreshError="1"/>
      <sheetData sheetId="1" refreshError="1"/>
      <sheetData sheetId="2"/>
      <sheetData sheetId="3" refreshError="1"/>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ition to Transform v1"/>
      <sheetName val="Transition to Transform v2"/>
      <sheetName val="Transition to Transform v3"/>
      <sheetName val="Transition to Transform v4"/>
      <sheetName val="Capital"/>
      <sheetName val="Profile v2"/>
      <sheetName val="Profile v1"/>
      <sheetName val="Sheet3"/>
      <sheetName val="Adjustments to paper"/>
      <sheetName val="Commissioning costs"/>
      <sheetName val="Double-running costs"/>
      <sheetName val="Transitional risks"/>
      <sheetName val="A - Excess Travel Costs"/>
      <sheetName val="Critical care PACU"/>
      <sheetName val="St.John's table"/>
      <sheetName val="Transport hub Costs"/>
      <sheetName val="ScheduledCare equip list v1"/>
      <sheetName val="Delivery board summary Aug19"/>
      <sheetName val="Summary - Aug"/>
      <sheetName val="Divisional split FBC"/>
      <sheetName val="Divisional split"/>
      <sheetName val="Divisional split2"/>
      <sheetName val="Divisional split3"/>
      <sheetName val="Divisional split3 (2)"/>
      <sheetName val="Savings"/>
      <sheetName val="delivery board summary may19"/>
      <sheetName val="Summary 1"/>
      <sheetName val="Scheduled Care"/>
      <sheetName val="Unscheduled Care"/>
      <sheetName val="Family &amp; Therapies"/>
      <sheetName val="Primary Care"/>
      <sheetName val="Estates &amp; Facilities"/>
      <sheetName val="Corporate &amp; others"/>
      <sheetName val="Summary Scheduled Care"/>
      <sheetName val="CF recurrent budget Aug19"/>
      <sheetName val="CF ALL ITEMS LIST - AUGUST"/>
      <sheetName val="Estates non-pay savings old"/>
      <sheetName val="CF ALL ITEMS LIST - JULY"/>
      <sheetName val="CF 2019-20 March Board Phase 1"/>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s"/>
      <sheetName val="FULL DATA SHEET"/>
      <sheetName val="Savings (d)"/>
      <sheetName val="Front Sheet and Checklist"/>
      <sheetName val="Completion Guidance"/>
      <sheetName val="Validation"/>
      <sheetName val="Vaccinations"/>
      <sheetName val="Vaccinations (d)"/>
      <sheetName val="ServChange (d)"/>
      <sheetName val="Bedplan"/>
      <sheetName val="Bedplan (d)"/>
      <sheetName val="Workforce WTE"/>
      <sheetName val="Workforce WTE (d)"/>
      <sheetName val="Activity (d)"/>
      <sheetName val="Primary Care Activity"/>
      <sheetName val="Definitions and Guidance"/>
      <sheetName val="Cancer Care Activity"/>
      <sheetName val="Mental Health Activity"/>
      <sheetName val="Unsch.Care &amp; Ambulance Activity"/>
      <sheetName val="Planned Care Activity"/>
      <sheetName val="Planned Care (d)"/>
      <sheetName val="Underlying deficit (d)"/>
      <sheetName val="Revenue Plan (d)"/>
      <sheetName val="Cost Pressures (d)"/>
      <sheetName val="Savings Tracker Summary (d)"/>
      <sheetName val="Income Assumptions (d)"/>
      <sheetName val="Net Expenditure (d)"/>
      <sheetName val="PayExpend (d)"/>
      <sheetName val="Project Profile (d)"/>
      <sheetName val="Risks &amp; Opportunities (d)"/>
      <sheetName val="Capital (d)"/>
      <sheetName val="Asset Investment (d)"/>
    </sheetNames>
    <sheetDataSet>
      <sheetData sheetId="0"/>
      <sheetData sheetId="1"/>
      <sheetData sheetId="2"/>
      <sheetData sheetId="3">
        <row r="5">
          <cell r="C5" t="str">
            <v>Swansea Bay UHB</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s"/>
      <sheetName val="FULL DATA SHEET"/>
      <sheetName val="Savings (d)"/>
      <sheetName val="Front Sheet and Checklist"/>
      <sheetName val="Completion Guidance"/>
      <sheetName val="Validation"/>
      <sheetName val="Vaccinations"/>
      <sheetName val="Vaccinations (d)"/>
      <sheetName val="ServChange (d)"/>
      <sheetName val="Bedplan"/>
      <sheetName val="Bedplan (d)"/>
      <sheetName val="Workforce WTE"/>
      <sheetName val="Workforce WTE (d)"/>
      <sheetName val="Activity (d)"/>
      <sheetName val="Primary Care Activity"/>
      <sheetName val="Definitions and Guidance"/>
      <sheetName val="Cancer Care Activity"/>
      <sheetName val="Mental Health Activity"/>
      <sheetName val="Unsch.Care &amp; Ambulance Activity"/>
      <sheetName val="Planned Care Activity"/>
      <sheetName val="Planned Care (d)"/>
      <sheetName val="Underlying deficit (d)"/>
      <sheetName val="Revenue Plan (d)"/>
      <sheetName val="Cost Pressures (d)"/>
      <sheetName val="Savings Tracker Summary (d)"/>
      <sheetName val="Income Assumptions (d)"/>
      <sheetName val="Net Expenditure (d)"/>
      <sheetName val="PayExpend (d)"/>
      <sheetName val="Project Profile (d)"/>
      <sheetName val="Risks &amp; Opportunities (d)"/>
      <sheetName val="Capital (d)"/>
      <sheetName val="Asset Investment (d)"/>
    </sheetNames>
    <sheetDataSet>
      <sheetData sheetId="0"/>
      <sheetData sheetId="1"/>
      <sheetData sheetId="2"/>
      <sheetData sheetId="3">
        <row r="5">
          <cell r="C5" t="str">
            <v>Swansea Bay UHB</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s"/>
      <sheetName val="FULL DATA SHEET"/>
      <sheetName val="Savings (d)"/>
      <sheetName val="Front Sheet and Checklist"/>
      <sheetName val="Completion Guidance"/>
      <sheetName val="Validation"/>
      <sheetName val="Vaccinations"/>
      <sheetName val="Vaccinations (d)"/>
      <sheetName val="ServChange (d)"/>
      <sheetName val="Bedplan"/>
      <sheetName val="Bedplan (d)"/>
      <sheetName val="Workforce WTE"/>
      <sheetName val="Workforce WTE (d)"/>
      <sheetName val="Activity (d)"/>
      <sheetName val="Primary Care Activity"/>
      <sheetName val="Definitions and Guidance"/>
      <sheetName val="Cancer Care Activity"/>
      <sheetName val="Mental Health Activity"/>
      <sheetName val="Unsch.Care &amp; Ambulance Activity"/>
      <sheetName val="Planned Care Activity"/>
      <sheetName val="Planned Care (d)"/>
      <sheetName val="Underlying deficit (d)"/>
      <sheetName val="Revenue Plan (d)"/>
      <sheetName val="Cost Pressures (d)"/>
      <sheetName val="Savings Tracker Summary (d)"/>
      <sheetName val="Income Assumptions (d)"/>
      <sheetName val="Net Expenditure (d)"/>
      <sheetName val="PayExpend (d)"/>
      <sheetName val="Project Profile (d)"/>
      <sheetName val="Risks &amp; Opportunities (d)"/>
      <sheetName val="Capital (d)"/>
      <sheetName val="Asset Investment (d)"/>
    </sheetNames>
    <sheetDataSet>
      <sheetData sheetId="0" refreshError="1"/>
      <sheetData sheetId="1" refreshError="1"/>
      <sheetData sheetId="2" refreshError="1"/>
      <sheetData sheetId="3">
        <row r="5">
          <cell r="C5" t="str">
            <v>Swansea Bay UHB</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s"/>
      <sheetName val="FULL DATA SHEET"/>
      <sheetName val="Savings (d)"/>
      <sheetName val="Front Sheet and Checklist"/>
      <sheetName val="Completion Guidance"/>
      <sheetName val="Validation"/>
      <sheetName val="Vaccinations"/>
      <sheetName val="Vaccinations (d)"/>
      <sheetName val="ServChange (d)"/>
      <sheetName val="Bedplan"/>
      <sheetName val="Bedplan (d)"/>
      <sheetName val="Workforce WTE"/>
      <sheetName val="Workforce WTE (d)"/>
      <sheetName val="Activity (d)"/>
      <sheetName val="Primary Care Activity"/>
      <sheetName val="Definitions and Guidance"/>
      <sheetName val="Cancer Care Activity"/>
      <sheetName val="Mental Health Activity"/>
      <sheetName val="Unsch.Care &amp; Ambulance Activity"/>
      <sheetName val="Planned Care Activity"/>
      <sheetName val="Planned Care (d)"/>
      <sheetName val="Underlying deficit (d)"/>
      <sheetName val="Revenue Plan (d)"/>
      <sheetName val="Cost Pressures (d)"/>
      <sheetName val="Savings Tracker Summary (d)"/>
      <sheetName val="Income Assumptions (d)"/>
      <sheetName val="Net Expenditure (d)"/>
      <sheetName val="PayExpend (d)"/>
      <sheetName val="Project Profile (d)"/>
      <sheetName val="Risks &amp; Opportunities (d)"/>
      <sheetName val="Capital (d)"/>
      <sheetName val="Asset Investment (d)"/>
    </sheetNames>
    <sheetDataSet>
      <sheetData sheetId="0" refreshError="1"/>
      <sheetData sheetId="1" refreshError="1"/>
      <sheetData sheetId="2" refreshError="1"/>
      <sheetData sheetId="3">
        <row r="5">
          <cell r="C5" t="str">
            <v>Swansea Bay UHB</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s"/>
      <sheetName val="FULL DATA SHEET"/>
      <sheetName val="Savings (d)"/>
      <sheetName val="Front Sheet and Checklist"/>
      <sheetName val="Completion Guidance"/>
      <sheetName val="Validation"/>
      <sheetName val="Vaccinations"/>
      <sheetName val="Vaccinations (d)"/>
      <sheetName val="ServChange (d)"/>
      <sheetName val="Bedplan"/>
      <sheetName val="Bedplan (d)"/>
      <sheetName val="Workforce WTE"/>
      <sheetName val="Workforce WTE (d)"/>
      <sheetName val="Activity (d)"/>
      <sheetName val="Primary Care Activity"/>
      <sheetName val="Definitions and Guidance"/>
      <sheetName val="Cancer Care Activity"/>
      <sheetName val="Mental Health Activity"/>
      <sheetName val="Unsch.Care &amp; Ambulance Activity"/>
      <sheetName val="Planned Care Activity"/>
      <sheetName val="Planned Care (d)"/>
      <sheetName val="Underlying deficit (d)"/>
      <sheetName val="Revenue Plan (d)"/>
      <sheetName val="Cost Pressures (d)"/>
      <sheetName val="Savings Tracker Summary (d)"/>
      <sheetName val="Income Assumptions (d)"/>
      <sheetName val="Net Expenditure (d)"/>
      <sheetName val="PayExpend (d)"/>
      <sheetName val="Project Profile (d)"/>
      <sheetName val="Risks &amp; Opportunities (d)"/>
      <sheetName val="Capital (d)"/>
      <sheetName val="Asset Investment (d)"/>
    </sheetNames>
    <sheetDataSet>
      <sheetData sheetId="0" refreshError="1"/>
      <sheetData sheetId="1" refreshError="1"/>
      <sheetData sheetId="2" refreshError="1"/>
      <sheetData sheetId="3">
        <row r="5">
          <cell r="C5" t="str">
            <v>Swansea Bay UHB</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s"/>
      <sheetName val="FULL DATA SHEET"/>
      <sheetName val="Savings (d)"/>
      <sheetName val="Front Sheet and Checklist"/>
      <sheetName val="Completion Guidance"/>
      <sheetName val="Validation"/>
      <sheetName val="Vaccinations"/>
      <sheetName val="Vaccinations (d)"/>
      <sheetName val="ServChange (d)"/>
      <sheetName val="Bedplan"/>
      <sheetName val="Bedplan (d)"/>
      <sheetName val="Workforce WTE"/>
      <sheetName val="Workforce WTE (d)"/>
      <sheetName val="Activity (d)"/>
      <sheetName val="Primary Care Activity"/>
      <sheetName val="Definitions and Guidance"/>
      <sheetName val="Mental Health Activity"/>
      <sheetName val="Cancer Care Activity"/>
      <sheetName val="Unsch.Care &amp; Ambulance Activity"/>
      <sheetName val="Planned Care Activity"/>
      <sheetName val="Planned Care (d)"/>
      <sheetName val="Underlying deficit (d)"/>
      <sheetName val="Revenue Plan (d)"/>
      <sheetName val="Cost Pressures (d)"/>
      <sheetName val="Savings Tracker Summary (d)"/>
      <sheetName val="Income Assumptions (d)"/>
      <sheetName val="Net Expenditure (d)"/>
      <sheetName val="PayExpend (d)"/>
      <sheetName val="Project Profile (d)"/>
      <sheetName val="Risks &amp; Opportunities (d)"/>
      <sheetName val="Capital (d)"/>
      <sheetName val="Asset Investment (d)"/>
    </sheetNames>
    <sheetDataSet>
      <sheetData sheetId="0"/>
      <sheetData sheetId="1"/>
      <sheetData sheetId="2"/>
      <sheetData sheetId="3">
        <row r="5">
          <cell r="C5" t="str">
            <v>Swansea Bay UHB</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HSS-PlanningTeam@gov.wales" TargetMode="Externa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HSS-PlanningTeam@gov.wales" TargetMode="Externa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499984740745262"/>
  </sheetPr>
  <dimension ref="A1:C16"/>
  <sheetViews>
    <sheetView workbookViewId="0">
      <selection activeCell="F5" sqref="F5"/>
    </sheetView>
  </sheetViews>
  <sheetFormatPr defaultRowHeight="15.5" x14ac:dyDescent="0.35"/>
  <cols>
    <col min="1" max="1" width="36.3046875" customWidth="1"/>
  </cols>
  <sheetData>
    <row r="1" spans="1:3" x14ac:dyDescent="0.35">
      <c r="A1" t="s">
        <v>0</v>
      </c>
      <c r="C1" s="268" t="s">
        <v>1</v>
      </c>
    </row>
    <row r="2" spans="1:3" x14ac:dyDescent="0.35">
      <c r="A2" s="18" t="s">
        <v>2</v>
      </c>
    </row>
    <row r="3" spans="1:3" x14ac:dyDescent="0.35">
      <c r="A3" s="18" t="s">
        <v>3</v>
      </c>
      <c r="C3" t="s">
        <v>4</v>
      </c>
    </row>
    <row r="4" spans="1:3" x14ac:dyDescent="0.35">
      <c r="A4" s="18" t="s">
        <v>5</v>
      </c>
      <c r="C4" t="s">
        <v>6</v>
      </c>
    </row>
    <row r="5" spans="1:3" x14ac:dyDescent="0.35">
      <c r="A5" s="18" t="s">
        <v>7</v>
      </c>
      <c r="C5" t="s">
        <v>8</v>
      </c>
    </row>
    <row r="6" spans="1:3" x14ac:dyDescent="0.35">
      <c r="A6" s="18" t="s">
        <v>9</v>
      </c>
      <c r="C6" t="s">
        <v>10</v>
      </c>
    </row>
    <row r="7" spans="1:3" x14ac:dyDescent="0.35">
      <c r="A7" s="18" t="s">
        <v>11</v>
      </c>
      <c r="C7" t="s">
        <v>12</v>
      </c>
    </row>
    <row r="8" spans="1:3" x14ac:dyDescent="0.35">
      <c r="A8" s="18" t="s">
        <v>13</v>
      </c>
      <c r="C8" t="s">
        <v>14</v>
      </c>
    </row>
    <row r="9" spans="1:3" x14ac:dyDescent="0.35">
      <c r="A9" s="18" t="s">
        <v>15</v>
      </c>
      <c r="C9" t="s">
        <v>16</v>
      </c>
    </row>
    <row r="10" spans="1:3" x14ac:dyDescent="0.35">
      <c r="A10" s="18" t="s">
        <v>17</v>
      </c>
      <c r="C10" t="s">
        <v>18</v>
      </c>
    </row>
    <row r="11" spans="1:3" x14ac:dyDescent="0.35">
      <c r="A11" s="18" t="s">
        <v>19</v>
      </c>
    </row>
    <row r="12" spans="1:3" x14ac:dyDescent="0.35">
      <c r="A12" s="18" t="s">
        <v>20</v>
      </c>
    </row>
    <row r="13" spans="1:3" x14ac:dyDescent="0.35">
      <c r="A13" s="18" t="s">
        <v>21</v>
      </c>
    </row>
    <row r="14" spans="1:3" x14ac:dyDescent="0.35">
      <c r="A14" s="18" t="s">
        <v>22</v>
      </c>
    </row>
    <row r="15" spans="1:3" x14ac:dyDescent="0.35">
      <c r="A15" s="18" t="s">
        <v>23</v>
      </c>
    </row>
    <row r="16" spans="1:3" x14ac:dyDescent="0.35">
      <c r="A16" s="18" t="s">
        <v>24</v>
      </c>
    </row>
  </sheetData>
  <customSheetViews>
    <customSheetView guid="{95B84344-25FE-4A71-9083-825DAB5E8F01}" state="hidden">
      <selection activeCell="C9" sqref="C9"/>
      <pageMargins left="0" right="0" top="0" bottom="0" header="0" footer="0"/>
    </customSheetView>
  </customSheetViews>
  <pageMargins left="0" right="0" top="0" bottom="0" header="0" footer="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59999389629810485"/>
  </sheetPr>
  <dimension ref="A1:AI42"/>
  <sheetViews>
    <sheetView topLeftCell="A2" workbookViewId="0">
      <selection activeCell="I11" sqref="I11:I23"/>
    </sheetView>
  </sheetViews>
  <sheetFormatPr defaultColWidth="8.84375" defaultRowHeight="13" x14ac:dyDescent="0.3"/>
  <cols>
    <col min="1" max="1" width="2.84375" style="1" customWidth="1"/>
    <col min="2" max="2" width="35.765625" style="1" customWidth="1"/>
    <col min="3" max="3" width="48.53515625" style="1" customWidth="1"/>
    <col min="4" max="5" width="11.765625" style="1" customWidth="1"/>
    <col min="6" max="11" width="11.23046875" style="1" customWidth="1"/>
    <col min="12" max="13" width="11.23046875" style="1" hidden="1" customWidth="1"/>
    <col min="14" max="24" width="11.23046875" style="1" customWidth="1"/>
    <col min="25" max="32" width="11.23046875" style="54" customWidth="1"/>
    <col min="33" max="35" width="11.84375" style="54" customWidth="1"/>
    <col min="36" max="16384" width="8.84375" style="1"/>
  </cols>
  <sheetData>
    <row r="1" spans="1:35" s="3" customFormat="1" x14ac:dyDescent="0.3">
      <c r="A1" s="1"/>
      <c r="B1" s="2"/>
      <c r="C1" s="2"/>
      <c r="D1" s="1"/>
      <c r="E1" s="1"/>
      <c r="F1" s="1"/>
      <c r="G1" s="1"/>
      <c r="H1" s="1"/>
      <c r="I1" s="1"/>
      <c r="J1" s="1"/>
      <c r="K1" s="1"/>
      <c r="Y1" s="482"/>
      <c r="Z1" s="482"/>
      <c r="AA1" s="482"/>
      <c r="AB1" s="482"/>
      <c r="AC1" s="482"/>
      <c r="AD1" s="482"/>
      <c r="AE1" s="482"/>
      <c r="AF1" s="482"/>
      <c r="AG1" s="482"/>
      <c r="AH1" s="482"/>
      <c r="AI1" s="482"/>
    </row>
    <row r="2" spans="1:35" s="3" customFormat="1" ht="21" x14ac:dyDescent="0.3">
      <c r="A2" s="1"/>
      <c r="B2" s="78" t="str">
        <f>IF('[5]Front Sheet and Checklist'!C5="(please select from drop down)","Please select organisation from front sheet",'[5]Front Sheet and Checklist'!C5)</f>
        <v>Swansea Bay UHB</v>
      </c>
      <c r="C2" s="114"/>
      <c r="D2" s="483"/>
      <c r="E2" s="483"/>
      <c r="F2" s="483"/>
      <c r="G2" s="483"/>
      <c r="H2" s="483"/>
      <c r="I2" s="483"/>
      <c r="J2" s="483"/>
      <c r="K2" s="484"/>
      <c r="Y2" s="482"/>
      <c r="Z2" s="482"/>
      <c r="AA2" s="482"/>
      <c r="AB2" s="482"/>
      <c r="AC2" s="482"/>
      <c r="AD2" s="482"/>
      <c r="AE2" s="482"/>
      <c r="AF2" s="482"/>
      <c r="AG2" s="482"/>
      <c r="AH2" s="482"/>
      <c r="AI2" s="482"/>
    </row>
    <row r="3" spans="1:35" x14ac:dyDescent="0.3">
      <c r="B3" s="547" t="s">
        <v>730</v>
      </c>
      <c r="C3" s="548"/>
      <c r="D3" s="548"/>
      <c r="E3" s="548"/>
      <c r="F3" s="548"/>
      <c r="G3" s="548"/>
      <c r="H3" s="548"/>
      <c r="I3" s="548"/>
      <c r="J3" s="548"/>
      <c r="K3" s="549"/>
    </row>
    <row r="4" spans="1:35" x14ac:dyDescent="0.3">
      <c r="B4" s="522"/>
      <c r="C4" s="523"/>
      <c r="D4" s="523"/>
      <c r="E4" s="523"/>
      <c r="F4" s="523"/>
      <c r="G4" s="523"/>
      <c r="H4" s="523"/>
      <c r="I4" s="523"/>
      <c r="J4" s="523"/>
      <c r="K4" s="524"/>
    </row>
    <row r="5" spans="1:35" x14ac:dyDescent="0.3">
      <c r="B5" s="525"/>
      <c r="C5" s="526"/>
      <c r="D5" s="526"/>
      <c r="E5" s="526"/>
      <c r="F5" s="526"/>
      <c r="G5" s="526"/>
      <c r="H5" s="526"/>
      <c r="I5" s="526"/>
      <c r="J5" s="526"/>
      <c r="K5" s="527"/>
    </row>
    <row r="6" spans="1:35" x14ac:dyDescent="0.3">
      <c r="B6" s="2"/>
      <c r="C6" s="2"/>
    </row>
    <row r="7" spans="1:35" ht="23.5" x14ac:dyDescent="0.3">
      <c r="B7" s="550" t="s">
        <v>330</v>
      </c>
      <c r="C7" s="100"/>
      <c r="D7" s="551" t="s">
        <v>331</v>
      </c>
      <c r="E7" s="551"/>
      <c r="F7" s="551"/>
      <c r="G7" s="551"/>
      <c r="H7" s="551"/>
      <c r="I7" s="551"/>
      <c r="J7" s="551"/>
      <c r="K7" s="551"/>
    </row>
    <row r="8" spans="1:35" ht="31" x14ac:dyDescent="0.3">
      <c r="B8" s="550"/>
      <c r="C8" s="100"/>
      <c r="D8" s="113" t="s">
        <v>731</v>
      </c>
      <c r="E8" s="113" t="s">
        <v>732</v>
      </c>
      <c r="F8" s="113" t="s">
        <v>332</v>
      </c>
      <c r="G8" s="113" t="s">
        <v>333</v>
      </c>
      <c r="H8" s="115" t="s">
        <v>334</v>
      </c>
      <c r="I8" s="115" t="s">
        <v>335</v>
      </c>
      <c r="J8" s="113" t="s">
        <v>336</v>
      </c>
      <c r="K8" s="113" t="s">
        <v>337</v>
      </c>
    </row>
    <row r="9" spans="1:35" ht="14.5" x14ac:dyDescent="0.3">
      <c r="B9" s="45" t="s">
        <v>338</v>
      </c>
      <c r="C9" s="45"/>
      <c r="D9" s="552" t="s">
        <v>339</v>
      </c>
      <c r="E9" s="552"/>
      <c r="F9" s="552"/>
      <c r="G9" s="552"/>
      <c r="H9" s="552"/>
      <c r="I9" s="552"/>
      <c r="J9" s="552"/>
      <c r="K9" s="552"/>
    </row>
    <row r="10" spans="1:35" ht="14.5" x14ac:dyDescent="0.3">
      <c r="D10" s="55"/>
      <c r="E10" s="55"/>
      <c r="F10" s="55"/>
      <c r="G10" s="55"/>
      <c r="H10" s="55"/>
      <c r="Y10" s="1"/>
      <c r="Z10" s="1"/>
      <c r="AA10" s="1"/>
      <c r="AB10" s="1"/>
      <c r="AC10" s="1"/>
      <c r="AD10" s="1"/>
      <c r="AE10" s="1"/>
      <c r="AF10" s="1"/>
      <c r="AG10" s="1"/>
      <c r="AH10" s="1"/>
      <c r="AI10" s="1"/>
    </row>
    <row r="11" spans="1:35" s="54" customFormat="1" ht="39" x14ac:dyDescent="0.3">
      <c r="B11" s="126" t="s">
        <v>340</v>
      </c>
      <c r="C11" s="126" t="s">
        <v>341</v>
      </c>
      <c r="D11" s="442">
        <v>798</v>
      </c>
      <c r="E11" s="127">
        <v>432</v>
      </c>
      <c r="F11" s="442">
        <v>787</v>
      </c>
      <c r="G11" s="442">
        <v>701</v>
      </c>
      <c r="H11" s="442">
        <v>701</v>
      </c>
      <c r="I11" s="442">
        <v>699</v>
      </c>
      <c r="J11" s="127">
        <v>701</v>
      </c>
      <c r="K11" s="127">
        <v>721</v>
      </c>
      <c r="L11" s="485" t="s">
        <v>733</v>
      </c>
    </row>
    <row r="12" spans="1:35" s="54" customFormat="1" ht="39" x14ac:dyDescent="0.3">
      <c r="B12" s="126" t="s">
        <v>342</v>
      </c>
      <c r="C12" s="126" t="s">
        <v>343</v>
      </c>
      <c r="D12" s="486"/>
      <c r="E12" s="486"/>
      <c r="F12" s="486"/>
      <c r="G12" s="127"/>
      <c r="H12" s="127"/>
      <c r="I12" s="442"/>
      <c r="J12" s="127"/>
      <c r="K12" s="127"/>
      <c r="L12" s="487" t="s">
        <v>734</v>
      </c>
      <c r="M12" s="487" t="s">
        <v>735</v>
      </c>
    </row>
    <row r="13" spans="1:35" s="54" customFormat="1" ht="39" x14ac:dyDescent="0.3">
      <c r="B13" s="126" t="s">
        <v>344</v>
      </c>
      <c r="C13" s="126" t="s">
        <v>345</v>
      </c>
      <c r="D13" s="442">
        <v>254</v>
      </c>
      <c r="E13" s="442">
        <v>254</v>
      </c>
      <c r="F13" s="442">
        <v>254</v>
      </c>
      <c r="G13" s="442">
        <v>280</v>
      </c>
      <c r="H13" s="442">
        <v>280</v>
      </c>
      <c r="I13" s="442">
        <v>280</v>
      </c>
      <c r="J13" s="127">
        <v>254</v>
      </c>
      <c r="K13" s="127"/>
      <c r="L13" s="488" t="s">
        <v>736</v>
      </c>
      <c r="M13" s="488"/>
    </row>
    <row r="14" spans="1:35" s="54" customFormat="1" ht="26" x14ac:dyDescent="0.3">
      <c r="B14" s="126" t="s">
        <v>346</v>
      </c>
      <c r="C14" s="126" t="s">
        <v>347</v>
      </c>
      <c r="D14" s="442">
        <v>28</v>
      </c>
      <c r="E14" s="442">
        <v>28</v>
      </c>
      <c r="F14" s="442">
        <v>28</v>
      </c>
      <c r="G14" s="442">
        <v>34</v>
      </c>
      <c r="H14" s="442">
        <v>34</v>
      </c>
      <c r="I14" s="442">
        <v>28</v>
      </c>
      <c r="J14" s="442">
        <v>28</v>
      </c>
      <c r="K14" s="127">
        <v>28</v>
      </c>
      <c r="L14" s="485" t="s">
        <v>737</v>
      </c>
    </row>
    <row r="15" spans="1:35" s="54" customFormat="1" x14ac:dyDescent="0.3">
      <c r="B15" s="126" t="s">
        <v>348</v>
      </c>
      <c r="C15" s="126" t="s">
        <v>349</v>
      </c>
      <c r="D15" s="442">
        <v>5</v>
      </c>
      <c r="E15" s="442">
        <v>5</v>
      </c>
      <c r="F15" s="442">
        <v>5</v>
      </c>
      <c r="G15" s="127">
        <v>5</v>
      </c>
      <c r="H15" s="127">
        <v>5</v>
      </c>
      <c r="I15" s="442">
        <v>4</v>
      </c>
      <c r="J15" s="127">
        <v>5</v>
      </c>
      <c r="K15" s="127">
        <v>5</v>
      </c>
      <c r="L15" s="485" t="s">
        <v>737</v>
      </c>
    </row>
    <row r="16" spans="1:35" s="54" customFormat="1" ht="52" x14ac:dyDescent="0.3">
      <c r="B16" s="126" t="s">
        <v>350</v>
      </c>
      <c r="C16" s="126" t="s">
        <v>351</v>
      </c>
      <c r="D16" s="442">
        <v>38</v>
      </c>
      <c r="E16" s="442">
        <v>33</v>
      </c>
      <c r="F16" s="442">
        <v>33</v>
      </c>
      <c r="G16" s="127">
        <v>33</v>
      </c>
      <c r="H16" s="127">
        <v>33</v>
      </c>
      <c r="I16" s="442">
        <v>25</v>
      </c>
      <c r="J16" s="127">
        <v>33</v>
      </c>
      <c r="K16" s="127">
        <v>33</v>
      </c>
      <c r="L16" s="485" t="s">
        <v>738</v>
      </c>
    </row>
    <row r="17" spans="2:12" s="54" customFormat="1" ht="39" x14ac:dyDescent="0.3">
      <c r="B17" s="126" t="s">
        <v>352</v>
      </c>
      <c r="C17" s="126" t="s">
        <v>353</v>
      </c>
      <c r="D17" s="489"/>
      <c r="E17" s="489"/>
      <c r="F17" s="489"/>
      <c r="G17" s="490">
        <v>12</v>
      </c>
      <c r="H17" s="491">
        <v>12</v>
      </c>
      <c r="I17" s="491">
        <v>32</v>
      </c>
      <c r="J17" s="492"/>
      <c r="K17" s="492"/>
      <c r="L17" s="485" t="s">
        <v>739</v>
      </c>
    </row>
    <row r="18" spans="2:12" s="54" customFormat="1" x14ac:dyDescent="0.3">
      <c r="B18" s="127" t="s">
        <v>354</v>
      </c>
      <c r="C18" s="126"/>
      <c r="D18" s="493">
        <v>22</v>
      </c>
      <c r="E18" s="493">
        <v>22</v>
      </c>
      <c r="F18" s="493">
        <v>22</v>
      </c>
      <c r="G18" s="493">
        <v>22</v>
      </c>
      <c r="H18" s="494">
        <v>22</v>
      </c>
      <c r="I18" s="493">
        <v>24</v>
      </c>
      <c r="J18" s="494">
        <v>22</v>
      </c>
      <c r="K18" s="494">
        <v>22</v>
      </c>
      <c r="L18" s="485" t="str">
        <f t="shared" ref="L18:L27" si="0">IF(COUNTA(D18:K18)&lt;&gt;COUNT(D18:K18),"Please remove any text entries, enter numeric values only","")</f>
        <v/>
      </c>
    </row>
    <row r="19" spans="2:12" s="54" customFormat="1" x14ac:dyDescent="0.3">
      <c r="B19" s="127" t="s">
        <v>355</v>
      </c>
      <c r="C19" s="126"/>
      <c r="D19" s="493">
        <v>56</v>
      </c>
      <c r="E19" s="493">
        <v>56</v>
      </c>
      <c r="F19" s="493">
        <v>56</v>
      </c>
      <c r="G19" s="493">
        <v>61</v>
      </c>
      <c r="H19" s="494">
        <v>68</v>
      </c>
      <c r="I19" s="493">
        <v>68</v>
      </c>
      <c r="J19" s="494">
        <v>56</v>
      </c>
      <c r="K19" s="494">
        <v>56</v>
      </c>
      <c r="L19" s="54" t="str">
        <f t="shared" si="0"/>
        <v/>
      </c>
    </row>
    <row r="20" spans="2:12" s="54" customFormat="1" ht="39" x14ac:dyDescent="0.3">
      <c r="B20" s="127" t="s">
        <v>53</v>
      </c>
      <c r="C20" s="126"/>
      <c r="D20" s="493" t="s">
        <v>740</v>
      </c>
      <c r="E20" s="493" t="s">
        <v>741</v>
      </c>
      <c r="F20" s="493" t="s">
        <v>742</v>
      </c>
      <c r="G20" s="493">
        <v>85</v>
      </c>
      <c r="H20" s="493">
        <v>85</v>
      </c>
      <c r="I20" s="493">
        <v>85</v>
      </c>
      <c r="J20" s="494" t="s">
        <v>742</v>
      </c>
      <c r="K20" s="494" t="s">
        <v>742</v>
      </c>
    </row>
    <row r="21" spans="2:12" s="54" customFormat="1" ht="39" x14ac:dyDescent="0.3">
      <c r="B21" s="127" t="s">
        <v>356</v>
      </c>
      <c r="C21" s="126"/>
      <c r="D21" s="495" t="s">
        <v>743</v>
      </c>
      <c r="E21" s="495" t="s">
        <v>744</v>
      </c>
      <c r="F21" s="495" t="s">
        <v>745</v>
      </c>
      <c r="G21" s="495" t="s">
        <v>745</v>
      </c>
      <c r="H21" s="495" t="s">
        <v>745</v>
      </c>
      <c r="I21" s="442">
        <v>33</v>
      </c>
      <c r="J21" s="495" t="s">
        <v>745</v>
      </c>
      <c r="K21" s="495" t="s">
        <v>745</v>
      </c>
    </row>
    <row r="22" spans="2:12" s="54" customFormat="1" ht="39" x14ac:dyDescent="0.3">
      <c r="B22" s="127" t="s">
        <v>357</v>
      </c>
      <c r="C22" s="126"/>
      <c r="D22" s="495" t="s">
        <v>746</v>
      </c>
      <c r="E22" s="495" t="s">
        <v>747</v>
      </c>
      <c r="F22" s="495" t="s">
        <v>748</v>
      </c>
      <c r="G22" s="495" t="s">
        <v>748</v>
      </c>
      <c r="H22" s="495" t="s">
        <v>748</v>
      </c>
      <c r="I22" s="502" t="s">
        <v>748</v>
      </c>
      <c r="J22" s="495" t="s">
        <v>748</v>
      </c>
      <c r="K22" s="495" t="s">
        <v>748</v>
      </c>
    </row>
    <row r="23" spans="2:12" s="54" customFormat="1" x14ac:dyDescent="0.3">
      <c r="B23" s="127" t="s">
        <v>53</v>
      </c>
      <c r="C23" s="496" t="s">
        <v>749</v>
      </c>
      <c r="D23" s="497">
        <v>58</v>
      </c>
      <c r="E23" s="497" t="s">
        <v>750</v>
      </c>
      <c r="F23" s="497">
        <v>59</v>
      </c>
      <c r="G23" s="497" t="s">
        <v>751</v>
      </c>
      <c r="H23" s="497" t="s">
        <v>752</v>
      </c>
      <c r="I23" s="442">
        <v>37</v>
      </c>
      <c r="J23" s="497">
        <v>61</v>
      </c>
      <c r="K23" s="497">
        <v>61</v>
      </c>
    </row>
    <row r="24" spans="2:12" s="54" customFormat="1" ht="26" x14ac:dyDescent="0.3">
      <c r="B24" s="126" t="s">
        <v>358</v>
      </c>
      <c r="C24" s="126"/>
      <c r="D24" s="498"/>
      <c r="E24" s="498"/>
      <c r="F24" s="498"/>
      <c r="G24" s="498"/>
      <c r="H24" s="498"/>
      <c r="I24" s="503"/>
      <c r="J24" s="498"/>
      <c r="K24" s="498"/>
      <c r="L24" s="54" t="str">
        <f t="shared" si="0"/>
        <v/>
      </c>
    </row>
    <row r="25" spans="2:12" x14ac:dyDescent="0.3">
      <c r="B25" s="116" t="s">
        <v>359</v>
      </c>
      <c r="C25" s="116"/>
      <c r="D25" s="499">
        <f t="shared" ref="D25:K25" si="1">SUM(D11:D24)</f>
        <v>1259</v>
      </c>
      <c r="E25" s="499">
        <f t="shared" si="1"/>
        <v>830</v>
      </c>
      <c r="F25" s="499">
        <f t="shared" si="1"/>
        <v>1244</v>
      </c>
      <c r="G25" s="56">
        <v>311</v>
      </c>
      <c r="H25" s="56">
        <v>318</v>
      </c>
      <c r="I25" s="499">
        <v>733</v>
      </c>
      <c r="J25" s="56">
        <f t="shared" si="1"/>
        <v>1160</v>
      </c>
      <c r="K25" s="56">
        <f t="shared" si="1"/>
        <v>926</v>
      </c>
    </row>
    <row r="26" spans="2:12" s="54" customFormat="1" ht="26" x14ac:dyDescent="0.3">
      <c r="B26" s="126" t="s">
        <v>360</v>
      </c>
      <c r="C26" s="126" t="s">
        <v>361</v>
      </c>
      <c r="D26" s="127"/>
      <c r="E26" s="127"/>
      <c r="F26" s="127"/>
      <c r="G26" s="127"/>
      <c r="H26" s="127"/>
      <c r="I26" s="127"/>
      <c r="J26" s="127"/>
      <c r="K26" s="127"/>
      <c r="L26" s="54" t="str">
        <f t="shared" si="0"/>
        <v/>
      </c>
    </row>
    <row r="27" spans="2:12" s="54" customFormat="1" ht="26" x14ac:dyDescent="0.3">
      <c r="B27" s="126" t="s">
        <v>362</v>
      </c>
      <c r="C27" s="126" t="s">
        <v>361</v>
      </c>
      <c r="D27" s="127"/>
      <c r="E27" s="127"/>
      <c r="F27" s="127"/>
      <c r="G27" s="127"/>
      <c r="H27" s="127"/>
      <c r="I27" s="127"/>
      <c r="J27" s="127"/>
      <c r="K27" s="127"/>
      <c r="L27" s="54" t="str">
        <f t="shared" si="0"/>
        <v/>
      </c>
    </row>
    <row r="28" spans="2:12" x14ac:dyDescent="0.3">
      <c r="B28" s="116" t="s">
        <v>363</v>
      </c>
      <c r="C28" s="116" t="s">
        <v>364</v>
      </c>
      <c r="D28" s="499">
        <f>SUM(D25:D27)</f>
        <v>1259</v>
      </c>
      <c r="E28" s="499">
        <f t="shared" ref="E28:K28" si="2">SUM(E25:E27)</f>
        <v>830</v>
      </c>
      <c r="F28" s="499">
        <f t="shared" si="2"/>
        <v>1244</v>
      </c>
      <c r="G28" s="499">
        <f t="shared" si="2"/>
        <v>311</v>
      </c>
      <c r="H28" s="56">
        <f t="shared" si="2"/>
        <v>318</v>
      </c>
      <c r="I28" s="56">
        <f t="shared" si="2"/>
        <v>733</v>
      </c>
      <c r="J28" s="56">
        <f t="shared" si="2"/>
        <v>1160</v>
      </c>
      <c r="K28" s="56">
        <f t="shared" si="2"/>
        <v>926</v>
      </c>
    </row>
    <row r="29" spans="2:12" x14ac:dyDescent="0.3">
      <c r="B29" s="128"/>
      <c r="C29" s="128"/>
      <c r="D29" s="500"/>
      <c r="E29" s="500"/>
      <c r="F29" s="500"/>
      <c r="G29" s="500"/>
      <c r="H29" s="129"/>
      <c r="I29" s="129"/>
      <c r="J29" s="129"/>
      <c r="K29" s="129"/>
      <c r="L29" s="79">
        <f>COUNTIFS(L11:L24,"please*")</f>
        <v>0</v>
      </c>
    </row>
    <row r="30" spans="2:12" s="54" customFormat="1" ht="26" x14ac:dyDescent="0.3">
      <c r="B30" s="126" t="s">
        <v>365</v>
      </c>
      <c r="C30" s="126" t="s">
        <v>366</v>
      </c>
      <c r="D30" s="442"/>
      <c r="E30" s="442"/>
      <c r="F30" s="442"/>
      <c r="G30" s="442"/>
      <c r="H30" s="127"/>
      <c r="I30" s="127"/>
      <c r="J30" s="127"/>
      <c r="K30" s="127"/>
      <c r="L30" s="54" t="str">
        <f t="shared" ref="L30" si="3">IF(COUNTA(D30:K30)&lt;&gt;COUNT(D30:K30),"Please remove any text entries, enter numeric values only","")</f>
        <v/>
      </c>
    </row>
    <row r="31" spans="2:12" x14ac:dyDescent="0.3">
      <c r="B31" s="116" t="s">
        <v>367</v>
      </c>
      <c r="C31" s="116"/>
      <c r="D31" s="499">
        <f t="shared" ref="D31:K31" si="4">SUM(D28:D30)</f>
        <v>1259</v>
      </c>
      <c r="E31" s="499">
        <f t="shared" si="4"/>
        <v>830</v>
      </c>
      <c r="F31" s="499">
        <f t="shared" si="4"/>
        <v>1244</v>
      </c>
      <c r="G31" s="499">
        <f t="shared" si="4"/>
        <v>311</v>
      </c>
      <c r="H31" s="56">
        <f t="shared" si="4"/>
        <v>318</v>
      </c>
      <c r="I31" s="56">
        <f t="shared" si="4"/>
        <v>733</v>
      </c>
      <c r="J31" s="56">
        <f t="shared" si="4"/>
        <v>1160</v>
      </c>
      <c r="K31" s="56">
        <f t="shared" si="4"/>
        <v>926</v>
      </c>
    </row>
    <row r="33" spans="2:12" ht="21" x14ac:dyDescent="0.5">
      <c r="B33" s="168" t="s">
        <v>306</v>
      </c>
      <c r="C33" s="168"/>
      <c r="D33" s="212" t="s">
        <v>368</v>
      </c>
      <c r="E33" s="213"/>
      <c r="F33" s="213"/>
      <c r="G33" s="213"/>
      <c r="H33" s="213"/>
      <c r="I33" s="213"/>
      <c r="J33" s="213"/>
      <c r="K33" s="213"/>
    </row>
    <row r="34" spans="2:12" ht="31" x14ac:dyDescent="0.5">
      <c r="B34" s="168" t="s">
        <v>306</v>
      </c>
      <c r="C34" s="168"/>
      <c r="D34" s="186" t="s">
        <v>753</v>
      </c>
      <c r="E34" s="186" t="s">
        <v>369</v>
      </c>
      <c r="F34" s="186" t="s">
        <v>754</v>
      </c>
      <c r="G34" s="186" t="s">
        <v>755</v>
      </c>
      <c r="H34" s="187" t="s">
        <v>756</v>
      </c>
      <c r="I34" s="187" t="s">
        <v>757</v>
      </c>
      <c r="J34" s="186" t="s">
        <v>336</v>
      </c>
      <c r="K34" s="186" t="s">
        <v>337</v>
      </c>
    </row>
    <row r="35" spans="2:12" x14ac:dyDescent="0.3">
      <c r="B35" s="543" t="s">
        <v>758</v>
      </c>
      <c r="C35" s="544"/>
      <c r="D35" s="544"/>
      <c r="E35" s="544"/>
      <c r="F35" s="544"/>
      <c r="G35" s="544"/>
      <c r="H35" s="544"/>
      <c r="I35" s="544"/>
      <c r="J35" s="544"/>
      <c r="K35" s="545"/>
    </row>
    <row r="36" spans="2:12" x14ac:dyDescent="0.3">
      <c r="B36" s="214" t="s">
        <v>759</v>
      </c>
      <c r="C36" s="214"/>
      <c r="D36" s="258"/>
      <c r="E36" s="258"/>
      <c r="F36" s="258"/>
      <c r="G36" s="258">
        <v>96</v>
      </c>
      <c r="H36" s="258"/>
      <c r="I36" s="258"/>
      <c r="J36" s="258"/>
      <c r="K36" s="258"/>
      <c r="L36" s="54" t="str">
        <f>IF(COUNTA(D36:K36)&lt;&gt;COUNT(D36:K36),"Please remove any text entries, enter numeric values only","")</f>
        <v/>
      </c>
    </row>
    <row r="37" spans="2:12" x14ac:dyDescent="0.3">
      <c r="L37" s="79">
        <f>COUNTIFS(L11:L36,"please*")</f>
        <v>0</v>
      </c>
    </row>
    <row r="38" spans="2:12" x14ac:dyDescent="0.3">
      <c r="B38" s="543" t="s">
        <v>370</v>
      </c>
      <c r="C38" s="544"/>
      <c r="D38" s="544"/>
      <c r="E38" s="544"/>
      <c r="F38" s="544"/>
      <c r="G38" s="544"/>
      <c r="H38" s="544"/>
      <c r="I38" s="544"/>
      <c r="J38" s="544"/>
      <c r="K38" s="545"/>
    </row>
    <row r="39" spans="2:12" s="54" customFormat="1" ht="26" x14ac:dyDescent="0.3">
      <c r="B39" s="126" t="s">
        <v>371</v>
      </c>
      <c r="C39" s="126" t="s">
        <v>372</v>
      </c>
      <c r="D39" s="127"/>
      <c r="E39" s="495"/>
      <c r="F39" s="127"/>
      <c r="G39" s="127"/>
      <c r="H39" s="127"/>
      <c r="I39" s="127">
        <v>91</v>
      </c>
      <c r="J39" s="127"/>
      <c r="K39" s="127"/>
      <c r="L39" s="54" t="str">
        <f t="shared" ref="L39:L40" si="5">IF(COUNTA(D39:K39)&lt;&gt;COUNT(D39:K39),"Please remove any text entries, enter numeric values only","")</f>
        <v/>
      </c>
    </row>
    <row r="40" spans="2:12" s="54" customFormat="1" ht="26" x14ac:dyDescent="0.3">
      <c r="B40" s="126" t="s">
        <v>373</v>
      </c>
      <c r="C40" s="126" t="s">
        <v>760</v>
      </c>
      <c r="D40" s="127"/>
      <c r="E40" s="127"/>
      <c r="F40" s="127"/>
      <c r="G40" s="127"/>
      <c r="H40" s="127"/>
      <c r="I40" s="127"/>
      <c r="J40" s="127"/>
      <c r="K40" s="127"/>
      <c r="L40" s="54" t="str">
        <f t="shared" si="5"/>
        <v/>
      </c>
    </row>
    <row r="42" spans="2:12" x14ac:dyDescent="0.3">
      <c r="B42" s="546"/>
      <c r="C42" s="546"/>
      <c r="D42" s="546"/>
      <c r="E42" s="546"/>
      <c r="F42" s="546"/>
      <c r="G42" s="546"/>
      <c r="H42" s="546"/>
      <c r="I42" s="546"/>
      <c r="J42" s="546"/>
      <c r="K42" s="546"/>
    </row>
  </sheetData>
  <mergeCells count="8">
    <mergeCell ref="B38:K38"/>
    <mergeCell ref="B42:K42"/>
    <mergeCell ref="B3:K5"/>
    <mergeCell ref="B7:B8"/>
    <mergeCell ref="D7:E7"/>
    <mergeCell ref="F7:K7"/>
    <mergeCell ref="D9:K9"/>
    <mergeCell ref="B35:K35"/>
  </mergeCells>
  <dataValidations count="1">
    <dataValidation type="list" allowBlank="1" showInputMessage="1" showErrorMessage="1" sqref="B18:B23" xr:uid="{00000000-0002-0000-0900-000000000000}">
      <formula1>"Paediatric, Neonatal, Maternity Beds, Cardiac, Burns, Other"</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tabColor theme="0" tint="-0.499984740745262"/>
  </sheetPr>
  <dimension ref="A1:L36"/>
  <sheetViews>
    <sheetView workbookViewId="0">
      <selection sqref="A1:XFD1048576"/>
    </sheetView>
  </sheetViews>
  <sheetFormatPr defaultRowHeight="15.5" x14ac:dyDescent="0.35"/>
  <cols>
    <col min="4" max="4" width="20.765625" customWidth="1"/>
  </cols>
  <sheetData>
    <row r="1" spans="1:12" ht="31" x14ac:dyDescent="0.35">
      <c r="A1" t="s">
        <v>25</v>
      </c>
      <c r="B1" s="11" t="s">
        <v>374</v>
      </c>
      <c r="C1" s="11" t="s">
        <v>29</v>
      </c>
      <c r="D1" s="11" t="s">
        <v>375</v>
      </c>
      <c r="E1" s="11" t="e">
        <f>#REF!</f>
        <v>#REF!</v>
      </c>
      <c r="F1" s="11" t="e">
        <f>#REF!</f>
        <v>#REF!</v>
      </c>
      <c r="G1" s="11" t="s">
        <v>332</v>
      </c>
      <c r="H1" s="11" t="s">
        <v>333</v>
      </c>
      <c r="I1" s="11" t="s">
        <v>334</v>
      </c>
      <c r="J1" s="11" t="s">
        <v>335</v>
      </c>
      <c r="K1" s="11" t="e">
        <f>#REF!</f>
        <v>#REF!</v>
      </c>
      <c r="L1" s="11" t="e">
        <f>#REF!</f>
        <v>#REF!</v>
      </c>
    </row>
    <row r="2" spans="1:12" x14ac:dyDescent="0.35">
      <c r="A2" t="e">
        <f>#REF!</f>
        <v>#REF!</v>
      </c>
      <c r="B2" s="10" t="s">
        <v>137</v>
      </c>
      <c r="C2" s="12" t="s">
        <v>376</v>
      </c>
      <c r="D2" s="12" t="e">
        <f>#REF!</f>
        <v>#REF!</v>
      </c>
      <c r="E2" s="13" t="e">
        <f>#REF!</f>
        <v>#REF!</v>
      </c>
      <c r="F2" s="13" t="e">
        <f>#REF!</f>
        <v>#REF!</v>
      </c>
      <c r="G2" s="13" t="e">
        <f>#REF!</f>
        <v>#REF!</v>
      </c>
      <c r="H2" s="13" t="e">
        <f>#REF!</f>
        <v>#REF!</v>
      </c>
      <c r="I2" s="13" t="e">
        <f>#REF!</f>
        <v>#REF!</v>
      </c>
      <c r="J2" s="13" t="e">
        <f>#REF!</f>
        <v>#REF!</v>
      </c>
      <c r="K2" s="13" t="e">
        <f>#REF!</f>
        <v>#REF!</v>
      </c>
      <c r="L2" s="13" t="e">
        <f>#REF!</f>
        <v>#REF!</v>
      </c>
    </row>
    <row r="3" spans="1:12" x14ac:dyDescent="0.35">
      <c r="A3" t="e">
        <f>#REF!</f>
        <v>#REF!</v>
      </c>
      <c r="B3" s="10" t="s">
        <v>137</v>
      </c>
      <c r="C3" s="12" t="s">
        <v>376</v>
      </c>
      <c r="D3" s="12" t="e">
        <f>#REF!</f>
        <v>#REF!</v>
      </c>
      <c r="E3" s="13" t="e">
        <f>#REF!</f>
        <v>#REF!</v>
      </c>
      <c r="F3" s="13" t="e">
        <f>#REF!</f>
        <v>#REF!</v>
      </c>
      <c r="G3" s="13" t="e">
        <f>#REF!</f>
        <v>#REF!</v>
      </c>
      <c r="H3" s="13" t="e">
        <f>#REF!</f>
        <v>#REF!</v>
      </c>
      <c r="I3" s="13" t="e">
        <f>#REF!</f>
        <v>#REF!</v>
      </c>
      <c r="J3" s="13" t="e">
        <f>#REF!</f>
        <v>#REF!</v>
      </c>
      <c r="K3" s="13" t="e">
        <f>#REF!</f>
        <v>#REF!</v>
      </c>
      <c r="L3" s="13" t="e">
        <f>#REF!</f>
        <v>#REF!</v>
      </c>
    </row>
    <row r="4" spans="1:12" x14ac:dyDescent="0.35">
      <c r="A4" t="e">
        <f>#REF!</f>
        <v>#REF!</v>
      </c>
      <c r="B4" s="10" t="s">
        <v>137</v>
      </c>
      <c r="C4" s="12" t="s">
        <v>376</v>
      </c>
      <c r="D4" s="12" t="e">
        <f>#REF!</f>
        <v>#REF!</v>
      </c>
      <c r="E4" s="13" t="e">
        <f>#REF!</f>
        <v>#REF!</v>
      </c>
      <c r="F4" s="13" t="e">
        <f>#REF!</f>
        <v>#REF!</v>
      </c>
      <c r="G4" s="13" t="e">
        <f>#REF!</f>
        <v>#REF!</v>
      </c>
      <c r="H4" s="13" t="e">
        <f>#REF!</f>
        <v>#REF!</v>
      </c>
      <c r="I4" s="13" t="e">
        <f>#REF!</f>
        <v>#REF!</v>
      </c>
      <c r="J4" s="13" t="e">
        <f>#REF!</f>
        <v>#REF!</v>
      </c>
      <c r="K4" s="13" t="e">
        <f>#REF!</f>
        <v>#REF!</v>
      </c>
      <c r="L4" s="13" t="e">
        <f>#REF!</f>
        <v>#REF!</v>
      </c>
    </row>
    <row r="5" spans="1:12" x14ac:dyDescent="0.35">
      <c r="A5" t="e">
        <f>#REF!</f>
        <v>#REF!</v>
      </c>
      <c r="B5" s="10" t="s">
        <v>137</v>
      </c>
      <c r="C5" s="12" t="s">
        <v>376</v>
      </c>
      <c r="D5" s="12" t="e">
        <f>#REF!</f>
        <v>#REF!</v>
      </c>
      <c r="E5" s="13" t="e">
        <f>#REF!</f>
        <v>#REF!</v>
      </c>
      <c r="F5" s="13" t="e">
        <f>#REF!</f>
        <v>#REF!</v>
      </c>
      <c r="G5" s="13" t="e">
        <f>#REF!</f>
        <v>#REF!</v>
      </c>
      <c r="H5" s="13" t="e">
        <f>#REF!</f>
        <v>#REF!</v>
      </c>
      <c r="I5" s="13" t="e">
        <f>#REF!</f>
        <v>#REF!</v>
      </c>
      <c r="J5" s="13" t="e">
        <f>#REF!</f>
        <v>#REF!</v>
      </c>
      <c r="K5" s="13" t="e">
        <f>#REF!</f>
        <v>#REF!</v>
      </c>
      <c r="L5" s="13" t="e">
        <f>#REF!</f>
        <v>#REF!</v>
      </c>
    </row>
    <row r="6" spans="1:12" x14ac:dyDescent="0.35">
      <c r="A6" t="e">
        <f>#REF!</f>
        <v>#REF!</v>
      </c>
      <c r="B6" s="10" t="s">
        <v>137</v>
      </c>
      <c r="C6" s="12" t="s">
        <v>376</v>
      </c>
      <c r="D6" s="12" t="e">
        <f>#REF!</f>
        <v>#REF!</v>
      </c>
      <c r="E6" s="13" t="e">
        <f>#REF!</f>
        <v>#REF!</v>
      </c>
      <c r="F6" s="13" t="e">
        <f>#REF!</f>
        <v>#REF!</v>
      </c>
      <c r="G6" s="13" t="e">
        <f>#REF!</f>
        <v>#REF!</v>
      </c>
      <c r="H6" s="13" t="e">
        <f>#REF!</f>
        <v>#REF!</v>
      </c>
      <c r="I6" s="13" t="e">
        <f>#REF!</f>
        <v>#REF!</v>
      </c>
      <c r="J6" s="13" t="e">
        <f>#REF!</f>
        <v>#REF!</v>
      </c>
      <c r="K6" s="13" t="e">
        <f>#REF!</f>
        <v>#REF!</v>
      </c>
      <c r="L6" s="13" t="e">
        <f>#REF!</f>
        <v>#REF!</v>
      </c>
    </row>
    <row r="7" spans="1:12" x14ac:dyDescent="0.35">
      <c r="A7" t="e">
        <f>#REF!</f>
        <v>#REF!</v>
      </c>
      <c r="B7" s="10" t="s">
        <v>137</v>
      </c>
      <c r="C7" s="12" t="s">
        <v>376</v>
      </c>
      <c r="D7" s="12" t="e">
        <f>#REF!</f>
        <v>#REF!</v>
      </c>
      <c r="E7" s="13" t="e">
        <f>#REF!</f>
        <v>#REF!</v>
      </c>
      <c r="F7" s="13" t="e">
        <f>#REF!</f>
        <v>#REF!</v>
      </c>
      <c r="G7" s="13" t="e">
        <f>#REF!</f>
        <v>#REF!</v>
      </c>
      <c r="H7" s="13" t="e">
        <f>#REF!</f>
        <v>#REF!</v>
      </c>
      <c r="I7" s="13" t="e">
        <f>#REF!</f>
        <v>#REF!</v>
      </c>
      <c r="J7" s="13" t="e">
        <f>#REF!</f>
        <v>#REF!</v>
      </c>
      <c r="K7" s="13" t="e">
        <f>#REF!</f>
        <v>#REF!</v>
      </c>
      <c r="L7" s="13" t="e">
        <f>#REF!</f>
        <v>#REF!</v>
      </c>
    </row>
    <row r="8" spans="1:12" x14ac:dyDescent="0.35">
      <c r="A8" t="e">
        <f>#REF!</f>
        <v>#REF!</v>
      </c>
      <c r="B8" s="10" t="s">
        <v>137</v>
      </c>
      <c r="C8" s="12" t="s">
        <v>376</v>
      </c>
      <c r="D8" s="12" t="e">
        <f>#REF!</f>
        <v>#REF!</v>
      </c>
      <c r="E8" s="13" t="e">
        <f>#REF!</f>
        <v>#REF!</v>
      </c>
      <c r="F8" s="13" t="e">
        <f>#REF!</f>
        <v>#REF!</v>
      </c>
      <c r="G8" s="13" t="e">
        <f>#REF!</f>
        <v>#REF!</v>
      </c>
      <c r="H8" s="13" t="e">
        <f>#REF!</f>
        <v>#REF!</v>
      </c>
      <c r="I8" s="13" t="e">
        <f>#REF!</f>
        <v>#REF!</v>
      </c>
      <c r="J8" s="13" t="e">
        <f>#REF!</f>
        <v>#REF!</v>
      </c>
      <c r="K8" s="13" t="e">
        <f>#REF!</f>
        <v>#REF!</v>
      </c>
      <c r="L8" s="13" t="e">
        <f>#REF!</f>
        <v>#REF!</v>
      </c>
    </row>
    <row r="9" spans="1:12" x14ac:dyDescent="0.35">
      <c r="A9" t="e">
        <f>#REF!</f>
        <v>#REF!</v>
      </c>
      <c r="B9" s="10" t="s">
        <v>137</v>
      </c>
      <c r="C9" s="12" t="s">
        <v>376</v>
      </c>
      <c r="D9" s="12" t="e">
        <f>#REF!</f>
        <v>#REF!</v>
      </c>
      <c r="E9" s="13" t="e">
        <f>#REF!</f>
        <v>#REF!</v>
      </c>
      <c r="F9" s="13" t="e">
        <f>#REF!</f>
        <v>#REF!</v>
      </c>
      <c r="G9" s="13" t="e">
        <f>#REF!</f>
        <v>#REF!</v>
      </c>
      <c r="H9" s="13" t="e">
        <f>#REF!</f>
        <v>#REF!</v>
      </c>
      <c r="I9" s="13" t="e">
        <f>#REF!</f>
        <v>#REF!</v>
      </c>
      <c r="J9" s="13" t="e">
        <f>#REF!</f>
        <v>#REF!</v>
      </c>
      <c r="K9" s="13" t="e">
        <f>#REF!</f>
        <v>#REF!</v>
      </c>
      <c r="L9" s="13" t="e">
        <f>#REF!</f>
        <v>#REF!</v>
      </c>
    </row>
    <row r="10" spans="1:12" x14ac:dyDescent="0.35">
      <c r="A10" t="e">
        <f>#REF!</f>
        <v>#REF!</v>
      </c>
      <c r="B10" s="10" t="s">
        <v>137</v>
      </c>
      <c r="C10" s="12" t="s">
        <v>376</v>
      </c>
      <c r="D10" s="12" t="e">
        <f>#REF!</f>
        <v>#REF!</v>
      </c>
      <c r="E10" s="13" t="e">
        <f>#REF!</f>
        <v>#REF!</v>
      </c>
      <c r="F10" s="13" t="e">
        <f>#REF!</f>
        <v>#REF!</v>
      </c>
      <c r="G10" s="13" t="e">
        <f>#REF!</f>
        <v>#REF!</v>
      </c>
      <c r="H10" s="13" t="e">
        <f>#REF!</f>
        <v>#REF!</v>
      </c>
      <c r="I10" s="13" t="e">
        <f>#REF!</f>
        <v>#REF!</v>
      </c>
      <c r="J10" s="13" t="e">
        <f>#REF!</f>
        <v>#REF!</v>
      </c>
      <c r="K10" s="13" t="e">
        <f>#REF!</f>
        <v>#REF!</v>
      </c>
      <c r="L10" s="13" t="e">
        <f>#REF!</f>
        <v>#REF!</v>
      </c>
    </row>
    <row r="11" spans="1:12" x14ac:dyDescent="0.35">
      <c r="A11" t="e">
        <f>#REF!</f>
        <v>#REF!</v>
      </c>
      <c r="B11" s="10" t="s">
        <v>137</v>
      </c>
      <c r="C11" s="12" t="s">
        <v>376</v>
      </c>
      <c r="D11" s="12" t="e">
        <f>#REF!</f>
        <v>#REF!</v>
      </c>
      <c r="E11" s="13" t="e">
        <f>#REF!</f>
        <v>#REF!</v>
      </c>
      <c r="F11" s="13" t="e">
        <f>#REF!</f>
        <v>#REF!</v>
      </c>
      <c r="G11" s="13" t="e">
        <f>#REF!</f>
        <v>#REF!</v>
      </c>
      <c r="H11" s="13" t="e">
        <f>#REF!</f>
        <v>#REF!</v>
      </c>
      <c r="I11" s="13" t="e">
        <f>#REF!</f>
        <v>#REF!</v>
      </c>
      <c r="J11" s="13" t="e">
        <f>#REF!</f>
        <v>#REF!</v>
      </c>
      <c r="K11" s="13" t="e">
        <f>#REF!</f>
        <v>#REF!</v>
      </c>
      <c r="L11" s="13" t="e">
        <f>#REF!</f>
        <v>#REF!</v>
      </c>
    </row>
    <row r="12" spans="1:12" x14ac:dyDescent="0.35">
      <c r="A12" t="e">
        <f>#REF!</f>
        <v>#REF!</v>
      </c>
      <c r="B12" s="10" t="s">
        <v>137</v>
      </c>
      <c r="C12" s="12" t="s">
        <v>376</v>
      </c>
      <c r="D12" s="12" t="e">
        <f>#REF!</f>
        <v>#REF!</v>
      </c>
      <c r="E12" s="13" t="e">
        <f>#REF!</f>
        <v>#REF!</v>
      </c>
      <c r="F12" s="13" t="e">
        <f>#REF!</f>
        <v>#REF!</v>
      </c>
      <c r="G12" s="13" t="e">
        <f>#REF!</f>
        <v>#REF!</v>
      </c>
      <c r="H12" s="13" t="e">
        <f>#REF!</f>
        <v>#REF!</v>
      </c>
      <c r="I12" s="13" t="e">
        <f>#REF!</f>
        <v>#REF!</v>
      </c>
      <c r="J12" s="13" t="e">
        <f>#REF!</f>
        <v>#REF!</v>
      </c>
      <c r="K12" s="13" t="e">
        <f>#REF!</f>
        <v>#REF!</v>
      </c>
      <c r="L12" s="13" t="e">
        <f>#REF!</f>
        <v>#REF!</v>
      </c>
    </row>
    <row r="13" spans="1:12" x14ac:dyDescent="0.35">
      <c r="A13" t="e">
        <f>#REF!</f>
        <v>#REF!</v>
      </c>
      <c r="B13" s="10" t="s">
        <v>137</v>
      </c>
      <c r="C13" s="12" t="s">
        <v>376</v>
      </c>
      <c r="D13" s="12" t="e">
        <f>#REF!</f>
        <v>#REF!</v>
      </c>
      <c r="E13" s="13" t="e">
        <f>#REF!</f>
        <v>#REF!</v>
      </c>
      <c r="F13" s="13" t="e">
        <f>#REF!</f>
        <v>#REF!</v>
      </c>
      <c r="G13" s="13" t="e">
        <f>#REF!</f>
        <v>#REF!</v>
      </c>
      <c r="H13" s="13" t="e">
        <f>#REF!</f>
        <v>#REF!</v>
      </c>
      <c r="I13" s="13" t="e">
        <f>#REF!</f>
        <v>#REF!</v>
      </c>
      <c r="J13" s="13" t="e">
        <f>#REF!</f>
        <v>#REF!</v>
      </c>
      <c r="K13" s="13" t="e">
        <f>#REF!</f>
        <v>#REF!</v>
      </c>
      <c r="L13" s="13" t="e">
        <f>#REF!</f>
        <v>#REF!</v>
      </c>
    </row>
    <row r="14" spans="1:12" x14ac:dyDescent="0.35">
      <c r="A14" t="e">
        <f>#REF!</f>
        <v>#REF!</v>
      </c>
      <c r="B14" s="10" t="s">
        <v>137</v>
      </c>
      <c r="C14" s="12" t="s">
        <v>376</v>
      </c>
      <c r="D14" s="12" t="e">
        <f>#REF!</f>
        <v>#REF!</v>
      </c>
      <c r="E14" s="13" t="e">
        <f>#REF!</f>
        <v>#REF!</v>
      </c>
      <c r="F14" s="13" t="e">
        <f>#REF!</f>
        <v>#REF!</v>
      </c>
      <c r="G14" s="13" t="e">
        <f>#REF!</f>
        <v>#REF!</v>
      </c>
      <c r="H14" s="13" t="e">
        <f>#REF!</f>
        <v>#REF!</v>
      </c>
      <c r="I14" s="13" t="e">
        <f>#REF!</f>
        <v>#REF!</v>
      </c>
      <c r="J14" s="13" t="e">
        <f>#REF!</f>
        <v>#REF!</v>
      </c>
      <c r="K14" s="13" t="e">
        <f>#REF!</f>
        <v>#REF!</v>
      </c>
      <c r="L14" s="13" t="e">
        <f>#REF!</f>
        <v>#REF!</v>
      </c>
    </row>
    <row r="15" spans="1:12" x14ac:dyDescent="0.35">
      <c r="A15" t="e">
        <f>#REF!</f>
        <v>#REF!</v>
      </c>
      <c r="B15" s="10" t="s">
        <v>137</v>
      </c>
      <c r="C15" s="12" t="s">
        <v>376</v>
      </c>
      <c r="D15" s="12" t="e">
        <f>#REF!</f>
        <v>#REF!</v>
      </c>
      <c r="E15" s="13" t="e">
        <f>#REF!</f>
        <v>#REF!</v>
      </c>
      <c r="F15" s="13" t="e">
        <f>#REF!</f>
        <v>#REF!</v>
      </c>
      <c r="G15" s="13" t="e">
        <f>#REF!</f>
        <v>#REF!</v>
      </c>
      <c r="H15" s="13" t="e">
        <f>#REF!</f>
        <v>#REF!</v>
      </c>
      <c r="I15" s="13" t="e">
        <f>#REF!</f>
        <v>#REF!</v>
      </c>
      <c r="J15" s="13" t="e">
        <f>#REF!</f>
        <v>#REF!</v>
      </c>
      <c r="K15" s="13" t="e">
        <f>#REF!</f>
        <v>#REF!</v>
      </c>
      <c r="L15" s="13" t="e">
        <f>#REF!</f>
        <v>#REF!</v>
      </c>
    </row>
    <row r="16" spans="1:12" x14ac:dyDescent="0.35">
      <c r="A16" t="e">
        <f>#REF!</f>
        <v>#REF!</v>
      </c>
      <c r="B16" s="10" t="s">
        <v>137</v>
      </c>
      <c r="C16" s="12" t="s">
        <v>367</v>
      </c>
      <c r="D16" s="12" t="e">
        <f>#REF!</f>
        <v>#REF!</v>
      </c>
      <c r="E16" s="13" t="e">
        <f>#REF!</f>
        <v>#REF!</v>
      </c>
      <c r="F16" s="13" t="e">
        <f>#REF!</f>
        <v>#REF!</v>
      </c>
      <c r="G16" s="13" t="e">
        <f>#REF!</f>
        <v>#REF!</v>
      </c>
      <c r="H16" s="13" t="e">
        <f>#REF!</f>
        <v>#REF!</v>
      </c>
      <c r="I16" s="13" t="e">
        <f>#REF!</f>
        <v>#REF!</v>
      </c>
      <c r="J16" s="13" t="e">
        <f>#REF!</f>
        <v>#REF!</v>
      </c>
      <c r="K16" s="13" t="e">
        <f>#REF!</f>
        <v>#REF!</v>
      </c>
      <c r="L16" s="13" t="e">
        <f>#REF!</f>
        <v>#REF!</v>
      </c>
    </row>
    <row r="17" spans="1:12" x14ac:dyDescent="0.35">
      <c r="A17" t="e">
        <f>#REF!</f>
        <v>#REF!</v>
      </c>
      <c r="B17" s="10" t="s">
        <v>137</v>
      </c>
      <c r="C17" s="12" t="s">
        <v>376</v>
      </c>
      <c r="D17" s="12" t="e">
        <f>#REF!</f>
        <v>#REF!</v>
      </c>
      <c r="E17" s="13" t="e">
        <f>#REF!</f>
        <v>#REF!</v>
      </c>
      <c r="F17" s="13" t="e">
        <f>#REF!</f>
        <v>#REF!</v>
      </c>
      <c r="G17" s="13" t="e">
        <f>#REF!</f>
        <v>#REF!</v>
      </c>
      <c r="H17" s="13" t="e">
        <f>#REF!</f>
        <v>#REF!</v>
      </c>
      <c r="I17" s="13" t="e">
        <f>#REF!</f>
        <v>#REF!</v>
      </c>
      <c r="J17" s="13" t="e">
        <f>#REF!</f>
        <v>#REF!</v>
      </c>
      <c r="K17" s="13" t="e">
        <f>#REF!</f>
        <v>#REF!</v>
      </c>
      <c r="L17" s="13" t="e">
        <f>#REF!</f>
        <v>#REF!</v>
      </c>
    </row>
    <row r="18" spans="1:12" x14ac:dyDescent="0.35">
      <c r="A18" t="e">
        <f>#REF!</f>
        <v>#REF!</v>
      </c>
      <c r="B18" s="10" t="s">
        <v>137</v>
      </c>
      <c r="C18" s="12" t="s">
        <v>376</v>
      </c>
      <c r="D18" s="12" t="e">
        <f>#REF!</f>
        <v>#REF!</v>
      </c>
      <c r="E18" s="13" t="e">
        <f>#REF!</f>
        <v>#REF!</v>
      </c>
      <c r="F18" s="13" t="e">
        <f>#REF!</f>
        <v>#REF!</v>
      </c>
      <c r="G18" s="13" t="e">
        <f>#REF!</f>
        <v>#REF!</v>
      </c>
      <c r="H18" s="13" t="e">
        <f>#REF!</f>
        <v>#REF!</v>
      </c>
      <c r="I18" s="13" t="e">
        <f>#REF!</f>
        <v>#REF!</v>
      </c>
      <c r="J18" s="13" t="e">
        <f>#REF!</f>
        <v>#REF!</v>
      </c>
      <c r="K18" s="13" t="e">
        <f>#REF!</f>
        <v>#REF!</v>
      </c>
      <c r="L18" s="13" t="e">
        <f>#REF!</f>
        <v>#REF!</v>
      </c>
    </row>
    <row r="19" spans="1:12" x14ac:dyDescent="0.35">
      <c r="A19" t="e">
        <f>#REF!</f>
        <v>#REF!</v>
      </c>
      <c r="B19" s="10" t="s">
        <v>137</v>
      </c>
      <c r="C19" s="12" t="s">
        <v>367</v>
      </c>
      <c r="D19" s="12" t="e">
        <f>#REF!</f>
        <v>#REF!</v>
      </c>
      <c r="E19" s="13" t="e">
        <f>#REF!</f>
        <v>#REF!</v>
      </c>
      <c r="F19" s="13" t="e">
        <f>#REF!</f>
        <v>#REF!</v>
      </c>
      <c r="G19" s="13" t="e">
        <f>#REF!</f>
        <v>#REF!</v>
      </c>
      <c r="H19" s="13" t="e">
        <f>#REF!</f>
        <v>#REF!</v>
      </c>
      <c r="I19" s="13" t="e">
        <f>#REF!</f>
        <v>#REF!</v>
      </c>
      <c r="J19" s="13" t="e">
        <f>#REF!</f>
        <v>#REF!</v>
      </c>
      <c r="K19" s="13" t="e">
        <f>#REF!</f>
        <v>#REF!</v>
      </c>
      <c r="L19" s="13" t="e">
        <f>#REF!</f>
        <v>#REF!</v>
      </c>
    </row>
    <row r="20" spans="1:12" x14ac:dyDescent="0.35">
      <c r="A20" t="e">
        <f>#REF!</f>
        <v>#REF!</v>
      </c>
      <c r="B20" s="10" t="s">
        <v>137</v>
      </c>
      <c r="C20" s="12" t="s">
        <v>376</v>
      </c>
      <c r="D20" s="12" t="e">
        <f>#REF!</f>
        <v>#REF!</v>
      </c>
      <c r="E20" s="13" t="e">
        <f>#REF!</f>
        <v>#REF!</v>
      </c>
      <c r="F20" s="13" t="e">
        <f>#REF!</f>
        <v>#REF!</v>
      </c>
      <c r="G20" s="13" t="e">
        <f>#REF!</f>
        <v>#REF!</v>
      </c>
      <c r="H20" s="13" t="e">
        <f>#REF!</f>
        <v>#REF!</v>
      </c>
      <c r="I20" s="13" t="e">
        <f>#REF!</f>
        <v>#REF!</v>
      </c>
      <c r="J20" s="13" t="e">
        <f>#REF!</f>
        <v>#REF!</v>
      </c>
      <c r="K20" s="13" t="e">
        <f>#REF!</f>
        <v>#REF!</v>
      </c>
      <c r="L20" s="13" t="e">
        <f>#REF!</f>
        <v>#REF!</v>
      </c>
    </row>
    <row r="21" spans="1:12" x14ac:dyDescent="0.35">
      <c r="A21" t="e">
        <f>#REF!</f>
        <v>#REF!</v>
      </c>
      <c r="B21" s="10" t="s">
        <v>137</v>
      </c>
      <c r="C21" s="12" t="s">
        <v>376</v>
      </c>
      <c r="D21" s="12" t="e">
        <f>#REF!</f>
        <v>#REF!</v>
      </c>
      <c r="E21" s="13" t="e">
        <f>#REF!</f>
        <v>#REF!</v>
      </c>
      <c r="F21" s="13" t="e">
        <f>#REF!</f>
        <v>#REF!</v>
      </c>
      <c r="G21" s="13" t="e">
        <f>#REF!</f>
        <v>#REF!</v>
      </c>
      <c r="H21" s="13" t="e">
        <f>#REF!</f>
        <v>#REF!</v>
      </c>
      <c r="I21" s="13" t="e">
        <f>#REF!</f>
        <v>#REF!</v>
      </c>
      <c r="J21" s="13" t="e">
        <f>#REF!</f>
        <v>#REF!</v>
      </c>
      <c r="K21" s="13" t="e">
        <f>#REF!</f>
        <v>#REF!</v>
      </c>
      <c r="L21" s="13" t="e">
        <f>#REF!</f>
        <v>#REF!</v>
      </c>
    </row>
    <row r="22" spans="1:12" x14ac:dyDescent="0.35">
      <c r="A22" t="e">
        <f>#REF!</f>
        <v>#REF!</v>
      </c>
      <c r="B22" s="10" t="s">
        <v>137</v>
      </c>
      <c r="C22" s="12" t="s">
        <v>367</v>
      </c>
      <c r="D22" s="12" t="e">
        <f>#REF!</f>
        <v>#REF!</v>
      </c>
      <c r="E22" s="13" t="e">
        <f>#REF!</f>
        <v>#REF!</v>
      </c>
      <c r="F22" s="13" t="e">
        <f>#REF!</f>
        <v>#REF!</v>
      </c>
      <c r="G22" s="13" t="e">
        <f>#REF!</f>
        <v>#REF!</v>
      </c>
      <c r="H22" s="13" t="e">
        <f>#REF!</f>
        <v>#REF!</v>
      </c>
      <c r="I22" s="13" t="e">
        <f>#REF!</f>
        <v>#REF!</v>
      </c>
      <c r="J22" s="13" t="e">
        <f>#REF!</f>
        <v>#REF!</v>
      </c>
      <c r="K22" s="13" t="e">
        <f>#REF!</f>
        <v>#REF!</v>
      </c>
      <c r="L22" s="13" t="e">
        <f>#REF!</f>
        <v>#REF!</v>
      </c>
    </row>
    <row r="23" spans="1:12" x14ac:dyDescent="0.35">
      <c r="A23" t="e">
        <f>#REF!</f>
        <v>#REF!</v>
      </c>
      <c r="B23" s="10" t="s">
        <v>137</v>
      </c>
      <c r="C23" s="12" t="s">
        <v>376</v>
      </c>
      <c r="D23" s="12" t="e">
        <f>#REF!</f>
        <v>#REF!</v>
      </c>
      <c r="E23" s="13" t="e">
        <f>#REF!</f>
        <v>#REF!</v>
      </c>
      <c r="F23" s="13" t="e">
        <f>#REF!</f>
        <v>#REF!</v>
      </c>
      <c r="G23" s="13" t="e">
        <f>#REF!</f>
        <v>#REF!</v>
      </c>
      <c r="H23" s="13" t="e">
        <f>#REF!</f>
        <v>#REF!</v>
      </c>
      <c r="I23" s="13" t="e">
        <f>#REF!</f>
        <v>#REF!</v>
      </c>
      <c r="J23" s="13" t="e">
        <f>#REF!</f>
        <v>#REF!</v>
      </c>
      <c r="K23" s="13" t="e">
        <f>#REF!</f>
        <v>#REF!</v>
      </c>
      <c r="L23" s="13" t="e">
        <f>#REF!</f>
        <v>#REF!</v>
      </c>
    </row>
    <row r="24" spans="1:12" x14ac:dyDescent="0.35">
      <c r="A24" t="e">
        <f>#REF!</f>
        <v>#REF!</v>
      </c>
      <c r="B24" s="10" t="s">
        <v>137</v>
      </c>
      <c r="C24" s="12" t="s">
        <v>376</v>
      </c>
      <c r="D24" s="12" t="e">
        <f>#REF!</f>
        <v>#REF!</v>
      </c>
      <c r="E24" s="13" t="e">
        <f>#REF!</f>
        <v>#REF!</v>
      </c>
      <c r="F24" s="13" t="e">
        <f>#REF!</f>
        <v>#REF!</v>
      </c>
      <c r="G24" s="13" t="e">
        <f>#REF!</f>
        <v>#REF!</v>
      </c>
      <c r="H24" s="13" t="e">
        <f>#REF!</f>
        <v>#REF!</v>
      </c>
      <c r="I24" s="13" t="e">
        <f>#REF!</f>
        <v>#REF!</v>
      </c>
      <c r="J24" s="13" t="e">
        <f>#REF!</f>
        <v>#REF!</v>
      </c>
      <c r="K24" s="13" t="e">
        <f>#REF!</f>
        <v>#REF!</v>
      </c>
      <c r="L24" s="13" t="e">
        <f>#REF!</f>
        <v>#REF!</v>
      </c>
    </row>
    <row r="25" spans="1:12" x14ac:dyDescent="0.35">
      <c r="A25" t="e">
        <f>#REF!</f>
        <v>#REF!</v>
      </c>
      <c r="B25" s="10" t="s">
        <v>137</v>
      </c>
      <c r="C25" s="12" t="s">
        <v>376</v>
      </c>
      <c r="D25" s="12" t="e">
        <f>#REF!</f>
        <v>#REF!</v>
      </c>
      <c r="E25" s="13" t="e">
        <f>#REF!</f>
        <v>#REF!</v>
      </c>
      <c r="F25" s="13" t="e">
        <f>#REF!</f>
        <v>#REF!</v>
      </c>
      <c r="G25" s="13" t="e">
        <f>#REF!</f>
        <v>#REF!</v>
      </c>
      <c r="H25" s="13" t="e">
        <f>#REF!</f>
        <v>#REF!</v>
      </c>
      <c r="I25" s="13" t="e">
        <f>#REF!</f>
        <v>#REF!</v>
      </c>
      <c r="J25" s="13" t="e">
        <f>#REF!</f>
        <v>#REF!</v>
      </c>
      <c r="K25" s="13" t="e">
        <f>#REF!</f>
        <v>#REF!</v>
      </c>
      <c r="L25" s="13" t="e">
        <f>#REF!</f>
        <v>#REF!</v>
      </c>
    </row>
    <row r="26" spans="1:12" x14ac:dyDescent="0.35">
      <c r="A26" t="e">
        <f>#REF!</f>
        <v>#REF!</v>
      </c>
      <c r="B26" s="10" t="s">
        <v>137</v>
      </c>
      <c r="C26" s="12" t="s">
        <v>376</v>
      </c>
      <c r="D26" s="12" t="e">
        <f>#REF!</f>
        <v>#REF!</v>
      </c>
      <c r="E26" s="13" t="e">
        <f>#REF!</f>
        <v>#REF!</v>
      </c>
      <c r="F26" s="13" t="e">
        <f>#REF!</f>
        <v>#REF!</v>
      </c>
      <c r="G26" s="13" t="e">
        <f>#REF!</f>
        <v>#REF!</v>
      </c>
      <c r="H26" s="13" t="e">
        <f>#REF!</f>
        <v>#REF!</v>
      </c>
      <c r="I26" s="13" t="e">
        <f>#REF!</f>
        <v>#REF!</v>
      </c>
      <c r="J26" s="13" t="e">
        <f>#REF!</f>
        <v>#REF!</v>
      </c>
      <c r="K26" s="13" t="e">
        <f>#REF!</f>
        <v>#REF!</v>
      </c>
      <c r="L26" s="13" t="e">
        <f>#REF!</f>
        <v>#REF!</v>
      </c>
    </row>
    <row r="27" spans="1:12" x14ac:dyDescent="0.35">
      <c r="A27" t="e">
        <f>#REF!</f>
        <v>#REF!</v>
      </c>
      <c r="B27" s="10" t="s">
        <v>137</v>
      </c>
      <c r="C27" s="12" t="s">
        <v>376</v>
      </c>
      <c r="D27" s="12" t="e">
        <f>#REF!</f>
        <v>#REF!</v>
      </c>
      <c r="E27" s="13" t="e">
        <f>#REF!</f>
        <v>#REF!</v>
      </c>
      <c r="F27" s="13" t="e">
        <f>#REF!</f>
        <v>#REF!</v>
      </c>
      <c r="G27" s="13" t="e">
        <f>#REF!</f>
        <v>#REF!</v>
      </c>
      <c r="H27" s="13" t="e">
        <f>#REF!</f>
        <v>#REF!</v>
      </c>
      <c r="I27" s="13" t="e">
        <f>#REF!</f>
        <v>#REF!</v>
      </c>
      <c r="J27" s="13" t="e">
        <f>#REF!</f>
        <v>#REF!</v>
      </c>
      <c r="K27" s="13" t="e">
        <f>#REF!</f>
        <v>#REF!</v>
      </c>
      <c r="L27" s="13" t="e">
        <f>#REF!</f>
        <v>#REF!</v>
      </c>
    </row>
    <row r="28" spans="1:12" x14ac:dyDescent="0.35">
      <c r="A28" t="e">
        <f>#REF!</f>
        <v>#REF!</v>
      </c>
      <c r="B28" s="10" t="s">
        <v>137</v>
      </c>
      <c r="C28" s="12" t="s">
        <v>376</v>
      </c>
      <c r="D28" s="12" t="e">
        <f>#REF!</f>
        <v>#REF!</v>
      </c>
      <c r="E28" s="13" t="e">
        <f>#REF!</f>
        <v>#REF!</v>
      </c>
      <c r="F28" s="13" t="e">
        <f>#REF!</f>
        <v>#REF!</v>
      </c>
      <c r="G28" s="13" t="e">
        <f>#REF!</f>
        <v>#REF!</v>
      </c>
      <c r="H28" s="13" t="e">
        <f>#REF!</f>
        <v>#REF!</v>
      </c>
      <c r="I28" s="13" t="e">
        <f>#REF!</f>
        <v>#REF!</v>
      </c>
      <c r="J28" s="13" t="e">
        <f>#REF!</f>
        <v>#REF!</v>
      </c>
      <c r="K28" s="13" t="e">
        <f>#REF!</f>
        <v>#REF!</v>
      </c>
      <c r="L28" s="13" t="e">
        <f>#REF!</f>
        <v>#REF!</v>
      </c>
    </row>
    <row r="29" spans="1:12" x14ac:dyDescent="0.35">
      <c r="A29" t="e">
        <f>#REF!</f>
        <v>#REF!</v>
      </c>
      <c r="B29" s="10" t="s">
        <v>137</v>
      </c>
      <c r="C29" s="12" t="s">
        <v>376</v>
      </c>
      <c r="D29" s="12" t="e">
        <f>#REF!</f>
        <v>#REF!</v>
      </c>
      <c r="E29" s="13" t="e">
        <f>#REF!</f>
        <v>#REF!</v>
      </c>
      <c r="F29" s="13" t="e">
        <f>#REF!</f>
        <v>#REF!</v>
      </c>
      <c r="G29" s="13" t="e">
        <f>#REF!</f>
        <v>#REF!</v>
      </c>
      <c r="H29" s="13" t="e">
        <f>#REF!</f>
        <v>#REF!</v>
      </c>
      <c r="I29" s="13" t="e">
        <f>#REF!</f>
        <v>#REF!</v>
      </c>
      <c r="J29" s="13" t="e">
        <f>#REF!</f>
        <v>#REF!</v>
      </c>
      <c r="K29" s="13" t="e">
        <f>#REF!</f>
        <v>#REF!</v>
      </c>
      <c r="L29" s="13" t="e">
        <f>#REF!</f>
        <v>#REF!</v>
      </c>
    </row>
    <row r="30" spans="1:12" x14ac:dyDescent="0.35">
      <c r="A30" t="e">
        <f>#REF!</f>
        <v>#REF!</v>
      </c>
      <c r="B30" s="10" t="s">
        <v>137</v>
      </c>
      <c r="C30" s="12" t="s">
        <v>376</v>
      </c>
      <c r="D30" s="12" t="e">
        <f>#REF!</f>
        <v>#REF!</v>
      </c>
      <c r="E30" s="13" t="e">
        <f>#REF!</f>
        <v>#REF!</v>
      </c>
      <c r="F30" s="13" t="e">
        <f>#REF!</f>
        <v>#REF!</v>
      </c>
      <c r="G30" s="13" t="e">
        <f>#REF!</f>
        <v>#REF!</v>
      </c>
      <c r="H30" s="13" t="e">
        <f>#REF!</f>
        <v>#REF!</v>
      </c>
      <c r="I30" s="13" t="e">
        <f>#REF!</f>
        <v>#REF!</v>
      </c>
      <c r="J30" s="13" t="e">
        <f>#REF!</f>
        <v>#REF!</v>
      </c>
      <c r="K30" s="13" t="e">
        <f>#REF!</f>
        <v>#REF!</v>
      </c>
      <c r="L30" s="13" t="e">
        <f>#REF!</f>
        <v>#REF!</v>
      </c>
    </row>
    <row r="31" spans="1:12" x14ac:dyDescent="0.35">
      <c r="A31" t="e">
        <f>#REF!</f>
        <v>#REF!</v>
      </c>
      <c r="B31" s="10" t="s">
        <v>137</v>
      </c>
      <c r="C31" s="12" t="s">
        <v>376</v>
      </c>
      <c r="D31" s="12" t="e">
        <f>#REF!</f>
        <v>#REF!</v>
      </c>
      <c r="E31" s="13" t="e">
        <f>#REF!</f>
        <v>#REF!</v>
      </c>
      <c r="F31" s="13" t="e">
        <f>#REF!</f>
        <v>#REF!</v>
      </c>
      <c r="G31" s="13" t="e">
        <f>#REF!</f>
        <v>#REF!</v>
      </c>
      <c r="H31" s="13" t="e">
        <f>#REF!</f>
        <v>#REF!</v>
      </c>
      <c r="I31" s="13" t="e">
        <f>#REF!</f>
        <v>#REF!</v>
      </c>
      <c r="J31" s="13" t="e">
        <f>#REF!</f>
        <v>#REF!</v>
      </c>
      <c r="K31" s="13" t="e">
        <f>#REF!</f>
        <v>#REF!</v>
      </c>
      <c r="L31" s="13" t="e">
        <f>#REF!</f>
        <v>#REF!</v>
      </c>
    </row>
    <row r="32" spans="1:12" x14ac:dyDescent="0.35">
      <c r="D32" s="12"/>
      <c r="E32" s="13"/>
      <c r="F32" s="13"/>
      <c r="G32" s="13"/>
      <c r="H32" s="13"/>
      <c r="I32" s="13"/>
      <c r="J32" s="13"/>
      <c r="K32" s="13"/>
      <c r="L32" s="13"/>
    </row>
    <row r="33" spans="4:12" x14ac:dyDescent="0.35">
      <c r="D33" s="12"/>
      <c r="E33" s="13"/>
      <c r="F33" s="13"/>
      <c r="G33" s="13"/>
      <c r="H33" s="13"/>
      <c r="I33" s="13"/>
      <c r="J33" s="13"/>
      <c r="K33" s="13"/>
      <c r="L33" s="13"/>
    </row>
    <row r="34" spans="4:12" x14ac:dyDescent="0.35">
      <c r="D34" s="12"/>
      <c r="E34" s="13"/>
      <c r="F34" s="13"/>
      <c r="G34" s="13"/>
      <c r="H34" s="13"/>
      <c r="I34" s="13"/>
      <c r="J34" s="13"/>
      <c r="K34" s="13"/>
      <c r="L34" s="13"/>
    </row>
    <row r="35" spans="4:12" x14ac:dyDescent="0.35">
      <c r="D35" s="12"/>
      <c r="E35" s="13"/>
      <c r="F35" s="13"/>
      <c r="G35" s="13"/>
      <c r="H35" s="13"/>
      <c r="I35" s="13"/>
      <c r="J35" s="13"/>
      <c r="K35" s="13"/>
      <c r="L35" s="13"/>
    </row>
    <row r="36" spans="4:12" x14ac:dyDescent="0.35">
      <c r="D36" s="12"/>
      <c r="E36" s="13"/>
      <c r="F36" s="13"/>
      <c r="G36" s="13"/>
      <c r="H36" s="13"/>
      <c r="I36" s="13"/>
      <c r="J36" s="13"/>
      <c r="K36" s="13"/>
      <c r="L36" s="13"/>
    </row>
  </sheetData>
  <customSheetViews>
    <customSheetView guid="{95B84344-25FE-4A71-9083-825DAB5E8F01}" state="hidden">
      <selection sqref="A1:XFD1048576"/>
      <pageMargins left="0" right="0" top="0" bottom="0" header="0" footer="0"/>
    </customSheetView>
  </customSheetView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tabColor theme="9" tint="0.59999389629810485"/>
    <pageSetUpPr fitToPage="1"/>
  </sheetPr>
  <dimension ref="A1:N109"/>
  <sheetViews>
    <sheetView showGridLines="0" zoomScale="70" zoomScaleNormal="70" workbookViewId="0">
      <selection activeCell="M20" sqref="M20"/>
    </sheetView>
  </sheetViews>
  <sheetFormatPr defaultRowHeight="13" x14ac:dyDescent="0.3"/>
  <cols>
    <col min="1" max="1" width="2.84375" style="12" customWidth="1"/>
    <col min="2" max="2" width="51.84375" style="12" customWidth="1"/>
    <col min="3" max="6" width="11.23046875" style="12" customWidth="1"/>
    <col min="7" max="9" width="11.3046875" style="12" customWidth="1"/>
    <col min="10" max="10" width="25.3046875" style="12" customWidth="1"/>
    <col min="11" max="28" width="11.3046875" style="12" customWidth="1"/>
    <col min="29" max="208" width="9.23046875" style="12"/>
    <col min="209" max="209" width="49.07421875" style="12" bestFit="1" customWidth="1"/>
    <col min="210" max="221" width="9.23046875" style="12"/>
    <col min="222" max="222" width="8.4609375" style="12" customWidth="1"/>
    <col min="223" max="223" width="5.4609375" style="12" customWidth="1"/>
    <col min="224" max="225" width="10.53515625" style="12" customWidth="1"/>
    <col min="226" max="464" width="9.23046875" style="12"/>
    <col min="465" max="465" width="49.07421875" style="12" bestFit="1" customWidth="1"/>
    <col min="466" max="477" width="9.23046875" style="12"/>
    <col min="478" max="478" width="8.4609375" style="12" customWidth="1"/>
    <col min="479" max="479" width="5.4609375" style="12" customWidth="1"/>
    <col min="480" max="481" width="10.53515625" style="12" customWidth="1"/>
    <col min="482" max="720" width="9.23046875" style="12"/>
    <col min="721" max="721" width="49.07421875" style="12" bestFit="1" customWidth="1"/>
    <col min="722" max="733" width="9.23046875" style="12"/>
    <col min="734" max="734" width="8.4609375" style="12" customWidth="1"/>
    <col min="735" max="735" width="5.4609375" style="12" customWidth="1"/>
    <col min="736" max="737" width="10.53515625" style="12" customWidth="1"/>
    <col min="738" max="976" width="9.23046875" style="12"/>
    <col min="977" max="977" width="49.07421875" style="12" bestFit="1" customWidth="1"/>
    <col min="978" max="989" width="9.23046875" style="12"/>
    <col min="990" max="990" width="8.4609375" style="12" customWidth="1"/>
    <col min="991" max="991" width="5.4609375" style="12" customWidth="1"/>
    <col min="992" max="993" width="10.53515625" style="12" customWidth="1"/>
    <col min="994" max="1232" width="9.23046875" style="12"/>
    <col min="1233" max="1233" width="49.07421875" style="12" bestFit="1" customWidth="1"/>
    <col min="1234" max="1245" width="9.23046875" style="12"/>
    <col min="1246" max="1246" width="8.4609375" style="12" customWidth="1"/>
    <col min="1247" max="1247" width="5.4609375" style="12" customWidth="1"/>
    <col min="1248" max="1249" width="10.53515625" style="12" customWidth="1"/>
    <col min="1250" max="1488" width="9.23046875" style="12"/>
    <col min="1489" max="1489" width="49.07421875" style="12" bestFit="1" customWidth="1"/>
    <col min="1490" max="1501" width="9.23046875" style="12"/>
    <col min="1502" max="1502" width="8.4609375" style="12" customWidth="1"/>
    <col min="1503" max="1503" width="5.4609375" style="12" customWidth="1"/>
    <col min="1504" max="1505" width="10.53515625" style="12" customWidth="1"/>
    <col min="1506" max="1744" width="9.23046875" style="12"/>
    <col min="1745" max="1745" width="49.07421875" style="12" bestFit="1" customWidth="1"/>
    <col min="1746" max="1757" width="9.23046875" style="12"/>
    <col min="1758" max="1758" width="8.4609375" style="12" customWidth="1"/>
    <col min="1759" max="1759" width="5.4609375" style="12" customWidth="1"/>
    <col min="1760" max="1761" width="10.53515625" style="12" customWidth="1"/>
    <col min="1762" max="2000" width="9.23046875" style="12"/>
    <col min="2001" max="2001" width="49.07421875" style="12" bestFit="1" customWidth="1"/>
    <col min="2002" max="2013" width="9.23046875" style="12"/>
    <col min="2014" max="2014" width="8.4609375" style="12" customWidth="1"/>
    <col min="2015" max="2015" width="5.4609375" style="12" customWidth="1"/>
    <col min="2016" max="2017" width="10.53515625" style="12" customWidth="1"/>
    <col min="2018" max="2256" width="9.23046875" style="12"/>
    <col min="2257" max="2257" width="49.07421875" style="12" bestFit="1" customWidth="1"/>
    <col min="2258" max="2269" width="9.23046875" style="12"/>
    <col min="2270" max="2270" width="8.4609375" style="12" customWidth="1"/>
    <col min="2271" max="2271" width="5.4609375" style="12" customWidth="1"/>
    <col min="2272" max="2273" width="10.53515625" style="12" customWidth="1"/>
    <col min="2274" max="2512" width="9.23046875" style="12"/>
    <col min="2513" max="2513" width="49.07421875" style="12" bestFit="1" customWidth="1"/>
    <col min="2514" max="2525" width="9.23046875" style="12"/>
    <col min="2526" max="2526" width="8.4609375" style="12" customWidth="1"/>
    <col min="2527" max="2527" width="5.4609375" style="12" customWidth="1"/>
    <col min="2528" max="2529" width="10.53515625" style="12" customWidth="1"/>
    <col min="2530" max="2768" width="9.23046875" style="12"/>
    <col min="2769" max="2769" width="49.07421875" style="12" bestFit="1" customWidth="1"/>
    <col min="2770" max="2781" width="9.23046875" style="12"/>
    <col min="2782" max="2782" width="8.4609375" style="12" customWidth="1"/>
    <col min="2783" max="2783" width="5.4609375" style="12" customWidth="1"/>
    <col min="2784" max="2785" width="10.53515625" style="12" customWidth="1"/>
    <col min="2786" max="3024" width="9.23046875" style="12"/>
    <col min="3025" max="3025" width="49.07421875" style="12" bestFit="1" customWidth="1"/>
    <col min="3026" max="3037" width="9.23046875" style="12"/>
    <col min="3038" max="3038" width="8.4609375" style="12" customWidth="1"/>
    <col min="3039" max="3039" width="5.4609375" style="12" customWidth="1"/>
    <col min="3040" max="3041" width="10.53515625" style="12" customWidth="1"/>
    <col min="3042" max="3280" width="9.23046875" style="12"/>
    <col min="3281" max="3281" width="49.07421875" style="12" bestFit="1" customWidth="1"/>
    <col min="3282" max="3293" width="9.23046875" style="12"/>
    <col min="3294" max="3294" width="8.4609375" style="12" customWidth="1"/>
    <col min="3295" max="3295" width="5.4609375" style="12" customWidth="1"/>
    <col min="3296" max="3297" width="10.53515625" style="12" customWidth="1"/>
    <col min="3298" max="3536" width="9.23046875" style="12"/>
    <col min="3537" max="3537" width="49.07421875" style="12" bestFit="1" customWidth="1"/>
    <col min="3538" max="3549" width="9.23046875" style="12"/>
    <col min="3550" max="3550" width="8.4609375" style="12" customWidth="1"/>
    <col min="3551" max="3551" width="5.4609375" style="12" customWidth="1"/>
    <col min="3552" max="3553" width="10.53515625" style="12" customWidth="1"/>
    <col min="3554" max="3792" width="9.23046875" style="12"/>
    <col min="3793" max="3793" width="49.07421875" style="12" bestFit="1" customWidth="1"/>
    <col min="3794" max="3805" width="9.23046875" style="12"/>
    <col min="3806" max="3806" width="8.4609375" style="12" customWidth="1"/>
    <col min="3807" max="3807" width="5.4609375" style="12" customWidth="1"/>
    <col min="3808" max="3809" width="10.53515625" style="12" customWidth="1"/>
    <col min="3810" max="4048" width="9.23046875" style="12"/>
    <col min="4049" max="4049" width="49.07421875" style="12" bestFit="1" customWidth="1"/>
    <col min="4050" max="4061" width="9.23046875" style="12"/>
    <col min="4062" max="4062" width="8.4609375" style="12" customWidth="1"/>
    <col min="4063" max="4063" width="5.4609375" style="12" customWidth="1"/>
    <col min="4064" max="4065" width="10.53515625" style="12" customWidth="1"/>
    <col min="4066" max="4304" width="9.23046875" style="12"/>
    <col min="4305" max="4305" width="49.07421875" style="12" bestFit="1" customWidth="1"/>
    <col min="4306" max="4317" width="9.23046875" style="12"/>
    <col min="4318" max="4318" width="8.4609375" style="12" customWidth="1"/>
    <col min="4319" max="4319" width="5.4609375" style="12" customWidth="1"/>
    <col min="4320" max="4321" width="10.53515625" style="12" customWidth="1"/>
    <col min="4322" max="4560" width="9.23046875" style="12"/>
    <col min="4561" max="4561" width="49.07421875" style="12" bestFit="1" customWidth="1"/>
    <col min="4562" max="4573" width="9.23046875" style="12"/>
    <col min="4574" max="4574" width="8.4609375" style="12" customWidth="1"/>
    <col min="4575" max="4575" width="5.4609375" style="12" customWidth="1"/>
    <col min="4576" max="4577" width="10.53515625" style="12" customWidth="1"/>
    <col min="4578" max="4816" width="9.23046875" style="12"/>
    <col min="4817" max="4817" width="49.07421875" style="12" bestFit="1" customWidth="1"/>
    <col min="4818" max="4829" width="9.23046875" style="12"/>
    <col min="4830" max="4830" width="8.4609375" style="12" customWidth="1"/>
    <col min="4831" max="4831" width="5.4609375" style="12" customWidth="1"/>
    <col min="4832" max="4833" width="10.53515625" style="12" customWidth="1"/>
    <col min="4834" max="5072" width="9.23046875" style="12"/>
    <col min="5073" max="5073" width="49.07421875" style="12" bestFit="1" customWidth="1"/>
    <col min="5074" max="5085" width="9.23046875" style="12"/>
    <col min="5086" max="5086" width="8.4609375" style="12" customWidth="1"/>
    <col min="5087" max="5087" width="5.4609375" style="12" customWidth="1"/>
    <col min="5088" max="5089" width="10.53515625" style="12" customWidth="1"/>
    <col min="5090" max="5328" width="9.23046875" style="12"/>
    <col min="5329" max="5329" width="49.07421875" style="12" bestFit="1" customWidth="1"/>
    <col min="5330" max="5341" width="9.23046875" style="12"/>
    <col min="5342" max="5342" width="8.4609375" style="12" customWidth="1"/>
    <col min="5343" max="5343" width="5.4609375" style="12" customWidth="1"/>
    <col min="5344" max="5345" width="10.53515625" style="12" customWidth="1"/>
    <col min="5346" max="5584" width="9.23046875" style="12"/>
    <col min="5585" max="5585" width="49.07421875" style="12" bestFit="1" customWidth="1"/>
    <col min="5586" max="5597" width="9.23046875" style="12"/>
    <col min="5598" max="5598" width="8.4609375" style="12" customWidth="1"/>
    <col min="5599" max="5599" width="5.4609375" style="12" customWidth="1"/>
    <col min="5600" max="5601" width="10.53515625" style="12" customWidth="1"/>
    <col min="5602" max="5840" width="9.23046875" style="12"/>
    <col min="5841" max="5841" width="49.07421875" style="12" bestFit="1" customWidth="1"/>
    <col min="5842" max="5853" width="9.23046875" style="12"/>
    <col min="5854" max="5854" width="8.4609375" style="12" customWidth="1"/>
    <col min="5855" max="5855" width="5.4609375" style="12" customWidth="1"/>
    <col min="5856" max="5857" width="10.53515625" style="12" customWidth="1"/>
    <col min="5858" max="6096" width="9.23046875" style="12"/>
    <col min="6097" max="6097" width="49.07421875" style="12" bestFit="1" customWidth="1"/>
    <col min="6098" max="6109" width="9.23046875" style="12"/>
    <col min="6110" max="6110" width="8.4609375" style="12" customWidth="1"/>
    <col min="6111" max="6111" width="5.4609375" style="12" customWidth="1"/>
    <col min="6112" max="6113" width="10.53515625" style="12" customWidth="1"/>
    <col min="6114" max="6352" width="9.23046875" style="12"/>
    <col min="6353" max="6353" width="49.07421875" style="12" bestFit="1" customWidth="1"/>
    <col min="6354" max="6365" width="9.23046875" style="12"/>
    <col min="6366" max="6366" width="8.4609375" style="12" customWidth="1"/>
    <col min="6367" max="6367" width="5.4609375" style="12" customWidth="1"/>
    <col min="6368" max="6369" width="10.53515625" style="12" customWidth="1"/>
    <col min="6370" max="6608" width="9.23046875" style="12"/>
    <col min="6609" max="6609" width="49.07421875" style="12" bestFit="1" customWidth="1"/>
    <col min="6610" max="6621" width="9.23046875" style="12"/>
    <col min="6622" max="6622" width="8.4609375" style="12" customWidth="1"/>
    <col min="6623" max="6623" width="5.4609375" style="12" customWidth="1"/>
    <col min="6624" max="6625" width="10.53515625" style="12" customWidth="1"/>
    <col min="6626" max="6864" width="9.23046875" style="12"/>
    <col min="6865" max="6865" width="49.07421875" style="12" bestFit="1" customWidth="1"/>
    <col min="6866" max="6877" width="9.23046875" style="12"/>
    <col min="6878" max="6878" width="8.4609375" style="12" customWidth="1"/>
    <col min="6879" max="6879" width="5.4609375" style="12" customWidth="1"/>
    <col min="6880" max="6881" width="10.53515625" style="12" customWidth="1"/>
    <col min="6882" max="7120" width="9.23046875" style="12"/>
    <col min="7121" max="7121" width="49.07421875" style="12" bestFit="1" customWidth="1"/>
    <col min="7122" max="7133" width="9.23046875" style="12"/>
    <col min="7134" max="7134" width="8.4609375" style="12" customWidth="1"/>
    <col min="7135" max="7135" width="5.4609375" style="12" customWidth="1"/>
    <col min="7136" max="7137" width="10.53515625" style="12" customWidth="1"/>
    <col min="7138" max="7376" width="9.23046875" style="12"/>
    <col min="7377" max="7377" width="49.07421875" style="12" bestFit="1" customWidth="1"/>
    <col min="7378" max="7389" width="9.23046875" style="12"/>
    <col min="7390" max="7390" width="8.4609375" style="12" customWidth="1"/>
    <col min="7391" max="7391" width="5.4609375" style="12" customWidth="1"/>
    <col min="7392" max="7393" width="10.53515625" style="12" customWidth="1"/>
    <col min="7394" max="7632" width="9.23046875" style="12"/>
    <col min="7633" max="7633" width="49.07421875" style="12" bestFit="1" customWidth="1"/>
    <col min="7634" max="7645" width="9.23046875" style="12"/>
    <col min="7646" max="7646" width="8.4609375" style="12" customWidth="1"/>
    <col min="7647" max="7647" width="5.4609375" style="12" customWidth="1"/>
    <col min="7648" max="7649" width="10.53515625" style="12" customWidth="1"/>
    <col min="7650" max="7888" width="9.23046875" style="12"/>
    <col min="7889" max="7889" width="49.07421875" style="12" bestFit="1" customWidth="1"/>
    <col min="7890" max="7901" width="9.23046875" style="12"/>
    <col min="7902" max="7902" width="8.4609375" style="12" customWidth="1"/>
    <col min="7903" max="7903" width="5.4609375" style="12" customWidth="1"/>
    <col min="7904" max="7905" width="10.53515625" style="12" customWidth="1"/>
    <col min="7906" max="8144" width="9.23046875" style="12"/>
    <col min="8145" max="8145" width="49.07421875" style="12" bestFit="1" customWidth="1"/>
    <col min="8146" max="8157" width="9.23046875" style="12"/>
    <col min="8158" max="8158" width="8.4609375" style="12" customWidth="1"/>
    <col min="8159" max="8159" width="5.4609375" style="12" customWidth="1"/>
    <col min="8160" max="8161" width="10.53515625" style="12" customWidth="1"/>
    <col min="8162" max="8400" width="9.23046875" style="12"/>
    <col min="8401" max="8401" width="49.07421875" style="12" bestFit="1" customWidth="1"/>
    <col min="8402" max="8413" width="9.23046875" style="12"/>
    <col min="8414" max="8414" width="8.4609375" style="12" customWidth="1"/>
    <col min="8415" max="8415" width="5.4609375" style="12" customWidth="1"/>
    <col min="8416" max="8417" width="10.53515625" style="12" customWidth="1"/>
    <col min="8418" max="8656" width="9.23046875" style="12"/>
    <col min="8657" max="8657" width="49.07421875" style="12" bestFit="1" customWidth="1"/>
    <col min="8658" max="8669" width="9.23046875" style="12"/>
    <col min="8670" max="8670" width="8.4609375" style="12" customWidth="1"/>
    <col min="8671" max="8671" width="5.4609375" style="12" customWidth="1"/>
    <col min="8672" max="8673" width="10.53515625" style="12" customWidth="1"/>
    <col min="8674" max="8912" width="9.23046875" style="12"/>
    <col min="8913" max="8913" width="49.07421875" style="12" bestFit="1" customWidth="1"/>
    <col min="8914" max="8925" width="9.23046875" style="12"/>
    <col min="8926" max="8926" width="8.4609375" style="12" customWidth="1"/>
    <col min="8927" max="8927" width="5.4609375" style="12" customWidth="1"/>
    <col min="8928" max="8929" width="10.53515625" style="12" customWidth="1"/>
    <col min="8930" max="9168" width="9.23046875" style="12"/>
    <col min="9169" max="9169" width="49.07421875" style="12" bestFit="1" customWidth="1"/>
    <col min="9170" max="9181" width="9.23046875" style="12"/>
    <col min="9182" max="9182" width="8.4609375" style="12" customWidth="1"/>
    <col min="9183" max="9183" width="5.4609375" style="12" customWidth="1"/>
    <col min="9184" max="9185" width="10.53515625" style="12" customWidth="1"/>
    <col min="9186" max="9424" width="9.23046875" style="12"/>
    <col min="9425" max="9425" width="49.07421875" style="12" bestFit="1" customWidth="1"/>
    <col min="9426" max="9437" width="9.23046875" style="12"/>
    <col min="9438" max="9438" width="8.4609375" style="12" customWidth="1"/>
    <col min="9439" max="9439" width="5.4609375" style="12" customWidth="1"/>
    <col min="9440" max="9441" width="10.53515625" style="12" customWidth="1"/>
    <col min="9442" max="9680" width="9.23046875" style="12"/>
    <col min="9681" max="9681" width="49.07421875" style="12" bestFit="1" customWidth="1"/>
    <col min="9682" max="9693" width="9.23046875" style="12"/>
    <col min="9694" max="9694" width="8.4609375" style="12" customWidth="1"/>
    <col min="9695" max="9695" width="5.4609375" style="12" customWidth="1"/>
    <col min="9696" max="9697" width="10.53515625" style="12" customWidth="1"/>
    <col min="9698" max="9936" width="9.23046875" style="12"/>
    <col min="9937" max="9937" width="49.07421875" style="12" bestFit="1" customWidth="1"/>
    <col min="9938" max="9949" width="9.23046875" style="12"/>
    <col min="9950" max="9950" width="8.4609375" style="12" customWidth="1"/>
    <col min="9951" max="9951" width="5.4609375" style="12" customWidth="1"/>
    <col min="9952" max="9953" width="10.53515625" style="12" customWidth="1"/>
    <col min="9954" max="10192" width="9.23046875" style="12"/>
    <col min="10193" max="10193" width="49.07421875" style="12" bestFit="1" customWidth="1"/>
    <col min="10194" max="10205" width="9.23046875" style="12"/>
    <col min="10206" max="10206" width="8.4609375" style="12" customWidth="1"/>
    <col min="10207" max="10207" width="5.4609375" style="12" customWidth="1"/>
    <col min="10208" max="10209" width="10.53515625" style="12" customWidth="1"/>
    <col min="10210" max="10448" width="9.23046875" style="12"/>
    <col min="10449" max="10449" width="49.07421875" style="12" bestFit="1" customWidth="1"/>
    <col min="10450" max="10461" width="9.23046875" style="12"/>
    <col min="10462" max="10462" width="8.4609375" style="12" customWidth="1"/>
    <col min="10463" max="10463" width="5.4609375" style="12" customWidth="1"/>
    <col min="10464" max="10465" width="10.53515625" style="12" customWidth="1"/>
    <col min="10466" max="10704" width="9.23046875" style="12"/>
    <col min="10705" max="10705" width="49.07421875" style="12" bestFit="1" customWidth="1"/>
    <col min="10706" max="10717" width="9.23046875" style="12"/>
    <col min="10718" max="10718" width="8.4609375" style="12" customWidth="1"/>
    <col min="10719" max="10719" width="5.4609375" style="12" customWidth="1"/>
    <col min="10720" max="10721" width="10.53515625" style="12" customWidth="1"/>
    <col min="10722" max="10960" width="9.23046875" style="12"/>
    <col min="10961" max="10961" width="49.07421875" style="12" bestFit="1" customWidth="1"/>
    <col min="10962" max="10973" width="9.23046875" style="12"/>
    <col min="10974" max="10974" width="8.4609375" style="12" customWidth="1"/>
    <col min="10975" max="10975" width="5.4609375" style="12" customWidth="1"/>
    <col min="10976" max="10977" width="10.53515625" style="12" customWidth="1"/>
    <col min="10978" max="11216" width="9.23046875" style="12"/>
    <col min="11217" max="11217" width="49.07421875" style="12" bestFit="1" customWidth="1"/>
    <col min="11218" max="11229" width="9.23046875" style="12"/>
    <col min="11230" max="11230" width="8.4609375" style="12" customWidth="1"/>
    <col min="11231" max="11231" width="5.4609375" style="12" customWidth="1"/>
    <col min="11232" max="11233" width="10.53515625" style="12" customWidth="1"/>
    <col min="11234" max="11472" width="9.23046875" style="12"/>
    <col min="11473" max="11473" width="49.07421875" style="12" bestFit="1" customWidth="1"/>
    <col min="11474" max="11485" width="9.23046875" style="12"/>
    <col min="11486" max="11486" width="8.4609375" style="12" customWidth="1"/>
    <col min="11487" max="11487" width="5.4609375" style="12" customWidth="1"/>
    <col min="11488" max="11489" width="10.53515625" style="12" customWidth="1"/>
    <col min="11490" max="11728" width="9.23046875" style="12"/>
    <col min="11729" max="11729" width="49.07421875" style="12" bestFit="1" customWidth="1"/>
    <col min="11730" max="11741" width="9.23046875" style="12"/>
    <col min="11742" max="11742" width="8.4609375" style="12" customWidth="1"/>
    <col min="11743" max="11743" width="5.4609375" style="12" customWidth="1"/>
    <col min="11744" max="11745" width="10.53515625" style="12" customWidth="1"/>
    <col min="11746" max="11984" width="9.23046875" style="12"/>
    <col min="11985" max="11985" width="49.07421875" style="12" bestFit="1" customWidth="1"/>
    <col min="11986" max="11997" width="9.23046875" style="12"/>
    <col min="11998" max="11998" width="8.4609375" style="12" customWidth="1"/>
    <col min="11999" max="11999" width="5.4609375" style="12" customWidth="1"/>
    <col min="12000" max="12001" width="10.53515625" style="12" customWidth="1"/>
    <col min="12002" max="12240" width="9.23046875" style="12"/>
    <col min="12241" max="12241" width="49.07421875" style="12" bestFit="1" customWidth="1"/>
    <col min="12242" max="12253" width="9.23046875" style="12"/>
    <col min="12254" max="12254" width="8.4609375" style="12" customWidth="1"/>
    <col min="12255" max="12255" width="5.4609375" style="12" customWidth="1"/>
    <col min="12256" max="12257" width="10.53515625" style="12" customWidth="1"/>
    <col min="12258" max="12496" width="9.23046875" style="12"/>
    <col min="12497" max="12497" width="49.07421875" style="12" bestFit="1" customWidth="1"/>
    <col min="12498" max="12509" width="9.23046875" style="12"/>
    <col min="12510" max="12510" width="8.4609375" style="12" customWidth="1"/>
    <col min="12511" max="12511" width="5.4609375" style="12" customWidth="1"/>
    <col min="12512" max="12513" width="10.53515625" style="12" customWidth="1"/>
    <col min="12514" max="12752" width="9.23046875" style="12"/>
    <col min="12753" max="12753" width="49.07421875" style="12" bestFit="1" customWidth="1"/>
    <col min="12754" max="12765" width="9.23046875" style="12"/>
    <col min="12766" max="12766" width="8.4609375" style="12" customWidth="1"/>
    <col min="12767" max="12767" width="5.4609375" style="12" customWidth="1"/>
    <col min="12768" max="12769" width="10.53515625" style="12" customWidth="1"/>
    <col min="12770" max="13008" width="9.23046875" style="12"/>
    <col min="13009" max="13009" width="49.07421875" style="12" bestFit="1" customWidth="1"/>
    <col min="13010" max="13021" width="9.23046875" style="12"/>
    <col min="13022" max="13022" width="8.4609375" style="12" customWidth="1"/>
    <col min="13023" max="13023" width="5.4609375" style="12" customWidth="1"/>
    <col min="13024" max="13025" width="10.53515625" style="12" customWidth="1"/>
    <col min="13026" max="13264" width="9.23046875" style="12"/>
    <col min="13265" max="13265" width="49.07421875" style="12" bestFit="1" customWidth="1"/>
    <col min="13266" max="13277" width="9.23046875" style="12"/>
    <col min="13278" max="13278" width="8.4609375" style="12" customWidth="1"/>
    <col min="13279" max="13279" width="5.4609375" style="12" customWidth="1"/>
    <col min="13280" max="13281" width="10.53515625" style="12" customWidth="1"/>
    <col min="13282" max="13520" width="9.23046875" style="12"/>
    <col min="13521" max="13521" width="49.07421875" style="12" bestFit="1" customWidth="1"/>
    <col min="13522" max="13533" width="9.23046875" style="12"/>
    <col min="13534" max="13534" width="8.4609375" style="12" customWidth="1"/>
    <col min="13535" max="13535" width="5.4609375" style="12" customWidth="1"/>
    <col min="13536" max="13537" width="10.53515625" style="12" customWidth="1"/>
    <col min="13538" max="13776" width="9.23046875" style="12"/>
    <col min="13777" max="13777" width="49.07421875" style="12" bestFit="1" customWidth="1"/>
    <col min="13778" max="13789" width="9.23046875" style="12"/>
    <col min="13790" max="13790" width="8.4609375" style="12" customWidth="1"/>
    <col min="13791" max="13791" width="5.4609375" style="12" customWidth="1"/>
    <col min="13792" max="13793" width="10.53515625" style="12" customWidth="1"/>
    <col min="13794" max="14032" width="9.23046875" style="12"/>
    <col min="14033" max="14033" width="49.07421875" style="12" bestFit="1" customWidth="1"/>
    <col min="14034" max="14045" width="9.23046875" style="12"/>
    <col min="14046" max="14046" width="8.4609375" style="12" customWidth="1"/>
    <col min="14047" max="14047" width="5.4609375" style="12" customWidth="1"/>
    <col min="14048" max="14049" width="10.53515625" style="12" customWidth="1"/>
    <col min="14050" max="14288" width="9.23046875" style="12"/>
    <col min="14289" max="14289" width="49.07421875" style="12" bestFit="1" customWidth="1"/>
    <col min="14290" max="14301" width="9.23046875" style="12"/>
    <col min="14302" max="14302" width="8.4609375" style="12" customWidth="1"/>
    <col min="14303" max="14303" width="5.4609375" style="12" customWidth="1"/>
    <col min="14304" max="14305" width="10.53515625" style="12" customWidth="1"/>
    <col min="14306" max="14544" width="9.23046875" style="12"/>
    <col min="14545" max="14545" width="49.07421875" style="12" bestFit="1" customWidth="1"/>
    <col min="14546" max="14557" width="9.23046875" style="12"/>
    <col min="14558" max="14558" width="8.4609375" style="12" customWidth="1"/>
    <col min="14559" max="14559" width="5.4609375" style="12" customWidth="1"/>
    <col min="14560" max="14561" width="10.53515625" style="12" customWidth="1"/>
    <col min="14562" max="14800" width="9.23046875" style="12"/>
    <col min="14801" max="14801" width="49.07421875" style="12" bestFit="1" customWidth="1"/>
    <col min="14802" max="14813" width="9.23046875" style="12"/>
    <col min="14814" max="14814" width="8.4609375" style="12" customWidth="1"/>
    <col min="14815" max="14815" width="5.4609375" style="12" customWidth="1"/>
    <col min="14816" max="14817" width="10.53515625" style="12" customWidth="1"/>
    <col min="14818" max="15056" width="9.23046875" style="12"/>
    <col min="15057" max="15057" width="49.07421875" style="12" bestFit="1" customWidth="1"/>
    <col min="15058" max="15069" width="9.23046875" style="12"/>
    <col min="15070" max="15070" width="8.4609375" style="12" customWidth="1"/>
    <col min="15071" max="15071" width="5.4609375" style="12" customWidth="1"/>
    <col min="15072" max="15073" width="10.53515625" style="12" customWidth="1"/>
    <col min="15074" max="15312" width="9.23046875" style="12"/>
    <col min="15313" max="15313" width="49.07421875" style="12" bestFit="1" customWidth="1"/>
    <col min="15314" max="15325" width="9.23046875" style="12"/>
    <col min="15326" max="15326" width="8.4609375" style="12" customWidth="1"/>
    <col min="15327" max="15327" width="5.4609375" style="12" customWidth="1"/>
    <col min="15328" max="15329" width="10.53515625" style="12" customWidth="1"/>
    <col min="15330" max="15568" width="9.23046875" style="12"/>
    <col min="15569" max="15569" width="49.07421875" style="12" bestFit="1" customWidth="1"/>
    <col min="15570" max="15581" width="9.23046875" style="12"/>
    <col min="15582" max="15582" width="8.4609375" style="12" customWidth="1"/>
    <col min="15583" max="15583" width="5.4609375" style="12" customWidth="1"/>
    <col min="15584" max="15585" width="10.53515625" style="12" customWidth="1"/>
    <col min="15586" max="15824" width="9.23046875" style="12"/>
    <col min="15825" max="15825" width="49.07421875" style="12" bestFit="1" customWidth="1"/>
    <col min="15826" max="15837" width="9.23046875" style="12"/>
    <col min="15838" max="15838" width="8.4609375" style="12" customWidth="1"/>
    <col min="15839" max="15839" width="5.4609375" style="12" customWidth="1"/>
    <col min="15840" max="15841" width="10.53515625" style="12" customWidth="1"/>
    <col min="15842" max="16080" width="9.23046875" style="12"/>
    <col min="16081" max="16081" width="49.07421875" style="12" bestFit="1" customWidth="1"/>
    <col min="16082" max="16093" width="9.23046875" style="12"/>
    <col min="16094" max="16094" width="8.4609375" style="12" customWidth="1"/>
    <col min="16095" max="16095" width="5.4609375" style="12" customWidth="1"/>
    <col min="16096" max="16097" width="10.53515625" style="12" customWidth="1"/>
    <col min="16098" max="16384" width="9.23046875" style="12"/>
  </cols>
  <sheetData>
    <row r="1" spans="1:10" ht="20.149999999999999" customHeight="1" x14ac:dyDescent="0.3">
      <c r="A1" s="1"/>
      <c r="B1" s="1"/>
      <c r="C1" s="1"/>
      <c r="D1" s="1"/>
      <c r="E1" s="1"/>
      <c r="F1" s="1"/>
    </row>
    <row r="2" spans="1:10" s="14" customFormat="1" ht="26.25" customHeight="1" x14ac:dyDescent="0.3">
      <c r="A2" s="3"/>
      <c r="B2" s="52" t="str">
        <f>IF('[6]Front Sheet and Checklist'!C5="(please select from drop down)","Please select organisation from front sheet",'[6]Front Sheet and Checklist'!C5)</f>
        <v>Swansea Bay UHB</v>
      </c>
      <c r="C2" s="114"/>
      <c r="D2" s="114"/>
      <c r="E2" s="114"/>
      <c r="F2" s="114"/>
      <c r="G2" s="114"/>
      <c r="H2" s="114"/>
      <c r="I2" s="114"/>
      <c r="J2" s="244"/>
    </row>
    <row r="3" spans="1:10" s="14" customFormat="1" x14ac:dyDescent="0.3">
      <c r="A3" s="3"/>
      <c r="B3" s="9" t="s">
        <v>377</v>
      </c>
      <c r="C3" s="58"/>
      <c r="D3" s="58"/>
      <c r="E3" s="58"/>
      <c r="F3" s="58"/>
      <c r="G3" s="58"/>
      <c r="H3" s="58"/>
      <c r="I3" s="58"/>
      <c r="J3" s="24"/>
    </row>
    <row r="4" spans="1:10" s="14" customFormat="1" x14ac:dyDescent="0.3">
      <c r="A4" s="3"/>
      <c r="B4" s="9" t="s">
        <v>378</v>
      </c>
      <c r="C4" s="58"/>
      <c r="D4" s="58"/>
      <c r="E4" s="58"/>
      <c r="F4" s="58"/>
      <c r="G4" s="58"/>
      <c r="H4" s="58"/>
      <c r="I4" s="58"/>
      <c r="J4" s="24"/>
    </row>
    <row r="5" spans="1:10" s="14" customFormat="1" x14ac:dyDescent="0.3">
      <c r="A5" s="3"/>
      <c r="B5" s="9" t="s">
        <v>379</v>
      </c>
      <c r="C5" s="58"/>
      <c r="D5" s="58"/>
      <c r="E5" s="58"/>
      <c r="F5" s="58"/>
      <c r="G5" s="58"/>
      <c r="H5" s="58"/>
      <c r="I5" s="58"/>
      <c r="J5" s="24"/>
    </row>
    <row r="6" spans="1:10" s="14" customFormat="1" x14ac:dyDescent="0.3">
      <c r="A6" s="3"/>
      <c r="B6" s="9" t="s">
        <v>380</v>
      </c>
      <c r="C6" s="58"/>
      <c r="D6" s="58"/>
      <c r="E6" s="58"/>
      <c r="F6" s="58"/>
      <c r="G6" s="58"/>
      <c r="H6" s="58"/>
      <c r="I6" s="58"/>
      <c r="J6" s="24"/>
    </row>
    <row r="7" spans="1:10" s="14" customFormat="1" x14ac:dyDescent="0.3">
      <c r="A7" s="3"/>
      <c r="B7" s="9" t="s">
        <v>381</v>
      </c>
      <c r="C7" s="58"/>
      <c r="D7" s="58"/>
      <c r="E7" s="58"/>
      <c r="F7" s="58"/>
      <c r="G7" s="58"/>
      <c r="H7" s="58"/>
      <c r="I7" s="58"/>
      <c r="J7" s="24"/>
    </row>
    <row r="8" spans="1:10" s="14" customFormat="1" x14ac:dyDescent="0.3">
      <c r="A8" s="3"/>
      <c r="B8" s="9" t="s">
        <v>382</v>
      </c>
      <c r="C8" s="58"/>
      <c r="D8" s="58"/>
      <c r="E8" s="58"/>
      <c r="F8" s="58"/>
      <c r="G8" s="58"/>
      <c r="H8" s="58"/>
      <c r="I8" s="58"/>
      <c r="J8" s="24"/>
    </row>
    <row r="9" spans="1:10" s="14" customFormat="1" x14ac:dyDescent="0.3">
      <c r="A9" s="3"/>
      <c r="B9" s="9" t="s">
        <v>383</v>
      </c>
      <c r="C9" s="58"/>
      <c r="D9" s="58"/>
      <c r="E9" s="58"/>
      <c r="F9" s="58"/>
      <c r="G9" s="58"/>
      <c r="H9" s="58"/>
      <c r="I9" s="58"/>
      <c r="J9" s="24"/>
    </row>
    <row r="10" spans="1:10" s="14" customFormat="1" x14ac:dyDescent="0.3">
      <c r="A10" s="3"/>
      <c r="B10" s="8" t="s">
        <v>384</v>
      </c>
      <c r="C10" s="59"/>
      <c r="D10" s="59"/>
      <c r="E10" s="59"/>
      <c r="F10" s="59"/>
      <c r="G10" s="59"/>
      <c r="H10" s="59"/>
      <c r="I10" s="59"/>
      <c r="J10" s="25"/>
    </row>
    <row r="11" spans="1:10" s="14" customFormat="1" x14ac:dyDescent="0.3">
      <c r="A11" s="3"/>
      <c r="B11" s="2"/>
      <c r="C11" s="1"/>
      <c r="D11" s="1"/>
      <c r="E11" s="1"/>
      <c r="F11" s="1"/>
    </row>
    <row r="12" spans="1:10" s="14" customFormat="1" ht="15" customHeight="1" x14ac:dyDescent="0.3">
      <c r="A12" s="3"/>
      <c r="B12" s="188"/>
      <c r="C12" s="7" t="s">
        <v>385</v>
      </c>
      <c r="D12" s="7"/>
      <c r="E12" s="189"/>
      <c r="F12" s="189"/>
      <c r="G12" s="189"/>
      <c r="H12" s="189"/>
      <c r="I12" s="189"/>
      <c r="J12" s="189"/>
    </row>
    <row r="13" spans="1:10" s="14" customFormat="1" ht="31" x14ac:dyDescent="0.3">
      <c r="A13" s="3"/>
      <c r="B13" s="188" t="s">
        <v>386</v>
      </c>
      <c r="C13" s="113" t="s">
        <v>387</v>
      </c>
      <c r="D13" s="113" t="s">
        <v>388</v>
      </c>
      <c r="E13" s="180" t="s">
        <v>389</v>
      </c>
      <c r="F13" s="180" t="s">
        <v>724</v>
      </c>
      <c r="G13" s="180" t="s">
        <v>725</v>
      </c>
      <c r="H13" s="180" t="s">
        <v>726</v>
      </c>
      <c r="I13" s="113" t="s">
        <v>336</v>
      </c>
      <c r="J13" s="113" t="s">
        <v>337</v>
      </c>
    </row>
    <row r="14" spans="1:10" s="14" customFormat="1" ht="14.5" x14ac:dyDescent="0.3">
      <c r="A14" s="3"/>
      <c r="B14" s="190" t="s">
        <v>393</v>
      </c>
      <c r="C14" s="246" t="s">
        <v>394</v>
      </c>
      <c r="D14" s="246"/>
      <c r="E14" s="246"/>
      <c r="F14" s="246"/>
      <c r="G14" s="246"/>
      <c r="H14" s="246"/>
      <c r="I14" s="246"/>
      <c r="J14" s="246"/>
    </row>
    <row r="15" spans="1:10" s="14" customFormat="1" x14ac:dyDescent="0.3">
      <c r="A15" s="3"/>
      <c r="B15" s="191"/>
      <c r="C15" s="3"/>
      <c r="D15" s="3"/>
      <c r="E15" s="3"/>
      <c r="F15" s="3"/>
      <c r="G15" s="3"/>
      <c r="H15" s="3"/>
      <c r="I15" s="3"/>
      <c r="J15" s="192"/>
    </row>
    <row r="16" spans="1:10" s="14" customFormat="1" x14ac:dyDescent="0.3">
      <c r="A16" s="3"/>
      <c r="B16" s="193" t="s">
        <v>395</v>
      </c>
      <c r="C16" s="194"/>
      <c r="D16" s="194"/>
      <c r="E16" s="194"/>
      <c r="F16" s="194"/>
      <c r="G16" s="194"/>
      <c r="H16" s="194"/>
      <c r="I16" s="194"/>
      <c r="J16" s="195"/>
    </row>
    <row r="17" spans="1:11" s="14" customFormat="1" x14ac:dyDescent="0.3">
      <c r="A17" s="3"/>
      <c r="B17" s="196" t="s">
        <v>396</v>
      </c>
      <c r="C17" s="295">
        <v>8.4</v>
      </c>
      <c r="D17" s="296">
        <v>7.6</v>
      </c>
      <c r="E17" s="295">
        <v>7.8</v>
      </c>
      <c r="F17" s="299">
        <v>6.8</v>
      </c>
      <c r="G17" s="433">
        <v>6.8</v>
      </c>
      <c r="H17" s="339">
        <v>11.8</v>
      </c>
      <c r="I17" s="338">
        <v>11.8</v>
      </c>
      <c r="J17" s="338">
        <v>11.8</v>
      </c>
      <c r="K17" s="14" t="str">
        <f t="shared" ref="K17:K26" si="0">IF(COUNTA(C17:J17)&lt;&gt;COUNT(C17:J17),"Please remove any text entries, enter numeric values only","")</f>
        <v/>
      </c>
    </row>
    <row r="18" spans="1:11" s="14" customFormat="1" x14ac:dyDescent="0.3">
      <c r="A18" s="3"/>
      <c r="B18" s="196" t="s">
        <v>397</v>
      </c>
      <c r="C18" s="295">
        <v>859.8</v>
      </c>
      <c r="D18" s="296">
        <v>813.7</v>
      </c>
      <c r="E18" s="295">
        <v>822.1</v>
      </c>
      <c r="F18" s="299">
        <v>817.90155000000027</v>
      </c>
      <c r="G18" s="433">
        <v>840.74</v>
      </c>
      <c r="H18" s="339">
        <v>871.5</v>
      </c>
      <c r="I18" s="338">
        <v>1042.3309999999999</v>
      </c>
      <c r="J18" s="338">
        <v>1164.5157089999998</v>
      </c>
      <c r="K18" s="14" t="str">
        <f t="shared" si="0"/>
        <v/>
      </c>
    </row>
    <row r="19" spans="1:11" s="14" customFormat="1" x14ac:dyDescent="0.3">
      <c r="A19" s="3"/>
      <c r="B19" s="196" t="s">
        <v>398</v>
      </c>
      <c r="C19" s="297">
        <v>3572.6</v>
      </c>
      <c r="D19" s="298">
        <v>3705.4</v>
      </c>
      <c r="E19" s="297">
        <v>3792.79</v>
      </c>
      <c r="F19" s="299">
        <v>3869.9189300000417</v>
      </c>
      <c r="G19" s="433">
        <v>4038.74</v>
      </c>
      <c r="H19" s="339">
        <v>4110.4799999999996</v>
      </c>
      <c r="I19" s="338">
        <v>4163.0730400000002</v>
      </c>
      <c r="J19" s="338">
        <v>4163.7394637200005</v>
      </c>
      <c r="K19" s="14" t="str">
        <f t="shared" si="0"/>
        <v/>
      </c>
    </row>
    <row r="20" spans="1:11" s="14" customFormat="1" x14ac:dyDescent="0.3">
      <c r="A20" s="3"/>
      <c r="B20" s="196" t="s">
        <v>399</v>
      </c>
      <c r="C20" s="295">
        <v>361.5</v>
      </c>
      <c r="D20" s="296">
        <v>376.4</v>
      </c>
      <c r="E20" s="295">
        <v>380.9</v>
      </c>
      <c r="F20" s="299">
        <v>390.99519000000043</v>
      </c>
      <c r="G20" s="433">
        <v>399.41</v>
      </c>
      <c r="H20" s="339">
        <v>403.19</v>
      </c>
      <c r="I20" s="338">
        <v>440.48309399999999</v>
      </c>
      <c r="J20" s="338">
        <v>440.59211799439998</v>
      </c>
      <c r="K20" s="14" t="str">
        <f t="shared" si="0"/>
        <v/>
      </c>
    </row>
    <row r="21" spans="1:11" s="14" customFormat="1" x14ac:dyDescent="0.3">
      <c r="A21" s="3"/>
      <c r="B21" s="196" t="s">
        <v>400</v>
      </c>
      <c r="C21" s="295">
        <v>326.7</v>
      </c>
      <c r="D21" s="296">
        <v>333.9</v>
      </c>
      <c r="E21" s="295">
        <v>339.6</v>
      </c>
      <c r="F21" s="299">
        <v>331.34947000000022</v>
      </c>
      <c r="G21" s="433">
        <v>349.22</v>
      </c>
      <c r="H21" s="339">
        <v>347.68</v>
      </c>
      <c r="I21" s="338">
        <v>357.64704</v>
      </c>
      <c r="J21" s="338">
        <v>358.68468832000002</v>
      </c>
      <c r="K21" s="14" t="str">
        <f t="shared" si="0"/>
        <v/>
      </c>
    </row>
    <row r="22" spans="1:11" s="14" customFormat="1" x14ac:dyDescent="0.3">
      <c r="A22" s="3"/>
      <c r="B22" s="196" t="s">
        <v>250</v>
      </c>
      <c r="C22" s="295">
        <v>878.9</v>
      </c>
      <c r="D22" s="296">
        <v>911.8</v>
      </c>
      <c r="E22" s="295">
        <v>890.9</v>
      </c>
      <c r="F22" s="299">
        <v>944.13602999999819</v>
      </c>
      <c r="G22" s="433">
        <v>952.47</v>
      </c>
      <c r="H22" s="339">
        <v>959.08</v>
      </c>
      <c r="I22" s="338">
        <v>1000.4142039999999</v>
      </c>
      <c r="J22" s="338">
        <v>1001.6774641052</v>
      </c>
      <c r="K22" s="14" t="str">
        <f t="shared" si="0"/>
        <v/>
      </c>
    </row>
    <row r="23" spans="1:11" s="14" customFormat="1" x14ac:dyDescent="0.3">
      <c r="A23" s="3"/>
      <c r="B23" s="196" t="s">
        <v>401</v>
      </c>
      <c r="C23" s="297">
        <v>2470.1999999999998</v>
      </c>
      <c r="D23" s="298">
        <v>2540.5</v>
      </c>
      <c r="E23" s="297">
        <v>2603.6999999999998</v>
      </c>
      <c r="F23" s="299">
        <v>2599.16516</v>
      </c>
      <c r="G23" s="433">
        <v>2591.38</v>
      </c>
      <c r="H23" s="339">
        <v>2605.35</v>
      </c>
      <c r="I23" s="338">
        <v>2677.8935999999999</v>
      </c>
      <c r="J23" s="338">
        <v>2677.7821335999997</v>
      </c>
      <c r="K23" s="14" t="str">
        <f t="shared" si="0"/>
        <v/>
      </c>
    </row>
    <row r="24" spans="1:11" s="14" customFormat="1" x14ac:dyDescent="0.3">
      <c r="A24" s="3"/>
      <c r="B24" s="196" t="s">
        <v>402</v>
      </c>
      <c r="C24" s="297">
        <v>2388.1999999999998</v>
      </c>
      <c r="D24" s="298">
        <v>2421.6999999999998</v>
      </c>
      <c r="E24" s="297">
        <v>2333.83</v>
      </c>
      <c r="F24" s="299">
        <v>2340.8657999999896</v>
      </c>
      <c r="G24" s="433">
        <v>2378.15</v>
      </c>
      <c r="H24" s="339">
        <v>2399.65</v>
      </c>
      <c r="I24" s="338">
        <v>2526.2497599999997</v>
      </c>
      <c r="J24" s="338">
        <v>2526.8990360639996</v>
      </c>
      <c r="K24" s="14" t="str">
        <f t="shared" si="0"/>
        <v/>
      </c>
    </row>
    <row r="25" spans="1:11" s="14" customFormat="1" x14ac:dyDescent="0.3">
      <c r="A25" s="3"/>
      <c r="B25" s="196" t="s">
        <v>403</v>
      </c>
      <c r="C25" s="295"/>
      <c r="D25" s="296"/>
      <c r="E25" s="295">
        <v>14</v>
      </c>
      <c r="F25" s="299">
        <v>10.4</v>
      </c>
      <c r="G25" s="433">
        <v>6.4</v>
      </c>
      <c r="H25" s="339">
        <v>5.83</v>
      </c>
      <c r="I25" s="338">
        <v>5.83</v>
      </c>
      <c r="J25" s="338">
        <v>5.83</v>
      </c>
      <c r="K25" s="14" t="str">
        <f t="shared" si="0"/>
        <v/>
      </c>
    </row>
    <row r="26" spans="1:11" s="14" customFormat="1" x14ac:dyDescent="0.3">
      <c r="A26" s="3"/>
      <c r="B26" s="196" t="s">
        <v>404</v>
      </c>
      <c r="C26" s="209">
        <v>998.2</v>
      </c>
      <c r="D26" s="296">
        <v>984.2</v>
      </c>
      <c r="E26" s="209">
        <v>972.2</v>
      </c>
      <c r="F26" s="300">
        <v>964.01296999999659</v>
      </c>
      <c r="G26" s="433">
        <v>956.45</v>
      </c>
      <c r="H26" s="339">
        <v>943.72</v>
      </c>
      <c r="I26" s="338">
        <v>966.31780000000003</v>
      </c>
      <c r="J26" s="338">
        <v>990.69648600000005</v>
      </c>
      <c r="K26" s="14" t="str">
        <f t="shared" si="0"/>
        <v/>
      </c>
    </row>
    <row r="27" spans="1:11" s="14" customFormat="1" x14ac:dyDescent="0.3">
      <c r="A27" s="3"/>
      <c r="B27" s="189" t="str">
        <f>"TOTAL "&amp;B16</f>
        <v>TOTAL CORE WORKFORCE</v>
      </c>
      <c r="C27" s="197">
        <f>SUM(C17:C26)</f>
        <v>11864.5</v>
      </c>
      <c r="D27" s="197">
        <f t="shared" ref="D27:J27" si="1">SUM(D17:D26)</f>
        <v>12095.2</v>
      </c>
      <c r="E27" s="197">
        <f t="shared" si="1"/>
        <v>12157.82</v>
      </c>
      <c r="F27" s="197">
        <f t="shared" si="1"/>
        <v>12275.545100000027</v>
      </c>
      <c r="G27" s="197">
        <f t="shared" si="1"/>
        <v>12519.76</v>
      </c>
      <c r="H27" s="197">
        <f t="shared" si="1"/>
        <v>12658.279999999999</v>
      </c>
      <c r="I27" s="197">
        <f t="shared" si="1"/>
        <v>13192.039537999999</v>
      </c>
      <c r="J27" s="197">
        <f t="shared" si="1"/>
        <v>13342.2170988036</v>
      </c>
      <c r="K27" s="434"/>
    </row>
    <row r="28" spans="1:11" s="14" customFormat="1" x14ac:dyDescent="0.3">
      <c r="A28" s="3"/>
      <c r="B28" s="191"/>
      <c r="C28" s="198"/>
      <c r="D28" s="198"/>
      <c r="E28" s="198"/>
      <c r="F28" s="198"/>
      <c r="G28" s="198"/>
      <c r="H28" s="3"/>
      <c r="I28" s="3"/>
      <c r="J28" s="192"/>
    </row>
    <row r="29" spans="1:11" s="14" customFormat="1" x14ac:dyDescent="0.3">
      <c r="A29" s="3"/>
      <c r="B29" s="193" t="s">
        <v>405</v>
      </c>
      <c r="C29" s="194"/>
      <c r="D29" s="194"/>
      <c r="E29" s="194"/>
      <c r="F29" s="194"/>
      <c r="G29" s="194"/>
      <c r="H29" s="194"/>
      <c r="I29" s="194"/>
      <c r="J29" s="195"/>
    </row>
    <row r="30" spans="1:11" s="14" customFormat="1" x14ac:dyDescent="0.3">
      <c r="A30" s="3"/>
      <c r="B30" s="196" t="s">
        <v>396</v>
      </c>
      <c r="C30" s="291"/>
      <c r="D30" s="340">
        <v>0.04</v>
      </c>
      <c r="E30" s="341">
        <v>0.05</v>
      </c>
      <c r="F30" s="341">
        <v>0.03</v>
      </c>
      <c r="G30" s="341"/>
      <c r="H30" s="342">
        <v>0</v>
      </c>
      <c r="I30" s="342">
        <v>0</v>
      </c>
      <c r="J30" s="342">
        <v>0</v>
      </c>
      <c r="K30" s="14" t="str">
        <f t="shared" ref="K30:K39" si="2">IF(COUNTA(C30:J30)&lt;&gt;COUNT(C30:J30),"Please remove any text entries, enter numeric values only","")</f>
        <v/>
      </c>
    </row>
    <row r="31" spans="1:11" s="14" customFormat="1" x14ac:dyDescent="0.3">
      <c r="A31" s="3"/>
      <c r="B31" s="196" t="s">
        <v>397</v>
      </c>
      <c r="C31" s="291"/>
      <c r="D31" s="340">
        <v>31.295000000000002</v>
      </c>
      <c r="E31" s="341">
        <v>32.24</v>
      </c>
      <c r="F31" s="341">
        <v>30.35</v>
      </c>
      <c r="G31" s="341">
        <v>34.5</v>
      </c>
      <c r="H31" s="342">
        <v>32.89</v>
      </c>
      <c r="I31" s="342">
        <v>20</v>
      </c>
      <c r="J31" s="342">
        <v>20</v>
      </c>
      <c r="K31" s="14" t="str">
        <f t="shared" si="2"/>
        <v/>
      </c>
    </row>
    <row r="32" spans="1:11" s="14" customFormat="1" x14ac:dyDescent="0.3">
      <c r="A32" s="3"/>
      <c r="B32" s="196" t="s">
        <v>398</v>
      </c>
      <c r="C32" s="293"/>
      <c r="D32" s="340">
        <v>60.370000000000005</v>
      </c>
      <c r="E32" s="343">
        <v>69.17</v>
      </c>
      <c r="F32" s="343">
        <v>51.57</v>
      </c>
      <c r="G32" s="343">
        <v>51.23</v>
      </c>
      <c r="H32" s="342">
        <v>58.18</v>
      </c>
      <c r="I32" s="342">
        <v>37.142783999999736</v>
      </c>
      <c r="J32" s="342">
        <v>36.876214511999642</v>
      </c>
      <c r="K32" s="14" t="str">
        <f t="shared" si="2"/>
        <v/>
      </c>
    </row>
    <row r="33" spans="1:11" s="14" customFormat="1" x14ac:dyDescent="0.3">
      <c r="A33" s="3"/>
      <c r="B33" s="196" t="s">
        <v>399</v>
      </c>
      <c r="C33" s="293"/>
      <c r="D33" s="340">
        <v>1.0950000000000002</v>
      </c>
      <c r="E33" s="343">
        <v>1.0900000000000001</v>
      </c>
      <c r="F33" s="343">
        <v>1.1000000000000001</v>
      </c>
      <c r="G33" s="343">
        <v>1.24</v>
      </c>
      <c r="H33" s="339">
        <v>1.26</v>
      </c>
      <c r="I33" s="339">
        <v>1.1725000000000001</v>
      </c>
      <c r="J33" s="342">
        <v>1.193125</v>
      </c>
      <c r="K33" s="14" t="str">
        <f t="shared" si="2"/>
        <v/>
      </c>
    </row>
    <row r="34" spans="1:11" s="14" customFormat="1" x14ac:dyDescent="0.3">
      <c r="A34" s="3"/>
      <c r="B34" s="196" t="s">
        <v>400</v>
      </c>
      <c r="C34" s="293"/>
      <c r="D34" s="340">
        <v>6.2050000000000001</v>
      </c>
      <c r="E34" s="343">
        <v>6.03</v>
      </c>
      <c r="F34" s="343">
        <v>6.38</v>
      </c>
      <c r="G34" s="343">
        <v>6.28</v>
      </c>
      <c r="H34" s="339">
        <v>7.03</v>
      </c>
      <c r="I34" s="339">
        <v>6.4300000000000006</v>
      </c>
      <c r="J34" s="342">
        <v>6.53</v>
      </c>
      <c r="K34" s="14" t="str">
        <f t="shared" si="2"/>
        <v/>
      </c>
    </row>
    <row r="35" spans="1:11" s="14" customFormat="1" x14ac:dyDescent="0.3">
      <c r="A35" s="3"/>
      <c r="B35" s="196" t="s">
        <v>250</v>
      </c>
      <c r="C35" s="293"/>
      <c r="D35" s="340">
        <v>10.42</v>
      </c>
      <c r="E35" s="343">
        <v>10.75</v>
      </c>
      <c r="F35" s="343">
        <v>10.09</v>
      </c>
      <c r="G35" s="343">
        <v>9.1999999999999993</v>
      </c>
      <c r="H35" s="339">
        <v>11.58</v>
      </c>
      <c r="I35" s="339">
        <v>10.404999999999999</v>
      </c>
      <c r="J35" s="342">
        <v>10.31875</v>
      </c>
      <c r="K35" s="14" t="str">
        <f t="shared" si="2"/>
        <v/>
      </c>
    </row>
    <row r="36" spans="1:11" s="14" customFormat="1" x14ac:dyDescent="0.3">
      <c r="A36" s="3"/>
      <c r="B36" s="196" t="s">
        <v>401</v>
      </c>
      <c r="C36" s="293"/>
      <c r="D36" s="340">
        <v>6.85</v>
      </c>
      <c r="E36" s="343">
        <v>7.35</v>
      </c>
      <c r="F36" s="343">
        <v>6.35</v>
      </c>
      <c r="G36" s="343">
        <v>6.4</v>
      </c>
      <c r="H36" s="339">
        <v>7.8</v>
      </c>
      <c r="I36" s="339">
        <v>6.9750000000000005</v>
      </c>
      <c r="J36" s="342">
        <v>6.8812500000000005</v>
      </c>
      <c r="K36" s="14" t="str">
        <f t="shared" si="2"/>
        <v/>
      </c>
    </row>
    <row r="37" spans="1:11" s="14" customFormat="1" x14ac:dyDescent="0.3">
      <c r="A37" s="3"/>
      <c r="B37" s="196" t="s">
        <v>402</v>
      </c>
      <c r="C37" s="293"/>
      <c r="D37" s="340">
        <v>14.239999999999998</v>
      </c>
      <c r="E37" s="343">
        <v>14.87</v>
      </c>
      <c r="F37" s="343">
        <v>13.61</v>
      </c>
      <c r="G37" s="343">
        <v>14.51</v>
      </c>
      <c r="H37" s="339">
        <v>13.85</v>
      </c>
      <c r="I37" s="339">
        <v>14.209999999999999</v>
      </c>
      <c r="J37" s="342">
        <v>14.045</v>
      </c>
      <c r="K37" s="14" t="str">
        <f t="shared" si="2"/>
        <v/>
      </c>
    </row>
    <row r="38" spans="1:11" s="14" customFormat="1" x14ac:dyDescent="0.3">
      <c r="A38" s="3"/>
      <c r="B38" s="196" t="s">
        <v>404</v>
      </c>
      <c r="C38" s="293"/>
      <c r="D38" s="340">
        <v>30.045000000000002</v>
      </c>
      <c r="E38" s="343">
        <v>30.94</v>
      </c>
      <c r="F38" s="343">
        <v>29.15</v>
      </c>
      <c r="G38" s="343">
        <v>26.52</v>
      </c>
      <c r="H38" s="339">
        <v>28.64</v>
      </c>
      <c r="I38" s="339">
        <v>28.8125</v>
      </c>
      <c r="J38" s="342">
        <v>28.280625000000001</v>
      </c>
      <c r="K38" s="14" t="str">
        <f t="shared" si="2"/>
        <v/>
      </c>
    </row>
    <row r="39" spans="1:11" s="14" customFormat="1" x14ac:dyDescent="0.3">
      <c r="A39" s="3"/>
      <c r="B39" s="196" t="s">
        <v>406</v>
      </c>
      <c r="C39" s="292"/>
      <c r="D39" s="340">
        <v>0</v>
      </c>
      <c r="E39" s="340">
        <v>0</v>
      </c>
      <c r="F39" s="340">
        <v>0</v>
      </c>
      <c r="G39" s="340">
        <v>0</v>
      </c>
      <c r="H39" s="344">
        <v>0</v>
      </c>
      <c r="I39" s="344">
        <v>0</v>
      </c>
      <c r="J39" s="344">
        <v>0</v>
      </c>
      <c r="K39" s="14" t="str">
        <f t="shared" si="2"/>
        <v/>
      </c>
    </row>
    <row r="40" spans="1:11" s="14" customFormat="1" x14ac:dyDescent="0.3">
      <c r="A40" s="3"/>
      <c r="B40" s="189" t="str">
        <f>"TOTAL "&amp;B29</f>
        <v>TOTAL VARIABLE WORKFORCE</v>
      </c>
      <c r="C40" s="197">
        <f>SUM(C30:C39)</f>
        <v>0</v>
      </c>
      <c r="D40" s="197">
        <f t="shared" ref="D40:J40" si="3">SUM(D30:D39)</f>
        <v>160.56</v>
      </c>
      <c r="E40" s="301">
        <f t="shared" si="3"/>
        <v>172.49</v>
      </c>
      <c r="F40" s="301">
        <f>SUM(F30:F39)</f>
        <v>148.63</v>
      </c>
      <c r="G40" s="197">
        <f>SUM(G30:G39)</f>
        <v>149.88</v>
      </c>
      <c r="H40" s="197">
        <f t="shared" si="3"/>
        <v>161.23000000000002</v>
      </c>
      <c r="I40" s="197">
        <f t="shared" si="3"/>
        <v>125.14778399999973</v>
      </c>
      <c r="J40" s="197">
        <f t="shared" si="3"/>
        <v>124.12496451199964</v>
      </c>
    </row>
    <row r="41" spans="1:11" s="14" customFormat="1" x14ac:dyDescent="0.3">
      <c r="A41" s="3"/>
      <c r="B41" s="191"/>
      <c r="C41" s="3"/>
      <c r="D41" s="3"/>
      <c r="E41" s="3"/>
      <c r="F41" s="3"/>
      <c r="G41" s="3"/>
      <c r="H41" s="3"/>
      <c r="I41" s="3"/>
      <c r="J41" s="192"/>
    </row>
    <row r="42" spans="1:11" s="14" customFormat="1" x14ac:dyDescent="0.3">
      <c r="A42" s="3"/>
      <c r="B42" s="193" t="s">
        <v>407</v>
      </c>
      <c r="C42" s="194"/>
      <c r="D42" s="194"/>
      <c r="E42" s="194"/>
      <c r="F42" s="194"/>
      <c r="G42" s="194"/>
      <c r="H42" s="194"/>
      <c r="I42" s="194"/>
      <c r="J42" s="195"/>
    </row>
    <row r="43" spans="1:11" s="14" customFormat="1" x14ac:dyDescent="0.3">
      <c r="A43" s="3"/>
      <c r="B43" s="196" t="s">
        <v>396</v>
      </c>
      <c r="C43" s="293"/>
      <c r="D43" s="340">
        <v>89.710000000000008</v>
      </c>
      <c r="E43" s="345">
        <v>87.39</v>
      </c>
      <c r="F43" s="343">
        <v>92.03</v>
      </c>
      <c r="G43" s="343">
        <v>93.84</v>
      </c>
      <c r="H43" s="346">
        <v>0</v>
      </c>
      <c r="I43" s="346">
        <v>0</v>
      </c>
      <c r="J43" s="346">
        <v>0</v>
      </c>
      <c r="K43" s="14" t="str">
        <f t="shared" ref="K43:K51" si="4">IF(COUNTA(C43:J43)&lt;&gt;COUNT(C43:J43),"Please remove any text entries, enter numeric values only","")</f>
        <v/>
      </c>
    </row>
    <row r="44" spans="1:11" s="14" customFormat="1" x14ac:dyDescent="0.3">
      <c r="A44" s="3"/>
      <c r="B44" s="196" t="s">
        <v>397</v>
      </c>
      <c r="C44" s="293"/>
      <c r="D44" s="340">
        <v>359.46000000000004</v>
      </c>
      <c r="E44" s="345">
        <v>399.36</v>
      </c>
      <c r="F44" s="343">
        <v>319.56</v>
      </c>
      <c r="G44" s="343">
        <v>288.95999999999998</v>
      </c>
      <c r="H44" s="346">
        <v>96.4</v>
      </c>
      <c r="I44" s="346">
        <v>28.067600000000041</v>
      </c>
      <c r="J44" s="346">
        <v>20</v>
      </c>
      <c r="K44" s="14" t="str">
        <f t="shared" si="4"/>
        <v/>
      </c>
    </row>
    <row r="45" spans="1:11" s="14" customFormat="1" x14ac:dyDescent="0.3">
      <c r="A45" s="3"/>
      <c r="B45" s="196" t="s">
        <v>398</v>
      </c>
      <c r="C45" s="293"/>
      <c r="D45" s="340">
        <v>0.2</v>
      </c>
      <c r="E45" s="345">
        <v>0.24</v>
      </c>
      <c r="F45" s="343">
        <v>0.16</v>
      </c>
      <c r="G45" s="343">
        <v>0.12</v>
      </c>
      <c r="H45" s="346">
        <v>230.06</v>
      </c>
      <c r="I45" s="346">
        <v>209.02278399999975</v>
      </c>
      <c r="J45" s="346">
        <v>208.75621451199964</v>
      </c>
      <c r="K45" s="14" t="str">
        <f t="shared" si="4"/>
        <v/>
      </c>
    </row>
    <row r="46" spans="1:11" s="14" customFormat="1" x14ac:dyDescent="0.3">
      <c r="A46" s="3"/>
      <c r="B46" s="196" t="s">
        <v>399</v>
      </c>
      <c r="C46" s="293"/>
      <c r="D46" s="340">
        <v>15.879999999999999</v>
      </c>
      <c r="E46" s="345">
        <v>15.89</v>
      </c>
      <c r="F46" s="343">
        <v>15.87</v>
      </c>
      <c r="G46" s="343">
        <v>15.13</v>
      </c>
      <c r="H46" s="346">
        <v>0.14000000000000001</v>
      </c>
      <c r="I46" s="346">
        <v>0.16500000000000001</v>
      </c>
      <c r="J46" s="346">
        <v>0.14625000000000002</v>
      </c>
      <c r="K46" s="14" t="str">
        <f t="shared" si="4"/>
        <v/>
      </c>
    </row>
    <row r="47" spans="1:11" s="14" customFormat="1" x14ac:dyDescent="0.3">
      <c r="A47" s="3"/>
      <c r="B47" s="196" t="s">
        <v>400</v>
      </c>
      <c r="C47" s="293"/>
      <c r="D47" s="340">
        <v>2.8149999999999999</v>
      </c>
      <c r="E47" s="345">
        <v>2.69</v>
      </c>
      <c r="F47" s="343">
        <v>2.94</v>
      </c>
      <c r="G47" s="343">
        <v>2.84</v>
      </c>
      <c r="H47" s="346">
        <v>22.09</v>
      </c>
      <c r="I47" s="346">
        <v>17.245000000000001</v>
      </c>
      <c r="J47" s="346">
        <v>17.583750000000002</v>
      </c>
      <c r="K47" s="14" t="str">
        <f t="shared" si="4"/>
        <v/>
      </c>
    </row>
    <row r="48" spans="1:11" s="14" customFormat="1" x14ac:dyDescent="0.3">
      <c r="A48" s="3"/>
      <c r="B48" s="196" t="s">
        <v>250</v>
      </c>
      <c r="C48" s="293"/>
      <c r="D48" s="340">
        <v>2.27</v>
      </c>
      <c r="E48" s="345">
        <v>1.87</v>
      </c>
      <c r="F48" s="343">
        <v>2.67</v>
      </c>
      <c r="G48" s="343">
        <v>3.28</v>
      </c>
      <c r="H48" s="346">
        <v>6.02</v>
      </c>
      <c r="I48" s="346">
        <v>3.6224999999999996</v>
      </c>
      <c r="J48" s="346">
        <v>3.8556249999999999</v>
      </c>
      <c r="K48" s="14" t="str">
        <f t="shared" si="4"/>
        <v/>
      </c>
    </row>
    <row r="49" spans="1:11" s="14" customFormat="1" x14ac:dyDescent="0.3">
      <c r="A49" s="3"/>
      <c r="B49" s="196" t="s">
        <v>401</v>
      </c>
      <c r="C49" s="293"/>
      <c r="D49" s="340">
        <v>30.615000000000002</v>
      </c>
      <c r="E49" s="345">
        <v>36.17</v>
      </c>
      <c r="F49" s="343">
        <v>25.06</v>
      </c>
      <c r="G49" s="343">
        <v>21.19</v>
      </c>
      <c r="H49" s="346">
        <v>0.14000000000000001</v>
      </c>
      <c r="I49" s="346">
        <v>1.99</v>
      </c>
      <c r="J49" s="346">
        <v>2.0199999999999996</v>
      </c>
      <c r="K49" s="14" t="str">
        <f t="shared" si="4"/>
        <v/>
      </c>
    </row>
    <row r="50" spans="1:11" s="14" customFormat="1" x14ac:dyDescent="0.3">
      <c r="A50" s="3"/>
      <c r="B50" s="196" t="s">
        <v>402</v>
      </c>
      <c r="C50" s="293"/>
      <c r="D50" s="340">
        <v>7.9050000000000002</v>
      </c>
      <c r="E50" s="345">
        <v>7.83</v>
      </c>
      <c r="F50" s="343">
        <v>7.98</v>
      </c>
      <c r="G50" s="343">
        <v>12.04</v>
      </c>
      <c r="H50" s="346">
        <v>48.05</v>
      </c>
      <c r="I50" s="346">
        <v>32.6175</v>
      </c>
      <c r="J50" s="346">
        <v>31.729374999999997</v>
      </c>
      <c r="K50" s="14" t="str">
        <f t="shared" si="4"/>
        <v/>
      </c>
    </row>
    <row r="51" spans="1:11" s="14" customFormat="1" x14ac:dyDescent="0.3">
      <c r="A51" s="3"/>
      <c r="B51" s="196" t="s">
        <v>404</v>
      </c>
      <c r="C51" s="293"/>
      <c r="D51" s="340">
        <v>0</v>
      </c>
      <c r="E51" s="347">
        <v>0</v>
      </c>
      <c r="F51" s="347">
        <v>0</v>
      </c>
      <c r="G51" s="343">
        <v>0</v>
      </c>
      <c r="H51" s="346">
        <v>37.07</v>
      </c>
      <c r="I51" s="346">
        <v>16.23</v>
      </c>
      <c r="J51" s="346">
        <v>18.330000000000002</v>
      </c>
      <c r="K51" s="14" t="str">
        <f t="shared" si="4"/>
        <v/>
      </c>
    </row>
    <row r="52" spans="1:11" s="14" customFormat="1" x14ac:dyDescent="0.3">
      <c r="A52" s="3"/>
      <c r="B52" s="196" t="s">
        <v>406</v>
      </c>
      <c r="K52" s="14" t="str">
        <f>IF(COUNTA(C53:J53)&lt;&gt;COUNT(C53:J53),"Please remove any text entries, enter numeric values only","")</f>
        <v/>
      </c>
    </row>
    <row r="53" spans="1:11" s="14" customFormat="1" x14ac:dyDescent="0.3">
      <c r="A53" s="3"/>
      <c r="B53" s="189" t="str">
        <f>"TOTAL "&amp;B42</f>
        <v>TOTAL AGENCY/LOCUM</v>
      </c>
      <c r="C53" s="294"/>
      <c r="D53" s="197">
        <f t="shared" ref="D53:J53" si="5">SUM(D42:D51)</f>
        <v>508.85500000000002</v>
      </c>
      <c r="E53" s="197">
        <f t="shared" si="5"/>
        <v>551.44000000000005</v>
      </c>
      <c r="F53" s="301">
        <f t="shared" si="5"/>
        <v>466.2700000000001</v>
      </c>
      <c r="G53" s="197">
        <f t="shared" si="5"/>
        <v>437.39999999999992</v>
      </c>
      <c r="H53" s="197">
        <f t="shared" si="5"/>
        <v>439.96999999999997</v>
      </c>
      <c r="I53" s="197">
        <f t="shared" si="5"/>
        <v>308.96038399999981</v>
      </c>
      <c r="J53" s="197">
        <f t="shared" si="5"/>
        <v>302.42121451199966</v>
      </c>
    </row>
    <row r="54" spans="1:11" s="14" customFormat="1" x14ac:dyDescent="0.3">
      <c r="A54" s="3"/>
      <c r="B54" s="191"/>
      <c r="C54" s="3"/>
      <c r="D54" s="3"/>
      <c r="E54" s="3"/>
      <c r="F54" s="3"/>
      <c r="G54" s="3"/>
      <c r="H54" s="3"/>
      <c r="I54" s="3"/>
      <c r="J54" s="192"/>
    </row>
    <row r="55" spans="1:11" x14ac:dyDescent="0.3">
      <c r="A55" s="1"/>
      <c r="B55" s="199"/>
      <c r="C55" s="1"/>
      <c r="D55" s="1"/>
      <c r="E55" s="1"/>
      <c r="F55" s="1"/>
      <c r="G55" s="1"/>
      <c r="H55" s="1"/>
      <c r="I55" s="1"/>
      <c r="J55" s="200"/>
    </row>
    <row r="56" spans="1:11" ht="46.5" x14ac:dyDescent="0.3">
      <c r="A56" s="1"/>
      <c r="B56" s="201" t="s">
        <v>408</v>
      </c>
      <c r="C56" s="186" t="s">
        <v>387</v>
      </c>
      <c r="D56" s="186" t="s">
        <v>369</v>
      </c>
      <c r="E56" s="180" t="s">
        <v>409</v>
      </c>
      <c r="F56" s="180" t="s">
        <v>390</v>
      </c>
      <c r="G56" s="180" t="s">
        <v>391</v>
      </c>
      <c r="H56" s="180" t="s">
        <v>392</v>
      </c>
      <c r="I56" s="186" t="s">
        <v>336</v>
      </c>
      <c r="J56" s="186" t="s">
        <v>337</v>
      </c>
    </row>
    <row r="57" spans="1:11" x14ac:dyDescent="0.3">
      <c r="A57" s="1"/>
      <c r="B57" s="202" t="s">
        <v>396</v>
      </c>
      <c r="C57" s="203">
        <f t="shared" ref="C57:J64" si="6">+C43+C30+C17</f>
        <v>8.4</v>
      </c>
      <c r="D57" s="203">
        <f t="shared" si="6"/>
        <v>97.350000000000009</v>
      </c>
      <c r="E57" s="203">
        <f t="shared" si="6"/>
        <v>95.24</v>
      </c>
      <c r="F57" s="203">
        <f t="shared" si="6"/>
        <v>98.86</v>
      </c>
      <c r="G57" s="203">
        <f t="shared" si="6"/>
        <v>100.64</v>
      </c>
      <c r="H57" s="203">
        <f t="shared" si="6"/>
        <v>11.8</v>
      </c>
      <c r="I57" s="203">
        <f t="shared" si="6"/>
        <v>11.8</v>
      </c>
      <c r="J57" s="203">
        <f t="shared" si="6"/>
        <v>11.8</v>
      </c>
    </row>
    <row r="58" spans="1:11" x14ac:dyDescent="0.3">
      <c r="A58" s="1"/>
      <c r="B58" s="202" t="s">
        <v>397</v>
      </c>
      <c r="C58" s="203">
        <f t="shared" si="6"/>
        <v>859.8</v>
      </c>
      <c r="D58" s="203">
        <f t="shared" si="6"/>
        <v>1204.4550000000002</v>
      </c>
      <c r="E58" s="203">
        <f t="shared" si="6"/>
        <v>1253.7</v>
      </c>
      <c r="F58" s="203">
        <f t="shared" si="6"/>
        <v>1167.8115500000004</v>
      </c>
      <c r="G58" s="203">
        <f t="shared" si="6"/>
        <v>1164.2</v>
      </c>
      <c r="H58" s="203">
        <f t="shared" si="6"/>
        <v>1000.79</v>
      </c>
      <c r="I58" s="203">
        <f t="shared" si="6"/>
        <v>1090.3986</v>
      </c>
      <c r="J58" s="203">
        <f t="shared" si="6"/>
        <v>1204.5157089999998</v>
      </c>
    </row>
    <row r="59" spans="1:11" x14ac:dyDescent="0.3">
      <c r="A59" s="1"/>
      <c r="B59" s="202" t="s">
        <v>398</v>
      </c>
      <c r="C59" s="203">
        <f t="shared" si="6"/>
        <v>3572.6</v>
      </c>
      <c r="D59" s="203">
        <f t="shared" si="6"/>
        <v>3765.9700000000003</v>
      </c>
      <c r="E59" s="203">
        <f t="shared" si="6"/>
        <v>3862.2</v>
      </c>
      <c r="F59" s="203">
        <f t="shared" si="6"/>
        <v>3921.6489300000417</v>
      </c>
      <c r="G59" s="203">
        <f t="shared" si="6"/>
        <v>4090.0899999999997</v>
      </c>
      <c r="H59" s="203">
        <f t="shared" si="6"/>
        <v>4398.7199999999993</v>
      </c>
      <c r="I59" s="203">
        <f t="shared" si="6"/>
        <v>4409.2386079999997</v>
      </c>
      <c r="J59" s="203">
        <f t="shared" si="6"/>
        <v>4409.3718927439995</v>
      </c>
    </row>
    <row r="60" spans="1:11" x14ac:dyDescent="0.3">
      <c r="A60" s="1"/>
      <c r="B60" s="202" t="s">
        <v>399</v>
      </c>
      <c r="C60" s="203">
        <f t="shared" si="6"/>
        <v>361.5</v>
      </c>
      <c r="D60" s="203">
        <f t="shared" si="6"/>
        <v>393.375</v>
      </c>
      <c r="E60" s="203">
        <f t="shared" si="6"/>
        <v>397.88</v>
      </c>
      <c r="F60" s="203">
        <f t="shared" si="6"/>
        <v>407.96519000000046</v>
      </c>
      <c r="G60" s="203">
        <f t="shared" si="6"/>
        <v>415.78000000000003</v>
      </c>
      <c r="H60" s="203">
        <f t="shared" si="6"/>
        <v>404.59</v>
      </c>
      <c r="I60" s="203">
        <f t="shared" si="6"/>
        <v>441.82059399999997</v>
      </c>
      <c r="J60" s="203">
        <f t="shared" si="6"/>
        <v>441.9314929944</v>
      </c>
    </row>
    <row r="61" spans="1:11" x14ac:dyDescent="0.3">
      <c r="A61" s="1"/>
      <c r="B61" s="202" t="s">
        <v>400</v>
      </c>
      <c r="C61" s="203">
        <f t="shared" si="6"/>
        <v>326.7</v>
      </c>
      <c r="D61" s="203">
        <f t="shared" si="6"/>
        <v>342.91999999999996</v>
      </c>
      <c r="E61" s="203">
        <f t="shared" si="6"/>
        <v>348.32000000000005</v>
      </c>
      <c r="F61" s="203">
        <f t="shared" si="6"/>
        <v>340.66947000000022</v>
      </c>
      <c r="G61" s="203">
        <f t="shared" si="6"/>
        <v>358.34000000000003</v>
      </c>
      <c r="H61" s="203">
        <f t="shared" si="6"/>
        <v>376.8</v>
      </c>
      <c r="I61" s="203">
        <f t="shared" si="6"/>
        <v>381.32204000000002</v>
      </c>
      <c r="J61" s="203">
        <f t="shared" si="6"/>
        <v>382.79843832</v>
      </c>
    </row>
    <row r="62" spans="1:11" x14ac:dyDescent="0.3">
      <c r="A62" s="1"/>
      <c r="B62" s="202" t="s">
        <v>250</v>
      </c>
      <c r="C62" s="203">
        <f t="shared" si="6"/>
        <v>878.9</v>
      </c>
      <c r="D62" s="203">
        <f t="shared" si="6"/>
        <v>924.49</v>
      </c>
      <c r="E62" s="203">
        <f t="shared" si="6"/>
        <v>903.52</v>
      </c>
      <c r="F62" s="203">
        <f t="shared" si="6"/>
        <v>956.89602999999818</v>
      </c>
      <c r="G62" s="203">
        <f t="shared" si="6"/>
        <v>964.95</v>
      </c>
      <c r="H62" s="203">
        <f t="shared" si="6"/>
        <v>976.68000000000006</v>
      </c>
      <c r="I62" s="203">
        <f t="shared" si="6"/>
        <v>1014.441704</v>
      </c>
      <c r="J62" s="203">
        <f t="shared" si="6"/>
        <v>1015.8518391052</v>
      </c>
    </row>
    <row r="63" spans="1:11" x14ac:dyDescent="0.3">
      <c r="A63" s="1"/>
      <c r="B63" s="202" t="s">
        <v>401</v>
      </c>
      <c r="C63" s="203">
        <f t="shared" si="6"/>
        <v>2470.1999999999998</v>
      </c>
      <c r="D63" s="203">
        <f t="shared" si="6"/>
        <v>2577.9650000000001</v>
      </c>
      <c r="E63" s="203">
        <f t="shared" si="6"/>
        <v>2647.22</v>
      </c>
      <c r="F63" s="203">
        <f t="shared" si="6"/>
        <v>2630.5751599999999</v>
      </c>
      <c r="G63" s="203">
        <f t="shared" si="6"/>
        <v>2618.9700000000003</v>
      </c>
      <c r="H63" s="203">
        <f t="shared" si="6"/>
        <v>2613.29</v>
      </c>
      <c r="I63" s="203">
        <f t="shared" si="6"/>
        <v>2686.8586</v>
      </c>
      <c r="J63" s="203">
        <f t="shared" si="6"/>
        <v>2686.6833835999996</v>
      </c>
    </row>
    <row r="64" spans="1:11" x14ac:dyDescent="0.3">
      <c r="A64" s="1"/>
      <c r="B64" s="202" t="s">
        <v>402</v>
      </c>
      <c r="C64" s="203">
        <f t="shared" si="6"/>
        <v>2388.1999999999998</v>
      </c>
      <c r="D64" s="203">
        <f t="shared" si="6"/>
        <v>2443.8449999999998</v>
      </c>
      <c r="E64" s="203">
        <f t="shared" si="6"/>
        <v>2356.5299999999997</v>
      </c>
      <c r="F64" s="203">
        <f t="shared" si="6"/>
        <v>2362.4557999999897</v>
      </c>
      <c r="G64" s="203">
        <f t="shared" si="6"/>
        <v>2404.7000000000003</v>
      </c>
      <c r="H64" s="203">
        <f t="shared" si="6"/>
        <v>2461.5500000000002</v>
      </c>
      <c r="I64" s="203">
        <f t="shared" si="6"/>
        <v>2573.0772599999996</v>
      </c>
      <c r="J64" s="203">
        <f t="shared" si="6"/>
        <v>2572.6734110639995</v>
      </c>
    </row>
    <row r="65" spans="1:14" x14ac:dyDescent="0.3">
      <c r="A65" s="1"/>
      <c r="B65" s="202" t="s">
        <v>403</v>
      </c>
      <c r="C65" s="203">
        <f t="shared" ref="C65:J65" si="7">C25</f>
        <v>0</v>
      </c>
      <c r="D65" s="203">
        <f t="shared" si="7"/>
        <v>0</v>
      </c>
      <c r="E65" s="203">
        <f t="shared" si="7"/>
        <v>14</v>
      </c>
      <c r="F65" s="203">
        <f t="shared" si="7"/>
        <v>10.4</v>
      </c>
      <c r="G65" s="203">
        <f t="shared" si="7"/>
        <v>6.4</v>
      </c>
      <c r="H65" s="203">
        <f t="shared" si="7"/>
        <v>5.83</v>
      </c>
      <c r="I65" s="203">
        <f t="shared" si="7"/>
        <v>5.83</v>
      </c>
      <c r="J65" s="203">
        <f t="shared" si="7"/>
        <v>5.83</v>
      </c>
    </row>
    <row r="66" spans="1:14" x14ac:dyDescent="0.3">
      <c r="A66" s="1"/>
      <c r="B66" s="202" t="s">
        <v>404</v>
      </c>
      <c r="C66" s="203">
        <f>+C51+C38+C26</f>
        <v>998.2</v>
      </c>
      <c r="D66" s="203">
        <f>+D51+D38+D26</f>
        <v>1014.245</v>
      </c>
      <c r="E66" s="203">
        <f t="shared" ref="E66:J66" si="8">+E51+E38+E26</f>
        <v>1003.1400000000001</v>
      </c>
      <c r="F66" s="203">
        <f t="shared" si="8"/>
        <v>993.16296999999656</v>
      </c>
      <c r="G66" s="203">
        <f t="shared" si="8"/>
        <v>982.97</v>
      </c>
      <c r="H66" s="203">
        <f t="shared" si="8"/>
        <v>1009.4300000000001</v>
      </c>
      <c r="I66" s="203">
        <f t="shared" si="8"/>
        <v>1011.3603000000001</v>
      </c>
      <c r="J66" s="203">
        <f t="shared" si="8"/>
        <v>1037.3071110000001</v>
      </c>
    </row>
    <row r="67" spans="1:14" x14ac:dyDescent="0.3">
      <c r="A67" s="1"/>
      <c r="B67" s="202" t="s">
        <v>406</v>
      </c>
      <c r="C67" s="203">
        <f>+C53+C39</f>
        <v>0</v>
      </c>
      <c r="D67" s="203">
        <f>D52</f>
        <v>0</v>
      </c>
      <c r="E67" s="203">
        <f t="shared" ref="E67:J67" si="9">E52</f>
        <v>0</v>
      </c>
      <c r="F67" s="203">
        <f t="shared" si="9"/>
        <v>0</v>
      </c>
      <c r="G67" s="203">
        <f t="shared" si="9"/>
        <v>0</v>
      </c>
      <c r="H67" s="203">
        <f t="shared" si="9"/>
        <v>0</v>
      </c>
      <c r="I67" s="203">
        <f t="shared" si="9"/>
        <v>0</v>
      </c>
      <c r="J67" s="203">
        <f t="shared" si="9"/>
        <v>0</v>
      </c>
    </row>
    <row r="70" spans="1:14" s="181" customFormat="1" ht="23.5" x14ac:dyDescent="0.35">
      <c r="A70" s="215" t="s">
        <v>306</v>
      </c>
      <c r="B70" s="247" t="s">
        <v>410</v>
      </c>
      <c r="C70" s="248"/>
      <c r="D70" s="248"/>
      <c r="E70" s="248"/>
      <c r="F70" s="248"/>
      <c r="G70" s="249"/>
      <c r="H70" s="249"/>
      <c r="I70" s="248"/>
      <c r="J70" s="250"/>
      <c r="K70" s="216"/>
      <c r="L70" s="216"/>
      <c r="M70" s="216"/>
      <c r="N70" s="216"/>
    </row>
    <row r="72" spans="1:14" s="181" customFormat="1" ht="23.5" x14ac:dyDescent="0.35">
      <c r="A72" s="215" t="s">
        <v>306</v>
      </c>
      <c r="B72" s="204" t="s">
        <v>411</v>
      </c>
      <c r="C72" s="180" t="s">
        <v>412</v>
      </c>
      <c r="D72" s="180" t="s">
        <v>413</v>
      </c>
      <c r="E72" s="216"/>
      <c r="F72" s="216"/>
      <c r="G72" s="216"/>
      <c r="H72" s="216"/>
    </row>
    <row r="73" spans="1:14" ht="13" customHeight="1" x14ac:dyDescent="0.3">
      <c r="A73" s="217"/>
      <c r="B73" s="178" t="s">
        <v>414</v>
      </c>
      <c r="C73" s="178"/>
      <c r="D73" s="178"/>
      <c r="E73" s="217"/>
      <c r="F73" s="217"/>
      <c r="G73" s="217"/>
      <c r="H73" s="217"/>
    </row>
    <row r="74" spans="1:14" x14ac:dyDescent="0.3">
      <c r="A74" s="217"/>
      <c r="B74" s="218" t="s">
        <v>415</v>
      </c>
      <c r="C74" s="287">
        <v>0.02</v>
      </c>
      <c r="D74" s="287">
        <v>0.02</v>
      </c>
      <c r="E74" s="14" t="str">
        <f>IF(COUNTA(C74:D74)&lt;&gt;COUNT(C74:D74),"Please remove any text entries, enter numeric values only","")</f>
        <v/>
      </c>
      <c r="F74" s="217"/>
      <c r="G74" s="217"/>
      <c r="H74" s="217"/>
    </row>
    <row r="75" spans="1:14" x14ac:dyDescent="0.3">
      <c r="A75" s="217"/>
      <c r="B75" s="218" t="s">
        <v>416</v>
      </c>
      <c r="C75" s="288">
        <v>7.5999999999999998E-2</v>
      </c>
      <c r="D75" s="288">
        <v>5.5E-2</v>
      </c>
      <c r="E75" s="14" t="str">
        <f>IF(COUNTA(C75:D75)&lt;&gt;COUNT(C75:D75),"Please remove any text entries, enter numeric values only","")</f>
        <v/>
      </c>
      <c r="F75" s="217"/>
      <c r="G75" s="217"/>
      <c r="H75" s="217"/>
    </row>
    <row r="76" spans="1:14" x14ac:dyDescent="0.3">
      <c r="A76" s="217"/>
      <c r="B76" s="219" t="s">
        <v>417</v>
      </c>
      <c r="C76" s="289">
        <v>7.6999999999999999E-2</v>
      </c>
      <c r="D76" s="289">
        <v>5.5E-2</v>
      </c>
      <c r="E76" s="14" t="str">
        <f>IF(COUNTA(C76:D76)&lt;&gt;COUNT(C76:D76),"Please remove any text entries, enter numeric values only","")</f>
        <v/>
      </c>
      <c r="F76" s="217"/>
      <c r="G76" s="217"/>
      <c r="H76" s="217"/>
    </row>
    <row r="77" spans="1:14" x14ac:dyDescent="0.3">
      <c r="A77" s="217"/>
      <c r="B77" s="217"/>
      <c r="C77" s="217"/>
      <c r="D77" s="217"/>
      <c r="E77" s="217"/>
      <c r="F77" s="217"/>
      <c r="G77" s="217"/>
      <c r="H77" s="217"/>
      <c r="I77" s="217"/>
      <c r="J77" s="217"/>
      <c r="K77" s="217"/>
      <c r="L77" s="217"/>
      <c r="M77" s="217"/>
    </row>
    <row r="78" spans="1:14" s="181" customFormat="1" ht="23.5" x14ac:dyDescent="0.35">
      <c r="A78" s="182" t="s">
        <v>306</v>
      </c>
      <c r="B78" s="204" t="s">
        <v>418</v>
      </c>
      <c r="C78" s="180" t="s">
        <v>412</v>
      </c>
      <c r="D78" s="180" t="s">
        <v>413</v>
      </c>
      <c r="E78" s="183"/>
      <c r="F78" s="183"/>
      <c r="G78" s="183"/>
      <c r="H78" s="183"/>
    </row>
    <row r="79" spans="1:14" x14ac:dyDescent="0.3">
      <c r="A79" s="170" t="s">
        <v>306</v>
      </c>
      <c r="B79" s="171" t="s">
        <v>395</v>
      </c>
      <c r="C79" s="172" t="s">
        <v>306</v>
      </c>
      <c r="D79" s="172" t="s">
        <v>306</v>
      </c>
      <c r="E79" s="169"/>
      <c r="F79" s="169"/>
      <c r="G79" s="169"/>
      <c r="H79" s="169"/>
    </row>
    <row r="80" spans="1:14" x14ac:dyDescent="0.3">
      <c r="A80" s="170" t="s">
        <v>306</v>
      </c>
      <c r="B80" s="218" t="s">
        <v>396</v>
      </c>
      <c r="C80" s="288"/>
      <c r="D80" s="288"/>
      <c r="E80" s="169"/>
      <c r="F80" s="169"/>
      <c r="G80" s="14" t="str">
        <f t="shared" ref="G80:G89" si="10">IF(COUNTA(C80:F80)&lt;&gt;COUNT(C80:F80),"Please remove any text entries, enter numeric values only","")</f>
        <v/>
      </c>
      <c r="H80" s="169"/>
    </row>
    <row r="81" spans="1:8" x14ac:dyDescent="0.3">
      <c r="A81" s="170" t="s">
        <v>306</v>
      </c>
      <c r="B81" s="218" t="s">
        <v>397</v>
      </c>
      <c r="C81" s="288">
        <v>0.08</v>
      </c>
      <c r="D81" s="288">
        <v>7.4999999999999997E-2</v>
      </c>
      <c r="E81" s="169"/>
      <c r="F81" s="169"/>
      <c r="G81" s="14" t="str">
        <f t="shared" si="10"/>
        <v/>
      </c>
      <c r="H81" s="169"/>
    </row>
    <row r="82" spans="1:8" x14ac:dyDescent="0.3">
      <c r="A82" s="170" t="s">
        <v>306</v>
      </c>
      <c r="B82" s="218" t="s">
        <v>398</v>
      </c>
      <c r="C82" s="288">
        <v>8.6999999999999994E-2</v>
      </c>
      <c r="D82" s="288">
        <v>7.9000000000000001E-2</v>
      </c>
      <c r="E82" s="169"/>
      <c r="F82" s="169"/>
      <c r="G82" s="14" t="str">
        <f t="shared" si="10"/>
        <v/>
      </c>
      <c r="H82" s="169"/>
    </row>
    <row r="83" spans="1:8" x14ac:dyDescent="0.3">
      <c r="A83" s="170" t="s">
        <v>306</v>
      </c>
      <c r="B83" s="218" t="s">
        <v>399</v>
      </c>
      <c r="C83" s="288">
        <v>9.0999999999999998E-2</v>
      </c>
      <c r="D83" s="288">
        <v>8.5999999999999993E-2</v>
      </c>
      <c r="E83" s="169"/>
      <c r="F83" s="169"/>
      <c r="G83" s="14" t="str">
        <f t="shared" si="10"/>
        <v/>
      </c>
      <c r="H83" s="169"/>
    </row>
    <row r="84" spans="1:8" x14ac:dyDescent="0.3">
      <c r="A84" s="170" t="s">
        <v>306</v>
      </c>
      <c r="B84" s="218" t="s">
        <v>400</v>
      </c>
      <c r="C84" s="288">
        <v>8.2000000000000003E-2</v>
      </c>
      <c r="D84" s="288">
        <v>7.6999999999999999E-2</v>
      </c>
      <c r="E84" s="169"/>
      <c r="F84" s="169"/>
      <c r="G84" s="14" t="str">
        <f t="shared" si="10"/>
        <v/>
      </c>
      <c r="H84" s="169"/>
    </row>
    <row r="85" spans="1:8" x14ac:dyDescent="0.3">
      <c r="A85" s="170" t="s">
        <v>306</v>
      </c>
      <c r="B85" s="218" t="s">
        <v>250</v>
      </c>
      <c r="C85" s="288">
        <v>0.107</v>
      </c>
      <c r="D85" s="288">
        <v>0.10199999999999999</v>
      </c>
      <c r="E85" s="169"/>
      <c r="F85" s="169"/>
      <c r="G85" s="14" t="str">
        <f t="shared" si="10"/>
        <v/>
      </c>
      <c r="H85" s="169"/>
    </row>
    <row r="86" spans="1:8" x14ac:dyDescent="0.3">
      <c r="A86" s="170" t="s">
        <v>306</v>
      </c>
      <c r="B86" s="218" t="s">
        <v>401</v>
      </c>
      <c r="C86" s="288">
        <v>9.0999999999999998E-2</v>
      </c>
      <c r="D86" s="288">
        <v>8.5999999999999993E-2</v>
      </c>
      <c r="E86" s="169"/>
      <c r="F86" s="169"/>
      <c r="G86" s="14" t="str">
        <f t="shared" si="10"/>
        <v/>
      </c>
      <c r="H86" s="169"/>
    </row>
    <row r="87" spans="1:8" x14ac:dyDescent="0.3">
      <c r="A87" s="170" t="s">
        <v>306</v>
      </c>
      <c r="B87" s="218" t="s">
        <v>402</v>
      </c>
      <c r="C87" s="288">
        <v>0.13200000000000001</v>
      </c>
      <c r="D87" s="288">
        <v>0.127</v>
      </c>
      <c r="E87" s="169"/>
      <c r="F87" s="169"/>
      <c r="G87" s="14" t="str">
        <f t="shared" si="10"/>
        <v/>
      </c>
      <c r="H87" s="169"/>
    </row>
    <row r="88" spans="1:8" x14ac:dyDescent="0.3">
      <c r="A88" s="170" t="s">
        <v>306</v>
      </c>
      <c r="B88" s="218" t="s">
        <v>403</v>
      </c>
      <c r="C88" s="288"/>
      <c r="D88" s="288"/>
      <c r="E88" s="169"/>
      <c r="F88" s="169"/>
      <c r="G88" s="14" t="str">
        <f t="shared" si="10"/>
        <v/>
      </c>
      <c r="H88" s="169"/>
    </row>
    <row r="89" spans="1:8" x14ac:dyDescent="0.3">
      <c r="A89" s="170" t="s">
        <v>306</v>
      </c>
      <c r="B89" s="219" t="s">
        <v>404</v>
      </c>
      <c r="C89" s="290">
        <v>7.2999999999999995E-2</v>
      </c>
      <c r="D89" s="289">
        <v>6.8000000000000005E-2</v>
      </c>
      <c r="E89" s="169"/>
      <c r="F89" s="169"/>
      <c r="G89" s="14" t="str">
        <f t="shared" si="10"/>
        <v/>
      </c>
      <c r="H89" s="169"/>
    </row>
    <row r="90" spans="1:8" x14ac:dyDescent="0.3">
      <c r="A90" s="220" t="s">
        <v>306</v>
      </c>
      <c r="B90" s="205" t="s">
        <v>419</v>
      </c>
      <c r="C90" s="206">
        <f>IFERROR(SUMPRODUCT(C80:C89,D17:D26)/D27,0)</f>
        <v>9.6679434817117521E-2</v>
      </c>
      <c r="D90" s="206">
        <f>IFERROR(SUMPRODUCT(D80:D89,H17:H26)/H27,0)</f>
        <v>9.0245348499164199E-2</v>
      </c>
      <c r="E90" s="217"/>
      <c r="F90" s="217"/>
      <c r="G90" s="217"/>
      <c r="H90" s="217"/>
    </row>
    <row r="91" spans="1:8" ht="15.5" x14ac:dyDescent="0.35">
      <c r="A91" s="173" t="s">
        <v>306</v>
      </c>
      <c r="B91" s="170"/>
      <c r="C91" s="170"/>
      <c r="D91" s="173" t="s">
        <v>306</v>
      </c>
      <c r="E91" s="217"/>
      <c r="F91" s="217"/>
      <c r="G91" s="217"/>
      <c r="H91" s="217"/>
    </row>
    <row r="92" spans="1:8" ht="15.5" x14ac:dyDescent="0.35">
      <c r="A92" s="173"/>
      <c r="B92" s="170"/>
      <c r="C92" s="170"/>
      <c r="D92" s="173"/>
      <c r="E92" s="217"/>
      <c r="F92" s="217"/>
      <c r="G92" s="217"/>
      <c r="H92" s="217"/>
    </row>
    <row r="93" spans="1:8" ht="21" x14ac:dyDescent="0.35">
      <c r="A93" s="173" t="s">
        <v>306</v>
      </c>
      <c r="B93" s="231" t="s">
        <v>420</v>
      </c>
      <c r="C93" s="170"/>
      <c r="D93" s="180" t="s">
        <v>413</v>
      </c>
      <c r="E93" s="217"/>
      <c r="F93" s="217"/>
      <c r="G93" s="217"/>
      <c r="H93" s="217"/>
    </row>
    <row r="94" spans="1:8" ht="15.5" x14ac:dyDescent="0.35">
      <c r="A94" s="173"/>
      <c r="B94" s="232" t="s">
        <v>421</v>
      </c>
      <c r="C94" s="170"/>
      <c r="D94" s="233">
        <f>D27</f>
        <v>12095.2</v>
      </c>
      <c r="E94" s="217"/>
      <c r="F94" s="217"/>
      <c r="G94" s="217"/>
      <c r="H94" s="217"/>
    </row>
    <row r="95" spans="1:8" ht="15.5" x14ac:dyDescent="0.35">
      <c r="A95" s="173" t="s">
        <v>306</v>
      </c>
      <c r="B95" s="174" t="s">
        <v>422</v>
      </c>
      <c r="C95" s="170"/>
      <c r="D95" s="217"/>
      <c r="E95" s="217"/>
      <c r="F95" s="217"/>
      <c r="G95" s="217"/>
      <c r="H95" s="217"/>
    </row>
    <row r="96" spans="1:8" ht="15.5" x14ac:dyDescent="0.35">
      <c r="A96" s="173" t="s">
        <v>306</v>
      </c>
      <c r="B96" s="221" t="s">
        <v>423</v>
      </c>
      <c r="C96" s="170"/>
      <c r="D96" s="207"/>
      <c r="E96" s="217"/>
      <c r="F96" s="217"/>
      <c r="G96" s="14" t="str">
        <f>IF(COUNTA(C96:F96)&lt;&gt;COUNT(C96:F96),"Please remove any text entries, enter numeric values only","")</f>
        <v/>
      </c>
      <c r="H96" s="217"/>
    </row>
    <row r="97" spans="1:11" ht="15.5" x14ac:dyDescent="0.35">
      <c r="A97" s="173" t="s">
        <v>306</v>
      </c>
      <c r="B97" s="221" t="s">
        <v>424</v>
      </c>
      <c r="C97" s="170"/>
      <c r="D97" s="208"/>
      <c r="E97" s="217"/>
      <c r="F97" s="217"/>
      <c r="G97" s="14" t="str">
        <f>IF(COUNTA(C97:F97)&lt;&gt;COUNT(C97:F97),"Please remove any text entries, enter numeric values only","")</f>
        <v/>
      </c>
      <c r="H97" s="217"/>
    </row>
    <row r="98" spans="1:11" ht="15.5" x14ac:dyDescent="0.35">
      <c r="A98" s="173" t="s">
        <v>306</v>
      </c>
      <c r="B98" s="221" t="s">
        <v>425</v>
      </c>
      <c r="C98" s="170"/>
      <c r="D98" s="209"/>
      <c r="E98" s="217"/>
      <c r="F98" s="217"/>
      <c r="G98" s="14" t="str">
        <f>IF(COUNTA(C98:F98)&lt;&gt;COUNT(C98:F98),"Please remove any text entries, enter numeric values only","")</f>
        <v/>
      </c>
      <c r="H98" s="217"/>
    </row>
    <row r="99" spans="1:11" ht="15.5" x14ac:dyDescent="0.35">
      <c r="A99" s="173" t="s">
        <v>306</v>
      </c>
      <c r="B99" s="221" t="s">
        <v>306</v>
      </c>
      <c r="C99" s="170"/>
      <c r="D99" s="175" t="s">
        <v>306</v>
      </c>
      <c r="E99" s="217"/>
      <c r="F99" s="217"/>
      <c r="G99" s="217"/>
      <c r="H99" s="217"/>
    </row>
    <row r="100" spans="1:11" ht="15.5" x14ac:dyDescent="0.35">
      <c r="A100" s="173" t="s">
        <v>306</v>
      </c>
      <c r="B100" s="176" t="s">
        <v>426</v>
      </c>
      <c r="C100" s="170"/>
      <c r="D100" s="170" t="s">
        <v>306</v>
      </c>
      <c r="E100" s="217"/>
      <c r="F100" s="217"/>
      <c r="G100" s="217"/>
      <c r="H100" s="217"/>
    </row>
    <row r="101" spans="1:11" ht="15.5" x14ac:dyDescent="0.35">
      <c r="A101" s="173" t="s">
        <v>306</v>
      </c>
      <c r="B101" s="221" t="s">
        <v>427</v>
      </c>
      <c r="C101" s="170"/>
      <c r="D101" s="179"/>
      <c r="E101" s="217"/>
      <c r="F101" s="217"/>
      <c r="G101" s="14" t="str">
        <f>IF(COUNTA(C101:F101)&lt;&gt;COUNT(C101:F101),"Please remove any text entries, enter numeric values only","")</f>
        <v/>
      </c>
      <c r="H101" s="217"/>
    </row>
    <row r="102" spans="1:11" ht="15.5" x14ac:dyDescent="0.35">
      <c r="A102" s="173" t="s">
        <v>306</v>
      </c>
      <c r="B102" s="221" t="s">
        <v>428</v>
      </c>
      <c r="C102" s="170"/>
      <c r="D102" s="179"/>
      <c r="E102" s="217"/>
      <c r="F102" s="217"/>
      <c r="G102" s="14" t="str">
        <f>IF(COUNTA(C102:F102)&lt;&gt;COUNT(C102:F102),"Please remove any text entries, enter numeric values only","")</f>
        <v/>
      </c>
      <c r="H102" s="217"/>
    </row>
    <row r="103" spans="1:11" ht="15.5" x14ac:dyDescent="0.35">
      <c r="A103" s="173" t="s">
        <v>306</v>
      </c>
      <c r="B103" s="221" t="s">
        <v>429</v>
      </c>
      <c r="C103" s="170"/>
      <c r="D103" s="184"/>
      <c r="E103" s="217"/>
      <c r="F103" s="217"/>
      <c r="G103" s="14" t="str">
        <f>IF(COUNTA(C103:F103)&lt;&gt;COUNT(C103:F103),"Please remove any text entries, enter numeric values only","")</f>
        <v/>
      </c>
      <c r="H103" s="217"/>
    </row>
    <row r="104" spans="1:11" ht="15.5" x14ac:dyDescent="0.35">
      <c r="A104" s="173" t="s">
        <v>306</v>
      </c>
      <c r="B104" s="221" t="s">
        <v>306</v>
      </c>
      <c r="C104" s="170"/>
      <c r="D104" s="177" t="s">
        <v>306</v>
      </c>
      <c r="E104" s="217"/>
      <c r="F104" s="217"/>
      <c r="G104" s="217"/>
      <c r="H104" s="217"/>
    </row>
    <row r="105" spans="1:11" ht="15.5" x14ac:dyDescent="0.35">
      <c r="A105" s="173" t="s">
        <v>306</v>
      </c>
      <c r="B105" s="254" t="s">
        <v>430</v>
      </c>
      <c r="C105" s="170"/>
      <c r="D105" s="233">
        <f>SUM(D96:D98,D101:D103,D94)</f>
        <v>12095.2</v>
      </c>
      <c r="E105" s="217"/>
      <c r="F105" s="217"/>
      <c r="G105" s="217"/>
      <c r="H105" s="217"/>
    </row>
    <row r="106" spans="1:11" x14ac:dyDescent="0.3">
      <c r="A106" s="217"/>
      <c r="B106" s="211" t="s">
        <v>431</v>
      </c>
      <c r="C106" s="170"/>
      <c r="D106" s="210"/>
      <c r="E106" s="217"/>
      <c r="F106" s="217"/>
      <c r="G106" s="217"/>
      <c r="H106" s="217"/>
    </row>
    <row r="107" spans="1:11" x14ac:dyDescent="0.3">
      <c r="C107" s="170"/>
    </row>
    <row r="108" spans="1:11" x14ac:dyDescent="0.3">
      <c r="C108" s="170"/>
      <c r="J108" s="125"/>
      <c r="K108" s="125">
        <f>COUNTIFS(G71:G107,"Please*")+COUNTIFS(K17:K107,"Please*")</f>
        <v>0</v>
      </c>
    </row>
    <row r="109" spans="1:11" x14ac:dyDescent="0.3">
      <c r="C109" s="170"/>
    </row>
  </sheetData>
  <customSheetViews>
    <customSheetView guid="{95B84344-25FE-4A71-9083-825DAB5E8F01}" scale="85" showGridLines="0" fitToPage="1" topLeftCell="A55">
      <selection activeCell="G56" sqref="G56"/>
      <pageMargins left="0" right="0" top="0" bottom="0" header="0" footer="0"/>
      <pageSetup paperSize="9" scale="62" orientation="landscape" r:id="rId1"/>
      <headerFooter>
        <oddFooter>&amp;L&amp;F&amp;R&amp;A</oddFooter>
      </headerFooter>
    </customSheetView>
  </customSheetViews>
  <conditionalFormatting sqref="D106">
    <cfRule type="expression" dxfId="0" priority="1">
      <formula>D106=0</formula>
    </cfRule>
  </conditionalFormatting>
  <pageMargins left="0.51181102362204722" right="0.51181102362204722" top="0.55118110236220474" bottom="0.55118110236220474" header="0.31496062992125984" footer="0.31496062992125984"/>
  <pageSetup paperSize="9" scale="62" orientation="landscape" r:id="rId2"/>
  <headerFooter>
    <oddFooter>&amp;L&amp;F&amp;R&amp;A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theme="0" tint="-0.499984740745262"/>
  </sheetPr>
  <dimension ref="A1:U92"/>
  <sheetViews>
    <sheetView topLeftCell="C1" workbookViewId="0">
      <pane ySplit="1" topLeftCell="A21" activePane="bottomLeft" state="frozen"/>
      <selection pane="bottomLeft" activeCell="T1" sqref="T1:U1048576"/>
    </sheetView>
  </sheetViews>
  <sheetFormatPr defaultRowHeight="15.5" x14ac:dyDescent="0.35"/>
  <cols>
    <col min="3" max="3" width="13.07421875" customWidth="1"/>
    <col min="5" max="5" width="27.53515625" customWidth="1"/>
  </cols>
  <sheetData>
    <row r="1" spans="1:21" ht="46.5" x14ac:dyDescent="0.35">
      <c r="A1" t="s">
        <v>25</v>
      </c>
      <c r="B1" s="11" t="s">
        <v>374</v>
      </c>
      <c r="C1" s="11" t="s">
        <v>27</v>
      </c>
      <c r="D1" s="11" t="s">
        <v>29</v>
      </c>
      <c r="E1" s="11" t="s">
        <v>375</v>
      </c>
      <c r="F1" s="11" t="str">
        <f>'Workforce WTE'!C13</f>
        <v>ACTUAL as @ 31/3/2022</v>
      </c>
      <c r="G1" s="11" t="str">
        <f>'Workforce WTE'!D13</f>
        <v>ACTUAL as @ 31/03/23</v>
      </c>
      <c r="H1" s="11" t="s">
        <v>31</v>
      </c>
      <c r="I1" s="11" t="s">
        <v>32</v>
      </c>
      <c r="J1" s="11" t="s">
        <v>432</v>
      </c>
      <c r="K1" s="11" t="s">
        <v>34</v>
      </c>
      <c r="L1" s="11" t="s">
        <v>35</v>
      </c>
      <c r="M1" s="11" t="s">
        <v>433</v>
      </c>
      <c r="N1" s="11" t="s">
        <v>37</v>
      </c>
      <c r="O1" s="11" t="s">
        <v>38</v>
      </c>
      <c r="P1" s="11" t="s">
        <v>434</v>
      </c>
      <c r="Q1" s="11" t="s">
        <v>40</v>
      </c>
      <c r="R1" s="11" t="s">
        <v>41</v>
      </c>
      <c r="S1" s="11" t="s">
        <v>435</v>
      </c>
      <c r="T1" s="11" t="str">
        <f>'Workforce WTE'!I13</f>
        <v>Plan End 2024/25</v>
      </c>
      <c r="U1" s="11" t="str">
        <f>'Workforce WTE'!J13</f>
        <v>Plan End 2025/26</v>
      </c>
    </row>
    <row r="2" spans="1:21" x14ac:dyDescent="0.35">
      <c r="A2" t="str">
        <f>'Workforce WTE'!$B$2</f>
        <v>Swansea Bay UHB</v>
      </c>
      <c r="B2" s="14" t="s">
        <v>138</v>
      </c>
      <c r="C2" s="14" t="str">
        <f>'Workforce WTE'!$B$16</f>
        <v>CORE WORKFORCE</v>
      </c>
      <c r="D2" s="14" t="s">
        <v>376</v>
      </c>
      <c r="E2" s="14" t="str">
        <f>'Workforce WTE'!B17</f>
        <v>Board Members</v>
      </c>
      <c r="F2" s="14">
        <f>'Workforce WTE'!C17</f>
        <v>8.4</v>
      </c>
      <c r="G2" s="14">
        <f>'Workforce WTE'!D17</f>
        <v>7.6</v>
      </c>
      <c r="H2" s="14"/>
      <c r="I2" s="14"/>
      <c r="J2" s="14">
        <f>'Workforce WTE'!E17</f>
        <v>7.8</v>
      </c>
      <c r="K2" s="14"/>
      <c r="L2" s="14"/>
      <c r="M2" s="14">
        <f>'Workforce WTE'!F17</f>
        <v>6.8</v>
      </c>
      <c r="N2" s="14"/>
      <c r="O2" s="14"/>
      <c r="P2" s="14">
        <f>'Workforce WTE'!G17</f>
        <v>6.8</v>
      </c>
      <c r="Q2" s="14"/>
      <c r="R2" s="14"/>
      <c r="S2" s="14">
        <f>'Workforce WTE'!H17</f>
        <v>11.8</v>
      </c>
      <c r="T2" s="14">
        <f>'Workforce WTE'!I17</f>
        <v>11.8</v>
      </c>
      <c r="U2" s="14">
        <f>'Workforce WTE'!J17</f>
        <v>11.8</v>
      </c>
    </row>
    <row r="3" spans="1:21" x14ac:dyDescent="0.35">
      <c r="A3" t="str">
        <f>'Workforce WTE'!$B$2</f>
        <v>Swansea Bay UHB</v>
      </c>
      <c r="B3" s="14" t="s">
        <v>138</v>
      </c>
      <c r="C3" s="14" t="str">
        <f>'Workforce WTE'!$B$16</f>
        <v>CORE WORKFORCE</v>
      </c>
      <c r="D3" s="14" t="s">
        <v>376</v>
      </c>
      <c r="E3" s="14" t="str">
        <f>'Workforce WTE'!B18</f>
        <v>Medical &amp; Dental</v>
      </c>
      <c r="F3" s="14">
        <f>'Workforce WTE'!C18</f>
        <v>859.8</v>
      </c>
      <c r="G3" s="14">
        <f>'Workforce WTE'!D18</f>
        <v>813.7</v>
      </c>
      <c r="H3" s="14"/>
      <c r="I3" s="14"/>
      <c r="J3" s="14">
        <f>'Workforce WTE'!E18</f>
        <v>822.1</v>
      </c>
      <c r="K3" s="14"/>
      <c r="L3" s="14"/>
      <c r="M3" s="14">
        <f>'Workforce WTE'!F18</f>
        <v>817.90155000000027</v>
      </c>
      <c r="N3" s="14"/>
      <c r="O3" s="14"/>
      <c r="P3" s="14">
        <f>'Workforce WTE'!G18</f>
        <v>840.74</v>
      </c>
      <c r="Q3" s="14"/>
      <c r="R3" s="14"/>
      <c r="S3" s="14">
        <f>'Workforce WTE'!H18</f>
        <v>871.5</v>
      </c>
      <c r="T3" s="14">
        <f>'Workforce WTE'!I18</f>
        <v>1042.3309999999999</v>
      </c>
      <c r="U3" s="14">
        <f>'Workforce WTE'!J18</f>
        <v>1164.5157089999998</v>
      </c>
    </row>
    <row r="4" spans="1:21" x14ac:dyDescent="0.35">
      <c r="A4" t="str">
        <f>'Workforce WTE'!$B$2</f>
        <v>Swansea Bay UHB</v>
      </c>
      <c r="B4" s="14" t="s">
        <v>138</v>
      </c>
      <c r="C4" s="14" t="str">
        <f>'Workforce WTE'!$B$16</f>
        <v>CORE WORKFORCE</v>
      </c>
      <c r="D4" s="14" t="s">
        <v>376</v>
      </c>
      <c r="E4" s="14" t="str">
        <f>'Workforce WTE'!B19</f>
        <v>Nursing &amp; Midwifery Registered</v>
      </c>
      <c r="F4" s="14">
        <f>'Workforce WTE'!C19</f>
        <v>3572.6</v>
      </c>
      <c r="G4" s="14">
        <f>'Workforce WTE'!D19</f>
        <v>3705.4</v>
      </c>
      <c r="H4" s="14"/>
      <c r="I4" s="14"/>
      <c r="J4" s="14">
        <f>'Workforce WTE'!E19</f>
        <v>3792.79</v>
      </c>
      <c r="K4" s="14"/>
      <c r="L4" s="14"/>
      <c r="M4" s="14">
        <f>'Workforce WTE'!F19</f>
        <v>3869.9189300000417</v>
      </c>
      <c r="N4" s="14"/>
      <c r="O4" s="14"/>
      <c r="P4" s="14">
        <f>'Workforce WTE'!G19</f>
        <v>4038.74</v>
      </c>
      <c r="Q4" s="14"/>
      <c r="R4" s="14"/>
      <c r="S4" s="14">
        <f>'Workforce WTE'!H19</f>
        <v>4110.4799999999996</v>
      </c>
      <c r="T4" s="14">
        <f>'Workforce WTE'!I19</f>
        <v>4163.0730400000002</v>
      </c>
      <c r="U4" s="14">
        <f>'Workforce WTE'!J19</f>
        <v>4163.7394637200005</v>
      </c>
    </row>
    <row r="5" spans="1:21" x14ac:dyDescent="0.35">
      <c r="A5" t="str">
        <f>'Workforce WTE'!$B$2</f>
        <v>Swansea Bay UHB</v>
      </c>
      <c r="B5" s="14" t="s">
        <v>138</v>
      </c>
      <c r="C5" s="14" t="str">
        <f>'Workforce WTE'!$B$16</f>
        <v>CORE WORKFORCE</v>
      </c>
      <c r="D5" s="14" t="s">
        <v>376</v>
      </c>
      <c r="E5" s="14" t="str">
        <f>'Workforce WTE'!B20</f>
        <v>Additional Professional, Scientific and Technical</v>
      </c>
      <c r="F5" s="14">
        <f>'Workforce WTE'!C20</f>
        <v>361.5</v>
      </c>
      <c r="G5" s="14">
        <f>'Workforce WTE'!D20</f>
        <v>376.4</v>
      </c>
      <c r="H5" s="14"/>
      <c r="I5" s="14"/>
      <c r="J5" s="14">
        <f>'Workforce WTE'!E20</f>
        <v>380.9</v>
      </c>
      <c r="K5" s="14"/>
      <c r="L5" s="14"/>
      <c r="M5" s="14">
        <f>'Workforce WTE'!F20</f>
        <v>390.99519000000043</v>
      </c>
      <c r="N5" s="14"/>
      <c r="O5" s="14"/>
      <c r="P5" s="14">
        <f>'Workforce WTE'!G20</f>
        <v>399.41</v>
      </c>
      <c r="Q5" s="14"/>
      <c r="R5" s="14"/>
      <c r="S5" s="14">
        <f>'Workforce WTE'!H20</f>
        <v>403.19</v>
      </c>
      <c r="T5" s="14">
        <f>'Workforce WTE'!I20</f>
        <v>440.48309399999999</v>
      </c>
      <c r="U5" s="14">
        <f>'Workforce WTE'!J20</f>
        <v>440.59211799439998</v>
      </c>
    </row>
    <row r="6" spans="1:21" x14ac:dyDescent="0.35">
      <c r="A6" t="str">
        <f>'Workforce WTE'!$B$2</f>
        <v>Swansea Bay UHB</v>
      </c>
      <c r="B6" s="14" t="s">
        <v>138</v>
      </c>
      <c r="C6" s="14" t="str">
        <f>'Workforce WTE'!$B$16</f>
        <v>CORE WORKFORCE</v>
      </c>
      <c r="D6" s="14" t="s">
        <v>376</v>
      </c>
      <c r="E6" s="14" t="str">
        <f>'Workforce WTE'!B21</f>
        <v>Healthcare Scientists</v>
      </c>
      <c r="F6" s="14">
        <f>'Workforce WTE'!C21</f>
        <v>326.7</v>
      </c>
      <c r="G6" s="14">
        <f>'Workforce WTE'!D21</f>
        <v>333.9</v>
      </c>
      <c r="H6" s="14"/>
      <c r="I6" s="14"/>
      <c r="J6" s="14">
        <f>'Workforce WTE'!E21</f>
        <v>339.6</v>
      </c>
      <c r="K6" s="14"/>
      <c r="L6" s="14"/>
      <c r="M6" s="14">
        <f>'Workforce WTE'!F21</f>
        <v>331.34947000000022</v>
      </c>
      <c r="N6" s="14"/>
      <c r="O6" s="14"/>
      <c r="P6" s="14">
        <f>'Workforce WTE'!G21</f>
        <v>349.22</v>
      </c>
      <c r="Q6" s="14"/>
      <c r="R6" s="14"/>
      <c r="S6" s="14">
        <f>'Workforce WTE'!H21</f>
        <v>347.68</v>
      </c>
      <c r="T6" s="14">
        <f>'Workforce WTE'!I21</f>
        <v>357.64704</v>
      </c>
      <c r="U6" s="14">
        <f>'Workforce WTE'!J21</f>
        <v>358.68468832000002</v>
      </c>
    </row>
    <row r="7" spans="1:21" x14ac:dyDescent="0.35">
      <c r="A7" t="str">
        <f>'Workforce WTE'!$B$2</f>
        <v>Swansea Bay UHB</v>
      </c>
      <c r="B7" s="14" t="s">
        <v>138</v>
      </c>
      <c r="C7" s="14" t="str">
        <f>'Workforce WTE'!$B$16</f>
        <v>CORE WORKFORCE</v>
      </c>
      <c r="D7" s="14" t="s">
        <v>376</v>
      </c>
      <c r="E7" s="14" t="str">
        <f>'Workforce WTE'!B22</f>
        <v>Allied Health Professionals</v>
      </c>
      <c r="F7" s="14">
        <f>'Workforce WTE'!C22</f>
        <v>878.9</v>
      </c>
      <c r="G7" s="14">
        <f>'Workforce WTE'!D22</f>
        <v>911.8</v>
      </c>
      <c r="H7" s="14"/>
      <c r="I7" s="14"/>
      <c r="J7" s="14">
        <f>'Workforce WTE'!E22</f>
        <v>890.9</v>
      </c>
      <c r="K7" s="14"/>
      <c r="L7" s="14"/>
      <c r="M7" s="14">
        <f>'Workforce WTE'!F22</f>
        <v>944.13602999999819</v>
      </c>
      <c r="N7" s="14"/>
      <c r="O7" s="14"/>
      <c r="P7" s="14">
        <f>'Workforce WTE'!G22</f>
        <v>952.47</v>
      </c>
      <c r="Q7" s="14"/>
      <c r="R7" s="14"/>
      <c r="S7" s="14">
        <f>'Workforce WTE'!H22</f>
        <v>959.08</v>
      </c>
      <c r="T7" s="14">
        <f>'Workforce WTE'!I22</f>
        <v>1000.4142039999999</v>
      </c>
      <c r="U7" s="14">
        <f>'Workforce WTE'!J22</f>
        <v>1001.6774641052</v>
      </c>
    </row>
    <row r="8" spans="1:21" x14ac:dyDescent="0.35">
      <c r="A8" t="str">
        <f>'Workforce WTE'!$B$2</f>
        <v>Swansea Bay UHB</v>
      </c>
      <c r="B8" s="14" t="s">
        <v>138</v>
      </c>
      <c r="C8" s="14" t="str">
        <f>'Workforce WTE'!$B$16</f>
        <v>CORE WORKFORCE</v>
      </c>
      <c r="D8" s="14" t="s">
        <v>376</v>
      </c>
      <c r="E8" s="14" t="str">
        <f>'Workforce WTE'!B23</f>
        <v>Additional Clinical Services</v>
      </c>
      <c r="F8" s="14">
        <f>'Workforce WTE'!C23</f>
        <v>2470.1999999999998</v>
      </c>
      <c r="G8" s="14">
        <f>'Workforce WTE'!D23</f>
        <v>2540.5</v>
      </c>
      <c r="H8" s="14"/>
      <c r="I8" s="14"/>
      <c r="J8" s="14">
        <f>'Workforce WTE'!E23</f>
        <v>2603.6999999999998</v>
      </c>
      <c r="K8" s="14"/>
      <c r="L8" s="14"/>
      <c r="M8" s="14">
        <f>'Workforce WTE'!F23</f>
        <v>2599.16516</v>
      </c>
      <c r="N8" s="14"/>
      <c r="O8" s="14"/>
      <c r="P8" s="14">
        <f>'Workforce WTE'!G23</f>
        <v>2591.38</v>
      </c>
      <c r="Q8" s="14"/>
      <c r="R8" s="14"/>
      <c r="S8" s="14">
        <f>'Workforce WTE'!H23</f>
        <v>2605.35</v>
      </c>
      <c r="T8" s="14">
        <f>'Workforce WTE'!I23</f>
        <v>2677.8935999999999</v>
      </c>
      <c r="U8" s="14">
        <f>'Workforce WTE'!J23</f>
        <v>2677.7821335999997</v>
      </c>
    </row>
    <row r="9" spans="1:21" x14ac:dyDescent="0.35">
      <c r="A9" t="str">
        <f>'Workforce WTE'!$B$2</f>
        <v>Swansea Bay UHB</v>
      </c>
      <c r="B9" s="14" t="s">
        <v>138</v>
      </c>
      <c r="C9" s="14" t="str">
        <f>'Workforce WTE'!$B$16</f>
        <v>CORE WORKFORCE</v>
      </c>
      <c r="D9" s="14" t="s">
        <v>376</v>
      </c>
      <c r="E9" s="14" t="str">
        <f>'Workforce WTE'!B24</f>
        <v>Administrative and Clerical (inc Senior Managers)</v>
      </c>
      <c r="F9" s="14">
        <f>'Workforce WTE'!C24</f>
        <v>2388.1999999999998</v>
      </c>
      <c r="G9" s="14">
        <f>'Workforce WTE'!D24</f>
        <v>2421.6999999999998</v>
      </c>
      <c r="H9" s="14"/>
      <c r="I9" s="14"/>
      <c r="J9" s="14">
        <f>'Workforce WTE'!E24</f>
        <v>2333.83</v>
      </c>
      <c r="K9" s="14"/>
      <c r="L9" s="14"/>
      <c r="M9" s="14">
        <f>'Workforce WTE'!F24</f>
        <v>2340.8657999999896</v>
      </c>
      <c r="N9" s="14"/>
      <c r="O9" s="14"/>
      <c r="P9" s="14">
        <f>'Workforce WTE'!G24</f>
        <v>2378.15</v>
      </c>
      <c r="Q9" s="14"/>
      <c r="R9" s="14"/>
      <c r="S9" s="14">
        <f>'Workforce WTE'!H24</f>
        <v>2399.65</v>
      </c>
      <c r="T9" s="14">
        <f>'Workforce WTE'!I24</f>
        <v>2526.2497599999997</v>
      </c>
      <c r="U9" s="14">
        <f>'Workforce WTE'!J24</f>
        <v>2526.8990360639996</v>
      </c>
    </row>
    <row r="10" spans="1:21" x14ac:dyDescent="0.35">
      <c r="A10" t="str">
        <f>'Workforce WTE'!$B$2</f>
        <v>Swansea Bay UHB</v>
      </c>
      <c r="B10" s="14" t="s">
        <v>138</v>
      </c>
      <c r="C10" s="14" t="str">
        <f>'Workforce WTE'!$B$16</f>
        <v>CORE WORKFORCE</v>
      </c>
      <c r="D10" s="14" t="s">
        <v>376</v>
      </c>
      <c r="E10" s="14" t="str">
        <f>'Workforce WTE'!B25</f>
        <v>Apprentices</v>
      </c>
      <c r="F10" s="14">
        <f>'Workforce WTE'!C25</f>
        <v>0</v>
      </c>
      <c r="G10" s="14">
        <f>'Workforce WTE'!D25</f>
        <v>0</v>
      </c>
      <c r="H10" s="14"/>
      <c r="I10" s="14"/>
      <c r="J10" s="14">
        <f>'Workforce WTE'!E25</f>
        <v>14</v>
      </c>
      <c r="K10" s="14"/>
      <c r="L10" s="14"/>
      <c r="M10" s="14">
        <f>'Workforce WTE'!F25</f>
        <v>10.4</v>
      </c>
      <c r="N10" s="14"/>
      <c r="O10" s="14"/>
      <c r="P10" s="14">
        <f>'Workforce WTE'!G25</f>
        <v>6.4</v>
      </c>
      <c r="Q10" s="14"/>
      <c r="R10" s="14"/>
      <c r="S10" s="14">
        <f>'Workforce WTE'!H25</f>
        <v>5.83</v>
      </c>
      <c r="T10" s="14">
        <f>'Workforce WTE'!I25</f>
        <v>5.83</v>
      </c>
      <c r="U10" s="14">
        <f>'Workforce WTE'!J25</f>
        <v>5.83</v>
      </c>
    </row>
    <row r="11" spans="1:21" x14ac:dyDescent="0.35">
      <c r="A11" t="str">
        <f>'Workforce WTE'!$B$2</f>
        <v>Swansea Bay UHB</v>
      </c>
      <c r="B11" s="14" t="s">
        <v>138</v>
      </c>
      <c r="C11" s="14" t="str">
        <f>'Workforce WTE'!$B$16</f>
        <v>CORE WORKFORCE</v>
      </c>
      <c r="D11" s="14" t="s">
        <v>376</v>
      </c>
      <c r="E11" s="14" t="str">
        <f>'Workforce WTE'!B26</f>
        <v>Estates and Ancillary</v>
      </c>
      <c r="F11" s="14">
        <f>'Workforce WTE'!C26</f>
        <v>998.2</v>
      </c>
      <c r="G11" s="14">
        <f>'Workforce WTE'!D26</f>
        <v>984.2</v>
      </c>
      <c r="H11" s="14"/>
      <c r="I11" s="14"/>
      <c r="J11" s="14">
        <f>'Workforce WTE'!E26</f>
        <v>972.2</v>
      </c>
      <c r="K11" s="14"/>
      <c r="L11" s="14"/>
      <c r="M11" s="14">
        <f>'Workforce WTE'!F26</f>
        <v>964.01296999999659</v>
      </c>
      <c r="N11" s="14"/>
      <c r="O11" s="14"/>
      <c r="P11" s="14">
        <f>'Workforce WTE'!G26</f>
        <v>956.45</v>
      </c>
      <c r="Q11" s="14"/>
      <c r="R11" s="14"/>
      <c r="S11" s="14">
        <f>'Workforce WTE'!H26</f>
        <v>943.72</v>
      </c>
      <c r="T11" s="14">
        <f>'Workforce WTE'!I26</f>
        <v>966.31780000000003</v>
      </c>
      <c r="U11" s="14">
        <f>'Workforce WTE'!J26</f>
        <v>990.69648600000005</v>
      </c>
    </row>
    <row r="12" spans="1:21" x14ac:dyDescent="0.35">
      <c r="A12" t="str">
        <f>'Workforce WTE'!$B$2</f>
        <v>Swansea Bay UHB</v>
      </c>
      <c r="B12" s="14" t="s">
        <v>138</v>
      </c>
      <c r="C12" s="14" t="str">
        <f>'Workforce WTE'!$B$16</f>
        <v>CORE WORKFORCE</v>
      </c>
      <c r="D12" s="14" t="s">
        <v>367</v>
      </c>
      <c r="E12" s="14" t="str">
        <f>'Workforce WTE'!B27</f>
        <v>TOTAL CORE WORKFORCE</v>
      </c>
      <c r="F12" s="14">
        <f>'Workforce WTE'!C27</f>
        <v>11864.5</v>
      </c>
      <c r="G12" s="14">
        <f>'Workforce WTE'!D27</f>
        <v>12095.2</v>
      </c>
      <c r="H12" s="14"/>
      <c r="I12" s="14"/>
      <c r="J12" s="14">
        <f>'Workforce WTE'!E27</f>
        <v>12157.82</v>
      </c>
      <c r="K12" s="14"/>
      <c r="L12" s="14"/>
      <c r="M12" s="14">
        <f>'Workforce WTE'!F27</f>
        <v>12275.545100000027</v>
      </c>
      <c r="N12" s="14"/>
      <c r="O12" s="14"/>
      <c r="P12" s="14">
        <f>'Workforce WTE'!G27</f>
        <v>12519.76</v>
      </c>
      <c r="Q12" s="14"/>
      <c r="R12" s="14"/>
      <c r="S12" s="14">
        <f>'Workforce WTE'!H27</f>
        <v>12658.279999999999</v>
      </c>
      <c r="T12" s="14">
        <f>'Workforce WTE'!I27</f>
        <v>13192.039537999999</v>
      </c>
      <c r="U12" s="14">
        <f>'Workforce WTE'!J27</f>
        <v>13342.2170988036</v>
      </c>
    </row>
    <row r="13" spans="1:21" x14ac:dyDescent="0.35">
      <c r="A13" t="str">
        <f>'Workforce WTE'!$B$2</f>
        <v>Swansea Bay UHB</v>
      </c>
      <c r="B13" s="14" t="s">
        <v>138</v>
      </c>
      <c r="C13" s="14" t="str">
        <f>'Workforce WTE'!$B$16</f>
        <v>CORE WORKFORCE</v>
      </c>
      <c r="D13" s="14" t="s">
        <v>376</v>
      </c>
      <c r="E13" s="14">
        <f>'Workforce WTE'!B28</f>
        <v>0</v>
      </c>
      <c r="F13" s="14">
        <f>'Workforce WTE'!C28</f>
        <v>0</v>
      </c>
      <c r="G13" s="14">
        <f>'Workforce WTE'!D28</f>
        <v>0</v>
      </c>
      <c r="H13" s="14"/>
      <c r="I13" s="14"/>
      <c r="J13" s="14">
        <f>'Workforce WTE'!E28</f>
        <v>0</v>
      </c>
      <c r="K13" s="14"/>
      <c r="L13" s="14"/>
      <c r="M13" s="14">
        <f>'Workforce WTE'!F28</f>
        <v>0</v>
      </c>
      <c r="N13" s="14"/>
      <c r="O13" s="14"/>
      <c r="P13" s="14">
        <f>'Workforce WTE'!G28</f>
        <v>0</v>
      </c>
      <c r="Q13" s="14"/>
      <c r="R13" s="14"/>
      <c r="S13" s="14">
        <f>'Workforce WTE'!H28</f>
        <v>0</v>
      </c>
      <c r="T13" s="14">
        <f>'Workforce WTE'!I28</f>
        <v>0</v>
      </c>
      <c r="U13" s="14">
        <f>'Workforce WTE'!J28</f>
        <v>0</v>
      </c>
    </row>
    <row r="14" spans="1:21" x14ac:dyDescent="0.35">
      <c r="A14" t="str">
        <f>'Workforce WTE'!$B$2</f>
        <v>Swansea Bay UHB</v>
      </c>
      <c r="B14" s="14" t="s">
        <v>138</v>
      </c>
      <c r="C14" s="14" t="str">
        <f>'Workforce WTE'!$B$29</f>
        <v>VARIABLE WORKFORCE</v>
      </c>
      <c r="D14" s="14" t="s">
        <v>376</v>
      </c>
      <c r="E14" s="14" t="str">
        <f>'Workforce WTE'!B29</f>
        <v>VARIABLE WORKFORCE</v>
      </c>
      <c r="F14" s="14">
        <f>'Workforce WTE'!C29</f>
        <v>0</v>
      </c>
      <c r="G14" s="14">
        <f>'Workforce WTE'!D29</f>
        <v>0</v>
      </c>
      <c r="H14" s="14"/>
      <c r="I14" s="14"/>
      <c r="J14" s="14">
        <f>'Workforce WTE'!E29</f>
        <v>0</v>
      </c>
      <c r="K14" s="14"/>
      <c r="L14" s="14"/>
      <c r="M14" s="14">
        <f>'Workforce WTE'!F29</f>
        <v>0</v>
      </c>
      <c r="N14" s="14"/>
      <c r="O14" s="14"/>
      <c r="P14" s="14">
        <f>'Workforce WTE'!G29</f>
        <v>0</v>
      </c>
      <c r="Q14" s="14"/>
      <c r="R14" s="14"/>
      <c r="S14" s="14">
        <f>'Workforce WTE'!H29</f>
        <v>0</v>
      </c>
      <c r="T14" s="14">
        <f>'Workforce WTE'!I29</f>
        <v>0</v>
      </c>
      <c r="U14" s="14">
        <f>'Workforce WTE'!J29</f>
        <v>0</v>
      </c>
    </row>
    <row r="15" spans="1:21" x14ac:dyDescent="0.35">
      <c r="A15" t="str">
        <f>'Workforce WTE'!$B$2</f>
        <v>Swansea Bay UHB</v>
      </c>
      <c r="B15" s="14" t="s">
        <v>138</v>
      </c>
      <c r="C15" s="14" t="str">
        <f>'Workforce WTE'!$B$29</f>
        <v>VARIABLE WORKFORCE</v>
      </c>
      <c r="D15" s="14" t="s">
        <v>376</v>
      </c>
      <c r="E15" s="14" t="str">
        <f>'Workforce WTE'!B30</f>
        <v>Board Members</v>
      </c>
      <c r="F15" s="14">
        <f>'Workforce WTE'!C30</f>
        <v>0</v>
      </c>
      <c r="G15" s="14">
        <f>'Workforce WTE'!D30</f>
        <v>0.04</v>
      </c>
      <c r="H15" s="14"/>
      <c r="I15" s="14"/>
      <c r="J15" s="14">
        <f>'Workforce WTE'!E30</f>
        <v>0.05</v>
      </c>
      <c r="K15" s="14"/>
      <c r="L15" s="14"/>
      <c r="M15" s="14">
        <f>'Workforce WTE'!F30</f>
        <v>0.03</v>
      </c>
      <c r="N15" s="14"/>
      <c r="O15" s="14"/>
      <c r="P15" s="14">
        <f>'Workforce WTE'!G30</f>
        <v>0</v>
      </c>
      <c r="Q15" s="14"/>
      <c r="R15" s="14"/>
      <c r="S15" s="14">
        <f>'Workforce WTE'!H30</f>
        <v>0</v>
      </c>
      <c r="T15" s="14">
        <f>'Workforce WTE'!I30</f>
        <v>0</v>
      </c>
      <c r="U15" s="14">
        <f>'Workforce WTE'!J30</f>
        <v>0</v>
      </c>
    </row>
    <row r="16" spans="1:21" x14ac:dyDescent="0.35">
      <c r="A16" t="str">
        <f>'Workforce WTE'!$B$2</f>
        <v>Swansea Bay UHB</v>
      </c>
      <c r="B16" s="14" t="s">
        <v>138</v>
      </c>
      <c r="C16" s="14" t="str">
        <f>'Workforce WTE'!$B$29</f>
        <v>VARIABLE WORKFORCE</v>
      </c>
      <c r="D16" s="14" t="s">
        <v>376</v>
      </c>
      <c r="E16" s="14" t="str">
        <f>'Workforce WTE'!B31</f>
        <v>Medical &amp; Dental</v>
      </c>
      <c r="F16" s="14">
        <f>'Workforce WTE'!C31</f>
        <v>0</v>
      </c>
      <c r="G16" s="14">
        <f>'Workforce WTE'!D31</f>
        <v>31.295000000000002</v>
      </c>
      <c r="H16" s="14"/>
      <c r="I16" s="14"/>
      <c r="J16" s="14">
        <f>'Workforce WTE'!E31</f>
        <v>32.24</v>
      </c>
      <c r="K16" s="14"/>
      <c r="L16" s="14"/>
      <c r="M16" s="14">
        <f>'Workforce WTE'!F31</f>
        <v>30.35</v>
      </c>
      <c r="N16" s="14"/>
      <c r="O16" s="14"/>
      <c r="P16" s="14">
        <f>'Workforce WTE'!G31</f>
        <v>34.5</v>
      </c>
      <c r="Q16" s="14"/>
      <c r="R16" s="14"/>
      <c r="S16" s="14">
        <f>'Workforce WTE'!H31</f>
        <v>32.89</v>
      </c>
      <c r="T16" s="14">
        <f>'Workforce WTE'!I31</f>
        <v>20</v>
      </c>
      <c r="U16" s="14">
        <f>'Workforce WTE'!J31</f>
        <v>20</v>
      </c>
    </row>
    <row r="17" spans="1:21" x14ac:dyDescent="0.35">
      <c r="A17" t="str">
        <f>'Workforce WTE'!$B$2</f>
        <v>Swansea Bay UHB</v>
      </c>
      <c r="B17" s="14" t="s">
        <v>138</v>
      </c>
      <c r="C17" s="14" t="str">
        <f>'Workforce WTE'!$B$29</f>
        <v>VARIABLE WORKFORCE</v>
      </c>
      <c r="D17" s="14" t="s">
        <v>376</v>
      </c>
      <c r="E17" s="14" t="str">
        <f>'Workforce WTE'!B32</f>
        <v>Nursing &amp; Midwifery Registered</v>
      </c>
      <c r="F17" s="14">
        <f>'Workforce WTE'!C32</f>
        <v>0</v>
      </c>
      <c r="G17" s="14">
        <f>'Workforce WTE'!D32</f>
        <v>60.370000000000005</v>
      </c>
      <c r="H17" s="14"/>
      <c r="I17" s="14"/>
      <c r="J17" s="14">
        <f>'Workforce WTE'!E32</f>
        <v>69.17</v>
      </c>
      <c r="K17" s="14"/>
      <c r="L17" s="14"/>
      <c r="M17" s="14">
        <f>'Workforce WTE'!F32</f>
        <v>51.57</v>
      </c>
      <c r="N17" s="14"/>
      <c r="O17" s="14"/>
      <c r="P17" s="14">
        <f>'Workforce WTE'!G32</f>
        <v>51.23</v>
      </c>
      <c r="Q17" s="14"/>
      <c r="R17" s="14"/>
      <c r="S17" s="14">
        <f>'Workforce WTE'!H32</f>
        <v>58.18</v>
      </c>
      <c r="T17" s="14">
        <f>'Workforce WTE'!I32</f>
        <v>37.142783999999736</v>
      </c>
      <c r="U17" s="14">
        <f>'Workforce WTE'!J32</f>
        <v>36.876214511999642</v>
      </c>
    </row>
    <row r="18" spans="1:21" x14ac:dyDescent="0.35">
      <c r="A18" t="str">
        <f>'Workforce WTE'!$B$2</f>
        <v>Swansea Bay UHB</v>
      </c>
      <c r="B18" s="14" t="s">
        <v>138</v>
      </c>
      <c r="C18" s="14" t="str">
        <f>'Workforce WTE'!$B$29</f>
        <v>VARIABLE WORKFORCE</v>
      </c>
      <c r="D18" s="14" t="s">
        <v>376</v>
      </c>
      <c r="E18" s="14" t="str">
        <f>'Workforce WTE'!B33</f>
        <v>Additional Professional, Scientific and Technical</v>
      </c>
      <c r="F18" s="14">
        <f>'Workforce WTE'!C33</f>
        <v>0</v>
      </c>
      <c r="G18" s="14">
        <f>'Workforce WTE'!D33</f>
        <v>1.0950000000000002</v>
      </c>
      <c r="H18" s="14"/>
      <c r="I18" s="14"/>
      <c r="J18" s="14">
        <f>'Workforce WTE'!E33</f>
        <v>1.0900000000000001</v>
      </c>
      <c r="K18" s="14"/>
      <c r="L18" s="14"/>
      <c r="M18" s="14">
        <f>'Workforce WTE'!F33</f>
        <v>1.1000000000000001</v>
      </c>
      <c r="N18" s="14"/>
      <c r="O18" s="14"/>
      <c r="P18" s="14">
        <f>'Workforce WTE'!G33</f>
        <v>1.24</v>
      </c>
      <c r="Q18" s="14"/>
      <c r="R18" s="14"/>
      <c r="S18" s="14">
        <f>'Workforce WTE'!H33</f>
        <v>1.26</v>
      </c>
      <c r="T18" s="14">
        <f>'Workforce WTE'!I33</f>
        <v>1.1725000000000001</v>
      </c>
      <c r="U18" s="14">
        <f>'Workforce WTE'!J33</f>
        <v>1.193125</v>
      </c>
    </row>
    <row r="19" spans="1:21" x14ac:dyDescent="0.35">
      <c r="A19" t="str">
        <f>'Workforce WTE'!$B$2</f>
        <v>Swansea Bay UHB</v>
      </c>
      <c r="B19" s="14" t="s">
        <v>138</v>
      </c>
      <c r="C19" s="14" t="str">
        <f>'Workforce WTE'!$B$29</f>
        <v>VARIABLE WORKFORCE</v>
      </c>
      <c r="D19" s="14" t="s">
        <v>376</v>
      </c>
      <c r="E19" s="14" t="str">
        <f>'Workforce WTE'!B34</f>
        <v>Healthcare Scientists</v>
      </c>
      <c r="F19" s="14">
        <f>'Workforce WTE'!C34</f>
        <v>0</v>
      </c>
      <c r="G19" s="14">
        <f>'Workforce WTE'!D34</f>
        <v>6.2050000000000001</v>
      </c>
      <c r="H19" s="14"/>
      <c r="I19" s="14"/>
      <c r="J19" s="14">
        <f>'Workforce WTE'!E34</f>
        <v>6.03</v>
      </c>
      <c r="K19" s="14"/>
      <c r="L19" s="14"/>
      <c r="M19" s="14">
        <f>'Workforce WTE'!F34</f>
        <v>6.38</v>
      </c>
      <c r="N19" s="14"/>
      <c r="O19" s="14"/>
      <c r="P19" s="14">
        <f>'Workforce WTE'!G34</f>
        <v>6.28</v>
      </c>
      <c r="Q19" s="14"/>
      <c r="R19" s="14"/>
      <c r="S19" s="14">
        <f>'Workforce WTE'!H34</f>
        <v>7.03</v>
      </c>
      <c r="T19" s="14">
        <f>'Workforce WTE'!I34</f>
        <v>6.4300000000000006</v>
      </c>
      <c r="U19" s="14">
        <f>'Workforce WTE'!J34</f>
        <v>6.53</v>
      </c>
    </row>
    <row r="20" spans="1:21" x14ac:dyDescent="0.35">
      <c r="A20" t="str">
        <f>'Workforce WTE'!$B$2</f>
        <v>Swansea Bay UHB</v>
      </c>
      <c r="B20" s="14" t="s">
        <v>138</v>
      </c>
      <c r="C20" s="14" t="str">
        <f>'Workforce WTE'!$B$29</f>
        <v>VARIABLE WORKFORCE</v>
      </c>
      <c r="D20" s="14" t="s">
        <v>376</v>
      </c>
      <c r="E20" s="14" t="str">
        <f>'Workforce WTE'!B35</f>
        <v>Allied Health Professionals</v>
      </c>
      <c r="F20" s="14">
        <f>'Workforce WTE'!C35</f>
        <v>0</v>
      </c>
      <c r="G20" s="14">
        <f>'Workforce WTE'!D35</f>
        <v>10.42</v>
      </c>
      <c r="H20" s="14"/>
      <c r="I20" s="14"/>
      <c r="J20" s="14">
        <f>'Workforce WTE'!E35</f>
        <v>10.75</v>
      </c>
      <c r="K20" s="14"/>
      <c r="L20" s="14"/>
      <c r="M20" s="14">
        <f>'Workforce WTE'!F35</f>
        <v>10.09</v>
      </c>
      <c r="N20" s="14"/>
      <c r="O20" s="14"/>
      <c r="P20" s="14">
        <f>'Workforce WTE'!G35</f>
        <v>9.1999999999999993</v>
      </c>
      <c r="Q20" s="14"/>
      <c r="R20" s="14"/>
      <c r="S20" s="14">
        <f>'Workforce WTE'!H35</f>
        <v>11.58</v>
      </c>
      <c r="T20" s="14">
        <f>'Workforce WTE'!I35</f>
        <v>10.404999999999999</v>
      </c>
      <c r="U20" s="14">
        <f>'Workforce WTE'!J35</f>
        <v>10.31875</v>
      </c>
    </row>
    <row r="21" spans="1:21" x14ac:dyDescent="0.35">
      <c r="A21" t="str">
        <f>'Workforce WTE'!$B$2</f>
        <v>Swansea Bay UHB</v>
      </c>
      <c r="B21" s="14" t="s">
        <v>138</v>
      </c>
      <c r="C21" s="14" t="str">
        <f>'Workforce WTE'!$B$29</f>
        <v>VARIABLE WORKFORCE</v>
      </c>
      <c r="D21" s="14" t="s">
        <v>376</v>
      </c>
      <c r="E21" s="14" t="str">
        <f>'Workforce WTE'!B36</f>
        <v>Additional Clinical Services</v>
      </c>
      <c r="F21" s="14">
        <f>'Workforce WTE'!C36</f>
        <v>0</v>
      </c>
      <c r="G21" s="14">
        <f>'Workforce WTE'!D36</f>
        <v>6.85</v>
      </c>
      <c r="H21" s="14"/>
      <c r="I21" s="14"/>
      <c r="J21" s="14">
        <f>'Workforce WTE'!E36</f>
        <v>7.35</v>
      </c>
      <c r="K21" s="14"/>
      <c r="L21" s="14"/>
      <c r="M21" s="14">
        <f>'Workforce WTE'!F36</f>
        <v>6.35</v>
      </c>
      <c r="N21" s="14"/>
      <c r="O21" s="14"/>
      <c r="P21" s="14">
        <f>'Workforce WTE'!G36</f>
        <v>6.4</v>
      </c>
      <c r="Q21" s="14"/>
      <c r="R21" s="14"/>
      <c r="S21" s="14">
        <f>'Workforce WTE'!H36</f>
        <v>7.8</v>
      </c>
      <c r="T21" s="14">
        <f>'Workforce WTE'!I36</f>
        <v>6.9750000000000005</v>
      </c>
      <c r="U21" s="14">
        <f>'Workforce WTE'!J36</f>
        <v>6.8812500000000005</v>
      </c>
    </row>
    <row r="22" spans="1:21" x14ac:dyDescent="0.35">
      <c r="A22" t="str">
        <f>'Workforce WTE'!$B$2</f>
        <v>Swansea Bay UHB</v>
      </c>
      <c r="B22" s="14" t="s">
        <v>138</v>
      </c>
      <c r="C22" s="14" t="str">
        <f>'Workforce WTE'!$B$29</f>
        <v>VARIABLE WORKFORCE</v>
      </c>
      <c r="D22" s="14" t="s">
        <v>376</v>
      </c>
      <c r="E22" s="14" t="str">
        <f>'Workforce WTE'!B37</f>
        <v>Administrative and Clerical (inc Senior Managers)</v>
      </c>
      <c r="F22" s="14">
        <f>'Workforce WTE'!C37</f>
        <v>0</v>
      </c>
      <c r="G22" s="14">
        <f>'Workforce WTE'!D37</f>
        <v>14.239999999999998</v>
      </c>
      <c r="H22" s="14"/>
      <c r="I22" s="14"/>
      <c r="J22" s="14">
        <f>'Workforce WTE'!E37</f>
        <v>14.87</v>
      </c>
      <c r="K22" s="14"/>
      <c r="L22" s="14"/>
      <c r="M22" s="14">
        <f>'Workforce WTE'!F37</f>
        <v>13.61</v>
      </c>
      <c r="N22" s="14"/>
      <c r="O22" s="14"/>
      <c r="P22" s="14">
        <f>'Workforce WTE'!G37</f>
        <v>14.51</v>
      </c>
      <c r="Q22" s="14"/>
      <c r="R22" s="14"/>
      <c r="S22" s="14">
        <f>'Workforce WTE'!H37</f>
        <v>13.85</v>
      </c>
      <c r="T22" s="14">
        <f>'Workforce WTE'!I37</f>
        <v>14.209999999999999</v>
      </c>
      <c r="U22" s="14">
        <f>'Workforce WTE'!J37</f>
        <v>14.045</v>
      </c>
    </row>
    <row r="23" spans="1:21" x14ac:dyDescent="0.35">
      <c r="A23" t="str">
        <f>'Workforce WTE'!$B$2</f>
        <v>Swansea Bay UHB</v>
      </c>
      <c r="B23" s="14" t="s">
        <v>138</v>
      </c>
      <c r="C23" s="14" t="str">
        <f>'Workforce WTE'!$B$29</f>
        <v>VARIABLE WORKFORCE</v>
      </c>
      <c r="D23" s="14" t="s">
        <v>367</v>
      </c>
      <c r="E23" s="14" t="str">
        <f>'Workforce WTE'!B38</f>
        <v>Estates and Ancillary</v>
      </c>
      <c r="F23" s="14">
        <f>'Workforce WTE'!C38</f>
        <v>0</v>
      </c>
      <c r="G23" s="14">
        <f>'Workforce WTE'!D38</f>
        <v>30.045000000000002</v>
      </c>
      <c r="H23" s="14"/>
      <c r="I23" s="14"/>
      <c r="J23" s="14">
        <f>'Workforce WTE'!E38</f>
        <v>30.94</v>
      </c>
      <c r="K23" s="14"/>
      <c r="L23" s="14"/>
      <c r="M23" s="14">
        <f>'Workforce WTE'!F38</f>
        <v>29.15</v>
      </c>
      <c r="N23" s="14"/>
      <c r="O23" s="14"/>
      <c r="P23" s="14">
        <f>'Workforce WTE'!G38</f>
        <v>26.52</v>
      </c>
      <c r="Q23" s="14"/>
      <c r="R23" s="14"/>
      <c r="S23" s="14">
        <f>'Workforce WTE'!H38</f>
        <v>28.64</v>
      </c>
      <c r="T23" s="14">
        <f>'Workforce WTE'!I38</f>
        <v>28.8125</v>
      </c>
      <c r="U23" s="14">
        <f>'Workforce WTE'!J38</f>
        <v>28.280625000000001</v>
      </c>
    </row>
    <row r="24" spans="1:21" x14ac:dyDescent="0.35">
      <c r="A24" t="str">
        <f>'Workforce WTE'!$B$2</f>
        <v>Swansea Bay UHB</v>
      </c>
      <c r="B24" s="14" t="s">
        <v>138</v>
      </c>
      <c r="C24" s="14" t="str">
        <f>'Workforce WTE'!$B$29</f>
        <v>VARIABLE WORKFORCE</v>
      </c>
      <c r="D24" s="14" t="s">
        <v>376</v>
      </c>
      <c r="E24" s="14" t="str">
        <f>'Workforce WTE'!B39</f>
        <v>Students</v>
      </c>
      <c r="F24" s="14">
        <f>'Workforce WTE'!C39</f>
        <v>0</v>
      </c>
      <c r="G24" s="14">
        <f>'Workforce WTE'!D39</f>
        <v>0</v>
      </c>
      <c r="H24" s="14"/>
      <c r="I24" s="14"/>
      <c r="J24" s="14">
        <f>'Workforce WTE'!E39</f>
        <v>0</v>
      </c>
      <c r="K24" s="14"/>
      <c r="L24" s="14"/>
      <c r="M24" s="14">
        <f>'Workforce WTE'!F39</f>
        <v>0</v>
      </c>
      <c r="N24" s="14"/>
      <c r="O24" s="14"/>
      <c r="P24" s="14">
        <f>'Workforce WTE'!G39</f>
        <v>0</v>
      </c>
      <c r="Q24" s="14"/>
      <c r="R24" s="14"/>
      <c r="S24" s="14">
        <f>'Workforce WTE'!H39</f>
        <v>0</v>
      </c>
      <c r="T24" s="14">
        <f>'Workforce WTE'!I39</f>
        <v>0</v>
      </c>
      <c r="U24" s="14">
        <f>'Workforce WTE'!J39</f>
        <v>0</v>
      </c>
    </row>
    <row r="25" spans="1:21" x14ac:dyDescent="0.35">
      <c r="A25" t="str">
        <f>'Workforce WTE'!$B$2</f>
        <v>Swansea Bay UHB</v>
      </c>
      <c r="B25" s="14" t="s">
        <v>138</v>
      </c>
      <c r="C25" s="14" t="str">
        <f>'Workforce WTE'!$B$29</f>
        <v>VARIABLE WORKFORCE</v>
      </c>
      <c r="D25" s="14" t="s">
        <v>376</v>
      </c>
      <c r="E25" s="14" t="str">
        <f>'Workforce WTE'!B40</f>
        <v>TOTAL VARIABLE WORKFORCE</v>
      </c>
      <c r="F25" s="14">
        <f>'Workforce WTE'!C40</f>
        <v>0</v>
      </c>
      <c r="G25" s="14">
        <f>'Workforce WTE'!D40</f>
        <v>160.56</v>
      </c>
      <c r="H25" s="14"/>
      <c r="I25" s="14"/>
      <c r="J25" s="14">
        <f>'Workforce WTE'!E40</f>
        <v>172.49</v>
      </c>
      <c r="K25" s="14"/>
      <c r="L25" s="14"/>
      <c r="M25" s="14">
        <f>'Workforce WTE'!F40</f>
        <v>148.63</v>
      </c>
      <c r="N25" s="14"/>
      <c r="O25" s="14"/>
      <c r="P25" s="14">
        <f>'Workforce WTE'!G40</f>
        <v>149.88</v>
      </c>
      <c r="Q25" s="14"/>
      <c r="R25" s="14"/>
      <c r="S25" s="14">
        <f>'Workforce WTE'!H40</f>
        <v>161.23000000000002</v>
      </c>
      <c r="T25" s="14">
        <f>'Workforce WTE'!I40</f>
        <v>125.14778399999973</v>
      </c>
      <c r="U25" s="14">
        <f>'Workforce WTE'!J40</f>
        <v>124.12496451199964</v>
      </c>
    </row>
    <row r="26" spans="1:21" x14ac:dyDescent="0.35">
      <c r="A26" t="str">
        <f>'Workforce WTE'!$B$2</f>
        <v>Swansea Bay UHB</v>
      </c>
      <c r="B26" s="14" t="s">
        <v>138</v>
      </c>
      <c r="C26" s="14" t="str">
        <f>'Workforce WTE'!$B$29</f>
        <v>VARIABLE WORKFORCE</v>
      </c>
      <c r="D26" s="14" t="s">
        <v>376</v>
      </c>
      <c r="E26" s="14">
        <f>'Workforce WTE'!B41</f>
        <v>0</v>
      </c>
      <c r="F26" s="14">
        <f>'Workforce WTE'!C41</f>
        <v>0</v>
      </c>
      <c r="G26" s="14">
        <f>'Workforce WTE'!D41</f>
        <v>0</v>
      </c>
      <c r="H26" s="14"/>
      <c r="I26" s="14"/>
      <c r="J26" s="14">
        <f>'Workforce WTE'!E41</f>
        <v>0</v>
      </c>
      <c r="K26" s="14"/>
      <c r="L26" s="14"/>
      <c r="M26" s="14">
        <f>'Workforce WTE'!F41</f>
        <v>0</v>
      </c>
      <c r="N26" s="14"/>
      <c r="O26" s="14"/>
      <c r="P26" s="14">
        <f>'Workforce WTE'!G41</f>
        <v>0</v>
      </c>
      <c r="Q26" s="14"/>
      <c r="R26" s="14"/>
      <c r="S26" s="14">
        <f>'Workforce WTE'!H41</f>
        <v>0</v>
      </c>
      <c r="T26" s="14">
        <f>'Workforce WTE'!I41</f>
        <v>0</v>
      </c>
      <c r="U26" s="14">
        <f>'Workforce WTE'!J41</f>
        <v>0</v>
      </c>
    </row>
    <row r="27" spans="1:21" x14ac:dyDescent="0.35">
      <c r="A27" t="str">
        <f>'Workforce WTE'!$B$2</f>
        <v>Swansea Bay UHB</v>
      </c>
      <c r="B27" s="14" t="s">
        <v>138</v>
      </c>
      <c r="C27" s="14" t="str">
        <f>'Workforce WTE'!$B$42</f>
        <v>AGENCY/LOCUM</v>
      </c>
      <c r="D27" s="14" t="s">
        <v>376</v>
      </c>
      <c r="E27" s="14" t="str">
        <f>'Workforce WTE'!B42</f>
        <v>AGENCY/LOCUM</v>
      </c>
      <c r="F27" s="14">
        <f>'Workforce WTE'!C42</f>
        <v>0</v>
      </c>
      <c r="G27" s="14">
        <f>'Workforce WTE'!D42</f>
        <v>0</v>
      </c>
      <c r="H27" s="14"/>
      <c r="I27" s="14"/>
      <c r="J27" s="14">
        <f>'Workforce WTE'!E42</f>
        <v>0</v>
      </c>
      <c r="K27" s="14"/>
      <c r="L27" s="14"/>
      <c r="M27" s="14">
        <f>'Workforce WTE'!F42</f>
        <v>0</v>
      </c>
      <c r="N27" s="14"/>
      <c r="O27" s="14"/>
      <c r="P27" s="14">
        <f>'Workforce WTE'!G42</f>
        <v>0</v>
      </c>
      <c r="Q27" s="14"/>
      <c r="R27" s="14"/>
      <c r="S27" s="14">
        <f>'Workforce WTE'!H42</f>
        <v>0</v>
      </c>
      <c r="T27" s="14">
        <f>'Workforce WTE'!I42</f>
        <v>0</v>
      </c>
      <c r="U27" s="14">
        <f>'Workforce WTE'!J42</f>
        <v>0</v>
      </c>
    </row>
    <row r="28" spans="1:21" x14ac:dyDescent="0.35">
      <c r="A28" t="str">
        <f>'Workforce WTE'!$B$2</f>
        <v>Swansea Bay UHB</v>
      </c>
      <c r="B28" s="14" t="s">
        <v>138</v>
      </c>
      <c r="C28" s="14" t="str">
        <f>'Workforce WTE'!$B$42</f>
        <v>AGENCY/LOCUM</v>
      </c>
      <c r="D28" s="14" t="s">
        <v>376</v>
      </c>
      <c r="E28" s="14" t="str">
        <f>'Workforce WTE'!B43</f>
        <v>Board Members</v>
      </c>
      <c r="F28" s="14">
        <f>'Workforce WTE'!C43</f>
        <v>0</v>
      </c>
      <c r="G28" s="14">
        <f>'Workforce WTE'!D43</f>
        <v>89.710000000000008</v>
      </c>
      <c r="H28" s="14"/>
      <c r="I28" s="14"/>
      <c r="J28" s="14">
        <f>'Workforce WTE'!E43</f>
        <v>87.39</v>
      </c>
      <c r="K28" s="14"/>
      <c r="L28" s="14"/>
      <c r="M28" s="14">
        <f>'Workforce WTE'!F43</f>
        <v>92.03</v>
      </c>
      <c r="N28" s="14"/>
      <c r="O28" s="14"/>
      <c r="P28" s="14">
        <f>'Workforce WTE'!G43</f>
        <v>93.84</v>
      </c>
      <c r="Q28" s="14"/>
      <c r="R28" s="14"/>
      <c r="S28" s="14">
        <f>'Workforce WTE'!H43</f>
        <v>0</v>
      </c>
      <c r="T28" s="14">
        <f>'Workforce WTE'!I43</f>
        <v>0</v>
      </c>
      <c r="U28" s="14">
        <f>'Workforce WTE'!J43</f>
        <v>0</v>
      </c>
    </row>
    <row r="29" spans="1:21" x14ac:dyDescent="0.35">
      <c r="A29" t="str">
        <f>'Workforce WTE'!$B$2</f>
        <v>Swansea Bay UHB</v>
      </c>
      <c r="B29" s="14" t="s">
        <v>138</v>
      </c>
      <c r="C29" s="14" t="str">
        <f>'Workforce WTE'!$B$42</f>
        <v>AGENCY/LOCUM</v>
      </c>
      <c r="D29" s="14" t="s">
        <v>376</v>
      </c>
      <c r="E29" s="14" t="str">
        <f>'Workforce WTE'!B44</f>
        <v>Medical &amp; Dental</v>
      </c>
      <c r="F29" s="14">
        <f>'Workforce WTE'!C44</f>
        <v>0</v>
      </c>
      <c r="G29" s="14">
        <f>'Workforce WTE'!D44</f>
        <v>359.46000000000004</v>
      </c>
      <c r="H29" s="14"/>
      <c r="I29" s="14"/>
      <c r="J29" s="14">
        <f>'Workforce WTE'!E44</f>
        <v>399.36</v>
      </c>
      <c r="K29" s="14"/>
      <c r="L29" s="14"/>
      <c r="M29" s="14">
        <f>'Workforce WTE'!F44</f>
        <v>319.56</v>
      </c>
      <c r="N29" s="14"/>
      <c r="O29" s="14"/>
      <c r="P29" s="14">
        <f>'Workforce WTE'!G44</f>
        <v>288.95999999999998</v>
      </c>
      <c r="Q29" s="14"/>
      <c r="R29" s="14"/>
      <c r="S29" s="14">
        <f>'Workforce WTE'!H44</f>
        <v>96.4</v>
      </c>
      <c r="T29" s="14">
        <f>'Workforce WTE'!I44</f>
        <v>28.067600000000041</v>
      </c>
      <c r="U29" s="14">
        <f>'Workforce WTE'!J44</f>
        <v>20</v>
      </c>
    </row>
    <row r="30" spans="1:21" x14ac:dyDescent="0.35">
      <c r="A30" t="str">
        <f>'Workforce WTE'!$B$2</f>
        <v>Swansea Bay UHB</v>
      </c>
      <c r="B30" s="14" t="s">
        <v>138</v>
      </c>
      <c r="C30" s="14" t="str">
        <f>'Workforce WTE'!$B$42</f>
        <v>AGENCY/LOCUM</v>
      </c>
      <c r="D30" s="14" t="s">
        <v>376</v>
      </c>
      <c r="E30" s="14" t="str">
        <f>'Workforce WTE'!B45</f>
        <v>Nursing &amp; Midwifery Registered</v>
      </c>
      <c r="F30" s="14">
        <f>'Workforce WTE'!C45</f>
        <v>0</v>
      </c>
      <c r="G30" s="14">
        <f>'Workforce WTE'!D45</f>
        <v>0.2</v>
      </c>
      <c r="H30" s="14"/>
      <c r="I30" s="14"/>
      <c r="J30" s="14">
        <f>'Workforce WTE'!E45</f>
        <v>0.24</v>
      </c>
      <c r="K30" s="14"/>
      <c r="L30" s="14"/>
      <c r="M30" s="14">
        <f>'Workforce WTE'!F45</f>
        <v>0.16</v>
      </c>
      <c r="N30" s="14"/>
      <c r="O30" s="14"/>
      <c r="P30" s="14">
        <f>'Workforce WTE'!G45</f>
        <v>0.12</v>
      </c>
      <c r="Q30" s="14"/>
      <c r="R30" s="14"/>
      <c r="S30" s="14">
        <f>'Workforce WTE'!H45</f>
        <v>230.06</v>
      </c>
      <c r="T30" s="14">
        <f>'Workforce WTE'!I45</f>
        <v>209.02278399999975</v>
      </c>
      <c r="U30" s="14">
        <f>'Workforce WTE'!J45</f>
        <v>208.75621451199964</v>
      </c>
    </row>
    <row r="31" spans="1:21" x14ac:dyDescent="0.35">
      <c r="A31" t="str">
        <f>'Workforce WTE'!$B$2</f>
        <v>Swansea Bay UHB</v>
      </c>
      <c r="B31" s="14" t="s">
        <v>138</v>
      </c>
      <c r="C31" s="14" t="str">
        <f>'Workforce WTE'!$B$42</f>
        <v>AGENCY/LOCUM</v>
      </c>
      <c r="D31" s="14" t="s">
        <v>376</v>
      </c>
      <c r="E31" s="14" t="str">
        <f>'Workforce WTE'!B46</f>
        <v>Additional Professional, Scientific and Technical</v>
      </c>
      <c r="F31" s="14">
        <f>'Workforce WTE'!C46</f>
        <v>0</v>
      </c>
      <c r="G31" s="14">
        <f>'Workforce WTE'!D46</f>
        <v>15.879999999999999</v>
      </c>
      <c r="H31" s="14"/>
      <c r="I31" s="14"/>
      <c r="J31" s="14">
        <f>'Workforce WTE'!E46</f>
        <v>15.89</v>
      </c>
      <c r="K31" s="14"/>
      <c r="L31" s="14"/>
      <c r="M31" s="14">
        <f>'Workforce WTE'!F46</f>
        <v>15.87</v>
      </c>
      <c r="N31" s="14"/>
      <c r="O31" s="14"/>
      <c r="P31" s="14">
        <f>'Workforce WTE'!G46</f>
        <v>15.13</v>
      </c>
      <c r="Q31" s="14"/>
      <c r="R31" s="14"/>
      <c r="S31" s="14">
        <f>'Workforce WTE'!H46</f>
        <v>0.14000000000000001</v>
      </c>
      <c r="T31" s="14">
        <f>'Workforce WTE'!I46</f>
        <v>0.16500000000000001</v>
      </c>
      <c r="U31" s="14">
        <f>'Workforce WTE'!J46</f>
        <v>0.14625000000000002</v>
      </c>
    </row>
    <row r="32" spans="1:21" x14ac:dyDescent="0.35">
      <c r="A32" t="str">
        <f>'Workforce WTE'!$B$2</f>
        <v>Swansea Bay UHB</v>
      </c>
      <c r="B32" s="14" t="s">
        <v>138</v>
      </c>
      <c r="C32" s="14" t="str">
        <f>'Workforce WTE'!$B$42</f>
        <v>AGENCY/LOCUM</v>
      </c>
      <c r="D32" s="14" t="s">
        <v>376</v>
      </c>
      <c r="E32" s="14" t="str">
        <f>'Workforce WTE'!B47</f>
        <v>Healthcare Scientists</v>
      </c>
      <c r="F32" s="14">
        <f>'Workforce WTE'!C47</f>
        <v>0</v>
      </c>
      <c r="G32" s="14">
        <f>'Workforce WTE'!D47</f>
        <v>2.8149999999999999</v>
      </c>
      <c r="H32" s="14"/>
      <c r="I32" s="14"/>
      <c r="J32" s="14">
        <f>'Workforce WTE'!E47</f>
        <v>2.69</v>
      </c>
      <c r="K32" s="14"/>
      <c r="L32" s="14"/>
      <c r="M32" s="14">
        <f>'Workforce WTE'!F47</f>
        <v>2.94</v>
      </c>
      <c r="N32" s="14"/>
      <c r="O32" s="14"/>
      <c r="P32" s="14">
        <f>'Workforce WTE'!G47</f>
        <v>2.84</v>
      </c>
      <c r="Q32" s="14"/>
      <c r="R32" s="14"/>
      <c r="S32" s="14">
        <f>'Workforce WTE'!H47</f>
        <v>22.09</v>
      </c>
      <c r="T32" s="14">
        <f>'Workforce WTE'!I47</f>
        <v>17.245000000000001</v>
      </c>
      <c r="U32" s="14">
        <f>'Workforce WTE'!J47</f>
        <v>17.583750000000002</v>
      </c>
    </row>
    <row r="33" spans="1:21" x14ac:dyDescent="0.35">
      <c r="A33" t="str">
        <f>'Workforce WTE'!$B$2</f>
        <v>Swansea Bay UHB</v>
      </c>
      <c r="B33" s="14" t="s">
        <v>138</v>
      </c>
      <c r="C33" s="14" t="str">
        <f>'Workforce WTE'!$B$42</f>
        <v>AGENCY/LOCUM</v>
      </c>
      <c r="D33" s="14" t="s">
        <v>376</v>
      </c>
      <c r="E33" s="14" t="str">
        <f>'Workforce WTE'!B48</f>
        <v>Allied Health Professionals</v>
      </c>
      <c r="F33" s="14">
        <f>'Workforce WTE'!C48</f>
        <v>0</v>
      </c>
      <c r="G33" s="14">
        <f>'Workforce WTE'!D48</f>
        <v>2.27</v>
      </c>
      <c r="H33" s="14"/>
      <c r="I33" s="14"/>
      <c r="J33" s="14">
        <f>'Workforce WTE'!E48</f>
        <v>1.87</v>
      </c>
      <c r="K33" s="14"/>
      <c r="L33" s="14"/>
      <c r="M33" s="14">
        <f>'Workforce WTE'!F48</f>
        <v>2.67</v>
      </c>
      <c r="N33" s="14"/>
      <c r="O33" s="14"/>
      <c r="P33" s="14">
        <f>'Workforce WTE'!G48</f>
        <v>3.28</v>
      </c>
      <c r="Q33" s="14"/>
      <c r="R33" s="14"/>
      <c r="S33" s="14">
        <f>'Workforce WTE'!H48</f>
        <v>6.02</v>
      </c>
      <c r="T33" s="14">
        <f>'Workforce WTE'!I48</f>
        <v>3.6224999999999996</v>
      </c>
      <c r="U33" s="14">
        <f>'Workforce WTE'!J48</f>
        <v>3.8556249999999999</v>
      </c>
    </row>
    <row r="34" spans="1:21" x14ac:dyDescent="0.35">
      <c r="A34" t="str">
        <f>'Workforce WTE'!$B$2</f>
        <v>Swansea Bay UHB</v>
      </c>
      <c r="B34" s="14" t="s">
        <v>138</v>
      </c>
      <c r="C34" s="14" t="str">
        <f>'Workforce WTE'!$B$42</f>
        <v>AGENCY/LOCUM</v>
      </c>
      <c r="D34" s="14" t="s">
        <v>367</v>
      </c>
      <c r="E34" s="14" t="str">
        <f>'Workforce WTE'!B49</f>
        <v>Additional Clinical Services</v>
      </c>
      <c r="F34" s="14">
        <f>'Workforce WTE'!C49</f>
        <v>0</v>
      </c>
      <c r="G34" s="14">
        <f>'Workforce WTE'!D49</f>
        <v>30.615000000000002</v>
      </c>
      <c r="H34" s="14"/>
      <c r="I34" s="14"/>
      <c r="J34" s="14">
        <f>'Workforce WTE'!E49</f>
        <v>36.17</v>
      </c>
      <c r="K34" s="14"/>
      <c r="L34" s="14"/>
      <c r="M34" s="14">
        <f>'Workforce WTE'!F49</f>
        <v>25.06</v>
      </c>
      <c r="N34" s="14"/>
      <c r="O34" s="14"/>
      <c r="P34" s="14">
        <f>'Workforce WTE'!G49</f>
        <v>21.19</v>
      </c>
      <c r="Q34" s="14"/>
      <c r="R34" s="14"/>
      <c r="S34" s="14">
        <f>'Workforce WTE'!H49</f>
        <v>0.14000000000000001</v>
      </c>
      <c r="T34" s="14">
        <f>'Workforce WTE'!I49</f>
        <v>1.99</v>
      </c>
      <c r="U34" s="14">
        <f>'Workforce WTE'!J49</f>
        <v>2.0199999999999996</v>
      </c>
    </row>
    <row r="35" spans="1:21" x14ac:dyDescent="0.35">
      <c r="A35" t="str">
        <f>'Workforce WTE'!$B$2</f>
        <v>Swansea Bay UHB</v>
      </c>
      <c r="B35" s="14" t="s">
        <v>138</v>
      </c>
      <c r="C35" s="14" t="str">
        <f>'Workforce WTE'!$B$42</f>
        <v>AGENCY/LOCUM</v>
      </c>
      <c r="D35" s="14" t="s">
        <v>367</v>
      </c>
      <c r="E35" s="14" t="str">
        <f>'Workforce WTE'!B50</f>
        <v>Administrative and Clerical (inc Senior Managers)</v>
      </c>
      <c r="F35" s="14">
        <f>'Workforce WTE'!C50</f>
        <v>0</v>
      </c>
      <c r="G35" s="14">
        <f>'Workforce WTE'!D50</f>
        <v>7.9050000000000002</v>
      </c>
      <c r="H35" s="14"/>
      <c r="I35" s="14"/>
      <c r="J35" s="14">
        <f>'Workforce WTE'!E50</f>
        <v>7.83</v>
      </c>
      <c r="K35" s="14"/>
      <c r="L35" s="14"/>
      <c r="M35" s="14">
        <f>'Workforce WTE'!F50</f>
        <v>7.98</v>
      </c>
      <c r="N35" s="14"/>
      <c r="O35" s="14"/>
      <c r="P35" s="14">
        <f>'Workforce WTE'!G50</f>
        <v>12.04</v>
      </c>
      <c r="Q35" s="14"/>
      <c r="R35" s="14"/>
      <c r="S35" s="14">
        <f>'Workforce WTE'!H50</f>
        <v>48.05</v>
      </c>
      <c r="T35" s="14">
        <f>'Workforce WTE'!I50</f>
        <v>32.6175</v>
      </c>
      <c r="U35" s="14">
        <f>'Workforce WTE'!J50</f>
        <v>31.729374999999997</v>
      </c>
    </row>
    <row r="36" spans="1:21" x14ac:dyDescent="0.35">
      <c r="A36" t="str">
        <f>'Workforce WTE'!$B$2</f>
        <v>Swansea Bay UHB</v>
      </c>
      <c r="B36" s="14" t="s">
        <v>138</v>
      </c>
      <c r="C36" s="14" t="str">
        <f>'Workforce WTE'!$B$42</f>
        <v>AGENCY/LOCUM</v>
      </c>
      <c r="D36" s="14" t="s">
        <v>367</v>
      </c>
      <c r="E36" s="14" t="str">
        <f>'Workforce WTE'!B51</f>
        <v>Estates and Ancillary</v>
      </c>
      <c r="F36" s="14">
        <f>'Workforce WTE'!C51</f>
        <v>0</v>
      </c>
      <c r="G36" s="14">
        <f>'Workforce WTE'!D51</f>
        <v>0</v>
      </c>
      <c r="H36" s="14"/>
      <c r="I36" s="14"/>
      <c r="J36" s="14">
        <f>'Workforce WTE'!E51</f>
        <v>0</v>
      </c>
      <c r="K36" s="14"/>
      <c r="L36" s="14"/>
      <c r="M36" s="14">
        <f>'Workforce WTE'!F51</f>
        <v>0</v>
      </c>
      <c r="N36" s="14"/>
      <c r="O36" s="14"/>
      <c r="P36" s="14">
        <f>'Workforce WTE'!G51</f>
        <v>0</v>
      </c>
      <c r="Q36" s="14"/>
      <c r="R36" s="14"/>
      <c r="S36" s="14">
        <f>'Workforce WTE'!H51</f>
        <v>37.07</v>
      </c>
      <c r="T36" s="14">
        <f>'Workforce WTE'!I51</f>
        <v>16.23</v>
      </c>
      <c r="U36" s="14">
        <f>'Workforce WTE'!J51</f>
        <v>18.330000000000002</v>
      </c>
    </row>
    <row r="37" spans="1:21" x14ac:dyDescent="0.35">
      <c r="A37" t="str">
        <f>'Workforce WTE'!$B$2</f>
        <v>Swansea Bay UHB</v>
      </c>
      <c r="B37" s="14" t="s">
        <v>138</v>
      </c>
      <c r="C37" s="14" t="str">
        <f>'Workforce WTE'!$B$42</f>
        <v>AGENCY/LOCUM</v>
      </c>
      <c r="D37" s="14" t="s">
        <v>367</v>
      </c>
      <c r="E37" s="14" t="str">
        <f>'Workforce WTE'!B52</f>
        <v>Students</v>
      </c>
      <c r="F37" s="14">
        <f>'Workforce WTE'!C52</f>
        <v>0</v>
      </c>
      <c r="G37" s="14">
        <f>'Workforce WTE'!D52</f>
        <v>0</v>
      </c>
      <c r="H37" s="14"/>
      <c r="I37" s="14"/>
      <c r="J37" s="14">
        <f>'Workforce WTE'!E52</f>
        <v>0</v>
      </c>
      <c r="K37" s="14"/>
      <c r="L37" s="14"/>
      <c r="M37" s="14">
        <f>'Workforce WTE'!F52</f>
        <v>0</v>
      </c>
      <c r="N37" s="14"/>
      <c r="O37" s="14"/>
      <c r="P37" s="14">
        <f>'Workforce WTE'!G52</f>
        <v>0</v>
      </c>
      <c r="Q37" s="14"/>
      <c r="R37" s="14"/>
      <c r="S37" s="14">
        <f>'Workforce WTE'!H52</f>
        <v>0</v>
      </c>
      <c r="T37" s="14">
        <f>'Workforce WTE'!I52</f>
        <v>0</v>
      </c>
      <c r="U37" s="14">
        <f>'Workforce WTE'!J52</f>
        <v>0</v>
      </c>
    </row>
    <row r="38" spans="1:21" x14ac:dyDescent="0.35">
      <c r="A38" t="str">
        <f>'Workforce WTE'!$B$2</f>
        <v>Swansea Bay UHB</v>
      </c>
      <c r="B38" s="14" t="s">
        <v>138</v>
      </c>
      <c r="C38" s="14" t="str">
        <f>'Workforce WTE'!$B$42</f>
        <v>AGENCY/LOCUM</v>
      </c>
      <c r="D38" s="14" t="s">
        <v>367</v>
      </c>
      <c r="E38" s="14" t="str">
        <f>'Workforce WTE'!B53</f>
        <v>TOTAL AGENCY/LOCUM</v>
      </c>
      <c r="F38" s="14">
        <f>'Workforce WTE'!C53</f>
        <v>0</v>
      </c>
      <c r="G38" s="14">
        <f>'Workforce WTE'!D53</f>
        <v>508.85500000000002</v>
      </c>
      <c r="H38" s="14"/>
      <c r="I38" s="14"/>
      <c r="J38" s="14">
        <f>'Workforce WTE'!E53</f>
        <v>551.44000000000005</v>
      </c>
      <c r="K38" s="14"/>
      <c r="L38" s="14"/>
      <c r="M38" s="14">
        <f>'Workforce WTE'!F53</f>
        <v>466.2700000000001</v>
      </c>
      <c r="N38" s="14"/>
      <c r="O38" s="14"/>
      <c r="P38" s="14">
        <f>'Workforce WTE'!G53</f>
        <v>437.39999999999992</v>
      </c>
      <c r="Q38" s="14"/>
      <c r="R38" s="14"/>
      <c r="S38" s="14">
        <f>'Workforce WTE'!H53</f>
        <v>439.96999999999997</v>
      </c>
      <c r="T38" s="14">
        <f>'Workforce WTE'!I53</f>
        <v>308.96038399999981</v>
      </c>
      <c r="U38" s="14">
        <f>'Workforce WTE'!J53</f>
        <v>302.42121451199966</v>
      </c>
    </row>
    <row r="39" spans="1:21" x14ac:dyDescent="0.35">
      <c r="A39" t="str">
        <f>'Workforce WTE'!$B$2</f>
        <v>Swansea Bay UHB</v>
      </c>
      <c r="B39" s="14" t="s">
        <v>138</v>
      </c>
      <c r="C39" s="14" t="str">
        <f>'Workforce WTE'!$B$42</f>
        <v>AGENCY/LOCUM</v>
      </c>
      <c r="D39" s="14" t="s">
        <v>367</v>
      </c>
      <c r="E39" s="14">
        <f>'Workforce WTE'!B54</f>
        <v>0</v>
      </c>
      <c r="F39" s="14">
        <f>'Workforce WTE'!C54</f>
        <v>0</v>
      </c>
      <c r="G39" s="14">
        <f>'Workforce WTE'!D54</f>
        <v>0</v>
      </c>
      <c r="H39" s="14"/>
      <c r="I39" s="14"/>
      <c r="J39" s="14">
        <f>'Workforce WTE'!E54</f>
        <v>0</v>
      </c>
      <c r="K39" s="14"/>
      <c r="L39" s="14"/>
      <c r="M39" s="14">
        <f>'Workforce WTE'!F54</f>
        <v>0</v>
      </c>
      <c r="N39" s="14"/>
      <c r="O39" s="14"/>
      <c r="P39" s="14">
        <f>'Workforce WTE'!G54</f>
        <v>0</v>
      </c>
      <c r="Q39" s="14"/>
      <c r="R39" s="14"/>
      <c r="S39" s="14">
        <f>'Workforce WTE'!H54</f>
        <v>0</v>
      </c>
      <c r="T39" s="14">
        <f>'Workforce WTE'!I54</f>
        <v>0</v>
      </c>
      <c r="U39" s="14">
        <f>'Workforce WTE'!J54</f>
        <v>0</v>
      </c>
    </row>
    <row r="40" spans="1:21" x14ac:dyDescent="0.35">
      <c r="A40" t="str">
        <f>'Workforce WTE'!$B$2</f>
        <v>Swansea Bay UHB</v>
      </c>
      <c r="B40" s="14" t="s">
        <v>138</v>
      </c>
      <c r="C40" s="14" t="str">
        <f>'Workforce WTE'!$B$42</f>
        <v>AGENCY/LOCUM</v>
      </c>
      <c r="D40" s="14" t="s">
        <v>367</v>
      </c>
      <c r="E40" s="14">
        <f>'Workforce WTE'!B55</f>
        <v>0</v>
      </c>
      <c r="F40" s="14">
        <f>'Workforce WTE'!C55</f>
        <v>0</v>
      </c>
      <c r="G40" s="14">
        <f>'Workforce WTE'!D55</f>
        <v>0</v>
      </c>
      <c r="H40" s="14"/>
      <c r="I40" s="14"/>
      <c r="J40" s="14">
        <f>'Workforce WTE'!E55</f>
        <v>0</v>
      </c>
      <c r="K40" s="14"/>
      <c r="L40" s="14"/>
      <c r="M40" s="14">
        <f>'Workforce WTE'!F55</f>
        <v>0</v>
      </c>
      <c r="N40" s="14"/>
      <c r="O40" s="14"/>
      <c r="P40" s="14">
        <f>'Workforce WTE'!G55</f>
        <v>0</v>
      </c>
      <c r="Q40" s="14"/>
      <c r="R40" s="14"/>
      <c r="S40" s="14">
        <f>'Workforce WTE'!H55</f>
        <v>0</v>
      </c>
      <c r="T40" s="14">
        <f>'Workforce WTE'!I55</f>
        <v>0</v>
      </c>
      <c r="U40" s="14">
        <f>'Workforce WTE'!J55</f>
        <v>0</v>
      </c>
    </row>
    <row r="41" spans="1:21" x14ac:dyDescent="0.35">
      <c r="A41" t="str">
        <f>'Workforce WTE'!$B$2</f>
        <v>Swansea Bay UHB</v>
      </c>
      <c r="B41" s="14" t="s">
        <v>138</v>
      </c>
      <c r="C41" s="14" t="str">
        <f>'Workforce WTE'!$B$56</f>
        <v>SUMMARY</v>
      </c>
      <c r="D41" s="14" t="s">
        <v>367</v>
      </c>
      <c r="E41" s="14" t="str">
        <f>'Workforce WTE'!B56</f>
        <v>SUMMARY</v>
      </c>
      <c r="F41" s="14" t="str">
        <f>'Workforce WTE'!C56</f>
        <v>ACTUAL as @ 31/3/2022</v>
      </c>
      <c r="G41" s="14" t="str">
        <f>'Workforce WTE'!D56</f>
        <v>FORECAST as @ 31/03/23</v>
      </c>
      <c r="H41" s="14"/>
      <c r="I41" s="14"/>
      <c r="J41" s="14" t="str">
        <f>'Workforce WTE'!E56</f>
        <v>Q1 FORECAST as @ 30/06/23</v>
      </c>
      <c r="K41" s="14"/>
      <c r="L41" s="14"/>
      <c r="M41" s="14" t="str">
        <f>'Workforce WTE'!F56</f>
        <v>Q2 FORECAST as @ 30/09/23</v>
      </c>
      <c r="N41" s="14"/>
      <c r="O41" s="14"/>
      <c r="P41" s="14" t="str">
        <f>'Workforce WTE'!G56</f>
        <v>Q3 FORECAST as @ 31/12/23</v>
      </c>
      <c r="Q41" s="14"/>
      <c r="R41" s="14"/>
      <c r="S41" s="14" t="str">
        <f>'Workforce WTE'!H56</f>
        <v>Plan End 2023/24</v>
      </c>
      <c r="T41" s="14" t="str">
        <f>'Workforce WTE'!I56</f>
        <v>Plan End 2024/25</v>
      </c>
      <c r="U41" s="14" t="str">
        <f>'Workforce WTE'!J56</f>
        <v>Plan End 2025/26</v>
      </c>
    </row>
    <row r="42" spans="1:21" x14ac:dyDescent="0.35">
      <c r="A42" t="str">
        <f>'Workforce WTE'!$B$2</f>
        <v>Swansea Bay UHB</v>
      </c>
      <c r="B42" s="14" t="s">
        <v>138</v>
      </c>
      <c r="C42" s="14" t="str">
        <f>'Workforce WTE'!$B$56</f>
        <v>SUMMARY</v>
      </c>
      <c r="D42" s="14" t="s">
        <v>367</v>
      </c>
      <c r="E42" s="14" t="str">
        <f>'Workforce WTE'!B57</f>
        <v>Board Members</v>
      </c>
      <c r="F42" s="14">
        <f>'Workforce WTE'!C57</f>
        <v>8.4</v>
      </c>
      <c r="G42" s="14">
        <f>'Workforce WTE'!D57</f>
        <v>97.350000000000009</v>
      </c>
      <c r="H42" s="14"/>
      <c r="I42" s="14"/>
      <c r="J42" s="14">
        <f>'Workforce WTE'!E57</f>
        <v>95.24</v>
      </c>
      <c r="K42" s="14"/>
      <c r="L42" s="14"/>
      <c r="M42" s="14">
        <f>'Workforce WTE'!F57</f>
        <v>98.86</v>
      </c>
      <c r="N42" s="14"/>
      <c r="O42" s="14"/>
      <c r="P42" s="14">
        <f>'Workforce WTE'!G57</f>
        <v>100.64</v>
      </c>
      <c r="Q42" s="14"/>
      <c r="R42" s="14"/>
      <c r="S42" s="14">
        <f>'Workforce WTE'!H57</f>
        <v>11.8</v>
      </c>
      <c r="T42" s="14">
        <f>'Workforce WTE'!I57</f>
        <v>11.8</v>
      </c>
      <c r="U42" s="14">
        <f>'Workforce WTE'!J57</f>
        <v>11.8</v>
      </c>
    </row>
    <row r="43" spans="1:21" x14ac:dyDescent="0.35">
      <c r="A43" t="str">
        <f>'Workforce WTE'!$B$2</f>
        <v>Swansea Bay UHB</v>
      </c>
      <c r="B43" s="14" t="s">
        <v>138</v>
      </c>
      <c r="C43" s="14" t="str">
        <f>'Workforce WTE'!$B$56</f>
        <v>SUMMARY</v>
      </c>
      <c r="D43" s="14" t="s">
        <v>367</v>
      </c>
      <c r="E43" s="14" t="str">
        <f>'Workforce WTE'!B58</f>
        <v>Medical &amp; Dental</v>
      </c>
      <c r="F43" s="14">
        <f>'Workforce WTE'!C58</f>
        <v>859.8</v>
      </c>
      <c r="G43" s="14">
        <f>'Workforce WTE'!D58</f>
        <v>1204.4550000000002</v>
      </c>
      <c r="H43" s="14"/>
      <c r="I43" s="14"/>
      <c r="J43" s="14">
        <f>'Workforce WTE'!E58</f>
        <v>1253.7</v>
      </c>
      <c r="K43" s="14"/>
      <c r="L43" s="14"/>
      <c r="M43" s="14">
        <f>'Workforce WTE'!F58</f>
        <v>1167.8115500000004</v>
      </c>
      <c r="N43" s="14"/>
      <c r="O43" s="14"/>
      <c r="P43" s="14">
        <f>'Workforce WTE'!G58</f>
        <v>1164.2</v>
      </c>
      <c r="Q43" s="14"/>
      <c r="R43" s="14"/>
      <c r="S43" s="14">
        <f>'Workforce WTE'!H58</f>
        <v>1000.79</v>
      </c>
      <c r="T43" s="14">
        <f>'Workforce WTE'!I58</f>
        <v>1090.3986</v>
      </c>
      <c r="U43" s="14">
        <f>'Workforce WTE'!J58</f>
        <v>1204.5157089999998</v>
      </c>
    </row>
    <row r="44" spans="1:21" x14ac:dyDescent="0.35">
      <c r="A44" t="str">
        <f>'Workforce WTE'!$B$2</f>
        <v>Swansea Bay UHB</v>
      </c>
      <c r="B44" s="14" t="s">
        <v>138</v>
      </c>
      <c r="C44" s="14" t="str">
        <f>'Workforce WTE'!$B$56</f>
        <v>SUMMARY</v>
      </c>
      <c r="D44" s="14" t="s">
        <v>367</v>
      </c>
      <c r="E44" s="14" t="str">
        <f>'Workforce WTE'!B59</f>
        <v>Nursing &amp; Midwifery Registered</v>
      </c>
      <c r="F44" s="14">
        <f>'Workforce WTE'!C59</f>
        <v>3572.6</v>
      </c>
      <c r="G44" s="14">
        <f>'Workforce WTE'!D59</f>
        <v>3765.9700000000003</v>
      </c>
      <c r="H44" s="14"/>
      <c r="I44" s="14"/>
      <c r="J44" s="14">
        <f>'Workforce WTE'!E59</f>
        <v>3862.2</v>
      </c>
      <c r="K44" s="14"/>
      <c r="L44" s="14"/>
      <c r="M44" s="14">
        <f>'Workforce WTE'!F59</f>
        <v>3921.6489300000417</v>
      </c>
      <c r="N44" s="14"/>
      <c r="O44" s="14"/>
      <c r="P44" s="14">
        <f>'Workforce WTE'!G59</f>
        <v>4090.0899999999997</v>
      </c>
      <c r="Q44" s="14"/>
      <c r="R44" s="14"/>
      <c r="S44" s="14">
        <f>'Workforce WTE'!H59</f>
        <v>4398.7199999999993</v>
      </c>
      <c r="T44" s="14">
        <f>'Workforce WTE'!I59</f>
        <v>4409.2386079999997</v>
      </c>
      <c r="U44" s="14">
        <f>'Workforce WTE'!J59</f>
        <v>4409.3718927439995</v>
      </c>
    </row>
    <row r="45" spans="1:21" x14ac:dyDescent="0.35">
      <c r="A45" t="str">
        <f>'Workforce WTE'!$B$2</f>
        <v>Swansea Bay UHB</v>
      </c>
      <c r="B45" s="14" t="s">
        <v>138</v>
      </c>
      <c r="C45" s="14" t="str">
        <f>'Workforce WTE'!$B$56</f>
        <v>SUMMARY</v>
      </c>
      <c r="D45" s="14" t="s">
        <v>367</v>
      </c>
      <c r="E45" s="14" t="str">
        <f>'Workforce WTE'!B60</f>
        <v>Additional Professional, Scientific and Technical</v>
      </c>
      <c r="F45" s="14">
        <f>'Workforce WTE'!C60</f>
        <v>361.5</v>
      </c>
      <c r="G45" s="14">
        <f>'Workforce WTE'!D60</f>
        <v>393.375</v>
      </c>
      <c r="H45" s="14"/>
      <c r="I45" s="14"/>
      <c r="J45" s="14">
        <f>'Workforce WTE'!E60</f>
        <v>397.88</v>
      </c>
      <c r="K45" s="14"/>
      <c r="L45" s="14"/>
      <c r="M45" s="14">
        <f>'Workforce WTE'!F60</f>
        <v>407.96519000000046</v>
      </c>
      <c r="N45" s="14"/>
      <c r="O45" s="14"/>
      <c r="P45" s="14">
        <f>'Workforce WTE'!G60</f>
        <v>415.78000000000003</v>
      </c>
      <c r="Q45" s="14"/>
      <c r="R45" s="14"/>
      <c r="S45" s="14">
        <f>'Workforce WTE'!H60</f>
        <v>404.59</v>
      </c>
      <c r="T45" s="14">
        <f>'Workforce WTE'!I60</f>
        <v>441.82059399999997</v>
      </c>
      <c r="U45" s="14">
        <f>'Workforce WTE'!J60</f>
        <v>441.9314929944</v>
      </c>
    </row>
    <row r="46" spans="1:21" x14ac:dyDescent="0.35">
      <c r="A46" t="str">
        <f>'Workforce WTE'!$B$2</f>
        <v>Swansea Bay UHB</v>
      </c>
      <c r="B46" s="14" t="s">
        <v>138</v>
      </c>
      <c r="C46" s="14" t="str">
        <f>'Workforce WTE'!$B$56</f>
        <v>SUMMARY</v>
      </c>
      <c r="D46" s="14" t="s">
        <v>367</v>
      </c>
      <c r="E46" s="14" t="str">
        <f>'Workforce WTE'!B61</f>
        <v>Healthcare Scientists</v>
      </c>
      <c r="F46" s="14">
        <f>'Workforce WTE'!C61</f>
        <v>326.7</v>
      </c>
      <c r="G46" s="14">
        <f>'Workforce WTE'!D61</f>
        <v>342.91999999999996</v>
      </c>
      <c r="H46" s="14"/>
      <c r="I46" s="14"/>
      <c r="J46" s="14">
        <f>'Workforce WTE'!E61</f>
        <v>348.32000000000005</v>
      </c>
      <c r="K46" s="14"/>
      <c r="L46" s="14"/>
      <c r="M46" s="14">
        <f>'Workforce WTE'!F61</f>
        <v>340.66947000000022</v>
      </c>
      <c r="N46" s="14"/>
      <c r="O46" s="14"/>
      <c r="P46" s="14">
        <f>'Workforce WTE'!G61</f>
        <v>358.34000000000003</v>
      </c>
      <c r="Q46" s="14"/>
      <c r="R46" s="14"/>
      <c r="S46" s="14">
        <f>'Workforce WTE'!H61</f>
        <v>376.8</v>
      </c>
      <c r="T46" s="14">
        <f>'Workforce WTE'!I61</f>
        <v>381.32204000000002</v>
      </c>
      <c r="U46" s="14">
        <f>'Workforce WTE'!J61</f>
        <v>382.79843832</v>
      </c>
    </row>
    <row r="47" spans="1:21" x14ac:dyDescent="0.35">
      <c r="A47" t="str">
        <f>'Workforce WTE'!$B$2</f>
        <v>Swansea Bay UHB</v>
      </c>
      <c r="B47" s="14" t="s">
        <v>138</v>
      </c>
      <c r="C47" s="14" t="str">
        <f>'Workforce WTE'!$B$56</f>
        <v>SUMMARY</v>
      </c>
      <c r="D47" s="14" t="s">
        <v>367</v>
      </c>
      <c r="E47" s="14" t="str">
        <f>'Workforce WTE'!B62</f>
        <v>Allied Health Professionals</v>
      </c>
      <c r="F47" s="14">
        <f>'Workforce WTE'!C62</f>
        <v>878.9</v>
      </c>
      <c r="G47" s="14">
        <f>'Workforce WTE'!D62</f>
        <v>924.49</v>
      </c>
      <c r="H47" s="14"/>
      <c r="I47" s="14"/>
      <c r="J47" s="14">
        <f>'Workforce WTE'!E62</f>
        <v>903.52</v>
      </c>
      <c r="K47" s="14"/>
      <c r="L47" s="14"/>
      <c r="M47" s="14">
        <f>'Workforce WTE'!F62</f>
        <v>956.89602999999818</v>
      </c>
      <c r="N47" s="14"/>
      <c r="O47" s="14"/>
      <c r="P47" s="14">
        <f>'Workforce WTE'!G62</f>
        <v>964.95</v>
      </c>
      <c r="Q47" s="14"/>
      <c r="R47" s="14"/>
      <c r="S47" s="14">
        <f>'Workforce WTE'!H62</f>
        <v>976.68000000000006</v>
      </c>
      <c r="T47" s="14">
        <f>'Workforce WTE'!I62</f>
        <v>1014.441704</v>
      </c>
      <c r="U47" s="14">
        <f>'Workforce WTE'!J62</f>
        <v>1015.8518391052</v>
      </c>
    </row>
    <row r="48" spans="1:21" x14ac:dyDescent="0.35">
      <c r="A48" t="str">
        <f>'Workforce WTE'!$B$2</f>
        <v>Swansea Bay UHB</v>
      </c>
      <c r="B48" s="14" t="s">
        <v>138</v>
      </c>
      <c r="C48" s="14" t="str">
        <f>'Workforce WTE'!$B$56</f>
        <v>SUMMARY</v>
      </c>
      <c r="D48" s="14" t="s">
        <v>367</v>
      </c>
      <c r="E48" s="14" t="str">
        <f>'Workforce WTE'!B63</f>
        <v>Additional Clinical Services</v>
      </c>
      <c r="F48" s="14">
        <f>'Workforce WTE'!C63</f>
        <v>2470.1999999999998</v>
      </c>
      <c r="G48" s="14">
        <f>'Workforce WTE'!D63</f>
        <v>2577.9650000000001</v>
      </c>
      <c r="H48" s="14"/>
      <c r="I48" s="14"/>
      <c r="J48" s="14">
        <f>'Workforce WTE'!E63</f>
        <v>2647.22</v>
      </c>
      <c r="K48" s="14"/>
      <c r="L48" s="14"/>
      <c r="M48" s="14">
        <f>'Workforce WTE'!F63</f>
        <v>2630.5751599999999</v>
      </c>
      <c r="N48" s="14"/>
      <c r="O48" s="14"/>
      <c r="P48" s="14">
        <f>'Workforce WTE'!G63</f>
        <v>2618.9700000000003</v>
      </c>
      <c r="Q48" s="14"/>
      <c r="R48" s="14"/>
      <c r="S48" s="14">
        <f>'Workforce WTE'!H63</f>
        <v>2613.29</v>
      </c>
      <c r="T48" s="14">
        <f>'Workforce WTE'!I63</f>
        <v>2686.8586</v>
      </c>
      <c r="U48" s="14">
        <f>'Workforce WTE'!J63</f>
        <v>2686.6833835999996</v>
      </c>
    </row>
    <row r="49" spans="1:21" x14ac:dyDescent="0.35">
      <c r="A49" t="str">
        <f>'Workforce WTE'!$B$2</f>
        <v>Swansea Bay UHB</v>
      </c>
      <c r="B49" s="14" t="s">
        <v>138</v>
      </c>
      <c r="C49" s="14" t="str">
        <f>'Workforce WTE'!$B$56</f>
        <v>SUMMARY</v>
      </c>
      <c r="D49" s="14" t="s">
        <v>367</v>
      </c>
      <c r="E49" s="14" t="str">
        <f>'Workforce WTE'!B64</f>
        <v>Administrative and Clerical (inc Senior Managers)</v>
      </c>
      <c r="F49" s="14">
        <f>'Workforce WTE'!C64</f>
        <v>2388.1999999999998</v>
      </c>
      <c r="G49" s="14">
        <f>'Workforce WTE'!D64</f>
        <v>2443.8449999999998</v>
      </c>
      <c r="H49" s="14"/>
      <c r="I49" s="14"/>
      <c r="J49" s="14">
        <f>'Workforce WTE'!E64</f>
        <v>2356.5299999999997</v>
      </c>
      <c r="K49" s="14"/>
      <c r="L49" s="14"/>
      <c r="M49" s="14">
        <f>'Workforce WTE'!F64</f>
        <v>2362.4557999999897</v>
      </c>
      <c r="N49" s="14"/>
      <c r="O49" s="14"/>
      <c r="P49" s="14">
        <f>'Workforce WTE'!G64</f>
        <v>2404.7000000000003</v>
      </c>
      <c r="Q49" s="14"/>
      <c r="R49" s="14"/>
      <c r="S49" s="14">
        <f>'Workforce WTE'!H64</f>
        <v>2461.5500000000002</v>
      </c>
      <c r="T49" s="14">
        <f>'Workforce WTE'!I64</f>
        <v>2573.0772599999996</v>
      </c>
      <c r="U49" s="14">
        <f>'Workforce WTE'!J64</f>
        <v>2572.6734110639995</v>
      </c>
    </row>
    <row r="50" spans="1:21" x14ac:dyDescent="0.35">
      <c r="A50" t="str">
        <f>'Workforce WTE'!$B$2</f>
        <v>Swansea Bay UHB</v>
      </c>
      <c r="B50" s="14" t="s">
        <v>138</v>
      </c>
      <c r="C50" s="14" t="str">
        <f>'Workforce WTE'!$B$56</f>
        <v>SUMMARY</v>
      </c>
      <c r="D50" s="14" t="s">
        <v>367</v>
      </c>
      <c r="E50" s="14" t="str">
        <f>'Workforce WTE'!B65</f>
        <v>Apprentices</v>
      </c>
      <c r="F50" s="14">
        <f>'Workforce WTE'!C65</f>
        <v>0</v>
      </c>
      <c r="G50" s="14">
        <f>'Workforce WTE'!D65</f>
        <v>0</v>
      </c>
      <c r="H50" s="14"/>
      <c r="I50" s="14"/>
      <c r="J50" s="14">
        <f>'Workforce WTE'!E65</f>
        <v>14</v>
      </c>
      <c r="K50" s="14"/>
      <c r="L50" s="14"/>
      <c r="M50" s="14">
        <f>'Workforce WTE'!F65</f>
        <v>10.4</v>
      </c>
      <c r="N50" s="14"/>
      <c r="O50" s="14"/>
      <c r="P50" s="14">
        <f>'Workforce WTE'!G65</f>
        <v>6.4</v>
      </c>
      <c r="Q50" s="14"/>
      <c r="R50" s="14"/>
      <c r="S50" s="14">
        <f>'Workforce WTE'!H65</f>
        <v>5.83</v>
      </c>
      <c r="T50" s="14">
        <f>'Workforce WTE'!I65</f>
        <v>5.83</v>
      </c>
      <c r="U50" s="14">
        <f>'Workforce WTE'!J65</f>
        <v>5.83</v>
      </c>
    </row>
    <row r="51" spans="1:21" x14ac:dyDescent="0.35">
      <c r="A51" t="str">
        <f>'Workforce WTE'!$B$2</f>
        <v>Swansea Bay UHB</v>
      </c>
      <c r="B51" s="14" t="s">
        <v>138</v>
      </c>
      <c r="C51" s="14" t="str">
        <f>'Workforce WTE'!$B$56</f>
        <v>SUMMARY</v>
      </c>
      <c r="D51" s="14" t="s">
        <v>367</v>
      </c>
      <c r="E51" s="14" t="str">
        <f>'Workforce WTE'!B66</f>
        <v>Estates and Ancillary</v>
      </c>
      <c r="F51" s="14">
        <f>'Workforce WTE'!C66</f>
        <v>998.2</v>
      </c>
      <c r="G51" s="14">
        <f>'Workforce WTE'!D66</f>
        <v>1014.245</v>
      </c>
      <c r="H51" s="14"/>
      <c r="I51" s="14"/>
      <c r="J51" s="14">
        <f>'Workforce WTE'!E66</f>
        <v>1003.1400000000001</v>
      </c>
      <c r="K51" s="14"/>
      <c r="L51" s="14"/>
      <c r="M51" s="14">
        <f>'Workforce WTE'!F66</f>
        <v>993.16296999999656</v>
      </c>
      <c r="N51" s="14"/>
      <c r="O51" s="14"/>
      <c r="P51" s="14">
        <f>'Workforce WTE'!G66</f>
        <v>982.97</v>
      </c>
      <c r="Q51" s="14"/>
      <c r="R51" s="14"/>
      <c r="S51" s="14">
        <f>'Workforce WTE'!H66</f>
        <v>1009.4300000000001</v>
      </c>
      <c r="T51" s="14">
        <f>'Workforce WTE'!I66</f>
        <v>1011.3603000000001</v>
      </c>
      <c r="U51" s="14">
        <f>'Workforce WTE'!J66</f>
        <v>1037.3071110000001</v>
      </c>
    </row>
    <row r="52" spans="1:21" x14ac:dyDescent="0.35">
      <c r="A52" t="str">
        <f>'Workforce WTE'!$B$2</f>
        <v>Swansea Bay UHB</v>
      </c>
      <c r="B52" s="14" t="s">
        <v>138</v>
      </c>
      <c r="C52" s="14" t="str">
        <f>'Workforce WTE'!$B$56</f>
        <v>SUMMARY</v>
      </c>
      <c r="D52" s="14" t="s">
        <v>367</v>
      </c>
      <c r="E52" s="14" t="str">
        <f>'Workforce WTE'!B67</f>
        <v>Students</v>
      </c>
      <c r="F52" s="14">
        <f>'Workforce WTE'!C67</f>
        <v>0</v>
      </c>
      <c r="G52" s="14">
        <f>'Workforce WTE'!D67</f>
        <v>0</v>
      </c>
      <c r="H52" s="14"/>
      <c r="I52" s="14"/>
      <c r="J52" s="14">
        <f>'Workforce WTE'!E67</f>
        <v>0</v>
      </c>
      <c r="K52" s="14"/>
      <c r="L52" s="14"/>
      <c r="M52" s="14">
        <f>'Workforce WTE'!F67</f>
        <v>0</v>
      </c>
      <c r="N52" s="14"/>
      <c r="O52" s="14"/>
      <c r="P52" s="14">
        <f>'Workforce WTE'!G67</f>
        <v>0</v>
      </c>
      <c r="Q52" s="14"/>
      <c r="R52" s="14"/>
      <c r="S52" s="14">
        <f>'Workforce WTE'!H67</f>
        <v>0</v>
      </c>
      <c r="T52" s="14">
        <f>'Workforce WTE'!I67</f>
        <v>0</v>
      </c>
      <c r="U52" s="14">
        <f>'Workforce WTE'!J67</f>
        <v>0</v>
      </c>
    </row>
    <row r="53" spans="1:21" x14ac:dyDescent="0.35">
      <c r="A53" t="str">
        <f>'Workforce WTE'!$B$2</f>
        <v>Swansea Bay UHB</v>
      </c>
      <c r="B53" s="14" t="s">
        <v>138</v>
      </c>
      <c r="C53" s="14" t="str">
        <f>'Workforce WTE'!$B$56</f>
        <v>SUMMARY</v>
      </c>
      <c r="D53" s="14" t="s">
        <v>367</v>
      </c>
      <c r="E53" s="14">
        <f>'Workforce WTE'!B68</f>
        <v>0</v>
      </c>
      <c r="F53" s="14">
        <f>'Workforce WTE'!C68</f>
        <v>0</v>
      </c>
      <c r="G53" s="14">
        <f>'Workforce WTE'!D68</f>
        <v>0</v>
      </c>
      <c r="H53" s="14"/>
      <c r="I53" s="14"/>
      <c r="J53" s="14">
        <f>'Workforce WTE'!E68</f>
        <v>0</v>
      </c>
      <c r="K53" s="14"/>
      <c r="L53" s="14"/>
      <c r="M53" s="14">
        <f>'Workforce WTE'!F68</f>
        <v>0</v>
      </c>
      <c r="N53" s="14"/>
      <c r="O53" s="14"/>
      <c r="P53" s="14">
        <f>'Workforce WTE'!G68</f>
        <v>0</v>
      </c>
      <c r="Q53" s="14"/>
      <c r="R53" s="14"/>
      <c r="S53" s="14">
        <f>'Workforce WTE'!H68</f>
        <v>0</v>
      </c>
      <c r="T53" s="14">
        <f>'Workforce WTE'!I68</f>
        <v>0</v>
      </c>
      <c r="U53" s="14">
        <f>'Workforce WTE'!J68</f>
        <v>0</v>
      </c>
    </row>
    <row r="54" spans="1:21" x14ac:dyDescent="0.35">
      <c r="A54" t="str">
        <f>'Workforce WTE'!$B$2</f>
        <v>Swansea Bay UHB</v>
      </c>
      <c r="B54" s="14" t="s">
        <v>138</v>
      </c>
      <c r="C54" s="14" t="str">
        <f>'Workforce WTE'!$B$56</f>
        <v>SUMMARY</v>
      </c>
      <c r="D54" s="14" t="s">
        <v>367</v>
      </c>
      <c r="E54" s="14">
        <f>'Workforce WTE'!B69</f>
        <v>0</v>
      </c>
      <c r="F54" s="14">
        <f>'Workforce WTE'!C69</f>
        <v>0</v>
      </c>
      <c r="G54" s="14">
        <f>'Workforce WTE'!D69</f>
        <v>0</v>
      </c>
      <c r="H54" s="14"/>
      <c r="I54" s="14"/>
      <c r="J54" s="14">
        <f>'Workforce WTE'!E69</f>
        <v>0</v>
      </c>
      <c r="K54" s="14"/>
      <c r="L54" s="14"/>
      <c r="M54" s="14">
        <f>'Workforce WTE'!F69</f>
        <v>0</v>
      </c>
      <c r="N54" s="14"/>
      <c r="O54" s="14"/>
      <c r="P54" s="14">
        <f>'Workforce WTE'!G69</f>
        <v>0</v>
      </c>
      <c r="Q54" s="14"/>
      <c r="R54" s="14"/>
      <c r="S54" s="14">
        <f>'Workforce WTE'!H69</f>
        <v>0</v>
      </c>
      <c r="T54" s="14">
        <f>'Workforce WTE'!I69</f>
        <v>0</v>
      </c>
      <c r="U54" s="14">
        <f>'Workforce WTE'!J69</f>
        <v>0</v>
      </c>
    </row>
    <row r="55" spans="1:21" x14ac:dyDescent="0.35">
      <c r="A55" t="str">
        <f>'Workforce WTE'!$B$2</f>
        <v>Swansea Bay UHB</v>
      </c>
      <c r="B55" s="14" t="s">
        <v>138</v>
      </c>
      <c r="C55" s="14" t="str">
        <f>'Workforce WTE'!$B$73</f>
        <v>All Sickness absence data</v>
      </c>
      <c r="D55" s="14" t="s">
        <v>367</v>
      </c>
      <c r="E55" s="14" t="str">
        <f>'Workforce WTE'!B70</f>
        <v>SECTION 2) SICKNESS &amp; STAFF TURNOVER</v>
      </c>
      <c r="F55" s="14">
        <f>'Workforce WTE'!C70</f>
        <v>0</v>
      </c>
      <c r="G55" s="14">
        <f>'Workforce WTE'!D70</f>
        <v>0</v>
      </c>
      <c r="H55" s="14"/>
      <c r="I55" s="14"/>
      <c r="J55" s="14">
        <f>'Workforce WTE'!E70</f>
        <v>0</v>
      </c>
      <c r="K55" s="14"/>
      <c r="L55" s="14"/>
      <c r="M55" s="14">
        <f>'Workforce WTE'!F70</f>
        <v>0</v>
      </c>
      <c r="N55" s="14"/>
      <c r="O55" s="14"/>
      <c r="P55" s="14">
        <f>'Workforce WTE'!G70</f>
        <v>0</v>
      </c>
      <c r="Q55" s="14"/>
      <c r="R55" s="14"/>
      <c r="S55" s="14">
        <f>'Workforce WTE'!H70</f>
        <v>0</v>
      </c>
      <c r="T55" s="14">
        <f>'Workforce WTE'!I70</f>
        <v>0</v>
      </c>
      <c r="U55" s="14">
        <f>'Workforce WTE'!J70</f>
        <v>0</v>
      </c>
    </row>
    <row r="56" spans="1:21" x14ac:dyDescent="0.35">
      <c r="A56" t="str">
        <f>'Workforce WTE'!$B$2</f>
        <v>Swansea Bay UHB</v>
      </c>
      <c r="B56" s="14" t="s">
        <v>138</v>
      </c>
      <c r="C56" s="14" t="str">
        <f>'Workforce WTE'!$B$73</f>
        <v>All Sickness absence data</v>
      </c>
      <c r="D56" s="14" t="s">
        <v>367</v>
      </c>
      <c r="E56" s="14">
        <f>'Workforce WTE'!B71</f>
        <v>0</v>
      </c>
      <c r="F56" s="14">
        <f>'Workforce WTE'!C71</f>
        <v>0</v>
      </c>
      <c r="G56" s="14">
        <f>'Workforce WTE'!D71</f>
        <v>0</v>
      </c>
      <c r="H56" s="14"/>
      <c r="I56" s="14"/>
      <c r="J56" s="14">
        <f>'Workforce WTE'!E71</f>
        <v>0</v>
      </c>
      <c r="K56" s="14"/>
      <c r="L56" s="14"/>
      <c r="M56" s="14">
        <f>'Workforce WTE'!F71</f>
        <v>0</v>
      </c>
      <c r="N56" s="14"/>
      <c r="O56" s="14"/>
      <c r="P56" s="14">
        <f>'Workforce WTE'!G71</f>
        <v>0</v>
      </c>
      <c r="Q56" s="14"/>
      <c r="R56" s="14"/>
      <c r="S56" s="14">
        <f>'Workforce WTE'!H71</f>
        <v>0</v>
      </c>
      <c r="T56" s="14">
        <f>'Workforce WTE'!I71</f>
        <v>0</v>
      </c>
      <c r="U56" s="14">
        <f>'Workforce WTE'!J71</f>
        <v>0</v>
      </c>
    </row>
    <row r="57" spans="1:21" x14ac:dyDescent="0.35">
      <c r="A57" t="str">
        <f>'Workforce WTE'!$B$2</f>
        <v>Swansea Bay UHB</v>
      </c>
      <c r="B57" s="14" t="s">
        <v>138</v>
      </c>
      <c r="C57" s="14" t="str">
        <f>'Workforce WTE'!$B$73</f>
        <v>All Sickness absence data</v>
      </c>
      <c r="D57" s="14" t="s">
        <v>367</v>
      </c>
      <c r="E57" s="14" t="str">
        <f>'Workforce WTE'!B72</f>
        <v>% SICKNESS ABSENCE</v>
      </c>
      <c r="G57" s="14" t="str">
        <f>'Workforce WTE'!C72</f>
        <v>2022/23</v>
      </c>
      <c r="H57" s="14"/>
      <c r="I57" s="14"/>
      <c r="J57" s="14"/>
      <c r="K57" s="14"/>
      <c r="L57" s="14"/>
      <c r="M57" s="14"/>
      <c r="N57" s="14"/>
      <c r="O57" s="14"/>
      <c r="P57" s="14"/>
      <c r="Q57" s="14"/>
      <c r="R57" s="14"/>
      <c r="S57" s="14" t="str">
        <f>'Workforce WTE'!D72</f>
        <v>2023/24</v>
      </c>
      <c r="U57" s="14"/>
    </row>
    <row r="58" spans="1:21" x14ac:dyDescent="0.35">
      <c r="A58" t="str">
        <f>'Workforce WTE'!$B$2</f>
        <v>Swansea Bay UHB</v>
      </c>
      <c r="B58" s="14" t="s">
        <v>138</v>
      </c>
      <c r="C58" s="14" t="str">
        <f>'Workforce WTE'!$B$73</f>
        <v>All Sickness absence data</v>
      </c>
      <c r="D58" s="14" t="s">
        <v>367</v>
      </c>
      <c r="E58" s="14" t="str">
        <f>'Workforce WTE'!B73</f>
        <v>All Sickness absence data</v>
      </c>
      <c r="F58" s="14"/>
      <c r="G58" s="14">
        <f>'Workforce WTE'!C73</f>
        <v>0</v>
      </c>
      <c r="H58" s="14"/>
      <c r="I58" s="14"/>
      <c r="J58" s="14"/>
      <c r="K58" s="14"/>
      <c r="L58" s="14"/>
      <c r="M58" s="14"/>
      <c r="N58" s="14"/>
      <c r="O58" s="14"/>
      <c r="P58" s="14"/>
      <c r="Q58" s="14"/>
      <c r="R58" s="14"/>
      <c r="S58" s="14">
        <f>'Workforce WTE'!D73</f>
        <v>0</v>
      </c>
      <c r="U58" s="14"/>
    </row>
    <row r="59" spans="1:21" x14ac:dyDescent="0.35">
      <c r="A59" t="str">
        <f>'Workforce WTE'!$B$2</f>
        <v>Swansea Bay UHB</v>
      </c>
      <c r="B59" s="14" t="s">
        <v>138</v>
      </c>
      <c r="C59" s="14" t="str">
        <f>'Workforce WTE'!$B$73</f>
        <v>All Sickness absence data</v>
      </c>
      <c r="D59" s="14" t="s">
        <v>367</v>
      </c>
      <c r="E59" s="14" t="str">
        <f>'Workforce WTE'!B74</f>
        <v>Anticipated sickness rate Medical and Dental (%)</v>
      </c>
      <c r="F59" s="14"/>
      <c r="G59" s="14">
        <f>'Workforce WTE'!C74</f>
        <v>0.02</v>
      </c>
      <c r="H59" s="14"/>
      <c r="I59" s="14"/>
      <c r="J59" s="14"/>
      <c r="K59" s="14"/>
      <c r="L59" s="14"/>
      <c r="M59" s="14"/>
      <c r="N59" s="14"/>
      <c r="O59" s="14"/>
      <c r="P59" s="14"/>
      <c r="Q59" s="14"/>
      <c r="R59" s="14"/>
      <c r="S59" s="14">
        <f>'Workforce WTE'!D74</f>
        <v>0.02</v>
      </c>
      <c r="U59" s="14"/>
    </row>
    <row r="60" spans="1:21" x14ac:dyDescent="0.35">
      <c r="A60" t="str">
        <f>'Workforce WTE'!$B$2</f>
        <v>Swansea Bay UHB</v>
      </c>
      <c r="B60" s="14" t="s">
        <v>138</v>
      </c>
      <c r="C60" s="14" t="str">
        <f>'Workforce WTE'!$B$73</f>
        <v>All Sickness absence data</v>
      </c>
      <c r="D60" s="14" t="s">
        <v>367</v>
      </c>
      <c r="E60" s="14" t="str">
        <f>'Workforce WTE'!B75</f>
        <v>Anticipated sickness rate Nursing and Midwifery (%)</v>
      </c>
      <c r="F60" s="14"/>
      <c r="G60" s="14">
        <f>'Workforce WTE'!C75</f>
        <v>7.5999999999999998E-2</v>
      </c>
      <c r="H60" s="14"/>
      <c r="I60" s="14"/>
      <c r="J60" s="14"/>
      <c r="K60" s="14"/>
      <c r="L60" s="14"/>
      <c r="M60" s="14"/>
      <c r="N60" s="14"/>
      <c r="O60" s="14"/>
      <c r="P60" s="14"/>
      <c r="Q60" s="14"/>
      <c r="R60" s="14"/>
      <c r="S60" s="14">
        <f>'Workforce WTE'!D75</f>
        <v>5.5E-2</v>
      </c>
      <c r="U60" s="14"/>
    </row>
    <row r="61" spans="1:21" x14ac:dyDescent="0.35">
      <c r="A61" t="str">
        <f>'Workforce WTE'!$B$2</f>
        <v>Swansea Bay UHB</v>
      </c>
      <c r="B61" s="14" t="s">
        <v>138</v>
      </c>
      <c r="C61" s="14" t="str">
        <f>'Workforce WTE'!$B$73</f>
        <v>All Sickness absence data</v>
      </c>
      <c r="D61" s="14" t="s">
        <v>367</v>
      </c>
      <c r="E61" s="14" t="str">
        <f>'Workforce WTE'!B76</f>
        <v>Anticipated sickness rate (All Other staff groups) (%)</v>
      </c>
      <c r="F61" s="14"/>
      <c r="G61" s="14">
        <f>'Workforce WTE'!C76</f>
        <v>7.6999999999999999E-2</v>
      </c>
      <c r="H61" s="14"/>
      <c r="I61" s="14"/>
      <c r="J61" s="14"/>
      <c r="K61" s="14"/>
      <c r="L61" s="14"/>
      <c r="M61" s="14"/>
      <c r="N61" s="14"/>
      <c r="O61" s="14"/>
      <c r="P61" s="14"/>
      <c r="Q61" s="14"/>
      <c r="R61" s="14"/>
      <c r="S61" s="14">
        <f>'Workforce WTE'!D76</f>
        <v>5.5E-2</v>
      </c>
      <c r="U61" s="14"/>
    </row>
    <row r="62" spans="1:21" x14ac:dyDescent="0.35">
      <c r="A62" t="str">
        <f>'Workforce WTE'!$B$2</f>
        <v>Swansea Bay UHB</v>
      </c>
      <c r="B62" s="14" t="s">
        <v>138</v>
      </c>
      <c r="C62" s="14" t="str">
        <f>'Workforce WTE'!$B$73</f>
        <v>All Sickness absence data</v>
      </c>
      <c r="D62" s="14" t="s">
        <v>367</v>
      </c>
      <c r="E62" s="14">
        <f>'Workforce WTE'!B77</f>
        <v>0</v>
      </c>
      <c r="F62" s="14"/>
      <c r="G62" s="14">
        <f>'Workforce WTE'!C77</f>
        <v>0</v>
      </c>
      <c r="H62" s="14"/>
      <c r="I62" s="14"/>
      <c r="J62" s="14"/>
      <c r="K62" s="14"/>
      <c r="L62" s="14"/>
      <c r="M62" s="14"/>
      <c r="N62" s="14"/>
      <c r="O62" s="14"/>
      <c r="P62" s="14"/>
      <c r="Q62" s="14"/>
      <c r="R62" s="14"/>
      <c r="S62" s="14">
        <f>'Workforce WTE'!D77</f>
        <v>0</v>
      </c>
      <c r="U62" s="14"/>
    </row>
    <row r="63" spans="1:21" x14ac:dyDescent="0.35">
      <c r="A63" t="str">
        <f>'Workforce WTE'!$B$2</f>
        <v>Swansea Bay UHB</v>
      </c>
      <c r="B63" s="14" t="s">
        <v>138</v>
      </c>
      <c r="C63" s="14" t="str">
        <f>'Workforce WTE'!$B$78</f>
        <v>% CORE WORKFORCE TURNOVER</v>
      </c>
      <c r="D63" s="14" t="s">
        <v>367</v>
      </c>
      <c r="E63" s="14" t="str">
        <f>'Workforce WTE'!B78</f>
        <v>% CORE WORKFORCE TURNOVER</v>
      </c>
      <c r="F63" s="14"/>
      <c r="G63" s="14" t="str">
        <f>'Workforce WTE'!C78</f>
        <v>2022/23</v>
      </c>
      <c r="H63" s="14"/>
      <c r="I63" s="14"/>
      <c r="J63" s="14"/>
      <c r="K63" s="14"/>
      <c r="L63" s="14"/>
      <c r="M63" s="14"/>
      <c r="N63" s="14"/>
      <c r="O63" s="14"/>
      <c r="P63" s="14"/>
      <c r="Q63" s="14"/>
      <c r="R63" s="14"/>
      <c r="S63" s="14" t="str">
        <f>'Workforce WTE'!D78</f>
        <v>2023/24</v>
      </c>
      <c r="U63" s="14"/>
    </row>
    <row r="64" spans="1:21" x14ac:dyDescent="0.35">
      <c r="A64" t="str">
        <f>'Workforce WTE'!$B$2</f>
        <v>Swansea Bay UHB</v>
      </c>
      <c r="B64" s="14" t="s">
        <v>138</v>
      </c>
      <c r="C64" s="14" t="str">
        <f>'Workforce WTE'!$B$78</f>
        <v>% CORE WORKFORCE TURNOVER</v>
      </c>
      <c r="D64" s="14" t="s">
        <v>367</v>
      </c>
      <c r="E64" s="14" t="str">
        <f>'Workforce WTE'!B79</f>
        <v>CORE WORKFORCE</v>
      </c>
      <c r="F64" s="14"/>
      <c r="G64" s="14" t="str">
        <f>'Workforce WTE'!C79</f>
        <v> </v>
      </c>
      <c r="H64" s="14"/>
      <c r="I64" s="14"/>
      <c r="J64" s="14"/>
      <c r="K64" s="14"/>
      <c r="L64" s="14"/>
      <c r="M64" s="14"/>
      <c r="N64" s="14"/>
      <c r="O64" s="14"/>
      <c r="P64" s="14"/>
      <c r="Q64" s="14"/>
      <c r="R64" s="14"/>
      <c r="S64" s="14" t="str">
        <f>'Workforce WTE'!D79</f>
        <v> </v>
      </c>
      <c r="U64" s="14"/>
    </row>
    <row r="65" spans="1:21" x14ac:dyDescent="0.35">
      <c r="A65" t="str">
        <f>'Workforce WTE'!$B$2</f>
        <v>Swansea Bay UHB</v>
      </c>
      <c r="B65" s="14" t="s">
        <v>138</v>
      </c>
      <c r="C65" s="14" t="str">
        <f>'Workforce WTE'!$B$78</f>
        <v>% CORE WORKFORCE TURNOVER</v>
      </c>
      <c r="D65" s="14" t="s">
        <v>367</v>
      </c>
      <c r="E65" s="14" t="str">
        <f>'Workforce WTE'!B80</f>
        <v>Board Members</v>
      </c>
      <c r="F65" s="14"/>
      <c r="G65" s="14">
        <f>'Workforce WTE'!C80</f>
        <v>0</v>
      </c>
      <c r="H65" s="14"/>
      <c r="I65" s="14"/>
      <c r="J65" s="14"/>
      <c r="K65" s="14"/>
      <c r="L65" s="14"/>
      <c r="M65" s="14"/>
      <c r="N65" s="14"/>
      <c r="O65" s="14"/>
      <c r="P65" s="14"/>
      <c r="Q65" s="14"/>
      <c r="R65" s="14"/>
      <c r="S65" s="14">
        <f>'Workforce WTE'!D80</f>
        <v>0</v>
      </c>
      <c r="U65" s="14"/>
    </row>
    <row r="66" spans="1:21" x14ac:dyDescent="0.35">
      <c r="A66" t="str">
        <f>'Workforce WTE'!$B$2</f>
        <v>Swansea Bay UHB</v>
      </c>
      <c r="B66" s="14" t="s">
        <v>138</v>
      </c>
      <c r="C66" s="14" t="str">
        <f>'Workforce WTE'!$B$78</f>
        <v>% CORE WORKFORCE TURNOVER</v>
      </c>
      <c r="D66" s="14" t="s">
        <v>367</v>
      </c>
      <c r="E66" s="14" t="str">
        <f>'Workforce WTE'!B81</f>
        <v>Medical &amp; Dental</v>
      </c>
      <c r="F66" s="14"/>
      <c r="G66" s="14">
        <f>'Workforce WTE'!C81</f>
        <v>0.08</v>
      </c>
      <c r="H66" s="14"/>
      <c r="I66" s="14"/>
      <c r="J66" s="14"/>
      <c r="K66" s="14"/>
      <c r="L66" s="14"/>
      <c r="M66" s="14"/>
      <c r="N66" s="14"/>
      <c r="O66" s="14"/>
      <c r="P66" s="14"/>
      <c r="Q66" s="14"/>
      <c r="R66" s="14"/>
      <c r="S66" s="14">
        <f>'Workforce WTE'!D81</f>
        <v>7.4999999999999997E-2</v>
      </c>
      <c r="U66" s="14"/>
    </row>
    <row r="67" spans="1:21" x14ac:dyDescent="0.35">
      <c r="A67" t="str">
        <f>'Workforce WTE'!$B$2</f>
        <v>Swansea Bay UHB</v>
      </c>
      <c r="B67" s="14" t="s">
        <v>138</v>
      </c>
      <c r="C67" s="14" t="str">
        <f>'Workforce WTE'!$B$78</f>
        <v>% CORE WORKFORCE TURNOVER</v>
      </c>
      <c r="D67" s="14" t="s">
        <v>367</v>
      </c>
      <c r="E67" s="14" t="str">
        <f>'Workforce WTE'!B82</f>
        <v>Nursing &amp; Midwifery Registered</v>
      </c>
      <c r="F67" s="14"/>
      <c r="G67" s="14">
        <f>'Workforce WTE'!C82</f>
        <v>8.6999999999999994E-2</v>
      </c>
      <c r="H67" s="14"/>
      <c r="I67" s="14"/>
      <c r="J67" s="14"/>
      <c r="K67" s="14"/>
      <c r="L67" s="14"/>
      <c r="M67" s="14"/>
      <c r="N67" s="14"/>
      <c r="O67" s="14"/>
      <c r="P67" s="14"/>
      <c r="Q67" s="14"/>
      <c r="R67" s="14"/>
      <c r="S67" s="14">
        <f>'Workforce WTE'!D82</f>
        <v>7.9000000000000001E-2</v>
      </c>
      <c r="U67" s="14"/>
    </row>
    <row r="68" spans="1:21" x14ac:dyDescent="0.35">
      <c r="A68" t="str">
        <f>'Workforce WTE'!$B$2</f>
        <v>Swansea Bay UHB</v>
      </c>
      <c r="B68" s="14" t="s">
        <v>138</v>
      </c>
      <c r="C68" s="14" t="str">
        <f>'Workforce WTE'!$B$78</f>
        <v>% CORE WORKFORCE TURNOVER</v>
      </c>
      <c r="D68" s="14" t="s">
        <v>367</v>
      </c>
      <c r="E68" s="14" t="str">
        <f>'Workforce WTE'!B83</f>
        <v>Additional Professional, Scientific and Technical</v>
      </c>
      <c r="F68" s="14"/>
      <c r="G68" s="14">
        <f>'Workforce WTE'!C83</f>
        <v>9.0999999999999998E-2</v>
      </c>
      <c r="H68" s="14"/>
      <c r="I68" s="14"/>
      <c r="J68" s="14"/>
      <c r="K68" s="14"/>
      <c r="L68" s="14"/>
      <c r="M68" s="14"/>
      <c r="N68" s="14"/>
      <c r="O68" s="14"/>
      <c r="P68" s="14"/>
      <c r="Q68" s="14"/>
      <c r="R68" s="14"/>
      <c r="S68" s="14">
        <f>'Workforce WTE'!D83</f>
        <v>8.5999999999999993E-2</v>
      </c>
      <c r="U68" s="14"/>
    </row>
    <row r="69" spans="1:21" x14ac:dyDescent="0.35">
      <c r="A69" t="str">
        <f>'Workforce WTE'!$B$2</f>
        <v>Swansea Bay UHB</v>
      </c>
      <c r="B69" s="14" t="s">
        <v>138</v>
      </c>
      <c r="C69" s="14" t="str">
        <f>'Workforce WTE'!$B$78</f>
        <v>% CORE WORKFORCE TURNOVER</v>
      </c>
      <c r="D69" s="14" t="s">
        <v>367</v>
      </c>
      <c r="E69" s="14" t="str">
        <f>'Workforce WTE'!B84</f>
        <v>Healthcare Scientists</v>
      </c>
      <c r="F69" s="14"/>
      <c r="G69" s="14">
        <f>'Workforce WTE'!C84</f>
        <v>8.2000000000000003E-2</v>
      </c>
      <c r="H69" s="14"/>
      <c r="I69" s="14"/>
      <c r="J69" s="14"/>
      <c r="K69" s="14"/>
      <c r="L69" s="14"/>
      <c r="M69" s="14"/>
      <c r="N69" s="14"/>
      <c r="O69" s="14"/>
      <c r="P69" s="14"/>
      <c r="Q69" s="14"/>
      <c r="R69" s="14"/>
      <c r="S69" s="14">
        <f>'Workforce WTE'!D84</f>
        <v>7.6999999999999999E-2</v>
      </c>
      <c r="U69" s="14"/>
    </row>
    <row r="70" spans="1:21" x14ac:dyDescent="0.35">
      <c r="A70" t="str">
        <f>'Workforce WTE'!$B$2</f>
        <v>Swansea Bay UHB</v>
      </c>
      <c r="B70" s="14" t="s">
        <v>138</v>
      </c>
      <c r="C70" s="14" t="str">
        <f>'Workforce WTE'!$B$78</f>
        <v>% CORE WORKFORCE TURNOVER</v>
      </c>
      <c r="D70" s="14" t="s">
        <v>367</v>
      </c>
      <c r="E70" s="14" t="str">
        <f>'Workforce WTE'!B85</f>
        <v>Allied Health Professionals</v>
      </c>
      <c r="F70" s="14"/>
      <c r="G70" s="14">
        <f>'Workforce WTE'!C85</f>
        <v>0.107</v>
      </c>
      <c r="H70" s="14"/>
      <c r="I70" s="14"/>
      <c r="J70" s="14"/>
      <c r="K70" s="14"/>
      <c r="L70" s="14"/>
      <c r="M70" s="14"/>
      <c r="N70" s="14"/>
      <c r="O70" s="14"/>
      <c r="P70" s="14"/>
      <c r="Q70" s="14"/>
      <c r="R70" s="14"/>
      <c r="S70" s="14">
        <f>'Workforce WTE'!D85</f>
        <v>0.10199999999999999</v>
      </c>
      <c r="U70" s="14"/>
    </row>
    <row r="71" spans="1:21" x14ac:dyDescent="0.35">
      <c r="A71" t="str">
        <f>'Workforce WTE'!$B$2</f>
        <v>Swansea Bay UHB</v>
      </c>
      <c r="B71" s="14" t="s">
        <v>138</v>
      </c>
      <c r="C71" s="14" t="str">
        <f>'Workforce WTE'!$B$78</f>
        <v>% CORE WORKFORCE TURNOVER</v>
      </c>
      <c r="D71" s="14" t="s">
        <v>367</v>
      </c>
      <c r="E71" s="14" t="str">
        <f>'Workforce WTE'!B86</f>
        <v>Additional Clinical Services</v>
      </c>
      <c r="F71" s="14"/>
      <c r="G71" s="14">
        <f>'Workforce WTE'!C86</f>
        <v>9.0999999999999998E-2</v>
      </c>
      <c r="H71" s="14"/>
      <c r="I71" s="14"/>
      <c r="J71" s="14"/>
      <c r="K71" s="14"/>
      <c r="L71" s="14"/>
      <c r="M71" s="14"/>
      <c r="N71" s="14"/>
      <c r="O71" s="14"/>
      <c r="P71" s="14"/>
      <c r="Q71" s="14"/>
      <c r="R71" s="14"/>
      <c r="S71" s="14">
        <f>'Workforce WTE'!D86</f>
        <v>8.5999999999999993E-2</v>
      </c>
      <c r="U71" s="14"/>
    </row>
    <row r="72" spans="1:21" x14ac:dyDescent="0.35">
      <c r="A72" t="str">
        <f>'Workforce WTE'!$B$2</f>
        <v>Swansea Bay UHB</v>
      </c>
      <c r="B72" s="14" t="s">
        <v>138</v>
      </c>
      <c r="C72" s="14" t="str">
        <f>'Workforce WTE'!$B$78</f>
        <v>% CORE WORKFORCE TURNOVER</v>
      </c>
      <c r="D72" s="14" t="s">
        <v>367</v>
      </c>
      <c r="E72" s="14" t="str">
        <f>'Workforce WTE'!B87</f>
        <v>Administrative and Clerical (inc Senior Managers)</v>
      </c>
      <c r="F72" s="14"/>
      <c r="G72" s="14">
        <f>'Workforce WTE'!C87</f>
        <v>0.13200000000000001</v>
      </c>
      <c r="H72" s="14"/>
      <c r="I72" s="14"/>
      <c r="J72" s="14"/>
      <c r="K72" s="14"/>
      <c r="L72" s="14"/>
      <c r="M72" s="14"/>
      <c r="N72" s="14"/>
      <c r="O72" s="14"/>
      <c r="P72" s="14"/>
      <c r="Q72" s="14"/>
      <c r="R72" s="14"/>
      <c r="S72" s="14">
        <f>'Workforce WTE'!D87</f>
        <v>0.127</v>
      </c>
      <c r="U72" s="14"/>
    </row>
    <row r="73" spans="1:21" x14ac:dyDescent="0.35">
      <c r="A73" t="str">
        <f>'Workforce WTE'!$B$2</f>
        <v>Swansea Bay UHB</v>
      </c>
      <c r="B73" s="14" t="s">
        <v>138</v>
      </c>
      <c r="C73" s="14" t="str">
        <f>'Workforce WTE'!$B$78</f>
        <v>% CORE WORKFORCE TURNOVER</v>
      </c>
      <c r="D73" s="14" t="s">
        <v>367</v>
      </c>
      <c r="E73" s="14" t="str">
        <f>'Workforce WTE'!B88</f>
        <v>Apprentices</v>
      </c>
      <c r="F73" s="14"/>
      <c r="G73" s="14">
        <f>'Workforce WTE'!C88</f>
        <v>0</v>
      </c>
      <c r="H73" s="14"/>
      <c r="I73" s="14"/>
      <c r="J73" s="14"/>
      <c r="K73" s="14"/>
      <c r="L73" s="14"/>
      <c r="M73" s="14"/>
      <c r="N73" s="14"/>
      <c r="O73" s="14"/>
      <c r="P73" s="14"/>
      <c r="Q73" s="14"/>
      <c r="R73" s="14"/>
      <c r="S73" s="14">
        <f>'Workforce WTE'!D88</f>
        <v>0</v>
      </c>
      <c r="U73" s="14"/>
    </row>
    <row r="74" spans="1:21" x14ac:dyDescent="0.35">
      <c r="A74" t="str">
        <f>'Workforce WTE'!$B$2</f>
        <v>Swansea Bay UHB</v>
      </c>
      <c r="B74" s="14" t="s">
        <v>138</v>
      </c>
      <c r="C74" s="14" t="str">
        <f>'Workforce WTE'!$B$78</f>
        <v>% CORE WORKFORCE TURNOVER</v>
      </c>
      <c r="D74" s="14" t="s">
        <v>367</v>
      </c>
      <c r="E74" s="14" t="str">
        <f>'Workforce WTE'!B89</f>
        <v>Estates and Ancillary</v>
      </c>
      <c r="F74" s="14"/>
      <c r="G74" s="14">
        <f>'Workforce WTE'!C89</f>
        <v>7.2999999999999995E-2</v>
      </c>
      <c r="H74" s="14"/>
      <c r="I74" s="14"/>
      <c r="J74" s="14"/>
      <c r="K74" s="14"/>
      <c r="L74" s="14"/>
      <c r="M74" s="14"/>
      <c r="N74" s="14"/>
      <c r="O74" s="14"/>
      <c r="P74" s="14"/>
      <c r="Q74" s="14"/>
      <c r="R74" s="14"/>
      <c r="S74" s="14">
        <f>'Workforce WTE'!D89</f>
        <v>6.8000000000000005E-2</v>
      </c>
      <c r="U74" s="14"/>
    </row>
    <row r="75" spans="1:21" x14ac:dyDescent="0.35">
      <c r="A75" t="str">
        <f>'Workforce WTE'!$B$2</f>
        <v>Swansea Bay UHB</v>
      </c>
      <c r="B75" s="14" t="s">
        <v>138</v>
      </c>
      <c r="C75" s="14" t="str">
        <f>'Workforce WTE'!$B$78</f>
        <v>% CORE WORKFORCE TURNOVER</v>
      </c>
      <c r="D75" s="14" t="s">
        <v>367</v>
      </c>
      <c r="E75" s="14" t="str">
        <f>'Workforce WTE'!B90</f>
        <v>TOTAL CORE WORKFORCE</v>
      </c>
      <c r="F75" s="14"/>
      <c r="G75" s="14">
        <f>'Workforce WTE'!C90</f>
        <v>9.6679434817117521E-2</v>
      </c>
      <c r="H75" s="14"/>
      <c r="I75" s="14"/>
      <c r="J75" s="14"/>
      <c r="K75" s="14"/>
      <c r="L75" s="14"/>
      <c r="M75" s="14"/>
      <c r="N75" s="14"/>
      <c r="O75" s="14"/>
      <c r="P75" s="14"/>
      <c r="Q75" s="14"/>
      <c r="R75" s="14"/>
      <c r="S75" s="14">
        <f>'Workforce WTE'!D90</f>
        <v>9.0245348499164199E-2</v>
      </c>
      <c r="U75" s="14"/>
    </row>
    <row r="76" spans="1:21" x14ac:dyDescent="0.35">
      <c r="A76" t="str">
        <f>'Workforce WTE'!$B$2</f>
        <v>Swansea Bay UHB</v>
      </c>
      <c r="B76" s="14" t="s">
        <v>138</v>
      </c>
      <c r="C76" s="14" t="str">
        <f>'Workforce WTE'!$B$78</f>
        <v>% CORE WORKFORCE TURNOVER</v>
      </c>
      <c r="D76" s="14" t="s">
        <v>367</v>
      </c>
      <c r="E76" s="14">
        <f>'Workforce WTE'!B91</f>
        <v>0</v>
      </c>
      <c r="F76" s="14"/>
      <c r="G76" s="14">
        <f>'Workforce WTE'!C91</f>
        <v>0</v>
      </c>
      <c r="H76" s="14"/>
      <c r="I76" s="14"/>
      <c r="J76" s="14"/>
      <c r="K76" s="14"/>
      <c r="L76" s="14"/>
      <c r="M76" s="14"/>
      <c r="N76" s="14"/>
      <c r="O76" s="14"/>
      <c r="P76" s="14"/>
      <c r="Q76" s="14"/>
      <c r="R76" s="14"/>
      <c r="S76" s="14" t="str">
        <f>'Workforce WTE'!D91</f>
        <v> </v>
      </c>
      <c r="U76" s="14"/>
    </row>
    <row r="77" spans="1:21" x14ac:dyDescent="0.35">
      <c r="A77" t="str">
        <f>'Workforce WTE'!$B$2</f>
        <v>Swansea Bay UHB</v>
      </c>
      <c r="B77" s="14" t="s">
        <v>138</v>
      </c>
      <c r="C77" s="14" t="str">
        <f>'Workforce WTE'!$B$78</f>
        <v>% CORE WORKFORCE TURNOVER</v>
      </c>
      <c r="D77" s="14" t="s">
        <v>367</v>
      </c>
      <c r="E77" s="14">
        <f>'Workforce WTE'!B92</f>
        <v>0</v>
      </c>
      <c r="F77" s="14"/>
      <c r="G77" s="14">
        <f>'Workforce WTE'!C92</f>
        <v>0</v>
      </c>
      <c r="H77" s="14"/>
      <c r="I77" s="14"/>
      <c r="J77" s="14"/>
      <c r="K77" s="14"/>
      <c r="L77" s="14"/>
      <c r="M77" s="14"/>
      <c r="N77" s="14"/>
      <c r="O77" s="14"/>
      <c r="P77" s="14"/>
      <c r="Q77" s="14"/>
      <c r="R77" s="14"/>
      <c r="S77" s="14">
        <f>'Workforce WTE'!D92</f>
        <v>0</v>
      </c>
      <c r="U77" s="14"/>
    </row>
    <row r="78" spans="1:21" x14ac:dyDescent="0.35">
      <c r="A78" t="str">
        <f>'Workforce WTE'!$B$2</f>
        <v>Swansea Bay UHB</v>
      </c>
      <c r="B78" s="14" t="s">
        <v>138</v>
      </c>
      <c r="C78" s="14" t="str">
        <f>'Workforce WTE'!$B$94</f>
        <v>Starting WTE</v>
      </c>
      <c r="D78" s="14" t="s">
        <v>367</v>
      </c>
      <c r="E78" s="14" t="str">
        <f>'Workforce WTE'!B93</f>
        <v>SECTION 3) MOVEMENTS IN WTE</v>
      </c>
      <c r="F78" s="14"/>
      <c r="G78" s="14">
        <f>'Workforce WTE'!C93</f>
        <v>0</v>
      </c>
      <c r="H78" s="14"/>
      <c r="I78" s="14"/>
      <c r="J78" s="14"/>
      <c r="K78" s="14"/>
      <c r="L78" s="14"/>
      <c r="M78" s="14"/>
      <c r="N78" s="14"/>
      <c r="O78" s="14"/>
      <c r="P78" s="14"/>
      <c r="Q78" s="14"/>
      <c r="R78" s="14"/>
      <c r="S78" s="14" t="str">
        <f>'Workforce WTE'!D93</f>
        <v>2023/24</v>
      </c>
      <c r="U78" s="14"/>
    </row>
    <row r="79" spans="1:21" x14ac:dyDescent="0.35">
      <c r="A79" t="str">
        <f>'Workforce WTE'!$B$2</f>
        <v>Swansea Bay UHB</v>
      </c>
      <c r="B79" s="14" t="s">
        <v>138</v>
      </c>
      <c r="C79" s="14" t="str">
        <f>'Workforce WTE'!$B$94</f>
        <v>Starting WTE</v>
      </c>
      <c r="D79" s="14" t="s">
        <v>367</v>
      </c>
      <c r="E79" s="14" t="str">
        <f>'Workforce WTE'!B94</f>
        <v>Starting WTE</v>
      </c>
      <c r="F79" s="14"/>
      <c r="G79" s="14">
        <f>'Workforce WTE'!C94</f>
        <v>0</v>
      </c>
      <c r="H79" s="14"/>
      <c r="I79" s="14"/>
      <c r="J79" s="14"/>
      <c r="K79" s="14"/>
      <c r="L79" s="14"/>
      <c r="M79" s="14"/>
      <c r="N79" s="14"/>
      <c r="O79" s="14"/>
      <c r="P79" s="14"/>
      <c r="Q79" s="14"/>
      <c r="R79" s="14"/>
      <c r="S79" s="14">
        <f>'Workforce WTE'!D94</f>
        <v>12095.2</v>
      </c>
      <c r="U79" s="14"/>
    </row>
    <row r="80" spans="1:21" x14ac:dyDescent="0.35">
      <c r="A80" t="str">
        <f>'Workforce WTE'!$B$2</f>
        <v>Swansea Bay UHB</v>
      </c>
      <c r="B80" s="14" t="s">
        <v>138</v>
      </c>
      <c r="C80" s="14" t="str">
        <f>'Workforce WTE'!$B$94</f>
        <v>Starting WTE</v>
      </c>
      <c r="D80" s="14" t="s">
        <v>367</v>
      </c>
      <c r="E80" s="14" t="str">
        <f>'Workforce WTE'!B95</f>
        <v>Planned Inflow</v>
      </c>
      <c r="F80" s="14"/>
      <c r="G80" s="14">
        <f>'Workforce WTE'!C95</f>
        <v>0</v>
      </c>
      <c r="H80" s="14"/>
      <c r="I80" s="14"/>
      <c r="J80" s="14"/>
      <c r="K80" s="14"/>
      <c r="L80" s="14"/>
      <c r="M80" s="14"/>
      <c r="N80" s="14"/>
      <c r="O80" s="14"/>
      <c r="P80" s="14"/>
      <c r="Q80" s="14"/>
      <c r="R80" s="14"/>
      <c r="S80" s="14">
        <f>'Workforce WTE'!D95</f>
        <v>0</v>
      </c>
      <c r="U80" s="14"/>
    </row>
    <row r="81" spans="1:21" x14ac:dyDescent="0.35">
      <c r="A81" t="str">
        <f>'Workforce WTE'!$B$2</f>
        <v>Swansea Bay UHB</v>
      </c>
      <c r="B81" s="14" t="s">
        <v>138</v>
      </c>
      <c r="C81" s="14" t="str">
        <f>'Workforce WTE'!$B$94</f>
        <v>Starting WTE</v>
      </c>
      <c r="D81" s="14" t="s">
        <v>367</v>
      </c>
      <c r="E81" s="14" t="str">
        <f>'Workforce WTE'!B96</f>
        <v>Planned Baseline vacancies filled</v>
      </c>
      <c r="F81" s="14"/>
      <c r="G81" s="14">
        <f>'Workforce WTE'!C96</f>
        <v>0</v>
      </c>
      <c r="H81" s="14"/>
      <c r="I81" s="14"/>
      <c r="J81" s="14"/>
      <c r="K81" s="14"/>
      <c r="L81" s="14"/>
      <c r="M81" s="14"/>
      <c r="N81" s="14"/>
      <c r="O81" s="14"/>
      <c r="P81" s="14"/>
      <c r="Q81" s="14"/>
      <c r="R81" s="14"/>
      <c r="S81" s="14">
        <f>'Workforce WTE'!D96</f>
        <v>0</v>
      </c>
      <c r="U81" s="14"/>
    </row>
    <row r="82" spans="1:21" x14ac:dyDescent="0.35">
      <c r="A82" t="str">
        <f>'Workforce WTE'!$B$2</f>
        <v>Swansea Bay UHB</v>
      </c>
      <c r="B82" s="14" t="s">
        <v>138</v>
      </c>
      <c r="C82" s="14" t="str">
        <f>'Workforce WTE'!$B$94</f>
        <v>Starting WTE</v>
      </c>
      <c r="D82" s="14" t="s">
        <v>367</v>
      </c>
      <c r="E82" s="14" t="str">
        <f>'Workforce WTE'!B97</f>
        <v>Planned Increases due to Major Service Change</v>
      </c>
      <c r="F82" s="14"/>
      <c r="G82" s="14">
        <f>'Workforce WTE'!C97</f>
        <v>0</v>
      </c>
      <c r="H82" s="14"/>
      <c r="I82" s="14"/>
      <c r="J82" s="14"/>
      <c r="K82" s="14"/>
      <c r="L82" s="14"/>
      <c r="M82" s="14"/>
      <c r="N82" s="14"/>
      <c r="O82" s="14"/>
      <c r="P82" s="14"/>
      <c r="Q82" s="14"/>
      <c r="R82" s="14"/>
      <c r="S82" s="14">
        <f>'Workforce WTE'!D97</f>
        <v>0</v>
      </c>
      <c r="U82" s="14"/>
    </row>
    <row r="83" spans="1:21" x14ac:dyDescent="0.35">
      <c r="A83" t="str">
        <f>'Workforce WTE'!$B$2</f>
        <v>Swansea Bay UHB</v>
      </c>
      <c r="B83" s="14" t="s">
        <v>138</v>
      </c>
      <c r="C83" s="14" t="str">
        <f>'Workforce WTE'!$B$94</f>
        <v>Starting WTE</v>
      </c>
      <c r="D83" s="14" t="s">
        <v>367</v>
      </c>
      <c r="E83" s="14" t="str">
        <f>'Workforce WTE'!B98</f>
        <v>Planned vacancies filled in new investments</v>
      </c>
      <c r="F83" s="14"/>
      <c r="G83" s="14">
        <f>'Workforce WTE'!C98</f>
        <v>0</v>
      </c>
      <c r="H83" s="14"/>
      <c r="I83" s="14"/>
      <c r="J83" s="14"/>
      <c r="K83" s="14"/>
      <c r="L83" s="14"/>
      <c r="M83" s="14"/>
      <c r="N83" s="14"/>
      <c r="O83" s="14"/>
      <c r="P83" s="14"/>
      <c r="Q83" s="14"/>
      <c r="R83" s="14"/>
      <c r="S83" s="14">
        <f>'Workforce WTE'!D98</f>
        <v>0</v>
      </c>
      <c r="U83" s="14"/>
    </row>
    <row r="84" spans="1:21" x14ac:dyDescent="0.35">
      <c r="A84" t="str">
        <f>'Workforce WTE'!$B$2</f>
        <v>Swansea Bay UHB</v>
      </c>
      <c r="B84" s="14" t="s">
        <v>138</v>
      </c>
      <c r="C84" s="14" t="str">
        <f>'Workforce WTE'!$B$94</f>
        <v>Starting WTE</v>
      </c>
      <c r="D84" s="14" t="s">
        <v>367</v>
      </c>
      <c r="E84" s="14" t="str">
        <f>'Workforce WTE'!B99</f>
        <v> </v>
      </c>
      <c r="F84" s="14"/>
      <c r="G84" s="14">
        <f>'Workforce WTE'!C99</f>
        <v>0</v>
      </c>
      <c r="H84" s="14"/>
      <c r="I84" s="14"/>
      <c r="J84" s="14"/>
      <c r="K84" s="14"/>
      <c r="L84" s="14"/>
      <c r="M84" s="14"/>
      <c r="N84" s="14"/>
      <c r="O84" s="14"/>
      <c r="P84" s="14"/>
      <c r="Q84" s="14"/>
      <c r="R84" s="14"/>
      <c r="S84" s="14" t="str">
        <f>'Workforce WTE'!D99</f>
        <v> </v>
      </c>
      <c r="U84" s="14"/>
    </row>
    <row r="85" spans="1:21" x14ac:dyDescent="0.35">
      <c r="A85" t="str">
        <f>'Workforce WTE'!$B$2</f>
        <v>Swansea Bay UHB</v>
      </c>
      <c r="B85" s="14" t="s">
        <v>138</v>
      </c>
      <c r="C85" s="14" t="str">
        <f>'Workforce WTE'!$B$94</f>
        <v>Starting WTE</v>
      </c>
      <c r="D85" s="14" t="s">
        <v>367</v>
      </c>
      <c r="E85" s="14" t="str">
        <f>'Workforce WTE'!B100</f>
        <v>Planned Outflow</v>
      </c>
      <c r="F85" s="14"/>
      <c r="G85" s="14">
        <f>'Workforce WTE'!C100</f>
        <v>0</v>
      </c>
      <c r="H85" s="14"/>
      <c r="I85" s="14"/>
      <c r="J85" s="14"/>
      <c r="K85" s="14"/>
      <c r="L85" s="14"/>
      <c r="M85" s="14"/>
      <c r="N85" s="14"/>
      <c r="O85" s="14"/>
      <c r="P85" s="14"/>
      <c r="Q85" s="14"/>
      <c r="R85" s="14"/>
      <c r="S85" s="14" t="str">
        <f>'Workforce WTE'!D100</f>
        <v> </v>
      </c>
      <c r="U85" s="14"/>
    </row>
    <row r="86" spans="1:21" x14ac:dyDescent="0.35">
      <c r="A86" t="str">
        <f>'Workforce WTE'!$B$2</f>
        <v>Swansea Bay UHB</v>
      </c>
      <c r="B86" s="14" t="s">
        <v>138</v>
      </c>
      <c r="C86" s="14" t="str">
        <f>'Workforce WTE'!$B$94</f>
        <v>Starting WTE</v>
      </c>
      <c r="D86" s="14" t="s">
        <v>367</v>
      </c>
      <c r="E86" s="14" t="str">
        <f>'Workforce WTE'!B101</f>
        <v>Staff leaving due to workforce turnover</v>
      </c>
      <c r="F86" s="14"/>
      <c r="G86" s="14">
        <f>'Workforce WTE'!C101</f>
        <v>0</v>
      </c>
      <c r="H86" s="14"/>
      <c r="I86" s="14"/>
      <c r="J86" s="14"/>
      <c r="K86" s="14"/>
      <c r="L86" s="14"/>
      <c r="M86" s="14"/>
      <c r="N86" s="14"/>
      <c r="O86" s="14"/>
      <c r="P86" s="14"/>
      <c r="Q86" s="14"/>
      <c r="R86" s="14"/>
      <c r="S86" s="14">
        <f>'Workforce WTE'!D101</f>
        <v>0</v>
      </c>
      <c r="U86" s="14"/>
    </row>
    <row r="87" spans="1:21" x14ac:dyDescent="0.35">
      <c r="A87" t="str">
        <f>'Workforce WTE'!$B$2</f>
        <v>Swansea Bay UHB</v>
      </c>
      <c r="B87" s="14" t="s">
        <v>138</v>
      </c>
      <c r="C87" s="14" t="str">
        <f>'Workforce WTE'!$B$94</f>
        <v>Starting WTE</v>
      </c>
      <c r="D87" s="14" t="s">
        <v>367</v>
      </c>
      <c r="E87" s="14" t="str">
        <f>'Workforce WTE'!B102</f>
        <v>Planned Reductions due to Major Service Change</v>
      </c>
      <c r="F87" s="14"/>
      <c r="G87" s="14">
        <f>'Workforce WTE'!C102</f>
        <v>0</v>
      </c>
      <c r="H87" s="14"/>
      <c r="I87" s="14"/>
      <c r="J87" s="14"/>
      <c r="K87" s="14"/>
      <c r="L87" s="14"/>
      <c r="M87" s="14"/>
      <c r="N87" s="14"/>
      <c r="O87" s="14"/>
      <c r="P87" s="14"/>
      <c r="Q87" s="14"/>
      <c r="R87" s="14"/>
      <c r="S87" s="14">
        <f>'Workforce WTE'!D102</f>
        <v>0</v>
      </c>
      <c r="U87" s="14"/>
    </row>
    <row r="88" spans="1:21" x14ac:dyDescent="0.35">
      <c r="A88" t="str">
        <f>'Workforce WTE'!$B$2</f>
        <v>Swansea Bay UHB</v>
      </c>
      <c r="B88" s="14" t="s">
        <v>138</v>
      </c>
      <c r="C88" s="14" t="str">
        <f>'Workforce WTE'!$B$94</f>
        <v>Starting WTE</v>
      </c>
      <c r="D88" s="14" t="s">
        <v>367</v>
      </c>
      <c r="E88" s="14" t="str">
        <f>'Workforce WTE'!B103</f>
        <v>Other WTE reductions (enter as negative)</v>
      </c>
      <c r="F88" s="14"/>
      <c r="G88" s="14">
        <f>'Workforce WTE'!C103</f>
        <v>0</v>
      </c>
      <c r="H88" s="14"/>
      <c r="I88" s="14"/>
      <c r="J88" s="14"/>
      <c r="K88" s="14"/>
      <c r="L88" s="14"/>
      <c r="M88" s="14"/>
      <c r="N88" s="14"/>
      <c r="O88" s="14"/>
      <c r="P88" s="14"/>
      <c r="Q88" s="14"/>
      <c r="R88" s="14"/>
      <c r="S88" s="14">
        <f>'Workforce WTE'!D103</f>
        <v>0</v>
      </c>
      <c r="U88" s="14"/>
    </row>
    <row r="89" spans="1:21" x14ac:dyDescent="0.35">
      <c r="A89" t="str">
        <f>'Workforce WTE'!$B$2</f>
        <v>Swansea Bay UHB</v>
      </c>
      <c r="B89" s="14" t="s">
        <v>138</v>
      </c>
      <c r="C89" s="14" t="str">
        <f>'Workforce WTE'!$B$94</f>
        <v>Starting WTE</v>
      </c>
      <c r="D89" s="14" t="s">
        <v>367</v>
      </c>
      <c r="E89" s="14" t="str">
        <f>'Workforce WTE'!B104</f>
        <v> </v>
      </c>
      <c r="F89" s="14"/>
      <c r="G89" s="14">
        <f>'Workforce WTE'!C104</f>
        <v>0</v>
      </c>
      <c r="H89" s="14"/>
      <c r="I89" s="14"/>
      <c r="J89" s="14"/>
      <c r="K89" s="14"/>
      <c r="L89" s="14"/>
      <c r="M89" s="14"/>
      <c r="N89" s="14"/>
      <c r="O89" s="14"/>
      <c r="P89" s="14"/>
      <c r="Q89" s="14"/>
      <c r="R89" s="14"/>
      <c r="S89" s="14" t="str">
        <f>'Workforce WTE'!D104</f>
        <v> </v>
      </c>
      <c r="U89" s="14"/>
    </row>
    <row r="90" spans="1:21" x14ac:dyDescent="0.35">
      <c r="A90" t="str">
        <f>'Workforce WTE'!$B$2</f>
        <v>Swansea Bay UHB</v>
      </c>
      <c r="B90" s="14" t="s">
        <v>138</v>
      </c>
      <c r="C90" s="14" t="str">
        <f>'Workforce WTE'!$B$94</f>
        <v>Starting WTE</v>
      </c>
      <c r="D90" s="14" t="s">
        <v>367</v>
      </c>
      <c r="E90" s="14" t="str">
        <f>'Workforce WTE'!B105</f>
        <v>TOTAL CORE WORKFORCE AT THE END OF THE PERIOD</v>
      </c>
      <c r="F90" s="14"/>
      <c r="G90" s="14">
        <f>'Workforce WTE'!C105</f>
        <v>0</v>
      </c>
      <c r="H90" s="14"/>
      <c r="I90" s="14"/>
      <c r="J90" s="14"/>
      <c r="K90" s="14"/>
      <c r="L90" s="14"/>
      <c r="M90" s="14"/>
      <c r="N90" s="14"/>
      <c r="O90" s="14"/>
      <c r="P90" s="14"/>
      <c r="Q90" s="14"/>
      <c r="R90" s="14"/>
      <c r="S90" s="14">
        <f>'Workforce WTE'!D105</f>
        <v>12095.2</v>
      </c>
      <c r="U90" s="14"/>
    </row>
    <row r="91" spans="1:21" x14ac:dyDescent="0.35">
      <c r="A91" t="str">
        <f>'Workforce WTE'!$B$2</f>
        <v>Swansea Bay UHB</v>
      </c>
      <c r="B91" s="14" t="s">
        <v>138</v>
      </c>
      <c r="C91" s="14" t="str">
        <f>'Workforce WTE'!$B$94</f>
        <v>Starting WTE</v>
      </c>
      <c r="D91" s="14" t="s">
        <v>367</v>
      </c>
      <c r="E91" s="14" t="str">
        <f>'Workforce WTE'!B106</f>
        <v>Check</v>
      </c>
      <c r="F91" s="14"/>
      <c r="G91" s="14">
        <f>'Workforce WTE'!C106</f>
        <v>0</v>
      </c>
      <c r="H91" s="14"/>
      <c r="I91" s="14"/>
      <c r="J91" s="14"/>
      <c r="K91" s="14"/>
      <c r="L91" s="14"/>
      <c r="M91" s="14"/>
      <c r="N91" s="14"/>
      <c r="O91" s="14"/>
      <c r="P91" s="14"/>
      <c r="Q91" s="14"/>
      <c r="R91" s="14"/>
      <c r="S91" s="14">
        <f>'Workforce WTE'!D106</f>
        <v>0</v>
      </c>
      <c r="U91" s="14"/>
    </row>
    <row r="92" spans="1:21" x14ac:dyDescent="0.35">
      <c r="E92" s="14"/>
    </row>
  </sheetData>
  <customSheetViews>
    <customSheetView guid="{95B84344-25FE-4A71-9083-825DAB5E8F01}" state="hidden" topLeftCell="C1">
      <pane ySplit="1" topLeftCell="A21" activePane="bottomLeft" state="frozen"/>
      <selection pane="bottomLeft" activeCell="T1" sqref="T1:U1048576"/>
      <pageMargins left="0" right="0" top="0" bottom="0" header="0" footer="0"/>
    </customSheetView>
  </customSheetView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theme="0" tint="-0.499984740745262"/>
  </sheetPr>
  <dimension ref="A1:W106"/>
  <sheetViews>
    <sheetView workbookViewId="0">
      <pane ySplit="1" topLeftCell="A68" activePane="bottomLeft" state="frozen"/>
      <selection pane="bottomLeft" sqref="A1:XFD1048576"/>
    </sheetView>
  </sheetViews>
  <sheetFormatPr defaultRowHeight="15.5" x14ac:dyDescent="0.35"/>
  <cols>
    <col min="6" max="6" width="27.07421875" customWidth="1"/>
    <col min="7" max="8" width="9.84375" bestFit="1" customWidth="1"/>
    <col min="22" max="23" width="9.84375" bestFit="1" customWidth="1"/>
  </cols>
  <sheetData>
    <row r="1" spans="1:23" ht="31" x14ac:dyDescent="0.35">
      <c r="A1" t="s">
        <v>25</v>
      </c>
      <c r="B1" s="11" t="s">
        <v>374</v>
      </c>
      <c r="C1" s="11" t="s">
        <v>27</v>
      </c>
      <c r="D1" s="11" t="s">
        <v>436</v>
      </c>
      <c r="E1" s="11" t="s">
        <v>29</v>
      </c>
      <c r="F1" s="11" t="s">
        <v>375</v>
      </c>
      <c r="G1" s="251">
        <v>44651</v>
      </c>
      <c r="H1" s="251">
        <v>45016</v>
      </c>
      <c r="I1" s="11" t="s">
        <v>31</v>
      </c>
      <c r="J1" s="11" t="s">
        <v>32</v>
      </c>
      <c r="K1" s="11" t="s">
        <v>33</v>
      </c>
      <c r="L1" s="11" t="s">
        <v>34</v>
      </c>
      <c r="M1" s="11" t="s">
        <v>35</v>
      </c>
      <c r="N1" s="11" t="s">
        <v>36</v>
      </c>
      <c r="O1" s="11" t="str">
        <f>'Primary Care Activity'!K8</f>
        <v>OCT</v>
      </c>
      <c r="P1" s="11" t="str">
        <f>'Primary Care Activity'!L8</f>
        <v>NOV</v>
      </c>
      <c r="Q1" s="11" t="str">
        <f>'Primary Care Activity'!M8</f>
        <v>DEC</v>
      </c>
      <c r="R1" s="11" t="str">
        <f>'Primary Care Activity'!N8</f>
        <v>JAN</v>
      </c>
      <c r="S1" s="11" t="str">
        <f>'Primary Care Activity'!O8</f>
        <v>FEB</v>
      </c>
      <c r="T1" s="11" t="str">
        <f>'Primary Care Activity'!P8</f>
        <v>MAR</v>
      </c>
      <c r="U1" s="11" t="str">
        <f>'Primary Care Activity'!Q8</f>
        <v>Total</v>
      </c>
      <c r="V1" s="252">
        <v>45747</v>
      </c>
      <c r="W1" s="252">
        <v>46112</v>
      </c>
    </row>
    <row r="2" spans="1:23" x14ac:dyDescent="0.35">
      <c r="A2" t="str">
        <f>'Primary Care Activity'!$B$2</f>
        <v>Swansea Bay UHB</v>
      </c>
      <c r="B2" s="253" t="s">
        <v>139</v>
      </c>
      <c r="C2" s="253"/>
      <c r="D2" s="15" t="str">
        <f>'Primary Care Activity'!$B$11</f>
        <v>1. Population Health</v>
      </c>
      <c r="E2" s="253" t="s">
        <v>376</v>
      </c>
      <c r="F2" s="253" t="str">
        <f>'Primary Care Activity'!B12</f>
        <v xml:space="preserve">% of Babies six week check complete </v>
      </c>
      <c r="G2" s="256">
        <f>'Primary Care Activity'!C12</f>
        <v>0</v>
      </c>
      <c r="H2" s="256" t="str">
        <f>'Primary Care Activity'!D12</f>
        <v>No data</v>
      </c>
      <c r="I2" s="256">
        <f>'Primary Care Activity'!E12</f>
        <v>0</v>
      </c>
      <c r="J2" s="256">
        <f>'Primary Care Activity'!F12</f>
        <v>0</v>
      </c>
      <c r="K2" s="256" t="str">
        <f>'Primary Care Activity'!G12</f>
        <v>No data</v>
      </c>
      <c r="L2" s="256">
        <f>'Primary Care Activity'!H12</f>
        <v>0</v>
      </c>
      <c r="M2" s="256">
        <f>'Primary Care Activity'!I12</f>
        <v>0</v>
      </c>
      <c r="N2" s="256" t="str">
        <f>'Primary Care Activity'!J12</f>
        <v>No data</v>
      </c>
      <c r="O2" s="256">
        <f>'Primary Care Activity'!K12</f>
        <v>0</v>
      </c>
      <c r="P2" s="256">
        <f>'Primary Care Activity'!L12</f>
        <v>0</v>
      </c>
      <c r="Q2" s="256" t="str">
        <f>'Primary Care Activity'!M12</f>
        <v>No data</v>
      </c>
      <c r="R2" s="256">
        <f>'Primary Care Activity'!N12</f>
        <v>0</v>
      </c>
      <c r="S2" s="256">
        <f>'Primary Care Activity'!O12</f>
        <v>0</v>
      </c>
      <c r="T2" s="256" t="str">
        <f>'Primary Care Activity'!P12</f>
        <v>No data</v>
      </c>
      <c r="U2" s="256">
        <f>'Primary Care Activity'!Q12</f>
        <v>0</v>
      </c>
      <c r="V2" s="256" t="str">
        <f>'Primary Care Activity'!R12</f>
        <v>No data</v>
      </c>
      <c r="W2" s="256" t="str">
        <f>'Primary Care Activity'!S12</f>
        <v>No data</v>
      </c>
    </row>
    <row r="3" spans="1:23" x14ac:dyDescent="0.35">
      <c r="A3" t="str">
        <f>'Primary Care Activity'!$B$2</f>
        <v>Swansea Bay UHB</v>
      </c>
      <c r="B3" s="253" t="s">
        <v>139</v>
      </c>
      <c r="C3" s="253"/>
      <c r="D3" s="15" t="str">
        <f>'Primary Care Activity'!$B$11</f>
        <v>1. Population Health</v>
      </c>
      <c r="E3" s="253" t="s">
        <v>376</v>
      </c>
      <c r="F3" s="253" t="str">
        <f>'Primary Care Activity'!B13</f>
        <v>% of patients aged 15 or over who are recorded as current smokers who have a record of an offer of support and treatment within the preceding 27 months</v>
      </c>
      <c r="G3" s="256">
        <f>'Primary Care Activity'!C13</f>
        <v>0</v>
      </c>
      <c r="H3" s="256" t="str">
        <f>'Primary Care Activity'!D13</f>
        <v>No data</v>
      </c>
      <c r="I3" s="256">
        <f>'Primary Care Activity'!E13</f>
        <v>0</v>
      </c>
      <c r="J3" s="256">
        <f>'Primary Care Activity'!F13</f>
        <v>0</v>
      </c>
      <c r="K3" s="256" t="str">
        <f>'Primary Care Activity'!G13</f>
        <v>No data</v>
      </c>
      <c r="L3" s="256">
        <f>'Primary Care Activity'!H13</f>
        <v>0</v>
      </c>
      <c r="M3" s="256">
        <f>'Primary Care Activity'!I13</f>
        <v>0</v>
      </c>
      <c r="N3" s="256" t="str">
        <f>'Primary Care Activity'!J13</f>
        <v>No data</v>
      </c>
      <c r="O3" s="256">
        <f>'Primary Care Activity'!K13</f>
        <v>0</v>
      </c>
      <c r="P3" s="256">
        <f>'Primary Care Activity'!L13</f>
        <v>0</v>
      </c>
      <c r="Q3" s="256" t="str">
        <f>'Primary Care Activity'!M13</f>
        <v>No data</v>
      </c>
      <c r="R3" s="256">
        <f>'Primary Care Activity'!N13</f>
        <v>0</v>
      </c>
      <c r="S3" s="256">
        <f>'Primary Care Activity'!O13</f>
        <v>0</v>
      </c>
      <c r="T3" s="256" t="str">
        <f>'Primary Care Activity'!P13</f>
        <v>No data</v>
      </c>
      <c r="U3" s="256">
        <f>'Primary Care Activity'!Q13</f>
        <v>0</v>
      </c>
      <c r="V3" s="256" t="str">
        <f>'Primary Care Activity'!R13</f>
        <v>No data</v>
      </c>
      <c r="W3" s="256" t="str">
        <f>'Primary Care Activity'!S13</f>
        <v>No data</v>
      </c>
    </row>
    <row r="4" spans="1:23" x14ac:dyDescent="0.35">
      <c r="A4" t="str">
        <f>'Primary Care Activity'!$B$2</f>
        <v>Swansea Bay UHB</v>
      </c>
      <c r="B4" s="253" t="s">
        <v>139</v>
      </c>
      <c r="C4" s="253"/>
      <c r="D4" s="15" t="str">
        <f>'Primary Care Activity'!$B$11</f>
        <v>1. Population Health</v>
      </c>
      <c r="E4" s="253" t="s">
        <v>376</v>
      </c>
      <c r="F4" s="253" t="str">
        <f>'Primary Care Activity'!B14</f>
        <v>% of patients with any combination of the following conditions: CHD, PAD, stroke or TIA, hypertension, diabetes, COPD, CKD, asthma, schizophrenia, bipolar affective disorder or other psychoses whose notes record smoking status in the preceding 15 months</v>
      </c>
      <c r="G4" s="256">
        <f>'Primary Care Activity'!C14</f>
        <v>0</v>
      </c>
      <c r="H4" s="256" t="str">
        <f>'Primary Care Activity'!D14</f>
        <v>No data</v>
      </c>
      <c r="I4" s="256">
        <f>'Primary Care Activity'!E14</f>
        <v>0</v>
      </c>
      <c r="J4" s="256">
        <f>'Primary Care Activity'!F14</f>
        <v>0</v>
      </c>
      <c r="K4" s="256" t="str">
        <f>'Primary Care Activity'!G14</f>
        <v>No data</v>
      </c>
      <c r="L4" s="256">
        <f>'Primary Care Activity'!H14</f>
        <v>0</v>
      </c>
      <c r="M4" s="256">
        <f>'Primary Care Activity'!I14</f>
        <v>0</v>
      </c>
      <c r="N4" s="256" t="str">
        <f>'Primary Care Activity'!J14</f>
        <v>No data</v>
      </c>
      <c r="O4" s="256">
        <f>'Primary Care Activity'!K14</f>
        <v>0</v>
      </c>
      <c r="P4" s="256">
        <f>'Primary Care Activity'!L14</f>
        <v>0</v>
      </c>
      <c r="Q4" s="256" t="str">
        <f>'Primary Care Activity'!M14</f>
        <v>No data</v>
      </c>
      <c r="R4" s="256">
        <f>'Primary Care Activity'!N14</f>
        <v>0</v>
      </c>
      <c r="S4" s="256">
        <f>'Primary Care Activity'!O14</f>
        <v>0</v>
      </c>
      <c r="T4" s="256" t="str">
        <f>'Primary Care Activity'!P14</f>
        <v>No data</v>
      </c>
      <c r="U4" s="256">
        <f>'Primary Care Activity'!Q14</f>
        <v>0</v>
      </c>
      <c r="V4" s="256" t="str">
        <f>'Primary Care Activity'!R14</f>
        <v>No data</v>
      </c>
      <c r="W4" s="256" t="str">
        <f>'Primary Care Activity'!S14</f>
        <v>No data</v>
      </c>
    </row>
    <row r="5" spans="1:23" x14ac:dyDescent="0.35">
      <c r="A5" t="str">
        <f>'Primary Care Activity'!$B$2</f>
        <v>Swansea Bay UHB</v>
      </c>
      <c r="B5" s="253" t="s">
        <v>139</v>
      </c>
      <c r="C5" s="253"/>
      <c r="D5" s="15" t="str">
        <f>'Primary Care Activity'!$B$11</f>
        <v>1. Population Health</v>
      </c>
      <c r="E5" s="253" t="s">
        <v>376</v>
      </c>
      <c r="F5" s="253" t="str">
        <f>'Primary Care Activity'!B15</f>
        <v>% of current smokers with any of the following conditions: CHD, PAD, stroke/TIA, hypertension, diabetes, COPD, CKD, asthma, schizophrenia, bipolar affective disorder or other psychoses who have an offer of support and treatment within the preceding 15 months</v>
      </c>
      <c r="G5" s="256">
        <f>'Primary Care Activity'!C15</f>
        <v>0</v>
      </c>
      <c r="H5" s="256" t="str">
        <f>'Primary Care Activity'!D15</f>
        <v>No data</v>
      </c>
      <c r="I5" s="256">
        <f>'Primary Care Activity'!E15</f>
        <v>0</v>
      </c>
      <c r="J5" s="256">
        <f>'Primary Care Activity'!F15</f>
        <v>0</v>
      </c>
      <c r="K5" s="256" t="str">
        <f>'Primary Care Activity'!G15</f>
        <v>No data</v>
      </c>
      <c r="L5" s="256">
        <f>'Primary Care Activity'!H15</f>
        <v>0</v>
      </c>
      <c r="M5" s="256">
        <f>'Primary Care Activity'!I15</f>
        <v>0</v>
      </c>
      <c r="N5" s="256" t="str">
        <f>'Primary Care Activity'!J15</f>
        <v>No data</v>
      </c>
      <c r="O5" s="256">
        <f>'Primary Care Activity'!K15</f>
        <v>0</v>
      </c>
      <c r="P5" s="256">
        <f>'Primary Care Activity'!L15</f>
        <v>0</v>
      </c>
      <c r="Q5" s="256" t="str">
        <f>'Primary Care Activity'!M15</f>
        <v>No data</v>
      </c>
      <c r="R5" s="256">
        <f>'Primary Care Activity'!N15</f>
        <v>0</v>
      </c>
      <c r="S5" s="256">
        <f>'Primary Care Activity'!O15</f>
        <v>0</v>
      </c>
      <c r="T5" s="256" t="str">
        <f>'Primary Care Activity'!P15</f>
        <v>No data</v>
      </c>
      <c r="U5" s="256">
        <f>'Primary Care Activity'!Q15</f>
        <v>0</v>
      </c>
      <c r="V5" s="256" t="str">
        <f>'Primary Care Activity'!R15</f>
        <v>No data</v>
      </c>
      <c r="W5" s="256" t="str">
        <f>'Primary Care Activity'!S15</f>
        <v>No data</v>
      </c>
    </row>
    <row r="6" spans="1:23" x14ac:dyDescent="0.35">
      <c r="A6" t="str">
        <f>'Primary Care Activity'!$B$2</f>
        <v>Swansea Bay UHB</v>
      </c>
      <c r="B6" s="253" t="s">
        <v>139</v>
      </c>
      <c r="C6" s="253"/>
      <c r="D6" s="15" t="str">
        <f>'Primary Care Activity'!$B$11</f>
        <v>1. Population Health</v>
      </c>
      <c r="E6" s="253" t="s">
        <v>376</v>
      </c>
      <c r="F6" s="253">
        <f>'Primary Care Activity'!B16</f>
        <v>0</v>
      </c>
      <c r="G6" s="256">
        <f>'Primary Care Activity'!C16</f>
        <v>0</v>
      </c>
      <c r="H6" s="256">
        <f>'Primary Care Activity'!D16</f>
        <v>0</v>
      </c>
      <c r="I6" s="256">
        <f>'Primary Care Activity'!E16</f>
        <v>0</v>
      </c>
      <c r="J6" s="256">
        <f>'Primary Care Activity'!F16</f>
        <v>0</v>
      </c>
      <c r="K6" s="256">
        <f>'Primary Care Activity'!G16</f>
        <v>0</v>
      </c>
      <c r="L6" s="256">
        <f>'Primary Care Activity'!H16</f>
        <v>0</v>
      </c>
      <c r="M6" s="256">
        <f>'Primary Care Activity'!I16</f>
        <v>0</v>
      </c>
      <c r="N6" s="256">
        <f>'Primary Care Activity'!J16</f>
        <v>0</v>
      </c>
      <c r="O6" s="256">
        <f>'Primary Care Activity'!K16</f>
        <v>0</v>
      </c>
      <c r="P6" s="256">
        <f>'Primary Care Activity'!L16</f>
        <v>0</v>
      </c>
      <c r="Q6" s="256">
        <f>'Primary Care Activity'!M16</f>
        <v>0</v>
      </c>
      <c r="R6" s="256">
        <f>'Primary Care Activity'!N16</f>
        <v>0</v>
      </c>
      <c r="S6" s="256">
        <f>'Primary Care Activity'!O16</f>
        <v>0</v>
      </c>
      <c r="T6" s="256">
        <f>'Primary Care Activity'!P16</f>
        <v>0</v>
      </c>
      <c r="U6" s="256">
        <f>'Primary Care Activity'!Q16</f>
        <v>0</v>
      </c>
      <c r="V6" s="256">
        <f>'Primary Care Activity'!R16</f>
        <v>0</v>
      </c>
      <c r="W6" s="256">
        <f>'Primary Care Activity'!S16</f>
        <v>0</v>
      </c>
    </row>
    <row r="7" spans="1:23" x14ac:dyDescent="0.35">
      <c r="A7" t="str">
        <f>'Primary Care Activity'!$B$2</f>
        <v>Swansea Bay UHB</v>
      </c>
      <c r="B7" s="253" t="s">
        <v>139</v>
      </c>
      <c r="C7" s="253"/>
      <c r="D7" s="15" t="str">
        <f>'Primary Care Activity'!$B$19</f>
        <v>2. GP &amp; Community Services</v>
      </c>
      <c r="E7" s="253" t="s">
        <v>376</v>
      </c>
      <c r="F7" s="253" t="str">
        <f>'Primary Care Activity'!B17</f>
        <v>METRIC</v>
      </c>
      <c r="G7" s="256" t="str">
        <f>'Primary Care Activity'!C17</f>
        <v>FY as @ 31/03/2022</v>
      </c>
      <c r="H7" s="256" t="str">
        <f>'Primary Care Activity'!D17</f>
        <v>FORECAST FY 31/03/2023</v>
      </c>
      <c r="I7" s="256" t="str">
        <f>'Primary Care Activity'!E17</f>
        <v>APR</v>
      </c>
      <c r="J7" s="256" t="str">
        <f>'Primary Care Activity'!F17</f>
        <v>MAY</v>
      </c>
      <c r="K7" s="256" t="str">
        <f>'Primary Care Activity'!G17</f>
        <v>JUN</v>
      </c>
      <c r="L7" s="256" t="str">
        <f>'Primary Care Activity'!H17</f>
        <v>JUL</v>
      </c>
      <c r="M7" s="256" t="str">
        <f>'Primary Care Activity'!I17</f>
        <v>AUG</v>
      </c>
      <c r="N7" s="256" t="str">
        <f>'Primary Care Activity'!J17</f>
        <v>SEP</v>
      </c>
      <c r="O7" s="256" t="str">
        <f>'Primary Care Activity'!K17</f>
        <v>OCT</v>
      </c>
      <c r="P7" s="256" t="str">
        <f>'Primary Care Activity'!L17</f>
        <v>NOV</v>
      </c>
      <c r="Q7" s="256" t="str">
        <f>'Primary Care Activity'!M17</f>
        <v>DEC</v>
      </c>
      <c r="R7" s="256" t="str">
        <f>'Primary Care Activity'!N17</f>
        <v>JAN</v>
      </c>
      <c r="S7" s="256" t="str">
        <f>'Primary Care Activity'!O17</f>
        <v>FEB</v>
      </c>
      <c r="T7" s="256" t="str">
        <f>'Primary Care Activity'!P17</f>
        <v>MAR</v>
      </c>
      <c r="U7" s="256" t="str">
        <f>'Primary Care Activity'!Q17</f>
        <v>Total</v>
      </c>
      <c r="V7" s="256" t="str">
        <f>'Primary Care Activity'!R17</f>
        <v>Plan 2024/25</v>
      </c>
      <c r="W7" s="256" t="str">
        <f>'Primary Care Activity'!S17</f>
        <v>Plan 2025/26</v>
      </c>
    </row>
    <row r="8" spans="1:23" x14ac:dyDescent="0.35">
      <c r="A8" t="str">
        <f>'Primary Care Activity'!$B$2</f>
        <v>Swansea Bay UHB</v>
      </c>
      <c r="B8" s="253" t="s">
        <v>139</v>
      </c>
      <c r="C8" s="253"/>
      <c r="D8" s="15" t="str">
        <f>'Primary Care Activity'!$B$19</f>
        <v>2. GP &amp; Community Services</v>
      </c>
      <c r="E8" s="253" t="s">
        <v>376</v>
      </c>
      <c r="F8" s="253">
        <f>'Primary Care Activity'!B18</f>
        <v>0</v>
      </c>
      <c r="G8" s="256" t="str">
        <f>'Primary Care Activity'!C18</f>
        <v>No's</v>
      </c>
      <c r="H8" s="256">
        <f>'Primary Care Activity'!D18</f>
        <v>0</v>
      </c>
      <c r="I8" s="256">
        <f>'Primary Care Activity'!E18</f>
        <v>0</v>
      </c>
      <c r="J8" s="256">
        <f>'Primary Care Activity'!F18</f>
        <v>0</v>
      </c>
      <c r="K8" s="256">
        <f>'Primary Care Activity'!G18</f>
        <v>0</v>
      </c>
      <c r="L8" s="256">
        <f>'Primary Care Activity'!H18</f>
        <v>0</v>
      </c>
      <c r="M8" s="256">
        <f>'Primary Care Activity'!I18</f>
        <v>0</v>
      </c>
      <c r="N8" s="256">
        <f>'Primary Care Activity'!J18</f>
        <v>0</v>
      </c>
      <c r="O8" s="256">
        <f>'Primary Care Activity'!K18</f>
        <v>0</v>
      </c>
      <c r="P8" s="256">
        <f>'Primary Care Activity'!L18</f>
        <v>0</v>
      </c>
      <c r="Q8" s="256">
        <f>'Primary Care Activity'!M18</f>
        <v>0</v>
      </c>
      <c r="R8" s="256">
        <f>'Primary Care Activity'!N18</f>
        <v>0</v>
      </c>
      <c r="S8" s="256">
        <f>'Primary Care Activity'!O18</f>
        <v>0</v>
      </c>
      <c r="T8" s="256">
        <f>'Primary Care Activity'!P18</f>
        <v>0</v>
      </c>
      <c r="U8" s="256">
        <f>'Primary Care Activity'!Q18</f>
        <v>0</v>
      </c>
      <c r="V8" s="256">
        <f>'Primary Care Activity'!R18</f>
        <v>0</v>
      </c>
      <c r="W8" s="256">
        <f>'Primary Care Activity'!S18</f>
        <v>0</v>
      </c>
    </row>
    <row r="9" spans="1:23" x14ac:dyDescent="0.35">
      <c r="A9" t="str">
        <f>'Primary Care Activity'!$B$2</f>
        <v>Swansea Bay UHB</v>
      </c>
      <c r="B9" s="253" t="s">
        <v>139</v>
      </c>
      <c r="C9" s="253"/>
      <c r="D9" s="15" t="str">
        <f>'Primary Care Activity'!$B$19</f>
        <v>2. GP &amp; Community Services</v>
      </c>
      <c r="E9" s="253" t="s">
        <v>376</v>
      </c>
      <c r="F9" s="253" t="str">
        <f>'Primary Care Activity'!B19</f>
        <v>2. GP &amp; Community Services</v>
      </c>
      <c r="G9" s="256">
        <f>'Primary Care Activity'!C19</f>
        <v>0</v>
      </c>
      <c r="H9" s="256">
        <f>'Primary Care Activity'!D19</f>
        <v>0</v>
      </c>
      <c r="I9" s="256">
        <f>'Primary Care Activity'!E19</f>
        <v>0</v>
      </c>
      <c r="J9" s="256">
        <f>'Primary Care Activity'!F19</f>
        <v>0</v>
      </c>
      <c r="K9" s="256">
        <f>'Primary Care Activity'!G19</f>
        <v>0</v>
      </c>
      <c r="L9" s="256">
        <f>'Primary Care Activity'!H19</f>
        <v>0</v>
      </c>
      <c r="M9" s="256">
        <f>'Primary Care Activity'!I19</f>
        <v>0</v>
      </c>
      <c r="N9" s="256">
        <f>'Primary Care Activity'!J19</f>
        <v>0</v>
      </c>
      <c r="O9" s="256">
        <f>'Primary Care Activity'!K19</f>
        <v>0</v>
      </c>
      <c r="P9" s="256">
        <f>'Primary Care Activity'!L19</f>
        <v>0</v>
      </c>
      <c r="Q9" s="256">
        <f>'Primary Care Activity'!M19</f>
        <v>0</v>
      </c>
      <c r="R9" s="256">
        <f>'Primary Care Activity'!N19</f>
        <v>0</v>
      </c>
      <c r="S9" s="256">
        <f>'Primary Care Activity'!O19</f>
        <v>0</v>
      </c>
      <c r="T9" s="256">
        <f>'Primary Care Activity'!P19</f>
        <v>0</v>
      </c>
      <c r="U9" s="256">
        <f>'Primary Care Activity'!Q19</f>
        <v>0</v>
      </c>
      <c r="V9" s="256">
        <f>'Primary Care Activity'!R19</f>
        <v>0</v>
      </c>
      <c r="W9" s="256">
        <f>'Primary Care Activity'!S19</f>
        <v>0</v>
      </c>
    </row>
    <row r="10" spans="1:23" x14ac:dyDescent="0.35">
      <c r="A10" t="str">
        <f>'Primary Care Activity'!$B$2</f>
        <v>Swansea Bay UHB</v>
      </c>
      <c r="B10" s="253" t="s">
        <v>139</v>
      </c>
      <c r="C10" s="253"/>
      <c r="D10" s="15" t="str">
        <f>'Primary Care Activity'!$B$19</f>
        <v>2. GP &amp; Community Services</v>
      </c>
      <c r="E10" s="253" t="s">
        <v>376</v>
      </c>
      <c r="F10" s="253" t="str">
        <f>'Primary Care Activity'!B20</f>
        <v>GP in hours - Number of GP practices at escalation level 3 &amp; 4 as a percentage of total practices</v>
      </c>
      <c r="G10" s="256">
        <f>'Primary Care Activity'!C20</f>
        <v>0</v>
      </c>
      <c r="H10" s="256">
        <f>'Primary Care Activity'!D20</f>
        <v>0</v>
      </c>
      <c r="I10" s="256">
        <f>'Primary Care Activity'!E20</f>
        <v>0.15</v>
      </c>
      <c r="J10" s="256">
        <f>'Primary Care Activity'!F20</f>
        <v>0.13</v>
      </c>
      <c r="K10" s="256">
        <f>'Primary Care Activity'!G20</f>
        <v>0.13</v>
      </c>
      <c r="L10" s="256">
        <f>'Primary Care Activity'!H20</f>
        <v>0.19148936170212766</v>
      </c>
      <c r="M10" s="256">
        <f>'Primary Care Activity'!I20</f>
        <v>0.25531914893617019</v>
      </c>
      <c r="N10" s="256">
        <f>'Primary Care Activity'!J20</f>
        <v>0.19148936170212766</v>
      </c>
      <c r="O10" s="256">
        <f>'Primary Care Activity'!K20</f>
        <v>0.13</v>
      </c>
      <c r="P10" s="256">
        <f>'Primary Care Activity'!L20</f>
        <v>0.15</v>
      </c>
      <c r="Q10" s="256">
        <f>'Primary Care Activity'!M20</f>
        <v>0.44</v>
      </c>
      <c r="R10" s="256">
        <f>'Primary Care Activity'!N20</f>
        <v>0.51</v>
      </c>
      <c r="S10" s="256">
        <f>'Primary Care Activity'!O20</f>
        <v>0.56999999999999995</v>
      </c>
      <c r="T10" s="256">
        <f>'Primary Care Activity'!P20</f>
        <v>0.47</v>
      </c>
      <c r="U10" s="256">
        <f>'Primary Care Activity'!Q20</f>
        <v>0.27652482269503542</v>
      </c>
      <c r="V10" s="256">
        <f>'Primary Care Activity'!R20</f>
        <v>0</v>
      </c>
      <c r="W10" s="256">
        <f>'Primary Care Activity'!S20</f>
        <v>0</v>
      </c>
    </row>
    <row r="11" spans="1:23" x14ac:dyDescent="0.35">
      <c r="A11" t="str">
        <f>'Primary Care Activity'!$B$2</f>
        <v>Swansea Bay UHB</v>
      </c>
      <c r="B11" s="253" t="s">
        <v>139</v>
      </c>
      <c r="C11" s="253"/>
      <c r="D11" s="15" t="str">
        <f>'Primary Care Activity'!$B$19</f>
        <v>2. GP &amp; Community Services</v>
      </c>
      <c r="E11" s="253" t="s">
        <v>376</v>
      </c>
      <c r="F11" s="253" t="str">
        <f>'Primary Care Activity'!B21</f>
        <v>GP: Ambulatory sensitive conditions referral numbers (interface with secondary care)</v>
      </c>
      <c r="G11" s="256">
        <f>'Primary Care Activity'!C21</f>
        <v>0</v>
      </c>
      <c r="H11" s="256" t="str">
        <f>'Primary Care Activity'!D21</f>
        <v>No data</v>
      </c>
      <c r="I11" s="256" t="str">
        <f>'Primary Care Activity'!E21</f>
        <v>No data</v>
      </c>
      <c r="J11" s="256" t="str">
        <f>'Primary Care Activity'!F21</f>
        <v>No data</v>
      </c>
      <c r="K11" s="256" t="str">
        <f>'Primary Care Activity'!G21</f>
        <v>No data</v>
      </c>
      <c r="L11" s="256" t="str">
        <f>'Primary Care Activity'!H21</f>
        <v>No data</v>
      </c>
      <c r="M11" s="256" t="str">
        <f>'Primary Care Activity'!I21</f>
        <v>No data</v>
      </c>
      <c r="N11" s="256" t="str">
        <f>'Primary Care Activity'!J21</f>
        <v>No data</v>
      </c>
      <c r="O11" s="256" t="str">
        <f>'Primary Care Activity'!K21</f>
        <v>No data</v>
      </c>
      <c r="P11" s="256" t="str">
        <f>'Primary Care Activity'!L21</f>
        <v>No data</v>
      </c>
      <c r="Q11" s="256" t="str">
        <f>'Primary Care Activity'!M21</f>
        <v>No data</v>
      </c>
      <c r="R11" s="256">
        <f>'Primary Care Activity'!N21</f>
        <v>0</v>
      </c>
      <c r="S11" s="256">
        <f>'Primary Care Activity'!O21</f>
        <v>0</v>
      </c>
      <c r="T11" s="256">
        <f>'Primary Care Activity'!P21</f>
        <v>0</v>
      </c>
      <c r="U11" s="256">
        <f>'Primary Care Activity'!Q21</f>
        <v>0</v>
      </c>
      <c r="V11" s="256">
        <f>'Primary Care Activity'!R21</f>
        <v>0</v>
      </c>
      <c r="W11" s="256">
        <f>'Primary Care Activity'!S21</f>
        <v>0</v>
      </c>
    </row>
    <row r="12" spans="1:23" x14ac:dyDescent="0.35">
      <c r="A12" t="str">
        <f>'Primary Care Activity'!$B$2</f>
        <v>Swansea Bay UHB</v>
      </c>
      <c r="B12" s="253" t="s">
        <v>139</v>
      </c>
      <c r="C12" s="253"/>
      <c r="D12" s="15" t="str">
        <f>'Primary Care Activity'!$B$19</f>
        <v>2. GP &amp; Community Services</v>
      </c>
      <c r="E12" s="253" t="s">
        <v>376</v>
      </c>
      <c r="F12" s="253" t="str">
        <f>'Primary Care Activity'!B22</f>
        <v>GP: Urgent Cancer OPD referral numbers</v>
      </c>
      <c r="G12" s="256">
        <f>'Primary Care Activity'!C22</f>
        <v>0</v>
      </c>
      <c r="H12" s="256">
        <f>'Primary Care Activity'!D22</f>
        <v>20625</v>
      </c>
      <c r="I12" s="256">
        <f>'Primary Care Activity'!E22</f>
        <v>1591</v>
      </c>
      <c r="J12" s="256">
        <f>'Primary Care Activity'!F22</f>
        <v>1829</v>
      </c>
      <c r="K12" s="256">
        <f>'Primary Care Activity'!G22</f>
        <v>1941</v>
      </c>
      <c r="L12" s="256">
        <f>'Primary Care Activity'!H22</f>
        <v>1795</v>
      </c>
      <c r="M12" s="256">
        <f>'Primary Care Activity'!I22</f>
        <v>1833</v>
      </c>
      <c r="N12" s="256">
        <f>'Primary Care Activity'!J22</f>
        <v>1771</v>
      </c>
      <c r="O12" s="256">
        <f>'Primary Care Activity'!K22</f>
        <v>1777</v>
      </c>
      <c r="P12" s="256">
        <f>'Primary Care Activity'!L22</f>
        <v>1706</v>
      </c>
      <c r="Q12" s="256">
        <f>'Primary Care Activity'!M22</f>
        <v>1450</v>
      </c>
      <c r="R12" s="256">
        <f>'Primary Care Activity'!N22</f>
        <v>1838</v>
      </c>
      <c r="S12" s="256">
        <f>'Primary Care Activity'!O22</f>
        <v>1822</v>
      </c>
      <c r="T12" s="256">
        <f>'Primary Care Activity'!P22</f>
        <v>1621</v>
      </c>
      <c r="U12" s="256">
        <f>'Primary Care Activity'!Q22</f>
        <v>20974</v>
      </c>
      <c r="V12" s="256">
        <f>'Primary Care Activity'!R22</f>
        <v>0</v>
      </c>
      <c r="W12" s="256">
        <f>'Primary Care Activity'!S22</f>
        <v>0</v>
      </c>
    </row>
    <row r="13" spans="1:23" x14ac:dyDescent="0.35">
      <c r="A13" t="str">
        <f>'Primary Care Activity'!$B$2</f>
        <v>Swansea Bay UHB</v>
      </c>
      <c r="B13" s="253" t="s">
        <v>139</v>
      </c>
      <c r="C13" s="253"/>
      <c r="D13" s="15" t="str">
        <f>'Primary Care Activity'!$B$19</f>
        <v>2. GP &amp; Community Services</v>
      </c>
      <c r="E13" s="253" t="s">
        <v>376</v>
      </c>
      <c r="F13" s="253" t="str">
        <f>'Primary Care Activity'!B23</f>
        <v>GP: Urgent non-Cancer OPD referral numbers</v>
      </c>
      <c r="G13" s="256">
        <f>'Primary Care Activity'!C23</f>
        <v>0</v>
      </c>
      <c r="H13" s="256">
        <f>'Primary Care Activity'!D23</f>
        <v>28384</v>
      </c>
      <c r="I13" s="256">
        <f>'Primary Care Activity'!E23</f>
        <v>2559</v>
      </c>
      <c r="J13" s="256">
        <f>'Primary Care Activity'!F23</f>
        <v>2485</v>
      </c>
      <c r="K13" s="256">
        <f>'Primary Care Activity'!G23</f>
        <v>2694</v>
      </c>
      <c r="L13" s="256">
        <f>'Primary Care Activity'!H23</f>
        <v>2504</v>
      </c>
      <c r="M13" s="256">
        <f>'Primary Care Activity'!I23</f>
        <v>2512</v>
      </c>
      <c r="N13" s="256">
        <f>'Primary Care Activity'!J23</f>
        <v>2474</v>
      </c>
      <c r="O13" s="256">
        <f>'Primary Care Activity'!K23</f>
        <v>2482</v>
      </c>
      <c r="P13" s="256">
        <f>'Primary Care Activity'!L23</f>
        <v>2200</v>
      </c>
      <c r="Q13" s="256">
        <f>'Primary Care Activity'!M23</f>
        <v>1843</v>
      </c>
      <c r="R13" s="256">
        <f>'Primary Care Activity'!N23</f>
        <v>2392</v>
      </c>
      <c r="S13" s="256">
        <f>'Primary Care Activity'!O23</f>
        <v>2297</v>
      </c>
      <c r="T13" s="256">
        <f>'Primary Care Activity'!P23</f>
        <v>2095</v>
      </c>
      <c r="U13" s="256">
        <f>'Primary Care Activity'!Q23</f>
        <v>28537</v>
      </c>
      <c r="V13" s="256">
        <f>'Primary Care Activity'!R23</f>
        <v>0</v>
      </c>
      <c r="W13" s="256">
        <f>'Primary Care Activity'!S23</f>
        <v>0</v>
      </c>
    </row>
    <row r="14" spans="1:23" x14ac:dyDescent="0.35">
      <c r="A14" t="str">
        <f>'Primary Care Activity'!$B$2</f>
        <v>Swansea Bay UHB</v>
      </c>
      <c r="B14" s="253" t="s">
        <v>139</v>
      </c>
      <c r="C14" s="253"/>
      <c r="D14" s="15" t="str">
        <f>'Primary Care Activity'!$B$19</f>
        <v>2. GP &amp; Community Services</v>
      </c>
      <c r="E14" s="253" t="s">
        <v>376</v>
      </c>
      <c r="F14" s="253" t="str">
        <f>'Primary Care Activity'!B24</f>
        <v>GP: Total number of referrals for termination of pregnancy</v>
      </c>
      <c r="G14" s="256">
        <f>'Primary Care Activity'!C24</f>
        <v>2439</v>
      </c>
      <c r="H14" s="256">
        <f>'Primary Care Activity'!D24</f>
        <v>2575</v>
      </c>
      <c r="I14" s="256">
        <f>'Primary Care Activity'!E24</f>
        <v>230</v>
      </c>
      <c r="J14" s="256">
        <f>'Primary Care Activity'!F24</f>
        <v>244</v>
      </c>
      <c r="K14" s="256">
        <f>'Primary Care Activity'!G24</f>
        <v>236</v>
      </c>
      <c r="L14" s="256">
        <f>'Primary Care Activity'!H24</f>
        <v>246</v>
      </c>
      <c r="M14" s="256">
        <f>'Primary Care Activity'!I24</f>
        <v>302</v>
      </c>
      <c r="N14" s="256">
        <f>'Primary Care Activity'!J24</f>
        <v>258</v>
      </c>
      <c r="O14" s="256">
        <f>'Primary Care Activity'!K24</f>
        <v>301</v>
      </c>
      <c r="P14" s="256">
        <f>'Primary Care Activity'!L24</f>
        <v>271</v>
      </c>
      <c r="Q14" s="256">
        <f>'Primary Care Activity'!M24</f>
        <v>244</v>
      </c>
      <c r="R14" s="256">
        <f>'Primary Care Activity'!N24</f>
        <v>329</v>
      </c>
      <c r="S14" s="256">
        <f>'Primary Care Activity'!O24</f>
        <v>178</v>
      </c>
      <c r="T14" s="256">
        <f>'Primary Care Activity'!P24</f>
        <v>235</v>
      </c>
      <c r="U14" s="256">
        <f>'Primary Care Activity'!Q24</f>
        <v>3074</v>
      </c>
      <c r="V14" s="256">
        <f>'Primary Care Activity'!R24</f>
        <v>0</v>
      </c>
      <c r="W14" s="256">
        <f>'Primary Care Activity'!S24</f>
        <v>0</v>
      </c>
    </row>
    <row r="15" spans="1:23" x14ac:dyDescent="0.35">
      <c r="A15" t="str">
        <f>'Primary Care Activity'!$B$2</f>
        <v>Swansea Bay UHB</v>
      </c>
      <c r="B15" s="253" t="s">
        <v>139</v>
      </c>
      <c r="C15" s="253"/>
      <c r="D15" s="15" t="str">
        <f>'Primary Care Activity'!$B$19</f>
        <v>2. GP &amp; Community Services</v>
      </c>
      <c r="E15" s="253" t="s">
        <v>376</v>
      </c>
      <c r="F15" s="253" t="str">
        <f>'Primary Care Activity'!B25</f>
        <v>Community: Total number of tests relating to sexual health conditions (Syphilis and Chlamydia)</v>
      </c>
      <c r="G15" s="256">
        <f>'Primary Care Activity'!C25</f>
        <v>0</v>
      </c>
      <c r="H15" s="256">
        <f>'Primary Care Activity'!D25</f>
        <v>2835</v>
      </c>
      <c r="I15" s="256">
        <f>'Primary Care Activity'!E25</f>
        <v>784</v>
      </c>
      <c r="J15" s="256">
        <f>'Primary Care Activity'!F25</f>
        <v>993</v>
      </c>
      <c r="K15" s="256">
        <f>'Primary Care Activity'!G25</f>
        <v>842</v>
      </c>
      <c r="L15" s="256">
        <f>'Primary Care Activity'!H25</f>
        <v>925</v>
      </c>
      <c r="M15" s="256">
        <f>'Primary Care Activity'!I25</f>
        <v>1009</v>
      </c>
      <c r="N15" s="256">
        <f>'Primary Care Activity'!J25</f>
        <v>983</v>
      </c>
      <c r="O15" s="256">
        <f>'Primary Care Activity'!K25</f>
        <v>722</v>
      </c>
      <c r="P15" s="256">
        <f>'Primary Care Activity'!L25</f>
        <v>635</v>
      </c>
      <c r="Q15" s="256">
        <f>'Primary Care Activity'!M25</f>
        <v>459</v>
      </c>
      <c r="R15" s="256">
        <f>'Primary Care Activity'!N25</f>
        <v>641</v>
      </c>
      <c r="S15" s="256">
        <f>'Primary Care Activity'!O25</f>
        <v>619</v>
      </c>
      <c r="T15" s="256">
        <f>'Primary Care Activity'!P25</f>
        <v>537</v>
      </c>
      <c r="U15" s="256">
        <f>'Primary Care Activity'!Q25</f>
        <v>9149</v>
      </c>
      <c r="V15" s="256">
        <f>'Primary Care Activity'!R25</f>
        <v>0</v>
      </c>
      <c r="W15" s="256">
        <f>'Primary Care Activity'!S25</f>
        <v>0</v>
      </c>
    </row>
    <row r="16" spans="1:23" x14ac:dyDescent="0.35">
      <c r="A16" t="str">
        <f>'Primary Care Activity'!$B$2</f>
        <v>Swansea Bay UHB</v>
      </c>
      <c r="B16" s="253" t="s">
        <v>139</v>
      </c>
      <c r="C16" s="253"/>
      <c r="D16" s="15" t="str">
        <f>'Primary Care Activity'!$B$19</f>
        <v>2. GP &amp; Community Services</v>
      </c>
      <c r="E16" s="253" t="s">
        <v>376</v>
      </c>
      <c r="F16" s="253" t="str">
        <f>'Primary Care Activity'!B26</f>
        <v>DES for Care Homes – compliance rate (%)</v>
      </c>
      <c r="G16" s="256">
        <f>'Primary Care Activity'!C26</f>
        <v>0.65</v>
      </c>
      <c r="H16" s="256">
        <f>'Primary Care Activity'!D26</f>
        <v>0.65</v>
      </c>
      <c r="I16" s="256">
        <f>'Primary Care Activity'!E26</f>
        <v>0.64</v>
      </c>
      <c r="J16" s="256">
        <f>'Primary Care Activity'!F26</f>
        <v>0.64</v>
      </c>
      <c r="K16" s="256">
        <f>'Primary Care Activity'!G26</f>
        <v>0.64</v>
      </c>
      <c r="L16" s="256">
        <f>'Primary Care Activity'!H26</f>
        <v>0.66</v>
      </c>
      <c r="M16" s="256">
        <f>'Primary Care Activity'!I26</f>
        <v>0.66</v>
      </c>
      <c r="N16" s="256">
        <f>'Primary Care Activity'!J26</f>
        <v>0.66</v>
      </c>
      <c r="O16" s="256">
        <f>'Primary Care Activity'!K26</f>
        <v>0.66</v>
      </c>
      <c r="P16" s="256">
        <f>'Primary Care Activity'!L26</f>
        <v>0.66</v>
      </c>
      <c r="Q16" s="256">
        <f>'Primary Care Activity'!M26</f>
        <v>0.69</v>
      </c>
      <c r="R16" s="256">
        <f>'Primary Care Activity'!N26</f>
        <v>0.69</v>
      </c>
      <c r="S16" s="256">
        <f>'Primary Care Activity'!O26</f>
        <v>0.69</v>
      </c>
      <c r="T16" s="256">
        <f>'Primary Care Activity'!P26</f>
        <v>0.69</v>
      </c>
      <c r="U16" s="256">
        <f>'Primary Care Activity'!Q26</f>
        <v>0.66499999999999992</v>
      </c>
      <c r="V16" s="256">
        <f>'Primary Care Activity'!R26</f>
        <v>0</v>
      </c>
      <c r="W16" s="256">
        <f>'Primary Care Activity'!S26</f>
        <v>0</v>
      </c>
    </row>
    <row r="17" spans="1:23" x14ac:dyDescent="0.35">
      <c r="A17" t="str">
        <f>'Primary Care Activity'!$B$2</f>
        <v>Swansea Bay UHB</v>
      </c>
      <c r="B17" s="253" t="s">
        <v>139</v>
      </c>
      <c r="C17" s="253"/>
      <c r="D17" s="15" t="str">
        <f>'Primary Care Activity'!$B$19</f>
        <v>2. GP &amp; Community Services</v>
      </c>
      <c r="E17" s="253" t="s">
        <v>376</v>
      </c>
      <c r="F17" s="253" t="str">
        <f>'Primary Care Activity'!B27</f>
        <v>No. of advanced care plans in place for palliative care</v>
      </c>
      <c r="G17" s="256">
        <f>'Primary Care Activity'!C27</f>
        <v>0</v>
      </c>
      <c r="H17" s="256" t="str">
        <f>'Primary Care Activity'!D27</f>
        <v>No data</v>
      </c>
      <c r="I17" s="256" t="str">
        <f>'Primary Care Activity'!E27</f>
        <v>No data</v>
      </c>
      <c r="J17" s="256" t="str">
        <f>'Primary Care Activity'!F27</f>
        <v>No data</v>
      </c>
      <c r="K17" s="256" t="str">
        <f>'Primary Care Activity'!G27</f>
        <v>No data</v>
      </c>
      <c r="L17" s="256" t="str">
        <f>'Primary Care Activity'!H27</f>
        <v>No data</v>
      </c>
      <c r="M17" s="256" t="str">
        <f>'Primary Care Activity'!I27</f>
        <v>No data</v>
      </c>
      <c r="N17" s="256" t="str">
        <f>'Primary Care Activity'!J27</f>
        <v>No data</v>
      </c>
      <c r="O17" s="256" t="str">
        <f>'Primary Care Activity'!K27</f>
        <v>No data</v>
      </c>
      <c r="P17" s="256" t="str">
        <f>'Primary Care Activity'!L27</f>
        <v>No data</v>
      </c>
      <c r="Q17" s="256" t="str">
        <f>'Primary Care Activity'!M27</f>
        <v>No data</v>
      </c>
      <c r="R17" s="256">
        <f>'Primary Care Activity'!N27</f>
        <v>0</v>
      </c>
      <c r="S17" s="256">
        <f>'Primary Care Activity'!O27</f>
        <v>0</v>
      </c>
      <c r="T17" s="256">
        <f>'Primary Care Activity'!P27</f>
        <v>0</v>
      </c>
      <c r="U17" s="256">
        <f>'Primary Care Activity'!Q27</f>
        <v>0</v>
      </c>
      <c r="V17" s="256">
        <f>'Primary Care Activity'!R27</f>
        <v>0</v>
      </c>
      <c r="W17" s="256">
        <f>'Primary Care Activity'!S27</f>
        <v>0</v>
      </c>
    </row>
    <row r="18" spans="1:23" x14ac:dyDescent="0.35">
      <c r="A18" t="str">
        <f>'Primary Care Activity'!$B$2</f>
        <v>Swansea Bay UHB</v>
      </c>
      <c r="B18" s="253" t="s">
        <v>139</v>
      </c>
      <c r="C18" s="253"/>
      <c r="D18" s="15" t="str">
        <f>'Primary Care Activity'!$B$19</f>
        <v>2. GP &amp; Community Services</v>
      </c>
      <c r="E18" s="253" t="s">
        <v>376</v>
      </c>
      <c r="F18" s="253" t="str">
        <f>'Primary Care Activity'!B28</f>
        <v>Number of patients who die in the community (planned deaths – e.g. having used rapid discharge/ palliative care teams / community resources etc.)</v>
      </c>
      <c r="G18" s="256">
        <f>'Primary Care Activity'!C28</f>
        <v>0</v>
      </c>
      <c r="H18" s="256" t="str">
        <f>'Primary Care Activity'!D28</f>
        <v>No data</v>
      </c>
      <c r="I18" s="256" t="str">
        <f>'Primary Care Activity'!E28</f>
        <v>No data</v>
      </c>
      <c r="J18" s="256" t="str">
        <f>'Primary Care Activity'!F28</f>
        <v>No data</v>
      </c>
      <c r="K18" s="256" t="str">
        <f>'Primary Care Activity'!G28</f>
        <v>No data</v>
      </c>
      <c r="L18" s="256" t="str">
        <f>'Primary Care Activity'!H28</f>
        <v>No data</v>
      </c>
      <c r="M18" s="256" t="str">
        <f>'Primary Care Activity'!I28</f>
        <v>No data</v>
      </c>
      <c r="N18" s="256" t="str">
        <f>'Primary Care Activity'!J28</f>
        <v>No data</v>
      </c>
      <c r="O18" s="256" t="str">
        <f>'Primary Care Activity'!K28</f>
        <v>No data</v>
      </c>
      <c r="P18" s="256" t="str">
        <f>'Primary Care Activity'!L28</f>
        <v>No data</v>
      </c>
      <c r="Q18" s="256" t="str">
        <f>'Primary Care Activity'!M28</f>
        <v>No data</v>
      </c>
      <c r="R18" s="256">
        <f>'Primary Care Activity'!N28</f>
        <v>0</v>
      </c>
      <c r="S18" s="256">
        <f>'Primary Care Activity'!O28</f>
        <v>0</v>
      </c>
      <c r="T18" s="256">
        <f>'Primary Care Activity'!P28</f>
        <v>0</v>
      </c>
      <c r="U18" s="256">
        <f>'Primary Care Activity'!Q28</f>
        <v>0</v>
      </c>
      <c r="V18" s="256">
        <f>'Primary Care Activity'!R28</f>
        <v>0</v>
      </c>
      <c r="W18" s="256">
        <f>'Primary Care Activity'!S28</f>
        <v>0</v>
      </c>
    </row>
    <row r="19" spans="1:23" x14ac:dyDescent="0.35">
      <c r="A19" t="str">
        <f>'Primary Care Activity'!$B$2</f>
        <v>Swansea Bay UHB</v>
      </c>
      <c r="B19" s="253" t="s">
        <v>139</v>
      </c>
      <c r="C19" s="253"/>
      <c r="D19" s="15" t="str">
        <f>'Primary Care Activity'!$B$19</f>
        <v>2. GP &amp; Community Services</v>
      </c>
      <c r="E19" s="253" t="s">
        <v>376</v>
      </c>
      <c r="F19" s="253" t="str">
        <f>'Primary Care Activity'!B29</f>
        <v>Planned increase in percentage of practices achieving national access standards access standards</v>
      </c>
      <c r="G19" s="256">
        <f>'Primary Care Activity'!C29</f>
        <v>0</v>
      </c>
      <c r="H19" s="256">
        <f>'Primary Care Activity'!D29</f>
        <v>0</v>
      </c>
      <c r="I19" s="256">
        <f>'Primary Care Activity'!E29</f>
        <v>0</v>
      </c>
      <c r="J19" s="256">
        <f>'Primary Care Activity'!F29</f>
        <v>0</v>
      </c>
      <c r="K19" s="256">
        <f>'Primary Care Activity'!G29</f>
        <v>0</v>
      </c>
      <c r="L19" s="256">
        <f>'Primary Care Activity'!H29</f>
        <v>0</v>
      </c>
      <c r="M19" s="256">
        <f>'Primary Care Activity'!I29</f>
        <v>0</v>
      </c>
      <c r="N19" s="256">
        <f>'Primary Care Activity'!J29</f>
        <v>0</v>
      </c>
      <c r="O19" s="256">
        <f>'Primary Care Activity'!K29</f>
        <v>0</v>
      </c>
      <c r="P19" s="256">
        <f>'Primary Care Activity'!L29</f>
        <v>0</v>
      </c>
      <c r="Q19" s="256">
        <f>'Primary Care Activity'!M29</f>
        <v>0</v>
      </c>
      <c r="R19" s="256">
        <f>'Primary Care Activity'!N29</f>
        <v>0</v>
      </c>
      <c r="S19" s="256">
        <f>'Primary Care Activity'!O29</f>
        <v>0</v>
      </c>
      <c r="T19" s="256">
        <f>'Primary Care Activity'!P29</f>
        <v>0</v>
      </c>
      <c r="U19" s="256">
        <f>'Primary Care Activity'!Q29</f>
        <v>0</v>
      </c>
      <c r="V19" s="256">
        <f>'Primary Care Activity'!R29</f>
        <v>0</v>
      </c>
      <c r="W19" s="256">
        <f>'Primary Care Activity'!S29</f>
        <v>0</v>
      </c>
    </row>
    <row r="20" spans="1:23" x14ac:dyDescent="0.35">
      <c r="A20" t="str">
        <f>'Primary Care Activity'!$B$2</f>
        <v>Swansea Bay UHB</v>
      </c>
      <c r="B20" s="253" t="s">
        <v>139</v>
      </c>
      <c r="C20" s="253"/>
      <c r="D20" s="15" t="str">
        <f>'Primary Care Activity'!$B$19</f>
        <v>2. GP &amp; Community Services</v>
      </c>
      <c r="E20" s="253" t="s">
        <v>376</v>
      </c>
      <c r="F20" s="253" t="str">
        <f>'Primary Care Activity'!B30</f>
        <v>Planned increase in the proportion of patients discharged from hospital to their usual place of residence</v>
      </c>
      <c r="G20" s="256">
        <f>'Primary Care Activity'!C30</f>
        <v>0</v>
      </c>
      <c r="H20" s="256">
        <f>'Primary Care Activity'!D30</f>
        <v>0</v>
      </c>
      <c r="I20" s="256">
        <f>'Primary Care Activity'!E30</f>
        <v>0</v>
      </c>
      <c r="J20" s="256">
        <f>'Primary Care Activity'!F30</f>
        <v>0</v>
      </c>
      <c r="K20" s="256">
        <f>'Primary Care Activity'!G30</f>
        <v>0</v>
      </c>
      <c r="L20" s="256">
        <f>'Primary Care Activity'!H30</f>
        <v>0</v>
      </c>
      <c r="M20" s="256">
        <f>'Primary Care Activity'!I30</f>
        <v>0</v>
      </c>
      <c r="N20" s="256">
        <f>'Primary Care Activity'!J30</f>
        <v>0</v>
      </c>
      <c r="O20" s="256">
        <f>'Primary Care Activity'!K30</f>
        <v>0</v>
      </c>
      <c r="P20" s="256">
        <f>'Primary Care Activity'!L30</f>
        <v>0</v>
      </c>
      <c r="Q20" s="256">
        <f>'Primary Care Activity'!M30</f>
        <v>0</v>
      </c>
      <c r="R20" s="256">
        <f>'Primary Care Activity'!N30</f>
        <v>0</v>
      </c>
      <c r="S20" s="256">
        <f>'Primary Care Activity'!O30</f>
        <v>0</v>
      </c>
      <c r="T20" s="256">
        <f>'Primary Care Activity'!P30</f>
        <v>0</v>
      </c>
      <c r="U20" s="256">
        <f>'Primary Care Activity'!Q30</f>
        <v>0</v>
      </c>
      <c r="V20" s="256">
        <f>'Primary Care Activity'!R30</f>
        <v>0</v>
      </c>
      <c r="W20" s="256">
        <f>'Primary Care Activity'!S30</f>
        <v>0</v>
      </c>
    </row>
    <row r="21" spans="1:23" x14ac:dyDescent="0.35">
      <c r="A21" t="str">
        <f>'Primary Care Activity'!$B$2</f>
        <v>Swansea Bay UHB</v>
      </c>
      <c r="B21" s="253" t="s">
        <v>139</v>
      </c>
      <c r="C21" s="253"/>
      <c r="D21" s="15" t="str">
        <f>'Primary Care Activity'!$B$19</f>
        <v>2. GP &amp; Community Services</v>
      </c>
      <c r="E21" s="253" t="s">
        <v>376</v>
      </c>
      <c r="F21" s="253" t="str">
        <f>'Primary Care Activity'!B31</f>
        <v>Total number of prescriptions issued as 56-day duration as a percentage of total eligible repeat prescriptions issued.</v>
      </c>
      <c r="G21" s="256">
        <f>'Primary Care Activity'!C31</f>
        <v>0</v>
      </c>
      <c r="H21" s="256">
        <f>'Primary Care Activity'!D31</f>
        <v>0</v>
      </c>
      <c r="I21" s="256">
        <f>'Primary Care Activity'!E31</f>
        <v>0</v>
      </c>
      <c r="J21" s="256">
        <f>'Primary Care Activity'!F31</f>
        <v>0</v>
      </c>
      <c r="K21" s="256">
        <f>'Primary Care Activity'!G31</f>
        <v>0</v>
      </c>
      <c r="L21" s="256">
        <f>'Primary Care Activity'!H31</f>
        <v>0</v>
      </c>
      <c r="M21" s="256">
        <f>'Primary Care Activity'!I31</f>
        <v>0</v>
      </c>
      <c r="N21" s="256">
        <f>'Primary Care Activity'!J31</f>
        <v>0</v>
      </c>
      <c r="O21" s="256">
        <f>'Primary Care Activity'!K31</f>
        <v>0</v>
      </c>
      <c r="P21" s="256">
        <f>'Primary Care Activity'!L31</f>
        <v>0</v>
      </c>
      <c r="Q21" s="256">
        <f>'Primary Care Activity'!M31</f>
        <v>0</v>
      </c>
      <c r="R21" s="256">
        <f>'Primary Care Activity'!N31</f>
        <v>0</v>
      </c>
      <c r="S21" s="256">
        <f>'Primary Care Activity'!O31</f>
        <v>0</v>
      </c>
      <c r="T21" s="256">
        <f>'Primary Care Activity'!P31</f>
        <v>0</v>
      </c>
      <c r="U21" s="256">
        <f>'Primary Care Activity'!Q31</f>
        <v>0</v>
      </c>
      <c r="V21" s="256">
        <f>'Primary Care Activity'!R31</f>
        <v>0</v>
      </c>
      <c r="W21" s="256">
        <f>'Primary Care Activity'!S31</f>
        <v>0</v>
      </c>
    </row>
    <row r="22" spans="1:23" x14ac:dyDescent="0.35">
      <c r="A22" t="str">
        <f>'Primary Care Activity'!$B$2</f>
        <v>Swansea Bay UHB</v>
      </c>
      <c r="B22" s="253" t="s">
        <v>139</v>
      </c>
      <c r="C22" s="253"/>
      <c r="D22" s="15" t="str">
        <f>'Primary Care Activity'!$B$19</f>
        <v>2. GP &amp; Community Services</v>
      </c>
      <c r="E22" s="253" t="s">
        <v>376</v>
      </c>
      <c r="F22" s="253" t="str">
        <f>'Primary Care Activity'!B32</f>
        <v>WTE doctors in General Practice per 10,000 weighted patients.</v>
      </c>
      <c r="G22" s="256">
        <f>'Primary Care Activity'!C32</f>
        <v>0</v>
      </c>
      <c r="H22" s="256">
        <f>'Primary Care Activity'!D32</f>
        <v>0</v>
      </c>
      <c r="I22" s="256">
        <f>'Primary Care Activity'!E32</f>
        <v>4.7</v>
      </c>
      <c r="J22" s="256">
        <f>'Primary Care Activity'!F32</f>
        <v>4.5999999999999996</v>
      </c>
      <c r="K22" s="256">
        <f>'Primary Care Activity'!G32</f>
        <v>4.5999999999999996</v>
      </c>
      <c r="L22" s="256">
        <f>'Primary Care Activity'!H32</f>
        <v>4.5700655694166397</v>
      </c>
      <c r="M22" s="256">
        <f>'Primary Care Activity'!I32</f>
        <v>4.5775821246294957</v>
      </c>
      <c r="N22" s="256">
        <f>'Primary Care Activity'!J32</f>
        <v>4.5650545326080687</v>
      </c>
      <c r="O22" s="256">
        <f>'Primary Care Activity'!K32</f>
        <v>4.6630229392283145</v>
      </c>
      <c r="P22" s="256">
        <f>'Primary Care Activity'!L32</f>
        <v>4.6782615762846165</v>
      </c>
      <c r="Q22" s="256">
        <f>'Primary Care Activity'!M32</f>
        <v>4.7214377146108051</v>
      </c>
      <c r="R22" s="256">
        <f>'Primary Care Activity'!N32</f>
        <v>4.5999999999999996</v>
      </c>
      <c r="S22" s="256">
        <f>'Primary Care Activity'!O32</f>
        <v>4.5999999999999996</v>
      </c>
      <c r="T22" s="256">
        <f>'Primary Care Activity'!P32</f>
        <v>4.5999999999999996</v>
      </c>
      <c r="U22" s="256">
        <f>'Primary Care Activity'!Q32</f>
        <v>55.475424456777951</v>
      </c>
      <c r="V22" s="256">
        <f>'Primary Care Activity'!R32</f>
        <v>0</v>
      </c>
      <c r="W22" s="256">
        <f>'Primary Care Activity'!S32</f>
        <v>0</v>
      </c>
    </row>
    <row r="23" spans="1:23" x14ac:dyDescent="0.35">
      <c r="A23" t="str">
        <f>'Primary Care Activity'!$B$2</f>
        <v>Swansea Bay UHB</v>
      </c>
      <c r="B23" s="253" t="s">
        <v>139</v>
      </c>
      <c r="C23" s="253"/>
      <c r="D23" s="15" t="str">
        <f>'Primary Care Activity'!$B$19</f>
        <v>2. GP &amp; Community Services</v>
      </c>
      <c r="E23" s="253" t="s">
        <v>376</v>
      </c>
      <c r="F23" s="253" t="str">
        <f>'Primary Care Activity'!B33</f>
        <v>Number of Direct patient care staff in GP practices.</v>
      </c>
      <c r="G23" s="256">
        <f>'Primary Care Activity'!C33</f>
        <v>0</v>
      </c>
      <c r="H23" s="256">
        <f>'Primary Care Activity'!D33</f>
        <v>0</v>
      </c>
      <c r="I23" s="256">
        <f>'Primary Care Activity'!E33</f>
        <v>727</v>
      </c>
      <c r="J23" s="256">
        <f>'Primary Care Activity'!F33</f>
        <v>723</v>
      </c>
      <c r="K23" s="256">
        <f>'Primary Care Activity'!G33</f>
        <v>730</v>
      </c>
      <c r="L23" s="256">
        <f>'Primary Care Activity'!H33</f>
        <v>736</v>
      </c>
      <c r="M23" s="256">
        <f>'Primary Care Activity'!I33</f>
        <v>741</v>
      </c>
      <c r="N23" s="256">
        <f>'Primary Care Activity'!J33</f>
        <v>756</v>
      </c>
      <c r="O23" s="256">
        <f>'Primary Care Activity'!K33</f>
        <v>765</v>
      </c>
      <c r="P23" s="256">
        <f>'Primary Care Activity'!L33</f>
        <v>795</v>
      </c>
      <c r="Q23" s="256">
        <f>'Primary Care Activity'!M33</f>
        <v>813</v>
      </c>
      <c r="R23" s="256">
        <f>'Primary Care Activity'!N33</f>
        <v>814</v>
      </c>
      <c r="S23" s="256">
        <f>'Primary Care Activity'!O33</f>
        <v>814</v>
      </c>
      <c r="T23" s="256">
        <f>'Primary Care Activity'!P33</f>
        <v>846</v>
      </c>
      <c r="U23" s="256">
        <f>'Primary Care Activity'!Q33</f>
        <v>9260</v>
      </c>
      <c r="V23" s="256">
        <f>'Primary Care Activity'!R33</f>
        <v>0</v>
      </c>
      <c r="W23" s="256">
        <f>'Primary Care Activity'!S33</f>
        <v>0</v>
      </c>
    </row>
    <row r="24" spans="1:23" x14ac:dyDescent="0.35">
      <c r="A24" t="str">
        <f>'Primary Care Activity'!$B$2</f>
        <v>Swansea Bay UHB</v>
      </c>
      <c r="B24" s="253" t="s">
        <v>139</v>
      </c>
      <c r="C24" s="253"/>
      <c r="D24" s="15" t="str">
        <f>'Primary Care Activity'!$B$19</f>
        <v>2. GP &amp; Community Services</v>
      </c>
      <c r="E24" s="253" t="s">
        <v>376</v>
      </c>
      <c r="F24" s="253" t="str">
        <f>'Primary Care Activity'!B34</f>
        <v>Number of Primary care nurses per 10,000 weighted patients.</v>
      </c>
      <c r="G24" s="256">
        <f>'Primary Care Activity'!C34</f>
        <v>0</v>
      </c>
      <c r="H24" s="256">
        <f>'Primary Care Activity'!D34</f>
        <v>0</v>
      </c>
      <c r="I24" s="256">
        <f>'Primary Care Activity'!E34</f>
        <v>0</v>
      </c>
      <c r="J24" s="256">
        <f>'Primary Care Activity'!F34</f>
        <v>0</v>
      </c>
      <c r="K24" s="256">
        <f>'Primary Care Activity'!G34</f>
        <v>0</v>
      </c>
      <c r="L24" s="256">
        <f>'Primary Care Activity'!H34</f>
        <v>0</v>
      </c>
      <c r="M24" s="256">
        <f>'Primary Care Activity'!I34</f>
        <v>0</v>
      </c>
      <c r="N24" s="256">
        <f>'Primary Care Activity'!J34</f>
        <v>0</v>
      </c>
      <c r="O24" s="256">
        <f>'Primary Care Activity'!K34</f>
        <v>0</v>
      </c>
      <c r="P24" s="256">
        <f>'Primary Care Activity'!L34</f>
        <v>0</v>
      </c>
      <c r="Q24" s="256">
        <f>'Primary Care Activity'!M34</f>
        <v>0</v>
      </c>
      <c r="R24" s="256">
        <f>'Primary Care Activity'!N34</f>
        <v>0</v>
      </c>
      <c r="S24" s="256">
        <f>'Primary Care Activity'!O34</f>
        <v>0</v>
      </c>
      <c r="T24" s="256">
        <f>'Primary Care Activity'!P34</f>
        <v>0</v>
      </c>
      <c r="U24" s="256">
        <f>'Primary Care Activity'!Q34</f>
        <v>0</v>
      </c>
      <c r="V24" s="256">
        <f>'Primary Care Activity'!R34</f>
        <v>0</v>
      </c>
      <c r="W24" s="256">
        <f>'Primary Care Activity'!S34</f>
        <v>0</v>
      </c>
    </row>
    <row r="25" spans="1:23" x14ac:dyDescent="0.35">
      <c r="A25" t="str">
        <f>'Primary Care Activity'!$B$2</f>
        <v>Swansea Bay UHB</v>
      </c>
      <c r="B25" s="253" t="s">
        <v>139</v>
      </c>
      <c r="C25" s="253"/>
      <c r="D25" s="15" t="str">
        <f>'Primary Care Activity'!$B$19</f>
        <v>2. GP &amp; Community Services</v>
      </c>
      <c r="E25" s="253" t="s">
        <v>376</v>
      </c>
      <c r="F25" s="253" t="str">
        <f>'Primary Care Activity'!B35</f>
        <v>Planned % increase of the percentage of ‘in-week district nursing service’ to be delivered at weekends</v>
      </c>
      <c r="G25" s="256">
        <f>'Primary Care Activity'!C35</f>
        <v>0</v>
      </c>
      <c r="H25" s="256">
        <f>'Primary Care Activity'!D35</f>
        <v>0</v>
      </c>
      <c r="I25" s="256">
        <f>'Primary Care Activity'!E35</f>
        <v>0</v>
      </c>
      <c r="J25" s="256">
        <f>'Primary Care Activity'!F35</f>
        <v>0</v>
      </c>
      <c r="K25" s="256">
        <f>'Primary Care Activity'!G35</f>
        <v>0</v>
      </c>
      <c r="L25" s="256">
        <f>'Primary Care Activity'!H35</f>
        <v>0</v>
      </c>
      <c r="M25" s="256">
        <f>'Primary Care Activity'!I35</f>
        <v>0</v>
      </c>
      <c r="N25" s="256">
        <f>'Primary Care Activity'!J35</f>
        <v>0</v>
      </c>
      <c r="O25" s="256">
        <f>'Primary Care Activity'!K35</f>
        <v>0</v>
      </c>
      <c r="P25" s="256">
        <f>'Primary Care Activity'!L35</f>
        <v>0</v>
      </c>
      <c r="Q25" s="256">
        <f>'Primary Care Activity'!M35</f>
        <v>0</v>
      </c>
      <c r="R25" s="256">
        <f>'Primary Care Activity'!N35</f>
        <v>0</v>
      </c>
      <c r="S25" s="256">
        <f>'Primary Care Activity'!O35</f>
        <v>0</v>
      </c>
      <c r="T25" s="256">
        <f>'Primary Care Activity'!P35</f>
        <v>0</v>
      </c>
      <c r="U25" s="256">
        <f>'Primary Care Activity'!Q35</f>
        <v>0</v>
      </c>
      <c r="V25" s="256">
        <f>'Primary Care Activity'!R35</f>
        <v>0</v>
      </c>
      <c r="W25" s="256">
        <f>'Primary Care Activity'!S35</f>
        <v>0</v>
      </c>
    </row>
    <row r="26" spans="1:23" x14ac:dyDescent="0.35">
      <c r="A26" t="str">
        <f>'Primary Care Activity'!$B$2</f>
        <v>Swansea Bay UHB</v>
      </c>
      <c r="B26" s="253" t="s">
        <v>139</v>
      </c>
      <c r="C26" s="253"/>
      <c r="D26" s="15" t="str">
        <f>'Primary Care Activity'!$B$19</f>
        <v>2. GP &amp; Community Services</v>
      </c>
      <c r="E26" s="253" t="s">
        <v>376</v>
      </c>
      <c r="F26" s="253" t="str">
        <f>'Primary Care Activity'!B36</f>
        <v>Planned increase % in the district nursing visits conducted in the Welsh language for those that wish for their visits to be conducted in Welsh</v>
      </c>
      <c r="G26" s="256">
        <f>'Primary Care Activity'!C36</f>
        <v>0</v>
      </c>
      <c r="H26" s="256" t="str">
        <f>'Primary Care Activity'!D36</f>
        <v>No data</v>
      </c>
      <c r="I26" s="256" t="str">
        <f>'Primary Care Activity'!E36</f>
        <v>No data</v>
      </c>
      <c r="J26" s="256" t="str">
        <f>'Primary Care Activity'!F36</f>
        <v>No data</v>
      </c>
      <c r="K26" s="256" t="str">
        <f>'Primary Care Activity'!G36</f>
        <v>No data</v>
      </c>
      <c r="L26" s="256" t="str">
        <f>'Primary Care Activity'!H36</f>
        <v>No data</v>
      </c>
      <c r="M26" s="256" t="str">
        <f>'Primary Care Activity'!I36</f>
        <v>No data</v>
      </c>
      <c r="N26" s="256" t="str">
        <f>'Primary Care Activity'!J36</f>
        <v>No data</v>
      </c>
      <c r="O26" s="256" t="str">
        <f>'Primary Care Activity'!K36</f>
        <v>No data</v>
      </c>
      <c r="P26" s="256" t="str">
        <f>'Primary Care Activity'!L36</f>
        <v>No data</v>
      </c>
      <c r="Q26" s="256" t="str">
        <f>'Primary Care Activity'!M36</f>
        <v>No data</v>
      </c>
      <c r="R26" s="256">
        <f>'Primary Care Activity'!N36</f>
        <v>0</v>
      </c>
      <c r="S26" s="256">
        <f>'Primary Care Activity'!O36</f>
        <v>0</v>
      </c>
      <c r="T26" s="256">
        <f>'Primary Care Activity'!P36</f>
        <v>0</v>
      </c>
      <c r="U26" s="256">
        <f>'Primary Care Activity'!Q36</f>
        <v>0</v>
      </c>
      <c r="V26" s="256">
        <f>'Primary Care Activity'!R36</f>
        <v>0</v>
      </c>
      <c r="W26" s="256">
        <f>'Primary Care Activity'!S36</f>
        <v>0</v>
      </c>
    </row>
    <row r="27" spans="1:23" x14ac:dyDescent="0.35">
      <c r="A27" t="str">
        <f>'Primary Care Activity'!$B$2</f>
        <v>Swansea Bay UHB</v>
      </c>
      <c r="B27" s="253" t="s">
        <v>139</v>
      </c>
      <c r="C27" s="253"/>
      <c r="D27" s="15" t="str">
        <f>'Primary Care Activity'!$B$19</f>
        <v>2. GP &amp; Community Services</v>
      </c>
      <c r="E27" s="253" t="s">
        <v>376</v>
      </c>
      <c r="F27" s="253" t="str">
        <f>'Primary Care Activity'!B37</f>
        <v>Planned increase in the demand for the district nursing service per month, based on your profile for increase in demand. (Activity increase and changes in complexity of caseloads)</v>
      </c>
      <c r="G27" s="256">
        <f>'Primary Care Activity'!C37</f>
        <v>0</v>
      </c>
      <c r="H27" s="256">
        <f>'Primary Care Activity'!D37</f>
        <v>0</v>
      </c>
      <c r="I27" s="256">
        <f>'Primary Care Activity'!E37</f>
        <v>0</v>
      </c>
      <c r="J27" s="256">
        <f>'Primary Care Activity'!F37</f>
        <v>0</v>
      </c>
      <c r="K27" s="256">
        <f>'Primary Care Activity'!G37</f>
        <v>0</v>
      </c>
      <c r="L27" s="256">
        <f>'Primary Care Activity'!H37</f>
        <v>0</v>
      </c>
      <c r="M27" s="256">
        <f>'Primary Care Activity'!I37</f>
        <v>0</v>
      </c>
      <c r="N27" s="256">
        <f>'Primary Care Activity'!J37</f>
        <v>0</v>
      </c>
      <c r="O27" s="256">
        <f>'Primary Care Activity'!K37</f>
        <v>0</v>
      </c>
      <c r="P27" s="256">
        <f>'Primary Care Activity'!L37</f>
        <v>0</v>
      </c>
      <c r="Q27" s="256">
        <f>'Primary Care Activity'!M37</f>
        <v>0</v>
      </c>
      <c r="R27" s="256">
        <f>'Primary Care Activity'!N37</f>
        <v>0</v>
      </c>
      <c r="S27" s="256">
        <f>'Primary Care Activity'!O37</f>
        <v>0</v>
      </c>
      <c r="T27" s="256">
        <f>'Primary Care Activity'!P37</f>
        <v>0</v>
      </c>
      <c r="U27" s="256">
        <f>'Primary Care Activity'!Q37</f>
        <v>0</v>
      </c>
      <c r="V27" s="256">
        <f>'Primary Care Activity'!R37</f>
        <v>0</v>
      </c>
      <c r="W27" s="256">
        <f>'Primary Care Activity'!S37</f>
        <v>0</v>
      </c>
    </row>
    <row r="28" spans="1:23" x14ac:dyDescent="0.35">
      <c r="A28" t="str">
        <f>'Primary Care Activity'!$B$2</f>
        <v>Swansea Bay UHB</v>
      </c>
      <c r="B28" s="253" t="s">
        <v>139</v>
      </c>
      <c r="C28" s="253"/>
      <c r="D28" s="15" t="str">
        <f>'Primary Care Activity'!$B$19</f>
        <v>2. GP &amp; Community Services</v>
      </c>
      <c r="E28" s="253" t="s">
        <v>376</v>
      </c>
      <c r="F28" s="253">
        <f>'Primary Care Activity'!B38</f>
        <v>0</v>
      </c>
      <c r="G28" s="256">
        <f>'Primary Care Activity'!C38</f>
        <v>0</v>
      </c>
      <c r="H28" s="256">
        <f>'Primary Care Activity'!D38</f>
        <v>0</v>
      </c>
      <c r="I28" s="256">
        <f>'Primary Care Activity'!E38</f>
        <v>0</v>
      </c>
      <c r="J28" s="256">
        <f>'Primary Care Activity'!F38</f>
        <v>0</v>
      </c>
      <c r="K28" s="256">
        <f>'Primary Care Activity'!G38</f>
        <v>0</v>
      </c>
      <c r="L28" s="256">
        <f>'Primary Care Activity'!H38</f>
        <v>0</v>
      </c>
      <c r="M28" s="256">
        <f>'Primary Care Activity'!I38</f>
        <v>0</v>
      </c>
      <c r="N28" s="256">
        <f>'Primary Care Activity'!J38</f>
        <v>0</v>
      </c>
      <c r="O28" s="256">
        <f>'Primary Care Activity'!K38</f>
        <v>0</v>
      </c>
      <c r="P28" s="256">
        <f>'Primary Care Activity'!L38</f>
        <v>0</v>
      </c>
      <c r="Q28" s="256">
        <f>'Primary Care Activity'!M38</f>
        <v>0</v>
      </c>
      <c r="R28" s="256">
        <f>'Primary Care Activity'!N38</f>
        <v>0</v>
      </c>
      <c r="S28" s="256">
        <f>'Primary Care Activity'!O38</f>
        <v>0</v>
      </c>
      <c r="T28" s="256">
        <f>'Primary Care Activity'!P38</f>
        <v>0</v>
      </c>
      <c r="U28" s="256">
        <f>'Primary Care Activity'!Q38</f>
        <v>0</v>
      </c>
      <c r="V28" s="256">
        <f>'Primary Care Activity'!R38</f>
        <v>0</v>
      </c>
      <c r="W28" s="256">
        <f>'Primary Care Activity'!S38</f>
        <v>0</v>
      </c>
    </row>
    <row r="29" spans="1:23" x14ac:dyDescent="0.35">
      <c r="A29" t="str">
        <f>'Primary Care Activity'!$B$2</f>
        <v>Swansea Bay UHB</v>
      </c>
      <c r="B29" s="253" t="s">
        <v>139</v>
      </c>
      <c r="C29" s="253"/>
      <c r="D29" s="15" t="str">
        <f>'Primary Care Activity'!$B$41</f>
        <v>3. COPD/ ASTHMA</v>
      </c>
      <c r="E29" s="253" t="s">
        <v>376</v>
      </c>
      <c r="F29" s="253" t="str">
        <f>'Primary Care Activity'!B39</f>
        <v>METRIC</v>
      </c>
      <c r="G29" s="256" t="str">
        <f>'Primary Care Activity'!C39</f>
        <v>FY as @ 31/03/2022</v>
      </c>
      <c r="H29" s="256" t="str">
        <f>'Primary Care Activity'!D39</f>
        <v>FORECAST FY 31/03/2023</v>
      </c>
      <c r="I29" s="256" t="str">
        <f>'Primary Care Activity'!E39</f>
        <v>APR</v>
      </c>
      <c r="J29" s="256" t="str">
        <f>'Primary Care Activity'!F39</f>
        <v>MAY</v>
      </c>
      <c r="K29" s="256" t="str">
        <f>'Primary Care Activity'!G39</f>
        <v>JUN</v>
      </c>
      <c r="L29" s="256" t="str">
        <f>'Primary Care Activity'!H39</f>
        <v>JUL</v>
      </c>
      <c r="M29" s="256" t="str">
        <f>'Primary Care Activity'!I39</f>
        <v>AUG</v>
      </c>
      <c r="N29" s="256" t="str">
        <f>'Primary Care Activity'!J39</f>
        <v>SEP</v>
      </c>
      <c r="O29" s="256" t="str">
        <f>'Primary Care Activity'!K39</f>
        <v>OCT</v>
      </c>
      <c r="P29" s="256" t="str">
        <f>'Primary Care Activity'!L39</f>
        <v>NOV</v>
      </c>
      <c r="Q29" s="256" t="str">
        <f>'Primary Care Activity'!M39</f>
        <v>DEC</v>
      </c>
      <c r="R29" s="256" t="str">
        <f>'Primary Care Activity'!N39</f>
        <v>JAN</v>
      </c>
      <c r="S29" s="256" t="str">
        <f>'Primary Care Activity'!O39</f>
        <v>FEB</v>
      </c>
      <c r="T29" s="256" t="str">
        <f>'Primary Care Activity'!P39</f>
        <v>MAR</v>
      </c>
      <c r="U29" s="256" t="str">
        <f>'Primary Care Activity'!Q39</f>
        <v>Total</v>
      </c>
      <c r="V29" s="256" t="str">
        <f>'Primary Care Activity'!R39</f>
        <v>Plan 2024/25</v>
      </c>
      <c r="W29" s="256" t="str">
        <f>'Primary Care Activity'!S39</f>
        <v>Plan 2025/26</v>
      </c>
    </row>
    <row r="30" spans="1:23" x14ac:dyDescent="0.35">
      <c r="A30" t="str">
        <f>'Primary Care Activity'!$B$2</f>
        <v>Swansea Bay UHB</v>
      </c>
      <c r="B30" s="253" t="s">
        <v>139</v>
      </c>
      <c r="C30" s="253"/>
      <c r="D30" s="15" t="str">
        <f>'Primary Care Activity'!$B$41</f>
        <v>3. COPD/ ASTHMA</v>
      </c>
      <c r="E30" s="253" t="s">
        <v>376</v>
      </c>
      <c r="F30" s="253">
        <f>'Primary Care Activity'!B40</f>
        <v>0</v>
      </c>
      <c r="G30" s="256" t="str">
        <f>'Primary Care Activity'!C40</f>
        <v>No's</v>
      </c>
      <c r="H30" s="256">
        <f>'Primary Care Activity'!D40</f>
        <v>0</v>
      </c>
      <c r="I30" s="256">
        <f>'Primary Care Activity'!E40</f>
        <v>0</v>
      </c>
      <c r="J30" s="256">
        <f>'Primary Care Activity'!F40</f>
        <v>0</v>
      </c>
      <c r="K30" s="256">
        <f>'Primary Care Activity'!G40</f>
        <v>0</v>
      </c>
      <c r="L30" s="256">
        <f>'Primary Care Activity'!H40</f>
        <v>0</v>
      </c>
      <c r="M30" s="256">
        <f>'Primary Care Activity'!I40</f>
        <v>0</v>
      </c>
      <c r="N30" s="256">
        <f>'Primary Care Activity'!J40</f>
        <v>0</v>
      </c>
      <c r="O30" s="256">
        <f>'Primary Care Activity'!K40</f>
        <v>0</v>
      </c>
      <c r="P30" s="256">
        <f>'Primary Care Activity'!L40</f>
        <v>0</v>
      </c>
      <c r="Q30" s="256">
        <f>'Primary Care Activity'!M40</f>
        <v>0</v>
      </c>
      <c r="R30" s="256">
        <f>'Primary Care Activity'!N40</f>
        <v>0</v>
      </c>
      <c r="S30" s="256">
        <f>'Primary Care Activity'!O40</f>
        <v>0</v>
      </c>
      <c r="T30" s="256">
        <f>'Primary Care Activity'!P40</f>
        <v>0</v>
      </c>
      <c r="U30" s="256">
        <f>'Primary Care Activity'!Q40</f>
        <v>0</v>
      </c>
      <c r="V30" s="256">
        <f>'Primary Care Activity'!R40</f>
        <v>0</v>
      </c>
      <c r="W30" s="256">
        <f>'Primary Care Activity'!S40</f>
        <v>0</v>
      </c>
    </row>
    <row r="31" spans="1:23" x14ac:dyDescent="0.35">
      <c r="A31" t="str">
        <f>'Primary Care Activity'!$B$2</f>
        <v>Swansea Bay UHB</v>
      </c>
      <c r="B31" s="253" t="s">
        <v>139</v>
      </c>
      <c r="C31" s="253"/>
      <c r="D31" s="15" t="str">
        <f>'Primary Care Activity'!$B$41</f>
        <v>3. COPD/ ASTHMA</v>
      </c>
      <c r="E31" s="253" t="s">
        <v>376</v>
      </c>
      <c r="F31" s="253" t="str">
        <f>'Primary Care Activity'!B41</f>
        <v>3. COPD/ ASTHMA</v>
      </c>
      <c r="G31" s="256">
        <f>'Primary Care Activity'!C41</f>
        <v>0</v>
      </c>
      <c r="H31" s="256">
        <f>'Primary Care Activity'!D41</f>
        <v>0</v>
      </c>
      <c r="I31" s="256">
        <f>'Primary Care Activity'!E41</f>
        <v>0</v>
      </c>
      <c r="J31" s="256">
        <f>'Primary Care Activity'!F41</f>
        <v>0</v>
      </c>
      <c r="K31" s="256">
        <f>'Primary Care Activity'!G41</f>
        <v>0</v>
      </c>
      <c r="L31" s="256">
        <f>'Primary Care Activity'!H41</f>
        <v>0</v>
      </c>
      <c r="M31" s="256">
        <f>'Primary Care Activity'!I41</f>
        <v>0</v>
      </c>
      <c r="N31" s="256">
        <f>'Primary Care Activity'!J41</f>
        <v>0</v>
      </c>
      <c r="O31" s="256">
        <f>'Primary Care Activity'!K41</f>
        <v>0</v>
      </c>
      <c r="P31" s="256">
        <f>'Primary Care Activity'!L41</f>
        <v>0</v>
      </c>
      <c r="Q31" s="256">
        <f>'Primary Care Activity'!M41</f>
        <v>0</v>
      </c>
      <c r="R31" s="256">
        <f>'Primary Care Activity'!N41</f>
        <v>0</v>
      </c>
      <c r="S31" s="256">
        <f>'Primary Care Activity'!O41</f>
        <v>0</v>
      </c>
      <c r="T31" s="256">
        <f>'Primary Care Activity'!P41</f>
        <v>0</v>
      </c>
      <c r="U31" s="256">
        <f>'Primary Care Activity'!Q41</f>
        <v>0</v>
      </c>
      <c r="V31" s="256">
        <f>'Primary Care Activity'!R41</f>
        <v>0</v>
      </c>
      <c r="W31" s="256">
        <f>'Primary Care Activity'!S41</f>
        <v>0</v>
      </c>
    </row>
    <row r="32" spans="1:23" x14ac:dyDescent="0.35">
      <c r="A32" t="str">
        <f>'Primary Care Activity'!$B$2</f>
        <v>Swansea Bay UHB</v>
      </c>
      <c r="B32" s="253" t="s">
        <v>139</v>
      </c>
      <c r="C32" s="253"/>
      <c r="D32" s="15" t="str">
        <f>'Primary Care Activity'!$B$41</f>
        <v>3. COPD/ ASTHMA</v>
      </c>
      <c r="E32" s="253" t="s">
        <v>376</v>
      </c>
      <c r="F32" s="253" t="str">
        <f>'Primary Care Activity'!B42</f>
        <v>Number of admissions where the primary diagnostic reason for admission is exacerbation of COPD or asthma</v>
      </c>
      <c r="G32" s="256">
        <f>'Primary Care Activity'!C42</f>
        <v>0</v>
      </c>
      <c r="H32" s="256">
        <f>'Primary Care Activity'!D42</f>
        <v>758</v>
      </c>
      <c r="I32" s="256">
        <f>'Primary Care Activity'!E42</f>
        <v>58</v>
      </c>
      <c r="J32" s="256">
        <f>'Primary Care Activity'!F42</f>
        <v>60</v>
      </c>
      <c r="K32" s="256">
        <f>'Primary Care Activity'!G42</f>
        <v>79</v>
      </c>
      <c r="L32" s="256">
        <f>'Primary Care Activity'!H42</f>
        <v>74</v>
      </c>
      <c r="M32" s="256">
        <f>'Primary Care Activity'!I42</f>
        <v>60</v>
      </c>
      <c r="N32" s="256">
        <f>'Primary Care Activity'!J42</f>
        <v>71</v>
      </c>
      <c r="O32" s="256">
        <f>'Primary Care Activity'!K42</f>
        <v>89</v>
      </c>
      <c r="P32" s="256">
        <f>'Primary Care Activity'!L42</f>
        <v>87</v>
      </c>
      <c r="Q32" s="256">
        <f>'Primary Care Activity'!M42</f>
        <v>85</v>
      </c>
      <c r="R32" s="256">
        <f>'Primary Care Activity'!N42</f>
        <v>58</v>
      </c>
      <c r="S32" s="256">
        <f>'Primary Care Activity'!O42</f>
        <v>57</v>
      </c>
      <c r="T32" s="256">
        <f>'Primary Care Activity'!P42</f>
        <v>7</v>
      </c>
      <c r="U32" s="256">
        <f>'Primary Care Activity'!Q42</f>
        <v>785</v>
      </c>
      <c r="V32" s="256">
        <f>'Primary Care Activity'!R42</f>
        <v>0</v>
      </c>
      <c r="W32" s="256">
        <f>'Primary Care Activity'!S42</f>
        <v>0</v>
      </c>
    </row>
    <row r="33" spans="1:23" x14ac:dyDescent="0.35">
      <c r="A33" t="str">
        <f>'Primary Care Activity'!$B$2</f>
        <v>Swansea Bay UHB</v>
      </c>
      <c r="B33" s="253" t="s">
        <v>139</v>
      </c>
      <c r="C33" s="253"/>
      <c r="D33" s="15" t="str">
        <f>'Primary Care Activity'!$B$41</f>
        <v>3. COPD/ ASTHMA</v>
      </c>
      <c r="E33" s="253" t="s">
        <v>376</v>
      </c>
      <c r="F33" s="253" t="str">
        <f>'Primary Care Activity'!B43</f>
        <v>Number of COPD/asthma patients managed by the community team/pulmonary rehab team</v>
      </c>
      <c r="G33" s="256">
        <f>'Primary Care Activity'!C43</f>
        <v>0</v>
      </c>
      <c r="H33" s="256">
        <f>'Primary Care Activity'!D43</f>
        <v>1659</v>
      </c>
      <c r="I33" s="256">
        <f>'Primary Care Activity'!E43</f>
        <v>149</v>
      </c>
      <c r="J33" s="256">
        <f>'Primary Care Activity'!F43</f>
        <v>134</v>
      </c>
      <c r="K33" s="256">
        <f>'Primary Care Activity'!G43</f>
        <v>144</v>
      </c>
      <c r="L33" s="256">
        <f>'Primary Care Activity'!H43</f>
        <v>290</v>
      </c>
      <c r="M33" s="256">
        <f>'Primary Care Activity'!I43</f>
        <v>308</v>
      </c>
      <c r="N33" s="256">
        <f>'Primary Care Activity'!J43</f>
        <v>206</v>
      </c>
      <c r="O33" s="256">
        <f>'Primary Care Activity'!K43</f>
        <v>197</v>
      </c>
      <c r="P33" s="256">
        <f>'Primary Care Activity'!L43</f>
        <v>237</v>
      </c>
      <c r="Q33" s="256">
        <f>'Primary Care Activity'!M43</f>
        <v>167</v>
      </c>
      <c r="R33" s="256">
        <f>'Primary Care Activity'!N43</f>
        <v>294</v>
      </c>
      <c r="S33" s="256">
        <f>'Primary Care Activity'!O43</f>
        <v>186</v>
      </c>
      <c r="T33" s="256">
        <f>'Primary Care Activity'!P43</f>
        <v>248</v>
      </c>
      <c r="U33" s="256">
        <f>'Primary Care Activity'!Q43</f>
        <v>2560</v>
      </c>
      <c r="V33" s="256">
        <f>'Primary Care Activity'!R43</f>
        <v>0</v>
      </c>
      <c r="W33" s="256">
        <f>'Primary Care Activity'!S43</f>
        <v>0</v>
      </c>
    </row>
    <row r="34" spans="1:23" x14ac:dyDescent="0.35">
      <c r="A34" t="str">
        <f>'Primary Care Activity'!$B$2</f>
        <v>Swansea Bay UHB</v>
      </c>
      <c r="B34" s="253" t="s">
        <v>139</v>
      </c>
      <c r="C34" s="253"/>
      <c r="D34" s="15" t="str">
        <f>'Primary Care Activity'!$B$41</f>
        <v>3. COPD/ ASTHMA</v>
      </c>
      <c r="E34" s="253" t="s">
        <v>376</v>
      </c>
      <c r="F34" s="253">
        <f>'Primary Care Activity'!B44</f>
        <v>0</v>
      </c>
      <c r="G34" s="256">
        <f>'Primary Care Activity'!C44</f>
        <v>0</v>
      </c>
      <c r="H34" s="256">
        <f>'Primary Care Activity'!D44</f>
        <v>0</v>
      </c>
      <c r="I34" s="256">
        <f>'Primary Care Activity'!E44</f>
        <v>0</v>
      </c>
      <c r="J34" s="256">
        <f>'Primary Care Activity'!F44</f>
        <v>0</v>
      </c>
      <c r="K34" s="256">
        <f>'Primary Care Activity'!G44</f>
        <v>0</v>
      </c>
      <c r="L34" s="256">
        <f>'Primary Care Activity'!H44</f>
        <v>0</v>
      </c>
      <c r="M34" s="256">
        <f>'Primary Care Activity'!I44</f>
        <v>0</v>
      </c>
      <c r="N34" s="256">
        <f>'Primary Care Activity'!J44</f>
        <v>0</v>
      </c>
      <c r="O34" s="256">
        <f>'Primary Care Activity'!K44</f>
        <v>0</v>
      </c>
      <c r="P34" s="256">
        <f>'Primary Care Activity'!L44</f>
        <v>0</v>
      </c>
      <c r="Q34" s="256">
        <f>'Primary Care Activity'!M44</f>
        <v>0</v>
      </c>
      <c r="R34" s="256">
        <f>'Primary Care Activity'!N44</f>
        <v>0</v>
      </c>
      <c r="S34" s="256">
        <f>'Primary Care Activity'!O44</f>
        <v>0</v>
      </c>
      <c r="T34" s="256">
        <f>'Primary Care Activity'!P44</f>
        <v>0</v>
      </c>
      <c r="U34" s="256">
        <f>'Primary Care Activity'!Q44</f>
        <v>0</v>
      </c>
      <c r="V34" s="256">
        <f>'Primary Care Activity'!R44</f>
        <v>0</v>
      </c>
      <c r="W34" s="256">
        <f>'Primary Care Activity'!S44</f>
        <v>0</v>
      </c>
    </row>
    <row r="35" spans="1:23" x14ac:dyDescent="0.35">
      <c r="A35" t="str">
        <f>'Primary Care Activity'!$B$2</f>
        <v>Swansea Bay UHB</v>
      </c>
      <c r="B35" s="253" t="s">
        <v>139</v>
      </c>
      <c r="C35" s="253"/>
      <c r="D35" s="15" t="str">
        <f>'Primary Care Activity'!$B$47</f>
        <v>4. Dental Services</v>
      </c>
      <c r="E35" s="253" t="s">
        <v>376</v>
      </c>
      <c r="F35" s="253" t="str">
        <f>'Primary Care Activity'!B45</f>
        <v>METRIC</v>
      </c>
      <c r="G35" s="256" t="str">
        <f>'Primary Care Activity'!C45</f>
        <v>FY as @ 31/03/2022</v>
      </c>
      <c r="H35" s="256" t="str">
        <f>'Primary Care Activity'!D45</f>
        <v>FORECAST FY 31/03/2023</v>
      </c>
      <c r="I35" s="256" t="str">
        <f>'Primary Care Activity'!E45</f>
        <v>APR</v>
      </c>
      <c r="J35" s="256" t="str">
        <f>'Primary Care Activity'!F45</f>
        <v>MAY</v>
      </c>
      <c r="K35" s="256" t="str">
        <f>'Primary Care Activity'!G45</f>
        <v>JUN</v>
      </c>
      <c r="L35" s="256" t="str">
        <f>'Primary Care Activity'!H45</f>
        <v>JUL</v>
      </c>
      <c r="M35" s="256" t="str">
        <f>'Primary Care Activity'!I45</f>
        <v>AUG</v>
      </c>
      <c r="N35" s="256" t="str">
        <f>'Primary Care Activity'!J45</f>
        <v>SEP</v>
      </c>
      <c r="O35" s="256" t="str">
        <f>'Primary Care Activity'!K45</f>
        <v>OCT</v>
      </c>
      <c r="P35" s="256" t="str">
        <f>'Primary Care Activity'!L45</f>
        <v>NOV</v>
      </c>
      <c r="Q35" s="256" t="str">
        <f>'Primary Care Activity'!M45</f>
        <v>DEC</v>
      </c>
      <c r="R35" s="256" t="str">
        <f>'Primary Care Activity'!N45</f>
        <v>JAN</v>
      </c>
      <c r="S35" s="256" t="str">
        <f>'Primary Care Activity'!O45</f>
        <v>FEB</v>
      </c>
      <c r="T35" s="256" t="str">
        <f>'Primary Care Activity'!P45</f>
        <v>MAR</v>
      </c>
      <c r="U35" s="256" t="str">
        <f>'Primary Care Activity'!Q45</f>
        <v>Total</v>
      </c>
      <c r="V35" s="256" t="str">
        <f>'Primary Care Activity'!R45</f>
        <v>Plan 2024/25</v>
      </c>
      <c r="W35" s="256" t="str">
        <f>'Primary Care Activity'!S45</f>
        <v>Plan 2025/26</v>
      </c>
    </row>
    <row r="36" spans="1:23" x14ac:dyDescent="0.35">
      <c r="A36" t="str">
        <f>'Primary Care Activity'!$B$2</f>
        <v>Swansea Bay UHB</v>
      </c>
      <c r="B36" s="253" t="s">
        <v>139</v>
      </c>
      <c r="C36" s="253"/>
      <c r="D36" s="15" t="str">
        <f>'Primary Care Activity'!$B$47</f>
        <v>4. Dental Services</v>
      </c>
      <c r="E36" s="253" t="s">
        <v>376</v>
      </c>
      <c r="F36" s="253">
        <f>'Primary Care Activity'!B46</f>
        <v>0</v>
      </c>
      <c r="G36" s="256" t="str">
        <f>'Primary Care Activity'!C46</f>
        <v>No's</v>
      </c>
      <c r="H36" s="256">
        <f>'Primary Care Activity'!D46</f>
        <v>0</v>
      </c>
      <c r="I36" s="256">
        <f>'Primary Care Activity'!E46</f>
        <v>0</v>
      </c>
      <c r="J36" s="256">
        <f>'Primary Care Activity'!F46</f>
        <v>0</v>
      </c>
      <c r="K36" s="256">
        <f>'Primary Care Activity'!G46</f>
        <v>0</v>
      </c>
      <c r="L36" s="256">
        <f>'Primary Care Activity'!H46</f>
        <v>0</v>
      </c>
      <c r="M36" s="256">
        <f>'Primary Care Activity'!I46</f>
        <v>0</v>
      </c>
      <c r="N36" s="256">
        <f>'Primary Care Activity'!J46</f>
        <v>0</v>
      </c>
      <c r="O36" s="256">
        <f>'Primary Care Activity'!K46</f>
        <v>0</v>
      </c>
      <c r="P36" s="256">
        <f>'Primary Care Activity'!L46</f>
        <v>0</v>
      </c>
      <c r="Q36" s="256">
        <f>'Primary Care Activity'!M46</f>
        <v>0</v>
      </c>
      <c r="R36" s="256">
        <f>'Primary Care Activity'!N46</f>
        <v>0</v>
      </c>
      <c r="S36" s="256">
        <f>'Primary Care Activity'!O46</f>
        <v>0</v>
      </c>
      <c r="T36" s="256">
        <f>'Primary Care Activity'!P46</f>
        <v>0</v>
      </c>
      <c r="U36" s="256">
        <f>'Primary Care Activity'!Q46</f>
        <v>0</v>
      </c>
      <c r="V36" s="256">
        <f>'Primary Care Activity'!R46</f>
        <v>0</v>
      </c>
      <c r="W36" s="256">
        <f>'Primary Care Activity'!S46</f>
        <v>0</v>
      </c>
    </row>
    <row r="37" spans="1:23" x14ac:dyDescent="0.35">
      <c r="A37" t="str">
        <f>'Primary Care Activity'!$B$2</f>
        <v>Swansea Bay UHB</v>
      </c>
      <c r="B37" s="253" t="s">
        <v>139</v>
      </c>
      <c r="C37" s="253"/>
      <c r="D37" s="15" t="str">
        <f>'Primary Care Activity'!$B$47</f>
        <v>4. Dental Services</v>
      </c>
      <c r="E37" s="253" t="s">
        <v>376</v>
      </c>
      <c r="F37" s="253" t="str">
        <f>'Primary Care Activity'!B47</f>
        <v>4. Dental Services</v>
      </c>
      <c r="G37" s="256">
        <f>'Primary Care Activity'!C47</f>
        <v>0</v>
      </c>
      <c r="H37" s="256">
        <f>'Primary Care Activity'!D47</f>
        <v>0</v>
      </c>
      <c r="I37" s="256">
        <f>'Primary Care Activity'!E47</f>
        <v>0</v>
      </c>
      <c r="J37" s="256">
        <f>'Primary Care Activity'!F47</f>
        <v>0</v>
      </c>
      <c r="K37" s="256">
        <f>'Primary Care Activity'!G47</f>
        <v>0</v>
      </c>
      <c r="L37" s="256">
        <f>'Primary Care Activity'!H47</f>
        <v>0</v>
      </c>
      <c r="M37" s="256">
        <f>'Primary Care Activity'!I47</f>
        <v>0</v>
      </c>
      <c r="N37" s="256">
        <f>'Primary Care Activity'!J47</f>
        <v>0</v>
      </c>
      <c r="O37" s="256">
        <f>'Primary Care Activity'!K47</f>
        <v>0</v>
      </c>
      <c r="P37" s="256">
        <f>'Primary Care Activity'!L47</f>
        <v>0</v>
      </c>
      <c r="Q37" s="256">
        <f>'Primary Care Activity'!M47</f>
        <v>0</v>
      </c>
      <c r="R37" s="256">
        <f>'Primary Care Activity'!N47</f>
        <v>0</v>
      </c>
      <c r="S37" s="256">
        <f>'Primary Care Activity'!O47</f>
        <v>0</v>
      </c>
      <c r="T37" s="256">
        <f>'Primary Care Activity'!P47</f>
        <v>0</v>
      </c>
      <c r="U37" s="256">
        <f>'Primary Care Activity'!Q47</f>
        <v>0</v>
      </c>
      <c r="V37" s="256">
        <f>'Primary Care Activity'!R47</f>
        <v>0</v>
      </c>
      <c r="W37" s="256">
        <f>'Primary Care Activity'!S47</f>
        <v>0</v>
      </c>
    </row>
    <row r="38" spans="1:23" x14ac:dyDescent="0.35">
      <c r="A38" t="str">
        <f>'Primary Care Activity'!$B$2</f>
        <v>Swansea Bay UHB</v>
      </c>
      <c r="B38" s="253" t="s">
        <v>139</v>
      </c>
      <c r="C38" s="253"/>
      <c r="D38" s="15" t="str">
        <f>'Primary Care Activity'!$B$47</f>
        <v>4. Dental Services</v>
      </c>
      <c r="E38" s="253" t="s">
        <v>376</v>
      </c>
      <c r="F38" s="253" t="str">
        <f>'Primary Care Activity'!B48</f>
        <v>Planned increase in the number of Units of Dental Activity delivered as a proportion of all Units of Dental Activity contracted.</v>
      </c>
      <c r="G38" s="256">
        <f>'Primary Care Activity'!C48</f>
        <v>0</v>
      </c>
      <c r="H38" s="256">
        <f>'Primary Care Activity'!D48</f>
        <v>0</v>
      </c>
      <c r="I38" s="256">
        <f>'Primary Care Activity'!E48</f>
        <v>0</v>
      </c>
      <c r="J38" s="256">
        <f>'Primary Care Activity'!F48</f>
        <v>0</v>
      </c>
      <c r="K38" s="256">
        <f>'Primary Care Activity'!G48</f>
        <v>0</v>
      </c>
      <c r="L38" s="256">
        <f>'Primary Care Activity'!H48</f>
        <v>0</v>
      </c>
      <c r="M38" s="256">
        <f>'Primary Care Activity'!I48</f>
        <v>0</v>
      </c>
      <c r="N38" s="256">
        <f>'Primary Care Activity'!J48</f>
        <v>0</v>
      </c>
      <c r="O38" s="256">
        <f>'Primary Care Activity'!K48</f>
        <v>0</v>
      </c>
      <c r="P38" s="256">
        <f>'Primary Care Activity'!L48</f>
        <v>0</v>
      </c>
      <c r="Q38" s="256">
        <f>'Primary Care Activity'!M48</f>
        <v>0</v>
      </c>
      <c r="R38" s="256">
        <f>'Primary Care Activity'!N48</f>
        <v>0</v>
      </c>
      <c r="S38" s="256">
        <f>'Primary Care Activity'!O48</f>
        <v>0</v>
      </c>
      <c r="T38" s="256">
        <f>'Primary Care Activity'!P48</f>
        <v>0</v>
      </c>
      <c r="U38" s="256">
        <f>'Primary Care Activity'!Q48</f>
        <v>0</v>
      </c>
      <c r="V38" s="256">
        <f>'Primary Care Activity'!R48</f>
        <v>0</v>
      </c>
      <c r="W38" s="256">
        <f>'Primary Care Activity'!S48</f>
        <v>0</v>
      </c>
    </row>
    <row r="39" spans="1:23" x14ac:dyDescent="0.35">
      <c r="A39" t="str">
        <f>'Primary Care Activity'!$B$2</f>
        <v>Swansea Bay UHB</v>
      </c>
      <c r="B39" s="253" t="s">
        <v>139</v>
      </c>
      <c r="C39" s="253"/>
      <c r="D39" s="15" t="str">
        <f>'Primary Care Activity'!$B$47</f>
        <v>4. Dental Services</v>
      </c>
      <c r="E39" s="253" t="s">
        <v>376</v>
      </c>
      <c r="F39" s="253" t="str">
        <f>'Primary Care Activity'!B49</f>
        <v>Planned increase in the number of new patients 18+ accessing NHS Dental Care.</v>
      </c>
      <c r="G39" s="256">
        <f>'Primary Care Activity'!C49</f>
        <v>0</v>
      </c>
      <c r="H39" s="256">
        <f>'Primary Care Activity'!D49</f>
        <v>0</v>
      </c>
      <c r="I39" s="256">
        <f>'Primary Care Activity'!E49</f>
        <v>0</v>
      </c>
      <c r="J39" s="256">
        <f>'Primary Care Activity'!F49</f>
        <v>0</v>
      </c>
      <c r="K39" s="256">
        <f>'Primary Care Activity'!G49</f>
        <v>0</v>
      </c>
      <c r="L39" s="256">
        <f>'Primary Care Activity'!H49</f>
        <v>0</v>
      </c>
      <c r="M39" s="256">
        <f>'Primary Care Activity'!I49</f>
        <v>0</v>
      </c>
      <c r="N39" s="256">
        <f>'Primary Care Activity'!J49</f>
        <v>0</v>
      </c>
      <c r="O39" s="256">
        <f>'Primary Care Activity'!K49</f>
        <v>0</v>
      </c>
      <c r="P39" s="256">
        <f>'Primary Care Activity'!L49</f>
        <v>0</v>
      </c>
      <c r="Q39" s="256">
        <f>'Primary Care Activity'!M49</f>
        <v>0</v>
      </c>
      <c r="R39" s="256">
        <f>'Primary Care Activity'!N49</f>
        <v>0</v>
      </c>
      <c r="S39" s="256">
        <f>'Primary Care Activity'!O49</f>
        <v>0</v>
      </c>
      <c r="T39" s="256">
        <f>'Primary Care Activity'!P49</f>
        <v>0</v>
      </c>
      <c r="U39" s="256">
        <f>'Primary Care Activity'!Q49</f>
        <v>0</v>
      </c>
      <c r="V39" s="256">
        <f>'Primary Care Activity'!R49</f>
        <v>0</v>
      </c>
      <c r="W39" s="256">
        <f>'Primary Care Activity'!S49</f>
        <v>0</v>
      </c>
    </row>
    <row r="40" spans="1:23" x14ac:dyDescent="0.35">
      <c r="A40" t="str">
        <f>'Primary Care Activity'!$B$2</f>
        <v>Swansea Bay UHB</v>
      </c>
      <c r="B40" s="253" t="s">
        <v>139</v>
      </c>
      <c r="C40" s="253"/>
      <c r="D40" s="15" t="str">
        <f>'Primary Care Activity'!$B$47</f>
        <v>4. Dental Services</v>
      </c>
      <c r="E40" s="253" t="s">
        <v>376</v>
      </c>
      <c r="F40" s="253">
        <f>'Primary Care Activity'!B50</f>
        <v>0</v>
      </c>
      <c r="G40" s="256">
        <f>'Primary Care Activity'!C50</f>
        <v>0</v>
      </c>
      <c r="H40" s="256">
        <f>'Primary Care Activity'!D50</f>
        <v>0</v>
      </c>
      <c r="I40" s="256">
        <f>'Primary Care Activity'!E50</f>
        <v>0</v>
      </c>
      <c r="J40" s="256">
        <f>'Primary Care Activity'!F50</f>
        <v>0</v>
      </c>
      <c r="K40" s="256">
        <f>'Primary Care Activity'!G50</f>
        <v>0</v>
      </c>
      <c r="L40" s="256">
        <f>'Primary Care Activity'!H50</f>
        <v>0</v>
      </c>
      <c r="M40" s="256">
        <f>'Primary Care Activity'!I50</f>
        <v>0</v>
      </c>
      <c r="N40" s="256">
        <f>'Primary Care Activity'!J50</f>
        <v>0</v>
      </c>
      <c r="O40" s="256">
        <f>'Primary Care Activity'!K50</f>
        <v>0</v>
      </c>
      <c r="P40" s="256">
        <f>'Primary Care Activity'!L50</f>
        <v>0</v>
      </c>
      <c r="Q40" s="256">
        <f>'Primary Care Activity'!M50</f>
        <v>0</v>
      </c>
      <c r="R40" s="256">
        <f>'Primary Care Activity'!N50</f>
        <v>0</v>
      </c>
      <c r="S40" s="256">
        <f>'Primary Care Activity'!O50</f>
        <v>0</v>
      </c>
      <c r="T40" s="256">
        <f>'Primary Care Activity'!P50</f>
        <v>0</v>
      </c>
      <c r="U40" s="256">
        <f>'Primary Care Activity'!Q50</f>
        <v>0</v>
      </c>
      <c r="V40" s="256">
        <f>'Primary Care Activity'!R50</f>
        <v>0</v>
      </c>
      <c r="W40" s="256">
        <f>'Primary Care Activity'!S50</f>
        <v>0</v>
      </c>
    </row>
    <row r="41" spans="1:23" x14ac:dyDescent="0.35">
      <c r="A41" t="str">
        <f>'Primary Care Activity'!$B$2</f>
        <v>Swansea Bay UHB</v>
      </c>
      <c r="B41" s="253" t="s">
        <v>139</v>
      </c>
      <c r="C41" s="253"/>
      <c r="D41" s="15" t="str">
        <f>'Primary Care Activity'!$B$53</f>
        <v>5. Pharmacy Services</v>
      </c>
      <c r="E41" s="253" t="s">
        <v>376</v>
      </c>
      <c r="F41" s="253" t="str">
        <f>'Primary Care Activity'!B51</f>
        <v>METRIC</v>
      </c>
      <c r="G41" s="256" t="str">
        <f>'Primary Care Activity'!C51</f>
        <v>FY as @ 31/03/2022</v>
      </c>
      <c r="H41" s="256" t="str">
        <f>'Primary Care Activity'!D51</f>
        <v>FORECAST FY 31/03/2023</v>
      </c>
      <c r="I41" s="256" t="str">
        <f>'Primary Care Activity'!E51</f>
        <v>APR</v>
      </c>
      <c r="J41" s="256" t="str">
        <f>'Primary Care Activity'!F51</f>
        <v>MAY</v>
      </c>
      <c r="K41" s="256" t="str">
        <f>'Primary Care Activity'!G51</f>
        <v>JUN</v>
      </c>
      <c r="L41" s="256" t="str">
        <f>'Primary Care Activity'!H51</f>
        <v>JUL</v>
      </c>
      <c r="M41" s="256" t="str">
        <f>'Primary Care Activity'!I51</f>
        <v>AUG</v>
      </c>
      <c r="N41" s="256" t="str">
        <f>'Primary Care Activity'!J51</f>
        <v>SEP</v>
      </c>
      <c r="O41" s="256" t="str">
        <f>'Primary Care Activity'!K51</f>
        <v>OCT</v>
      </c>
      <c r="P41" s="256" t="str">
        <f>'Primary Care Activity'!L51</f>
        <v>NOV</v>
      </c>
      <c r="Q41" s="256" t="str">
        <f>'Primary Care Activity'!M51</f>
        <v>DEC</v>
      </c>
      <c r="R41" s="256" t="str">
        <f>'Primary Care Activity'!N51</f>
        <v>JAN</v>
      </c>
      <c r="S41" s="256" t="str">
        <f>'Primary Care Activity'!O51</f>
        <v>FEB</v>
      </c>
      <c r="T41" s="256" t="str">
        <f>'Primary Care Activity'!P51</f>
        <v>MAR</v>
      </c>
      <c r="U41" s="256" t="str">
        <f>'Primary Care Activity'!Q51</f>
        <v>Total</v>
      </c>
      <c r="V41" s="256" t="str">
        <f>'Primary Care Activity'!R51</f>
        <v>Plan 2024/25</v>
      </c>
      <c r="W41" s="256" t="str">
        <f>'Primary Care Activity'!S51</f>
        <v>Plan 2025/26</v>
      </c>
    </row>
    <row r="42" spans="1:23" x14ac:dyDescent="0.35">
      <c r="A42" t="str">
        <f>'Primary Care Activity'!$B$2</f>
        <v>Swansea Bay UHB</v>
      </c>
      <c r="B42" s="253" t="s">
        <v>139</v>
      </c>
      <c r="C42" s="253"/>
      <c r="D42" s="15" t="str">
        <f>'Primary Care Activity'!$B$53</f>
        <v>5. Pharmacy Services</v>
      </c>
      <c r="E42" s="253" t="s">
        <v>376</v>
      </c>
      <c r="F42" s="253">
        <f>'Primary Care Activity'!B52</f>
        <v>0</v>
      </c>
      <c r="G42" s="256" t="str">
        <f>'Primary Care Activity'!C52</f>
        <v>No's</v>
      </c>
      <c r="H42" s="256">
        <f>'Primary Care Activity'!D52</f>
        <v>0</v>
      </c>
      <c r="I42" s="256">
        <f>'Primary Care Activity'!E52</f>
        <v>0</v>
      </c>
      <c r="J42" s="256">
        <f>'Primary Care Activity'!F52</f>
        <v>0</v>
      </c>
      <c r="K42" s="256">
        <f>'Primary Care Activity'!G52</f>
        <v>0</v>
      </c>
      <c r="L42" s="256">
        <f>'Primary Care Activity'!H52</f>
        <v>0</v>
      </c>
      <c r="M42" s="256">
        <f>'Primary Care Activity'!I52</f>
        <v>0</v>
      </c>
      <c r="N42" s="256">
        <f>'Primary Care Activity'!J52</f>
        <v>0</v>
      </c>
      <c r="O42" s="256">
        <f>'Primary Care Activity'!K52</f>
        <v>0</v>
      </c>
      <c r="P42" s="256">
        <f>'Primary Care Activity'!L52</f>
        <v>0</v>
      </c>
      <c r="Q42" s="256">
        <f>'Primary Care Activity'!M52</f>
        <v>0</v>
      </c>
      <c r="R42" s="256">
        <f>'Primary Care Activity'!N52</f>
        <v>0</v>
      </c>
      <c r="S42" s="256">
        <f>'Primary Care Activity'!O52</f>
        <v>0</v>
      </c>
      <c r="T42" s="256">
        <f>'Primary Care Activity'!P52</f>
        <v>0</v>
      </c>
      <c r="U42" s="256">
        <f>'Primary Care Activity'!Q52</f>
        <v>0</v>
      </c>
      <c r="V42" s="256">
        <f>'Primary Care Activity'!R52</f>
        <v>0</v>
      </c>
      <c r="W42" s="256">
        <f>'Primary Care Activity'!S52</f>
        <v>0</v>
      </c>
    </row>
    <row r="43" spans="1:23" x14ac:dyDescent="0.35">
      <c r="A43" t="str">
        <f>'Primary Care Activity'!$B$2</f>
        <v>Swansea Bay UHB</v>
      </c>
      <c r="B43" s="253" t="s">
        <v>139</v>
      </c>
      <c r="C43" s="253"/>
      <c r="D43" s="15" t="str">
        <f>'Primary Care Activity'!$B$53</f>
        <v>5. Pharmacy Services</v>
      </c>
      <c r="E43" s="253" t="s">
        <v>376</v>
      </c>
      <c r="F43" s="253" t="str">
        <f>'Primary Care Activity'!B53</f>
        <v>5. Pharmacy Services</v>
      </c>
      <c r="G43" s="256">
        <f>'Primary Care Activity'!C53</f>
        <v>0</v>
      </c>
      <c r="H43" s="256">
        <f>'Primary Care Activity'!D53</f>
        <v>0</v>
      </c>
      <c r="I43" s="256">
        <f>'Primary Care Activity'!E53</f>
        <v>0</v>
      </c>
      <c r="J43" s="256">
        <f>'Primary Care Activity'!F53</f>
        <v>0</v>
      </c>
      <c r="K43" s="256">
        <f>'Primary Care Activity'!G53</f>
        <v>0</v>
      </c>
      <c r="L43" s="256">
        <f>'Primary Care Activity'!H53</f>
        <v>0</v>
      </c>
      <c r="M43" s="256">
        <f>'Primary Care Activity'!I53</f>
        <v>0</v>
      </c>
      <c r="N43" s="256">
        <f>'Primary Care Activity'!J53</f>
        <v>0</v>
      </c>
      <c r="O43" s="256">
        <f>'Primary Care Activity'!K53</f>
        <v>0</v>
      </c>
      <c r="P43" s="256">
        <f>'Primary Care Activity'!L53</f>
        <v>0</v>
      </c>
      <c r="Q43" s="256">
        <f>'Primary Care Activity'!M53</f>
        <v>0</v>
      </c>
      <c r="R43" s="256">
        <f>'Primary Care Activity'!N53</f>
        <v>0</v>
      </c>
      <c r="S43" s="256">
        <f>'Primary Care Activity'!O53</f>
        <v>0</v>
      </c>
      <c r="T43" s="256">
        <f>'Primary Care Activity'!P53</f>
        <v>0</v>
      </c>
      <c r="U43" s="256">
        <f>'Primary Care Activity'!Q53</f>
        <v>0</v>
      </c>
      <c r="V43" s="256">
        <f>'Primary Care Activity'!R53</f>
        <v>0</v>
      </c>
      <c r="W43" s="256">
        <f>'Primary Care Activity'!S53</f>
        <v>0</v>
      </c>
    </row>
    <row r="44" spans="1:23" x14ac:dyDescent="0.35">
      <c r="A44" t="str">
        <f>'Primary Care Activity'!$B$2</f>
        <v>Swansea Bay UHB</v>
      </c>
      <c r="B44" s="253" t="s">
        <v>139</v>
      </c>
      <c r="C44" s="253"/>
      <c r="D44" s="15" t="str">
        <f>'Primary Care Activity'!$B$53</f>
        <v>5. Pharmacy Services</v>
      </c>
      <c r="E44" s="253" t="s">
        <v>376</v>
      </c>
      <c r="F44" s="253" t="str">
        <f>'Primary Care Activity'!B54</f>
        <v>Total number of pharmacies opting to provide Clinical Community Pharmacy Service.</v>
      </c>
      <c r="G44" s="256">
        <f>'Primary Care Activity'!C54</f>
        <v>0</v>
      </c>
      <c r="H44" s="256" t="str">
        <f>'Primary Care Activity'!D54</f>
        <v>93 (100%)</v>
      </c>
      <c r="I44" s="256" t="str">
        <f>'Primary Care Activity'!E54</f>
        <v>92 (100%0</v>
      </c>
      <c r="J44" s="256" t="str">
        <f>'Primary Care Activity'!F54</f>
        <v>92 (100%)</v>
      </c>
      <c r="K44" s="256" t="str">
        <f>'Primary Care Activity'!G54</f>
        <v>92 (100%)</v>
      </c>
      <c r="L44" s="256" t="str">
        <f>'Primary Care Activity'!H54</f>
        <v>92 (100%)</v>
      </c>
      <c r="M44" s="256" t="str">
        <f>'Primary Care Activity'!I54</f>
        <v>92 (100%)</v>
      </c>
      <c r="N44" s="256" t="str">
        <f>'Primary Care Activity'!J54</f>
        <v>92 (100%)</v>
      </c>
      <c r="O44" s="256" t="str">
        <f>'Primary Care Activity'!K54</f>
        <v>92 (100%)</v>
      </c>
      <c r="P44" s="256" t="str">
        <f>'Primary Care Activity'!L54</f>
        <v>92 (100%)</v>
      </c>
      <c r="Q44" s="256" t="str">
        <f>'Primary Care Activity'!M54</f>
        <v>92 (100%)</v>
      </c>
      <c r="R44" s="256" t="str">
        <f>'Primary Care Activity'!N54</f>
        <v>92 (100%)</v>
      </c>
      <c r="S44" s="256" t="str">
        <f>'Primary Care Activity'!O54</f>
        <v>92 (100%)</v>
      </c>
      <c r="T44" s="256" t="str">
        <f>'Primary Care Activity'!P54</f>
        <v>92 (100%)</v>
      </c>
      <c r="U44" s="256">
        <f>'Primary Care Activity'!Q54</f>
        <v>0</v>
      </c>
      <c r="V44" s="256">
        <f>'Primary Care Activity'!R54</f>
        <v>0</v>
      </c>
      <c r="W44" s="256">
        <f>'Primary Care Activity'!S54</f>
        <v>0</v>
      </c>
    </row>
    <row r="45" spans="1:23" x14ac:dyDescent="0.35">
      <c r="A45" t="str">
        <f>'Primary Care Activity'!$B$2</f>
        <v>Swansea Bay UHB</v>
      </c>
      <c r="B45" s="253" t="s">
        <v>139</v>
      </c>
      <c r="C45" s="253"/>
      <c r="D45" s="15" t="str">
        <f>'Primary Care Activity'!$B$53</f>
        <v>5. Pharmacy Services</v>
      </c>
      <c r="E45" s="253" t="s">
        <v>376</v>
      </c>
      <c r="F45" s="253" t="str">
        <f>'Primary Care Activity'!B55</f>
        <v>Total number of pharmacies providing the Pharmacist Independent Prescribing Service.</v>
      </c>
      <c r="G45" s="256">
        <f>'Primary Care Activity'!C55</f>
        <v>0</v>
      </c>
      <c r="H45" s="256">
        <f>'Primary Care Activity'!D55</f>
        <v>17</v>
      </c>
      <c r="I45" s="256">
        <f>'Primary Care Activity'!E55</f>
        <v>12</v>
      </c>
      <c r="J45" s="256">
        <f>'Primary Care Activity'!F55</f>
        <v>12</v>
      </c>
      <c r="K45" s="256">
        <f>'Primary Care Activity'!G55</f>
        <v>12</v>
      </c>
      <c r="L45" s="256">
        <f>'Primary Care Activity'!H55</f>
        <v>13</v>
      </c>
      <c r="M45" s="256">
        <f>'Primary Care Activity'!I55</f>
        <v>13</v>
      </c>
      <c r="N45" s="256">
        <f>'Primary Care Activity'!J55</f>
        <v>13</v>
      </c>
      <c r="O45" s="256">
        <f>'Primary Care Activity'!K55</f>
        <v>14</v>
      </c>
      <c r="P45" s="256">
        <f>'Primary Care Activity'!L55</f>
        <v>14</v>
      </c>
      <c r="Q45" s="256">
        <f>'Primary Care Activity'!M55</f>
        <v>14</v>
      </c>
      <c r="R45" s="256">
        <f>'Primary Care Activity'!N55</f>
        <v>14</v>
      </c>
      <c r="S45" s="256">
        <f>'Primary Care Activity'!O55</f>
        <v>14</v>
      </c>
      <c r="T45" s="256">
        <f>'Primary Care Activity'!P55</f>
        <v>14</v>
      </c>
      <c r="U45" s="256">
        <f>'Primary Care Activity'!Q55</f>
        <v>159</v>
      </c>
      <c r="V45" s="256">
        <f>'Primary Care Activity'!R55</f>
        <v>0</v>
      </c>
      <c r="W45" s="256">
        <f>'Primary Care Activity'!S55</f>
        <v>0</v>
      </c>
    </row>
    <row r="46" spans="1:23" x14ac:dyDescent="0.35">
      <c r="A46" t="str">
        <f>'Primary Care Activity'!$B$2</f>
        <v>Swansea Bay UHB</v>
      </c>
      <c r="B46" s="253" t="s">
        <v>139</v>
      </c>
      <c r="C46" s="253"/>
      <c r="D46" s="15" t="str">
        <f>'Primary Care Activity'!$B$53</f>
        <v>5. Pharmacy Services</v>
      </c>
      <c r="E46" s="253" t="s">
        <v>376</v>
      </c>
      <c r="F46" s="253" t="str">
        <f>'Primary Care Activity'!B56</f>
        <v>Number of community pharmacy services at escalation levels 3 &amp;4 as a percentage of total pharmacies</v>
      </c>
      <c r="G46" s="256">
        <f>'Primary Care Activity'!C56</f>
        <v>0</v>
      </c>
      <c r="H46" s="256" t="str">
        <f>'Primary Care Activity'!D56</f>
        <v>L3 = 16%
L4 = 0 Pharmacies</v>
      </c>
      <c r="I46" s="256" t="str">
        <f>'Primary Care Activity'!E56</f>
        <v>14% at L3</v>
      </c>
      <c r="J46" s="256" t="str">
        <f>'Primary Care Activity'!F56</f>
        <v>14% at L3</v>
      </c>
      <c r="K46" s="256" t="str">
        <f>'Primary Care Activity'!G56</f>
        <v>14% at L3</v>
      </c>
      <c r="L46" s="256" t="str">
        <f>'Primary Care Activity'!H56</f>
        <v>13% at L3</v>
      </c>
      <c r="M46" s="256" t="str">
        <f>'Primary Care Activity'!I56</f>
        <v>13% at L3</v>
      </c>
      <c r="N46" s="256" t="str">
        <f>'Primary Care Activity'!J56</f>
        <v>13% at L3</v>
      </c>
      <c r="O46" s="256" t="str">
        <f>'Primary Care Activity'!K56</f>
        <v>13% at L3</v>
      </c>
      <c r="P46" s="256" t="str">
        <f>'Primary Care Activity'!L56</f>
        <v>13% at L3</v>
      </c>
      <c r="Q46" s="256" t="str">
        <f>'Primary Care Activity'!M56</f>
        <v>13% at L3</v>
      </c>
      <c r="R46" s="256" t="str">
        <f>'Primary Care Activity'!N56</f>
        <v>10% at L3</v>
      </c>
      <c r="S46" s="256" t="str">
        <f>'Primary Care Activity'!O56</f>
        <v>11% at L3</v>
      </c>
      <c r="T46" s="256" t="str">
        <f>'Primary Care Activity'!P56</f>
        <v>11% at L3</v>
      </c>
      <c r="U46" s="256">
        <f>'Primary Care Activity'!Q56</f>
        <v>0</v>
      </c>
      <c r="V46" s="256">
        <f>'Primary Care Activity'!R56</f>
        <v>0</v>
      </c>
      <c r="W46" s="256">
        <f>'Primary Care Activity'!S56</f>
        <v>0</v>
      </c>
    </row>
    <row r="47" spans="1:23" x14ac:dyDescent="0.35">
      <c r="A47" t="str">
        <f>'Primary Care Activity'!$B$2</f>
        <v>Swansea Bay UHB</v>
      </c>
      <c r="B47" s="253" t="s">
        <v>139</v>
      </c>
      <c r="C47" s="253"/>
      <c r="D47" s="15" t="str">
        <f>'Primary Care Activity'!$B$53</f>
        <v>5. Pharmacy Services</v>
      </c>
      <c r="E47" s="253" t="s">
        <v>376</v>
      </c>
      <c r="F47" s="253">
        <f>'Primary Care Activity'!B57</f>
        <v>0</v>
      </c>
      <c r="G47" s="256">
        <f>'Primary Care Activity'!C57</f>
        <v>0</v>
      </c>
      <c r="H47" s="256">
        <f>'Primary Care Activity'!D57</f>
        <v>0</v>
      </c>
      <c r="I47" s="256">
        <f>'Primary Care Activity'!E57</f>
        <v>0</v>
      </c>
      <c r="J47" s="256">
        <f>'Primary Care Activity'!F57</f>
        <v>0</v>
      </c>
      <c r="K47" s="256">
        <f>'Primary Care Activity'!G57</f>
        <v>0</v>
      </c>
      <c r="L47" s="256">
        <f>'Primary Care Activity'!H57</f>
        <v>0</v>
      </c>
      <c r="M47" s="256">
        <f>'Primary Care Activity'!I57</f>
        <v>0</v>
      </c>
      <c r="N47" s="256">
        <f>'Primary Care Activity'!J57</f>
        <v>0</v>
      </c>
      <c r="O47" s="256">
        <f>'Primary Care Activity'!K57</f>
        <v>0</v>
      </c>
      <c r="P47" s="256">
        <f>'Primary Care Activity'!L57</f>
        <v>0</v>
      </c>
      <c r="Q47" s="256">
        <f>'Primary Care Activity'!M57</f>
        <v>0</v>
      </c>
      <c r="R47" s="256">
        <f>'Primary Care Activity'!N57</f>
        <v>0</v>
      </c>
      <c r="S47" s="256">
        <f>'Primary Care Activity'!O57</f>
        <v>0</v>
      </c>
      <c r="T47" s="256">
        <f>'Primary Care Activity'!P57</f>
        <v>0</v>
      </c>
      <c r="U47" s="256">
        <f>'Primary Care Activity'!Q57</f>
        <v>0</v>
      </c>
      <c r="V47" s="256">
        <f>'Primary Care Activity'!R57</f>
        <v>0</v>
      </c>
      <c r="W47" s="256">
        <f>'Primary Care Activity'!S57</f>
        <v>0</v>
      </c>
    </row>
    <row r="48" spans="1:23" x14ac:dyDescent="0.35">
      <c r="A48" t="str">
        <f>'Primary Care Activity'!$B$2</f>
        <v>Swansea Bay UHB</v>
      </c>
      <c r="B48" s="253" t="s">
        <v>139</v>
      </c>
      <c r="C48" s="253"/>
      <c r="D48" s="15" t="str">
        <f>'Primary Care Activity'!$B$60</f>
        <v>6. Optometry Services</v>
      </c>
      <c r="E48" s="253" t="s">
        <v>376</v>
      </c>
      <c r="F48" s="253" t="str">
        <f>'Primary Care Activity'!B58</f>
        <v>METRIC</v>
      </c>
      <c r="G48" s="256" t="str">
        <f>'Primary Care Activity'!C58</f>
        <v>FY as @ 31/03/2022</v>
      </c>
      <c r="H48" s="256" t="str">
        <f>'Primary Care Activity'!D58</f>
        <v>FORECAST FY 31/03/2023</v>
      </c>
      <c r="I48" s="256" t="str">
        <f>'Primary Care Activity'!E58</f>
        <v>APR</v>
      </c>
      <c r="J48" s="256" t="str">
        <f>'Primary Care Activity'!F58</f>
        <v>MAY</v>
      </c>
      <c r="K48" s="256" t="str">
        <f>'Primary Care Activity'!G58</f>
        <v>JUN</v>
      </c>
      <c r="L48" s="256" t="str">
        <f>'Primary Care Activity'!H58</f>
        <v>JUL</v>
      </c>
      <c r="M48" s="256" t="str">
        <f>'Primary Care Activity'!I58</f>
        <v>AUG</v>
      </c>
      <c r="N48" s="256" t="str">
        <f>'Primary Care Activity'!J58</f>
        <v>SEP</v>
      </c>
      <c r="O48" s="256" t="str">
        <f>'Primary Care Activity'!K58</f>
        <v>OCT</v>
      </c>
      <c r="P48" s="256" t="str">
        <f>'Primary Care Activity'!L58</f>
        <v>NOV</v>
      </c>
      <c r="Q48" s="256" t="str">
        <f>'Primary Care Activity'!M58</f>
        <v>DEC</v>
      </c>
      <c r="R48" s="256" t="str">
        <f>'Primary Care Activity'!N58</f>
        <v>JAN</v>
      </c>
      <c r="S48" s="256" t="str">
        <f>'Primary Care Activity'!O58</f>
        <v>FEB</v>
      </c>
      <c r="T48" s="256" t="str">
        <f>'Primary Care Activity'!P58</f>
        <v>MAR</v>
      </c>
      <c r="U48" s="256" t="str">
        <f>'Primary Care Activity'!Q58</f>
        <v>Total</v>
      </c>
      <c r="V48" s="256" t="str">
        <f>'Primary Care Activity'!R58</f>
        <v>Plan 2024/25</v>
      </c>
      <c r="W48" s="256" t="str">
        <f>'Primary Care Activity'!S58</f>
        <v>Plan 2025/26</v>
      </c>
    </row>
    <row r="49" spans="1:23" x14ac:dyDescent="0.35">
      <c r="A49" t="str">
        <f>'Primary Care Activity'!$B$2</f>
        <v>Swansea Bay UHB</v>
      </c>
      <c r="B49" s="253" t="s">
        <v>139</v>
      </c>
      <c r="C49" s="253"/>
      <c r="D49" s="15" t="str">
        <f>'Primary Care Activity'!$B$60</f>
        <v>6. Optometry Services</v>
      </c>
      <c r="E49" s="253" t="s">
        <v>376</v>
      </c>
      <c r="F49" s="253">
        <f>'Primary Care Activity'!B59</f>
        <v>0</v>
      </c>
      <c r="G49" s="256" t="str">
        <f>'Primary Care Activity'!C59</f>
        <v>No's</v>
      </c>
      <c r="H49" s="256">
        <f>'Primary Care Activity'!D59</f>
        <v>0</v>
      </c>
      <c r="I49" s="256">
        <f>'Primary Care Activity'!E59</f>
        <v>0</v>
      </c>
      <c r="J49" s="256">
        <f>'Primary Care Activity'!F59</f>
        <v>0</v>
      </c>
      <c r="K49" s="256">
        <f>'Primary Care Activity'!G59</f>
        <v>0</v>
      </c>
      <c r="L49" s="256">
        <f>'Primary Care Activity'!H59</f>
        <v>0</v>
      </c>
      <c r="M49" s="256">
        <f>'Primary Care Activity'!I59</f>
        <v>0</v>
      </c>
      <c r="N49" s="256">
        <f>'Primary Care Activity'!J59</f>
        <v>0</v>
      </c>
      <c r="O49" s="256">
        <f>'Primary Care Activity'!K59</f>
        <v>0</v>
      </c>
      <c r="P49" s="256">
        <f>'Primary Care Activity'!L59</f>
        <v>0</v>
      </c>
      <c r="Q49" s="256">
        <f>'Primary Care Activity'!M59</f>
        <v>0</v>
      </c>
      <c r="R49" s="256">
        <f>'Primary Care Activity'!N59</f>
        <v>0</v>
      </c>
      <c r="S49" s="256">
        <f>'Primary Care Activity'!O59</f>
        <v>0</v>
      </c>
      <c r="T49" s="256">
        <f>'Primary Care Activity'!P59</f>
        <v>0</v>
      </c>
      <c r="U49" s="256">
        <f>'Primary Care Activity'!Q59</f>
        <v>0</v>
      </c>
      <c r="V49" s="256">
        <f>'Primary Care Activity'!R59</f>
        <v>0</v>
      </c>
      <c r="W49" s="256">
        <f>'Primary Care Activity'!S59</f>
        <v>0</v>
      </c>
    </row>
    <row r="50" spans="1:23" x14ac:dyDescent="0.35">
      <c r="A50" t="str">
        <f>'Primary Care Activity'!$B$2</f>
        <v>Swansea Bay UHB</v>
      </c>
      <c r="B50" s="253" t="s">
        <v>139</v>
      </c>
      <c r="C50" s="253"/>
      <c r="D50" s="15" t="str">
        <f>'Primary Care Activity'!$B$60</f>
        <v>6. Optometry Services</v>
      </c>
      <c r="E50" s="253" t="s">
        <v>376</v>
      </c>
      <c r="F50" s="253" t="str">
        <f>'Primary Care Activity'!B60</f>
        <v>6. Optometry Services</v>
      </c>
      <c r="G50" s="256">
        <f>'Primary Care Activity'!C60</f>
        <v>0</v>
      </c>
      <c r="H50" s="256">
        <f>'Primary Care Activity'!D60</f>
        <v>0</v>
      </c>
      <c r="I50" s="256">
        <f>'Primary Care Activity'!E60</f>
        <v>0</v>
      </c>
      <c r="J50" s="256">
        <f>'Primary Care Activity'!F60</f>
        <v>0</v>
      </c>
      <c r="K50" s="256">
        <f>'Primary Care Activity'!G60</f>
        <v>0</v>
      </c>
      <c r="L50" s="256">
        <f>'Primary Care Activity'!H60</f>
        <v>0</v>
      </c>
      <c r="M50" s="256">
        <f>'Primary Care Activity'!I60</f>
        <v>0</v>
      </c>
      <c r="N50" s="256">
        <f>'Primary Care Activity'!J60</f>
        <v>0</v>
      </c>
      <c r="O50" s="256">
        <f>'Primary Care Activity'!K60</f>
        <v>0</v>
      </c>
      <c r="P50" s="256">
        <f>'Primary Care Activity'!L60</f>
        <v>0</v>
      </c>
      <c r="Q50" s="256">
        <f>'Primary Care Activity'!M60</f>
        <v>0</v>
      </c>
      <c r="R50" s="256">
        <f>'Primary Care Activity'!N60</f>
        <v>0</v>
      </c>
      <c r="S50" s="256">
        <f>'Primary Care Activity'!O60</f>
        <v>0</v>
      </c>
      <c r="T50" s="256">
        <f>'Primary Care Activity'!P60</f>
        <v>0</v>
      </c>
      <c r="U50" s="256">
        <f>'Primary Care Activity'!Q60</f>
        <v>0</v>
      </c>
      <c r="V50" s="256">
        <f>'Primary Care Activity'!R60</f>
        <v>0</v>
      </c>
      <c r="W50" s="256">
        <f>'Primary Care Activity'!S60</f>
        <v>0</v>
      </c>
    </row>
    <row r="51" spans="1:23" x14ac:dyDescent="0.35">
      <c r="A51" t="str">
        <f>'Primary Care Activity'!$B$2</f>
        <v>Swansea Bay UHB</v>
      </c>
      <c r="B51" s="253" t="s">
        <v>139</v>
      </c>
      <c r="C51" s="253"/>
      <c r="D51" s="15" t="str">
        <f>'Primary Care Activity'!$B$60</f>
        <v>6. Optometry Services</v>
      </c>
      <c r="E51" s="253" t="s">
        <v>376</v>
      </c>
      <c r="F51" s="253" t="str">
        <f>'Primary Care Activity'!B61</f>
        <v>Total number of Optometrists opting to provide Clinical Community Optometry Service.</v>
      </c>
      <c r="G51" s="256">
        <f>'Primary Care Activity'!C61</f>
        <v>0</v>
      </c>
      <c r="H51" s="256" t="str">
        <f>'Primary Care Activity'!D61</f>
        <v>No data</v>
      </c>
      <c r="I51" s="256" t="str">
        <f>'Primary Care Activity'!E61</f>
        <v>No data</v>
      </c>
      <c r="J51" s="256" t="str">
        <f>'Primary Care Activity'!F61</f>
        <v>No data</v>
      </c>
      <c r="K51" s="256" t="str">
        <f>'Primary Care Activity'!G61</f>
        <v>No data</v>
      </c>
      <c r="L51" s="256" t="str">
        <f>'Primary Care Activity'!H61</f>
        <v>No data</v>
      </c>
      <c r="M51" s="256" t="str">
        <f>'Primary Care Activity'!I61</f>
        <v>No data</v>
      </c>
      <c r="N51" s="256" t="str">
        <f>'Primary Care Activity'!J61</f>
        <v>No data</v>
      </c>
      <c r="O51" s="256" t="str">
        <f>'Primary Care Activity'!K61</f>
        <v>No data</v>
      </c>
      <c r="P51" s="256" t="str">
        <f>'Primary Care Activity'!L61</f>
        <v>No data</v>
      </c>
      <c r="Q51" s="256" t="str">
        <f>'Primary Care Activity'!M61</f>
        <v>No data</v>
      </c>
      <c r="R51" s="256">
        <f>'Primary Care Activity'!N61</f>
        <v>0</v>
      </c>
      <c r="S51" s="256">
        <f>'Primary Care Activity'!O61</f>
        <v>0</v>
      </c>
      <c r="T51" s="256">
        <f>'Primary Care Activity'!P61</f>
        <v>0</v>
      </c>
      <c r="U51" s="256">
        <f>'Primary Care Activity'!Q61</f>
        <v>0</v>
      </c>
      <c r="V51" s="256">
        <f>'Primary Care Activity'!R61</f>
        <v>0</v>
      </c>
      <c r="W51" s="256">
        <f>'Primary Care Activity'!S61</f>
        <v>0</v>
      </c>
    </row>
    <row r="52" spans="1:23" x14ac:dyDescent="0.35">
      <c r="A52" t="str">
        <f>'Primary Care Activity'!$B$2</f>
        <v>Swansea Bay UHB</v>
      </c>
      <c r="B52" s="253" t="s">
        <v>139</v>
      </c>
      <c r="C52" s="253"/>
      <c r="D52" s="15" t="str">
        <f>'Primary Care Activity'!$B$60</f>
        <v>6. Optometry Services</v>
      </c>
      <c r="E52" s="253" t="s">
        <v>376</v>
      </c>
      <c r="F52" s="253" t="str">
        <f>'Primary Care Activity'!B62</f>
        <v>Total number of Optometrists providing the Optometrists Independent Prescribing Service.</v>
      </c>
      <c r="G52" s="256">
        <f>'Primary Care Activity'!C62</f>
        <v>0</v>
      </c>
      <c r="H52" s="256">
        <f>'Primary Care Activity'!D62</f>
        <v>1</v>
      </c>
      <c r="I52" s="256">
        <f>'Primary Care Activity'!E62</f>
        <v>1</v>
      </c>
      <c r="J52" s="256">
        <f>'Primary Care Activity'!F62</f>
        <v>1</v>
      </c>
      <c r="K52" s="256">
        <f>'Primary Care Activity'!G62</f>
        <v>1</v>
      </c>
      <c r="L52" s="256">
        <f>'Primary Care Activity'!H62</f>
        <v>1</v>
      </c>
      <c r="M52" s="256">
        <f>'Primary Care Activity'!I62</f>
        <v>1</v>
      </c>
      <c r="N52" s="256">
        <f>'Primary Care Activity'!J62</f>
        <v>1</v>
      </c>
      <c r="O52" s="256">
        <f>'Primary Care Activity'!K62</f>
        <v>1</v>
      </c>
      <c r="P52" s="256">
        <f>'Primary Care Activity'!L62</f>
        <v>1</v>
      </c>
      <c r="Q52" s="256">
        <f>'Primary Care Activity'!M62</f>
        <v>1</v>
      </c>
      <c r="R52" s="256">
        <f>'Primary Care Activity'!N62</f>
        <v>1</v>
      </c>
      <c r="S52" s="256">
        <f>'Primary Care Activity'!O62</f>
        <v>1</v>
      </c>
      <c r="T52" s="256">
        <f>'Primary Care Activity'!P62</f>
        <v>1</v>
      </c>
      <c r="U52" s="256">
        <f>'Primary Care Activity'!Q62</f>
        <v>1</v>
      </c>
      <c r="V52" s="256">
        <f>'Primary Care Activity'!R62</f>
        <v>0</v>
      </c>
      <c r="W52" s="256">
        <f>'Primary Care Activity'!S62</f>
        <v>0</v>
      </c>
    </row>
    <row r="53" spans="1:23" x14ac:dyDescent="0.35">
      <c r="A53" t="str">
        <f>'Primary Care Activity'!$B$2</f>
        <v>Swansea Bay UHB</v>
      </c>
      <c r="B53" s="253" t="s">
        <v>139</v>
      </c>
      <c r="C53" s="253"/>
      <c r="D53" s="15" t="str">
        <f>'Primary Care Activity'!$B$60</f>
        <v>6. Optometry Services</v>
      </c>
      <c r="E53" s="253" t="s">
        <v>376</v>
      </c>
      <c r="F53" s="253" t="str">
        <f>'Primary Care Activity'!B63</f>
        <v>Planned increase in the number of new patients 18+ accessing NHS Optometry services</v>
      </c>
      <c r="G53" s="256">
        <f>'Primary Care Activity'!C63</f>
        <v>0</v>
      </c>
      <c r="H53" s="256">
        <f>'Primary Care Activity'!D63</f>
        <v>0</v>
      </c>
      <c r="I53" s="256">
        <f>'Primary Care Activity'!E63</f>
        <v>0</v>
      </c>
      <c r="J53" s="256">
        <f>'Primary Care Activity'!F63</f>
        <v>0</v>
      </c>
      <c r="K53" s="256">
        <f>'Primary Care Activity'!G63</f>
        <v>0</v>
      </c>
      <c r="L53" s="256">
        <f>'Primary Care Activity'!H63</f>
        <v>0</v>
      </c>
      <c r="M53" s="256">
        <f>'Primary Care Activity'!I63</f>
        <v>0</v>
      </c>
      <c r="N53" s="256">
        <f>'Primary Care Activity'!J63</f>
        <v>0</v>
      </c>
      <c r="O53" s="256">
        <f>'Primary Care Activity'!K63</f>
        <v>0</v>
      </c>
      <c r="P53" s="256">
        <f>'Primary Care Activity'!L63</f>
        <v>0</v>
      </c>
      <c r="Q53" s="256">
        <f>'Primary Care Activity'!M63</f>
        <v>0</v>
      </c>
      <c r="R53" s="256">
        <f>'Primary Care Activity'!N63</f>
        <v>0</v>
      </c>
      <c r="S53" s="256">
        <f>'Primary Care Activity'!O63</f>
        <v>0</v>
      </c>
      <c r="T53" s="256">
        <f>'Primary Care Activity'!P63</f>
        <v>0</v>
      </c>
      <c r="U53" s="256">
        <f>'Primary Care Activity'!Q63</f>
        <v>0</v>
      </c>
      <c r="V53" s="256">
        <f>'Primary Care Activity'!R63</f>
        <v>0</v>
      </c>
      <c r="W53" s="256">
        <f>'Primary Care Activity'!S63</f>
        <v>0</v>
      </c>
    </row>
    <row r="54" spans="1:23" x14ac:dyDescent="0.35">
      <c r="A54" t="str">
        <f>'Primary Care Activity'!$B$2</f>
        <v>Swansea Bay UHB</v>
      </c>
      <c r="B54" s="253" t="s">
        <v>139</v>
      </c>
      <c r="C54" s="253"/>
      <c r="D54" s="15" t="str">
        <f>'Primary Care Activity'!$B$60</f>
        <v>6. Optometry Services</v>
      </c>
      <c r="E54" s="253" t="s">
        <v>376</v>
      </c>
      <c r="F54" s="253" t="str">
        <f>'Primary Care Activity'!B64</f>
        <v>Planned increase in the number of new patients 0-18 years accessing NHS Optometry services</v>
      </c>
      <c r="G54" s="256">
        <f>'Primary Care Activity'!C64</f>
        <v>0</v>
      </c>
      <c r="H54" s="256">
        <f>'Primary Care Activity'!D64</f>
        <v>0</v>
      </c>
      <c r="I54" s="256">
        <f>'Primary Care Activity'!E64</f>
        <v>0</v>
      </c>
      <c r="J54" s="256">
        <f>'Primary Care Activity'!F64</f>
        <v>0</v>
      </c>
      <c r="K54" s="256">
        <f>'Primary Care Activity'!G64</f>
        <v>0</v>
      </c>
      <c r="L54" s="256">
        <f>'Primary Care Activity'!H64</f>
        <v>0</v>
      </c>
      <c r="M54" s="256">
        <f>'Primary Care Activity'!I64</f>
        <v>0</v>
      </c>
      <c r="N54" s="256">
        <f>'Primary Care Activity'!J64</f>
        <v>0</v>
      </c>
      <c r="O54" s="256">
        <f>'Primary Care Activity'!K64</f>
        <v>0</v>
      </c>
      <c r="P54" s="256">
        <f>'Primary Care Activity'!L64</f>
        <v>0</v>
      </c>
      <c r="Q54" s="256">
        <f>'Primary Care Activity'!M64</f>
        <v>0</v>
      </c>
      <c r="R54" s="256">
        <f>'Primary Care Activity'!N64</f>
        <v>0</v>
      </c>
      <c r="S54" s="256">
        <f>'Primary Care Activity'!O64</f>
        <v>0</v>
      </c>
      <c r="T54" s="256">
        <f>'Primary Care Activity'!P64</f>
        <v>0</v>
      </c>
      <c r="U54" s="256">
        <f>'Primary Care Activity'!Q64</f>
        <v>0</v>
      </c>
      <c r="V54" s="256">
        <f>'Primary Care Activity'!R64</f>
        <v>0</v>
      </c>
      <c r="W54" s="256">
        <f>'Primary Care Activity'!S64</f>
        <v>0</v>
      </c>
    </row>
    <row r="55" spans="1:23" x14ac:dyDescent="0.35">
      <c r="A55" t="str">
        <f>'Primary Care Activity'!$B$2</f>
        <v>Swansea Bay UHB</v>
      </c>
      <c r="B55" s="253" t="s">
        <v>139</v>
      </c>
      <c r="C55" s="253"/>
      <c r="D55" s="15" t="str">
        <f>'Primary Care Activity'!$B$60</f>
        <v>6. Optometry Services</v>
      </c>
      <c r="E55" s="253" t="s">
        <v>376</v>
      </c>
      <c r="F55" s="253" t="str">
        <f>'Primary Care Activity'!B65</f>
        <v>Number of referrals to secondary care for wet Age Related Macular Degeneration (Wet AMD)</v>
      </c>
      <c r="G55" s="256">
        <f>'Primary Care Activity'!C65</f>
        <v>0</v>
      </c>
      <c r="H55" s="256" t="str">
        <f>'Primary Care Activity'!D65</f>
        <v>No data</v>
      </c>
      <c r="I55" s="256" t="str">
        <f>'Primary Care Activity'!E65</f>
        <v>No data</v>
      </c>
      <c r="J55" s="256" t="str">
        <f>'Primary Care Activity'!F65</f>
        <v>No data</v>
      </c>
      <c r="K55" s="256" t="str">
        <f>'Primary Care Activity'!G65</f>
        <v>No data</v>
      </c>
      <c r="L55" s="256" t="str">
        <f>'Primary Care Activity'!H65</f>
        <v>No data</v>
      </c>
      <c r="M55" s="256" t="str">
        <f>'Primary Care Activity'!I65</f>
        <v>No data</v>
      </c>
      <c r="N55" s="256" t="str">
        <f>'Primary Care Activity'!J65</f>
        <v>No data</v>
      </c>
      <c r="O55" s="256" t="str">
        <f>'Primary Care Activity'!K65</f>
        <v>No data</v>
      </c>
      <c r="P55" s="256" t="str">
        <f>'Primary Care Activity'!L65</f>
        <v>No data</v>
      </c>
      <c r="Q55" s="256" t="str">
        <f>'Primary Care Activity'!M65</f>
        <v>No data</v>
      </c>
      <c r="R55" s="256">
        <f>'Primary Care Activity'!N65</f>
        <v>0</v>
      </c>
      <c r="S55" s="256">
        <f>'Primary Care Activity'!O65</f>
        <v>0</v>
      </c>
      <c r="T55" s="256">
        <f>'Primary Care Activity'!P65</f>
        <v>0</v>
      </c>
      <c r="U55" s="256">
        <f>'Primary Care Activity'!Q65</f>
        <v>0</v>
      </c>
      <c r="V55" s="256">
        <f>'Primary Care Activity'!R65</f>
        <v>0</v>
      </c>
      <c r="W55" s="256">
        <f>'Primary Care Activity'!S65</f>
        <v>0</v>
      </c>
    </row>
    <row r="56" spans="1:23" x14ac:dyDescent="0.35">
      <c r="A56" t="e">
        <f>#REF!</f>
        <v>#REF!</v>
      </c>
      <c r="B56" s="253" t="s">
        <v>140</v>
      </c>
      <c r="C56" s="253"/>
      <c r="D56" s="15" t="e">
        <f>#REF!</f>
        <v>#REF!</v>
      </c>
      <c r="E56" s="253" t="s">
        <v>376</v>
      </c>
      <c r="F56" s="253" t="e">
        <f>#REF!</f>
        <v>#REF!</v>
      </c>
      <c r="G56" s="256" t="e">
        <f>#REF!</f>
        <v>#REF!</v>
      </c>
      <c r="H56" s="256" t="e">
        <f>#REF!</f>
        <v>#REF!</v>
      </c>
      <c r="I56" s="256"/>
      <c r="J56" s="256"/>
      <c r="K56" s="256" t="e">
        <f>#REF!</f>
        <v>#REF!</v>
      </c>
      <c r="L56" s="256"/>
      <c r="M56" s="256"/>
      <c r="N56" s="256" t="e">
        <f>#REF!</f>
        <v>#REF!</v>
      </c>
      <c r="O56" s="256"/>
      <c r="P56" s="256"/>
      <c r="Q56" s="256" t="e">
        <f>#REF!</f>
        <v>#REF!</v>
      </c>
      <c r="R56" s="256"/>
      <c r="S56" s="256"/>
      <c r="T56" s="256" t="e">
        <f>#REF!</f>
        <v>#REF!</v>
      </c>
      <c r="U56" s="256"/>
      <c r="V56" s="256" t="e">
        <f>#REF!</f>
        <v>#REF!</v>
      </c>
      <c r="W56" s="256" t="e">
        <f>#REF!</f>
        <v>#REF!</v>
      </c>
    </row>
    <row r="57" spans="1:23" x14ac:dyDescent="0.35">
      <c r="A57" t="str">
        <f>'Mental Health Activity'!$B$2</f>
        <v>Swansea Bay UHB</v>
      </c>
      <c r="B57" s="253" t="str">
        <f>'Mental Health Activity'!$B$7</f>
        <v>MENTAL HEALTH</v>
      </c>
      <c r="C57" s="253"/>
      <c r="D57" s="253" t="str">
        <f>'Mental Health Activity'!$B$10</f>
        <v xml:space="preserve">Mental Health </v>
      </c>
      <c r="E57" s="253" t="s">
        <v>376</v>
      </c>
      <c r="F57" s="253" t="str">
        <f>'Mental Health Activity'!B11</f>
        <v>Number of Referral to LPMHSS (18+)</v>
      </c>
      <c r="G57" s="253">
        <f>'Mental Health Activity'!C11</f>
        <v>7497</v>
      </c>
      <c r="H57" s="253">
        <f>'Mental Health Activity'!D11</f>
        <v>6558</v>
      </c>
      <c r="I57" s="253">
        <f>'Mental Health Activity'!E11</f>
        <v>488</v>
      </c>
      <c r="J57" s="253">
        <f>'Mental Health Activity'!F11</f>
        <v>619</v>
      </c>
      <c r="K57" s="253">
        <f>'Mental Health Activity'!G11</f>
        <v>536</v>
      </c>
      <c r="L57" s="253">
        <f>'Mental Health Activity'!H11</f>
        <v>492</v>
      </c>
      <c r="M57" s="253">
        <f>'Mental Health Activity'!I11</f>
        <v>553</v>
      </c>
      <c r="N57" s="253">
        <f>'Mental Health Activity'!J11</f>
        <v>585</v>
      </c>
      <c r="O57" s="253">
        <f>'Mental Health Activity'!K11</f>
        <v>528</v>
      </c>
      <c r="P57" s="253">
        <f>'Mental Health Activity'!L11</f>
        <v>590</v>
      </c>
      <c r="Q57" s="253">
        <f>'Mental Health Activity'!M11</f>
        <v>449</v>
      </c>
      <c r="R57" s="253">
        <f>'Mental Health Activity'!N11</f>
        <v>601</v>
      </c>
      <c r="S57" s="253">
        <f>'Mental Health Activity'!O11</f>
        <v>592</v>
      </c>
      <c r="T57" s="253">
        <f>'Mental Health Activity'!P11</f>
        <v>612</v>
      </c>
      <c r="U57" s="253">
        <f>'Mental Health Activity'!Q11</f>
        <v>6645</v>
      </c>
      <c r="V57" s="253">
        <f>'Mental Health Activity'!R11</f>
        <v>0</v>
      </c>
      <c r="W57" s="253">
        <f>'Mental Health Activity'!S11</f>
        <v>0</v>
      </c>
    </row>
    <row r="58" spans="1:23" x14ac:dyDescent="0.35">
      <c r="A58" t="str">
        <f>'Mental Health Activity'!$B$2</f>
        <v>Swansea Bay UHB</v>
      </c>
      <c r="B58" s="253" t="str">
        <f>'Mental Health Activity'!$B$7</f>
        <v>MENTAL HEALTH</v>
      </c>
      <c r="C58" s="253"/>
      <c r="D58" s="253" t="str">
        <f>'Mental Health Activity'!$B$10</f>
        <v xml:space="preserve">Mental Health </v>
      </c>
      <c r="E58" s="253" t="s">
        <v>376</v>
      </c>
      <c r="F58" s="253" t="str">
        <f>'Mental Health Activity'!B12</f>
        <v>Number of LPMHSS assessments undertaken within 28 days (18+)</v>
      </c>
      <c r="G58" s="253">
        <f>'Mental Health Activity'!C12</f>
        <v>2525</v>
      </c>
      <c r="H58" s="253">
        <f>'Mental Health Activity'!D12</f>
        <v>2709</v>
      </c>
      <c r="I58" s="253">
        <f>'Mental Health Activity'!E12</f>
        <v>194</v>
      </c>
      <c r="J58" s="253">
        <f>'Mental Health Activity'!F12</f>
        <v>215</v>
      </c>
      <c r="K58" s="253">
        <f>'Mental Health Activity'!G12</f>
        <v>215</v>
      </c>
      <c r="L58" s="253">
        <f>'Mental Health Activity'!H12</f>
        <v>207</v>
      </c>
      <c r="M58" s="253">
        <f>'Mental Health Activity'!I12</f>
        <v>210</v>
      </c>
      <c r="N58" s="253">
        <f>'Mental Health Activity'!J12</f>
        <v>182</v>
      </c>
      <c r="O58" s="253">
        <f>'Mental Health Activity'!K12</f>
        <v>247</v>
      </c>
      <c r="P58" s="253">
        <f>'Mental Health Activity'!L12</f>
        <v>187</v>
      </c>
      <c r="Q58" s="253">
        <f>'Mental Health Activity'!M12</f>
        <v>115</v>
      </c>
      <c r="R58" s="253">
        <f>'Mental Health Activity'!N12</f>
        <v>245</v>
      </c>
      <c r="S58" s="253">
        <f>'Mental Health Activity'!O12</f>
        <v>296</v>
      </c>
      <c r="T58" s="253">
        <f>'Mental Health Activity'!P12</f>
        <v>311</v>
      </c>
      <c r="U58" s="253">
        <f>'Mental Health Activity'!Q12</f>
        <v>2624</v>
      </c>
      <c r="V58" s="253">
        <f>'Mental Health Activity'!R12</f>
        <v>0</v>
      </c>
      <c r="W58" s="253">
        <f>'Mental Health Activity'!S12</f>
        <v>0</v>
      </c>
    </row>
    <row r="59" spans="1:23" x14ac:dyDescent="0.35">
      <c r="A59" t="str">
        <f>'Mental Health Activity'!$B$2</f>
        <v>Swansea Bay UHB</v>
      </c>
      <c r="B59" s="253" t="str">
        <f>'Mental Health Activity'!$B$7</f>
        <v>MENTAL HEALTH</v>
      </c>
      <c r="C59" s="253"/>
      <c r="D59" s="253" t="str">
        <f>'Mental Health Activity'!$B$10</f>
        <v xml:space="preserve">Mental Health </v>
      </c>
      <c r="E59" s="253" t="s">
        <v>376</v>
      </c>
      <c r="F59" s="253" t="str">
        <f>'Mental Health Activity'!B13</f>
        <v>Number of LPMHSS interventions commenced within 28 days (18+)</v>
      </c>
      <c r="G59" s="253">
        <f>'Mental Health Activity'!C13</f>
        <v>673</v>
      </c>
      <c r="H59" s="253">
        <f>'Mental Health Activity'!D13</f>
        <v>782</v>
      </c>
      <c r="I59" s="253">
        <f>'Mental Health Activity'!E13</f>
        <v>69</v>
      </c>
      <c r="J59" s="253">
        <f>'Mental Health Activity'!F13</f>
        <v>54</v>
      </c>
      <c r="K59" s="253">
        <f>'Mental Health Activity'!G13</f>
        <v>70</v>
      </c>
      <c r="L59" s="253">
        <f>'Mental Health Activity'!H13</f>
        <v>60</v>
      </c>
      <c r="M59" s="253">
        <f>'Mental Health Activity'!I13</f>
        <v>39</v>
      </c>
      <c r="N59" s="253">
        <f>'Mental Health Activity'!J13</f>
        <v>34</v>
      </c>
      <c r="O59" s="253">
        <f>'Mental Health Activity'!K13</f>
        <v>53</v>
      </c>
      <c r="P59" s="253">
        <f>'Mental Health Activity'!L13</f>
        <v>23</v>
      </c>
      <c r="Q59" s="253">
        <f>'Mental Health Activity'!M13</f>
        <v>59</v>
      </c>
      <c r="R59" s="253">
        <f>'Mental Health Activity'!N13</f>
        <v>46</v>
      </c>
      <c r="S59" s="253">
        <f>'Mental Health Activity'!O13</f>
        <v>52</v>
      </c>
      <c r="T59" s="253">
        <f>'Mental Health Activity'!P13</f>
        <v>72</v>
      </c>
      <c r="U59" s="253">
        <f>'Mental Health Activity'!Q13</f>
        <v>631</v>
      </c>
      <c r="V59" s="253">
        <f>'Mental Health Activity'!R13</f>
        <v>0</v>
      </c>
      <c r="W59" s="253">
        <f>'Mental Health Activity'!S13</f>
        <v>0</v>
      </c>
    </row>
    <row r="60" spans="1:23" x14ac:dyDescent="0.35">
      <c r="A60" t="str">
        <f>'Mental Health Activity'!$B$2</f>
        <v>Swansea Bay UHB</v>
      </c>
      <c r="B60" s="253" t="str">
        <f>'Mental Health Activity'!$B$7</f>
        <v>MENTAL HEALTH</v>
      </c>
      <c r="C60" s="253"/>
      <c r="D60" s="253" t="str">
        <f>'Mental Health Activity'!$B$10</f>
        <v xml:space="preserve">Mental Health </v>
      </c>
      <c r="E60" s="253" t="s">
        <v>376</v>
      </c>
      <c r="F60" s="253" t="str">
        <f>'Mental Health Activity'!B14</f>
        <v>Number of Referrals to LPMHSS (under 18)</v>
      </c>
      <c r="G60" s="253">
        <f>'Mental Health Activity'!C14</f>
        <v>990</v>
      </c>
      <c r="H60" s="253">
        <f>'Mental Health Activity'!D14</f>
        <v>1047</v>
      </c>
      <c r="I60" s="253">
        <f>'Mental Health Activity'!E14</f>
        <v>84</v>
      </c>
      <c r="J60" s="253">
        <f>'Mental Health Activity'!F14</f>
        <v>94</v>
      </c>
      <c r="K60" s="253">
        <f>'Mental Health Activity'!G14</f>
        <v>90</v>
      </c>
      <c r="L60" s="253">
        <f>'Mental Health Activity'!H14</f>
        <v>68</v>
      </c>
      <c r="M60" s="253">
        <f>'Mental Health Activity'!I14</f>
        <v>65</v>
      </c>
      <c r="N60" s="253">
        <f>'Mental Health Activity'!J14</f>
        <v>84</v>
      </c>
      <c r="O60" s="253">
        <f>'Mental Health Activity'!K14</f>
        <v>85</v>
      </c>
      <c r="P60" s="253">
        <f>'Mental Health Activity'!L14</f>
        <v>65</v>
      </c>
      <c r="Q60" s="253">
        <f>'Mental Health Activity'!M14</f>
        <v>51</v>
      </c>
      <c r="R60" s="253">
        <f>'Mental Health Activity'!N14</f>
        <v>79</v>
      </c>
      <c r="S60" s="253">
        <f>'Mental Health Activity'!O14</f>
        <v>81</v>
      </c>
      <c r="T60" s="253">
        <f>'Mental Health Activity'!P14</f>
        <v>65</v>
      </c>
      <c r="U60" s="253">
        <f>'Mental Health Activity'!Q14</f>
        <v>911</v>
      </c>
      <c r="V60" s="253">
        <f>'Mental Health Activity'!R14</f>
        <v>0</v>
      </c>
      <c r="W60" s="253">
        <f>'Mental Health Activity'!S14</f>
        <v>0</v>
      </c>
    </row>
    <row r="61" spans="1:23" x14ac:dyDescent="0.35">
      <c r="A61" t="str">
        <f>'Mental Health Activity'!$B$2</f>
        <v>Swansea Bay UHB</v>
      </c>
      <c r="B61" s="253" t="str">
        <f>'Mental Health Activity'!$B$7</f>
        <v>MENTAL HEALTH</v>
      </c>
      <c r="C61" s="253"/>
      <c r="D61" s="253" t="str">
        <f>'Mental Health Activity'!$B$10</f>
        <v xml:space="preserve">Mental Health </v>
      </c>
      <c r="E61" s="253" t="s">
        <v>376</v>
      </c>
      <c r="F61" s="253" t="str">
        <f>'Mental Health Activity'!B15</f>
        <v>Number of LPMHSS assessments undertaken within 28 days (under 18)</v>
      </c>
      <c r="G61" s="253">
        <f>'Mental Health Activity'!C15</f>
        <v>157</v>
      </c>
      <c r="H61" s="253">
        <f>'Mental Health Activity'!D15</f>
        <v>405</v>
      </c>
      <c r="I61" s="253">
        <f>'Mental Health Activity'!E15</f>
        <v>34</v>
      </c>
      <c r="J61" s="253">
        <f>'Mental Health Activity'!F15</f>
        <v>51</v>
      </c>
      <c r="K61" s="253">
        <f>'Mental Health Activity'!G15</f>
        <v>24</v>
      </c>
      <c r="L61" s="253">
        <f>'Mental Health Activity'!H15</f>
        <v>18</v>
      </c>
      <c r="M61" s="253">
        <f>'Mental Health Activity'!I15</f>
        <v>35</v>
      </c>
      <c r="N61" s="253">
        <f>'Mental Health Activity'!J15</f>
        <v>84</v>
      </c>
      <c r="O61" s="253">
        <f>'Mental Health Activity'!K15</f>
        <v>75</v>
      </c>
      <c r="P61" s="253">
        <f>'Mental Health Activity'!L15</f>
        <v>57</v>
      </c>
      <c r="Q61" s="253">
        <f>'Mental Health Activity'!M15</f>
        <v>43</v>
      </c>
      <c r="R61" s="253">
        <f>'Mental Health Activity'!N15</f>
        <v>31</v>
      </c>
      <c r="S61" s="253">
        <f>'Mental Health Activity'!O15</f>
        <v>22</v>
      </c>
      <c r="T61" s="253">
        <f>'Mental Health Activity'!P15</f>
        <v>32</v>
      </c>
      <c r="U61" s="253">
        <f>'Mental Health Activity'!Q15</f>
        <v>506</v>
      </c>
      <c r="V61" s="253">
        <f>'Mental Health Activity'!R15</f>
        <v>0</v>
      </c>
      <c r="W61" s="253">
        <f>'Mental Health Activity'!S15</f>
        <v>0</v>
      </c>
    </row>
    <row r="62" spans="1:23" x14ac:dyDescent="0.35">
      <c r="A62" t="str">
        <f>'Mental Health Activity'!$B$2</f>
        <v>Swansea Bay UHB</v>
      </c>
      <c r="B62" s="253" t="str">
        <f>'Mental Health Activity'!$B$7</f>
        <v>MENTAL HEALTH</v>
      </c>
      <c r="C62" s="253"/>
      <c r="D62" s="253" t="str">
        <f>'Mental Health Activity'!$B$10</f>
        <v xml:space="preserve">Mental Health </v>
      </c>
      <c r="E62" s="253" t="s">
        <v>376</v>
      </c>
      <c r="F62" s="253" t="str">
        <f>'Mental Health Activity'!B16</f>
        <v>Number of LPMHSS interventions commenced within 28 days (under 18)</v>
      </c>
      <c r="G62" s="253">
        <f>'Mental Health Activity'!C16</f>
        <v>297</v>
      </c>
      <c r="H62" s="253">
        <f>'Mental Health Activity'!D16</f>
        <v>271</v>
      </c>
      <c r="I62" s="253">
        <f>'Mental Health Activity'!E16</f>
        <v>7</v>
      </c>
      <c r="J62" s="253">
        <f>'Mental Health Activity'!F16</f>
        <v>23</v>
      </c>
      <c r="K62" s="253">
        <f>'Mental Health Activity'!G16</f>
        <v>21</v>
      </c>
      <c r="L62" s="253">
        <f>'Mental Health Activity'!H16</f>
        <v>18</v>
      </c>
      <c r="M62" s="253">
        <f>'Mental Health Activity'!I16</f>
        <v>39</v>
      </c>
      <c r="N62" s="253">
        <f>'Mental Health Activity'!J16</f>
        <v>38</v>
      </c>
      <c r="O62" s="253">
        <f>'Mental Health Activity'!K16</f>
        <v>36</v>
      </c>
      <c r="P62" s="253">
        <f>'Mental Health Activity'!L16</f>
        <v>26</v>
      </c>
      <c r="Q62" s="253">
        <f>'Mental Health Activity'!M16</f>
        <v>24</v>
      </c>
      <c r="R62" s="253">
        <f>'Mental Health Activity'!N16</f>
        <v>58</v>
      </c>
      <c r="S62" s="253">
        <f>'Mental Health Activity'!O16</f>
        <v>45</v>
      </c>
      <c r="T62" s="253">
        <f>'Mental Health Activity'!P16</f>
        <v>35</v>
      </c>
      <c r="U62" s="253">
        <f>'Mental Health Activity'!Q16</f>
        <v>370</v>
      </c>
      <c r="V62" s="253">
        <f>'Mental Health Activity'!R16</f>
        <v>0</v>
      </c>
      <c r="W62" s="253">
        <f>'Mental Health Activity'!S16</f>
        <v>0</v>
      </c>
    </row>
    <row r="63" spans="1:23" x14ac:dyDescent="0.35">
      <c r="A63" t="str">
        <f>'Mental Health Activity'!$B$2</f>
        <v>Swansea Bay UHB</v>
      </c>
      <c r="B63" s="253" t="str">
        <f>'Mental Health Activity'!$B$7</f>
        <v>MENTAL HEALTH</v>
      </c>
      <c r="C63" s="253"/>
      <c r="D63" s="253" t="str">
        <f>'Mental Health Activity'!$B$10</f>
        <v xml:space="preserve">Mental Health </v>
      </c>
      <c r="E63" s="253" t="s">
        <v>376</v>
      </c>
      <c r="F63" s="253" t="str">
        <f>'Mental Health Activity'!B17</f>
        <v>Number of Mental Health Crisis referrals (Crisis Resolution Home Treatment) 18+</v>
      </c>
      <c r="G63" s="253">
        <f>'Mental Health Activity'!C17</f>
        <v>1435</v>
      </c>
      <c r="H63" s="253">
        <f>'Mental Health Activity'!D17</f>
        <v>1812</v>
      </c>
      <c r="I63" s="253">
        <f>'Mental Health Activity'!E17</f>
        <v>163</v>
      </c>
      <c r="J63" s="253">
        <f>'Mental Health Activity'!F17</f>
        <v>186</v>
      </c>
      <c r="K63" s="253">
        <f>'Mental Health Activity'!G17</f>
        <v>194</v>
      </c>
      <c r="L63" s="253">
        <f>'Mental Health Activity'!H17</f>
        <v>209</v>
      </c>
      <c r="M63" s="253">
        <f>'Mental Health Activity'!I17</f>
        <v>214</v>
      </c>
      <c r="N63" s="253">
        <f>'Mental Health Activity'!J17</f>
        <v>208</v>
      </c>
      <c r="O63" s="253">
        <f>'Mental Health Activity'!K17</f>
        <v>202</v>
      </c>
      <c r="P63" s="253">
        <f>'Mental Health Activity'!L17</f>
        <v>200</v>
      </c>
      <c r="Q63" s="253">
        <f>'Mental Health Activity'!M17</f>
        <v>205</v>
      </c>
      <c r="R63" s="253">
        <f>'Mental Health Activity'!N17</f>
        <v>229</v>
      </c>
      <c r="S63" s="253">
        <f>'Mental Health Activity'!O17</f>
        <v>221</v>
      </c>
      <c r="T63" s="253">
        <f>'Mental Health Activity'!P17</f>
        <v>211</v>
      </c>
      <c r="U63" s="253">
        <f>'Mental Health Activity'!Q17</f>
        <v>2442</v>
      </c>
      <c r="V63" s="253">
        <f>'Mental Health Activity'!R17</f>
        <v>0</v>
      </c>
      <c r="W63" s="253">
        <f>'Mental Health Activity'!S17</f>
        <v>0</v>
      </c>
    </row>
    <row r="64" spans="1:23" x14ac:dyDescent="0.35">
      <c r="A64" t="str">
        <f>'Mental Health Activity'!$B$2</f>
        <v>Swansea Bay UHB</v>
      </c>
      <c r="B64" s="253" t="str">
        <f>'Mental Health Activity'!$B$7</f>
        <v>MENTAL HEALTH</v>
      </c>
      <c r="C64" s="253"/>
      <c r="D64" s="253" t="str">
        <f>'Mental Health Activity'!$B$10</f>
        <v xml:space="preserve">Mental Health </v>
      </c>
      <c r="E64" s="253" t="s">
        <v>376</v>
      </c>
      <c r="F64" s="253" t="str">
        <f>'Mental Health Activity'!B18</f>
        <v>Number of Mental Health Crisis referrals (Crisis Resolution Home Treatment) under 18</v>
      </c>
      <c r="G64" s="253" t="str">
        <f>'Mental Health Activity'!C18</f>
        <v>n/a</v>
      </c>
      <c r="H64" s="253" t="str">
        <f>'Mental Health Activity'!D18</f>
        <v>n/a</v>
      </c>
      <c r="I64" s="253">
        <f>'Mental Health Activity'!E18</f>
        <v>41</v>
      </c>
      <c r="J64" s="253">
        <f>'Mental Health Activity'!F18</f>
        <v>43</v>
      </c>
      <c r="K64" s="253">
        <f>'Mental Health Activity'!G18</f>
        <v>39</v>
      </c>
      <c r="L64" s="253">
        <f>'Mental Health Activity'!H18</f>
        <v>21</v>
      </c>
      <c r="M64" s="253">
        <f>'Mental Health Activity'!I18</f>
        <v>18</v>
      </c>
      <c r="N64" s="253">
        <f>'Mental Health Activity'!J18</f>
        <v>30</v>
      </c>
      <c r="O64" s="253">
        <f>'Mental Health Activity'!K18</f>
        <v>53</v>
      </c>
      <c r="P64" s="253">
        <f>'Mental Health Activity'!L18</f>
        <v>32</v>
      </c>
      <c r="Q64" s="253">
        <f>'Mental Health Activity'!M18</f>
        <v>21</v>
      </c>
      <c r="R64" s="253">
        <f>'Mental Health Activity'!N18</f>
        <v>51</v>
      </c>
      <c r="S64" s="253">
        <f>'Mental Health Activity'!O18</f>
        <v>32</v>
      </c>
      <c r="T64" s="253">
        <f>'Mental Health Activity'!P18</f>
        <v>36</v>
      </c>
      <c r="U64" s="253">
        <f>'Mental Health Activity'!Q18</f>
        <v>417</v>
      </c>
      <c r="V64" s="253">
        <f>'Mental Health Activity'!R18</f>
        <v>0</v>
      </c>
      <c r="W64" s="253">
        <f>'Mental Health Activity'!S18</f>
        <v>0</v>
      </c>
    </row>
    <row r="65" spans="1:23" x14ac:dyDescent="0.35">
      <c r="A65" t="str">
        <f>'Mental Health Activity'!$B$2</f>
        <v>Swansea Bay UHB</v>
      </c>
      <c r="B65" s="253" t="str">
        <f>'Mental Health Activity'!$B$7</f>
        <v>MENTAL HEALTH</v>
      </c>
      <c r="C65" s="253"/>
      <c r="D65" s="253" t="str">
        <f>'Mental Health Activity'!$B$10</f>
        <v xml:space="preserve">Mental Health </v>
      </c>
      <c r="E65" s="253" t="s">
        <v>376</v>
      </c>
      <c r="F65" s="253" t="str">
        <f>'Mental Health Activity'!B19</f>
        <v>Number of Referrals to specialist community mental health services adult (18-65)</v>
      </c>
      <c r="G65" s="253">
        <f>'Mental Health Activity'!C19</f>
        <v>3128</v>
      </c>
      <c r="H65" s="253">
        <f>'Mental Health Activity'!D19</f>
        <v>3705</v>
      </c>
      <c r="I65" s="253">
        <f>'Mental Health Activity'!E19</f>
        <v>386</v>
      </c>
      <c r="J65" s="253">
        <f>'Mental Health Activity'!F19</f>
        <v>425</v>
      </c>
      <c r="K65" s="253">
        <f>'Mental Health Activity'!G19</f>
        <v>361</v>
      </c>
      <c r="L65" s="253">
        <f>'Mental Health Activity'!H19</f>
        <v>447</v>
      </c>
      <c r="M65" s="253">
        <f>'Mental Health Activity'!I19</f>
        <v>422</v>
      </c>
      <c r="N65" s="253">
        <f>'Mental Health Activity'!J19</f>
        <v>379</v>
      </c>
      <c r="O65" s="253">
        <f>'Mental Health Activity'!K19</f>
        <v>447</v>
      </c>
      <c r="P65" s="253">
        <f>'Mental Health Activity'!L19</f>
        <v>461</v>
      </c>
      <c r="Q65" s="253">
        <f>'Mental Health Activity'!M19</f>
        <v>357</v>
      </c>
      <c r="R65" s="253">
        <f>'Mental Health Activity'!N19</f>
        <v>425</v>
      </c>
      <c r="S65" s="253">
        <f>'Mental Health Activity'!O19</f>
        <v>406</v>
      </c>
      <c r="T65" s="253">
        <f>'Mental Health Activity'!P19</f>
        <v>461</v>
      </c>
      <c r="U65" s="253">
        <f>'Mental Health Activity'!Q19</f>
        <v>4977</v>
      </c>
      <c r="V65" s="253">
        <f>'Mental Health Activity'!R19</f>
        <v>0</v>
      </c>
      <c r="W65" s="253">
        <f>'Mental Health Activity'!S19</f>
        <v>0</v>
      </c>
    </row>
    <row r="66" spans="1:23" x14ac:dyDescent="0.35">
      <c r="A66" t="str">
        <f>'Mental Health Activity'!$B$2</f>
        <v>Swansea Bay UHB</v>
      </c>
      <c r="B66" s="253" t="str">
        <f>'Mental Health Activity'!$B$7</f>
        <v>MENTAL HEALTH</v>
      </c>
      <c r="C66" s="253"/>
      <c r="D66" s="253" t="str">
        <f>'Mental Health Activity'!$B$10</f>
        <v xml:space="preserve">Mental Health </v>
      </c>
      <c r="E66" s="253" t="s">
        <v>376</v>
      </c>
      <c r="F66" s="253" t="str">
        <f>'Mental Health Activity'!B20</f>
        <v>Total caseload for adult mental health services (excluding LPMHSS)</v>
      </c>
      <c r="G66" s="253">
        <f>'Mental Health Activity'!C20</f>
        <v>1514</v>
      </c>
      <c r="H66" s="253">
        <f>'Mental Health Activity'!D20</f>
        <v>1491</v>
      </c>
      <c r="I66" s="253">
        <f>'Mental Health Activity'!E20</f>
        <v>1485</v>
      </c>
      <c r="J66" s="253">
        <f>'Mental Health Activity'!F20</f>
        <v>1457</v>
      </c>
      <c r="K66" s="253">
        <f>'Mental Health Activity'!G20</f>
        <v>1470</v>
      </c>
      <c r="L66" s="253">
        <f>'Mental Health Activity'!H20</f>
        <v>1481</v>
      </c>
      <c r="M66" s="253">
        <f>'Mental Health Activity'!I20</f>
        <v>1445</v>
      </c>
      <c r="N66" s="253">
        <f>'Mental Health Activity'!J20</f>
        <v>1392</v>
      </c>
      <c r="O66" s="253">
        <f>'Mental Health Activity'!K20</f>
        <v>1435</v>
      </c>
      <c r="P66" s="253">
        <f>'Mental Health Activity'!L20</f>
        <v>1437</v>
      </c>
      <c r="Q66" s="253">
        <f>'Mental Health Activity'!M20</f>
        <v>1446</v>
      </c>
      <c r="R66" s="253">
        <f>'Mental Health Activity'!N20</f>
        <v>1442</v>
      </c>
      <c r="S66" s="253">
        <f>'Mental Health Activity'!O20</f>
        <v>1445</v>
      </c>
      <c r="T66" s="253">
        <f>'Mental Health Activity'!P20</f>
        <v>1436</v>
      </c>
      <c r="U66" s="253">
        <f>'Mental Health Activity'!Q20</f>
        <v>17371</v>
      </c>
      <c r="V66" s="253">
        <f>'Mental Health Activity'!R20</f>
        <v>0</v>
      </c>
      <c r="W66" s="253">
        <f>'Mental Health Activity'!S20</f>
        <v>0</v>
      </c>
    </row>
    <row r="67" spans="1:23" x14ac:dyDescent="0.35">
      <c r="A67" t="str">
        <f>'Mental Health Activity'!$B$2</f>
        <v>Swansea Bay UHB</v>
      </c>
      <c r="B67" s="253" t="str">
        <f>'Mental Health Activity'!$B$7</f>
        <v>MENTAL HEALTH</v>
      </c>
      <c r="C67" s="253"/>
      <c r="D67" s="253" t="str">
        <f>'Mental Health Activity'!$B$10</f>
        <v xml:space="preserve">Mental Health </v>
      </c>
      <c r="E67" s="253" t="s">
        <v>376</v>
      </c>
      <c r="F67" s="253" t="str">
        <f>'Mental Health Activity'!B21</f>
        <v>Number of Referrals to specialist community mental health services older adult (65+)</v>
      </c>
      <c r="G67" s="253">
        <f>'Mental Health Activity'!C21</f>
        <v>1603</v>
      </c>
      <c r="H67" s="253">
        <f>'Mental Health Activity'!D21</f>
        <v>1524</v>
      </c>
      <c r="I67" s="253">
        <f>'Mental Health Activity'!E21</f>
        <v>39</v>
      </c>
      <c r="J67" s="253">
        <f>'Mental Health Activity'!F21</f>
        <v>30</v>
      </c>
      <c r="K67" s="253">
        <f>'Mental Health Activity'!G21</f>
        <v>158</v>
      </c>
      <c r="L67" s="253">
        <f>'Mental Health Activity'!H21</f>
        <v>133</v>
      </c>
      <c r="M67" s="253">
        <f>'Mental Health Activity'!I21</f>
        <v>159</v>
      </c>
      <c r="N67" s="253">
        <f>'Mental Health Activity'!J21</f>
        <v>165</v>
      </c>
      <c r="O67" s="253">
        <f>'Mental Health Activity'!K21</f>
        <v>131</v>
      </c>
      <c r="P67" s="253">
        <f>'Mental Health Activity'!L21</f>
        <v>134</v>
      </c>
      <c r="Q67" s="253">
        <f>'Mental Health Activity'!M21</f>
        <v>161</v>
      </c>
      <c r="R67" s="253">
        <f>'Mental Health Activity'!N21</f>
        <v>183</v>
      </c>
      <c r="S67" s="253">
        <f>'Mental Health Activity'!O21</f>
        <v>46</v>
      </c>
      <c r="T67" s="253">
        <f>'Mental Health Activity'!P21</f>
        <v>46</v>
      </c>
      <c r="U67" s="253">
        <f>'Mental Health Activity'!Q21</f>
        <v>1385</v>
      </c>
      <c r="V67" s="253">
        <f>'Mental Health Activity'!R21</f>
        <v>0</v>
      </c>
      <c r="W67" s="253">
        <f>'Mental Health Activity'!S21</f>
        <v>0</v>
      </c>
    </row>
    <row r="68" spans="1:23" x14ac:dyDescent="0.35">
      <c r="A68" t="str">
        <f>'Mental Health Activity'!$B$2</f>
        <v>Swansea Bay UHB</v>
      </c>
      <c r="B68" s="253" t="str">
        <f>'Mental Health Activity'!$B$7</f>
        <v>MENTAL HEALTH</v>
      </c>
      <c r="C68" s="253"/>
      <c r="D68" s="253" t="str">
        <f>'Mental Health Activity'!$B$10</f>
        <v xml:space="preserve">Mental Health </v>
      </c>
      <c r="E68" s="253" t="s">
        <v>376</v>
      </c>
      <c r="F68" s="253" t="str">
        <f>'Mental Health Activity'!B22</f>
        <v>Total  caseload for older adult mental health services (excluding LPMHSS)</v>
      </c>
      <c r="G68" s="253">
        <f>'Mental Health Activity'!C22</f>
        <v>256</v>
      </c>
      <c r="H68" s="253">
        <f>'Mental Health Activity'!D22</f>
        <v>269</v>
      </c>
      <c r="I68" s="253">
        <f>'Mental Health Activity'!E22</f>
        <v>255</v>
      </c>
      <c r="J68" s="253">
        <f>'Mental Health Activity'!F22</f>
        <v>249</v>
      </c>
      <c r="K68" s="253">
        <f>'Mental Health Activity'!G22</f>
        <v>256</v>
      </c>
      <c r="L68" s="253">
        <f>'Mental Health Activity'!H22</f>
        <v>260</v>
      </c>
      <c r="M68" s="253">
        <f>'Mental Health Activity'!I22</f>
        <v>259</v>
      </c>
      <c r="N68" s="253">
        <f>'Mental Health Activity'!J22</f>
        <v>246</v>
      </c>
      <c r="O68" s="253">
        <f>'Mental Health Activity'!K22</f>
        <v>243</v>
      </c>
      <c r="P68" s="253">
        <f>'Mental Health Activity'!L22</f>
        <v>256</v>
      </c>
      <c r="Q68" s="253">
        <f>'Mental Health Activity'!M22</f>
        <v>249</v>
      </c>
      <c r="R68" s="253">
        <f>'Mental Health Activity'!N22</f>
        <v>256</v>
      </c>
      <c r="S68" s="253">
        <f>'Mental Health Activity'!O22</f>
        <v>225</v>
      </c>
      <c r="T68" s="253">
        <f>'Mental Health Activity'!P22</f>
        <v>221</v>
      </c>
      <c r="U68" s="253">
        <f>'Mental Health Activity'!Q22</f>
        <v>2975</v>
      </c>
      <c r="V68" s="253">
        <f>'Mental Health Activity'!R22</f>
        <v>0</v>
      </c>
      <c r="W68" s="253">
        <f>'Mental Health Activity'!S22</f>
        <v>0</v>
      </c>
    </row>
    <row r="69" spans="1:23" x14ac:dyDescent="0.35">
      <c r="A69" t="str">
        <f>'Mental Health Activity'!$B$2</f>
        <v>Swansea Bay UHB</v>
      </c>
      <c r="B69" s="253" t="str">
        <f>'Mental Health Activity'!$B$7</f>
        <v>MENTAL HEALTH</v>
      </c>
      <c r="C69" s="253"/>
      <c r="D69" s="253" t="str">
        <f>'Mental Health Activity'!$B$10</f>
        <v xml:space="preserve">Mental Health </v>
      </c>
      <c r="E69" s="253" t="s">
        <v>376</v>
      </c>
      <c r="F69" s="253" t="str">
        <f>'Mental Health Activity'!B23</f>
        <v xml:space="preserve">Number of Referrals to Specialist Child and Adolescent Mental Health (SCAMHS) </v>
      </c>
      <c r="G69" s="253">
        <f>'Mental Health Activity'!C23</f>
        <v>52</v>
      </c>
      <c r="H69" s="253">
        <f>'Mental Health Activity'!D23</f>
        <v>42</v>
      </c>
      <c r="I69" s="253">
        <f>'Mental Health Activity'!E23</f>
        <v>1</v>
      </c>
      <c r="J69" s="253">
        <f>'Mental Health Activity'!F23</f>
        <v>5</v>
      </c>
      <c r="K69" s="253">
        <f>'Mental Health Activity'!G23</f>
        <v>0</v>
      </c>
      <c r="L69" s="253">
        <f>'Mental Health Activity'!H23</f>
        <v>1</v>
      </c>
      <c r="M69" s="253">
        <f>'Mental Health Activity'!I23</f>
        <v>1</v>
      </c>
      <c r="N69" s="253">
        <f>'Mental Health Activity'!J23</f>
        <v>4</v>
      </c>
      <c r="O69" s="253">
        <f>'Mental Health Activity'!K23</f>
        <v>4</v>
      </c>
      <c r="P69" s="253">
        <f>'Mental Health Activity'!L23</f>
        <v>4</v>
      </c>
      <c r="Q69" s="253">
        <f>'Mental Health Activity'!M23</f>
        <v>4</v>
      </c>
      <c r="R69" s="253">
        <f>'Mental Health Activity'!N23</f>
        <v>4</v>
      </c>
      <c r="S69" s="253">
        <f>'Mental Health Activity'!O23</f>
        <v>4</v>
      </c>
      <c r="T69" s="253">
        <f>'Mental Health Activity'!P23</f>
        <v>4</v>
      </c>
      <c r="U69" s="253">
        <f>'Mental Health Activity'!Q23</f>
        <v>36</v>
      </c>
      <c r="V69" s="253">
        <f>'Mental Health Activity'!R23</f>
        <v>0</v>
      </c>
      <c r="W69" s="253">
        <f>'Mental Health Activity'!S23</f>
        <v>0</v>
      </c>
    </row>
    <row r="70" spans="1:23" x14ac:dyDescent="0.35">
      <c r="A70" t="str">
        <f>'Mental Health Activity'!$B$2</f>
        <v>Swansea Bay UHB</v>
      </c>
      <c r="B70" s="253" t="str">
        <f>'Mental Health Activity'!$B$7</f>
        <v>MENTAL HEALTH</v>
      </c>
      <c r="C70" s="253"/>
      <c r="D70" s="253" t="str">
        <f>'Mental Health Activity'!$B$10</f>
        <v xml:space="preserve">Mental Health </v>
      </c>
      <c r="E70" s="253" t="s">
        <v>376</v>
      </c>
      <c r="F70" s="253" t="str">
        <f>'Mental Health Activity'!B24</f>
        <v>Total Caseload for Specialist Child and Adolescent Mental Health (excluding LPMHSS)</v>
      </c>
      <c r="G70" s="253">
        <f>'Mental Health Activity'!C24</f>
        <v>66</v>
      </c>
      <c r="H70" s="253">
        <f>'Mental Health Activity'!D24</f>
        <v>70</v>
      </c>
      <c r="I70" s="253">
        <f>'Mental Health Activity'!E24</f>
        <v>67</v>
      </c>
      <c r="J70" s="253">
        <f>'Mental Health Activity'!F24</f>
        <v>59</v>
      </c>
      <c r="K70" s="253">
        <f>'Mental Health Activity'!G24</f>
        <v>59</v>
      </c>
      <c r="L70" s="253">
        <f>'Mental Health Activity'!H24</f>
        <v>62</v>
      </c>
      <c r="M70" s="253">
        <f>'Mental Health Activity'!I24</f>
        <v>54</v>
      </c>
      <c r="N70" s="253">
        <f>'Mental Health Activity'!J24</f>
        <v>50</v>
      </c>
      <c r="O70" s="253">
        <f>'Mental Health Activity'!K24</f>
        <v>47</v>
      </c>
      <c r="P70" s="253">
        <f>'Mental Health Activity'!L24</f>
        <v>45</v>
      </c>
      <c r="Q70" s="253">
        <f>'Mental Health Activity'!M24</f>
        <v>39</v>
      </c>
      <c r="R70" s="253">
        <f>'Mental Health Activity'!N24</f>
        <v>39</v>
      </c>
      <c r="S70" s="253">
        <f>'Mental Health Activity'!O24</f>
        <v>36</v>
      </c>
      <c r="T70" s="253">
        <f>'Mental Health Activity'!P24</f>
        <v>34</v>
      </c>
      <c r="U70" s="253">
        <f>'Mental Health Activity'!Q24</f>
        <v>591</v>
      </c>
      <c r="V70" s="253">
        <f>'Mental Health Activity'!R24</f>
        <v>0</v>
      </c>
      <c r="W70" s="253">
        <f>'Mental Health Activity'!S24</f>
        <v>0</v>
      </c>
    </row>
    <row r="71" spans="1:23" x14ac:dyDescent="0.35">
      <c r="A71" t="str">
        <f>'Mental Health Activity'!$B$2</f>
        <v>Swansea Bay UHB</v>
      </c>
      <c r="B71" s="253" t="str">
        <f>'Mental Health Activity'!$B$7</f>
        <v>MENTAL HEALTH</v>
      </c>
      <c r="C71" s="253"/>
      <c r="D71" s="253" t="str">
        <f>'Mental Health Activity'!$B$10</f>
        <v xml:space="preserve">Mental Health </v>
      </c>
      <c r="E71" s="253" t="s">
        <v>376</v>
      </c>
      <c r="F71" s="253" t="str">
        <f>'Mental Health Activity'!B25</f>
        <v>Number of referrals eating disorder service (EDS) all age</v>
      </c>
      <c r="G71" s="253">
        <f>'Mental Health Activity'!C25</f>
        <v>120</v>
      </c>
      <c r="H71" s="253">
        <f>'Mental Health Activity'!D25</f>
        <v>157</v>
      </c>
      <c r="I71" s="253">
        <f>'Mental Health Activity'!E25</f>
        <v>11</v>
      </c>
      <c r="J71" s="253">
        <f>'Mental Health Activity'!F25</f>
        <v>10</v>
      </c>
      <c r="K71" s="253">
        <f>'Mental Health Activity'!G25</f>
        <v>6</v>
      </c>
      <c r="L71" s="253">
        <f>'Mental Health Activity'!H25</f>
        <v>16</v>
      </c>
      <c r="M71" s="253">
        <f>'Mental Health Activity'!I25</f>
        <v>15</v>
      </c>
      <c r="N71" s="253">
        <f>'Mental Health Activity'!J25</f>
        <v>12</v>
      </c>
      <c r="O71" s="253">
        <f>'Mental Health Activity'!K25</f>
        <v>19</v>
      </c>
      <c r="P71" s="253">
        <f>'Mental Health Activity'!L25</f>
        <v>6</v>
      </c>
      <c r="Q71" s="253">
        <f>'Mental Health Activity'!M25</f>
        <v>11</v>
      </c>
      <c r="R71" s="253">
        <f>'Mental Health Activity'!N25</f>
        <v>6</v>
      </c>
      <c r="S71" s="253">
        <f>'Mental Health Activity'!O25</f>
        <v>10</v>
      </c>
      <c r="T71" s="253">
        <f>'Mental Health Activity'!P25</f>
        <v>10</v>
      </c>
      <c r="U71" s="253">
        <f>'Mental Health Activity'!Q25</f>
        <v>132</v>
      </c>
      <c r="V71" s="253">
        <f>'Mental Health Activity'!R25</f>
        <v>0</v>
      </c>
      <c r="W71" s="253">
        <f>'Mental Health Activity'!S25</f>
        <v>0</v>
      </c>
    </row>
    <row r="72" spans="1:23" x14ac:dyDescent="0.35">
      <c r="A72" t="str">
        <f>'Mental Health Activity'!$B$2</f>
        <v>Swansea Bay UHB</v>
      </c>
      <c r="B72" s="253" t="str">
        <f>'Mental Health Activity'!$B$7</f>
        <v>MENTAL HEALTH</v>
      </c>
      <c r="C72" s="253"/>
      <c r="D72" s="253" t="str">
        <f>'Mental Health Activity'!$B$10</f>
        <v xml:space="preserve">Mental Health </v>
      </c>
      <c r="E72" s="253" t="s">
        <v>376</v>
      </c>
      <c r="F72" s="253" t="str">
        <f>'Mental Health Activity'!B26</f>
        <v>Number of EDS assessment within 4 weeks all age</v>
      </c>
      <c r="G72" s="253">
        <f>'Mental Health Activity'!C26</f>
        <v>120</v>
      </c>
      <c r="H72" s="253">
        <f>'Mental Health Activity'!D26</f>
        <v>157</v>
      </c>
      <c r="I72" s="253">
        <f>'Mental Health Activity'!E26</f>
        <v>11</v>
      </c>
      <c r="J72" s="253">
        <f>'Mental Health Activity'!F26</f>
        <v>10</v>
      </c>
      <c r="K72" s="253">
        <f>'Mental Health Activity'!G26</f>
        <v>6</v>
      </c>
      <c r="L72" s="253">
        <f>'Mental Health Activity'!H26</f>
        <v>16</v>
      </c>
      <c r="M72" s="253">
        <f>'Mental Health Activity'!I26</f>
        <v>15</v>
      </c>
      <c r="N72" s="253">
        <f>'Mental Health Activity'!J26</f>
        <v>12</v>
      </c>
      <c r="O72" s="253">
        <f>'Mental Health Activity'!K26</f>
        <v>19</v>
      </c>
      <c r="P72" s="253">
        <f>'Mental Health Activity'!L26</f>
        <v>6</v>
      </c>
      <c r="Q72" s="253">
        <f>'Mental Health Activity'!M26</f>
        <v>10</v>
      </c>
      <c r="R72" s="253">
        <f>'Mental Health Activity'!N26</f>
        <v>6</v>
      </c>
      <c r="S72" s="253">
        <f>'Mental Health Activity'!O26</f>
        <v>10</v>
      </c>
      <c r="T72" s="253">
        <f>'Mental Health Activity'!P26</f>
        <v>10</v>
      </c>
      <c r="U72" s="253">
        <f>'Mental Health Activity'!Q26</f>
        <v>131</v>
      </c>
      <c r="V72" s="253">
        <f>'Mental Health Activity'!R26</f>
        <v>0</v>
      </c>
      <c r="W72" s="253">
        <f>'Mental Health Activity'!S26</f>
        <v>0</v>
      </c>
    </row>
    <row r="73" spans="1:23" x14ac:dyDescent="0.35">
      <c r="A73" t="str">
        <f>'Mental Health Activity'!$B$2</f>
        <v>Swansea Bay UHB</v>
      </c>
      <c r="B73" s="253" t="str">
        <f>'Mental Health Activity'!$B$7</f>
        <v>MENTAL HEALTH</v>
      </c>
      <c r="C73" s="253"/>
      <c r="D73" s="253" t="str">
        <f>'Mental Health Activity'!$B$10</f>
        <v xml:space="preserve">Mental Health </v>
      </c>
      <c r="E73" s="253" t="s">
        <v>376</v>
      </c>
      <c r="F73" s="253" t="str">
        <f>'Mental Health Activity'!B27</f>
        <v>Number of  Memory assessment service (MAS) - Referrals</v>
      </c>
      <c r="G73" s="253">
        <f>'Mental Health Activity'!C27</f>
        <v>1104</v>
      </c>
      <c r="H73" s="253">
        <f>'Mental Health Activity'!D27</f>
        <v>1829</v>
      </c>
      <c r="I73" s="253">
        <f>'Mental Health Activity'!E27</f>
        <v>76</v>
      </c>
      <c r="J73" s="253">
        <f>'Mental Health Activity'!F27</f>
        <v>125</v>
      </c>
      <c r="K73" s="253">
        <f>'Mental Health Activity'!G27</f>
        <v>124</v>
      </c>
      <c r="L73" s="253">
        <f>'Mental Health Activity'!H27</f>
        <v>110</v>
      </c>
      <c r="M73" s="253">
        <f>'Mental Health Activity'!I27</f>
        <v>116</v>
      </c>
      <c r="N73" s="253">
        <f>'Mental Health Activity'!J27</f>
        <v>102</v>
      </c>
      <c r="O73" s="253">
        <f>'Mental Health Activity'!K27</f>
        <v>102</v>
      </c>
      <c r="P73" s="253">
        <f>'Mental Health Activity'!L27</f>
        <v>95</v>
      </c>
      <c r="Q73" s="253">
        <f>'Mental Health Activity'!M27</f>
        <v>53</v>
      </c>
      <c r="R73" s="253">
        <f>'Mental Health Activity'!N27</f>
        <v>72</v>
      </c>
      <c r="S73" s="253">
        <f>'Mental Health Activity'!O27</f>
        <v>81</v>
      </c>
      <c r="T73" s="253">
        <f>'Mental Health Activity'!P27</f>
        <v>49</v>
      </c>
      <c r="U73" s="253">
        <f>'Mental Health Activity'!Q27</f>
        <v>1105</v>
      </c>
      <c r="V73" s="253">
        <f>'Mental Health Activity'!R27</f>
        <v>0</v>
      </c>
      <c r="W73" s="253">
        <f>'Mental Health Activity'!S27</f>
        <v>0</v>
      </c>
    </row>
    <row r="74" spans="1:23" x14ac:dyDescent="0.35">
      <c r="A74" t="str">
        <f>'Mental Health Activity'!$B$2</f>
        <v>Swansea Bay UHB</v>
      </c>
      <c r="B74" s="253" t="str">
        <f>'Mental Health Activity'!$B$7</f>
        <v>MENTAL HEALTH</v>
      </c>
      <c r="C74" s="253"/>
      <c r="D74" s="253" t="str">
        <f>'Mental Health Activity'!$B$10</f>
        <v xml:space="preserve">Mental Health </v>
      </c>
      <c r="E74" s="253" t="s">
        <v>376</v>
      </c>
      <c r="F74" s="253" t="str">
        <f>'Mental Health Activity'!B28</f>
        <v>Number of memory assessment services (MAS) – assessment within 28 days</v>
      </c>
      <c r="G74" s="253">
        <f>'Mental Health Activity'!C28</f>
        <v>761</v>
      </c>
      <c r="H74" s="253">
        <f>'Mental Health Activity'!D28</f>
        <v>1262</v>
      </c>
      <c r="I74" s="253">
        <f>'Mental Health Activity'!E28</f>
        <v>62</v>
      </c>
      <c r="J74" s="253">
        <f>'Mental Health Activity'!F28</f>
        <v>80</v>
      </c>
      <c r="K74" s="253">
        <f>'Mental Health Activity'!G28</f>
        <v>103</v>
      </c>
      <c r="L74" s="253">
        <f>'Mental Health Activity'!H28</f>
        <v>88</v>
      </c>
      <c r="M74" s="253">
        <f>'Mental Health Activity'!I28</f>
        <v>84</v>
      </c>
      <c r="N74" s="253">
        <f>'Mental Health Activity'!J28</f>
        <v>75</v>
      </c>
      <c r="O74" s="253">
        <f>'Mental Health Activity'!K28</f>
        <v>53</v>
      </c>
      <c r="P74" s="253">
        <f>'Mental Health Activity'!L28</f>
        <v>61</v>
      </c>
      <c r="Q74" s="253">
        <f>'Mental Health Activity'!M28</f>
        <v>46</v>
      </c>
      <c r="R74" s="253">
        <f>'Mental Health Activity'!N28</f>
        <v>15</v>
      </c>
      <c r="S74" s="253">
        <f>'Mental Health Activity'!O28</f>
        <v>86</v>
      </c>
      <c r="T74" s="253">
        <f>'Mental Health Activity'!P28</f>
        <v>41</v>
      </c>
      <c r="U74" s="253">
        <f>'Mental Health Activity'!Q28</f>
        <v>794</v>
      </c>
      <c r="V74" s="253">
        <f>'Mental Health Activity'!R28</f>
        <v>0</v>
      </c>
      <c r="W74" s="253">
        <f>'Mental Health Activity'!S28</f>
        <v>0</v>
      </c>
    </row>
    <row r="75" spans="1:23" x14ac:dyDescent="0.35">
      <c r="A75" t="str">
        <f>'Mental Health Activity'!$B$2</f>
        <v>Swansea Bay UHB</v>
      </c>
      <c r="B75" s="253" t="str">
        <f>'Mental Health Activity'!$B$7</f>
        <v>MENTAL HEALTH</v>
      </c>
      <c r="C75" s="253"/>
      <c r="D75" s="253" t="str">
        <f>'Mental Health Activity'!$B$10</f>
        <v xml:space="preserve">Mental Health </v>
      </c>
      <c r="E75" s="253" t="s">
        <v>376</v>
      </c>
      <c r="F75" s="253" t="str">
        <f>'Mental Health Activity'!B29</f>
        <v>Number of memory assessment services (MAS) – interventions started within 12 weeks</v>
      </c>
      <c r="G75" s="253">
        <f>'Mental Health Activity'!C29</f>
        <v>210</v>
      </c>
      <c r="H75" s="253">
        <f>'Mental Health Activity'!D29</f>
        <v>348</v>
      </c>
      <c r="I75" s="253">
        <f>'Mental Health Activity'!E29</f>
        <v>0</v>
      </c>
      <c r="J75" s="253">
        <f>'Mental Health Activity'!F29</f>
        <v>0</v>
      </c>
      <c r="K75" s="253">
        <f>'Mental Health Activity'!G29</f>
        <v>0</v>
      </c>
      <c r="L75" s="253">
        <f>'Mental Health Activity'!H29</f>
        <v>29</v>
      </c>
      <c r="M75" s="253">
        <f>'Mental Health Activity'!I29</f>
        <v>29</v>
      </c>
      <c r="N75" s="253">
        <f>'Mental Health Activity'!J29</f>
        <v>29</v>
      </c>
      <c r="O75" s="253">
        <f>'Mental Health Activity'!K29</f>
        <v>29</v>
      </c>
      <c r="P75" s="253">
        <f>'Mental Health Activity'!L29</f>
        <v>29</v>
      </c>
      <c r="Q75" s="253">
        <f>'Mental Health Activity'!M29</f>
        <v>29</v>
      </c>
      <c r="R75" s="253">
        <f>'Mental Health Activity'!N29</f>
        <v>29</v>
      </c>
      <c r="S75" s="253">
        <f>'Mental Health Activity'!O29</f>
        <v>29</v>
      </c>
      <c r="T75" s="253">
        <f>'Mental Health Activity'!P29</f>
        <v>29</v>
      </c>
      <c r="U75" s="253">
        <f>'Mental Health Activity'!Q29</f>
        <v>261</v>
      </c>
      <c r="V75" s="253">
        <f>'Mental Health Activity'!R29</f>
        <v>0</v>
      </c>
      <c r="W75" s="253">
        <f>'Mental Health Activity'!S29</f>
        <v>0</v>
      </c>
    </row>
    <row r="76" spans="1:23" x14ac:dyDescent="0.35">
      <c r="A76" t="str">
        <f>'Mental Health Activity'!$B$2</f>
        <v>Swansea Bay UHB</v>
      </c>
      <c r="B76" s="253" t="str">
        <f>'Mental Health Activity'!$B$7</f>
        <v>MENTAL HEALTH</v>
      </c>
      <c r="C76" s="253"/>
      <c r="D76" s="253" t="str">
        <f>'Mental Health Activity'!$B$10</f>
        <v xml:space="preserve">Mental Health </v>
      </c>
      <c r="E76" s="253" t="s">
        <v>376</v>
      </c>
      <c r="F76" s="253" t="str">
        <f>'Mental Health Activity'!B30</f>
        <v>Part 2 duty - % of total caseloads with a valid care and treatment plan (%) 18+</v>
      </c>
      <c r="G76" s="253">
        <f>'Mental Health Activity'!C30</f>
        <v>86.5</v>
      </c>
      <c r="H76" s="253">
        <f>'Mental Health Activity'!D30</f>
        <v>87.7</v>
      </c>
      <c r="I76" s="253">
        <f>'Mental Health Activity'!E30</f>
        <v>86</v>
      </c>
      <c r="J76" s="253">
        <f>'Mental Health Activity'!F30</f>
        <v>88</v>
      </c>
      <c r="K76" s="253">
        <f>'Mental Health Activity'!G30</f>
        <v>87</v>
      </c>
      <c r="L76" s="253">
        <f>'Mental Health Activity'!H30</f>
        <v>86</v>
      </c>
      <c r="M76" s="253">
        <f>'Mental Health Activity'!I30</f>
        <v>87</v>
      </c>
      <c r="N76" s="253">
        <f>'Mental Health Activity'!J30</f>
        <v>88</v>
      </c>
      <c r="O76" s="253">
        <f>'Mental Health Activity'!K30</f>
        <v>89</v>
      </c>
      <c r="P76" s="253">
        <f>'Mental Health Activity'!L30</f>
        <v>90</v>
      </c>
      <c r="Q76" s="253">
        <f>'Mental Health Activity'!M30</f>
        <v>88</v>
      </c>
      <c r="R76" s="253">
        <f>'Mental Health Activity'!N30</f>
        <v>87</v>
      </c>
      <c r="S76" s="253">
        <f>'Mental Health Activity'!O30</f>
        <v>89</v>
      </c>
      <c r="T76" s="253">
        <f>'Mental Health Activity'!P30</f>
        <v>89</v>
      </c>
      <c r="U76" s="253">
        <f>'Mental Health Activity'!Q30</f>
        <v>87.833333333333329</v>
      </c>
      <c r="V76" s="253">
        <f>'Mental Health Activity'!R30</f>
        <v>0</v>
      </c>
      <c r="W76" s="253">
        <f>'Mental Health Activity'!S30</f>
        <v>0</v>
      </c>
    </row>
    <row r="77" spans="1:23" x14ac:dyDescent="0.35">
      <c r="A77" t="str">
        <f>'Mental Health Activity'!$B$2</f>
        <v>Swansea Bay UHB</v>
      </c>
      <c r="B77" s="253" t="str">
        <f>'Mental Health Activity'!$B$7</f>
        <v>MENTAL HEALTH</v>
      </c>
      <c r="C77" s="253"/>
      <c r="D77" s="253" t="str">
        <f>'Mental Health Activity'!$B$10</f>
        <v xml:space="preserve">Mental Health </v>
      </c>
      <c r="E77" s="253" t="s">
        <v>376</v>
      </c>
      <c r="F77" s="253" t="str">
        <f>'Mental Health Activity'!B31</f>
        <v>Part 2 duty - % of total caseloads with valid care and treatment plan (%) under 18</v>
      </c>
      <c r="G77" s="253">
        <f>'Mental Health Activity'!C31</f>
        <v>100</v>
      </c>
      <c r="H77" s="253">
        <f>'Mental Health Activity'!D31</f>
        <v>91.4</v>
      </c>
      <c r="I77" s="253">
        <f>'Mental Health Activity'!E31</f>
        <v>100</v>
      </c>
      <c r="J77" s="253">
        <f>'Mental Health Activity'!F31</f>
        <v>93</v>
      </c>
      <c r="K77" s="253">
        <f>'Mental Health Activity'!G31</f>
        <v>89.8</v>
      </c>
      <c r="L77" s="253">
        <f>'Mental Health Activity'!H31</f>
        <v>100</v>
      </c>
      <c r="M77" s="253">
        <f>'Mental Health Activity'!I31</f>
        <v>93</v>
      </c>
      <c r="N77" s="253">
        <f>'Mental Health Activity'!J31</f>
        <v>92</v>
      </c>
      <c r="O77" s="253">
        <f>'Mental Health Activity'!K31</f>
        <v>92</v>
      </c>
      <c r="P77" s="253">
        <f>'Mental Health Activity'!L31</f>
        <v>98</v>
      </c>
      <c r="Q77" s="253">
        <f>'Mental Health Activity'!M31</f>
        <v>92</v>
      </c>
      <c r="R77" s="253">
        <f>'Mental Health Activity'!N31</f>
        <v>97</v>
      </c>
      <c r="S77" s="253">
        <f>'Mental Health Activity'!O31</f>
        <v>90</v>
      </c>
      <c r="T77" s="253">
        <f>'Mental Health Activity'!P31</f>
        <v>90</v>
      </c>
      <c r="U77" s="253">
        <f>'Mental Health Activity'!Q31</f>
        <v>93.899999999999991</v>
      </c>
      <c r="V77" s="253">
        <f>'Mental Health Activity'!R31</f>
        <v>0</v>
      </c>
      <c r="W77" s="253">
        <f>'Mental Health Activity'!S31</f>
        <v>0</v>
      </c>
    </row>
    <row r="78" spans="1:23" x14ac:dyDescent="0.35">
      <c r="A78" t="str">
        <f>'Mental Health Activity'!$B$2</f>
        <v>Swansea Bay UHB</v>
      </c>
      <c r="B78" s="253" t="str">
        <f>'Mental Health Activity'!$B$7</f>
        <v>MENTAL HEALTH</v>
      </c>
      <c r="C78" s="253"/>
      <c r="D78" s="253" t="str">
        <f>'Mental Health Activity'!$B$10</f>
        <v xml:space="preserve">Mental Health </v>
      </c>
      <c r="E78" s="253" t="s">
        <v>376</v>
      </c>
      <c r="F78" s="253" t="str">
        <f>'Mental Health Activity'!B32</f>
        <v>Number of referrals for psychological therapy</v>
      </c>
      <c r="G78" s="253">
        <f>'Mental Health Activity'!C32</f>
        <v>4063</v>
      </c>
      <c r="H78" s="253">
        <f>'Mental Health Activity'!D32</f>
        <v>4435</v>
      </c>
      <c r="I78" s="253">
        <f>'Mental Health Activity'!E32</f>
        <v>429</v>
      </c>
      <c r="J78" s="253">
        <f>'Mental Health Activity'!F32</f>
        <v>428</v>
      </c>
      <c r="K78" s="253">
        <f>'Mental Health Activity'!G32</f>
        <v>414</v>
      </c>
      <c r="L78" s="253">
        <f>'Mental Health Activity'!H32</f>
        <v>439</v>
      </c>
      <c r="M78" s="253">
        <f>'Mental Health Activity'!I32</f>
        <v>402</v>
      </c>
      <c r="N78" s="253">
        <f>'Mental Health Activity'!J32</f>
        <v>363</v>
      </c>
      <c r="O78" s="253">
        <f>'Mental Health Activity'!K32</f>
        <v>517</v>
      </c>
      <c r="P78" s="253">
        <f>'Mental Health Activity'!L32</f>
        <v>476</v>
      </c>
      <c r="Q78" s="253">
        <f>'Mental Health Activity'!M32</f>
        <v>438</v>
      </c>
      <c r="R78" s="253">
        <f>'Mental Health Activity'!N32</f>
        <v>491</v>
      </c>
      <c r="S78" s="253">
        <f>'Mental Health Activity'!O32</f>
        <v>485</v>
      </c>
      <c r="T78" s="253">
        <f>'Mental Health Activity'!P32</f>
        <v>455</v>
      </c>
      <c r="U78" s="253">
        <f>'Mental Health Activity'!Q32</f>
        <v>5337</v>
      </c>
      <c r="V78" s="253">
        <f>'Mental Health Activity'!R32</f>
        <v>0</v>
      </c>
      <c r="W78" s="253">
        <f>'Mental Health Activity'!S32</f>
        <v>0</v>
      </c>
    </row>
    <row r="79" spans="1:23" x14ac:dyDescent="0.35">
      <c r="A79" t="str">
        <f>'Mental Health Activity'!$B$2</f>
        <v>Swansea Bay UHB</v>
      </c>
      <c r="B79" s="253" t="str">
        <f>'Mental Health Activity'!$B$7</f>
        <v>MENTAL HEALTH</v>
      </c>
      <c r="C79" s="253"/>
      <c r="D79" s="253" t="str">
        <f>'Mental Health Activity'!$B$10</f>
        <v xml:space="preserve">Mental Health </v>
      </c>
      <c r="E79" s="253" t="s">
        <v>376</v>
      </c>
      <c r="F79" s="253" t="str">
        <f>'Mental Health Activity'!B33</f>
        <v>% waiting over 26 weeks for psychological therapy</v>
      </c>
      <c r="G79" s="253">
        <f>'Mental Health Activity'!C33</f>
        <v>0</v>
      </c>
      <c r="H79" s="253">
        <f>'Mental Health Activity'!D33</f>
        <v>0.12</v>
      </c>
      <c r="I79" s="253">
        <f>'Mental Health Activity'!E33</f>
        <v>15</v>
      </c>
      <c r="J79" s="253">
        <f>'Mental Health Activity'!F33</f>
        <v>16</v>
      </c>
      <c r="K79" s="253">
        <f>'Mental Health Activity'!G33</f>
        <v>18</v>
      </c>
      <c r="L79" s="253">
        <f>'Mental Health Activity'!H33</f>
        <v>18</v>
      </c>
      <c r="M79" s="253">
        <f>'Mental Health Activity'!I33</f>
        <v>19</v>
      </c>
      <c r="N79" s="253">
        <f>'Mental Health Activity'!J33</f>
        <v>23</v>
      </c>
      <c r="O79" s="253">
        <f>'Mental Health Activity'!K33</f>
        <v>24</v>
      </c>
      <c r="P79" s="253">
        <f>'Mental Health Activity'!L33</f>
        <v>24</v>
      </c>
      <c r="Q79" s="253">
        <f>'Mental Health Activity'!M33</f>
        <v>24</v>
      </c>
      <c r="R79" s="253">
        <f>'Mental Health Activity'!N33</f>
        <v>27</v>
      </c>
      <c r="S79" s="253">
        <f>'Mental Health Activity'!O33</f>
        <v>29</v>
      </c>
      <c r="T79" s="253">
        <f>'Mental Health Activity'!P33</f>
        <v>31</v>
      </c>
      <c r="U79" s="253">
        <f>'Mental Health Activity'!Q33</f>
        <v>22.333333333333332</v>
      </c>
      <c r="V79" s="253">
        <f>'Mental Health Activity'!R33</f>
        <v>0</v>
      </c>
      <c r="W79" s="253">
        <f>'Mental Health Activity'!S33</f>
        <v>0</v>
      </c>
    </row>
    <row r="80" spans="1:23" x14ac:dyDescent="0.35">
      <c r="A80" t="str">
        <f>'Mental Health Activity'!$B$2</f>
        <v>Swansea Bay UHB</v>
      </c>
      <c r="B80" s="253" t="str">
        <f>'Mental Health Activity'!$B$7</f>
        <v>MENTAL HEALTH</v>
      </c>
      <c r="C80" s="253"/>
      <c r="D80" s="253" t="str">
        <f>'Mental Health Activity'!$B$10</f>
        <v xml:space="preserve">Mental Health </v>
      </c>
      <c r="E80" s="253" t="s">
        <v>376</v>
      </c>
      <c r="F80" s="253" t="str">
        <f>'Mental Health Activity'!B34</f>
        <v>Number of calls to 111 press 2</v>
      </c>
      <c r="G80" s="253">
        <f>'Mental Health Activity'!C34</f>
        <v>0</v>
      </c>
      <c r="H80" s="253">
        <f>'Mental Health Activity'!D34</f>
        <v>7075</v>
      </c>
      <c r="I80" s="253">
        <f>'Mental Health Activity'!E34</f>
        <v>1129</v>
      </c>
      <c r="J80" s="253">
        <f>'Mental Health Activity'!F34</f>
        <v>1111</v>
      </c>
      <c r="K80" s="253">
        <f>'Mental Health Activity'!G34</f>
        <v>1188</v>
      </c>
      <c r="L80" s="253">
        <f>'Mental Health Activity'!H34</f>
        <v>1362</v>
      </c>
      <c r="M80" s="253">
        <f>'Mental Health Activity'!I34</f>
        <v>1178</v>
      </c>
      <c r="N80" s="253">
        <f>'Mental Health Activity'!J34</f>
        <v>1249</v>
      </c>
      <c r="O80" s="253">
        <f>'Mental Health Activity'!K34</f>
        <v>1387</v>
      </c>
      <c r="P80" s="253">
        <f>'Mental Health Activity'!L34</f>
        <v>1389</v>
      </c>
      <c r="Q80" s="253">
        <f>'Mental Health Activity'!M34</f>
        <v>1410</v>
      </c>
      <c r="R80" s="253">
        <f>'Mental Health Activity'!N34</f>
        <v>1656</v>
      </c>
      <c r="S80" s="253">
        <f>'Mental Health Activity'!O34</f>
        <v>1623</v>
      </c>
      <c r="T80" s="253">
        <f>'Mental Health Activity'!P34</f>
        <v>1610</v>
      </c>
      <c r="U80" s="253">
        <f>'Mental Health Activity'!Q34</f>
        <v>16292</v>
      </c>
      <c r="V80" s="253">
        <f>'Mental Health Activity'!R34</f>
        <v>0</v>
      </c>
      <c r="W80" s="253">
        <f>'Mental Health Activity'!S34</f>
        <v>0</v>
      </c>
    </row>
    <row r="81" spans="1:23" x14ac:dyDescent="0.35">
      <c r="A81" t="str">
        <f>'Cancer Care Activity'!$B$2</f>
        <v>Swansea Bay UHB</v>
      </c>
      <c r="B81" s="253" t="str">
        <f>'Cancer Care Activity'!$B$7</f>
        <v>CANCER CARE</v>
      </c>
      <c r="C81" s="253"/>
      <c r="D81" s="253" t="str">
        <f>'Cancer Care Activity'!$B$9</f>
        <v>Cancer</v>
      </c>
      <c r="E81" s="253" t="s">
        <v>376</v>
      </c>
      <c r="F81" s="253" t="str">
        <f>'Cancer Care Activity'!B10</f>
        <v>Anticipated new referrals</v>
      </c>
      <c r="G81" s="253">
        <f>'Cancer Care Activity'!C10</f>
        <v>21942</v>
      </c>
      <c r="H81" s="253">
        <f>'Cancer Care Activity'!D10</f>
        <v>23797</v>
      </c>
      <c r="I81" s="253">
        <f>'Cancer Care Activity'!E10</f>
        <v>1880</v>
      </c>
      <c r="J81" s="253">
        <f>'Cancer Care Activity'!F10</f>
        <v>2090</v>
      </c>
      <c r="K81" s="253">
        <f>'Cancer Care Activity'!G10</f>
        <v>2271</v>
      </c>
      <c r="L81" s="253">
        <f>'Cancer Care Activity'!H10</f>
        <v>2168</v>
      </c>
      <c r="M81" s="253">
        <f>'Cancer Care Activity'!I10</f>
        <v>2140</v>
      </c>
      <c r="N81" s="253">
        <f>'Cancer Care Activity'!J10</f>
        <v>2033</v>
      </c>
      <c r="O81" s="253">
        <f>'Cancer Care Activity'!K10</f>
        <v>1812</v>
      </c>
      <c r="P81" s="253">
        <f>'Cancer Care Activity'!L10</f>
        <v>1666</v>
      </c>
      <c r="Q81" s="253">
        <f>'Cancer Care Activity'!M10</f>
        <v>1554</v>
      </c>
      <c r="R81" s="253">
        <f>'Cancer Care Activity'!N10</f>
        <v>2078</v>
      </c>
      <c r="S81" s="253">
        <f>'Cancer Care Activity'!O10</f>
        <v>2070</v>
      </c>
      <c r="T81" s="253">
        <f>'Cancer Care Activity'!P10</f>
        <v>2007</v>
      </c>
      <c r="U81" s="253">
        <f>'Cancer Care Activity'!Q10</f>
        <v>23769</v>
      </c>
      <c r="V81" s="253">
        <f>'Cancer Care Activity'!R10</f>
        <v>0</v>
      </c>
      <c r="W81" s="253">
        <f>'Cancer Care Activity'!S10</f>
        <v>0</v>
      </c>
    </row>
    <row r="82" spans="1:23" x14ac:dyDescent="0.35">
      <c r="A82" t="str">
        <f>'Cancer Care Activity'!$B$2</f>
        <v>Swansea Bay UHB</v>
      </c>
      <c r="B82" s="253" t="str">
        <f>'Cancer Care Activity'!$B$7</f>
        <v>CANCER CARE</v>
      </c>
      <c r="C82" s="253"/>
      <c r="D82" s="253" t="str">
        <f>'Cancer Care Activity'!$B$9</f>
        <v>Cancer</v>
      </c>
      <c r="E82" s="253" t="s">
        <v>376</v>
      </c>
      <c r="F82" s="253" t="str">
        <f>'Cancer Care Activity'!B11</f>
        <v>Planned % compliance with single cancer pathways performance</v>
      </c>
      <c r="G82" s="253">
        <f>'Cancer Care Activity'!C11</f>
        <v>61</v>
      </c>
      <c r="H82" s="253">
        <f>'Cancer Care Activity'!D11</f>
        <v>52</v>
      </c>
      <c r="I82" s="253">
        <f>'Cancer Care Activity'!E11</f>
        <v>61</v>
      </c>
      <c r="J82" s="253">
        <f>'Cancer Care Activity'!F11</f>
        <v>51</v>
      </c>
      <c r="K82" s="253">
        <f>'Cancer Care Activity'!G11</f>
        <v>50</v>
      </c>
      <c r="L82" s="253">
        <f>'Cancer Care Activity'!H11</f>
        <v>56</v>
      </c>
      <c r="M82" s="253">
        <f>'Cancer Care Activity'!I11</f>
        <v>54</v>
      </c>
      <c r="N82" s="253">
        <f>'Cancer Care Activity'!J11</f>
        <v>52</v>
      </c>
      <c r="O82" s="253">
        <f>'Cancer Care Activity'!K11</f>
        <v>52</v>
      </c>
      <c r="P82" s="253">
        <f>'Cancer Care Activity'!L11</f>
        <v>53</v>
      </c>
      <c r="Q82" s="253">
        <f>'Cancer Care Activity'!M11</f>
        <v>51</v>
      </c>
      <c r="R82" s="253">
        <f>'Cancer Care Activity'!N11</f>
        <v>48</v>
      </c>
      <c r="S82" s="253">
        <f>'Cancer Care Activity'!O11</f>
        <v>50</v>
      </c>
      <c r="T82" s="253">
        <f>'Cancer Care Activity'!P11</f>
        <v>55</v>
      </c>
      <c r="U82" s="253">
        <f>'Cancer Care Activity'!Q11</f>
        <v>52.75</v>
      </c>
      <c r="V82" s="253">
        <f>'Cancer Care Activity'!R11</f>
        <v>0</v>
      </c>
      <c r="W82" s="253">
        <f>'Cancer Care Activity'!S11</f>
        <v>0</v>
      </c>
    </row>
    <row r="83" spans="1:23" x14ac:dyDescent="0.35">
      <c r="A83" t="str">
        <f>'Cancer Care Activity'!$B$2</f>
        <v>Swansea Bay UHB</v>
      </c>
      <c r="B83" s="253" t="str">
        <f>'Cancer Care Activity'!$B$7</f>
        <v>CANCER CARE</v>
      </c>
      <c r="C83" s="253"/>
      <c r="D83" s="253" t="str">
        <f>'Cancer Care Activity'!$B$9</f>
        <v>Cancer</v>
      </c>
      <c r="E83" s="253" t="s">
        <v>376</v>
      </c>
      <c r="F83" s="253" t="str">
        <f>'Cancer Care Activity'!B12</f>
        <v>Planned % reduction in backlog of those patients wating over 62 days</v>
      </c>
      <c r="G83" s="253">
        <f>'Cancer Care Activity'!C12</f>
        <v>0.15</v>
      </c>
      <c r="H83" s="253">
        <f>'Cancer Care Activity'!D12</f>
        <v>-0.41</v>
      </c>
      <c r="I83" s="253">
        <f>'Cancer Care Activity'!E12</f>
        <v>0.05</v>
      </c>
      <c r="J83" s="253">
        <f>'Cancer Care Activity'!F12</f>
        <v>0.01</v>
      </c>
      <c r="K83" s="253">
        <f>'Cancer Care Activity'!G12</f>
        <v>-0.15</v>
      </c>
      <c r="L83" s="253">
        <f>'Cancer Care Activity'!H12</f>
        <v>-0.08</v>
      </c>
      <c r="M83" s="253">
        <f>'Cancer Care Activity'!I12</f>
        <v>0.2</v>
      </c>
      <c r="N83" s="253">
        <f>'Cancer Care Activity'!J12</f>
        <v>-7.0000000000000007E-2</v>
      </c>
      <c r="O83" s="253">
        <f>'Cancer Care Activity'!K12</f>
        <v>-0.12</v>
      </c>
      <c r="P83" s="253">
        <f>'Cancer Care Activity'!L12</f>
        <v>-0.26</v>
      </c>
      <c r="Q83" s="253">
        <f>'Cancer Care Activity'!M12</f>
        <v>0.12</v>
      </c>
      <c r="R83" s="253">
        <f>'Cancer Care Activity'!N12</f>
        <v>-0.11</v>
      </c>
      <c r="S83" s="253">
        <f>'Cancer Care Activity'!O12</f>
        <v>-7.0000000000000007E-2</v>
      </c>
      <c r="T83" s="253">
        <f>'Cancer Care Activity'!P12</f>
        <v>-0.08</v>
      </c>
      <c r="U83" s="253">
        <f>'Cancer Care Activity'!Q12</f>
        <v>-4.6666666666666662E-2</v>
      </c>
      <c r="V83" s="253">
        <f>'Cancer Care Activity'!R12</f>
        <v>0</v>
      </c>
      <c r="W83" s="253">
        <f>'Cancer Care Activity'!S12</f>
        <v>0</v>
      </c>
    </row>
    <row r="84" spans="1:23" s="255" customFormat="1" x14ac:dyDescent="0.35">
      <c r="A84" s="255" t="str">
        <f>'Unsch.Care &amp; Ambulance Activity'!$B$2</f>
        <v>Swansea Bay UHB</v>
      </c>
      <c r="B84" s="256" t="s">
        <v>437</v>
      </c>
      <c r="C84" s="256"/>
      <c r="D84" s="256" t="s">
        <v>8</v>
      </c>
      <c r="E84" s="256" t="s">
        <v>376</v>
      </c>
      <c r="F84" s="256" t="str">
        <f>'Unsch.Care &amp; Ambulance Activity'!B10</f>
        <v>1. Unscheduled Care Activity</v>
      </c>
      <c r="G84" s="256">
        <f>'Unsch.Care &amp; Ambulance Activity'!C10</f>
        <v>0</v>
      </c>
      <c r="H84" s="256">
        <f>'Unsch.Care &amp; Ambulance Activity'!D10</f>
        <v>0</v>
      </c>
      <c r="I84" s="256">
        <f>'Unsch.Care &amp; Ambulance Activity'!E10</f>
        <v>0</v>
      </c>
      <c r="J84" s="256">
        <f>'Unsch.Care &amp; Ambulance Activity'!F10</f>
        <v>0</v>
      </c>
      <c r="K84" s="256">
        <f>'Unsch.Care &amp; Ambulance Activity'!G10</f>
        <v>0</v>
      </c>
      <c r="L84" s="256">
        <f>'Unsch.Care &amp; Ambulance Activity'!H10</f>
        <v>0</v>
      </c>
      <c r="M84" s="256">
        <f>'Unsch.Care &amp; Ambulance Activity'!I10</f>
        <v>0</v>
      </c>
      <c r="N84" s="256">
        <f>'Unsch.Care &amp; Ambulance Activity'!J10</f>
        <v>0</v>
      </c>
      <c r="O84" s="256">
        <f>'Unsch.Care &amp; Ambulance Activity'!K10</f>
        <v>0</v>
      </c>
      <c r="P84" s="256">
        <f>'Unsch.Care &amp; Ambulance Activity'!L10</f>
        <v>0</v>
      </c>
      <c r="Q84" s="256">
        <f>'Unsch.Care &amp; Ambulance Activity'!M10</f>
        <v>0</v>
      </c>
      <c r="R84" s="256">
        <f>'Unsch.Care &amp; Ambulance Activity'!N10</f>
        <v>0</v>
      </c>
      <c r="S84" s="256">
        <f>'Unsch.Care &amp; Ambulance Activity'!O10</f>
        <v>0</v>
      </c>
      <c r="T84" s="256">
        <f>'Unsch.Care &amp; Ambulance Activity'!P10</f>
        <v>0</v>
      </c>
      <c r="U84" s="256">
        <f>'Unsch.Care &amp; Ambulance Activity'!Q10</f>
        <v>0</v>
      </c>
      <c r="V84" s="256">
        <f>'Unsch.Care &amp; Ambulance Activity'!R10</f>
        <v>0</v>
      </c>
      <c r="W84" s="256">
        <f>'Unsch.Care &amp; Ambulance Activity'!S10</f>
        <v>0</v>
      </c>
    </row>
    <row r="85" spans="1:23" s="255" customFormat="1" x14ac:dyDescent="0.35">
      <c r="A85" s="255" t="str">
        <f>'Unsch.Care &amp; Ambulance Activity'!$B$2</f>
        <v>Swansea Bay UHB</v>
      </c>
      <c r="B85" s="256" t="s">
        <v>437</v>
      </c>
      <c r="C85" s="256"/>
      <c r="D85" s="256" t="s">
        <v>8</v>
      </c>
      <c r="E85" s="256" t="s">
        <v>376</v>
      </c>
      <c r="F85" s="256" t="str">
        <f>'Unsch.Care &amp; Ambulance Activity'!B11</f>
        <v>A&amp;E attendance in Major Eds</v>
      </c>
      <c r="G85" s="256">
        <f>'Unsch.Care &amp; Ambulance Activity'!C11</f>
        <v>82593</v>
      </c>
      <c r="H85" s="256">
        <f>'Unsch.Care &amp; Ambulance Activity'!D11</f>
        <v>77938</v>
      </c>
      <c r="I85" s="256">
        <f>'Unsch.Care &amp; Ambulance Activity'!E11</f>
        <v>6445</v>
      </c>
      <c r="J85" s="256">
        <f>'Unsch.Care &amp; Ambulance Activity'!F11</f>
        <v>7266</v>
      </c>
      <c r="K85" s="256">
        <f>'Unsch.Care &amp; Ambulance Activity'!G11</f>
        <v>7193</v>
      </c>
      <c r="L85" s="256">
        <f>'Unsch.Care &amp; Ambulance Activity'!H11</f>
        <v>7046</v>
      </c>
      <c r="M85" s="256">
        <f>'Unsch.Care &amp; Ambulance Activity'!I11</f>
        <v>6818</v>
      </c>
      <c r="N85" s="256">
        <f>'Unsch.Care &amp; Ambulance Activity'!J11</f>
        <v>6885</v>
      </c>
      <c r="O85" s="256">
        <f>'Unsch.Care &amp; Ambulance Activity'!K11</f>
        <v>7358</v>
      </c>
      <c r="P85" s="256">
        <f>'Unsch.Care &amp; Ambulance Activity'!L11</f>
        <v>6638</v>
      </c>
      <c r="Q85" s="256">
        <f>'Unsch.Care &amp; Ambulance Activity'!M11</f>
        <v>6898</v>
      </c>
      <c r="R85" s="256">
        <f>'Unsch.Care &amp; Ambulance Activity'!N11</f>
        <v>6776</v>
      </c>
      <c r="S85" s="256">
        <f>'Unsch.Care &amp; Ambulance Activity'!O11</f>
        <v>6657</v>
      </c>
      <c r="T85" s="256">
        <f>'Unsch.Care &amp; Ambulance Activity'!P11</f>
        <v>7210</v>
      </c>
      <c r="U85" s="256">
        <f>'Unsch.Care &amp; Ambulance Activity'!Q11</f>
        <v>83190</v>
      </c>
      <c r="V85" s="256">
        <f>'Unsch.Care &amp; Ambulance Activity'!R11</f>
        <v>79810</v>
      </c>
      <c r="W85" s="256">
        <f>'Unsch.Care &amp; Ambulance Activity'!S11</f>
        <v>79810</v>
      </c>
    </row>
    <row r="86" spans="1:23" s="255" customFormat="1" x14ac:dyDescent="0.35">
      <c r="A86" s="255" t="str">
        <f>'Unsch.Care &amp; Ambulance Activity'!$B$2</f>
        <v>Swansea Bay UHB</v>
      </c>
      <c r="B86" s="256" t="s">
        <v>437</v>
      </c>
      <c r="C86" s="256"/>
      <c r="D86" s="256" t="s">
        <v>8</v>
      </c>
      <c r="E86" s="256" t="s">
        <v>376</v>
      </c>
      <c r="F86" s="256" t="str">
        <f>'Unsch.Care &amp; Ambulance Activity'!B12</f>
        <v>A&amp;E Attendance in Minor Injury Units</v>
      </c>
      <c r="G86" s="256">
        <f>'Unsch.Care &amp; Ambulance Activity'!C12</f>
        <v>43275</v>
      </c>
      <c r="H86" s="256">
        <f>'Unsch.Care &amp; Ambulance Activity'!D12</f>
        <v>47943</v>
      </c>
      <c r="I86" s="256">
        <f>'Unsch.Care &amp; Ambulance Activity'!E12</f>
        <v>4133</v>
      </c>
      <c r="J86" s="256">
        <f>'Unsch.Care &amp; Ambulance Activity'!F12</f>
        <v>4920</v>
      </c>
      <c r="K86" s="256">
        <f>'Unsch.Care &amp; Ambulance Activity'!G12</f>
        <v>4833</v>
      </c>
      <c r="L86" s="256">
        <f>'Unsch.Care &amp; Ambulance Activity'!H12</f>
        <v>4231</v>
      </c>
      <c r="M86" s="256">
        <f>'Unsch.Care &amp; Ambulance Activity'!I12</f>
        <v>4129</v>
      </c>
      <c r="N86" s="256">
        <f>'Unsch.Care &amp; Ambulance Activity'!J12</f>
        <v>4310</v>
      </c>
      <c r="O86" s="256">
        <f>'Unsch.Care &amp; Ambulance Activity'!K12</f>
        <v>4241</v>
      </c>
      <c r="P86" s="256">
        <f>'Unsch.Care &amp; Ambulance Activity'!L12</f>
        <v>3741</v>
      </c>
      <c r="Q86" s="256">
        <f>'Unsch.Care &amp; Ambulance Activity'!M12</f>
        <v>3362</v>
      </c>
      <c r="R86" s="256">
        <f>'Unsch.Care &amp; Ambulance Activity'!N12</f>
        <v>3911</v>
      </c>
      <c r="S86" s="256">
        <f>'Unsch.Care &amp; Ambulance Activity'!O12</f>
        <v>3760</v>
      </c>
      <c r="T86" s="256">
        <f>'Unsch.Care &amp; Ambulance Activity'!P12</f>
        <v>4102</v>
      </c>
      <c r="U86" s="256">
        <f>'Unsch.Care &amp; Ambulance Activity'!Q12</f>
        <v>49673</v>
      </c>
      <c r="V86" s="256">
        <f>'Unsch.Care &amp; Ambulance Activity'!R12</f>
        <v>44880</v>
      </c>
      <c r="W86" s="256">
        <f>'Unsch.Care &amp; Ambulance Activity'!S12</f>
        <v>44880</v>
      </c>
    </row>
    <row r="87" spans="1:23" s="255" customFormat="1" x14ac:dyDescent="0.35">
      <c r="A87" s="255" t="str">
        <f>'Unsch.Care &amp; Ambulance Activity'!$B$2</f>
        <v>Swansea Bay UHB</v>
      </c>
      <c r="B87" s="256" t="s">
        <v>437</v>
      </c>
      <c r="C87" s="256"/>
      <c r="D87" s="256" t="s">
        <v>8</v>
      </c>
      <c r="E87" s="256" t="s">
        <v>376</v>
      </c>
      <c r="F87" s="256" t="str">
        <f>'Unsch.Care &amp; Ambulance Activity'!B13</f>
        <v>Emergency admissions from Type 1 Units</v>
      </c>
      <c r="G87" s="256">
        <f>'Unsch.Care &amp; Ambulance Activity'!C13</f>
        <v>36537</v>
      </c>
      <c r="H87" s="256">
        <f>'Unsch.Care &amp; Ambulance Activity'!D13</f>
        <v>38285</v>
      </c>
      <c r="I87" s="256">
        <f>'Unsch.Care &amp; Ambulance Activity'!E13</f>
        <v>1704</v>
      </c>
      <c r="J87" s="256">
        <f>'Unsch.Care &amp; Ambulance Activity'!F13</f>
        <v>1892</v>
      </c>
      <c r="K87" s="256">
        <f>'Unsch.Care &amp; Ambulance Activity'!G13</f>
        <v>1780</v>
      </c>
      <c r="L87" s="256">
        <f>'Unsch.Care &amp; Ambulance Activity'!H13</f>
        <v>1830</v>
      </c>
      <c r="M87" s="256">
        <f>'Unsch.Care &amp; Ambulance Activity'!I13</f>
        <v>1903</v>
      </c>
      <c r="N87" s="256">
        <f>'Unsch.Care &amp; Ambulance Activity'!J13</f>
        <v>1764</v>
      </c>
      <c r="O87" s="256">
        <f>'Unsch.Care &amp; Ambulance Activity'!K13</f>
        <v>1842</v>
      </c>
      <c r="P87" s="256">
        <f>'Unsch.Care &amp; Ambulance Activity'!L13</f>
        <v>1831</v>
      </c>
      <c r="Q87" s="256">
        <f>'Unsch.Care &amp; Ambulance Activity'!M13</f>
        <v>2011</v>
      </c>
      <c r="R87" s="256">
        <f>'Unsch.Care &amp; Ambulance Activity'!N13</f>
        <v>1871</v>
      </c>
      <c r="S87" s="256">
        <f>'Unsch.Care &amp; Ambulance Activity'!O13</f>
        <v>1753</v>
      </c>
      <c r="T87" s="256">
        <f>'Unsch.Care &amp; Ambulance Activity'!P13</f>
        <v>1918</v>
      </c>
      <c r="U87" s="256">
        <f>'Unsch.Care &amp; Ambulance Activity'!Q13</f>
        <v>22099</v>
      </c>
      <c r="V87" s="256">
        <f>'Unsch.Care &amp; Ambulance Activity'!R13</f>
        <v>36972</v>
      </c>
      <c r="W87" s="256">
        <f>'Unsch.Care &amp; Ambulance Activity'!S13</f>
        <v>36972</v>
      </c>
    </row>
    <row r="88" spans="1:23" s="255" customFormat="1" x14ac:dyDescent="0.35">
      <c r="A88" s="255" t="str">
        <f>'Unsch.Care &amp; Ambulance Activity'!$B$2</f>
        <v>Swansea Bay UHB</v>
      </c>
      <c r="B88" s="256" t="s">
        <v>437</v>
      </c>
      <c r="C88" s="256"/>
      <c r="D88" s="256" t="s">
        <v>8</v>
      </c>
      <c r="E88" s="256" t="s">
        <v>376</v>
      </c>
      <c r="F88" s="256" t="str">
        <f>'Unsch.Care &amp; Ambulance Activity'!B14</f>
        <v>Planned number of patients to be seen in SDEC.</v>
      </c>
      <c r="G88" s="256">
        <f>'Unsch.Care &amp; Ambulance Activity'!C14</f>
        <v>5383</v>
      </c>
      <c r="H88" s="256">
        <f>'Unsch.Care &amp; Ambulance Activity'!D14</f>
        <v>7297</v>
      </c>
      <c r="I88" s="256">
        <f>'Unsch.Care &amp; Ambulance Activity'!E14</f>
        <v>574</v>
      </c>
      <c r="J88" s="256">
        <f>'Unsch.Care &amp; Ambulance Activity'!F14</f>
        <v>630</v>
      </c>
      <c r="K88" s="256">
        <f>'Unsch.Care &amp; Ambulance Activity'!G14</f>
        <v>699</v>
      </c>
      <c r="L88" s="256">
        <f>'Unsch.Care &amp; Ambulance Activity'!H14</f>
        <v>654</v>
      </c>
      <c r="M88" s="256">
        <f>'Unsch.Care &amp; Ambulance Activity'!I14</f>
        <v>624</v>
      </c>
      <c r="N88" s="256">
        <f>'Unsch.Care &amp; Ambulance Activity'!J14</f>
        <v>654</v>
      </c>
      <c r="O88" s="256">
        <f>'Unsch.Care &amp; Ambulance Activity'!K14</f>
        <v>638</v>
      </c>
      <c r="P88" s="256">
        <f>'Unsch.Care &amp; Ambulance Activity'!L14</f>
        <v>588</v>
      </c>
      <c r="Q88" s="256">
        <f>'Unsch.Care &amp; Ambulance Activity'!M14</f>
        <v>629</v>
      </c>
      <c r="R88" s="256">
        <f>'Unsch.Care &amp; Ambulance Activity'!N14</f>
        <v>723</v>
      </c>
      <c r="S88" s="256">
        <f>'Unsch.Care &amp; Ambulance Activity'!O14</f>
        <v>751</v>
      </c>
      <c r="T88" s="256">
        <f>'Unsch.Care &amp; Ambulance Activity'!P14</f>
        <v>618</v>
      </c>
      <c r="U88" s="256">
        <f>'Unsch.Care &amp; Ambulance Activity'!Q14</f>
        <v>7782</v>
      </c>
      <c r="V88" s="256">
        <f>'Unsch.Care &amp; Ambulance Activity'!R14</f>
        <v>5544</v>
      </c>
      <c r="W88" s="256">
        <f>'Unsch.Care &amp; Ambulance Activity'!S14</f>
        <v>5544</v>
      </c>
    </row>
    <row r="89" spans="1:23" s="255" customFormat="1" x14ac:dyDescent="0.35">
      <c r="A89" s="255" t="str">
        <f>'Unsch.Care &amp; Ambulance Activity'!$B$2</f>
        <v>Swansea Bay UHB</v>
      </c>
      <c r="B89" s="256" t="s">
        <v>437</v>
      </c>
      <c r="C89" s="256"/>
      <c r="D89" s="256" t="s">
        <v>8</v>
      </c>
      <c r="E89" s="256" t="s">
        <v>376</v>
      </c>
      <c r="F89" s="256" t="str">
        <f>'Unsch.Care &amp; Ambulance Activity'!B15</f>
        <v>Planned number of patients to be seen in urgent primary care centres (including virtual / remote models).</v>
      </c>
      <c r="G89" s="256">
        <f>'Unsch.Care &amp; Ambulance Activity'!C15</f>
        <v>1006</v>
      </c>
      <c r="H89" s="256">
        <f>'Unsch.Care &amp; Ambulance Activity'!D15</f>
        <v>1680</v>
      </c>
      <c r="I89" s="256">
        <f>'Unsch.Care &amp; Ambulance Activity'!E15</f>
        <v>0</v>
      </c>
      <c r="J89" s="256">
        <f>'Unsch.Care &amp; Ambulance Activity'!F15</f>
        <v>0</v>
      </c>
      <c r="K89" s="256">
        <f>'Unsch.Care &amp; Ambulance Activity'!G15</f>
        <v>0</v>
      </c>
      <c r="L89" s="256">
        <f>'Unsch.Care &amp; Ambulance Activity'!H15</f>
        <v>0</v>
      </c>
      <c r="M89" s="256">
        <f>'Unsch.Care &amp; Ambulance Activity'!I15</f>
        <v>0</v>
      </c>
      <c r="N89" s="256">
        <f>'Unsch.Care &amp; Ambulance Activity'!J15</f>
        <v>0</v>
      </c>
      <c r="O89" s="256">
        <f>'Unsch.Care &amp; Ambulance Activity'!K15</f>
        <v>0</v>
      </c>
      <c r="P89" s="256">
        <f>'Unsch.Care &amp; Ambulance Activity'!L15</f>
        <v>0</v>
      </c>
      <c r="Q89" s="256">
        <f>'Unsch.Care &amp; Ambulance Activity'!M15</f>
        <v>140</v>
      </c>
      <c r="R89" s="256">
        <f>'Unsch.Care &amp; Ambulance Activity'!N15</f>
        <v>140</v>
      </c>
      <c r="S89" s="256">
        <f>'Unsch.Care &amp; Ambulance Activity'!O15</f>
        <v>140</v>
      </c>
      <c r="T89" s="256">
        <f>'Unsch.Care &amp; Ambulance Activity'!P15</f>
        <v>140</v>
      </c>
      <c r="U89" s="256">
        <f>'Unsch.Care &amp; Ambulance Activity'!Q15</f>
        <v>560</v>
      </c>
      <c r="V89" s="256">
        <f>'Unsch.Care &amp; Ambulance Activity'!R15</f>
        <v>1680</v>
      </c>
      <c r="W89" s="256">
        <f>'Unsch.Care &amp; Ambulance Activity'!S15</f>
        <v>1680</v>
      </c>
    </row>
    <row r="90" spans="1:23" s="255" customFormat="1" x14ac:dyDescent="0.35">
      <c r="A90" s="255" t="str">
        <f>'Unsch.Care &amp; Ambulance Activity'!$B$2</f>
        <v>Swansea Bay UHB</v>
      </c>
      <c r="B90" s="256" t="s">
        <v>437</v>
      </c>
      <c r="C90" s="256"/>
      <c r="D90" s="256" t="s">
        <v>8</v>
      </c>
      <c r="E90" s="256" t="s">
        <v>376</v>
      </c>
      <c r="F90" s="256">
        <f>'Unsch.Care &amp; Ambulance Activity'!B16</f>
        <v>0</v>
      </c>
      <c r="G90" s="256">
        <f>'Unsch.Care &amp; Ambulance Activity'!C16</f>
        <v>0</v>
      </c>
      <c r="H90" s="256">
        <f>'Unsch.Care &amp; Ambulance Activity'!D16</f>
        <v>0</v>
      </c>
      <c r="I90" s="256">
        <f>'Unsch.Care &amp; Ambulance Activity'!E16</f>
        <v>0</v>
      </c>
      <c r="J90" s="256">
        <f>'Unsch.Care &amp; Ambulance Activity'!F16</f>
        <v>0</v>
      </c>
      <c r="K90" s="256">
        <f>'Unsch.Care &amp; Ambulance Activity'!G16</f>
        <v>0</v>
      </c>
      <c r="L90" s="256">
        <f>'Unsch.Care &amp; Ambulance Activity'!H16</f>
        <v>0</v>
      </c>
      <c r="M90" s="256">
        <f>'Unsch.Care &amp; Ambulance Activity'!I16</f>
        <v>0</v>
      </c>
      <c r="N90" s="256">
        <f>'Unsch.Care &amp; Ambulance Activity'!J16</f>
        <v>0</v>
      </c>
      <c r="O90" s="256">
        <f>'Unsch.Care &amp; Ambulance Activity'!K16</f>
        <v>0</v>
      </c>
      <c r="P90" s="256">
        <f>'Unsch.Care &amp; Ambulance Activity'!L16</f>
        <v>0</v>
      </c>
      <c r="Q90" s="256">
        <f>'Unsch.Care &amp; Ambulance Activity'!M16</f>
        <v>0</v>
      </c>
      <c r="R90" s="256">
        <f>'Unsch.Care &amp; Ambulance Activity'!N16</f>
        <v>0</v>
      </c>
      <c r="S90" s="256">
        <f>'Unsch.Care &amp; Ambulance Activity'!O16</f>
        <v>0</v>
      </c>
      <c r="T90" s="256">
        <f>'Unsch.Care &amp; Ambulance Activity'!P16</f>
        <v>0</v>
      </c>
      <c r="U90" s="256">
        <f>'Unsch.Care &amp; Ambulance Activity'!Q16</f>
        <v>0</v>
      </c>
      <c r="V90" s="256">
        <f>'Unsch.Care &amp; Ambulance Activity'!R16</f>
        <v>0</v>
      </c>
      <c r="W90" s="256">
        <f>'Unsch.Care &amp; Ambulance Activity'!S16</f>
        <v>0</v>
      </c>
    </row>
    <row r="91" spans="1:23" s="255" customFormat="1" x14ac:dyDescent="0.35">
      <c r="A91" s="255" t="str">
        <f>'Unsch.Care &amp; Ambulance Activity'!$B$2</f>
        <v>Swansea Bay UHB</v>
      </c>
      <c r="B91" s="256" t="str">
        <f>'Unsch.Care &amp; Ambulance Activity'!$B$17</f>
        <v>AMBULANCE</v>
      </c>
      <c r="C91" s="256"/>
      <c r="D91" s="256" t="s">
        <v>438</v>
      </c>
      <c r="E91" s="256" t="s">
        <v>376</v>
      </c>
      <c r="F91" s="256" t="str">
        <f>'Unsch.Care &amp; Ambulance Activity'!B17</f>
        <v>AMBULANCE</v>
      </c>
      <c r="G91" s="256" t="str">
        <f>'Unsch.Care &amp; Ambulance Activity'!C17</f>
        <v>FY as @ 31/03/2022</v>
      </c>
      <c r="H91" s="256" t="str">
        <f>'Unsch.Care &amp; Ambulance Activity'!D17</f>
        <v>FORECAST FY as @ 31/03/2023</v>
      </c>
      <c r="I91" s="256" t="str">
        <f>'Unsch.Care &amp; Ambulance Activity'!E17</f>
        <v>APR</v>
      </c>
      <c r="J91" s="256" t="str">
        <f>'Unsch.Care &amp; Ambulance Activity'!F17</f>
        <v>MAY</v>
      </c>
      <c r="K91" s="256" t="str">
        <f>'Unsch.Care &amp; Ambulance Activity'!G17</f>
        <v>JUN</v>
      </c>
      <c r="L91" s="256" t="str">
        <f>'Unsch.Care &amp; Ambulance Activity'!H17</f>
        <v>JUL</v>
      </c>
      <c r="M91" s="256" t="str">
        <f>'Unsch.Care &amp; Ambulance Activity'!I17</f>
        <v>AUG</v>
      </c>
      <c r="N91" s="256" t="str">
        <f>'Unsch.Care &amp; Ambulance Activity'!J17</f>
        <v>SEP</v>
      </c>
      <c r="O91" s="256" t="str">
        <f>'Unsch.Care &amp; Ambulance Activity'!K17</f>
        <v>OCT</v>
      </c>
      <c r="P91" s="256" t="str">
        <f>'Unsch.Care &amp; Ambulance Activity'!L17</f>
        <v>NOV</v>
      </c>
      <c r="Q91" s="256" t="str">
        <f>'Unsch.Care &amp; Ambulance Activity'!M17</f>
        <v>DEC</v>
      </c>
      <c r="R91" s="256" t="str">
        <f>'Unsch.Care &amp; Ambulance Activity'!N17</f>
        <v>JAN</v>
      </c>
      <c r="S91" s="256" t="str">
        <f>'Unsch.Care &amp; Ambulance Activity'!O17</f>
        <v>FEB</v>
      </c>
      <c r="T91" s="256" t="str">
        <f>'Unsch.Care &amp; Ambulance Activity'!P17</f>
        <v>MAR</v>
      </c>
      <c r="U91" s="256" t="str">
        <f>'Unsch.Care &amp; Ambulance Activity'!Q17</f>
        <v>Total</v>
      </c>
      <c r="V91" s="256" t="str">
        <f>'Unsch.Care &amp; Ambulance Activity'!R17</f>
        <v>Plan 2024/25</v>
      </c>
      <c r="W91" s="256" t="str">
        <f>'Unsch.Care &amp; Ambulance Activity'!S17</f>
        <v>Plan 2025/26</v>
      </c>
    </row>
    <row r="92" spans="1:23" s="255" customFormat="1" x14ac:dyDescent="0.35">
      <c r="A92" s="255" t="str">
        <f>'Unsch.Care &amp; Ambulance Activity'!$B$2</f>
        <v>Swansea Bay UHB</v>
      </c>
      <c r="B92" s="256" t="str">
        <f>'Unsch.Care &amp; Ambulance Activity'!$B$17</f>
        <v>AMBULANCE</v>
      </c>
      <c r="C92" s="256"/>
      <c r="D92" s="256" t="s">
        <v>438</v>
      </c>
      <c r="E92" s="256" t="s">
        <v>376</v>
      </c>
      <c r="F92" s="256" t="str">
        <f>'Unsch.Care &amp; Ambulance Activity'!B18</f>
        <v>METRIC</v>
      </c>
      <c r="G92" s="256" t="str">
        <f>'Unsch.Care &amp; Ambulance Activity'!C18</f>
        <v>No's</v>
      </c>
      <c r="H92" s="256">
        <f>'Unsch.Care &amp; Ambulance Activity'!D18</f>
        <v>0</v>
      </c>
      <c r="I92" s="256">
        <f>'Unsch.Care &amp; Ambulance Activity'!E18</f>
        <v>0</v>
      </c>
      <c r="J92" s="256">
        <f>'Unsch.Care &amp; Ambulance Activity'!F18</f>
        <v>0</v>
      </c>
      <c r="K92" s="256">
        <f>'Unsch.Care &amp; Ambulance Activity'!G18</f>
        <v>0</v>
      </c>
      <c r="L92" s="256">
        <f>'Unsch.Care &amp; Ambulance Activity'!H18</f>
        <v>0</v>
      </c>
      <c r="M92" s="256">
        <f>'Unsch.Care &amp; Ambulance Activity'!I18</f>
        <v>0</v>
      </c>
      <c r="N92" s="256">
        <f>'Unsch.Care &amp; Ambulance Activity'!J18</f>
        <v>0</v>
      </c>
      <c r="O92" s="256">
        <f>'Unsch.Care &amp; Ambulance Activity'!K18</f>
        <v>0</v>
      </c>
      <c r="P92" s="256">
        <f>'Unsch.Care &amp; Ambulance Activity'!L18</f>
        <v>0</v>
      </c>
      <c r="Q92" s="256">
        <f>'Unsch.Care &amp; Ambulance Activity'!M18</f>
        <v>0</v>
      </c>
      <c r="R92" s="256">
        <f>'Unsch.Care &amp; Ambulance Activity'!N18</f>
        <v>0</v>
      </c>
      <c r="S92" s="256">
        <f>'Unsch.Care &amp; Ambulance Activity'!O18</f>
        <v>0</v>
      </c>
      <c r="T92" s="256">
        <f>'Unsch.Care &amp; Ambulance Activity'!P18</f>
        <v>0</v>
      </c>
      <c r="U92" s="256">
        <f>'Unsch.Care &amp; Ambulance Activity'!Q18</f>
        <v>0</v>
      </c>
      <c r="V92" s="256">
        <f>'Unsch.Care &amp; Ambulance Activity'!R18</f>
        <v>0</v>
      </c>
      <c r="W92" s="256">
        <f>'Unsch.Care &amp; Ambulance Activity'!S18</f>
        <v>0</v>
      </c>
    </row>
    <row r="93" spans="1:23" s="255" customFormat="1" x14ac:dyDescent="0.35">
      <c r="A93" s="255" t="str">
        <f>'Unsch.Care &amp; Ambulance Activity'!$B$2</f>
        <v>Swansea Bay UHB</v>
      </c>
      <c r="B93" s="256" t="str">
        <f>'Unsch.Care &amp; Ambulance Activity'!$B$17</f>
        <v>AMBULANCE</v>
      </c>
      <c r="C93" s="256"/>
      <c r="D93" s="256" t="s">
        <v>438</v>
      </c>
      <c r="E93" s="256" t="s">
        <v>376</v>
      </c>
      <c r="F93" s="256" t="str">
        <f>'Unsch.Care &amp; Ambulance Activity'!B19</f>
        <v>WAST to complete: Ambulance</v>
      </c>
      <c r="G93" s="256">
        <f>'Unsch.Care &amp; Ambulance Activity'!C19</f>
        <v>0</v>
      </c>
      <c r="H93" s="256">
        <f>'Unsch.Care &amp; Ambulance Activity'!D19</f>
        <v>0</v>
      </c>
      <c r="I93" s="256">
        <f>'Unsch.Care &amp; Ambulance Activity'!E19</f>
        <v>0</v>
      </c>
      <c r="J93" s="256">
        <f>'Unsch.Care &amp; Ambulance Activity'!F19</f>
        <v>0</v>
      </c>
      <c r="K93" s="256">
        <f>'Unsch.Care &amp; Ambulance Activity'!G19</f>
        <v>0</v>
      </c>
      <c r="L93" s="256">
        <f>'Unsch.Care &amp; Ambulance Activity'!H19</f>
        <v>0</v>
      </c>
      <c r="M93" s="256">
        <f>'Unsch.Care &amp; Ambulance Activity'!I19</f>
        <v>0</v>
      </c>
      <c r="N93" s="256">
        <f>'Unsch.Care &amp; Ambulance Activity'!J19</f>
        <v>0</v>
      </c>
      <c r="O93" s="256">
        <f>'Unsch.Care &amp; Ambulance Activity'!K19</f>
        <v>0</v>
      </c>
      <c r="P93" s="256">
        <f>'Unsch.Care &amp; Ambulance Activity'!L19</f>
        <v>0</v>
      </c>
      <c r="Q93" s="256">
        <f>'Unsch.Care &amp; Ambulance Activity'!M19</f>
        <v>0</v>
      </c>
      <c r="R93" s="256">
        <f>'Unsch.Care &amp; Ambulance Activity'!N19</f>
        <v>0</v>
      </c>
      <c r="S93" s="256">
        <f>'Unsch.Care &amp; Ambulance Activity'!O19</f>
        <v>0</v>
      </c>
      <c r="T93" s="256">
        <f>'Unsch.Care &amp; Ambulance Activity'!P19</f>
        <v>0</v>
      </c>
      <c r="U93" s="256">
        <f>'Unsch.Care &amp; Ambulance Activity'!Q19</f>
        <v>0</v>
      </c>
      <c r="V93" s="256">
        <f>'Unsch.Care &amp; Ambulance Activity'!R19</f>
        <v>0</v>
      </c>
      <c r="W93" s="256">
        <f>'Unsch.Care &amp; Ambulance Activity'!S19</f>
        <v>0</v>
      </c>
    </row>
    <row r="94" spans="1:23" s="255" customFormat="1" x14ac:dyDescent="0.35">
      <c r="A94" s="255" t="str">
        <f>'Unsch.Care &amp; Ambulance Activity'!$B$2</f>
        <v>Swansea Bay UHB</v>
      </c>
      <c r="B94" s="256" t="str">
        <f>'Unsch.Care &amp; Ambulance Activity'!$B$17</f>
        <v>AMBULANCE</v>
      </c>
      <c r="C94" s="256"/>
      <c r="D94" s="256" t="s">
        <v>438</v>
      </c>
      <c r="E94" s="256" t="s">
        <v>376</v>
      </c>
      <c r="F94" s="256" t="str">
        <f>'Unsch.Care &amp; Ambulance Activity'!B20</f>
        <v>111 symptom checkers completed (Activity).</v>
      </c>
      <c r="G94" s="256" t="str">
        <f>'Unsch.Care &amp; Ambulance Activity'!C20</f>
        <v>WAST</v>
      </c>
      <c r="H94" s="256" t="str">
        <f>'Unsch.Care &amp; Ambulance Activity'!D20</f>
        <v>WAST</v>
      </c>
      <c r="I94" s="256" t="str">
        <f>'Unsch.Care &amp; Ambulance Activity'!E20</f>
        <v>WAST</v>
      </c>
      <c r="J94" s="256" t="str">
        <f>'Unsch.Care &amp; Ambulance Activity'!F20</f>
        <v>WAST</v>
      </c>
      <c r="K94" s="256" t="str">
        <f>'Unsch.Care &amp; Ambulance Activity'!G20</f>
        <v>WAST</v>
      </c>
      <c r="L94" s="256" t="str">
        <f>'Unsch.Care &amp; Ambulance Activity'!H20</f>
        <v>WAST</v>
      </c>
      <c r="M94" s="256" t="str">
        <f>'Unsch.Care &amp; Ambulance Activity'!I20</f>
        <v>WAST</v>
      </c>
      <c r="N94" s="256" t="str">
        <f>'Unsch.Care &amp; Ambulance Activity'!J20</f>
        <v>WAST</v>
      </c>
      <c r="O94" s="256" t="str">
        <f>'Unsch.Care &amp; Ambulance Activity'!K20</f>
        <v>WAST</v>
      </c>
      <c r="P94" s="256" t="str">
        <f>'Unsch.Care &amp; Ambulance Activity'!L20</f>
        <v>WAST</v>
      </c>
      <c r="Q94" s="256" t="str">
        <f>'Unsch.Care &amp; Ambulance Activity'!M20</f>
        <v>WAST</v>
      </c>
      <c r="R94" s="256" t="str">
        <f>'Unsch.Care &amp; Ambulance Activity'!N20</f>
        <v>WAST</v>
      </c>
      <c r="S94" s="256" t="str">
        <f>'Unsch.Care &amp; Ambulance Activity'!O20</f>
        <v>WAST</v>
      </c>
      <c r="T94" s="256" t="str">
        <f>'Unsch.Care &amp; Ambulance Activity'!P20</f>
        <v>WAST</v>
      </c>
      <c r="U94" s="256">
        <f>'Unsch.Care &amp; Ambulance Activity'!Q20</f>
        <v>0</v>
      </c>
      <c r="V94" s="256" t="str">
        <f>'Unsch.Care &amp; Ambulance Activity'!R20</f>
        <v>WAST</v>
      </c>
      <c r="W94" s="256" t="str">
        <f>'Unsch.Care &amp; Ambulance Activity'!S20</f>
        <v>WAST</v>
      </c>
    </row>
    <row r="95" spans="1:23" s="255" customFormat="1" x14ac:dyDescent="0.35">
      <c r="A95" s="255" t="str">
        <f>'Unsch.Care &amp; Ambulance Activity'!$B$2</f>
        <v>Swansea Bay UHB</v>
      </c>
      <c r="B95" s="256" t="str">
        <f>'Unsch.Care &amp; Ambulance Activity'!$B$17</f>
        <v>AMBULANCE</v>
      </c>
      <c r="C95" s="256"/>
      <c r="D95" s="256" t="s">
        <v>438</v>
      </c>
      <c r="E95" s="256" t="s">
        <v>376</v>
      </c>
      <c r="F95" s="256" t="str">
        <f>'Unsch.Care &amp; Ambulance Activity'!B21</f>
        <v>Goal 2 (signposting, information &amp; assistance) Predicted levels of 111 resolution without referral to ED (%)</v>
      </c>
      <c r="G95" s="256" t="str">
        <f>'Unsch.Care &amp; Ambulance Activity'!C21</f>
        <v>WAST</v>
      </c>
      <c r="H95" s="256" t="str">
        <f>'Unsch.Care &amp; Ambulance Activity'!D21</f>
        <v>WAST</v>
      </c>
      <c r="I95" s="256" t="str">
        <f>'Unsch.Care &amp; Ambulance Activity'!E21</f>
        <v>WAST</v>
      </c>
      <c r="J95" s="256" t="str">
        <f>'Unsch.Care &amp; Ambulance Activity'!F21</f>
        <v>WAST</v>
      </c>
      <c r="K95" s="256" t="str">
        <f>'Unsch.Care &amp; Ambulance Activity'!G21</f>
        <v>WAST</v>
      </c>
      <c r="L95" s="256" t="str">
        <f>'Unsch.Care &amp; Ambulance Activity'!H21</f>
        <v>WAST</v>
      </c>
      <c r="M95" s="256" t="str">
        <f>'Unsch.Care &amp; Ambulance Activity'!I21</f>
        <v>WAST</v>
      </c>
      <c r="N95" s="256" t="str">
        <f>'Unsch.Care &amp; Ambulance Activity'!J21</f>
        <v>WAST</v>
      </c>
      <c r="O95" s="256" t="str">
        <f>'Unsch.Care &amp; Ambulance Activity'!K21</f>
        <v>WAST</v>
      </c>
      <c r="P95" s="256" t="str">
        <f>'Unsch.Care &amp; Ambulance Activity'!L21</f>
        <v>WAST</v>
      </c>
      <c r="Q95" s="256" t="str">
        <f>'Unsch.Care &amp; Ambulance Activity'!M21</f>
        <v>WAST</v>
      </c>
      <c r="R95" s="256" t="str">
        <f>'Unsch.Care &amp; Ambulance Activity'!N21</f>
        <v>WAST</v>
      </c>
      <c r="S95" s="256" t="str">
        <f>'Unsch.Care &amp; Ambulance Activity'!O21</f>
        <v>WAST</v>
      </c>
      <c r="T95" s="256" t="str">
        <f>'Unsch.Care &amp; Ambulance Activity'!P21</f>
        <v>WAST</v>
      </c>
      <c r="U95" s="256">
        <f>'Unsch.Care &amp; Ambulance Activity'!Q21</f>
        <v>0</v>
      </c>
      <c r="V95" s="256" t="str">
        <f>'Unsch.Care &amp; Ambulance Activity'!R21</f>
        <v>WAST</v>
      </c>
      <c r="W95" s="256" t="str">
        <f>'Unsch.Care &amp; Ambulance Activity'!S21</f>
        <v>WAST</v>
      </c>
    </row>
    <row r="96" spans="1:23" s="255" customFormat="1" x14ac:dyDescent="0.35">
      <c r="A96" s="255" t="str">
        <f>'Unsch.Care &amp; Ambulance Activity'!$B$2</f>
        <v>Swansea Bay UHB</v>
      </c>
      <c r="B96" s="256" t="str">
        <f>'Unsch.Care &amp; Ambulance Activity'!$B$17</f>
        <v>AMBULANCE</v>
      </c>
      <c r="C96" s="256"/>
      <c r="D96" s="256" t="s">
        <v>438</v>
      </c>
      <c r="E96" s="256" t="s">
        <v>376</v>
      </c>
      <c r="F96" s="256" t="str">
        <f>'Unsch.Care &amp; Ambulance Activity'!B22</f>
        <v>Goal 3 (preventing unnecessary attendance &amp; admission) What are the predicted levels of consult &amp; close to prevent conveyance/attendance/admission</v>
      </c>
      <c r="G96" s="256" t="str">
        <f>'Unsch.Care &amp; Ambulance Activity'!C22</f>
        <v>WAST</v>
      </c>
      <c r="H96" s="256" t="str">
        <f>'Unsch.Care &amp; Ambulance Activity'!D22</f>
        <v>WAST</v>
      </c>
      <c r="I96" s="256" t="str">
        <f>'Unsch.Care &amp; Ambulance Activity'!E22</f>
        <v>WAST</v>
      </c>
      <c r="J96" s="256" t="str">
        <f>'Unsch.Care &amp; Ambulance Activity'!F22</f>
        <v>WAST</v>
      </c>
      <c r="K96" s="256" t="str">
        <f>'Unsch.Care &amp; Ambulance Activity'!G22</f>
        <v>WAST</v>
      </c>
      <c r="L96" s="256" t="str">
        <f>'Unsch.Care &amp; Ambulance Activity'!H22</f>
        <v>WAST</v>
      </c>
      <c r="M96" s="256" t="str">
        <f>'Unsch.Care &amp; Ambulance Activity'!I22</f>
        <v>WAST</v>
      </c>
      <c r="N96" s="256" t="str">
        <f>'Unsch.Care &amp; Ambulance Activity'!J22</f>
        <v>WAST</v>
      </c>
      <c r="O96" s="256" t="str">
        <f>'Unsch.Care &amp; Ambulance Activity'!K22</f>
        <v>WAST</v>
      </c>
      <c r="P96" s="256" t="str">
        <f>'Unsch.Care &amp; Ambulance Activity'!L22</f>
        <v>WAST</v>
      </c>
      <c r="Q96" s="256" t="str">
        <f>'Unsch.Care &amp; Ambulance Activity'!M22</f>
        <v>WAST</v>
      </c>
      <c r="R96" s="256" t="str">
        <f>'Unsch.Care &amp; Ambulance Activity'!N22</f>
        <v>WAST</v>
      </c>
      <c r="S96" s="256" t="str">
        <f>'Unsch.Care &amp; Ambulance Activity'!O22</f>
        <v>WAST</v>
      </c>
      <c r="T96" s="256" t="str">
        <f>'Unsch.Care &amp; Ambulance Activity'!P22</f>
        <v>WAST</v>
      </c>
      <c r="U96" s="256">
        <f>'Unsch.Care &amp; Ambulance Activity'!Q22</f>
        <v>0</v>
      </c>
      <c r="V96" s="256" t="str">
        <f>'Unsch.Care &amp; Ambulance Activity'!R22</f>
        <v>WAST</v>
      </c>
      <c r="W96" s="256" t="str">
        <f>'Unsch.Care &amp; Ambulance Activity'!S22</f>
        <v>WAST</v>
      </c>
    </row>
    <row r="97" spans="1:23" s="255" customFormat="1" x14ac:dyDescent="0.35">
      <c r="A97" s="255" t="str">
        <f>'Unsch.Care &amp; Ambulance Activity'!$B$2</f>
        <v>Swansea Bay UHB</v>
      </c>
      <c r="B97" s="256" t="str">
        <f>'Unsch.Care &amp; Ambulance Activity'!$B$17</f>
        <v>AMBULANCE</v>
      </c>
      <c r="C97" s="256"/>
      <c r="D97" s="256" t="s">
        <v>438</v>
      </c>
      <c r="E97" s="256" t="s">
        <v>376</v>
      </c>
      <c r="F97" s="256" t="str">
        <f>'Unsch.Care &amp; Ambulance Activity'!B23</f>
        <v>Conveyance</v>
      </c>
      <c r="G97" s="256">
        <f>'Unsch.Care &amp; Ambulance Activity'!C23</f>
        <v>0</v>
      </c>
      <c r="H97" s="256">
        <f>'Unsch.Care &amp; Ambulance Activity'!D23</f>
        <v>0</v>
      </c>
      <c r="I97" s="256">
        <f>'Unsch.Care &amp; Ambulance Activity'!E23</f>
        <v>0</v>
      </c>
      <c r="J97" s="256">
        <f>'Unsch.Care &amp; Ambulance Activity'!F23</f>
        <v>0</v>
      </c>
      <c r="K97" s="256">
        <f>'Unsch.Care &amp; Ambulance Activity'!G23</f>
        <v>0</v>
      </c>
      <c r="L97" s="256">
        <f>'Unsch.Care &amp; Ambulance Activity'!H23</f>
        <v>0</v>
      </c>
      <c r="M97" s="256">
        <f>'Unsch.Care &amp; Ambulance Activity'!I23</f>
        <v>0</v>
      </c>
      <c r="N97" s="256">
        <f>'Unsch.Care &amp; Ambulance Activity'!J23</f>
        <v>0</v>
      </c>
      <c r="O97" s="256">
        <f>'Unsch.Care &amp; Ambulance Activity'!K23</f>
        <v>0</v>
      </c>
      <c r="P97" s="256">
        <f>'Unsch.Care &amp; Ambulance Activity'!L23</f>
        <v>0</v>
      </c>
      <c r="Q97" s="256">
        <f>'Unsch.Care &amp; Ambulance Activity'!M23</f>
        <v>0</v>
      </c>
      <c r="R97" s="256">
        <f>'Unsch.Care &amp; Ambulance Activity'!N23</f>
        <v>0</v>
      </c>
      <c r="S97" s="256">
        <f>'Unsch.Care &amp; Ambulance Activity'!O23</f>
        <v>0</v>
      </c>
      <c r="T97" s="256">
        <f>'Unsch.Care &amp; Ambulance Activity'!P23</f>
        <v>0</v>
      </c>
      <c r="U97" s="256">
        <f>'Unsch.Care &amp; Ambulance Activity'!Q23</f>
        <v>0</v>
      </c>
      <c r="V97" s="256">
        <f>'Unsch.Care &amp; Ambulance Activity'!R23</f>
        <v>0</v>
      </c>
      <c r="W97" s="256">
        <f>'Unsch.Care &amp; Ambulance Activity'!S23</f>
        <v>0</v>
      </c>
    </row>
    <row r="98" spans="1:23" s="255" customFormat="1" x14ac:dyDescent="0.35">
      <c r="A98" s="255" t="str">
        <f>'Unsch.Care &amp; Ambulance Activity'!$B$2</f>
        <v>Swansea Bay UHB</v>
      </c>
      <c r="B98" s="256" t="str">
        <f>'Unsch.Care &amp; Ambulance Activity'!$B$17</f>
        <v>AMBULANCE</v>
      </c>
      <c r="C98" s="256"/>
      <c r="D98" s="256" t="s">
        <v>438</v>
      </c>
      <c r="E98" s="256" t="s">
        <v>376</v>
      </c>
      <c r="F98" s="256" t="str">
        <f>'Unsch.Care &amp; Ambulance Activity'!B24</f>
        <v>Total number of patients conveyed to - Type 1 A&amp;E Units</v>
      </c>
      <c r="G98" s="256" t="str">
        <f>'Unsch.Care &amp; Ambulance Activity'!C24</f>
        <v>WAST</v>
      </c>
      <c r="H98" s="256" t="str">
        <f>'Unsch.Care &amp; Ambulance Activity'!D24</f>
        <v>WAST</v>
      </c>
      <c r="I98" s="256" t="str">
        <f>'Unsch.Care &amp; Ambulance Activity'!E24</f>
        <v>WAST</v>
      </c>
      <c r="J98" s="256" t="str">
        <f>'Unsch.Care &amp; Ambulance Activity'!F24</f>
        <v>WAST</v>
      </c>
      <c r="K98" s="256" t="str">
        <f>'Unsch.Care &amp; Ambulance Activity'!G24</f>
        <v>WAST</v>
      </c>
      <c r="L98" s="256" t="str">
        <f>'Unsch.Care &amp; Ambulance Activity'!H24</f>
        <v>WAST</v>
      </c>
      <c r="M98" s="256" t="str">
        <f>'Unsch.Care &amp; Ambulance Activity'!I24</f>
        <v>WAST</v>
      </c>
      <c r="N98" s="256" t="str">
        <f>'Unsch.Care &amp; Ambulance Activity'!J24</f>
        <v>WAST</v>
      </c>
      <c r="O98" s="256" t="str">
        <f>'Unsch.Care &amp; Ambulance Activity'!K24</f>
        <v>WAST</v>
      </c>
      <c r="P98" s="256" t="str">
        <f>'Unsch.Care &amp; Ambulance Activity'!L24</f>
        <v>WAST</v>
      </c>
      <c r="Q98" s="256" t="str">
        <f>'Unsch.Care &amp; Ambulance Activity'!M24</f>
        <v>WAST</v>
      </c>
      <c r="R98" s="256" t="str">
        <f>'Unsch.Care &amp; Ambulance Activity'!N24</f>
        <v>WAST</v>
      </c>
      <c r="S98" s="256" t="str">
        <f>'Unsch.Care &amp; Ambulance Activity'!O24</f>
        <v>WAST</v>
      </c>
      <c r="T98" s="256" t="str">
        <f>'Unsch.Care &amp; Ambulance Activity'!P24</f>
        <v>WAST</v>
      </c>
      <c r="U98" s="256">
        <f>'Unsch.Care &amp; Ambulance Activity'!Q24</f>
        <v>0</v>
      </c>
      <c r="V98" s="256" t="str">
        <f>'Unsch.Care &amp; Ambulance Activity'!R24</f>
        <v>WAST</v>
      </c>
      <c r="W98" s="256" t="str">
        <f>'Unsch.Care &amp; Ambulance Activity'!S24</f>
        <v>WAST</v>
      </c>
    </row>
    <row r="99" spans="1:23" s="255" customFormat="1" x14ac:dyDescent="0.35">
      <c r="A99" s="255" t="str">
        <f>'Unsch.Care &amp; Ambulance Activity'!$B$2</f>
        <v>Swansea Bay UHB</v>
      </c>
      <c r="B99" s="256" t="str">
        <f>'Unsch.Care &amp; Ambulance Activity'!$B$17</f>
        <v>AMBULANCE</v>
      </c>
      <c r="C99" s="256"/>
      <c r="D99" s="256" t="s">
        <v>438</v>
      </c>
      <c r="E99" s="256" t="s">
        <v>376</v>
      </c>
      <c r="F99" s="256" t="str">
        <f>'Unsch.Care &amp; Ambulance Activity'!B25</f>
        <v>Total number of patients conveyed to - Minor Injury Units</v>
      </c>
      <c r="G99" s="256" t="str">
        <f>'Unsch.Care &amp; Ambulance Activity'!C25</f>
        <v>WAST</v>
      </c>
      <c r="H99" s="256" t="str">
        <f>'Unsch.Care &amp; Ambulance Activity'!D25</f>
        <v>WAST</v>
      </c>
      <c r="I99" s="256" t="str">
        <f>'Unsch.Care &amp; Ambulance Activity'!E25</f>
        <v>WAST</v>
      </c>
      <c r="J99" s="256" t="str">
        <f>'Unsch.Care &amp; Ambulance Activity'!F25</f>
        <v>WAST</v>
      </c>
      <c r="K99" s="256" t="str">
        <f>'Unsch.Care &amp; Ambulance Activity'!G25</f>
        <v>WAST</v>
      </c>
      <c r="L99" s="256" t="str">
        <f>'Unsch.Care &amp; Ambulance Activity'!H25</f>
        <v>WAST</v>
      </c>
      <c r="M99" s="256" t="str">
        <f>'Unsch.Care &amp; Ambulance Activity'!I25</f>
        <v>WAST</v>
      </c>
      <c r="N99" s="256" t="str">
        <f>'Unsch.Care &amp; Ambulance Activity'!J25</f>
        <v>WAST</v>
      </c>
      <c r="O99" s="256" t="str">
        <f>'Unsch.Care &amp; Ambulance Activity'!K25</f>
        <v>WAST</v>
      </c>
      <c r="P99" s="256" t="str">
        <f>'Unsch.Care &amp; Ambulance Activity'!L25</f>
        <v>WAST</v>
      </c>
      <c r="Q99" s="256" t="str">
        <f>'Unsch.Care &amp; Ambulance Activity'!M25</f>
        <v>WAST</v>
      </c>
      <c r="R99" s="256" t="str">
        <f>'Unsch.Care &amp; Ambulance Activity'!N25</f>
        <v>WAST</v>
      </c>
      <c r="S99" s="256" t="str">
        <f>'Unsch.Care &amp; Ambulance Activity'!O25</f>
        <v>WAST</v>
      </c>
      <c r="T99" s="256" t="str">
        <f>'Unsch.Care &amp; Ambulance Activity'!P25</f>
        <v>WAST</v>
      </c>
      <c r="U99" s="256">
        <f>'Unsch.Care &amp; Ambulance Activity'!Q25</f>
        <v>0</v>
      </c>
      <c r="V99" s="256" t="str">
        <f>'Unsch.Care &amp; Ambulance Activity'!R25</f>
        <v>WAST</v>
      </c>
      <c r="W99" s="256" t="str">
        <f>'Unsch.Care &amp; Ambulance Activity'!S25</f>
        <v>WAST</v>
      </c>
    </row>
    <row r="100" spans="1:23" s="255" customFormat="1" x14ac:dyDescent="0.35">
      <c r="A100" s="255" t="str">
        <f>'Unsch.Care &amp; Ambulance Activity'!$B$2</f>
        <v>Swansea Bay UHB</v>
      </c>
      <c r="B100" s="256" t="str">
        <f>'Unsch.Care &amp; Ambulance Activity'!$B$17</f>
        <v>AMBULANCE</v>
      </c>
      <c r="C100" s="257"/>
      <c r="D100" s="256" t="s">
        <v>438</v>
      </c>
      <c r="E100" s="256" t="s">
        <v>376</v>
      </c>
      <c r="F100" s="256" t="str">
        <f>'Unsch.Care &amp; Ambulance Activity'!B26</f>
        <v>Total number of patients conveyed to - Medical Assessment Units</v>
      </c>
      <c r="G100" s="256" t="str">
        <f>'Unsch.Care &amp; Ambulance Activity'!C26</f>
        <v>WAST</v>
      </c>
      <c r="H100" s="256" t="str">
        <f>'Unsch.Care &amp; Ambulance Activity'!D26</f>
        <v>WAST</v>
      </c>
      <c r="I100" s="256" t="str">
        <f>'Unsch.Care &amp; Ambulance Activity'!E26</f>
        <v>WAST</v>
      </c>
      <c r="J100" s="256" t="str">
        <f>'Unsch.Care &amp; Ambulance Activity'!F26</f>
        <v>WAST</v>
      </c>
      <c r="K100" s="256" t="str">
        <f>'Unsch.Care &amp; Ambulance Activity'!G26</f>
        <v>WAST</v>
      </c>
      <c r="L100" s="256" t="str">
        <f>'Unsch.Care &amp; Ambulance Activity'!H26</f>
        <v>WAST</v>
      </c>
      <c r="M100" s="256" t="str">
        <f>'Unsch.Care &amp; Ambulance Activity'!I26</f>
        <v>WAST</v>
      </c>
      <c r="N100" s="256" t="str">
        <f>'Unsch.Care &amp; Ambulance Activity'!J26</f>
        <v>WAST</v>
      </c>
      <c r="O100" s="256" t="str">
        <f>'Unsch.Care &amp; Ambulance Activity'!K26</f>
        <v>WAST</v>
      </c>
      <c r="P100" s="256" t="str">
        <f>'Unsch.Care &amp; Ambulance Activity'!L26</f>
        <v>WAST</v>
      </c>
      <c r="Q100" s="256" t="str">
        <f>'Unsch.Care &amp; Ambulance Activity'!M26</f>
        <v>WAST</v>
      </c>
      <c r="R100" s="256" t="str">
        <f>'Unsch.Care &amp; Ambulance Activity'!N26</f>
        <v>WAST</v>
      </c>
      <c r="S100" s="256" t="str">
        <f>'Unsch.Care &amp; Ambulance Activity'!O26</f>
        <v>WAST</v>
      </c>
      <c r="T100" s="256" t="str">
        <f>'Unsch.Care &amp; Ambulance Activity'!P26</f>
        <v>WAST</v>
      </c>
      <c r="U100" s="256">
        <f>'Unsch.Care &amp; Ambulance Activity'!Q26</f>
        <v>0</v>
      </c>
      <c r="V100" s="256" t="str">
        <f>'Unsch.Care &amp; Ambulance Activity'!R26</f>
        <v>WAST</v>
      </c>
      <c r="W100" s="256" t="str">
        <f>'Unsch.Care &amp; Ambulance Activity'!S26</f>
        <v>WAST</v>
      </c>
    </row>
    <row r="101" spans="1:23" s="255" customFormat="1" x14ac:dyDescent="0.35">
      <c r="A101" s="255" t="str">
        <f>'Unsch.Care &amp; Ambulance Activity'!$B$2</f>
        <v>Swansea Bay UHB</v>
      </c>
      <c r="B101" s="256" t="str">
        <f>'Unsch.Care &amp; Ambulance Activity'!$B$17</f>
        <v>AMBULANCE</v>
      </c>
      <c r="C101" s="257"/>
      <c r="D101" s="256" t="s">
        <v>438</v>
      </c>
      <c r="E101" s="256" t="s">
        <v>376</v>
      </c>
      <c r="F101" s="256" t="str">
        <f>'Unsch.Care &amp; Ambulance Activity'!B27</f>
        <v>Total number of patients conveyed to - Other Units or Pathways</v>
      </c>
      <c r="G101" s="256" t="str">
        <f>'Unsch.Care &amp; Ambulance Activity'!C27</f>
        <v>WAST</v>
      </c>
      <c r="H101" s="256" t="str">
        <f>'Unsch.Care &amp; Ambulance Activity'!D27</f>
        <v>WAST</v>
      </c>
      <c r="I101" s="256" t="str">
        <f>'Unsch.Care &amp; Ambulance Activity'!E27</f>
        <v>WAST</v>
      </c>
      <c r="J101" s="256" t="str">
        <f>'Unsch.Care &amp; Ambulance Activity'!F27</f>
        <v>WAST</v>
      </c>
      <c r="K101" s="256" t="str">
        <f>'Unsch.Care &amp; Ambulance Activity'!G27</f>
        <v>WAST</v>
      </c>
      <c r="L101" s="256" t="str">
        <f>'Unsch.Care &amp; Ambulance Activity'!H27</f>
        <v>WAST</v>
      </c>
      <c r="M101" s="256" t="str">
        <f>'Unsch.Care &amp; Ambulance Activity'!I27</f>
        <v>WAST</v>
      </c>
      <c r="N101" s="256" t="str">
        <f>'Unsch.Care &amp; Ambulance Activity'!J27</f>
        <v>WAST</v>
      </c>
      <c r="O101" s="256" t="str">
        <f>'Unsch.Care &amp; Ambulance Activity'!K27</f>
        <v>WAST</v>
      </c>
      <c r="P101" s="256" t="str">
        <f>'Unsch.Care &amp; Ambulance Activity'!L27</f>
        <v>WAST</v>
      </c>
      <c r="Q101" s="256" t="str">
        <f>'Unsch.Care &amp; Ambulance Activity'!M27</f>
        <v>WAST</v>
      </c>
      <c r="R101" s="256" t="str">
        <f>'Unsch.Care &amp; Ambulance Activity'!N27</f>
        <v>WAST</v>
      </c>
      <c r="S101" s="256" t="str">
        <f>'Unsch.Care &amp; Ambulance Activity'!O27</f>
        <v>WAST</v>
      </c>
      <c r="T101" s="256" t="str">
        <f>'Unsch.Care &amp; Ambulance Activity'!P27</f>
        <v>WAST</v>
      </c>
      <c r="U101" s="256">
        <f>'Unsch.Care &amp; Ambulance Activity'!Q27</f>
        <v>0</v>
      </c>
      <c r="V101" s="256" t="str">
        <f>'Unsch.Care &amp; Ambulance Activity'!R27</f>
        <v>WAST</v>
      </c>
      <c r="W101" s="256" t="str">
        <f>'Unsch.Care &amp; Ambulance Activity'!S27</f>
        <v>WAST</v>
      </c>
    </row>
    <row r="102" spans="1:23" s="255" customFormat="1" x14ac:dyDescent="0.35">
      <c r="A102" s="255" t="str">
        <f>'Unsch.Care &amp; Ambulance Activity'!$B$2</f>
        <v>Swansea Bay UHB</v>
      </c>
      <c r="B102" s="256" t="str">
        <f>'Unsch.Care &amp; Ambulance Activity'!$B$17</f>
        <v>AMBULANCE</v>
      </c>
      <c r="C102" s="257"/>
      <c r="D102" s="256" t="s">
        <v>438</v>
      </c>
      <c r="E102" s="256" t="s">
        <v>376</v>
      </c>
      <c r="F102" s="256" t="str">
        <f>'Unsch.Care &amp; Ambulance Activity'!B28</f>
        <v>Incident volume</v>
      </c>
      <c r="G102" s="256">
        <f>'Unsch.Care &amp; Ambulance Activity'!C28</f>
        <v>0</v>
      </c>
      <c r="H102" s="256">
        <f>'Unsch.Care &amp; Ambulance Activity'!D28</f>
        <v>0</v>
      </c>
      <c r="I102" s="256">
        <f>'Unsch.Care &amp; Ambulance Activity'!E28</f>
        <v>0</v>
      </c>
      <c r="J102" s="256">
        <f>'Unsch.Care &amp; Ambulance Activity'!F28</f>
        <v>0</v>
      </c>
      <c r="K102" s="256">
        <f>'Unsch.Care &amp; Ambulance Activity'!G28</f>
        <v>0</v>
      </c>
      <c r="L102" s="256">
        <f>'Unsch.Care &amp; Ambulance Activity'!H28</f>
        <v>0</v>
      </c>
      <c r="M102" s="256">
        <f>'Unsch.Care &amp; Ambulance Activity'!I28</f>
        <v>0</v>
      </c>
      <c r="N102" s="256">
        <f>'Unsch.Care &amp; Ambulance Activity'!J28</f>
        <v>0</v>
      </c>
      <c r="O102" s="256">
        <f>'Unsch.Care &amp; Ambulance Activity'!K28</f>
        <v>0</v>
      </c>
      <c r="P102" s="256">
        <f>'Unsch.Care &amp; Ambulance Activity'!L28</f>
        <v>0</v>
      </c>
      <c r="Q102" s="256">
        <f>'Unsch.Care &amp; Ambulance Activity'!M28</f>
        <v>0</v>
      </c>
      <c r="R102" s="256">
        <f>'Unsch.Care &amp; Ambulance Activity'!N28</f>
        <v>0</v>
      </c>
      <c r="S102" s="256">
        <f>'Unsch.Care &amp; Ambulance Activity'!O28</f>
        <v>0</v>
      </c>
      <c r="T102" s="256">
        <f>'Unsch.Care &amp; Ambulance Activity'!P28</f>
        <v>0</v>
      </c>
      <c r="U102" s="256">
        <f>'Unsch.Care &amp; Ambulance Activity'!Q28</f>
        <v>0</v>
      </c>
      <c r="V102" s="256">
        <f>'Unsch.Care &amp; Ambulance Activity'!R28</f>
        <v>0</v>
      </c>
      <c r="W102" s="256">
        <f>'Unsch.Care &amp; Ambulance Activity'!S28</f>
        <v>0</v>
      </c>
    </row>
    <row r="103" spans="1:23" s="255" customFormat="1" x14ac:dyDescent="0.35">
      <c r="A103" s="255" t="str">
        <f>'Unsch.Care &amp; Ambulance Activity'!$B$2</f>
        <v>Swansea Bay UHB</v>
      </c>
      <c r="B103" s="256" t="str">
        <f>'Unsch.Care &amp; Ambulance Activity'!$B$17</f>
        <v>AMBULANCE</v>
      </c>
      <c r="C103" s="257"/>
      <c r="D103" s="256" t="s">
        <v>438</v>
      </c>
      <c r="E103" s="256" t="s">
        <v>376</v>
      </c>
      <c r="F103" s="256" t="str">
        <f>'Unsch.Care &amp; Ambulance Activity'!B29</f>
        <v>Forecast verified Emergency Service (EMS) demand</v>
      </c>
      <c r="G103" s="256" t="str">
        <f>'Unsch.Care &amp; Ambulance Activity'!C29</f>
        <v>WAST</v>
      </c>
      <c r="H103" s="256" t="str">
        <f>'Unsch.Care &amp; Ambulance Activity'!D29</f>
        <v>WAST</v>
      </c>
      <c r="I103" s="256" t="str">
        <f>'Unsch.Care &amp; Ambulance Activity'!E29</f>
        <v>WAST</v>
      </c>
      <c r="J103" s="256" t="str">
        <f>'Unsch.Care &amp; Ambulance Activity'!F29</f>
        <v>WAST</v>
      </c>
      <c r="K103" s="256" t="str">
        <f>'Unsch.Care &amp; Ambulance Activity'!G29</f>
        <v>WAST</v>
      </c>
      <c r="L103" s="256" t="str">
        <f>'Unsch.Care &amp; Ambulance Activity'!H29</f>
        <v>WAST</v>
      </c>
      <c r="M103" s="256" t="str">
        <f>'Unsch.Care &amp; Ambulance Activity'!I29</f>
        <v>WAST</v>
      </c>
      <c r="N103" s="256" t="str">
        <f>'Unsch.Care &amp; Ambulance Activity'!J29</f>
        <v>WAST</v>
      </c>
      <c r="O103" s="256" t="str">
        <f>'Unsch.Care &amp; Ambulance Activity'!K29</f>
        <v>WAST</v>
      </c>
      <c r="P103" s="256" t="str">
        <f>'Unsch.Care &amp; Ambulance Activity'!L29</f>
        <v>WAST</v>
      </c>
      <c r="Q103" s="256" t="str">
        <f>'Unsch.Care &amp; Ambulance Activity'!M29</f>
        <v>WAST</v>
      </c>
      <c r="R103" s="256" t="str">
        <f>'Unsch.Care &amp; Ambulance Activity'!N29</f>
        <v>WAST</v>
      </c>
      <c r="S103" s="256" t="str">
        <f>'Unsch.Care &amp; Ambulance Activity'!O29</f>
        <v>WAST</v>
      </c>
      <c r="T103" s="256" t="str">
        <f>'Unsch.Care &amp; Ambulance Activity'!P29</f>
        <v>WAST</v>
      </c>
      <c r="U103" s="256">
        <f>'Unsch.Care &amp; Ambulance Activity'!Q29</f>
        <v>0</v>
      </c>
      <c r="V103" s="256" t="str">
        <f>'Unsch.Care &amp; Ambulance Activity'!R29</f>
        <v>WAST</v>
      </c>
      <c r="W103" s="256" t="str">
        <f>'Unsch.Care &amp; Ambulance Activity'!S29</f>
        <v>WAST</v>
      </c>
    </row>
    <row r="104" spans="1:23" s="255" customFormat="1" x14ac:dyDescent="0.35">
      <c r="A104" s="255" t="str">
        <f>'Unsch.Care &amp; Ambulance Activity'!$B$2</f>
        <v>Swansea Bay UHB</v>
      </c>
      <c r="B104" s="256" t="str">
        <f>'Unsch.Care &amp; Ambulance Activity'!$B$17</f>
        <v>AMBULANCE</v>
      </c>
      <c r="C104" s="257"/>
      <c r="D104" s="256" t="s">
        <v>438</v>
      </c>
      <c r="E104" s="256" t="s">
        <v>376</v>
      </c>
      <c r="F104" s="256" t="str">
        <f>'Unsch.Care &amp; Ambulance Activity'!B30</f>
        <v>Levels of forecast demand that is expected to result in conveyance to ED</v>
      </c>
      <c r="G104" s="256" t="str">
        <f>'Unsch.Care &amp; Ambulance Activity'!C30</f>
        <v>WAST</v>
      </c>
      <c r="H104" s="256" t="str">
        <f>'Unsch.Care &amp; Ambulance Activity'!D30</f>
        <v>WAST</v>
      </c>
      <c r="I104" s="256" t="str">
        <f>'Unsch.Care &amp; Ambulance Activity'!E30</f>
        <v>WAST</v>
      </c>
      <c r="J104" s="256" t="str">
        <f>'Unsch.Care &amp; Ambulance Activity'!F30</f>
        <v>WAST</v>
      </c>
      <c r="K104" s="256" t="str">
        <f>'Unsch.Care &amp; Ambulance Activity'!G30</f>
        <v>WAST</v>
      </c>
      <c r="L104" s="256" t="str">
        <f>'Unsch.Care &amp; Ambulance Activity'!H30</f>
        <v>WAST</v>
      </c>
      <c r="M104" s="256" t="str">
        <f>'Unsch.Care &amp; Ambulance Activity'!I30</f>
        <v>WAST</v>
      </c>
      <c r="N104" s="256" t="str">
        <f>'Unsch.Care &amp; Ambulance Activity'!J30</f>
        <v>WAST</v>
      </c>
      <c r="O104" s="256" t="str">
        <f>'Unsch.Care &amp; Ambulance Activity'!K30</f>
        <v>WAST</v>
      </c>
      <c r="P104" s="256" t="str">
        <f>'Unsch.Care &amp; Ambulance Activity'!L30</f>
        <v>WAST</v>
      </c>
      <c r="Q104" s="256" t="str">
        <f>'Unsch.Care &amp; Ambulance Activity'!M30</f>
        <v>WAST</v>
      </c>
      <c r="R104" s="256" t="str">
        <f>'Unsch.Care &amp; Ambulance Activity'!N30</f>
        <v>WAST</v>
      </c>
      <c r="S104" s="256" t="str">
        <f>'Unsch.Care &amp; Ambulance Activity'!O30</f>
        <v>WAST</v>
      </c>
      <c r="T104" s="256" t="str">
        <f>'Unsch.Care &amp; Ambulance Activity'!P30</f>
        <v>WAST</v>
      </c>
      <c r="U104" s="256">
        <f>'Unsch.Care &amp; Ambulance Activity'!Q30</f>
        <v>0</v>
      </c>
      <c r="V104" s="256" t="str">
        <f>'Unsch.Care &amp; Ambulance Activity'!R30</f>
        <v>WAST</v>
      </c>
      <c r="W104" s="256" t="str">
        <f>'Unsch.Care &amp; Ambulance Activity'!S30</f>
        <v>WAST</v>
      </c>
    </row>
    <row r="105" spans="1:23" s="255" customFormat="1" x14ac:dyDescent="0.35">
      <c r="A105" s="255" t="str">
        <f>'Unsch.Care &amp; Ambulance Activity'!$B$2</f>
        <v>Swansea Bay UHB</v>
      </c>
      <c r="B105" s="256" t="str">
        <f>'Unsch.Care &amp; Ambulance Activity'!$B$17</f>
        <v>AMBULANCE</v>
      </c>
      <c r="C105" s="257"/>
      <c r="D105" s="256" t="s">
        <v>438</v>
      </c>
      <c r="E105" s="256" t="s">
        <v>376</v>
      </c>
      <c r="F105" s="256" t="str">
        <f>'Unsch.Care &amp; Ambulance Activity'!B31</f>
        <v>Levels of forecast demand that is expected to result in conveyance to SDEC</v>
      </c>
      <c r="G105" s="256" t="str">
        <f>'Unsch.Care &amp; Ambulance Activity'!C31</f>
        <v>WAST</v>
      </c>
      <c r="H105" s="256" t="str">
        <f>'Unsch.Care &amp; Ambulance Activity'!D31</f>
        <v>WAST</v>
      </c>
      <c r="I105" s="256" t="str">
        <f>'Unsch.Care &amp; Ambulance Activity'!E31</f>
        <v>WAST</v>
      </c>
      <c r="J105" s="256" t="str">
        <f>'Unsch.Care &amp; Ambulance Activity'!F31</f>
        <v>WAST</v>
      </c>
      <c r="K105" s="256" t="str">
        <f>'Unsch.Care &amp; Ambulance Activity'!G31</f>
        <v>WAST</v>
      </c>
      <c r="L105" s="256" t="str">
        <f>'Unsch.Care &amp; Ambulance Activity'!H31</f>
        <v>WAST</v>
      </c>
      <c r="M105" s="256" t="str">
        <f>'Unsch.Care &amp; Ambulance Activity'!I31</f>
        <v>WAST</v>
      </c>
      <c r="N105" s="256" t="str">
        <f>'Unsch.Care &amp; Ambulance Activity'!J31</f>
        <v>WAST</v>
      </c>
      <c r="O105" s="256" t="str">
        <f>'Unsch.Care &amp; Ambulance Activity'!K31</f>
        <v>WAST</v>
      </c>
      <c r="P105" s="256" t="str">
        <f>'Unsch.Care &amp; Ambulance Activity'!L31</f>
        <v>WAST</v>
      </c>
      <c r="Q105" s="256" t="str">
        <f>'Unsch.Care &amp; Ambulance Activity'!M31</f>
        <v>WAST</v>
      </c>
      <c r="R105" s="256" t="str">
        <f>'Unsch.Care &amp; Ambulance Activity'!N31</f>
        <v>WAST</v>
      </c>
      <c r="S105" s="256" t="str">
        <f>'Unsch.Care &amp; Ambulance Activity'!O31</f>
        <v>WAST</v>
      </c>
      <c r="T105" s="256" t="str">
        <f>'Unsch.Care &amp; Ambulance Activity'!P31</f>
        <v>WAST</v>
      </c>
      <c r="U105" s="256">
        <f>'Unsch.Care &amp; Ambulance Activity'!Q31</f>
        <v>0</v>
      </c>
      <c r="V105" s="256" t="str">
        <f>'Unsch.Care &amp; Ambulance Activity'!R31</f>
        <v>WAST</v>
      </c>
      <c r="W105" s="256" t="str">
        <f>'Unsch.Care &amp; Ambulance Activity'!S31</f>
        <v>WAST</v>
      </c>
    </row>
    <row r="106" spans="1:23" x14ac:dyDescent="0.35">
      <c r="B106" s="253"/>
      <c r="C106" s="15"/>
      <c r="D106" s="15"/>
    </row>
  </sheetData>
  <autoFilter ref="A1:W105" xr:uid="{00000000-0009-0000-0000-00000D000000}"/>
  <customSheetViews>
    <customSheetView guid="{95B84344-25FE-4A71-9083-825DAB5E8F01}" showAutoFilter="1" state="hidden">
      <pane ySplit="1" topLeftCell="A68" activePane="bottomLeft" state="frozen"/>
      <selection pane="bottomLeft" sqref="A1:XFD1048576"/>
      <pageMargins left="0" right="0" top="0" bottom="0" header="0" footer="0"/>
      <autoFilter ref="A1:W105" xr:uid="{7B153D0B-327D-4C1F-9C0C-485098DE011B}"/>
    </customSheetView>
  </customSheetView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theme="9" tint="0.59999389629810485"/>
  </sheetPr>
  <dimension ref="B2:AW68"/>
  <sheetViews>
    <sheetView topLeftCell="B1" zoomScale="90" zoomScaleNormal="90" workbookViewId="0">
      <pane xSplit="1" topLeftCell="H1" activePane="topRight" state="frozen"/>
      <selection activeCell="C11" sqref="C11:R16"/>
      <selection pane="topRight" activeCell="T21" sqref="T1:T1048576"/>
    </sheetView>
  </sheetViews>
  <sheetFormatPr defaultRowHeight="15.75" customHeight="1" x14ac:dyDescent="0.25"/>
  <cols>
    <col min="1" max="1" width="3.4609375" style="22" customWidth="1"/>
    <col min="2" max="2" width="76.3046875" style="22" customWidth="1"/>
    <col min="3" max="19" width="12.69140625" style="22" customWidth="1"/>
    <col min="20" max="50" width="9.4609375" style="22" customWidth="1"/>
    <col min="51" max="213" width="9.23046875" style="22"/>
    <col min="214" max="214" width="49.07421875" style="22" bestFit="1" customWidth="1"/>
    <col min="215" max="226" width="9.23046875" style="22"/>
    <col min="227" max="227" width="8.4609375" style="22" customWidth="1"/>
    <col min="228" max="228" width="5.4609375" style="22" customWidth="1"/>
    <col min="229" max="230" width="10.53515625" style="22" customWidth="1"/>
    <col min="231" max="469" width="9.23046875" style="22"/>
    <col min="470" max="470" width="49.07421875" style="22" bestFit="1" customWidth="1"/>
    <col min="471" max="482" width="9.23046875" style="22"/>
    <col min="483" max="483" width="8.4609375" style="22" customWidth="1"/>
    <col min="484" max="484" width="5.4609375" style="22" customWidth="1"/>
    <col min="485" max="486" width="10.53515625" style="22" customWidth="1"/>
    <col min="487" max="725" width="9.23046875" style="22"/>
    <col min="726" max="726" width="49.07421875" style="22" bestFit="1" customWidth="1"/>
    <col min="727" max="738" width="9.23046875" style="22"/>
    <col min="739" max="739" width="8.4609375" style="22" customWidth="1"/>
    <col min="740" max="740" width="5.4609375" style="22" customWidth="1"/>
    <col min="741" max="742" width="10.53515625" style="22" customWidth="1"/>
    <col min="743" max="981" width="9.23046875" style="22"/>
    <col min="982" max="982" width="49.07421875" style="22" bestFit="1" customWidth="1"/>
    <col min="983" max="994" width="9.23046875" style="22"/>
    <col min="995" max="995" width="8.4609375" style="22" customWidth="1"/>
    <col min="996" max="996" width="5.4609375" style="22" customWidth="1"/>
    <col min="997" max="998" width="10.53515625" style="22" customWidth="1"/>
    <col min="999" max="1237" width="9.23046875" style="22"/>
    <col min="1238" max="1238" width="49.07421875" style="22" bestFit="1" customWidth="1"/>
    <col min="1239" max="1250" width="9.23046875" style="22"/>
    <col min="1251" max="1251" width="8.4609375" style="22" customWidth="1"/>
    <col min="1252" max="1252" width="5.4609375" style="22" customWidth="1"/>
    <col min="1253" max="1254" width="10.53515625" style="22" customWidth="1"/>
    <col min="1255" max="1493" width="9.23046875" style="22"/>
    <col min="1494" max="1494" width="49.07421875" style="22" bestFit="1" customWidth="1"/>
    <col min="1495" max="1506" width="9.23046875" style="22"/>
    <col min="1507" max="1507" width="8.4609375" style="22" customWidth="1"/>
    <col min="1508" max="1508" width="5.4609375" style="22" customWidth="1"/>
    <col min="1509" max="1510" width="10.53515625" style="22" customWidth="1"/>
    <col min="1511" max="1749" width="9.23046875" style="22"/>
    <col min="1750" max="1750" width="49.07421875" style="22" bestFit="1" customWidth="1"/>
    <col min="1751" max="1762" width="9.23046875" style="22"/>
    <col min="1763" max="1763" width="8.4609375" style="22" customWidth="1"/>
    <col min="1764" max="1764" width="5.4609375" style="22" customWidth="1"/>
    <col min="1765" max="1766" width="10.53515625" style="22" customWidth="1"/>
    <col min="1767" max="2005" width="9.23046875" style="22"/>
    <col min="2006" max="2006" width="49.07421875" style="22" bestFit="1" customWidth="1"/>
    <col min="2007" max="2018" width="9.23046875" style="22"/>
    <col min="2019" max="2019" width="8.4609375" style="22" customWidth="1"/>
    <col min="2020" max="2020" width="5.4609375" style="22" customWidth="1"/>
    <col min="2021" max="2022" width="10.53515625" style="22" customWidth="1"/>
    <col min="2023" max="2261" width="9.23046875" style="22"/>
    <col min="2262" max="2262" width="49.07421875" style="22" bestFit="1" customWidth="1"/>
    <col min="2263" max="2274" width="9.23046875" style="22"/>
    <col min="2275" max="2275" width="8.4609375" style="22" customWidth="1"/>
    <col min="2276" max="2276" width="5.4609375" style="22" customWidth="1"/>
    <col min="2277" max="2278" width="10.53515625" style="22" customWidth="1"/>
    <col min="2279" max="2517" width="9.23046875" style="22"/>
    <col min="2518" max="2518" width="49.07421875" style="22" bestFit="1" customWidth="1"/>
    <col min="2519" max="2530" width="9.23046875" style="22"/>
    <col min="2531" max="2531" width="8.4609375" style="22" customWidth="1"/>
    <col min="2532" max="2532" width="5.4609375" style="22" customWidth="1"/>
    <col min="2533" max="2534" width="10.53515625" style="22" customWidth="1"/>
    <col min="2535" max="2773" width="9.23046875" style="22"/>
    <col min="2774" max="2774" width="49.07421875" style="22" bestFit="1" customWidth="1"/>
    <col min="2775" max="2786" width="9.23046875" style="22"/>
    <col min="2787" max="2787" width="8.4609375" style="22" customWidth="1"/>
    <col min="2788" max="2788" width="5.4609375" style="22" customWidth="1"/>
    <col min="2789" max="2790" width="10.53515625" style="22" customWidth="1"/>
    <col min="2791" max="3029" width="9.23046875" style="22"/>
    <col min="3030" max="3030" width="49.07421875" style="22" bestFit="1" customWidth="1"/>
    <col min="3031" max="3042" width="9.23046875" style="22"/>
    <col min="3043" max="3043" width="8.4609375" style="22" customWidth="1"/>
    <col min="3044" max="3044" width="5.4609375" style="22" customWidth="1"/>
    <col min="3045" max="3046" width="10.53515625" style="22" customWidth="1"/>
    <col min="3047" max="3285" width="9.23046875" style="22"/>
    <col min="3286" max="3286" width="49.07421875" style="22" bestFit="1" customWidth="1"/>
    <col min="3287" max="3298" width="9.23046875" style="22"/>
    <col min="3299" max="3299" width="8.4609375" style="22" customWidth="1"/>
    <col min="3300" max="3300" width="5.4609375" style="22" customWidth="1"/>
    <col min="3301" max="3302" width="10.53515625" style="22" customWidth="1"/>
    <col min="3303" max="3541" width="9.23046875" style="22"/>
    <col min="3542" max="3542" width="49.07421875" style="22" bestFit="1" customWidth="1"/>
    <col min="3543" max="3554" width="9.23046875" style="22"/>
    <col min="3555" max="3555" width="8.4609375" style="22" customWidth="1"/>
    <col min="3556" max="3556" width="5.4609375" style="22" customWidth="1"/>
    <col min="3557" max="3558" width="10.53515625" style="22" customWidth="1"/>
    <col min="3559" max="3797" width="9.23046875" style="22"/>
    <col min="3798" max="3798" width="49.07421875" style="22" bestFit="1" customWidth="1"/>
    <col min="3799" max="3810" width="9.23046875" style="22"/>
    <col min="3811" max="3811" width="8.4609375" style="22" customWidth="1"/>
    <col min="3812" max="3812" width="5.4609375" style="22" customWidth="1"/>
    <col min="3813" max="3814" width="10.53515625" style="22" customWidth="1"/>
    <col min="3815" max="4053" width="9.23046875" style="22"/>
    <col min="4054" max="4054" width="49.07421875" style="22" bestFit="1" customWidth="1"/>
    <col min="4055" max="4066" width="9.23046875" style="22"/>
    <col min="4067" max="4067" width="8.4609375" style="22" customWidth="1"/>
    <col min="4068" max="4068" width="5.4609375" style="22" customWidth="1"/>
    <col min="4069" max="4070" width="10.53515625" style="22" customWidth="1"/>
    <col min="4071" max="4309" width="9.23046875" style="22"/>
    <col min="4310" max="4310" width="49.07421875" style="22" bestFit="1" customWidth="1"/>
    <col min="4311" max="4322" width="9.23046875" style="22"/>
    <col min="4323" max="4323" width="8.4609375" style="22" customWidth="1"/>
    <col min="4324" max="4324" width="5.4609375" style="22" customWidth="1"/>
    <col min="4325" max="4326" width="10.53515625" style="22" customWidth="1"/>
    <col min="4327" max="4565" width="9.23046875" style="22"/>
    <col min="4566" max="4566" width="49.07421875" style="22" bestFit="1" customWidth="1"/>
    <col min="4567" max="4578" width="9.23046875" style="22"/>
    <col min="4579" max="4579" width="8.4609375" style="22" customWidth="1"/>
    <col min="4580" max="4580" width="5.4609375" style="22" customWidth="1"/>
    <col min="4581" max="4582" width="10.53515625" style="22" customWidth="1"/>
    <col min="4583" max="4821" width="9.23046875" style="22"/>
    <col min="4822" max="4822" width="49.07421875" style="22" bestFit="1" customWidth="1"/>
    <col min="4823" max="4834" width="9.23046875" style="22"/>
    <col min="4835" max="4835" width="8.4609375" style="22" customWidth="1"/>
    <col min="4836" max="4836" width="5.4609375" style="22" customWidth="1"/>
    <col min="4837" max="4838" width="10.53515625" style="22" customWidth="1"/>
    <col min="4839" max="5077" width="9.23046875" style="22"/>
    <col min="5078" max="5078" width="49.07421875" style="22" bestFit="1" customWidth="1"/>
    <col min="5079" max="5090" width="9.23046875" style="22"/>
    <col min="5091" max="5091" width="8.4609375" style="22" customWidth="1"/>
    <col min="5092" max="5092" width="5.4609375" style="22" customWidth="1"/>
    <col min="5093" max="5094" width="10.53515625" style="22" customWidth="1"/>
    <col min="5095" max="5333" width="9.23046875" style="22"/>
    <col min="5334" max="5334" width="49.07421875" style="22" bestFit="1" customWidth="1"/>
    <col min="5335" max="5346" width="9.23046875" style="22"/>
    <col min="5347" max="5347" width="8.4609375" style="22" customWidth="1"/>
    <col min="5348" max="5348" width="5.4609375" style="22" customWidth="1"/>
    <col min="5349" max="5350" width="10.53515625" style="22" customWidth="1"/>
    <col min="5351" max="5589" width="9.23046875" style="22"/>
    <col min="5590" max="5590" width="49.07421875" style="22" bestFit="1" customWidth="1"/>
    <col min="5591" max="5602" width="9.23046875" style="22"/>
    <col min="5603" max="5603" width="8.4609375" style="22" customWidth="1"/>
    <col min="5604" max="5604" width="5.4609375" style="22" customWidth="1"/>
    <col min="5605" max="5606" width="10.53515625" style="22" customWidth="1"/>
    <col min="5607" max="5845" width="9.23046875" style="22"/>
    <col min="5846" max="5846" width="49.07421875" style="22" bestFit="1" customWidth="1"/>
    <col min="5847" max="5858" width="9.23046875" style="22"/>
    <col min="5859" max="5859" width="8.4609375" style="22" customWidth="1"/>
    <col min="5860" max="5860" width="5.4609375" style="22" customWidth="1"/>
    <col min="5861" max="5862" width="10.53515625" style="22" customWidth="1"/>
    <col min="5863" max="6101" width="9.23046875" style="22"/>
    <col min="6102" max="6102" width="49.07421875" style="22" bestFit="1" customWidth="1"/>
    <col min="6103" max="6114" width="9.23046875" style="22"/>
    <col min="6115" max="6115" width="8.4609375" style="22" customWidth="1"/>
    <col min="6116" max="6116" width="5.4609375" style="22" customWidth="1"/>
    <col min="6117" max="6118" width="10.53515625" style="22" customWidth="1"/>
    <col min="6119" max="6357" width="9.23046875" style="22"/>
    <col min="6358" max="6358" width="49.07421875" style="22" bestFit="1" customWidth="1"/>
    <col min="6359" max="6370" width="9.23046875" style="22"/>
    <col min="6371" max="6371" width="8.4609375" style="22" customWidth="1"/>
    <col min="6372" max="6372" width="5.4609375" style="22" customWidth="1"/>
    <col min="6373" max="6374" width="10.53515625" style="22" customWidth="1"/>
    <col min="6375" max="6613" width="9.23046875" style="22"/>
    <col min="6614" max="6614" width="49.07421875" style="22" bestFit="1" customWidth="1"/>
    <col min="6615" max="6626" width="9.23046875" style="22"/>
    <col min="6627" max="6627" width="8.4609375" style="22" customWidth="1"/>
    <col min="6628" max="6628" width="5.4609375" style="22" customWidth="1"/>
    <col min="6629" max="6630" width="10.53515625" style="22" customWidth="1"/>
    <col min="6631" max="6869" width="9.23046875" style="22"/>
    <col min="6870" max="6870" width="49.07421875" style="22" bestFit="1" customWidth="1"/>
    <col min="6871" max="6882" width="9.23046875" style="22"/>
    <col min="6883" max="6883" width="8.4609375" style="22" customWidth="1"/>
    <col min="6884" max="6884" width="5.4609375" style="22" customWidth="1"/>
    <col min="6885" max="6886" width="10.53515625" style="22" customWidth="1"/>
    <col min="6887" max="7125" width="9.23046875" style="22"/>
    <col min="7126" max="7126" width="49.07421875" style="22" bestFit="1" customWidth="1"/>
    <col min="7127" max="7138" width="9.23046875" style="22"/>
    <col min="7139" max="7139" width="8.4609375" style="22" customWidth="1"/>
    <col min="7140" max="7140" width="5.4609375" style="22" customWidth="1"/>
    <col min="7141" max="7142" width="10.53515625" style="22" customWidth="1"/>
    <col min="7143" max="7381" width="9.23046875" style="22"/>
    <col min="7382" max="7382" width="49.07421875" style="22" bestFit="1" customWidth="1"/>
    <col min="7383" max="7394" width="9.23046875" style="22"/>
    <col min="7395" max="7395" width="8.4609375" style="22" customWidth="1"/>
    <col min="7396" max="7396" width="5.4609375" style="22" customWidth="1"/>
    <col min="7397" max="7398" width="10.53515625" style="22" customWidth="1"/>
    <col min="7399" max="7637" width="9.23046875" style="22"/>
    <col min="7638" max="7638" width="49.07421875" style="22" bestFit="1" customWidth="1"/>
    <col min="7639" max="7650" width="9.23046875" style="22"/>
    <col min="7651" max="7651" width="8.4609375" style="22" customWidth="1"/>
    <col min="7652" max="7652" width="5.4609375" style="22" customWidth="1"/>
    <col min="7653" max="7654" width="10.53515625" style="22" customWidth="1"/>
    <col min="7655" max="7893" width="9.23046875" style="22"/>
    <col min="7894" max="7894" width="49.07421875" style="22" bestFit="1" customWidth="1"/>
    <col min="7895" max="7906" width="9.23046875" style="22"/>
    <col min="7907" max="7907" width="8.4609375" style="22" customWidth="1"/>
    <col min="7908" max="7908" width="5.4609375" style="22" customWidth="1"/>
    <col min="7909" max="7910" width="10.53515625" style="22" customWidth="1"/>
    <col min="7911" max="8149" width="9.23046875" style="22"/>
    <col min="8150" max="8150" width="49.07421875" style="22" bestFit="1" customWidth="1"/>
    <col min="8151" max="8162" width="9.23046875" style="22"/>
    <col min="8163" max="8163" width="8.4609375" style="22" customWidth="1"/>
    <col min="8164" max="8164" width="5.4609375" style="22" customWidth="1"/>
    <col min="8165" max="8166" width="10.53515625" style="22" customWidth="1"/>
    <col min="8167" max="8405" width="9.23046875" style="22"/>
    <col min="8406" max="8406" width="49.07421875" style="22" bestFit="1" customWidth="1"/>
    <col min="8407" max="8418" width="9.23046875" style="22"/>
    <col min="8419" max="8419" width="8.4609375" style="22" customWidth="1"/>
    <col min="8420" max="8420" width="5.4609375" style="22" customWidth="1"/>
    <col min="8421" max="8422" width="10.53515625" style="22" customWidth="1"/>
    <col min="8423" max="8661" width="9.23046875" style="22"/>
    <col min="8662" max="8662" width="49.07421875" style="22" bestFit="1" customWidth="1"/>
    <col min="8663" max="8674" width="9.23046875" style="22"/>
    <col min="8675" max="8675" width="8.4609375" style="22" customWidth="1"/>
    <col min="8676" max="8676" width="5.4609375" style="22" customWidth="1"/>
    <col min="8677" max="8678" width="10.53515625" style="22" customWidth="1"/>
    <col min="8679" max="8917" width="9.23046875" style="22"/>
    <col min="8918" max="8918" width="49.07421875" style="22" bestFit="1" customWidth="1"/>
    <col min="8919" max="8930" width="9.23046875" style="22"/>
    <col min="8931" max="8931" width="8.4609375" style="22" customWidth="1"/>
    <col min="8932" max="8932" width="5.4609375" style="22" customWidth="1"/>
    <col min="8933" max="8934" width="10.53515625" style="22" customWidth="1"/>
    <col min="8935" max="9173" width="9.23046875" style="22"/>
    <col min="9174" max="9174" width="49.07421875" style="22" bestFit="1" customWidth="1"/>
    <col min="9175" max="9186" width="9.23046875" style="22"/>
    <col min="9187" max="9187" width="8.4609375" style="22" customWidth="1"/>
    <col min="9188" max="9188" width="5.4609375" style="22" customWidth="1"/>
    <col min="9189" max="9190" width="10.53515625" style="22" customWidth="1"/>
    <col min="9191" max="9429" width="9.23046875" style="22"/>
    <col min="9430" max="9430" width="49.07421875" style="22" bestFit="1" customWidth="1"/>
    <col min="9431" max="9442" width="9.23046875" style="22"/>
    <col min="9443" max="9443" width="8.4609375" style="22" customWidth="1"/>
    <col min="9444" max="9444" width="5.4609375" style="22" customWidth="1"/>
    <col min="9445" max="9446" width="10.53515625" style="22" customWidth="1"/>
    <col min="9447" max="9685" width="9.23046875" style="22"/>
    <col min="9686" max="9686" width="49.07421875" style="22" bestFit="1" customWidth="1"/>
    <col min="9687" max="9698" width="9.23046875" style="22"/>
    <col min="9699" max="9699" width="8.4609375" style="22" customWidth="1"/>
    <col min="9700" max="9700" width="5.4609375" style="22" customWidth="1"/>
    <col min="9701" max="9702" width="10.53515625" style="22" customWidth="1"/>
    <col min="9703" max="9941" width="9.23046875" style="22"/>
    <col min="9942" max="9942" width="49.07421875" style="22" bestFit="1" customWidth="1"/>
    <col min="9943" max="9954" width="9.23046875" style="22"/>
    <col min="9955" max="9955" width="8.4609375" style="22" customWidth="1"/>
    <col min="9956" max="9956" width="5.4609375" style="22" customWidth="1"/>
    <col min="9957" max="9958" width="10.53515625" style="22" customWidth="1"/>
    <col min="9959" max="10197" width="9.23046875" style="22"/>
    <col min="10198" max="10198" width="49.07421875" style="22" bestFit="1" customWidth="1"/>
    <col min="10199" max="10210" width="9.23046875" style="22"/>
    <col min="10211" max="10211" width="8.4609375" style="22" customWidth="1"/>
    <col min="10212" max="10212" width="5.4609375" style="22" customWidth="1"/>
    <col min="10213" max="10214" width="10.53515625" style="22" customWidth="1"/>
    <col min="10215" max="10453" width="9.23046875" style="22"/>
    <col min="10454" max="10454" width="49.07421875" style="22" bestFit="1" customWidth="1"/>
    <col min="10455" max="10466" width="9.23046875" style="22"/>
    <col min="10467" max="10467" width="8.4609375" style="22" customWidth="1"/>
    <col min="10468" max="10468" width="5.4609375" style="22" customWidth="1"/>
    <col min="10469" max="10470" width="10.53515625" style="22" customWidth="1"/>
    <col min="10471" max="10709" width="9.23046875" style="22"/>
    <col min="10710" max="10710" width="49.07421875" style="22" bestFit="1" customWidth="1"/>
    <col min="10711" max="10722" width="9.23046875" style="22"/>
    <col min="10723" max="10723" width="8.4609375" style="22" customWidth="1"/>
    <col min="10724" max="10724" width="5.4609375" style="22" customWidth="1"/>
    <col min="10725" max="10726" width="10.53515625" style="22" customWidth="1"/>
    <col min="10727" max="10965" width="9.23046875" style="22"/>
    <col min="10966" max="10966" width="49.07421875" style="22" bestFit="1" customWidth="1"/>
    <col min="10967" max="10978" width="9.23046875" style="22"/>
    <col min="10979" max="10979" width="8.4609375" style="22" customWidth="1"/>
    <col min="10980" max="10980" width="5.4609375" style="22" customWidth="1"/>
    <col min="10981" max="10982" width="10.53515625" style="22" customWidth="1"/>
    <col min="10983" max="11221" width="9.23046875" style="22"/>
    <col min="11222" max="11222" width="49.07421875" style="22" bestFit="1" customWidth="1"/>
    <col min="11223" max="11234" width="9.23046875" style="22"/>
    <col min="11235" max="11235" width="8.4609375" style="22" customWidth="1"/>
    <col min="11236" max="11236" width="5.4609375" style="22" customWidth="1"/>
    <col min="11237" max="11238" width="10.53515625" style="22" customWidth="1"/>
    <col min="11239" max="11477" width="9.23046875" style="22"/>
    <col min="11478" max="11478" width="49.07421875" style="22" bestFit="1" customWidth="1"/>
    <col min="11479" max="11490" width="9.23046875" style="22"/>
    <col min="11491" max="11491" width="8.4609375" style="22" customWidth="1"/>
    <col min="11492" max="11492" width="5.4609375" style="22" customWidth="1"/>
    <col min="11493" max="11494" width="10.53515625" style="22" customWidth="1"/>
    <col min="11495" max="11733" width="9.23046875" style="22"/>
    <col min="11734" max="11734" width="49.07421875" style="22" bestFit="1" customWidth="1"/>
    <col min="11735" max="11746" width="9.23046875" style="22"/>
    <col min="11747" max="11747" width="8.4609375" style="22" customWidth="1"/>
    <col min="11748" max="11748" width="5.4609375" style="22" customWidth="1"/>
    <col min="11749" max="11750" width="10.53515625" style="22" customWidth="1"/>
    <col min="11751" max="11989" width="9.23046875" style="22"/>
    <col min="11990" max="11990" width="49.07421875" style="22" bestFit="1" customWidth="1"/>
    <col min="11991" max="12002" width="9.23046875" style="22"/>
    <col min="12003" max="12003" width="8.4609375" style="22" customWidth="1"/>
    <col min="12004" max="12004" width="5.4609375" style="22" customWidth="1"/>
    <col min="12005" max="12006" width="10.53515625" style="22" customWidth="1"/>
    <col min="12007" max="12245" width="9.23046875" style="22"/>
    <col min="12246" max="12246" width="49.07421875" style="22" bestFit="1" customWidth="1"/>
    <col min="12247" max="12258" width="9.23046875" style="22"/>
    <col min="12259" max="12259" width="8.4609375" style="22" customWidth="1"/>
    <col min="12260" max="12260" width="5.4609375" style="22" customWidth="1"/>
    <col min="12261" max="12262" width="10.53515625" style="22" customWidth="1"/>
    <col min="12263" max="12501" width="9.23046875" style="22"/>
    <col min="12502" max="12502" width="49.07421875" style="22" bestFit="1" customWidth="1"/>
    <col min="12503" max="12514" width="9.23046875" style="22"/>
    <col min="12515" max="12515" width="8.4609375" style="22" customWidth="1"/>
    <col min="12516" max="12516" width="5.4609375" style="22" customWidth="1"/>
    <col min="12517" max="12518" width="10.53515625" style="22" customWidth="1"/>
    <col min="12519" max="12757" width="9.23046875" style="22"/>
    <col min="12758" max="12758" width="49.07421875" style="22" bestFit="1" customWidth="1"/>
    <col min="12759" max="12770" width="9.23046875" style="22"/>
    <col min="12771" max="12771" width="8.4609375" style="22" customWidth="1"/>
    <col min="12772" max="12772" width="5.4609375" style="22" customWidth="1"/>
    <col min="12773" max="12774" width="10.53515625" style="22" customWidth="1"/>
    <col min="12775" max="13013" width="9.23046875" style="22"/>
    <col min="13014" max="13014" width="49.07421875" style="22" bestFit="1" customWidth="1"/>
    <col min="13015" max="13026" width="9.23046875" style="22"/>
    <col min="13027" max="13027" width="8.4609375" style="22" customWidth="1"/>
    <col min="13028" max="13028" width="5.4609375" style="22" customWidth="1"/>
    <col min="13029" max="13030" width="10.53515625" style="22" customWidth="1"/>
    <col min="13031" max="13269" width="9.23046875" style="22"/>
    <col min="13270" max="13270" width="49.07421875" style="22" bestFit="1" customWidth="1"/>
    <col min="13271" max="13282" width="9.23046875" style="22"/>
    <col min="13283" max="13283" width="8.4609375" style="22" customWidth="1"/>
    <col min="13284" max="13284" width="5.4609375" style="22" customWidth="1"/>
    <col min="13285" max="13286" width="10.53515625" style="22" customWidth="1"/>
    <col min="13287" max="13525" width="9.23046875" style="22"/>
    <col min="13526" max="13526" width="49.07421875" style="22" bestFit="1" customWidth="1"/>
    <col min="13527" max="13538" width="9.23046875" style="22"/>
    <col min="13539" max="13539" width="8.4609375" style="22" customWidth="1"/>
    <col min="13540" max="13540" width="5.4609375" style="22" customWidth="1"/>
    <col min="13541" max="13542" width="10.53515625" style="22" customWidth="1"/>
    <col min="13543" max="13781" width="9.23046875" style="22"/>
    <col min="13782" max="13782" width="49.07421875" style="22" bestFit="1" customWidth="1"/>
    <col min="13783" max="13794" width="9.23046875" style="22"/>
    <col min="13795" max="13795" width="8.4609375" style="22" customWidth="1"/>
    <col min="13796" max="13796" width="5.4609375" style="22" customWidth="1"/>
    <col min="13797" max="13798" width="10.53515625" style="22" customWidth="1"/>
    <col min="13799" max="14037" width="9.23046875" style="22"/>
    <col min="14038" max="14038" width="49.07421875" style="22" bestFit="1" customWidth="1"/>
    <col min="14039" max="14050" width="9.23046875" style="22"/>
    <col min="14051" max="14051" width="8.4609375" style="22" customWidth="1"/>
    <col min="14052" max="14052" width="5.4609375" style="22" customWidth="1"/>
    <col min="14053" max="14054" width="10.53515625" style="22" customWidth="1"/>
    <col min="14055" max="14293" width="9.23046875" style="22"/>
    <col min="14294" max="14294" width="49.07421875" style="22" bestFit="1" customWidth="1"/>
    <col min="14295" max="14306" width="9.23046875" style="22"/>
    <col min="14307" max="14307" width="8.4609375" style="22" customWidth="1"/>
    <col min="14308" max="14308" width="5.4609375" style="22" customWidth="1"/>
    <col min="14309" max="14310" width="10.53515625" style="22" customWidth="1"/>
    <col min="14311" max="14549" width="9.23046875" style="22"/>
    <col min="14550" max="14550" width="49.07421875" style="22" bestFit="1" customWidth="1"/>
    <col min="14551" max="14562" width="9.23046875" style="22"/>
    <col min="14563" max="14563" width="8.4609375" style="22" customWidth="1"/>
    <col min="14564" max="14564" width="5.4609375" style="22" customWidth="1"/>
    <col min="14565" max="14566" width="10.53515625" style="22" customWidth="1"/>
    <col min="14567" max="14805" width="9.23046875" style="22"/>
    <col min="14806" max="14806" width="49.07421875" style="22" bestFit="1" customWidth="1"/>
    <col min="14807" max="14818" width="9.23046875" style="22"/>
    <col min="14819" max="14819" width="8.4609375" style="22" customWidth="1"/>
    <col min="14820" max="14820" width="5.4609375" style="22" customWidth="1"/>
    <col min="14821" max="14822" width="10.53515625" style="22" customWidth="1"/>
    <col min="14823" max="15061" width="9.23046875" style="22"/>
    <col min="15062" max="15062" width="49.07421875" style="22" bestFit="1" customWidth="1"/>
    <col min="15063" max="15074" width="9.23046875" style="22"/>
    <col min="15075" max="15075" width="8.4609375" style="22" customWidth="1"/>
    <col min="15076" max="15076" width="5.4609375" style="22" customWidth="1"/>
    <col min="15077" max="15078" width="10.53515625" style="22" customWidth="1"/>
    <col min="15079" max="15317" width="9.23046875" style="22"/>
    <col min="15318" max="15318" width="49.07421875" style="22" bestFit="1" customWidth="1"/>
    <col min="15319" max="15330" width="9.23046875" style="22"/>
    <col min="15331" max="15331" width="8.4609375" style="22" customWidth="1"/>
    <col min="15332" max="15332" width="5.4609375" style="22" customWidth="1"/>
    <col min="15333" max="15334" width="10.53515625" style="22" customWidth="1"/>
    <col min="15335" max="15573" width="9.23046875" style="22"/>
    <col min="15574" max="15574" width="49.07421875" style="22" bestFit="1" customWidth="1"/>
    <col min="15575" max="15586" width="9.23046875" style="22"/>
    <col min="15587" max="15587" width="8.4609375" style="22" customWidth="1"/>
    <col min="15588" max="15588" width="5.4609375" style="22" customWidth="1"/>
    <col min="15589" max="15590" width="10.53515625" style="22" customWidth="1"/>
    <col min="15591" max="15829" width="9.23046875" style="22"/>
    <col min="15830" max="15830" width="49.07421875" style="22" bestFit="1" customWidth="1"/>
    <col min="15831" max="15842" width="9.23046875" style="22"/>
    <col min="15843" max="15843" width="8.4609375" style="22" customWidth="1"/>
    <col min="15844" max="15844" width="5.4609375" style="22" customWidth="1"/>
    <col min="15845" max="15846" width="10.53515625" style="22" customWidth="1"/>
    <col min="15847" max="16085" width="9.23046875" style="22"/>
    <col min="16086" max="16086" width="49.07421875" style="22" bestFit="1" customWidth="1"/>
    <col min="16087" max="16098" width="9.23046875" style="22"/>
    <col min="16099" max="16099" width="8.4609375" style="22" customWidth="1"/>
    <col min="16100" max="16100" width="5.4609375" style="22" customWidth="1"/>
    <col min="16101" max="16102" width="10.53515625" style="22" customWidth="1"/>
    <col min="16103" max="16384" width="9.23046875" style="22"/>
  </cols>
  <sheetData>
    <row r="2" spans="2:49" ht="23.25" customHeight="1" x14ac:dyDescent="0.25">
      <c r="B2" s="52" t="str">
        <f>IF('[7]Front Sheet and Checklist'!C5="(please select from drop down)","Please select organisation from front sheet",'[7]Front Sheet and Checklist'!C5)</f>
        <v>Swansea Bay UHB</v>
      </c>
      <c r="C2" s="60"/>
      <c r="D2" s="60"/>
      <c r="E2" s="60"/>
      <c r="F2" s="60"/>
      <c r="G2" s="60"/>
      <c r="H2" s="60"/>
      <c r="I2" s="60"/>
      <c r="J2" s="60"/>
      <c r="K2" s="60"/>
      <c r="L2" s="60"/>
      <c r="M2" s="60"/>
      <c r="N2" s="60"/>
      <c r="O2" s="60"/>
      <c r="P2" s="60"/>
      <c r="Q2" s="60"/>
      <c r="R2" s="60"/>
      <c r="S2" s="61"/>
    </row>
    <row r="3" spans="2:49" ht="13" x14ac:dyDescent="0.3">
      <c r="B3" s="19" t="s">
        <v>439</v>
      </c>
      <c r="C3" s="57"/>
      <c r="D3" s="57"/>
      <c r="E3" s="57"/>
      <c r="F3" s="57"/>
      <c r="G3" s="57"/>
      <c r="H3" s="57"/>
      <c r="I3" s="57"/>
      <c r="J3" s="57"/>
      <c r="K3" s="57"/>
      <c r="L3" s="57"/>
      <c r="M3" s="57"/>
      <c r="N3" s="57"/>
      <c r="O3" s="57"/>
      <c r="P3" s="57"/>
      <c r="Q3" s="57"/>
      <c r="R3" s="57"/>
      <c r="S3" s="23"/>
    </row>
    <row r="4" spans="2:49" ht="13" x14ac:dyDescent="0.3">
      <c r="B4" s="9" t="s">
        <v>440</v>
      </c>
      <c r="C4" s="58"/>
      <c r="D4" s="58"/>
      <c r="E4" s="58"/>
      <c r="F4" s="58"/>
      <c r="G4" s="58"/>
      <c r="H4" s="58"/>
      <c r="I4" s="58"/>
      <c r="J4" s="58"/>
      <c r="K4" s="58"/>
      <c r="L4" s="58"/>
      <c r="M4" s="58"/>
      <c r="N4" s="58"/>
      <c r="O4" s="58"/>
      <c r="P4" s="58"/>
      <c r="Q4" s="58"/>
      <c r="R4" s="58"/>
      <c r="S4" s="24"/>
    </row>
    <row r="5" spans="2:49" ht="13" x14ac:dyDescent="0.3">
      <c r="B5" s="8" t="s">
        <v>441</v>
      </c>
      <c r="C5" s="59"/>
      <c r="D5" s="59"/>
      <c r="E5" s="59"/>
      <c r="F5" s="59"/>
      <c r="G5" s="59"/>
      <c r="H5" s="59"/>
      <c r="I5" s="59"/>
      <c r="J5" s="59"/>
      <c r="K5" s="59"/>
      <c r="L5" s="59"/>
      <c r="M5" s="59"/>
      <c r="N5" s="59"/>
      <c r="O5" s="59"/>
      <c r="P5" s="59"/>
      <c r="Q5" s="59"/>
      <c r="R5" s="59"/>
      <c r="S5" s="25"/>
    </row>
    <row r="6" spans="2:49" ht="24.75" customHeight="1" x14ac:dyDescent="0.35">
      <c r="B6" s="2"/>
      <c r="C6" s="1"/>
      <c r="D6" s="1"/>
      <c r="E6" s="1"/>
      <c r="F6" s="1"/>
      <c r="G6" s="1"/>
      <c r="H6" s="1"/>
      <c r="I6" s="1"/>
      <c r="J6" s="1"/>
      <c r="K6" s="1"/>
      <c r="L6" s="1"/>
      <c r="M6" s="1"/>
      <c r="N6" s="1"/>
      <c r="O6" s="1"/>
      <c r="P6" s="1"/>
      <c r="R6" s="1"/>
      <c r="S6" s="1"/>
      <c r="AT6" s="21"/>
      <c r="AU6" s="21"/>
      <c r="AV6" s="21"/>
      <c r="AW6" s="21"/>
    </row>
    <row r="7" spans="2:49" s="28" customFormat="1" ht="15.75" customHeight="1" x14ac:dyDescent="0.25">
      <c r="B7" s="555" t="s">
        <v>442</v>
      </c>
      <c r="C7" s="556"/>
      <c r="D7" s="556"/>
      <c r="E7" s="556" t="s">
        <v>443</v>
      </c>
      <c r="F7" s="556"/>
      <c r="G7" s="556"/>
      <c r="H7" s="556"/>
      <c r="I7" s="556"/>
      <c r="J7" s="556"/>
      <c r="K7" s="556"/>
      <c r="L7" s="556"/>
      <c r="M7" s="556"/>
      <c r="N7" s="556"/>
      <c r="O7" s="556"/>
      <c r="P7" s="556"/>
      <c r="Q7" s="556"/>
      <c r="R7" s="556"/>
      <c r="S7" s="556"/>
    </row>
    <row r="8" spans="2:49" s="28" customFormat="1" ht="51.75" customHeight="1" x14ac:dyDescent="0.25">
      <c r="B8" s="555"/>
      <c r="C8" s="186" t="s">
        <v>444</v>
      </c>
      <c r="D8" s="186" t="s">
        <v>445</v>
      </c>
      <c r="E8" s="186" t="s">
        <v>31</v>
      </c>
      <c r="F8" s="186" t="s">
        <v>32</v>
      </c>
      <c r="G8" s="186" t="s">
        <v>33</v>
      </c>
      <c r="H8" s="186" t="s">
        <v>34</v>
      </c>
      <c r="I8" s="186" t="s">
        <v>35</v>
      </c>
      <c r="J8" s="186" t="s">
        <v>36</v>
      </c>
      <c r="K8" s="187" t="s">
        <v>37</v>
      </c>
      <c r="L8" s="187" t="s">
        <v>38</v>
      </c>
      <c r="M8" s="187" t="s">
        <v>39</v>
      </c>
      <c r="N8" s="187" t="s">
        <v>40</v>
      </c>
      <c r="O8" s="187" t="s">
        <v>41</v>
      </c>
      <c r="P8" s="187" t="s">
        <v>42</v>
      </c>
      <c r="Q8" s="187" t="s">
        <v>304</v>
      </c>
      <c r="R8" s="186" t="s">
        <v>446</v>
      </c>
      <c r="S8" s="186" t="s">
        <v>447</v>
      </c>
    </row>
    <row r="9" spans="2:49" s="28" customFormat="1" ht="15.75" customHeight="1" x14ac:dyDescent="0.25">
      <c r="B9" s="185" t="s">
        <v>338</v>
      </c>
      <c r="C9" s="554" t="s">
        <v>448</v>
      </c>
      <c r="D9" s="554"/>
      <c r="E9" s="554"/>
      <c r="F9" s="554"/>
      <c r="G9" s="554"/>
      <c r="H9" s="554"/>
      <c r="I9" s="554"/>
      <c r="J9" s="554"/>
      <c r="K9" s="554"/>
      <c r="L9" s="554"/>
      <c r="M9" s="554"/>
      <c r="N9" s="554"/>
      <c r="O9" s="554"/>
      <c r="P9" s="554"/>
      <c r="Q9" s="554"/>
      <c r="R9" s="554"/>
      <c r="S9" s="554"/>
    </row>
    <row r="10" spans="2:49" s="28" customFormat="1" ht="15.75" customHeight="1" x14ac:dyDescent="0.25">
      <c r="B10" s="62"/>
      <c r="C10" s="55"/>
      <c r="D10" s="55"/>
      <c r="E10" s="55"/>
      <c r="F10" s="55"/>
      <c r="G10" s="55"/>
      <c r="H10" s="55"/>
      <c r="I10" s="55"/>
      <c r="J10" s="55"/>
      <c r="K10" s="55"/>
      <c r="L10" s="55"/>
      <c r="M10" s="55"/>
      <c r="N10" s="55"/>
      <c r="O10" s="55"/>
      <c r="P10" s="55"/>
      <c r="Q10" s="55"/>
      <c r="R10" s="55"/>
      <c r="S10" s="55"/>
    </row>
    <row r="11" spans="2:49" ht="12.75" customHeight="1" x14ac:dyDescent="0.25">
      <c r="B11" s="553" t="s">
        <v>449</v>
      </c>
      <c r="C11" s="553"/>
      <c r="D11" s="553"/>
      <c r="E11" s="553"/>
      <c r="F11" s="553"/>
      <c r="G11" s="553"/>
      <c r="H11" s="553"/>
      <c r="I11" s="553"/>
      <c r="J11" s="553"/>
      <c r="K11" s="553"/>
      <c r="L11" s="553"/>
      <c r="M11" s="553"/>
      <c r="N11" s="553"/>
      <c r="O11" s="553"/>
      <c r="P11" s="553"/>
      <c r="Q11" s="553"/>
      <c r="R11" s="553"/>
      <c r="S11" s="553"/>
    </row>
    <row r="12" spans="2:49" ht="13" x14ac:dyDescent="0.3">
      <c r="B12" s="63" t="s">
        <v>450</v>
      </c>
      <c r="C12" s="235"/>
      <c r="D12" s="235" t="s">
        <v>451</v>
      </c>
      <c r="E12" s="240"/>
      <c r="F12" s="240"/>
      <c r="G12" s="235" t="s">
        <v>451</v>
      </c>
      <c r="H12" s="240"/>
      <c r="I12" s="240"/>
      <c r="J12" s="235" t="s">
        <v>451</v>
      </c>
      <c r="K12" s="240"/>
      <c r="L12" s="240"/>
      <c r="M12" s="235" t="s">
        <v>451</v>
      </c>
      <c r="N12" s="240"/>
      <c r="O12" s="240"/>
      <c r="P12" s="235" t="s">
        <v>451</v>
      </c>
      <c r="Q12" s="240"/>
      <c r="R12" s="235" t="s">
        <v>451</v>
      </c>
      <c r="S12" s="235" t="s">
        <v>451</v>
      </c>
    </row>
    <row r="13" spans="2:49" ht="26" x14ac:dyDescent="0.3">
      <c r="B13" s="64" t="s">
        <v>452</v>
      </c>
      <c r="C13" s="42"/>
      <c r="D13" s="42" t="s">
        <v>451</v>
      </c>
      <c r="E13" s="241"/>
      <c r="F13" s="241"/>
      <c r="G13" s="42" t="s">
        <v>451</v>
      </c>
      <c r="H13" s="241"/>
      <c r="I13" s="241"/>
      <c r="J13" s="42" t="s">
        <v>451</v>
      </c>
      <c r="K13" s="241"/>
      <c r="L13" s="241"/>
      <c r="M13" s="42" t="s">
        <v>451</v>
      </c>
      <c r="N13" s="241"/>
      <c r="O13" s="241"/>
      <c r="P13" s="42" t="s">
        <v>451</v>
      </c>
      <c r="Q13" s="241"/>
      <c r="R13" s="42" t="s">
        <v>451</v>
      </c>
      <c r="S13" s="42" t="s">
        <v>451</v>
      </c>
    </row>
    <row r="14" spans="2:49" ht="39" x14ac:dyDescent="0.3">
      <c r="B14" s="64" t="s">
        <v>453</v>
      </c>
      <c r="C14" s="42"/>
      <c r="D14" s="42" t="s">
        <v>451</v>
      </c>
      <c r="E14" s="241"/>
      <c r="F14" s="241"/>
      <c r="G14" s="42" t="s">
        <v>451</v>
      </c>
      <c r="H14" s="241"/>
      <c r="I14" s="241"/>
      <c r="J14" s="42" t="s">
        <v>451</v>
      </c>
      <c r="K14" s="241"/>
      <c r="L14" s="241"/>
      <c r="M14" s="42" t="s">
        <v>451</v>
      </c>
      <c r="N14" s="241"/>
      <c r="O14" s="241"/>
      <c r="P14" s="42" t="s">
        <v>451</v>
      </c>
      <c r="Q14" s="241"/>
      <c r="R14" s="42" t="s">
        <v>451</v>
      </c>
      <c r="S14" s="42" t="s">
        <v>451</v>
      </c>
    </row>
    <row r="15" spans="2:49" ht="39" x14ac:dyDescent="0.3">
      <c r="B15" s="65" t="s">
        <v>454</v>
      </c>
      <c r="C15" s="238"/>
      <c r="D15" s="238" t="s">
        <v>451</v>
      </c>
      <c r="E15" s="242"/>
      <c r="F15" s="242"/>
      <c r="G15" s="238" t="s">
        <v>451</v>
      </c>
      <c r="H15" s="242"/>
      <c r="I15" s="242"/>
      <c r="J15" s="238" t="s">
        <v>451</v>
      </c>
      <c r="K15" s="242"/>
      <c r="L15" s="242"/>
      <c r="M15" s="238" t="s">
        <v>451</v>
      </c>
      <c r="N15" s="242"/>
      <c r="O15" s="242"/>
      <c r="P15" s="238" t="s">
        <v>451</v>
      </c>
      <c r="Q15" s="242"/>
      <c r="R15" s="238" t="s">
        <v>451</v>
      </c>
      <c r="S15" s="238" t="s">
        <v>451</v>
      </c>
    </row>
    <row r="16" spans="2:49" ht="15.75" customHeight="1" x14ac:dyDescent="0.25">
      <c r="B16" s="29"/>
      <c r="C16" s="30"/>
      <c r="D16" s="30"/>
      <c r="E16" s="30"/>
      <c r="F16" s="30"/>
      <c r="G16" s="30"/>
      <c r="H16" s="30"/>
      <c r="I16" s="30"/>
      <c r="J16" s="30"/>
      <c r="K16" s="30"/>
      <c r="L16" s="30"/>
      <c r="M16" s="30"/>
      <c r="N16" s="30"/>
      <c r="O16" s="30"/>
      <c r="P16" s="28"/>
      <c r="Q16" s="28"/>
      <c r="R16" s="28"/>
      <c r="S16" s="28"/>
    </row>
    <row r="17" spans="2:20" ht="31" x14ac:dyDescent="0.25">
      <c r="B17" s="554" t="s">
        <v>338</v>
      </c>
      <c r="C17" s="186" t="s">
        <v>455</v>
      </c>
      <c r="D17" s="186" t="s">
        <v>445</v>
      </c>
      <c r="E17" s="186" t="s">
        <v>31</v>
      </c>
      <c r="F17" s="186" t="s">
        <v>32</v>
      </c>
      <c r="G17" s="186" t="s">
        <v>33</v>
      </c>
      <c r="H17" s="186" t="s">
        <v>34</v>
      </c>
      <c r="I17" s="186" t="s">
        <v>35</v>
      </c>
      <c r="J17" s="186" t="s">
        <v>36</v>
      </c>
      <c r="K17" s="187" t="s">
        <v>37</v>
      </c>
      <c r="L17" s="187" t="s">
        <v>38</v>
      </c>
      <c r="M17" s="187" t="s">
        <v>39</v>
      </c>
      <c r="N17" s="187" t="s">
        <v>40</v>
      </c>
      <c r="O17" s="187" t="s">
        <v>41</v>
      </c>
      <c r="P17" s="187" t="s">
        <v>42</v>
      </c>
      <c r="Q17" s="187" t="s">
        <v>304</v>
      </c>
      <c r="R17" s="186" t="str">
        <f>R8</f>
        <v>Plan 2024/25</v>
      </c>
      <c r="S17" s="186" t="str">
        <f>S8</f>
        <v>Plan 2025/26</v>
      </c>
    </row>
    <row r="18" spans="2:20" ht="15.75" customHeight="1" x14ac:dyDescent="0.25">
      <c r="B18" s="554"/>
      <c r="C18" s="554" t="s">
        <v>266</v>
      </c>
      <c r="D18" s="554"/>
      <c r="E18" s="554"/>
      <c r="F18" s="554"/>
      <c r="G18" s="554"/>
      <c r="H18" s="554"/>
      <c r="I18" s="554"/>
      <c r="J18" s="554"/>
      <c r="K18" s="554"/>
      <c r="L18" s="554"/>
      <c r="M18" s="554"/>
      <c r="N18" s="554"/>
      <c r="O18" s="554"/>
      <c r="P18" s="554"/>
      <c r="Q18" s="554"/>
      <c r="R18" s="554"/>
      <c r="S18" s="554"/>
    </row>
    <row r="19" spans="2:20" ht="12.75" customHeight="1" x14ac:dyDescent="0.25">
      <c r="B19" s="553" t="s">
        <v>456</v>
      </c>
      <c r="C19" s="553"/>
      <c r="D19" s="553"/>
      <c r="E19" s="553"/>
      <c r="F19" s="553"/>
      <c r="G19" s="553"/>
      <c r="H19" s="553"/>
      <c r="I19" s="553"/>
      <c r="J19" s="553"/>
      <c r="K19" s="553"/>
      <c r="L19" s="553"/>
      <c r="M19" s="553"/>
      <c r="N19" s="553"/>
      <c r="O19" s="553"/>
      <c r="P19" s="553"/>
      <c r="Q19" s="553"/>
      <c r="R19" s="553"/>
      <c r="S19" s="553"/>
    </row>
    <row r="20" spans="2:20" s="28" customFormat="1" ht="13" x14ac:dyDescent="0.3">
      <c r="B20" s="4" t="s">
        <v>457</v>
      </c>
      <c r="C20" s="235"/>
      <c r="D20" s="235"/>
      <c r="E20" s="356">
        <v>0.15</v>
      </c>
      <c r="F20" s="356">
        <v>0.13</v>
      </c>
      <c r="G20" s="356">
        <v>0.13</v>
      </c>
      <c r="H20" s="357">
        <f>SUM(9/47)</f>
        <v>0.19148936170212766</v>
      </c>
      <c r="I20" s="357">
        <f>SUM(12/47)</f>
        <v>0.25531914893617019</v>
      </c>
      <c r="J20" s="357">
        <f t="shared" ref="J20" si="0">SUM(9/47)</f>
        <v>0.19148936170212766</v>
      </c>
      <c r="K20" s="356">
        <v>0.13</v>
      </c>
      <c r="L20" s="356">
        <v>0.15</v>
      </c>
      <c r="M20" s="356">
        <v>0.44</v>
      </c>
      <c r="N20" s="358">
        <v>0.51</v>
      </c>
      <c r="O20" s="358">
        <v>0.56999999999999995</v>
      </c>
      <c r="P20" s="358">
        <v>0.47</v>
      </c>
      <c r="Q20" s="237">
        <f>IFERROR(AVERAGEIFS(E20:P20,E20:P20,"&gt;0"),0)</f>
        <v>0.27652482269503542</v>
      </c>
      <c r="R20" s="235"/>
      <c r="S20" s="235"/>
      <c r="T20" s="22"/>
    </row>
    <row r="21" spans="2:20" s="28" customFormat="1" ht="13" x14ac:dyDescent="0.3">
      <c r="B21" s="5" t="s">
        <v>458</v>
      </c>
      <c r="C21" s="34"/>
      <c r="D21" s="34" t="s">
        <v>451</v>
      </c>
      <c r="E21" s="34" t="s">
        <v>451</v>
      </c>
      <c r="F21" s="34" t="s">
        <v>451</v>
      </c>
      <c r="G21" s="34" t="s">
        <v>451</v>
      </c>
      <c r="H21" s="34" t="s">
        <v>451</v>
      </c>
      <c r="I21" s="34" t="s">
        <v>451</v>
      </c>
      <c r="J21" s="34" t="s">
        <v>451</v>
      </c>
      <c r="K21" s="34" t="s">
        <v>451</v>
      </c>
      <c r="L21" s="34" t="s">
        <v>451</v>
      </c>
      <c r="M21" s="34" t="s">
        <v>451</v>
      </c>
      <c r="N21" s="34"/>
      <c r="O21" s="34"/>
      <c r="P21" s="34"/>
      <c r="Q21" s="33">
        <f t="shared" ref="Q21:Q25" si="1">SUM(E21:P21)</f>
        <v>0</v>
      </c>
      <c r="R21" s="34"/>
      <c r="S21" s="34"/>
      <c r="T21" s="22"/>
    </row>
    <row r="22" spans="2:20" ht="15.5" x14ac:dyDescent="0.35">
      <c r="B22" s="5" t="s">
        <v>459</v>
      </c>
      <c r="C22" s="34"/>
      <c r="D22" s="34">
        <v>20625</v>
      </c>
      <c r="E22" s="427">
        <v>1591</v>
      </c>
      <c r="F22" s="428">
        <v>1829</v>
      </c>
      <c r="G22" s="429">
        <v>1941</v>
      </c>
      <c r="H22" s="436">
        <v>1795</v>
      </c>
      <c r="I22" s="437">
        <v>1833</v>
      </c>
      <c r="J22" s="438">
        <v>1771</v>
      </c>
      <c r="K22" s="436">
        <v>1777</v>
      </c>
      <c r="L22" s="437">
        <v>1706</v>
      </c>
      <c r="M22" s="438">
        <v>1450</v>
      </c>
      <c r="N22" s="436">
        <v>1838</v>
      </c>
      <c r="O22" s="437">
        <v>1822</v>
      </c>
      <c r="P22" s="438">
        <v>1621</v>
      </c>
      <c r="Q22" s="33">
        <f t="shared" si="1"/>
        <v>20974</v>
      </c>
      <c r="R22" s="34"/>
      <c r="S22" s="34"/>
    </row>
    <row r="23" spans="2:20" ht="15.5" x14ac:dyDescent="0.35">
      <c r="B23" s="5" t="s">
        <v>460</v>
      </c>
      <c r="C23" s="34"/>
      <c r="D23" s="34">
        <v>28384</v>
      </c>
      <c r="E23" s="427">
        <v>2559</v>
      </c>
      <c r="F23" s="428">
        <v>2485</v>
      </c>
      <c r="G23" s="429">
        <v>2694</v>
      </c>
      <c r="H23" s="436">
        <v>2504</v>
      </c>
      <c r="I23" s="437">
        <v>2512</v>
      </c>
      <c r="J23" s="438">
        <v>2474</v>
      </c>
      <c r="K23" s="436">
        <v>2482</v>
      </c>
      <c r="L23" s="437">
        <v>2200</v>
      </c>
      <c r="M23" s="438">
        <v>1843</v>
      </c>
      <c r="N23" s="436">
        <v>2392</v>
      </c>
      <c r="O23" s="437">
        <v>2297</v>
      </c>
      <c r="P23" s="438">
        <v>2095</v>
      </c>
      <c r="Q23" s="33">
        <f t="shared" si="1"/>
        <v>28537</v>
      </c>
      <c r="R23" s="34"/>
      <c r="S23" s="34"/>
    </row>
    <row r="24" spans="2:20" s="28" customFormat="1" ht="13" x14ac:dyDescent="0.3">
      <c r="B24" s="5" t="s">
        <v>461</v>
      </c>
      <c r="C24" s="34">
        <v>2439</v>
      </c>
      <c r="D24" s="34">
        <v>2575</v>
      </c>
      <c r="E24" s="353">
        <v>230</v>
      </c>
      <c r="F24" s="353">
        <v>244</v>
      </c>
      <c r="G24" s="353">
        <v>236</v>
      </c>
      <c r="H24" s="359">
        <v>246</v>
      </c>
      <c r="I24" s="359">
        <v>302</v>
      </c>
      <c r="J24" s="359">
        <v>258</v>
      </c>
      <c r="K24" s="353">
        <v>301</v>
      </c>
      <c r="L24" s="353">
        <v>271</v>
      </c>
      <c r="M24" s="353">
        <v>244</v>
      </c>
      <c r="N24" s="360">
        <v>329</v>
      </c>
      <c r="O24" s="360">
        <v>178</v>
      </c>
      <c r="P24" s="360">
        <v>235</v>
      </c>
      <c r="Q24" s="33">
        <f t="shared" si="1"/>
        <v>3074</v>
      </c>
      <c r="R24" s="34"/>
      <c r="S24" s="34"/>
      <c r="T24" s="22"/>
    </row>
    <row r="25" spans="2:20" s="28" customFormat="1" ht="13" x14ac:dyDescent="0.3">
      <c r="B25" s="5" t="s">
        <v>462</v>
      </c>
      <c r="C25" s="34"/>
      <c r="D25" s="34">
        <v>2835</v>
      </c>
      <c r="E25" s="353">
        <v>784</v>
      </c>
      <c r="F25" s="353">
        <v>993</v>
      </c>
      <c r="G25" s="353">
        <v>842</v>
      </c>
      <c r="H25" s="359">
        <v>925</v>
      </c>
      <c r="I25" s="359">
        <v>1009</v>
      </c>
      <c r="J25" s="359">
        <v>983</v>
      </c>
      <c r="K25" s="353">
        <v>722</v>
      </c>
      <c r="L25" s="353">
        <v>635</v>
      </c>
      <c r="M25" s="353">
        <v>459</v>
      </c>
      <c r="N25" s="360">
        <v>641</v>
      </c>
      <c r="O25" s="360">
        <v>619</v>
      </c>
      <c r="P25" s="360">
        <v>537</v>
      </c>
      <c r="Q25" s="33">
        <f t="shared" si="1"/>
        <v>9149</v>
      </c>
      <c r="R25" s="34"/>
      <c r="S25" s="34"/>
      <c r="T25" s="22"/>
    </row>
    <row r="26" spans="2:20" s="28" customFormat="1" ht="13" x14ac:dyDescent="0.3">
      <c r="B26" s="6" t="s">
        <v>463</v>
      </c>
      <c r="C26" s="95">
        <v>0.65</v>
      </c>
      <c r="D26" s="95">
        <v>0.65</v>
      </c>
      <c r="E26" s="361">
        <v>0.64</v>
      </c>
      <c r="F26" s="362">
        <v>0.64</v>
      </c>
      <c r="G26" s="362">
        <v>0.64</v>
      </c>
      <c r="H26" s="362">
        <v>0.66</v>
      </c>
      <c r="I26" s="362">
        <v>0.66</v>
      </c>
      <c r="J26" s="358">
        <v>0.66</v>
      </c>
      <c r="K26" s="358">
        <v>0.66</v>
      </c>
      <c r="L26" s="358">
        <v>0.66</v>
      </c>
      <c r="M26" s="358">
        <v>0.69</v>
      </c>
      <c r="N26" s="358">
        <v>0.69</v>
      </c>
      <c r="O26" s="358">
        <v>0.69</v>
      </c>
      <c r="P26" s="358">
        <v>0.69</v>
      </c>
      <c r="Q26" s="234">
        <f>IFERROR(AVERAGE(E26:P26),0)</f>
        <v>0.66499999999999992</v>
      </c>
      <c r="R26" s="95"/>
      <c r="S26" s="95"/>
      <c r="T26" s="22"/>
    </row>
    <row r="27" spans="2:20" s="28" customFormat="1" ht="13" x14ac:dyDescent="0.3">
      <c r="B27" s="6" t="s">
        <v>464</v>
      </c>
      <c r="C27" s="97"/>
      <c r="D27" s="97" t="s">
        <v>451</v>
      </c>
      <c r="E27" s="97" t="s">
        <v>451</v>
      </c>
      <c r="F27" s="97" t="s">
        <v>451</v>
      </c>
      <c r="G27" s="97" t="s">
        <v>451</v>
      </c>
      <c r="H27" s="97" t="s">
        <v>451</v>
      </c>
      <c r="I27" s="97" t="s">
        <v>451</v>
      </c>
      <c r="J27" s="97" t="s">
        <v>451</v>
      </c>
      <c r="K27" s="97" t="s">
        <v>451</v>
      </c>
      <c r="L27" s="97" t="s">
        <v>451</v>
      </c>
      <c r="M27" s="97" t="s">
        <v>451</v>
      </c>
      <c r="N27" s="97"/>
      <c r="O27" s="97"/>
      <c r="P27" s="97"/>
      <c r="Q27" s="33">
        <f t="shared" ref="Q27:Q34" si="2">SUM(E27:P27)</f>
        <v>0</v>
      </c>
      <c r="R27" s="97"/>
      <c r="S27" s="97"/>
      <c r="T27" s="22"/>
    </row>
    <row r="28" spans="2:20" s="28" customFormat="1" ht="26" x14ac:dyDescent="0.3">
      <c r="B28" s="6" t="s">
        <v>465</v>
      </c>
      <c r="C28" s="97"/>
      <c r="D28" s="97" t="s">
        <v>451</v>
      </c>
      <c r="E28" s="97" t="s">
        <v>451</v>
      </c>
      <c r="F28" s="97" t="s">
        <v>451</v>
      </c>
      <c r="G28" s="97" t="s">
        <v>451</v>
      </c>
      <c r="H28" s="97" t="s">
        <v>451</v>
      </c>
      <c r="I28" s="97" t="s">
        <v>451</v>
      </c>
      <c r="J28" s="97" t="s">
        <v>451</v>
      </c>
      <c r="K28" s="97" t="s">
        <v>451</v>
      </c>
      <c r="L28" s="97" t="s">
        <v>451</v>
      </c>
      <c r="M28" s="97" t="s">
        <v>451</v>
      </c>
      <c r="N28" s="97"/>
      <c r="O28" s="97"/>
      <c r="P28" s="97"/>
      <c r="Q28" s="33">
        <f t="shared" si="2"/>
        <v>0</v>
      </c>
      <c r="R28" s="97"/>
      <c r="S28" s="97"/>
      <c r="T28" s="22"/>
    </row>
    <row r="29" spans="2:20" s="28" customFormat="1" ht="13" x14ac:dyDescent="0.3">
      <c r="B29" s="6" t="s">
        <v>466</v>
      </c>
      <c r="C29" s="95"/>
      <c r="D29" s="95"/>
      <c r="E29" s="95"/>
      <c r="F29" s="95"/>
      <c r="G29" s="95"/>
      <c r="H29" s="95"/>
      <c r="I29" s="95"/>
      <c r="J29" s="95"/>
      <c r="K29" s="95"/>
      <c r="L29" s="95"/>
      <c r="M29" s="95"/>
      <c r="N29" s="95"/>
      <c r="O29" s="95"/>
      <c r="P29" s="95"/>
      <c r="Q29" s="237">
        <f t="shared" ref="Q29:Q30" si="3">IFERROR(AVERAGEIFS(E29:P29,E29:P29,"&gt;0"),0)</f>
        <v>0</v>
      </c>
      <c r="R29" s="95"/>
      <c r="S29" s="95"/>
      <c r="T29" s="22"/>
    </row>
    <row r="30" spans="2:20" s="28" customFormat="1" ht="13" x14ac:dyDescent="0.3">
      <c r="B30" s="6" t="s">
        <v>467</v>
      </c>
      <c r="C30" s="95"/>
      <c r="D30" s="95"/>
      <c r="E30" s="95"/>
      <c r="F30" s="95"/>
      <c r="G30" s="95"/>
      <c r="H30" s="95"/>
      <c r="I30" s="95"/>
      <c r="J30" s="95"/>
      <c r="K30" s="95"/>
      <c r="L30" s="95"/>
      <c r="M30" s="95"/>
      <c r="N30" s="95"/>
      <c r="O30" s="95"/>
      <c r="P30" s="95"/>
      <c r="Q30" s="237">
        <f t="shared" si="3"/>
        <v>0</v>
      </c>
      <c r="R30" s="95"/>
      <c r="S30" s="95"/>
      <c r="T30" s="22"/>
    </row>
    <row r="31" spans="2:20" s="28" customFormat="1" ht="26" x14ac:dyDescent="0.3">
      <c r="B31" s="6" t="s">
        <v>468</v>
      </c>
      <c r="C31" s="95"/>
      <c r="D31" s="95"/>
      <c r="E31" s="95"/>
      <c r="F31" s="95"/>
      <c r="G31" s="95"/>
      <c r="H31" s="95"/>
      <c r="I31" s="95"/>
      <c r="J31" s="95"/>
      <c r="K31" s="95"/>
      <c r="L31" s="95"/>
      <c r="M31" s="95"/>
      <c r="N31" s="95"/>
      <c r="O31" s="95"/>
      <c r="P31" s="95"/>
      <c r="Q31" s="237">
        <f>IFERROR(AVERAGEIFS(E31:P31,E31:P31,"&gt;0"),0)</f>
        <v>0</v>
      </c>
      <c r="R31" s="95"/>
      <c r="S31" s="95"/>
      <c r="T31" s="22"/>
    </row>
    <row r="32" spans="2:20" s="28" customFormat="1" ht="13" x14ac:dyDescent="0.3">
      <c r="B32" s="6" t="s">
        <v>469</v>
      </c>
      <c r="C32" s="97"/>
      <c r="D32" s="363"/>
      <c r="E32" s="353">
        <v>4.7</v>
      </c>
      <c r="F32" s="353">
        <v>4.5999999999999996</v>
      </c>
      <c r="G32" s="353">
        <v>4.5999999999999996</v>
      </c>
      <c r="H32" s="364">
        <f>SUM(182.4/39.9119)</f>
        <v>4.5700655694166397</v>
      </c>
      <c r="I32" s="364">
        <f>SUM(182.7/39.9119)</f>
        <v>4.5775821246294957</v>
      </c>
      <c r="J32" s="364">
        <f>SUM(182.2/39.9119)</f>
        <v>4.5650545326080687</v>
      </c>
      <c r="K32" s="364">
        <f>SUM(183.6/39.3736)</f>
        <v>4.6630229392283145</v>
      </c>
      <c r="L32" s="364">
        <f>SUM(184.2/39.3736)</f>
        <v>4.6782615762846165</v>
      </c>
      <c r="M32" s="364">
        <f>SUM(185.9/39.3736)</f>
        <v>4.7214377146108051</v>
      </c>
      <c r="N32" s="435">
        <v>4.5999999999999996</v>
      </c>
      <c r="O32" s="435">
        <v>4.5999999999999996</v>
      </c>
      <c r="P32" s="435">
        <v>4.5999999999999996</v>
      </c>
      <c r="Q32" s="33">
        <f t="shared" si="2"/>
        <v>55.475424456777951</v>
      </c>
      <c r="R32" s="97"/>
      <c r="S32" s="97"/>
      <c r="T32" s="22"/>
    </row>
    <row r="33" spans="2:20" s="28" customFormat="1" ht="13" x14ac:dyDescent="0.3">
      <c r="B33" s="6" t="s">
        <v>470</v>
      </c>
      <c r="C33" s="97"/>
      <c r="D33" s="363"/>
      <c r="E33" s="353">
        <v>727</v>
      </c>
      <c r="F33" s="353">
        <v>723</v>
      </c>
      <c r="G33" s="353">
        <v>730</v>
      </c>
      <c r="H33" s="353">
        <v>736</v>
      </c>
      <c r="I33" s="353">
        <v>741</v>
      </c>
      <c r="J33" s="353">
        <v>756</v>
      </c>
      <c r="K33" s="353">
        <v>765</v>
      </c>
      <c r="L33" s="353">
        <v>795</v>
      </c>
      <c r="M33" s="353">
        <v>813</v>
      </c>
      <c r="N33" s="97">
        <v>814</v>
      </c>
      <c r="O33" s="97">
        <v>814</v>
      </c>
      <c r="P33" s="97">
        <v>846</v>
      </c>
      <c r="Q33" s="33">
        <f t="shared" si="2"/>
        <v>9260</v>
      </c>
      <c r="R33" s="97"/>
      <c r="S33" s="97"/>
      <c r="T33" s="22"/>
    </row>
    <row r="34" spans="2:20" s="28" customFormat="1" ht="13" x14ac:dyDescent="0.3">
      <c r="B34" s="6" t="s">
        <v>471</v>
      </c>
      <c r="C34" s="97"/>
      <c r="D34" s="97"/>
      <c r="E34" s="97"/>
      <c r="F34" s="97"/>
      <c r="G34" s="97"/>
      <c r="H34" s="97"/>
      <c r="I34" s="97"/>
      <c r="J34" s="97"/>
      <c r="K34" s="97"/>
      <c r="L34" s="97"/>
      <c r="M34" s="97"/>
      <c r="N34" s="97"/>
      <c r="O34" s="97"/>
      <c r="P34" s="97"/>
      <c r="Q34" s="222">
        <f t="shared" si="2"/>
        <v>0</v>
      </c>
      <c r="R34" s="97"/>
      <c r="S34" s="97"/>
      <c r="T34" s="22"/>
    </row>
    <row r="35" spans="2:20" s="28" customFormat="1" ht="13" x14ac:dyDescent="0.3">
      <c r="B35" s="6" t="s">
        <v>472</v>
      </c>
      <c r="C35" s="95"/>
      <c r="D35" s="95"/>
      <c r="E35" s="95"/>
      <c r="F35" s="95"/>
      <c r="G35" s="95"/>
      <c r="H35" s="95"/>
      <c r="I35" s="95"/>
      <c r="J35" s="95"/>
      <c r="K35" s="95"/>
      <c r="L35" s="95"/>
      <c r="M35" s="95"/>
      <c r="N35" s="95"/>
      <c r="O35" s="95"/>
      <c r="P35" s="95"/>
      <c r="Q35" s="234">
        <f>IFERROR(AVERAGE(E35:P35),0)</f>
        <v>0</v>
      </c>
      <c r="R35" s="95"/>
      <c r="S35" s="95"/>
      <c r="T35" s="22"/>
    </row>
    <row r="36" spans="2:20" s="28" customFormat="1" ht="26" x14ac:dyDescent="0.3">
      <c r="B36" s="6" t="s">
        <v>473</v>
      </c>
      <c r="C36" s="95"/>
      <c r="D36" s="95" t="s">
        <v>451</v>
      </c>
      <c r="E36" s="95" t="s">
        <v>451</v>
      </c>
      <c r="F36" s="95" t="s">
        <v>451</v>
      </c>
      <c r="G36" s="95" t="s">
        <v>451</v>
      </c>
      <c r="H36" s="95" t="s">
        <v>451</v>
      </c>
      <c r="I36" s="95" t="s">
        <v>451</v>
      </c>
      <c r="J36" s="95" t="s">
        <v>451</v>
      </c>
      <c r="K36" s="96" t="s">
        <v>451</v>
      </c>
      <c r="L36" s="96" t="s">
        <v>451</v>
      </c>
      <c r="M36" s="96" t="s">
        <v>451</v>
      </c>
      <c r="N36" s="96"/>
      <c r="O36" s="96"/>
      <c r="P36" s="95"/>
      <c r="Q36" s="234">
        <f>IFERROR(AVERAGE(E36:P36),0)</f>
        <v>0</v>
      </c>
      <c r="R36" s="95"/>
      <c r="S36" s="95"/>
      <c r="T36" s="22"/>
    </row>
    <row r="37" spans="2:20" s="28" customFormat="1" ht="26" x14ac:dyDescent="0.3">
      <c r="B37" s="223" t="s">
        <v>474</v>
      </c>
      <c r="C37" s="230"/>
      <c r="D37" s="230"/>
      <c r="E37" s="230"/>
      <c r="F37" s="230"/>
      <c r="G37" s="230"/>
      <c r="H37" s="230"/>
      <c r="I37" s="230"/>
      <c r="J37" s="230"/>
      <c r="K37" s="243"/>
      <c r="L37" s="243"/>
      <c r="M37" s="243"/>
      <c r="N37" s="243"/>
      <c r="O37" s="243"/>
      <c r="P37" s="230"/>
      <c r="Q37" s="237">
        <f>IFERROR(AVERAGEIFS(E37:P37,E37:P37,"&gt;0"),0)</f>
        <v>0</v>
      </c>
      <c r="R37" s="230"/>
      <c r="S37" s="230"/>
      <c r="T37" s="22"/>
    </row>
    <row r="38" spans="2:20" ht="15.75" customHeight="1" x14ac:dyDescent="0.25">
      <c r="B38" s="67"/>
      <c r="C38" s="28"/>
      <c r="D38" s="28"/>
      <c r="E38" s="28"/>
      <c r="F38" s="28"/>
      <c r="G38" s="28"/>
      <c r="H38" s="28"/>
      <c r="I38" s="28"/>
      <c r="J38" s="28"/>
      <c r="K38" s="28"/>
      <c r="L38" s="28"/>
      <c r="M38" s="28"/>
      <c r="N38" s="28"/>
      <c r="O38" s="28"/>
      <c r="P38" s="28"/>
      <c r="Q38" s="28"/>
      <c r="R38" s="28"/>
      <c r="S38" s="28"/>
    </row>
    <row r="39" spans="2:20" ht="31" x14ac:dyDescent="0.25">
      <c r="B39" s="554" t="s">
        <v>338</v>
      </c>
      <c r="C39" s="186" t="str">
        <f>C17</f>
        <v>FY as @ 31/03/2022</v>
      </c>
      <c r="D39" s="186" t="s">
        <v>445</v>
      </c>
      <c r="E39" s="186" t="str">
        <f t="shared" ref="E39:S39" si="4">E17</f>
        <v>APR</v>
      </c>
      <c r="F39" s="186" t="str">
        <f t="shared" si="4"/>
        <v>MAY</v>
      </c>
      <c r="G39" s="186" t="str">
        <f t="shared" si="4"/>
        <v>JUN</v>
      </c>
      <c r="H39" s="186" t="str">
        <f t="shared" si="4"/>
        <v>JUL</v>
      </c>
      <c r="I39" s="186" t="str">
        <f t="shared" si="4"/>
        <v>AUG</v>
      </c>
      <c r="J39" s="186" t="str">
        <f t="shared" si="4"/>
        <v>SEP</v>
      </c>
      <c r="K39" s="186" t="str">
        <f t="shared" si="4"/>
        <v>OCT</v>
      </c>
      <c r="L39" s="186" t="str">
        <f t="shared" si="4"/>
        <v>NOV</v>
      </c>
      <c r="M39" s="186" t="str">
        <f t="shared" si="4"/>
        <v>DEC</v>
      </c>
      <c r="N39" s="186" t="str">
        <f t="shared" si="4"/>
        <v>JAN</v>
      </c>
      <c r="O39" s="186" t="str">
        <f t="shared" si="4"/>
        <v>FEB</v>
      </c>
      <c r="P39" s="186" t="str">
        <f t="shared" si="4"/>
        <v>MAR</v>
      </c>
      <c r="Q39" s="186" t="str">
        <f t="shared" si="4"/>
        <v>Total</v>
      </c>
      <c r="R39" s="186" t="str">
        <f t="shared" si="4"/>
        <v>Plan 2024/25</v>
      </c>
      <c r="S39" s="186" t="str">
        <f t="shared" si="4"/>
        <v>Plan 2025/26</v>
      </c>
    </row>
    <row r="40" spans="2:20" ht="15.75" customHeight="1" x14ac:dyDescent="0.25">
      <c r="B40" s="554"/>
      <c r="C40" s="554" t="s">
        <v>266</v>
      </c>
      <c r="D40" s="554"/>
      <c r="E40" s="554"/>
      <c r="F40" s="554"/>
      <c r="G40" s="554"/>
      <c r="H40" s="554"/>
      <c r="I40" s="554"/>
      <c r="J40" s="554"/>
      <c r="K40" s="554"/>
      <c r="L40" s="554"/>
      <c r="M40" s="554"/>
      <c r="N40" s="554"/>
      <c r="O40" s="554"/>
      <c r="P40" s="554"/>
      <c r="Q40" s="554"/>
      <c r="R40" s="554"/>
      <c r="S40" s="554"/>
    </row>
    <row r="41" spans="2:20" s="28" customFormat="1" ht="12.75" customHeight="1" x14ac:dyDescent="0.25">
      <c r="B41" s="553" t="s">
        <v>475</v>
      </c>
      <c r="C41" s="553"/>
      <c r="D41" s="553"/>
      <c r="E41" s="553"/>
      <c r="F41" s="553"/>
      <c r="G41" s="553"/>
      <c r="H41" s="553"/>
      <c r="I41" s="553"/>
      <c r="J41" s="553"/>
      <c r="K41" s="553"/>
      <c r="L41" s="553"/>
      <c r="M41" s="553"/>
      <c r="N41" s="553"/>
      <c r="O41" s="553"/>
      <c r="P41" s="553"/>
      <c r="Q41" s="553"/>
      <c r="R41" s="553"/>
      <c r="S41" s="553"/>
    </row>
    <row r="42" spans="2:20" s="28" customFormat="1" ht="16" thickBot="1" x14ac:dyDescent="0.4">
      <c r="B42" s="69" t="s">
        <v>476</v>
      </c>
      <c r="C42" s="31"/>
      <c r="D42" s="31">
        <v>758</v>
      </c>
      <c r="E42" s="430">
        <v>58</v>
      </c>
      <c r="F42" s="431">
        <v>60</v>
      </c>
      <c r="G42" s="432">
        <v>79</v>
      </c>
      <c r="H42" s="439">
        <v>74</v>
      </c>
      <c r="I42" s="440">
        <v>60</v>
      </c>
      <c r="J42" s="441">
        <v>71</v>
      </c>
      <c r="K42" s="439">
        <v>89</v>
      </c>
      <c r="L42" s="440">
        <v>87</v>
      </c>
      <c r="M42" s="441">
        <v>85</v>
      </c>
      <c r="N42" s="439">
        <v>58</v>
      </c>
      <c r="O42" s="440">
        <v>57</v>
      </c>
      <c r="P42" s="441">
        <v>7</v>
      </c>
      <c r="Q42" s="93">
        <f>SUM(E42:P42)</f>
        <v>785</v>
      </c>
      <c r="R42" s="31"/>
      <c r="S42" s="31"/>
      <c r="T42" s="22"/>
    </row>
    <row r="43" spans="2:20" ht="13" x14ac:dyDescent="0.3">
      <c r="B43" s="65" t="s">
        <v>477</v>
      </c>
      <c r="C43" s="36"/>
      <c r="D43" s="36">
        <v>1659</v>
      </c>
      <c r="E43" s="354">
        <v>149</v>
      </c>
      <c r="F43" s="354">
        <v>134</v>
      </c>
      <c r="G43" s="354">
        <v>144</v>
      </c>
      <c r="H43" s="354">
        <v>290</v>
      </c>
      <c r="I43" s="354">
        <v>308</v>
      </c>
      <c r="J43" s="354">
        <v>206</v>
      </c>
      <c r="K43" s="354">
        <v>197</v>
      </c>
      <c r="L43" s="354">
        <v>237</v>
      </c>
      <c r="M43" s="354">
        <v>167</v>
      </c>
      <c r="N43" s="355">
        <v>294</v>
      </c>
      <c r="O43" s="355">
        <v>186</v>
      </c>
      <c r="P43" s="355">
        <v>248</v>
      </c>
      <c r="Q43" s="33">
        <f>SUM(E43:P43)</f>
        <v>2560</v>
      </c>
      <c r="R43" s="36"/>
      <c r="S43" s="36"/>
    </row>
    <row r="44" spans="2:20" s="28" customFormat="1" ht="15.75" customHeight="1" x14ac:dyDescent="0.25">
      <c r="B44" s="70"/>
      <c r="C44" s="22"/>
      <c r="D44" s="22"/>
      <c r="E44" s="22"/>
      <c r="F44" s="22"/>
      <c r="G44" s="22"/>
      <c r="H44" s="22"/>
      <c r="I44" s="22"/>
      <c r="J44" s="22"/>
      <c r="K44" s="22"/>
      <c r="L44" s="22"/>
      <c r="M44" s="22"/>
      <c r="N44" s="22"/>
      <c r="O44" s="22"/>
      <c r="P44" s="22"/>
      <c r="Q44" s="71"/>
      <c r="R44" s="22"/>
      <c r="S44" s="22"/>
    </row>
    <row r="45" spans="2:20" ht="31" x14ac:dyDescent="0.25">
      <c r="B45" s="554" t="s">
        <v>338</v>
      </c>
      <c r="C45" s="186" t="s">
        <v>455</v>
      </c>
      <c r="D45" s="186" t="s">
        <v>445</v>
      </c>
      <c r="E45" s="186" t="s">
        <v>31</v>
      </c>
      <c r="F45" s="186" t="s">
        <v>32</v>
      </c>
      <c r="G45" s="186" t="s">
        <v>33</v>
      </c>
      <c r="H45" s="186" t="s">
        <v>34</v>
      </c>
      <c r="I45" s="186" t="s">
        <v>35</v>
      </c>
      <c r="J45" s="186" t="s">
        <v>36</v>
      </c>
      <c r="K45" s="187" t="s">
        <v>37</v>
      </c>
      <c r="L45" s="187" t="s">
        <v>38</v>
      </c>
      <c r="M45" s="187" t="s">
        <v>39</v>
      </c>
      <c r="N45" s="187" t="s">
        <v>40</v>
      </c>
      <c r="O45" s="187" t="s">
        <v>41</v>
      </c>
      <c r="P45" s="187" t="s">
        <v>42</v>
      </c>
      <c r="Q45" s="187" t="s">
        <v>304</v>
      </c>
      <c r="R45" s="186" t="s">
        <v>446</v>
      </c>
      <c r="S45" s="186" t="s">
        <v>447</v>
      </c>
    </row>
    <row r="46" spans="2:20" ht="15.75" customHeight="1" x14ac:dyDescent="0.25">
      <c r="B46" s="554"/>
      <c r="C46" s="554" t="s">
        <v>266</v>
      </c>
      <c r="D46" s="554"/>
      <c r="E46" s="554"/>
      <c r="F46" s="554"/>
      <c r="G46" s="554"/>
      <c r="H46" s="554"/>
      <c r="I46" s="554"/>
      <c r="J46" s="554"/>
      <c r="K46" s="554"/>
      <c r="L46" s="554"/>
      <c r="M46" s="554"/>
      <c r="N46" s="554"/>
      <c r="O46" s="554"/>
      <c r="P46" s="554"/>
      <c r="Q46" s="554"/>
      <c r="R46" s="554"/>
      <c r="S46" s="554"/>
    </row>
    <row r="47" spans="2:20" ht="12.75" customHeight="1" x14ac:dyDescent="0.25">
      <c r="B47" s="553" t="s">
        <v>478</v>
      </c>
      <c r="C47" s="553"/>
      <c r="D47" s="553"/>
      <c r="E47" s="553"/>
      <c r="F47" s="553"/>
      <c r="G47" s="553"/>
      <c r="H47" s="553"/>
      <c r="I47" s="553"/>
      <c r="J47" s="553"/>
      <c r="K47" s="553"/>
      <c r="L47" s="553"/>
      <c r="M47" s="553"/>
      <c r="N47" s="553"/>
      <c r="O47" s="553"/>
      <c r="P47" s="553"/>
      <c r="Q47" s="553"/>
      <c r="R47" s="553"/>
      <c r="S47" s="553"/>
    </row>
    <row r="48" spans="2:20" ht="26" x14ac:dyDescent="0.3">
      <c r="B48" s="69" t="s">
        <v>479</v>
      </c>
      <c r="C48" s="235"/>
      <c r="D48" s="235"/>
      <c r="E48" s="235"/>
      <c r="F48" s="235"/>
      <c r="G48" s="235"/>
      <c r="H48" s="235"/>
      <c r="I48" s="235"/>
      <c r="J48" s="235"/>
      <c r="K48" s="236"/>
      <c r="L48" s="236"/>
      <c r="M48" s="236"/>
      <c r="N48" s="236"/>
      <c r="O48" s="236"/>
      <c r="P48" s="235"/>
      <c r="Q48" s="237">
        <f>IFERROR(AVERAGEIFS(E48:P48,E48:P48,"&gt;0"),0)</f>
        <v>0</v>
      </c>
      <c r="R48" s="235"/>
      <c r="S48" s="235"/>
    </row>
    <row r="49" spans="2:19" ht="13" x14ac:dyDescent="0.3">
      <c r="B49" s="72" t="s">
        <v>480</v>
      </c>
      <c r="C49" s="238"/>
      <c r="D49" s="238"/>
      <c r="E49" s="238"/>
      <c r="F49" s="238"/>
      <c r="G49" s="238"/>
      <c r="H49" s="238"/>
      <c r="I49" s="238"/>
      <c r="J49" s="238"/>
      <c r="K49" s="239"/>
      <c r="L49" s="239"/>
      <c r="M49" s="239"/>
      <c r="N49" s="239"/>
      <c r="O49" s="239"/>
      <c r="P49" s="238"/>
      <c r="Q49" s="237">
        <f>IFERROR(AVERAGEIFS(E49:P49,E49:P49,"&gt;0"),0)</f>
        <v>0</v>
      </c>
      <c r="R49" s="238"/>
      <c r="S49" s="238"/>
    </row>
    <row r="51" spans="2:19" ht="31" x14ac:dyDescent="0.25">
      <c r="B51" s="554" t="s">
        <v>338</v>
      </c>
      <c r="C51" s="186" t="s">
        <v>455</v>
      </c>
      <c r="D51" s="186" t="s">
        <v>445</v>
      </c>
      <c r="E51" s="186" t="s">
        <v>31</v>
      </c>
      <c r="F51" s="186" t="s">
        <v>32</v>
      </c>
      <c r="G51" s="186" t="s">
        <v>33</v>
      </c>
      <c r="H51" s="186" t="s">
        <v>34</v>
      </c>
      <c r="I51" s="186" t="s">
        <v>35</v>
      </c>
      <c r="J51" s="186" t="s">
        <v>36</v>
      </c>
      <c r="K51" s="187" t="s">
        <v>37</v>
      </c>
      <c r="L51" s="187" t="s">
        <v>38</v>
      </c>
      <c r="M51" s="187" t="s">
        <v>39</v>
      </c>
      <c r="N51" s="187" t="s">
        <v>40</v>
      </c>
      <c r="O51" s="187" t="s">
        <v>41</v>
      </c>
      <c r="P51" s="187" t="s">
        <v>42</v>
      </c>
      <c r="Q51" s="187" t="s">
        <v>304</v>
      </c>
      <c r="R51" s="186" t="s">
        <v>446</v>
      </c>
      <c r="S51" s="186" t="s">
        <v>447</v>
      </c>
    </row>
    <row r="52" spans="2:19" ht="15.75" customHeight="1" x14ac:dyDescent="0.25">
      <c r="B52" s="554"/>
      <c r="C52" s="554" t="s">
        <v>266</v>
      </c>
      <c r="D52" s="554"/>
      <c r="E52" s="554"/>
      <c r="F52" s="554"/>
      <c r="G52" s="554"/>
      <c r="H52" s="554"/>
      <c r="I52" s="554"/>
      <c r="J52" s="554"/>
      <c r="K52" s="554"/>
      <c r="L52" s="554"/>
      <c r="M52" s="554"/>
      <c r="N52" s="554"/>
      <c r="O52" s="554"/>
      <c r="P52" s="554"/>
      <c r="Q52" s="554"/>
      <c r="R52" s="554"/>
      <c r="S52" s="554"/>
    </row>
    <row r="53" spans="2:19" ht="12.75" customHeight="1" x14ac:dyDescent="0.25">
      <c r="B53" s="553" t="s">
        <v>481</v>
      </c>
      <c r="C53" s="553"/>
      <c r="D53" s="553"/>
      <c r="E53" s="553"/>
      <c r="F53" s="553"/>
      <c r="G53" s="553"/>
      <c r="H53" s="553"/>
      <c r="I53" s="553"/>
      <c r="J53" s="553"/>
      <c r="K53" s="553"/>
      <c r="L53" s="553"/>
      <c r="M53" s="553"/>
      <c r="N53" s="553"/>
      <c r="O53" s="553"/>
      <c r="P53" s="553"/>
      <c r="Q53" s="553"/>
      <c r="R53" s="553"/>
      <c r="S53" s="553"/>
    </row>
    <row r="54" spans="2:19" ht="12.75" customHeight="1" x14ac:dyDescent="0.35">
      <c r="B54" s="69" t="s">
        <v>482</v>
      </c>
      <c r="C54" s="31"/>
      <c r="D54" s="349" t="s">
        <v>483</v>
      </c>
      <c r="E54" s="350" t="s">
        <v>701</v>
      </c>
      <c r="F54" s="350" t="s">
        <v>484</v>
      </c>
      <c r="G54" s="350" t="s">
        <v>484</v>
      </c>
      <c r="H54" s="351" t="s">
        <v>484</v>
      </c>
      <c r="I54" s="351" t="s">
        <v>484</v>
      </c>
      <c r="J54" s="351" t="s">
        <v>484</v>
      </c>
      <c r="K54" s="351" t="s">
        <v>484</v>
      </c>
      <c r="L54" s="351" t="s">
        <v>484</v>
      </c>
      <c r="M54" s="351" t="s">
        <v>484</v>
      </c>
      <c r="N54" s="352" t="s">
        <v>484</v>
      </c>
      <c r="O54" s="348" t="s">
        <v>484</v>
      </c>
      <c r="P54" s="31" t="s">
        <v>484</v>
      </c>
      <c r="Q54" s="224">
        <f>SUM(E54:P54)</f>
        <v>0</v>
      </c>
      <c r="R54" s="31"/>
      <c r="S54" s="31"/>
    </row>
    <row r="55" spans="2:19" ht="12.75" customHeight="1" x14ac:dyDescent="0.3">
      <c r="B55" s="69" t="s">
        <v>485</v>
      </c>
      <c r="C55" s="31"/>
      <c r="D55" s="31">
        <v>17</v>
      </c>
      <c r="E55" s="350">
        <v>12</v>
      </c>
      <c r="F55" s="350">
        <v>12</v>
      </c>
      <c r="G55" s="350">
        <v>12</v>
      </c>
      <c r="H55" s="350">
        <v>13</v>
      </c>
      <c r="I55" s="350">
        <v>13</v>
      </c>
      <c r="J55" s="350">
        <v>13</v>
      </c>
      <c r="K55" s="350">
        <v>14</v>
      </c>
      <c r="L55" s="350">
        <v>14</v>
      </c>
      <c r="M55" s="350">
        <v>14</v>
      </c>
      <c r="N55" s="31">
        <v>14</v>
      </c>
      <c r="O55" s="31">
        <v>14</v>
      </c>
      <c r="P55" s="31">
        <v>14</v>
      </c>
      <c r="Q55" s="224">
        <f>SUM(E55:P55)</f>
        <v>159</v>
      </c>
      <c r="R55" s="31"/>
      <c r="S55" s="31"/>
    </row>
    <row r="56" spans="2:19" ht="12.75" customHeight="1" x14ac:dyDescent="0.3">
      <c r="B56" s="72" t="s">
        <v>486</v>
      </c>
      <c r="C56" s="245"/>
      <c r="D56" s="245" t="s">
        <v>487</v>
      </c>
      <c r="E56" s="351" t="s">
        <v>488</v>
      </c>
      <c r="F56" s="351" t="s">
        <v>488</v>
      </c>
      <c r="G56" s="351" t="s">
        <v>488</v>
      </c>
      <c r="H56" s="351" t="s">
        <v>702</v>
      </c>
      <c r="I56" s="351" t="s">
        <v>702</v>
      </c>
      <c r="J56" s="351" t="s">
        <v>702</v>
      </c>
      <c r="K56" s="351" t="s">
        <v>702</v>
      </c>
      <c r="L56" s="351" t="s">
        <v>702</v>
      </c>
      <c r="M56" s="351" t="s">
        <v>702</v>
      </c>
      <c r="N56" s="245" t="s">
        <v>727</v>
      </c>
      <c r="O56" s="245" t="s">
        <v>728</v>
      </c>
      <c r="P56" s="245" t="s">
        <v>728</v>
      </c>
      <c r="Q56" s="237">
        <f>IFERROR(AVERAGEIFS(E56:P56,E56:P56,"&gt;0"),0)</f>
        <v>0</v>
      </c>
      <c r="R56" s="245"/>
      <c r="S56" s="245"/>
    </row>
    <row r="58" spans="2:19" ht="31" x14ac:dyDescent="0.25">
      <c r="B58" s="554" t="s">
        <v>338</v>
      </c>
      <c r="C58" s="186" t="s">
        <v>455</v>
      </c>
      <c r="D58" s="186" t="s">
        <v>445</v>
      </c>
      <c r="E58" s="186" t="s">
        <v>31</v>
      </c>
      <c r="F58" s="186" t="s">
        <v>32</v>
      </c>
      <c r="G58" s="186" t="s">
        <v>33</v>
      </c>
      <c r="H58" s="186" t="s">
        <v>34</v>
      </c>
      <c r="I58" s="186" t="s">
        <v>35</v>
      </c>
      <c r="J58" s="186" t="s">
        <v>36</v>
      </c>
      <c r="K58" s="187" t="s">
        <v>37</v>
      </c>
      <c r="L58" s="187" t="s">
        <v>38</v>
      </c>
      <c r="M58" s="187" t="s">
        <v>39</v>
      </c>
      <c r="N58" s="187" t="s">
        <v>40</v>
      </c>
      <c r="O58" s="187" t="s">
        <v>41</v>
      </c>
      <c r="P58" s="187" t="s">
        <v>42</v>
      </c>
      <c r="Q58" s="187" t="s">
        <v>304</v>
      </c>
      <c r="R58" s="186" t="s">
        <v>446</v>
      </c>
      <c r="S58" s="186" t="s">
        <v>447</v>
      </c>
    </row>
    <row r="59" spans="2:19" ht="15.75" customHeight="1" x14ac:dyDescent="0.25">
      <c r="B59" s="554"/>
      <c r="C59" s="554" t="s">
        <v>266</v>
      </c>
      <c r="D59" s="554"/>
      <c r="E59" s="554"/>
      <c r="F59" s="554"/>
      <c r="G59" s="554"/>
      <c r="H59" s="554"/>
      <c r="I59" s="554"/>
      <c r="J59" s="554"/>
      <c r="K59" s="554"/>
      <c r="L59" s="554"/>
      <c r="M59" s="554"/>
      <c r="N59" s="554"/>
      <c r="O59" s="554"/>
      <c r="P59" s="554"/>
      <c r="Q59" s="554"/>
      <c r="R59" s="554"/>
      <c r="S59" s="554"/>
    </row>
    <row r="60" spans="2:19" ht="12.75" customHeight="1" x14ac:dyDescent="0.25">
      <c r="B60" s="553" t="s">
        <v>489</v>
      </c>
      <c r="C60" s="553"/>
      <c r="D60" s="553"/>
      <c r="E60" s="553"/>
      <c r="F60" s="553"/>
      <c r="G60" s="553"/>
      <c r="H60" s="553"/>
      <c r="I60" s="553"/>
      <c r="J60" s="553"/>
      <c r="K60" s="553"/>
      <c r="L60" s="553"/>
      <c r="M60" s="553"/>
      <c r="N60" s="553"/>
      <c r="O60" s="553"/>
      <c r="P60" s="553"/>
      <c r="Q60" s="553"/>
      <c r="R60" s="553"/>
      <c r="S60" s="553"/>
    </row>
    <row r="61" spans="2:19" ht="12.75" customHeight="1" x14ac:dyDescent="0.3">
      <c r="B61" s="72" t="s">
        <v>490</v>
      </c>
      <c r="C61" s="31"/>
      <c r="D61" s="31" t="s">
        <v>451</v>
      </c>
      <c r="E61" s="31" t="s">
        <v>451</v>
      </c>
      <c r="F61" s="31" t="s">
        <v>451</v>
      </c>
      <c r="G61" s="31" t="s">
        <v>451</v>
      </c>
      <c r="H61" s="31" t="s">
        <v>451</v>
      </c>
      <c r="I61" s="31" t="s">
        <v>451</v>
      </c>
      <c r="J61" s="31" t="s">
        <v>451</v>
      </c>
      <c r="K61" s="32" t="s">
        <v>451</v>
      </c>
      <c r="L61" s="32" t="s">
        <v>451</v>
      </c>
      <c r="M61" s="32" t="s">
        <v>451</v>
      </c>
      <c r="N61" s="32"/>
      <c r="O61" s="32"/>
      <c r="P61" s="31"/>
      <c r="Q61" s="93">
        <f>IFERROR(AVERAGEIFS(E61:P61,E61:P61,"&gt;0"),0)</f>
        <v>0</v>
      </c>
      <c r="R61" s="31"/>
      <c r="S61" s="31"/>
    </row>
    <row r="62" spans="2:19" ht="12.75" customHeight="1" x14ac:dyDescent="0.3">
      <c r="B62" s="72" t="s">
        <v>491</v>
      </c>
      <c r="C62" s="31"/>
      <c r="D62" s="31">
        <v>1</v>
      </c>
      <c r="E62" s="31">
        <v>1</v>
      </c>
      <c r="F62" s="31">
        <v>1</v>
      </c>
      <c r="G62" s="31">
        <v>1</v>
      </c>
      <c r="H62" s="31">
        <v>1</v>
      </c>
      <c r="I62" s="31">
        <v>1</v>
      </c>
      <c r="J62" s="31">
        <v>1</v>
      </c>
      <c r="K62" s="31">
        <v>1</v>
      </c>
      <c r="L62" s="31">
        <v>1</v>
      </c>
      <c r="M62" s="31">
        <v>1</v>
      </c>
      <c r="N62" s="32">
        <v>1</v>
      </c>
      <c r="O62" s="32">
        <v>1</v>
      </c>
      <c r="P62" s="31">
        <v>1</v>
      </c>
      <c r="Q62" s="93">
        <f>IFERROR(AVERAGEIFS(E62:P62,E62:P62,"&gt;0"),0)</f>
        <v>1</v>
      </c>
      <c r="R62" s="31"/>
      <c r="S62" s="31"/>
    </row>
    <row r="63" spans="2:19" ht="12.75" customHeight="1" x14ac:dyDescent="0.3">
      <c r="B63" s="72" t="s">
        <v>492</v>
      </c>
      <c r="C63" s="235"/>
      <c r="D63" s="235"/>
      <c r="E63" s="235"/>
      <c r="F63" s="235"/>
      <c r="G63" s="235"/>
      <c r="H63" s="235"/>
      <c r="I63" s="235"/>
      <c r="J63" s="235"/>
      <c r="K63" s="236"/>
      <c r="L63" s="236"/>
      <c r="M63" s="236"/>
      <c r="N63" s="236"/>
      <c r="O63" s="236"/>
      <c r="P63" s="235"/>
      <c r="Q63" s="237">
        <f>IFERROR(AVERAGEIFS(E63:P63,E63:P63,"&gt;0"),0)</f>
        <v>0</v>
      </c>
      <c r="R63" s="235"/>
      <c r="S63" s="235"/>
    </row>
    <row r="64" spans="2:19" ht="12.75" customHeight="1" x14ac:dyDescent="0.3">
      <c r="B64" s="72" t="s">
        <v>493</v>
      </c>
      <c r="C64" s="235"/>
      <c r="D64" s="235"/>
      <c r="E64" s="235"/>
      <c r="F64" s="235"/>
      <c r="G64" s="235"/>
      <c r="H64" s="235"/>
      <c r="I64" s="235"/>
      <c r="J64" s="235"/>
      <c r="K64" s="236"/>
      <c r="L64" s="236"/>
      <c r="M64" s="236"/>
      <c r="N64" s="236"/>
      <c r="O64" s="236"/>
      <c r="P64" s="235"/>
      <c r="Q64" s="237">
        <f>IFERROR(AVERAGEIFS(E64:P64,E64:P64,"&gt;0"),0)</f>
        <v>0</v>
      </c>
      <c r="R64" s="235"/>
      <c r="S64" s="235"/>
    </row>
    <row r="65" spans="2:20" ht="12.75" customHeight="1" x14ac:dyDescent="0.3">
      <c r="B65" s="225" t="s">
        <v>494</v>
      </c>
      <c r="C65" s="165"/>
      <c r="D65" s="165" t="s">
        <v>451</v>
      </c>
      <c r="E65" s="165" t="s">
        <v>451</v>
      </c>
      <c r="F65" s="165" t="s">
        <v>451</v>
      </c>
      <c r="G65" s="165" t="s">
        <v>451</v>
      </c>
      <c r="H65" s="165" t="s">
        <v>451</v>
      </c>
      <c r="I65" s="165" t="s">
        <v>451</v>
      </c>
      <c r="J65" s="165" t="s">
        <v>451</v>
      </c>
      <c r="K65" s="166" t="s">
        <v>451</v>
      </c>
      <c r="L65" s="166" t="s">
        <v>451</v>
      </c>
      <c r="M65" s="166" t="s">
        <v>451</v>
      </c>
      <c r="N65" s="166"/>
      <c r="O65" s="166"/>
      <c r="P65" s="165"/>
      <c r="Q65" s="167">
        <f>SUM(E65:P65)</f>
        <v>0</v>
      </c>
      <c r="R65" s="165"/>
      <c r="S65" s="165"/>
    </row>
    <row r="68" spans="2:20" ht="15.75" customHeight="1" x14ac:dyDescent="0.3">
      <c r="T68" s="125"/>
    </row>
  </sheetData>
  <customSheetViews>
    <customSheetView guid="{95B84344-25FE-4A71-9083-825DAB5E8F01}" scale="85" topLeftCell="B1">
      <pane xSplit="1" topLeftCell="H1" activePane="topRight" state="frozen"/>
      <selection pane="topRight" activeCell="T55" sqref="T55"/>
      <pageMargins left="0" right="0" top="0" bottom="0" header="0" footer="0"/>
      <pageSetup paperSize="9" orientation="portrait" r:id="rId1"/>
    </customSheetView>
  </customSheetViews>
  <mergeCells count="20">
    <mergeCell ref="B7:B8"/>
    <mergeCell ref="C7:D7"/>
    <mergeCell ref="E7:S7"/>
    <mergeCell ref="C9:S9"/>
    <mergeCell ref="B11:S11"/>
    <mergeCell ref="C18:S18"/>
    <mergeCell ref="C40:S40"/>
    <mergeCell ref="B19:S19"/>
    <mergeCell ref="B41:S41"/>
    <mergeCell ref="B17:B18"/>
    <mergeCell ref="B39:B40"/>
    <mergeCell ref="B53:S53"/>
    <mergeCell ref="B58:B59"/>
    <mergeCell ref="C59:S59"/>
    <mergeCell ref="B60:S60"/>
    <mergeCell ref="B45:B46"/>
    <mergeCell ref="C46:S46"/>
    <mergeCell ref="B47:S47"/>
    <mergeCell ref="B51:B52"/>
    <mergeCell ref="C52:S52"/>
  </mergeCells>
  <pageMargins left="0.7" right="0.7" top="0.75" bottom="0.75" header="0.3" footer="0.3"/>
  <pageSetup paperSize="9"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B1:W32"/>
  <sheetViews>
    <sheetView zoomScale="90" zoomScaleNormal="90" workbookViewId="0">
      <selection sqref="A1:X43"/>
    </sheetView>
  </sheetViews>
  <sheetFormatPr defaultColWidth="7.07421875" defaultRowHeight="15.5" x14ac:dyDescent="0.35"/>
  <cols>
    <col min="1" max="1" width="1.69140625" style="20" customWidth="1"/>
    <col min="2" max="2" width="1.84375" style="20" customWidth="1"/>
    <col min="3" max="11" width="7.07421875" style="20"/>
    <col min="12" max="12" width="2.69140625" style="20" customWidth="1"/>
    <col min="13" max="13" width="1.84375" style="20" customWidth="1"/>
    <col min="14" max="15" width="7.07421875" style="20"/>
    <col min="16" max="16" width="7.4609375" style="20" customWidth="1"/>
    <col min="17" max="21" width="7.07421875" style="20"/>
    <col min="22" max="22" width="14.07421875" style="20" customWidth="1"/>
    <col min="23" max="23" width="1" style="20" customWidth="1"/>
    <col min="24" max="16384" width="7.07421875" style="20"/>
  </cols>
  <sheetData>
    <row r="1" spans="2:23" ht="16" thickBot="1" x14ac:dyDescent="0.4"/>
    <row r="2" spans="2:23" ht="10" customHeight="1" x14ac:dyDescent="0.35">
      <c r="B2" s="557" t="s">
        <v>495</v>
      </c>
      <c r="C2" s="558"/>
      <c r="D2" s="558"/>
      <c r="E2" s="558"/>
      <c r="F2" s="558"/>
      <c r="G2" s="558"/>
      <c r="H2" s="558"/>
      <c r="I2" s="558"/>
      <c r="J2" s="558"/>
      <c r="K2" s="558"/>
      <c r="L2" s="558"/>
      <c r="M2" s="558"/>
      <c r="N2" s="558"/>
      <c r="O2" s="558"/>
      <c r="P2" s="558"/>
      <c r="Q2" s="558"/>
      <c r="R2" s="558"/>
      <c r="S2" s="558"/>
      <c r="T2" s="558"/>
      <c r="U2" s="558"/>
      <c r="V2" s="558"/>
      <c r="W2" s="559"/>
    </row>
    <row r="3" spans="2:23" x14ac:dyDescent="0.35">
      <c r="B3" s="560"/>
      <c r="C3" s="561"/>
      <c r="D3" s="561"/>
      <c r="E3" s="561"/>
      <c r="F3" s="561"/>
      <c r="G3" s="561"/>
      <c r="H3" s="561"/>
      <c r="I3" s="561"/>
      <c r="J3" s="561"/>
      <c r="K3" s="561"/>
      <c r="L3" s="561"/>
      <c r="M3" s="561"/>
      <c r="N3" s="561"/>
      <c r="O3" s="561"/>
      <c r="P3" s="561"/>
      <c r="Q3" s="561"/>
      <c r="R3" s="561"/>
      <c r="S3" s="561"/>
      <c r="T3" s="561"/>
      <c r="U3" s="561"/>
      <c r="V3" s="561"/>
      <c r="W3" s="562"/>
    </row>
    <row r="4" spans="2:23" ht="10" customHeight="1" thickBot="1" x14ac:dyDescent="0.4">
      <c r="B4" s="563"/>
      <c r="C4" s="564"/>
      <c r="D4" s="564"/>
      <c r="E4" s="564"/>
      <c r="F4" s="564"/>
      <c r="G4" s="564"/>
      <c r="H4" s="564"/>
      <c r="I4" s="564"/>
      <c r="J4" s="564"/>
      <c r="K4" s="564"/>
      <c r="L4" s="564"/>
      <c r="M4" s="564"/>
      <c r="N4" s="564"/>
      <c r="O4" s="564"/>
      <c r="P4" s="564"/>
      <c r="Q4" s="564"/>
      <c r="R4" s="564"/>
      <c r="S4" s="564"/>
      <c r="T4" s="564"/>
      <c r="U4" s="564"/>
      <c r="V4" s="564"/>
      <c r="W4" s="565"/>
    </row>
    <row r="5" spans="2:23" x14ac:dyDescent="0.35">
      <c r="B5" s="101"/>
      <c r="C5" s="566" t="s">
        <v>496</v>
      </c>
      <c r="D5" s="566"/>
      <c r="E5" s="566"/>
      <c r="F5" s="566"/>
      <c r="G5" s="566"/>
      <c r="H5" s="566"/>
      <c r="I5" s="566"/>
      <c r="J5" s="566"/>
      <c r="K5" s="566"/>
      <c r="L5" s="566"/>
      <c r="M5" s="566"/>
      <c r="N5" s="566"/>
      <c r="O5" s="566"/>
      <c r="P5" s="566"/>
      <c r="Q5" s="566"/>
      <c r="R5" s="566"/>
      <c r="S5" s="566"/>
      <c r="T5" s="566"/>
      <c r="U5" s="566"/>
      <c r="V5" s="566"/>
      <c r="W5" s="102"/>
    </row>
    <row r="6" spans="2:23" x14ac:dyDescent="0.35">
      <c r="B6" s="103"/>
      <c r="C6" s="104"/>
      <c r="D6" s="104">
        <v>100</v>
      </c>
      <c r="E6" s="104" t="s">
        <v>497</v>
      </c>
      <c r="F6" s="104"/>
      <c r="G6" s="104"/>
      <c r="H6" s="104"/>
      <c r="I6" s="104"/>
      <c r="J6" s="104"/>
      <c r="K6" s="104"/>
      <c r="L6" s="104"/>
      <c r="M6" s="104"/>
      <c r="N6" s="104"/>
      <c r="O6" s="104"/>
      <c r="P6" s="104"/>
      <c r="Q6" s="104"/>
      <c r="R6" s="104"/>
      <c r="S6" s="104"/>
      <c r="T6" s="104"/>
      <c r="U6" s="104"/>
      <c r="V6" s="104"/>
      <c r="W6" s="105"/>
    </row>
    <row r="7" spans="2:23" x14ac:dyDescent="0.35">
      <c r="B7" s="103"/>
      <c r="C7" s="104"/>
      <c r="D7" s="104">
        <v>101</v>
      </c>
      <c r="E7" s="104" t="s">
        <v>498</v>
      </c>
      <c r="F7" s="104"/>
      <c r="G7" s="104"/>
      <c r="H7" s="104"/>
      <c r="I7" s="104"/>
      <c r="J7" s="104"/>
      <c r="K7" s="104"/>
      <c r="L7" s="104"/>
      <c r="M7" s="104"/>
      <c r="N7" s="104"/>
      <c r="O7" s="104"/>
      <c r="P7" s="104"/>
      <c r="Q7" s="104"/>
      <c r="R7" s="104"/>
      <c r="S7" s="104"/>
      <c r="T7" s="104"/>
      <c r="U7" s="104"/>
      <c r="V7" s="104"/>
      <c r="W7" s="105"/>
    </row>
    <row r="8" spans="2:23" x14ac:dyDescent="0.35">
      <c r="B8" s="103"/>
      <c r="C8" s="104"/>
      <c r="D8" s="104">
        <v>103</v>
      </c>
      <c r="E8" s="104" t="s">
        <v>499</v>
      </c>
      <c r="F8" s="104"/>
      <c r="G8" s="104"/>
      <c r="H8" s="104"/>
      <c r="I8" s="104"/>
      <c r="J8" s="104"/>
      <c r="K8" s="104"/>
      <c r="L8" s="104"/>
      <c r="M8" s="104"/>
      <c r="N8" s="104"/>
      <c r="O8" s="104"/>
      <c r="P8" s="104"/>
      <c r="Q8" s="104"/>
      <c r="R8" s="104"/>
      <c r="S8" s="104"/>
      <c r="T8" s="104"/>
      <c r="U8" s="104"/>
      <c r="V8" s="104"/>
      <c r="W8" s="105"/>
    </row>
    <row r="9" spans="2:23" x14ac:dyDescent="0.35">
      <c r="B9" s="103"/>
      <c r="C9" s="104"/>
      <c r="D9" s="104">
        <v>104</v>
      </c>
      <c r="E9" s="104" t="s">
        <v>500</v>
      </c>
      <c r="F9" s="104"/>
      <c r="G9" s="104"/>
      <c r="H9" s="104"/>
      <c r="I9" s="104"/>
      <c r="J9" s="104"/>
      <c r="K9" s="104"/>
      <c r="L9" s="104"/>
      <c r="M9" s="104"/>
      <c r="N9" s="104"/>
      <c r="O9" s="104"/>
      <c r="P9" s="104"/>
      <c r="Q9" s="104"/>
      <c r="R9" s="104"/>
      <c r="S9" s="104"/>
      <c r="T9" s="104"/>
      <c r="U9" s="104"/>
      <c r="V9" s="104"/>
      <c r="W9" s="105"/>
    </row>
    <row r="10" spans="2:23" x14ac:dyDescent="0.35">
      <c r="B10" s="103"/>
      <c r="C10" s="104"/>
      <c r="D10" s="104">
        <v>106</v>
      </c>
      <c r="E10" s="104" t="s">
        <v>501</v>
      </c>
      <c r="F10" s="104"/>
      <c r="G10" s="104"/>
      <c r="H10" s="104"/>
      <c r="I10" s="104"/>
      <c r="J10" s="104"/>
      <c r="K10" s="104"/>
      <c r="L10" s="104"/>
      <c r="M10" s="104"/>
      <c r="N10" s="104"/>
      <c r="O10" s="104"/>
      <c r="P10" s="104"/>
      <c r="Q10" s="104"/>
      <c r="R10" s="104"/>
      <c r="S10" s="104"/>
      <c r="T10" s="104"/>
      <c r="U10" s="104"/>
      <c r="V10" s="104"/>
      <c r="W10" s="105"/>
    </row>
    <row r="11" spans="2:23" x14ac:dyDescent="0.35">
      <c r="B11" s="103"/>
      <c r="C11" s="104"/>
      <c r="D11" s="104">
        <v>107</v>
      </c>
      <c r="E11" s="104" t="s">
        <v>502</v>
      </c>
      <c r="F11" s="104"/>
      <c r="G11" s="104"/>
      <c r="H11" s="104"/>
      <c r="I11" s="104"/>
      <c r="J11" s="104"/>
      <c r="K11" s="104"/>
      <c r="L11" s="104"/>
      <c r="M11" s="104"/>
      <c r="N11" s="104"/>
      <c r="O11" s="104"/>
      <c r="P11" s="104"/>
      <c r="Q11" s="104"/>
      <c r="R11" s="104"/>
      <c r="S11" s="104"/>
      <c r="T11" s="104"/>
      <c r="U11" s="104"/>
      <c r="V11" s="104"/>
      <c r="W11" s="105"/>
    </row>
    <row r="12" spans="2:23" x14ac:dyDescent="0.35">
      <c r="B12" s="103"/>
      <c r="C12" s="104"/>
      <c r="D12" s="104">
        <v>110</v>
      </c>
      <c r="E12" s="104" t="s">
        <v>503</v>
      </c>
      <c r="F12" s="104"/>
      <c r="G12" s="104"/>
      <c r="H12" s="104"/>
      <c r="I12" s="104"/>
      <c r="J12" s="104"/>
      <c r="K12" s="104"/>
      <c r="L12" s="104"/>
      <c r="M12" s="104"/>
      <c r="N12" s="104"/>
      <c r="O12" s="104"/>
      <c r="P12" s="104"/>
      <c r="Q12" s="104"/>
      <c r="R12" s="104"/>
      <c r="S12" s="104"/>
      <c r="T12" s="104"/>
      <c r="U12" s="104"/>
      <c r="V12" s="104"/>
      <c r="W12" s="105"/>
    </row>
    <row r="13" spans="2:23" x14ac:dyDescent="0.35">
      <c r="B13" s="103"/>
      <c r="C13" s="104"/>
      <c r="D13" s="104">
        <v>120</v>
      </c>
      <c r="E13" s="104" t="s">
        <v>504</v>
      </c>
      <c r="F13" s="104"/>
      <c r="G13" s="104"/>
      <c r="H13" s="104"/>
      <c r="I13" s="104"/>
      <c r="J13" s="104"/>
      <c r="K13" s="104"/>
      <c r="L13" s="104"/>
      <c r="M13" s="104"/>
      <c r="N13" s="104"/>
      <c r="O13" s="104"/>
      <c r="P13" s="104"/>
      <c r="Q13" s="104"/>
      <c r="R13" s="104"/>
      <c r="S13" s="104"/>
      <c r="T13" s="104"/>
      <c r="U13" s="104"/>
      <c r="V13" s="104"/>
      <c r="W13" s="105"/>
    </row>
    <row r="14" spans="2:23" x14ac:dyDescent="0.35">
      <c r="B14" s="103"/>
      <c r="C14" s="104"/>
      <c r="D14" s="104">
        <v>130</v>
      </c>
      <c r="E14" s="104" t="s">
        <v>505</v>
      </c>
      <c r="F14" s="104"/>
      <c r="G14" s="104"/>
      <c r="H14" s="104"/>
      <c r="I14" s="104"/>
      <c r="J14" s="104"/>
      <c r="K14" s="104"/>
      <c r="L14" s="104"/>
      <c r="M14" s="104"/>
      <c r="N14" s="104"/>
      <c r="O14" s="104"/>
      <c r="P14" s="104"/>
      <c r="Q14" s="104"/>
      <c r="R14" s="104"/>
      <c r="S14" s="104"/>
      <c r="T14" s="104"/>
      <c r="U14" s="104"/>
      <c r="V14" s="104"/>
      <c r="W14" s="105"/>
    </row>
    <row r="15" spans="2:23" x14ac:dyDescent="0.35">
      <c r="B15" s="103"/>
      <c r="C15" s="104"/>
      <c r="D15" s="104">
        <v>140</v>
      </c>
      <c r="E15" s="104" t="s">
        <v>506</v>
      </c>
      <c r="F15" s="104"/>
      <c r="G15" s="104"/>
      <c r="H15" s="104"/>
      <c r="I15" s="104"/>
      <c r="J15" s="104"/>
      <c r="K15" s="104"/>
      <c r="L15" s="104"/>
      <c r="M15" s="104"/>
      <c r="N15" s="104"/>
      <c r="O15" s="104"/>
      <c r="P15" s="104"/>
      <c r="Q15" s="104"/>
      <c r="R15" s="104"/>
      <c r="S15" s="104"/>
      <c r="T15" s="104"/>
      <c r="U15" s="104"/>
      <c r="V15" s="104"/>
      <c r="W15" s="105"/>
    </row>
    <row r="16" spans="2:23" x14ac:dyDescent="0.35">
      <c r="B16" s="103"/>
      <c r="C16" s="104"/>
      <c r="D16" s="104">
        <v>141</v>
      </c>
      <c r="E16" s="104" t="s">
        <v>507</v>
      </c>
      <c r="F16" s="104"/>
      <c r="G16" s="104"/>
      <c r="H16" s="104"/>
      <c r="I16" s="104"/>
      <c r="J16" s="104"/>
      <c r="K16" s="104"/>
      <c r="L16" s="104"/>
      <c r="M16" s="104"/>
      <c r="N16" s="104"/>
      <c r="O16" s="104"/>
      <c r="P16" s="104"/>
      <c r="Q16" s="104"/>
      <c r="R16" s="104"/>
      <c r="S16" s="104"/>
      <c r="T16" s="104"/>
      <c r="U16" s="104"/>
      <c r="V16" s="104"/>
      <c r="W16" s="105"/>
    </row>
    <row r="17" spans="2:23" x14ac:dyDescent="0.35">
      <c r="B17" s="103"/>
      <c r="C17" s="104"/>
      <c r="D17" s="104">
        <v>142</v>
      </c>
      <c r="E17" s="104" t="s">
        <v>508</v>
      </c>
      <c r="F17" s="104"/>
      <c r="G17" s="104"/>
      <c r="H17" s="104"/>
      <c r="I17" s="104"/>
      <c r="J17" s="104"/>
      <c r="K17" s="104"/>
      <c r="L17" s="104"/>
      <c r="M17" s="104"/>
      <c r="N17" s="104"/>
      <c r="O17" s="104"/>
      <c r="P17" s="104"/>
      <c r="Q17" s="104"/>
      <c r="R17" s="104"/>
      <c r="S17" s="104"/>
      <c r="T17" s="104"/>
      <c r="U17" s="104"/>
      <c r="V17" s="104"/>
      <c r="W17" s="105"/>
    </row>
    <row r="18" spans="2:23" x14ac:dyDescent="0.35">
      <c r="B18" s="103"/>
      <c r="C18" s="104"/>
      <c r="D18" s="104">
        <v>143</v>
      </c>
      <c r="E18" s="104" t="s">
        <v>509</v>
      </c>
      <c r="F18" s="104"/>
      <c r="G18" s="104"/>
      <c r="H18" s="104"/>
      <c r="I18" s="104"/>
      <c r="J18" s="104"/>
      <c r="K18" s="104"/>
      <c r="L18" s="104"/>
      <c r="M18" s="104"/>
      <c r="N18" s="104"/>
      <c r="O18" s="104"/>
      <c r="P18" s="104"/>
      <c r="Q18" s="104"/>
      <c r="R18" s="104"/>
      <c r="S18" s="104"/>
      <c r="T18" s="104"/>
      <c r="U18" s="104"/>
      <c r="V18" s="104"/>
      <c r="W18" s="105"/>
    </row>
    <row r="19" spans="2:23" x14ac:dyDescent="0.35">
      <c r="B19" s="103"/>
      <c r="C19" s="104"/>
      <c r="D19" s="104">
        <v>150</v>
      </c>
      <c r="E19" s="104" t="s">
        <v>510</v>
      </c>
      <c r="F19" s="104"/>
      <c r="G19" s="104"/>
      <c r="H19" s="104"/>
      <c r="I19" s="104"/>
      <c r="J19" s="104"/>
      <c r="K19" s="104"/>
      <c r="L19" s="104"/>
      <c r="M19" s="104"/>
      <c r="N19" s="104"/>
      <c r="O19" s="104"/>
      <c r="P19" s="104"/>
      <c r="Q19" s="104"/>
      <c r="R19" s="104"/>
      <c r="S19" s="104"/>
      <c r="T19" s="104"/>
      <c r="U19" s="104"/>
      <c r="V19" s="104"/>
      <c r="W19" s="105"/>
    </row>
    <row r="20" spans="2:23" x14ac:dyDescent="0.35">
      <c r="B20" s="103"/>
      <c r="C20" s="104"/>
      <c r="D20" s="104">
        <v>160</v>
      </c>
      <c r="E20" s="104" t="s">
        <v>511</v>
      </c>
      <c r="F20" s="104"/>
      <c r="G20" s="104"/>
      <c r="H20" s="104"/>
      <c r="I20" s="104"/>
      <c r="J20" s="104"/>
      <c r="K20" s="104"/>
      <c r="L20" s="104"/>
      <c r="M20" s="104"/>
      <c r="N20" s="104"/>
      <c r="O20" s="104"/>
      <c r="P20" s="104"/>
      <c r="Q20" s="104"/>
      <c r="R20" s="104"/>
      <c r="S20" s="104"/>
      <c r="T20" s="104"/>
      <c r="U20" s="104"/>
      <c r="V20" s="104"/>
      <c r="W20" s="105"/>
    </row>
    <row r="21" spans="2:23" x14ac:dyDescent="0.35">
      <c r="B21" s="103"/>
      <c r="C21" s="104"/>
      <c r="D21" s="104">
        <v>170</v>
      </c>
      <c r="E21" s="104" t="s">
        <v>512</v>
      </c>
      <c r="F21" s="104"/>
      <c r="G21" s="104"/>
      <c r="H21" s="104"/>
      <c r="I21" s="104"/>
      <c r="J21" s="104"/>
      <c r="K21" s="104"/>
      <c r="L21" s="104"/>
      <c r="M21" s="104"/>
      <c r="N21" s="104"/>
      <c r="O21" s="104"/>
      <c r="P21" s="104"/>
      <c r="Q21" s="104"/>
      <c r="R21" s="104"/>
      <c r="S21" s="104"/>
      <c r="T21" s="104"/>
      <c r="U21" s="104"/>
      <c r="V21" s="104"/>
      <c r="W21" s="105"/>
    </row>
    <row r="22" spans="2:23" x14ac:dyDescent="0.35">
      <c r="B22" s="103"/>
      <c r="C22" s="104"/>
      <c r="D22" s="104">
        <v>171</v>
      </c>
      <c r="E22" s="104" t="s">
        <v>513</v>
      </c>
      <c r="F22" s="104"/>
      <c r="G22" s="104"/>
      <c r="H22" s="104"/>
      <c r="I22" s="104"/>
      <c r="J22" s="104"/>
      <c r="K22" s="104"/>
      <c r="L22" s="104"/>
      <c r="M22" s="104"/>
      <c r="N22" s="104"/>
      <c r="O22" s="104"/>
      <c r="P22" s="104"/>
      <c r="Q22" s="104"/>
      <c r="R22" s="104"/>
      <c r="S22" s="104"/>
      <c r="T22" s="104"/>
      <c r="U22" s="104"/>
      <c r="V22" s="104"/>
      <c r="W22" s="105"/>
    </row>
    <row r="23" spans="2:23" x14ac:dyDescent="0.35">
      <c r="B23" s="103"/>
      <c r="C23" s="104"/>
      <c r="D23" s="104">
        <v>190</v>
      </c>
      <c r="E23" s="104" t="s">
        <v>514</v>
      </c>
      <c r="F23" s="104"/>
      <c r="G23" s="104"/>
      <c r="H23" s="104"/>
      <c r="I23" s="104"/>
      <c r="J23" s="104"/>
      <c r="K23" s="104"/>
      <c r="L23" s="104"/>
      <c r="M23" s="104"/>
      <c r="N23" s="104"/>
      <c r="O23" s="104"/>
      <c r="P23" s="104"/>
      <c r="Q23" s="104"/>
      <c r="R23" s="104"/>
      <c r="S23" s="104"/>
      <c r="T23" s="104"/>
      <c r="U23" s="104"/>
      <c r="V23" s="104"/>
      <c r="W23" s="105"/>
    </row>
    <row r="24" spans="2:23" x14ac:dyDescent="0.35">
      <c r="B24" s="103"/>
      <c r="C24" s="104"/>
      <c r="D24" s="104">
        <v>191</v>
      </c>
      <c r="E24" s="20" t="s">
        <v>515</v>
      </c>
      <c r="F24" s="104"/>
      <c r="G24" s="104"/>
      <c r="H24" s="104"/>
      <c r="I24" s="104"/>
      <c r="J24" s="104"/>
      <c r="K24" s="104"/>
      <c r="L24" s="104"/>
      <c r="M24" s="104"/>
      <c r="N24" s="104"/>
      <c r="O24" s="104"/>
      <c r="P24" s="104"/>
      <c r="Q24" s="104"/>
      <c r="R24" s="104"/>
      <c r="S24" s="104"/>
      <c r="T24" s="104"/>
      <c r="U24" s="104"/>
      <c r="V24" s="104"/>
      <c r="W24" s="105"/>
    </row>
    <row r="25" spans="2:23" x14ac:dyDescent="0.35">
      <c r="B25" s="103"/>
      <c r="C25" s="104"/>
      <c r="D25" s="104">
        <v>502</v>
      </c>
      <c r="E25" s="104" t="s">
        <v>516</v>
      </c>
      <c r="F25" s="104"/>
      <c r="G25" s="104"/>
      <c r="H25" s="104"/>
      <c r="I25" s="104"/>
      <c r="J25" s="104"/>
      <c r="K25" s="104"/>
      <c r="L25" s="104"/>
      <c r="M25" s="104"/>
      <c r="N25" s="104"/>
      <c r="O25" s="104"/>
      <c r="P25" s="104"/>
      <c r="Q25" s="104"/>
      <c r="R25" s="104"/>
      <c r="S25" s="104"/>
      <c r="T25" s="104"/>
      <c r="U25" s="104"/>
      <c r="V25" s="104"/>
      <c r="W25" s="105"/>
    </row>
    <row r="26" spans="2:23" x14ac:dyDescent="0.35">
      <c r="B26" s="103"/>
      <c r="C26" s="104"/>
      <c r="D26" s="104">
        <v>810</v>
      </c>
      <c r="E26" s="104" t="s">
        <v>517</v>
      </c>
      <c r="F26" s="104"/>
      <c r="G26" s="104"/>
      <c r="H26" s="104"/>
      <c r="I26" s="104"/>
      <c r="J26" s="104"/>
      <c r="K26" s="104"/>
      <c r="L26" s="104"/>
      <c r="M26" s="104"/>
      <c r="N26" s="104"/>
      <c r="O26" s="104"/>
      <c r="P26" s="104"/>
      <c r="Q26" s="104"/>
      <c r="R26" s="104"/>
      <c r="S26" s="104"/>
      <c r="T26" s="104"/>
      <c r="U26" s="104"/>
      <c r="V26" s="104"/>
      <c r="W26" s="105"/>
    </row>
    <row r="27" spans="2:23" x14ac:dyDescent="0.35">
      <c r="B27" s="103"/>
      <c r="C27" s="104"/>
      <c r="D27" s="104">
        <v>811</v>
      </c>
      <c r="E27" s="104" t="s">
        <v>518</v>
      </c>
      <c r="F27" s="104"/>
      <c r="G27" s="104"/>
      <c r="H27" s="104"/>
      <c r="I27" s="104"/>
      <c r="J27" s="104"/>
      <c r="K27" s="104"/>
      <c r="L27" s="104"/>
      <c r="M27" s="104"/>
      <c r="N27" s="104"/>
      <c r="O27" s="104"/>
      <c r="P27" s="104"/>
      <c r="Q27" s="104"/>
      <c r="R27" s="104"/>
      <c r="S27" s="104"/>
      <c r="T27" s="104"/>
      <c r="U27" s="104"/>
      <c r="V27" s="104"/>
      <c r="W27" s="105"/>
    </row>
    <row r="28" spans="2:23" ht="16" thickBot="1" x14ac:dyDescent="0.4">
      <c r="B28" s="106"/>
      <c r="C28" s="107"/>
      <c r="D28" s="107"/>
      <c r="E28" s="107"/>
      <c r="F28" s="107"/>
      <c r="G28" s="107"/>
      <c r="H28" s="107"/>
      <c r="I28" s="107"/>
      <c r="J28" s="107"/>
      <c r="K28" s="107"/>
      <c r="L28" s="107"/>
      <c r="M28" s="107"/>
      <c r="N28" s="107"/>
      <c r="O28" s="107"/>
      <c r="P28" s="107"/>
      <c r="Q28" s="107"/>
      <c r="R28" s="107"/>
      <c r="S28" s="107"/>
      <c r="T28" s="107"/>
      <c r="U28" s="107"/>
      <c r="V28" s="107"/>
      <c r="W28" s="108"/>
    </row>
    <row r="29" spans="2:23" ht="48.75" customHeight="1" x14ac:dyDescent="0.35">
      <c r="B29" s="101"/>
      <c r="C29" s="567" t="s">
        <v>519</v>
      </c>
      <c r="D29" s="566"/>
      <c r="E29" s="566"/>
      <c r="F29" s="566"/>
      <c r="G29" s="566"/>
      <c r="H29" s="566"/>
      <c r="I29" s="566"/>
      <c r="J29" s="566"/>
      <c r="K29" s="566"/>
      <c r="L29" s="566"/>
      <c r="M29" s="566"/>
      <c r="N29" s="566"/>
      <c r="O29" s="566"/>
      <c r="P29" s="566"/>
      <c r="Q29" s="566"/>
      <c r="R29" s="566"/>
      <c r="S29" s="566"/>
      <c r="T29" s="566"/>
      <c r="U29" s="566"/>
      <c r="V29" s="566"/>
      <c r="W29" s="102"/>
    </row>
    <row r="30" spans="2:23" ht="16" thickBot="1" x14ac:dyDescent="0.4">
      <c r="B30" s="106"/>
      <c r="C30" s="107"/>
      <c r="D30" s="107"/>
      <c r="E30" s="107"/>
      <c r="F30" s="107"/>
      <c r="G30" s="107"/>
      <c r="H30" s="107"/>
      <c r="I30" s="107"/>
      <c r="J30" s="107"/>
      <c r="K30" s="107"/>
      <c r="L30" s="107"/>
      <c r="M30" s="107"/>
      <c r="N30" s="107"/>
      <c r="O30" s="107"/>
      <c r="P30" s="107"/>
      <c r="Q30" s="107"/>
      <c r="R30" s="107"/>
      <c r="S30" s="107"/>
      <c r="T30" s="107"/>
      <c r="U30" s="107"/>
      <c r="V30" s="107"/>
      <c r="W30" s="108"/>
    </row>
    <row r="31" spans="2:23" x14ac:dyDescent="0.35">
      <c r="B31" s="101"/>
      <c r="C31" s="567" t="s">
        <v>520</v>
      </c>
      <c r="D31" s="566"/>
      <c r="E31" s="566"/>
      <c r="F31" s="566"/>
      <c r="G31" s="566"/>
      <c r="H31" s="566"/>
      <c r="I31" s="566"/>
      <c r="J31" s="566"/>
      <c r="K31" s="566"/>
      <c r="L31" s="566"/>
      <c r="M31" s="566"/>
      <c r="N31" s="566"/>
      <c r="O31" s="566"/>
      <c r="P31" s="566"/>
      <c r="Q31" s="566"/>
      <c r="R31" s="566"/>
      <c r="S31" s="566"/>
      <c r="T31" s="566"/>
      <c r="U31" s="566"/>
      <c r="V31" s="566"/>
      <c r="W31" s="102"/>
    </row>
    <row r="32" spans="2:23" ht="16" thickBot="1" x14ac:dyDescent="0.4">
      <c r="B32" s="106"/>
      <c r="C32" s="109"/>
      <c r="D32" s="109"/>
      <c r="E32" s="109"/>
      <c r="F32" s="109"/>
      <c r="G32" s="109"/>
      <c r="H32" s="109"/>
      <c r="I32" s="109"/>
      <c r="J32" s="109"/>
      <c r="K32" s="109"/>
      <c r="L32" s="109"/>
      <c r="M32" s="109"/>
      <c r="N32" s="109"/>
      <c r="O32" s="109"/>
      <c r="P32" s="109"/>
      <c r="Q32" s="109"/>
      <c r="R32" s="109"/>
      <c r="S32" s="109"/>
      <c r="T32" s="109"/>
      <c r="U32" s="109"/>
      <c r="V32" s="109"/>
      <c r="W32" s="108"/>
    </row>
  </sheetData>
  <customSheetViews>
    <customSheetView guid="{95B84344-25FE-4A71-9083-825DAB5E8F01}" scale="90" state="hidden">
      <selection sqref="A1:X43"/>
      <pageMargins left="0" right="0" top="0" bottom="0" header="0" footer="0"/>
      <pageSetup paperSize="9" orientation="portrait" r:id="rId1"/>
    </customSheetView>
  </customSheetViews>
  <mergeCells count="4">
    <mergeCell ref="B2:W4"/>
    <mergeCell ref="C5:V5"/>
    <mergeCell ref="C29:V29"/>
    <mergeCell ref="C31:V31"/>
  </mergeCells>
  <pageMargins left="0.7" right="0.7"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59999389629810485"/>
  </sheetPr>
  <dimension ref="B1:AW13"/>
  <sheetViews>
    <sheetView showGridLines="0" topLeftCell="G1" zoomScale="85" zoomScaleNormal="85" workbookViewId="0">
      <selection activeCell="C26" sqref="C26"/>
    </sheetView>
  </sheetViews>
  <sheetFormatPr defaultRowHeight="15.5" x14ac:dyDescent="0.35"/>
  <cols>
    <col min="1" max="1" width="3.4609375" customWidth="1"/>
    <col min="2" max="2" width="68.4609375" customWidth="1"/>
    <col min="3" max="19" width="12.69140625" customWidth="1"/>
    <col min="20" max="50" width="9.4609375" customWidth="1"/>
    <col min="214" max="214" width="49.07421875" bestFit="1" customWidth="1"/>
    <col min="227" max="227" width="8.4609375" customWidth="1"/>
    <col min="228" max="228" width="5.4609375" customWidth="1"/>
    <col min="229" max="230" width="10.53515625" customWidth="1"/>
    <col min="470" max="470" width="49.07421875" bestFit="1" customWidth="1"/>
    <col min="483" max="483" width="8.4609375" customWidth="1"/>
    <col min="484" max="484" width="5.4609375" customWidth="1"/>
    <col min="485" max="486" width="10.53515625" customWidth="1"/>
    <col min="726" max="726" width="49.07421875" bestFit="1" customWidth="1"/>
    <col min="739" max="739" width="8.4609375" customWidth="1"/>
    <col min="740" max="740" width="5.4609375" customWidth="1"/>
    <col min="741" max="742" width="10.53515625" customWidth="1"/>
    <col min="982" max="982" width="49.07421875" bestFit="1" customWidth="1"/>
    <col min="995" max="995" width="8.4609375" customWidth="1"/>
    <col min="996" max="996" width="5.4609375" customWidth="1"/>
    <col min="997" max="998" width="10.53515625" customWidth="1"/>
    <col min="1238" max="1238" width="49.07421875" bestFit="1" customWidth="1"/>
    <col min="1251" max="1251" width="8.4609375" customWidth="1"/>
    <col min="1252" max="1252" width="5.4609375" customWidth="1"/>
    <col min="1253" max="1254" width="10.53515625" customWidth="1"/>
    <col min="1494" max="1494" width="49.07421875" bestFit="1" customWidth="1"/>
    <col min="1507" max="1507" width="8.4609375" customWidth="1"/>
    <col min="1508" max="1508" width="5.4609375" customWidth="1"/>
    <col min="1509" max="1510" width="10.53515625" customWidth="1"/>
    <col min="1750" max="1750" width="49.07421875" bestFit="1" customWidth="1"/>
    <col min="1763" max="1763" width="8.4609375" customWidth="1"/>
    <col min="1764" max="1764" width="5.4609375" customWidth="1"/>
    <col min="1765" max="1766" width="10.53515625" customWidth="1"/>
    <col min="2006" max="2006" width="49.07421875" bestFit="1" customWidth="1"/>
    <col min="2019" max="2019" width="8.4609375" customWidth="1"/>
    <col min="2020" max="2020" width="5.4609375" customWidth="1"/>
    <col min="2021" max="2022" width="10.53515625" customWidth="1"/>
    <col min="2262" max="2262" width="49.07421875" bestFit="1" customWidth="1"/>
    <col min="2275" max="2275" width="8.4609375" customWidth="1"/>
    <col min="2276" max="2276" width="5.4609375" customWidth="1"/>
    <col min="2277" max="2278" width="10.53515625" customWidth="1"/>
    <col min="2518" max="2518" width="49.07421875" bestFit="1" customWidth="1"/>
    <col min="2531" max="2531" width="8.4609375" customWidth="1"/>
    <col min="2532" max="2532" width="5.4609375" customWidth="1"/>
    <col min="2533" max="2534" width="10.53515625" customWidth="1"/>
    <col min="2774" max="2774" width="49.07421875" bestFit="1" customWidth="1"/>
    <col min="2787" max="2787" width="8.4609375" customWidth="1"/>
    <col min="2788" max="2788" width="5.4609375" customWidth="1"/>
    <col min="2789" max="2790" width="10.53515625" customWidth="1"/>
    <col min="3030" max="3030" width="49.07421875" bestFit="1" customWidth="1"/>
    <col min="3043" max="3043" width="8.4609375" customWidth="1"/>
    <col min="3044" max="3044" width="5.4609375" customWidth="1"/>
    <col min="3045" max="3046" width="10.53515625" customWidth="1"/>
    <col min="3286" max="3286" width="49.07421875" bestFit="1" customWidth="1"/>
    <col min="3299" max="3299" width="8.4609375" customWidth="1"/>
    <col min="3300" max="3300" width="5.4609375" customWidth="1"/>
    <col min="3301" max="3302" width="10.53515625" customWidth="1"/>
    <col min="3542" max="3542" width="49.07421875" bestFit="1" customWidth="1"/>
    <col min="3555" max="3555" width="8.4609375" customWidth="1"/>
    <col min="3556" max="3556" width="5.4609375" customWidth="1"/>
    <col min="3557" max="3558" width="10.53515625" customWidth="1"/>
    <col min="3798" max="3798" width="49.07421875" bestFit="1" customWidth="1"/>
    <col min="3811" max="3811" width="8.4609375" customWidth="1"/>
    <col min="3812" max="3812" width="5.4609375" customWidth="1"/>
    <col min="3813" max="3814" width="10.53515625" customWidth="1"/>
    <col min="4054" max="4054" width="49.07421875" bestFit="1" customWidth="1"/>
    <col min="4067" max="4067" width="8.4609375" customWidth="1"/>
    <col min="4068" max="4068" width="5.4609375" customWidth="1"/>
    <col min="4069" max="4070" width="10.53515625" customWidth="1"/>
    <col min="4310" max="4310" width="49.07421875" bestFit="1" customWidth="1"/>
    <col min="4323" max="4323" width="8.4609375" customWidth="1"/>
    <col min="4324" max="4324" width="5.4609375" customWidth="1"/>
    <col min="4325" max="4326" width="10.53515625" customWidth="1"/>
    <col min="4566" max="4566" width="49.07421875" bestFit="1" customWidth="1"/>
    <col min="4579" max="4579" width="8.4609375" customWidth="1"/>
    <col min="4580" max="4580" width="5.4609375" customWidth="1"/>
    <col min="4581" max="4582" width="10.53515625" customWidth="1"/>
    <col min="4822" max="4822" width="49.07421875" bestFit="1" customWidth="1"/>
    <col min="4835" max="4835" width="8.4609375" customWidth="1"/>
    <col min="4836" max="4836" width="5.4609375" customWidth="1"/>
    <col min="4837" max="4838" width="10.53515625" customWidth="1"/>
    <col min="5078" max="5078" width="49.07421875" bestFit="1" customWidth="1"/>
    <col min="5091" max="5091" width="8.4609375" customWidth="1"/>
    <col min="5092" max="5092" width="5.4609375" customWidth="1"/>
    <col min="5093" max="5094" width="10.53515625" customWidth="1"/>
    <col min="5334" max="5334" width="49.07421875" bestFit="1" customWidth="1"/>
    <col min="5347" max="5347" width="8.4609375" customWidth="1"/>
    <col min="5348" max="5348" width="5.4609375" customWidth="1"/>
    <col min="5349" max="5350" width="10.53515625" customWidth="1"/>
    <col min="5590" max="5590" width="49.07421875" bestFit="1" customWidth="1"/>
    <col min="5603" max="5603" width="8.4609375" customWidth="1"/>
    <col min="5604" max="5604" width="5.4609375" customWidth="1"/>
    <col min="5605" max="5606" width="10.53515625" customWidth="1"/>
    <col min="5846" max="5846" width="49.07421875" bestFit="1" customWidth="1"/>
    <col min="5859" max="5859" width="8.4609375" customWidth="1"/>
    <col min="5860" max="5860" width="5.4609375" customWidth="1"/>
    <col min="5861" max="5862" width="10.53515625" customWidth="1"/>
    <col min="6102" max="6102" width="49.07421875" bestFit="1" customWidth="1"/>
    <col min="6115" max="6115" width="8.4609375" customWidth="1"/>
    <col min="6116" max="6116" width="5.4609375" customWidth="1"/>
    <col min="6117" max="6118" width="10.53515625" customWidth="1"/>
    <col min="6358" max="6358" width="49.07421875" bestFit="1" customWidth="1"/>
    <col min="6371" max="6371" width="8.4609375" customWidth="1"/>
    <col min="6372" max="6372" width="5.4609375" customWidth="1"/>
    <col min="6373" max="6374" width="10.53515625" customWidth="1"/>
    <col min="6614" max="6614" width="49.07421875" bestFit="1" customWidth="1"/>
    <col min="6627" max="6627" width="8.4609375" customWidth="1"/>
    <col min="6628" max="6628" width="5.4609375" customWidth="1"/>
    <col min="6629" max="6630" width="10.53515625" customWidth="1"/>
    <col min="6870" max="6870" width="49.07421875" bestFit="1" customWidth="1"/>
    <col min="6883" max="6883" width="8.4609375" customWidth="1"/>
    <col min="6884" max="6884" width="5.4609375" customWidth="1"/>
    <col min="6885" max="6886" width="10.53515625" customWidth="1"/>
    <col min="7126" max="7126" width="49.07421875" bestFit="1" customWidth="1"/>
    <col min="7139" max="7139" width="8.4609375" customWidth="1"/>
    <col min="7140" max="7140" width="5.4609375" customWidth="1"/>
    <col min="7141" max="7142" width="10.53515625" customWidth="1"/>
    <col min="7382" max="7382" width="49.07421875" bestFit="1" customWidth="1"/>
    <col min="7395" max="7395" width="8.4609375" customWidth="1"/>
    <col min="7396" max="7396" width="5.4609375" customWidth="1"/>
    <col min="7397" max="7398" width="10.53515625" customWidth="1"/>
    <col min="7638" max="7638" width="49.07421875" bestFit="1" customWidth="1"/>
    <col min="7651" max="7651" width="8.4609375" customWidth="1"/>
    <col min="7652" max="7652" width="5.4609375" customWidth="1"/>
    <col min="7653" max="7654" width="10.53515625" customWidth="1"/>
    <col min="7894" max="7894" width="49.07421875" bestFit="1" customWidth="1"/>
    <col min="7907" max="7907" width="8.4609375" customWidth="1"/>
    <col min="7908" max="7908" width="5.4609375" customWidth="1"/>
    <col min="7909" max="7910" width="10.53515625" customWidth="1"/>
    <col min="8150" max="8150" width="49.07421875" bestFit="1" customWidth="1"/>
    <col min="8163" max="8163" width="8.4609375" customWidth="1"/>
    <col min="8164" max="8164" width="5.4609375" customWidth="1"/>
    <col min="8165" max="8166" width="10.53515625" customWidth="1"/>
    <col min="8406" max="8406" width="49.07421875" bestFit="1" customWidth="1"/>
    <col min="8419" max="8419" width="8.4609375" customWidth="1"/>
    <col min="8420" max="8420" width="5.4609375" customWidth="1"/>
    <col min="8421" max="8422" width="10.53515625" customWidth="1"/>
    <col min="8662" max="8662" width="49.07421875" bestFit="1" customWidth="1"/>
    <col min="8675" max="8675" width="8.4609375" customWidth="1"/>
    <col min="8676" max="8676" width="5.4609375" customWidth="1"/>
    <col min="8677" max="8678" width="10.53515625" customWidth="1"/>
    <col min="8918" max="8918" width="49.07421875" bestFit="1" customWidth="1"/>
    <col min="8931" max="8931" width="8.4609375" customWidth="1"/>
    <col min="8932" max="8932" width="5.4609375" customWidth="1"/>
    <col min="8933" max="8934" width="10.53515625" customWidth="1"/>
    <col min="9174" max="9174" width="49.07421875" bestFit="1" customWidth="1"/>
    <col min="9187" max="9187" width="8.4609375" customWidth="1"/>
    <col min="9188" max="9188" width="5.4609375" customWidth="1"/>
    <col min="9189" max="9190" width="10.53515625" customWidth="1"/>
    <col min="9430" max="9430" width="49.07421875" bestFit="1" customWidth="1"/>
    <col min="9443" max="9443" width="8.4609375" customWidth="1"/>
    <col min="9444" max="9444" width="5.4609375" customWidth="1"/>
    <col min="9445" max="9446" width="10.53515625" customWidth="1"/>
    <col min="9686" max="9686" width="49.07421875" bestFit="1" customWidth="1"/>
    <col min="9699" max="9699" width="8.4609375" customWidth="1"/>
    <col min="9700" max="9700" width="5.4609375" customWidth="1"/>
    <col min="9701" max="9702" width="10.53515625" customWidth="1"/>
    <col min="9942" max="9942" width="49.07421875" bestFit="1" customWidth="1"/>
    <col min="9955" max="9955" width="8.4609375" customWidth="1"/>
    <col min="9956" max="9956" width="5.4609375" customWidth="1"/>
    <col min="9957" max="9958" width="10.53515625" customWidth="1"/>
    <col min="10198" max="10198" width="49.07421875" bestFit="1" customWidth="1"/>
    <col min="10211" max="10211" width="8.4609375" customWidth="1"/>
    <col min="10212" max="10212" width="5.4609375" customWidth="1"/>
    <col min="10213" max="10214" width="10.53515625" customWidth="1"/>
    <col min="10454" max="10454" width="49.07421875" bestFit="1" customWidth="1"/>
    <col min="10467" max="10467" width="8.4609375" customWidth="1"/>
    <col min="10468" max="10468" width="5.4609375" customWidth="1"/>
    <col min="10469" max="10470" width="10.53515625" customWidth="1"/>
    <col min="10710" max="10710" width="49.07421875" bestFit="1" customWidth="1"/>
    <col min="10723" max="10723" width="8.4609375" customWidth="1"/>
    <col min="10724" max="10724" width="5.4609375" customWidth="1"/>
    <col min="10725" max="10726" width="10.53515625" customWidth="1"/>
    <col min="10966" max="10966" width="49.07421875" bestFit="1" customWidth="1"/>
    <col min="10979" max="10979" width="8.4609375" customWidth="1"/>
    <col min="10980" max="10980" width="5.4609375" customWidth="1"/>
    <col min="10981" max="10982" width="10.53515625" customWidth="1"/>
    <col min="11222" max="11222" width="49.07421875" bestFit="1" customWidth="1"/>
    <col min="11235" max="11235" width="8.4609375" customWidth="1"/>
    <col min="11236" max="11236" width="5.4609375" customWidth="1"/>
    <col min="11237" max="11238" width="10.53515625" customWidth="1"/>
    <col min="11478" max="11478" width="49.07421875" bestFit="1" customWidth="1"/>
    <col min="11491" max="11491" width="8.4609375" customWidth="1"/>
    <col min="11492" max="11492" width="5.4609375" customWidth="1"/>
    <col min="11493" max="11494" width="10.53515625" customWidth="1"/>
    <col min="11734" max="11734" width="49.07421875" bestFit="1" customWidth="1"/>
    <col min="11747" max="11747" width="8.4609375" customWidth="1"/>
    <col min="11748" max="11748" width="5.4609375" customWidth="1"/>
    <col min="11749" max="11750" width="10.53515625" customWidth="1"/>
    <col min="11990" max="11990" width="49.07421875" bestFit="1" customWidth="1"/>
    <col min="12003" max="12003" width="8.4609375" customWidth="1"/>
    <col min="12004" max="12004" width="5.4609375" customWidth="1"/>
    <col min="12005" max="12006" width="10.53515625" customWidth="1"/>
    <col min="12246" max="12246" width="49.07421875" bestFit="1" customWidth="1"/>
    <col min="12259" max="12259" width="8.4609375" customWidth="1"/>
    <col min="12260" max="12260" width="5.4609375" customWidth="1"/>
    <col min="12261" max="12262" width="10.53515625" customWidth="1"/>
    <col min="12502" max="12502" width="49.07421875" bestFit="1" customWidth="1"/>
    <col min="12515" max="12515" width="8.4609375" customWidth="1"/>
    <col min="12516" max="12516" width="5.4609375" customWidth="1"/>
    <col min="12517" max="12518" width="10.53515625" customWidth="1"/>
    <col min="12758" max="12758" width="49.07421875" bestFit="1" customWidth="1"/>
    <col min="12771" max="12771" width="8.4609375" customWidth="1"/>
    <col min="12772" max="12772" width="5.4609375" customWidth="1"/>
    <col min="12773" max="12774" width="10.53515625" customWidth="1"/>
    <col min="13014" max="13014" width="49.07421875" bestFit="1" customWidth="1"/>
    <col min="13027" max="13027" width="8.4609375" customWidth="1"/>
    <col min="13028" max="13028" width="5.4609375" customWidth="1"/>
    <col min="13029" max="13030" width="10.53515625" customWidth="1"/>
    <col min="13270" max="13270" width="49.07421875" bestFit="1" customWidth="1"/>
    <col min="13283" max="13283" width="8.4609375" customWidth="1"/>
    <col min="13284" max="13284" width="5.4609375" customWidth="1"/>
    <col min="13285" max="13286" width="10.53515625" customWidth="1"/>
    <col min="13526" max="13526" width="49.07421875" bestFit="1" customWidth="1"/>
    <col min="13539" max="13539" width="8.4609375" customWidth="1"/>
    <col min="13540" max="13540" width="5.4609375" customWidth="1"/>
    <col min="13541" max="13542" width="10.53515625" customWidth="1"/>
    <col min="13782" max="13782" width="49.07421875" bestFit="1" customWidth="1"/>
    <col min="13795" max="13795" width="8.4609375" customWidth="1"/>
    <col min="13796" max="13796" width="5.4609375" customWidth="1"/>
    <col min="13797" max="13798" width="10.53515625" customWidth="1"/>
    <col min="14038" max="14038" width="49.07421875" bestFit="1" customWidth="1"/>
    <col min="14051" max="14051" width="8.4609375" customWidth="1"/>
    <col min="14052" max="14052" width="5.4609375" customWidth="1"/>
    <col min="14053" max="14054" width="10.53515625" customWidth="1"/>
    <col min="14294" max="14294" width="49.07421875" bestFit="1" customWidth="1"/>
    <col min="14307" max="14307" width="8.4609375" customWidth="1"/>
    <col min="14308" max="14308" width="5.4609375" customWidth="1"/>
    <col min="14309" max="14310" width="10.53515625" customWidth="1"/>
    <col min="14550" max="14550" width="49.07421875" bestFit="1" customWidth="1"/>
    <col min="14563" max="14563" width="8.4609375" customWidth="1"/>
    <col min="14564" max="14564" width="5.4609375" customWidth="1"/>
    <col min="14565" max="14566" width="10.53515625" customWidth="1"/>
    <col min="14806" max="14806" width="49.07421875" bestFit="1" customWidth="1"/>
    <col min="14819" max="14819" width="8.4609375" customWidth="1"/>
    <col min="14820" max="14820" width="5.4609375" customWidth="1"/>
    <col min="14821" max="14822" width="10.53515625" customWidth="1"/>
    <col min="15062" max="15062" width="49.07421875" bestFit="1" customWidth="1"/>
    <col min="15075" max="15075" width="8.4609375" customWidth="1"/>
    <col min="15076" max="15076" width="5.4609375" customWidth="1"/>
    <col min="15077" max="15078" width="10.53515625" customWidth="1"/>
    <col min="15318" max="15318" width="49.07421875" bestFit="1" customWidth="1"/>
    <col min="15331" max="15331" width="8.4609375" customWidth="1"/>
    <col min="15332" max="15332" width="5.4609375" customWidth="1"/>
    <col min="15333" max="15334" width="10.53515625" customWidth="1"/>
    <col min="15574" max="15574" width="49.07421875" bestFit="1" customWidth="1"/>
    <col min="15587" max="15587" width="8.4609375" customWidth="1"/>
    <col min="15588" max="15588" width="5.4609375" customWidth="1"/>
    <col min="15589" max="15590" width="10.53515625" customWidth="1"/>
    <col min="15830" max="15830" width="49.07421875" bestFit="1" customWidth="1"/>
    <col min="15843" max="15843" width="8.4609375" customWidth="1"/>
    <col min="15844" max="15844" width="5.4609375" customWidth="1"/>
    <col min="15845" max="15846" width="10.53515625" customWidth="1"/>
    <col min="16086" max="16086" width="49.07421875" bestFit="1" customWidth="1"/>
    <col min="16099" max="16099" width="8.4609375" customWidth="1"/>
    <col min="16100" max="16100" width="5.4609375" customWidth="1"/>
    <col min="16101" max="16102" width="10.53515625" customWidth="1"/>
  </cols>
  <sheetData>
    <row r="1" spans="2:49" s="22" customFormat="1" ht="15.75" customHeight="1" x14ac:dyDescent="0.25"/>
    <row r="2" spans="2:49" s="22" customFormat="1" ht="23.25" customHeight="1" x14ac:dyDescent="0.25">
      <c r="B2" s="52" t="str">
        <f>IF('[8]Front Sheet and Checklist'!C5="(please select from drop down)","Please select organisation from front sheet",'[8]Front Sheet and Checklist'!C5)</f>
        <v>Swansea Bay UHB</v>
      </c>
      <c r="C2" s="60"/>
      <c r="D2" s="60"/>
      <c r="E2" s="60"/>
      <c r="F2" s="60"/>
      <c r="G2" s="60"/>
      <c r="H2" s="60"/>
      <c r="I2" s="60"/>
      <c r="J2" s="60"/>
      <c r="K2" s="60"/>
      <c r="L2" s="60"/>
      <c r="M2" s="60"/>
      <c r="N2" s="60"/>
      <c r="O2" s="60"/>
      <c r="P2" s="60"/>
      <c r="Q2" s="60"/>
      <c r="R2" s="60"/>
      <c r="S2" s="61"/>
    </row>
    <row r="3" spans="2:49" s="22" customFormat="1" ht="13" x14ac:dyDescent="0.3">
      <c r="B3" s="19" t="s">
        <v>439</v>
      </c>
      <c r="C3" s="57"/>
      <c r="D3" s="57"/>
      <c r="E3" s="57"/>
      <c r="F3" s="57"/>
      <c r="G3" s="57"/>
      <c r="H3" s="57"/>
      <c r="I3" s="57"/>
      <c r="J3" s="57"/>
      <c r="K3" s="57"/>
      <c r="L3" s="57"/>
      <c r="M3" s="57"/>
      <c r="N3" s="57"/>
      <c r="O3" s="57"/>
      <c r="P3" s="57"/>
      <c r="Q3" s="57"/>
      <c r="R3" s="57"/>
      <c r="S3" s="23"/>
    </row>
    <row r="4" spans="2:49" s="22" customFormat="1" ht="13" x14ac:dyDescent="0.3">
      <c r="B4" s="9" t="s">
        <v>440</v>
      </c>
      <c r="C4" s="58"/>
      <c r="D4" s="58"/>
      <c r="E4" s="58"/>
      <c r="F4" s="58"/>
      <c r="G4" s="58"/>
      <c r="H4" s="58"/>
      <c r="I4" s="58"/>
      <c r="J4" s="58"/>
      <c r="K4" s="58"/>
      <c r="L4" s="58"/>
      <c r="M4" s="58"/>
      <c r="N4" s="58"/>
      <c r="O4" s="58"/>
      <c r="P4" s="58"/>
      <c r="Q4" s="58"/>
      <c r="R4" s="58"/>
      <c r="S4" s="24"/>
    </row>
    <row r="5" spans="2:49" s="22" customFormat="1" ht="13" x14ac:dyDescent="0.3">
      <c r="B5" s="8" t="s">
        <v>441</v>
      </c>
      <c r="C5" s="59"/>
      <c r="D5" s="59"/>
      <c r="E5" s="59"/>
      <c r="F5" s="59"/>
      <c r="G5" s="59"/>
      <c r="H5" s="59"/>
      <c r="I5" s="59"/>
      <c r="J5" s="59"/>
      <c r="K5" s="59"/>
      <c r="L5" s="59"/>
      <c r="M5" s="59"/>
      <c r="N5" s="59"/>
      <c r="O5" s="59"/>
      <c r="P5" s="59"/>
      <c r="Q5" s="59"/>
      <c r="R5" s="59"/>
      <c r="S5" s="25"/>
    </row>
    <row r="6" spans="2:49" s="22" customFormat="1" ht="24.75" customHeight="1" x14ac:dyDescent="0.35">
      <c r="B6" s="2"/>
      <c r="C6" s="1"/>
      <c r="D6" s="1"/>
      <c r="E6" s="1"/>
      <c r="F6" s="1"/>
      <c r="G6" s="1"/>
      <c r="H6" s="1"/>
      <c r="I6" s="1"/>
      <c r="J6" s="1"/>
      <c r="K6" s="1"/>
      <c r="L6" s="1"/>
      <c r="M6" s="1"/>
      <c r="N6" s="1"/>
      <c r="O6" s="1"/>
      <c r="P6" s="1"/>
      <c r="R6" s="1"/>
      <c r="S6" s="1"/>
      <c r="AT6" s="21"/>
      <c r="AU6" s="21"/>
      <c r="AV6" s="21"/>
      <c r="AW6" s="21"/>
    </row>
    <row r="7" spans="2:49" s="28" customFormat="1" ht="51.75" customHeight="1" x14ac:dyDescent="0.25">
      <c r="B7" s="110" t="s">
        <v>551</v>
      </c>
      <c r="C7" s="66" t="s">
        <v>455</v>
      </c>
      <c r="D7" s="66" t="s">
        <v>552</v>
      </c>
      <c r="E7" s="66" t="s">
        <v>31</v>
      </c>
      <c r="F7" s="66" t="s">
        <v>32</v>
      </c>
      <c r="G7" s="66" t="s">
        <v>33</v>
      </c>
      <c r="H7" s="66" t="s">
        <v>34</v>
      </c>
      <c r="I7" s="66" t="s">
        <v>35</v>
      </c>
      <c r="J7" s="66" t="s">
        <v>36</v>
      </c>
      <c r="K7" s="68" t="s">
        <v>37</v>
      </c>
      <c r="L7" s="68" t="s">
        <v>38</v>
      </c>
      <c r="M7" s="68" t="s">
        <v>39</v>
      </c>
      <c r="N7" s="68" t="s">
        <v>40</v>
      </c>
      <c r="O7" s="68" t="s">
        <v>41</v>
      </c>
      <c r="P7" s="68" t="s">
        <v>42</v>
      </c>
      <c r="Q7" s="68" t="s">
        <v>524</v>
      </c>
      <c r="R7" s="66" t="s">
        <v>446</v>
      </c>
      <c r="S7" s="94" t="s">
        <v>447</v>
      </c>
    </row>
    <row r="8" spans="2:49" s="28" customFormat="1" ht="15.75" customHeight="1" x14ac:dyDescent="0.25">
      <c r="B8" s="111" t="s">
        <v>338</v>
      </c>
      <c r="C8" s="568" t="s">
        <v>553</v>
      </c>
      <c r="D8" s="569"/>
      <c r="E8" s="569"/>
      <c r="F8" s="569"/>
      <c r="G8" s="569"/>
      <c r="H8" s="569"/>
      <c r="I8" s="569"/>
      <c r="J8" s="569"/>
      <c r="K8" s="569"/>
      <c r="L8" s="569"/>
      <c r="M8" s="569"/>
      <c r="N8" s="569"/>
      <c r="O8" s="569"/>
      <c r="P8" s="569"/>
      <c r="Q8" s="569"/>
      <c r="R8" s="569"/>
      <c r="S8" s="570"/>
    </row>
    <row r="9" spans="2:49" s="28" customFormat="1" ht="15.75" customHeight="1" x14ac:dyDescent="0.25">
      <c r="B9" s="571" t="s">
        <v>249</v>
      </c>
      <c r="C9" s="572"/>
      <c r="D9" s="572"/>
      <c r="E9" s="572"/>
      <c r="F9" s="572"/>
      <c r="G9" s="572"/>
      <c r="H9" s="572"/>
      <c r="I9" s="572"/>
      <c r="J9" s="572"/>
      <c r="K9" s="572"/>
      <c r="L9" s="572"/>
      <c r="M9" s="572"/>
      <c r="N9" s="572"/>
      <c r="O9" s="572"/>
      <c r="P9" s="572"/>
      <c r="Q9" s="572"/>
      <c r="R9" s="572"/>
      <c r="S9" s="573"/>
    </row>
    <row r="10" spans="2:49" x14ac:dyDescent="0.35">
      <c r="B10" s="69" t="s">
        <v>554</v>
      </c>
      <c r="C10" s="31">
        <v>21942</v>
      </c>
      <c r="D10" s="31">
        <v>23797</v>
      </c>
      <c r="E10" s="31">
        <v>1880</v>
      </c>
      <c r="F10" s="31">
        <v>2090</v>
      </c>
      <c r="G10" s="31">
        <v>2271</v>
      </c>
      <c r="H10" s="31">
        <v>2168</v>
      </c>
      <c r="I10" s="31">
        <v>2140</v>
      </c>
      <c r="J10" s="31">
        <v>2033</v>
      </c>
      <c r="K10" s="32">
        <v>1812</v>
      </c>
      <c r="L10" s="32">
        <v>1666</v>
      </c>
      <c r="M10" s="32">
        <v>1554</v>
      </c>
      <c r="N10" s="32">
        <v>2078</v>
      </c>
      <c r="O10" s="32">
        <v>2070</v>
      </c>
      <c r="P10" s="31">
        <v>2007</v>
      </c>
      <c r="Q10" s="93">
        <f>SUM(E10:P10)</f>
        <v>23769</v>
      </c>
      <c r="R10" s="31"/>
      <c r="S10" s="31"/>
      <c r="T10" s="22" t="str">
        <f>IF(COUNTA(C10:S10)&lt;&gt;COUNT(C10:S10),"Please remove any text entries, enter numeric values only","")</f>
        <v/>
      </c>
    </row>
    <row r="11" spans="2:49" x14ac:dyDescent="0.35">
      <c r="B11" s="64" t="s">
        <v>555</v>
      </c>
      <c r="C11" s="34">
        <v>61</v>
      </c>
      <c r="D11" s="34">
        <v>52</v>
      </c>
      <c r="E11" s="34">
        <v>61</v>
      </c>
      <c r="F11" s="34">
        <v>51</v>
      </c>
      <c r="G11" s="34">
        <v>50</v>
      </c>
      <c r="H11" s="34">
        <v>56</v>
      </c>
      <c r="I11" s="34">
        <v>54</v>
      </c>
      <c r="J11" s="34">
        <v>52</v>
      </c>
      <c r="K11" s="35">
        <v>52</v>
      </c>
      <c r="L11" s="35">
        <v>53</v>
      </c>
      <c r="M11" s="35">
        <v>51</v>
      </c>
      <c r="N11" s="35">
        <v>48</v>
      </c>
      <c r="O11" s="35">
        <v>50</v>
      </c>
      <c r="P11" s="34">
        <v>55</v>
      </c>
      <c r="Q11" s="33">
        <f>IFERROR(AVERAGE(E11:P11),0)</f>
        <v>52.75</v>
      </c>
      <c r="R11" s="34"/>
      <c r="S11" s="34"/>
      <c r="T11" s="22" t="str">
        <f t="shared" ref="T11:T12" si="0">IF(COUNTA(C11:S11)&lt;&gt;COUNT(C11:S11),"Please remove any text entries, enter numeric values only","")</f>
        <v/>
      </c>
    </row>
    <row r="12" spans="2:49" x14ac:dyDescent="0.35">
      <c r="B12" s="65" t="s">
        <v>556</v>
      </c>
      <c r="C12" s="40">
        <v>0.15</v>
      </c>
      <c r="D12" s="40">
        <v>-0.41</v>
      </c>
      <c r="E12" s="40">
        <v>0.05</v>
      </c>
      <c r="F12" s="40">
        <v>0.01</v>
      </c>
      <c r="G12" s="40">
        <v>-0.15</v>
      </c>
      <c r="H12" s="40">
        <v>-0.08</v>
      </c>
      <c r="I12" s="40">
        <v>0.2</v>
      </c>
      <c r="J12" s="40">
        <v>-7.0000000000000007E-2</v>
      </c>
      <c r="K12" s="41">
        <v>-0.12</v>
      </c>
      <c r="L12" s="41">
        <v>-0.26</v>
      </c>
      <c r="M12" s="41">
        <v>0.12</v>
      </c>
      <c r="N12" s="41">
        <v>-0.11</v>
      </c>
      <c r="O12" s="41">
        <v>-7.0000000000000007E-2</v>
      </c>
      <c r="P12" s="40">
        <v>-0.08</v>
      </c>
      <c r="Q12" s="33">
        <f>IFERROR(AVERAGE(E12:P12),0)</f>
        <v>-4.6666666666666662E-2</v>
      </c>
      <c r="R12" s="40"/>
      <c r="S12" s="40"/>
      <c r="T12" s="22" t="str">
        <f t="shared" si="0"/>
        <v/>
      </c>
    </row>
    <row r="13" spans="2:49" x14ac:dyDescent="0.35">
      <c r="T13" s="81">
        <f>COUNTIFS(T10:T12,"please*")</f>
        <v>0</v>
      </c>
    </row>
  </sheetData>
  <customSheetViews>
    <customSheetView guid="{95B84344-25FE-4A71-9083-825DAB5E8F01}" showGridLines="0" topLeftCell="I1">
      <selection activeCell="T12" sqref="T12"/>
      <pageMargins left="0" right="0" top="0" bottom="0" header="0" footer="0"/>
    </customSheetView>
  </customSheetViews>
  <mergeCells count="2">
    <mergeCell ref="C8:S8"/>
    <mergeCell ref="B9:S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59999389629810485"/>
  </sheetPr>
  <dimension ref="B1:AW36"/>
  <sheetViews>
    <sheetView showGridLines="0" topLeftCell="A6" zoomScale="85" zoomScaleNormal="85" workbookViewId="0">
      <selection activeCell="A6" sqref="A6"/>
    </sheetView>
  </sheetViews>
  <sheetFormatPr defaultRowHeight="15.5" x14ac:dyDescent="0.35"/>
  <cols>
    <col min="1" max="1" width="3.4609375" customWidth="1"/>
    <col min="2" max="2" width="47.84375" customWidth="1"/>
    <col min="3" max="19" width="12.69140625" customWidth="1"/>
    <col min="20" max="50" width="9.4609375" customWidth="1"/>
    <col min="214" max="214" width="49.07421875" bestFit="1" customWidth="1"/>
    <col min="227" max="227" width="8.4609375" customWidth="1"/>
    <col min="228" max="228" width="5.4609375" customWidth="1"/>
    <col min="229" max="230" width="10.53515625" customWidth="1"/>
    <col min="470" max="470" width="49.07421875" bestFit="1" customWidth="1"/>
    <col min="483" max="483" width="8.4609375" customWidth="1"/>
    <col min="484" max="484" width="5.4609375" customWidth="1"/>
    <col min="485" max="486" width="10.53515625" customWidth="1"/>
    <col min="726" max="726" width="49.07421875" bestFit="1" customWidth="1"/>
    <col min="739" max="739" width="8.4609375" customWidth="1"/>
    <col min="740" max="740" width="5.4609375" customWidth="1"/>
    <col min="741" max="742" width="10.53515625" customWidth="1"/>
    <col min="982" max="982" width="49.07421875" bestFit="1" customWidth="1"/>
    <col min="995" max="995" width="8.4609375" customWidth="1"/>
    <col min="996" max="996" width="5.4609375" customWidth="1"/>
    <col min="997" max="998" width="10.53515625" customWidth="1"/>
    <col min="1238" max="1238" width="49.07421875" bestFit="1" customWidth="1"/>
    <col min="1251" max="1251" width="8.4609375" customWidth="1"/>
    <col min="1252" max="1252" width="5.4609375" customWidth="1"/>
    <col min="1253" max="1254" width="10.53515625" customWidth="1"/>
    <col min="1494" max="1494" width="49.07421875" bestFit="1" customWidth="1"/>
    <col min="1507" max="1507" width="8.4609375" customWidth="1"/>
    <col min="1508" max="1508" width="5.4609375" customWidth="1"/>
    <col min="1509" max="1510" width="10.53515625" customWidth="1"/>
    <col min="1750" max="1750" width="49.07421875" bestFit="1" customWidth="1"/>
    <col min="1763" max="1763" width="8.4609375" customWidth="1"/>
    <col min="1764" max="1764" width="5.4609375" customWidth="1"/>
    <col min="1765" max="1766" width="10.53515625" customWidth="1"/>
    <col min="2006" max="2006" width="49.07421875" bestFit="1" customWidth="1"/>
    <col min="2019" max="2019" width="8.4609375" customWidth="1"/>
    <col min="2020" max="2020" width="5.4609375" customWidth="1"/>
    <col min="2021" max="2022" width="10.53515625" customWidth="1"/>
    <col min="2262" max="2262" width="49.07421875" bestFit="1" customWidth="1"/>
    <col min="2275" max="2275" width="8.4609375" customWidth="1"/>
    <col min="2276" max="2276" width="5.4609375" customWidth="1"/>
    <col min="2277" max="2278" width="10.53515625" customWidth="1"/>
    <col min="2518" max="2518" width="49.07421875" bestFit="1" customWidth="1"/>
    <col min="2531" max="2531" width="8.4609375" customWidth="1"/>
    <col min="2532" max="2532" width="5.4609375" customWidth="1"/>
    <col min="2533" max="2534" width="10.53515625" customWidth="1"/>
    <col min="2774" max="2774" width="49.07421875" bestFit="1" customWidth="1"/>
    <col min="2787" max="2787" width="8.4609375" customWidth="1"/>
    <col min="2788" max="2788" width="5.4609375" customWidth="1"/>
    <col min="2789" max="2790" width="10.53515625" customWidth="1"/>
    <col min="3030" max="3030" width="49.07421875" bestFit="1" customWidth="1"/>
    <col min="3043" max="3043" width="8.4609375" customWidth="1"/>
    <col min="3044" max="3044" width="5.4609375" customWidth="1"/>
    <col min="3045" max="3046" width="10.53515625" customWidth="1"/>
    <col min="3286" max="3286" width="49.07421875" bestFit="1" customWidth="1"/>
    <col min="3299" max="3299" width="8.4609375" customWidth="1"/>
    <col min="3300" max="3300" width="5.4609375" customWidth="1"/>
    <col min="3301" max="3302" width="10.53515625" customWidth="1"/>
    <col min="3542" max="3542" width="49.07421875" bestFit="1" customWidth="1"/>
    <col min="3555" max="3555" width="8.4609375" customWidth="1"/>
    <col min="3556" max="3556" width="5.4609375" customWidth="1"/>
    <col min="3557" max="3558" width="10.53515625" customWidth="1"/>
    <col min="3798" max="3798" width="49.07421875" bestFit="1" customWidth="1"/>
    <col min="3811" max="3811" width="8.4609375" customWidth="1"/>
    <col min="3812" max="3812" width="5.4609375" customWidth="1"/>
    <col min="3813" max="3814" width="10.53515625" customWidth="1"/>
    <col min="4054" max="4054" width="49.07421875" bestFit="1" customWidth="1"/>
    <col min="4067" max="4067" width="8.4609375" customWidth="1"/>
    <col min="4068" max="4068" width="5.4609375" customWidth="1"/>
    <col min="4069" max="4070" width="10.53515625" customWidth="1"/>
    <col min="4310" max="4310" width="49.07421875" bestFit="1" customWidth="1"/>
    <col min="4323" max="4323" width="8.4609375" customWidth="1"/>
    <col min="4324" max="4324" width="5.4609375" customWidth="1"/>
    <col min="4325" max="4326" width="10.53515625" customWidth="1"/>
    <col min="4566" max="4566" width="49.07421875" bestFit="1" customWidth="1"/>
    <col min="4579" max="4579" width="8.4609375" customWidth="1"/>
    <col min="4580" max="4580" width="5.4609375" customWidth="1"/>
    <col min="4581" max="4582" width="10.53515625" customWidth="1"/>
    <col min="4822" max="4822" width="49.07421875" bestFit="1" customWidth="1"/>
    <col min="4835" max="4835" width="8.4609375" customWidth="1"/>
    <col min="4836" max="4836" width="5.4609375" customWidth="1"/>
    <col min="4837" max="4838" width="10.53515625" customWidth="1"/>
    <col min="5078" max="5078" width="49.07421875" bestFit="1" customWidth="1"/>
    <col min="5091" max="5091" width="8.4609375" customWidth="1"/>
    <col min="5092" max="5092" width="5.4609375" customWidth="1"/>
    <col min="5093" max="5094" width="10.53515625" customWidth="1"/>
    <col min="5334" max="5334" width="49.07421875" bestFit="1" customWidth="1"/>
    <col min="5347" max="5347" width="8.4609375" customWidth="1"/>
    <col min="5348" max="5348" width="5.4609375" customWidth="1"/>
    <col min="5349" max="5350" width="10.53515625" customWidth="1"/>
    <col min="5590" max="5590" width="49.07421875" bestFit="1" customWidth="1"/>
    <col min="5603" max="5603" width="8.4609375" customWidth="1"/>
    <col min="5604" max="5604" width="5.4609375" customWidth="1"/>
    <col min="5605" max="5606" width="10.53515625" customWidth="1"/>
    <col min="5846" max="5846" width="49.07421875" bestFit="1" customWidth="1"/>
    <col min="5859" max="5859" width="8.4609375" customWidth="1"/>
    <col min="5860" max="5860" width="5.4609375" customWidth="1"/>
    <col min="5861" max="5862" width="10.53515625" customWidth="1"/>
    <col min="6102" max="6102" width="49.07421875" bestFit="1" customWidth="1"/>
    <col min="6115" max="6115" width="8.4609375" customWidth="1"/>
    <col min="6116" max="6116" width="5.4609375" customWidth="1"/>
    <col min="6117" max="6118" width="10.53515625" customWidth="1"/>
    <col min="6358" max="6358" width="49.07421875" bestFit="1" customWidth="1"/>
    <col min="6371" max="6371" width="8.4609375" customWidth="1"/>
    <col min="6372" max="6372" width="5.4609375" customWidth="1"/>
    <col min="6373" max="6374" width="10.53515625" customWidth="1"/>
    <col min="6614" max="6614" width="49.07421875" bestFit="1" customWidth="1"/>
    <col min="6627" max="6627" width="8.4609375" customWidth="1"/>
    <col min="6628" max="6628" width="5.4609375" customWidth="1"/>
    <col min="6629" max="6630" width="10.53515625" customWidth="1"/>
    <col min="6870" max="6870" width="49.07421875" bestFit="1" customWidth="1"/>
    <col min="6883" max="6883" width="8.4609375" customWidth="1"/>
    <col min="6884" max="6884" width="5.4609375" customWidth="1"/>
    <col min="6885" max="6886" width="10.53515625" customWidth="1"/>
    <col min="7126" max="7126" width="49.07421875" bestFit="1" customWidth="1"/>
    <col min="7139" max="7139" width="8.4609375" customWidth="1"/>
    <col min="7140" max="7140" width="5.4609375" customWidth="1"/>
    <col min="7141" max="7142" width="10.53515625" customWidth="1"/>
    <col min="7382" max="7382" width="49.07421875" bestFit="1" customWidth="1"/>
    <col min="7395" max="7395" width="8.4609375" customWidth="1"/>
    <col min="7396" max="7396" width="5.4609375" customWidth="1"/>
    <col min="7397" max="7398" width="10.53515625" customWidth="1"/>
    <col min="7638" max="7638" width="49.07421875" bestFit="1" customWidth="1"/>
    <col min="7651" max="7651" width="8.4609375" customWidth="1"/>
    <col min="7652" max="7652" width="5.4609375" customWidth="1"/>
    <col min="7653" max="7654" width="10.53515625" customWidth="1"/>
    <col min="7894" max="7894" width="49.07421875" bestFit="1" customWidth="1"/>
    <col min="7907" max="7907" width="8.4609375" customWidth="1"/>
    <col min="7908" max="7908" width="5.4609375" customWidth="1"/>
    <col min="7909" max="7910" width="10.53515625" customWidth="1"/>
    <col min="8150" max="8150" width="49.07421875" bestFit="1" customWidth="1"/>
    <col min="8163" max="8163" width="8.4609375" customWidth="1"/>
    <col min="8164" max="8164" width="5.4609375" customWidth="1"/>
    <col min="8165" max="8166" width="10.53515625" customWidth="1"/>
    <col min="8406" max="8406" width="49.07421875" bestFit="1" customWidth="1"/>
    <col min="8419" max="8419" width="8.4609375" customWidth="1"/>
    <col min="8420" max="8420" width="5.4609375" customWidth="1"/>
    <col min="8421" max="8422" width="10.53515625" customWidth="1"/>
    <col min="8662" max="8662" width="49.07421875" bestFit="1" customWidth="1"/>
    <col min="8675" max="8675" width="8.4609375" customWidth="1"/>
    <col min="8676" max="8676" width="5.4609375" customWidth="1"/>
    <col min="8677" max="8678" width="10.53515625" customWidth="1"/>
    <col min="8918" max="8918" width="49.07421875" bestFit="1" customWidth="1"/>
    <col min="8931" max="8931" width="8.4609375" customWidth="1"/>
    <col min="8932" max="8932" width="5.4609375" customWidth="1"/>
    <col min="8933" max="8934" width="10.53515625" customWidth="1"/>
    <col min="9174" max="9174" width="49.07421875" bestFit="1" customWidth="1"/>
    <col min="9187" max="9187" width="8.4609375" customWidth="1"/>
    <col min="9188" max="9188" width="5.4609375" customWidth="1"/>
    <col min="9189" max="9190" width="10.53515625" customWidth="1"/>
    <col min="9430" max="9430" width="49.07421875" bestFit="1" customWidth="1"/>
    <col min="9443" max="9443" width="8.4609375" customWidth="1"/>
    <col min="9444" max="9444" width="5.4609375" customWidth="1"/>
    <col min="9445" max="9446" width="10.53515625" customWidth="1"/>
    <col min="9686" max="9686" width="49.07421875" bestFit="1" customWidth="1"/>
    <col min="9699" max="9699" width="8.4609375" customWidth="1"/>
    <col min="9700" max="9700" width="5.4609375" customWidth="1"/>
    <col min="9701" max="9702" width="10.53515625" customWidth="1"/>
    <col min="9942" max="9942" width="49.07421875" bestFit="1" customWidth="1"/>
    <col min="9955" max="9955" width="8.4609375" customWidth="1"/>
    <col min="9956" max="9956" width="5.4609375" customWidth="1"/>
    <col min="9957" max="9958" width="10.53515625" customWidth="1"/>
    <col min="10198" max="10198" width="49.07421875" bestFit="1" customWidth="1"/>
    <col min="10211" max="10211" width="8.4609375" customWidth="1"/>
    <col min="10212" max="10212" width="5.4609375" customWidth="1"/>
    <col min="10213" max="10214" width="10.53515625" customWidth="1"/>
    <col min="10454" max="10454" width="49.07421875" bestFit="1" customWidth="1"/>
    <col min="10467" max="10467" width="8.4609375" customWidth="1"/>
    <col min="10468" max="10468" width="5.4609375" customWidth="1"/>
    <col min="10469" max="10470" width="10.53515625" customWidth="1"/>
    <col min="10710" max="10710" width="49.07421875" bestFit="1" customWidth="1"/>
    <col min="10723" max="10723" width="8.4609375" customWidth="1"/>
    <col min="10724" max="10724" width="5.4609375" customWidth="1"/>
    <col min="10725" max="10726" width="10.53515625" customWidth="1"/>
    <col min="10966" max="10966" width="49.07421875" bestFit="1" customWidth="1"/>
    <col min="10979" max="10979" width="8.4609375" customWidth="1"/>
    <col min="10980" max="10980" width="5.4609375" customWidth="1"/>
    <col min="10981" max="10982" width="10.53515625" customWidth="1"/>
    <col min="11222" max="11222" width="49.07421875" bestFit="1" customWidth="1"/>
    <col min="11235" max="11235" width="8.4609375" customWidth="1"/>
    <col min="11236" max="11236" width="5.4609375" customWidth="1"/>
    <col min="11237" max="11238" width="10.53515625" customWidth="1"/>
    <col min="11478" max="11478" width="49.07421875" bestFit="1" customWidth="1"/>
    <col min="11491" max="11491" width="8.4609375" customWidth="1"/>
    <col min="11492" max="11492" width="5.4609375" customWidth="1"/>
    <col min="11493" max="11494" width="10.53515625" customWidth="1"/>
    <col min="11734" max="11734" width="49.07421875" bestFit="1" customWidth="1"/>
    <col min="11747" max="11747" width="8.4609375" customWidth="1"/>
    <col min="11748" max="11748" width="5.4609375" customWidth="1"/>
    <col min="11749" max="11750" width="10.53515625" customWidth="1"/>
    <col min="11990" max="11990" width="49.07421875" bestFit="1" customWidth="1"/>
    <col min="12003" max="12003" width="8.4609375" customWidth="1"/>
    <col min="12004" max="12004" width="5.4609375" customWidth="1"/>
    <col min="12005" max="12006" width="10.53515625" customWidth="1"/>
    <col min="12246" max="12246" width="49.07421875" bestFit="1" customWidth="1"/>
    <col min="12259" max="12259" width="8.4609375" customWidth="1"/>
    <col min="12260" max="12260" width="5.4609375" customWidth="1"/>
    <col min="12261" max="12262" width="10.53515625" customWidth="1"/>
    <col min="12502" max="12502" width="49.07421875" bestFit="1" customWidth="1"/>
    <col min="12515" max="12515" width="8.4609375" customWidth="1"/>
    <col min="12516" max="12516" width="5.4609375" customWidth="1"/>
    <col min="12517" max="12518" width="10.53515625" customWidth="1"/>
    <col min="12758" max="12758" width="49.07421875" bestFit="1" customWidth="1"/>
    <col min="12771" max="12771" width="8.4609375" customWidth="1"/>
    <col min="12772" max="12772" width="5.4609375" customWidth="1"/>
    <col min="12773" max="12774" width="10.53515625" customWidth="1"/>
    <col min="13014" max="13014" width="49.07421875" bestFit="1" customWidth="1"/>
    <col min="13027" max="13027" width="8.4609375" customWidth="1"/>
    <col min="13028" max="13028" width="5.4609375" customWidth="1"/>
    <col min="13029" max="13030" width="10.53515625" customWidth="1"/>
    <col min="13270" max="13270" width="49.07421875" bestFit="1" customWidth="1"/>
    <col min="13283" max="13283" width="8.4609375" customWidth="1"/>
    <col min="13284" max="13284" width="5.4609375" customWidth="1"/>
    <col min="13285" max="13286" width="10.53515625" customWidth="1"/>
    <col min="13526" max="13526" width="49.07421875" bestFit="1" customWidth="1"/>
    <col min="13539" max="13539" width="8.4609375" customWidth="1"/>
    <col min="13540" max="13540" width="5.4609375" customWidth="1"/>
    <col min="13541" max="13542" width="10.53515625" customWidth="1"/>
    <col min="13782" max="13782" width="49.07421875" bestFit="1" customWidth="1"/>
    <col min="13795" max="13795" width="8.4609375" customWidth="1"/>
    <col min="13796" max="13796" width="5.4609375" customWidth="1"/>
    <col min="13797" max="13798" width="10.53515625" customWidth="1"/>
    <col min="14038" max="14038" width="49.07421875" bestFit="1" customWidth="1"/>
    <col min="14051" max="14051" width="8.4609375" customWidth="1"/>
    <col min="14052" max="14052" width="5.4609375" customWidth="1"/>
    <col min="14053" max="14054" width="10.53515625" customWidth="1"/>
    <col min="14294" max="14294" width="49.07421875" bestFit="1" customWidth="1"/>
    <col min="14307" max="14307" width="8.4609375" customWidth="1"/>
    <col min="14308" max="14308" width="5.4609375" customWidth="1"/>
    <col min="14309" max="14310" width="10.53515625" customWidth="1"/>
    <col min="14550" max="14550" width="49.07421875" bestFit="1" customWidth="1"/>
    <col min="14563" max="14563" width="8.4609375" customWidth="1"/>
    <col min="14564" max="14564" width="5.4609375" customWidth="1"/>
    <col min="14565" max="14566" width="10.53515625" customWidth="1"/>
    <col min="14806" max="14806" width="49.07421875" bestFit="1" customWidth="1"/>
    <col min="14819" max="14819" width="8.4609375" customWidth="1"/>
    <col min="14820" max="14820" width="5.4609375" customWidth="1"/>
    <col min="14821" max="14822" width="10.53515625" customWidth="1"/>
    <col min="15062" max="15062" width="49.07421875" bestFit="1" customWidth="1"/>
    <col min="15075" max="15075" width="8.4609375" customWidth="1"/>
    <col min="15076" max="15076" width="5.4609375" customWidth="1"/>
    <col min="15077" max="15078" width="10.53515625" customWidth="1"/>
    <col min="15318" max="15318" width="49.07421875" bestFit="1" customWidth="1"/>
    <col min="15331" max="15331" width="8.4609375" customWidth="1"/>
    <col min="15332" max="15332" width="5.4609375" customWidth="1"/>
    <col min="15333" max="15334" width="10.53515625" customWidth="1"/>
    <col min="15574" max="15574" width="49.07421875" bestFit="1" customWidth="1"/>
    <col min="15587" max="15587" width="8.4609375" customWidth="1"/>
    <col min="15588" max="15588" width="5.4609375" customWidth="1"/>
    <col min="15589" max="15590" width="10.53515625" customWidth="1"/>
    <col min="15830" max="15830" width="49.07421875" bestFit="1" customWidth="1"/>
    <col min="15843" max="15843" width="8.4609375" customWidth="1"/>
    <col min="15844" max="15844" width="5.4609375" customWidth="1"/>
    <col min="15845" max="15846" width="10.53515625" customWidth="1"/>
    <col min="16086" max="16086" width="49.07421875" bestFit="1" customWidth="1"/>
    <col min="16099" max="16099" width="8.4609375" customWidth="1"/>
    <col min="16100" max="16100" width="5.4609375" customWidth="1"/>
    <col min="16101" max="16102" width="10.53515625" customWidth="1"/>
  </cols>
  <sheetData>
    <row r="1" spans="2:49" s="22" customFormat="1" ht="15.75" customHeight="1" x14ac:dyDescent="0.25"/>
    <row r="2" spans="2:49" s="22" customFormat="1" ht="23.25" customHeight="1" x14ac:dyDescent="0.25">
      <c r="B2" s="52" t="str">
        <f>IF('[9]Front Sheet and Checklist'!C5="(please select from drop down)","Please select organisation from front sheet",'[9]Front Sheet and Checklist'!C5)</f>
        <v>Swansea Bay UHB</v>
      </c>
      <c r="C2" s="60"/>
      <c r="D2" s="60"/>
      <c r="E2" s="60"/>
      <c r="F2" s="60"/>
      <c r="G2" s="60"/>
      <c r="H2" s="60"/>
      <c r="I2" s="60"/>
      <c r="J2" s="60"/>
      <c r="K2" s="60"/>
      <c r="L2" s="60"/>
      <c r="M2" s="60"/>
      <c r="N2" s="60"/>
      <c r="O2" s="60"/>
      <c r="P2" s="60"/>
      <c r="Q2" s="60"/>
      <c r="R2" s="60"/>
      <c r="S2" s="61"/>
    </row>
    <row r="3" spans="2:49" s="22" customFormat="1" ht="13" x14ac:dyDescent="0.3">
      <c r="B3" s="19" t="s">
        <v>439</v>
      </c>
      <c r="C3" s="57"/>
      <c r="D3" s="57"/>
      <c r="E3" s="57"/>
      <c r="F3" s="57"/>
      <c r="G3" s="57"/>
      <c r="H3" s="57"/>
      <c r="I3" s="57"/>
      <c r="J3" s="57"/>
      <c r="K3" s="57"/>
      <c r="L3" s="57"/>
      <c r="M3" s="57"/>
      <c r="N3" s="57"/>
      <c r="O3" s="57"/>
      <c r="P3" s="57"/>
      <c r="Q3" s="57"/>
      <c r="R3" s="57"/>
      <c r="S3" s="23"/>
    </row>
    <row r="4" spans="2:49" s="22" customFormat="1" ht="13" x14ac:dyDescent="0.3">
      <c r="B4" s="9" t="s">
        <v>440</v>
      </c>
      <c r="C4" s="58"/>
      <c r="D4" s="58"/>
      <c r="E4" s="58"/>
      <c r="F4" s="58"/>
      <c r="G4" s="58"/>
      <c r="H4" s="58"/>
      <c r="I4" s="58"/>
      <c r="J4" s="58"/>
      <c r="K4" s="58"/>
      <c r="L4" s="58"/>
      <c r="M4" s="58"/>
      <c r="N4" s="58"/>
      <c r="O4" s="58"/>
      <c r="P4" s="58"/>
      <c r="Q4" s="58"/>
      <c r="R4" s="58"/>
      <c r="S4" s="24"/>
    </row>
    <row r="5" spans="2:49" s="22" customFormat="1" ht="13" x14ac:dyDescent="0.3">
      <c r="B5" s="8" t="s">
        <v>441</v>
      </c>
      <c r="C5" s="59"/>
      <c r="D5" s="59"/>
      <c r="E5" s="59"/>
      <c r="F5" s="59"/>
      <c r="G5" s="59"/>
      <c r="H5" s="59"/>
      <c r="I5" s="59"/>
      <c r="J5" s="59"/>
      <c r="K5" s="59"/>
      <c r="L5" s="59"/>
      <c r="M5" s="59"/>
      <c r="N5" s="59"/>
      <c r="O5" s="59"/>
      <c r="P5" s="59"/>
      <c r="Q5" s="59"/>
      <c r="R5" s="59"/>
      <c r="S5" s="25"/>
    </row>
    <row r="6" spans="2:49" s="22" customFormat="1" ht="24.75" customHeight="1" x14ac:dyDescent="0.35">
      <c r="B6" s="2"/>
      <c r="C6" s="1"/>
      <c r="D6" s="1"/>
      <c r="E6" s="1"/>
      <c r="F6" s="1"/>
      <c r="G6" s="1"/>
      <c r="H6" s="1"/>
      <c r="I6" s="1"/>
      <c r="J6" s="1"/>
      <c r="K6" s="1"/>
      <c r="L6" s="1"/>
      <c r="M6" s="1"/>
      <c r="N6" s="1"/>
      <c r="O6" s="1"/>
      <c r="P6" s="1"/>
      <c r="R6" s="1"/>
      <c r="S6" s="1"/>
      <c r="AT6" s="21"/>
      <c r="AU6" s="21"/>
      <c r="AV6" s="21"/>
      <c r="AW6" s="21"/>
    </row>
    <row r="7" spans="2:49" s="28" customFormat="1" ht="15.75" customHeight="1" x14ac:dyDescent="0.25">
      <c r="B7" s="574" t="s">
        <v>521</v>
      </c>
      <c r="C7" s="576"/>
      <c r="D7" s="577"/>
      <c r="E7" s="581" t="s">
        <v>443</v>
      </c>
      <c r="F7" s="582"/>
      <c r="G7" s="582"/>
      <c r="H7" s="582"/>
      <c r="I7" s="582"/>
      <c r="J7" s="582"/>
      <c r="K7" s="582"/>
      <c r="L7" s="582"/>
      <c r="M7" s="582"/>
      <c r="N7" s="582"/>
      <c r="O7" s="582"/>
      <c r="P7" s="582"/>
      <c r="Q7" s="582"/>
      <c r="R7" s="582"/>
      <c r="S7" s="583"/>
    </row>
    <row r="8" spans="2:49" s="28" customFormat="1" ht="51.75" customHeight="1" x14ac:dyDescent="0.25">
      <c r="B8" s="575"/>
      <c r="C8" s="73" t="s">
        <v>522</v>
      </c>
      <c r="D8" s="73" t="s">
        <v>523</v>
      </c>
      <c r="E8" s="73" t="s">
        <v>31</v>
      </c>
      <c r="F8" s="73" t="s">
        <v>32</v>
      </c>
      <c r="G8" s="73" t="s">
        <v>33</v>
      </c>
      <c r="H8" s="73" t="s">
        <v>34</v>
      </c>
      <c r="I8" s="73" t="s">
        <v>35</v>
      </c>
      <c r="J8" s="73" t="s">
        <v>36</v>
      </c>
      <c r="K8" s="74" t="s">
        <v>37</v>
      </c>
      <c r="L8" s="74" t="s">
        <v>38</v>
      </c>
      <c r="M8" s="74" t="s">
        <v>39</v>
      </c>
      <c r="N8" s="74" t="s">
        <v>40</v>
      </c>
      <c r="O8" s="74" t="s">
        <v>41</v>
      </c>
      <c r="P8" s="74" t="s">
        <v>42</v>
      </c>
      <c r="Q8" s="74" t="s">
        <v>524</v>
      </c>
      <c r="R8" s="73" t="s">
        <v>446</v>
      </c>
      <c r="S8" s="112" t="s">
        <v>447</v>
      </c>
    </row>
    <row r="9" spans="2:49" s="28" customFormat="1" ht="15.75" customHeight="1" x14ac:dyDescent="0.25">
      <c r="B9" s="111" t="s">
        <v>338</v>
      </c>
      <c r="C9" s="578" t="s">
        <v>266</v>
      </c>
      <c r="D9" s="579"/>
      <c r="E9" s="579"/>
      <c r="F9" s="579"/>
      <c r="G9" s="579"/>
      <c r="H9" s="579"/>
      <c r="I9" s="579"/>
      <c r="J9" s="579"/>
      <c r="K9" s="579"/>
      <c r="L9" s="579"/>
      <c r="M9" s="579"/>
      <c r="N9" s="579"/>
      <c r="O9" s="579"/>
      <c r="P9" s="579"/>
      <c r="Q9" s="579"/>
      <c r="R9" s="579"/>
      <c r="S9" s="580"/>
    </row>
    <row r="10" spans="2:49" s="28" customFormat="1" ht="15.75" customHeight="1" x14ac:dyDescent="0.25">
      <c r="B10" s="571" t="s">
        <v>525</v>
      </c>
      <c r="C10" s="572"/>
      <c r="D10" s="572"/>
      <c r="E10" s="572"/>
      <c r="F10" s="572"/>
      <c r="G10" s="572"/>
      <c r="H10" s="572"/>
      <c r="I10" s="572"/>
      <c r="J10" s="572"/>
      <c r="K10" s="572"/>
      <c r="L10" s="572"/>
      <c r="M10" s="572"/>
      <c r="N10" s="572"/>
      <c r="O10" s="572"/>
      <c r="P10" s="572"/>
      <c r="Q10" s="572"/>
      <c r="R10" s="572"/>
      <c r="S10" s="573"/>
    </row>
    <row r="11" spans="2:49" x14ac:dyDescent="0.35">
      <c r="B11" s="69" t="s">
        <v>526</v>
      </c>
      <c r="C11" s="31">
        <v>7497</v>
      </c>
      <c r="D11" s="31">
        <v>6558</v>
      </c>
      <c r="E11" s="31">
        <v>488</v>
      </c>
      <c r="F11" s="31">
        <v>619</v>
      </c>
      <c r="G11" s="31">
        <v>536</v>
      </c>
      <c r="H11" s="31">
        <v>492</v>
      </c>
      <c r="I11" s="31">
        <v>553</v>
      </c>
      <c r="J11" s="31">
        <v>585</v>
      </c>
      <c r="K11" s="32">
        <v>528</v>
      </c>
      <c r="L11" s="32">
        <v>590</v>
      </c>
      <c r="M11" s="32">
        <v>449</v>
      </c>
      <c r="N11" s="32">
        <v>601</v>
      </c>
      <c r="O11" s="32">
        <v>592</v>
      </c>
      <c r="P11" s="31">
        <v>612</v>
      </c>
      <c r="Q11" s="93">
        <f>IFERROR(SUM(E11:P11),0)</f>
        <v>6645</v>
      </c>
      <c r="R11" s="31"/>
      <c r="S11" s="31"/>
      <c r="T11" s="22" t="str">
        <f>IF(COUNTA(C11:S11)&lt;&gt;COUNT(C11:S11),"Please remove any text entries, enter numeric values only","")</f>
        <v/>
      </c>
    </row>
    <row r="12" spans="2:49" x14ac:dyDescent="0.35">
      <c r="B12" s="69" t="s">
        <v>527</v>
      </c>
      <c r="C12" s="31">
        <v>2525</v>
      </c>
      <c r="D12" s="31">
        <v>2709</v>
      </c>
      <c r="E12" s="31">
        <v>194</v>
      </c>
      <c r="F12" s="31">
        <v>215</v>
      </c>
      <c r="G12" s="31">
        <v>215</v>
      </c>
      <c r="H12" s="31">
        <v>207</v>
      </c>
      <c r="I12" s="31">
        <v>210</v>
      </c>
      <c r="J12" s="31">
        <v>182</v>
      </c>
      <c r="K12" s="32">
        <v>247</v>
      </c>
      <c r="L12" s="32">
        <v>187</v>
      </c>
      <c r="M12" s="32">
        <v>115</v>
      </c>
      <c r="N12" s="32">
        <v>245</v>
      </c>
      <c r="O12" s="32">
        <v>296</v>
      </c>
      <c r="P12" s="31">
        <v>311</v>
      </c>
      <c r="Q12" s="93">
        <f t="shared" ref="Q12:Q32" si="0">IFERROR(SUM(E12:P12),0)</f>
        <v>2624</v>
      </c>
      <c r="R12" s="31"/>
      <c r="S12" s="31"/>
      <c r="T12" s="22" t="str">
        <f t="shared" ref="T12:T34" si="1">IF(COUNTA(C12:S12)&lt;&gt;COUNT(C12:S12),"Please remove any text entries, enter numeric values only","")</f>
        <v/>
      </c>
    </row>
    <row r="13" spans="2:49" x14ac:dyDescent="0.35">
      <c r="B13" s="69" t="s">
        <v>528</v>
      </c>
      <c r="C13" s="31">
        <v>673</v>
      </c>
      <c r="D13" s="31">
        <v>782</v>
      </c>
      <c r="E13" s="31">
        <v>69</v>
      </c>
      <c r="F13" s="31">
        <v>54</v>
      </c>
      <c r="G13" s="31">
        <v>70</v>
      </c>
      <c r="H13" s="31">
        <v>60</v>
      </c>
      <c r="I13" s="31">
        <v>39</v>
      </c>
      <c r="J13" s="31">
        <v>34</v>
      </c>
      <c r="K13" s="32">
        <v>53</v>
      </c>
      <c r="L13" s="32">
        <v>23</v>
      </c>
      <c r="M13" s="32">
        <v>59</v>
      </c>
      <c r="N13" s="32">
        <v>46</v>
      </c>
      <c r="O13" s="32">
        <v>52</v>
      </c>
      <c r="P13" s="31">
        <v>72</v>
      </c>
      <c r="Q13" s="93">
        <f t="shared" si="0"/>
        <v>631</v>
      </c>
      <c r="R13" s="31"/>
      <c r="S13" s="31"/>
      <c r="T13" s="22" t="str">
        <f t="shared" si="1"/>
        <v/>
      </c>
    </row>
    <row r="14" spans="2:49" x14ac:dyDescent="0.35">
      <c r="B14" s="69" t="s">
        <v>529</v>
      </c>
      <c r="C14" s="31">
        <v>990</v>
      </c>
      <c r="D14" s="31">
        <v>1047</v>
      </c>
      <c r="E14" s="31">
        <v>84</v>
      </c>
      <c r="F14" s="31">
        <v>94</v>
      </c>
      <c r="G14" s="31">
        <v>90</v>
      </c>
      <c r="H14" s="31">
        <v>68</v>
      </c>
      <c r="I14" s="31">
        <v>65</v>
      </c>
      <c r="J14" s="31">
        <v>84</v>
      </c>
      <c r="K14" s="32">
        <v>85</v>
      </c>
      <c r="L14" s="32">
        <v>65</v>
      </c>
      <c r="M14" s="32">
        <v>51</v>
      </c>
      <c r="N14" s="32">
        <v>79</v>
      </c>
      <c r="O14" s="32">
        <v>81</v>
      </c>
      <c r="P14" s="31">
        <v>65</v>
      </c>
      <c r="Q14" s="93">
        <f t="shared" si="0"/>
        <v>911</v>
      </c>
      <c r="R14" s="31"/>
      <c r="S14" s="31"/>
      <c r="T14" s="22" t="str">
        <f t="shared" si="1"/>
        <v/>
      </c>
    </row>
    <row r="15" spans="2:49" x14ac:dyDescent="0.35">
      <c r="B15" s="69" t="s">
        <v>530</v>
      </c>
      <c r="C15" s="31">
        <v>157</v>
      </c>
      <c r="D15" s="31">
        <v>405</v>
      </c>
      <c r="E15" s="31">
        <v>34</v>
      </c>
      <c r="F15" s="31">
        <v>51</v>
      </c>
      <c r="G15" s="31">
        <v>24</v>
      </c>
      <c r="H15" s="31">
        <v>18</v>
      </c>
      <c r="I15" s="31">
        <v>35</v>
      </c>
      <c r="J15" s="31">
        <v>84</v>
      </c>
      <c r="K15" s="32">
        <v>75</v>
      </c>
      <c r="L15" s="32">
        <v>57</v>
      </c>
      <c r="M15" s="32">
        <v>43</v>
      </c>
      <c r="N15" s="32">
        <v>31</v>
      </c>
      <c r="O15" s="32">
        <v>22</v>
      </c>
      <c r="P15" s="31">
        <v>32</v>
      </c>
      <c r="Q15" s="93">
        <f t="shared" si="0"/>
        <v>506</v>
      </c>
      <c r="R15" s="31"/>
      <c r="S15" s="31"/>
      <c r="T15" s="22" t="str">
        <f t="shared" si="1"/>
        <v/>
      </c>
    </row>
    <row r="16" spans="2:49" ht="15.5" customHeight="1" x14ac:dyDescent="0.35">
      <c r="B16" s="69" t="s">
        <v>531</v>
      </c>
      <c r="C16" s="31">
        <v>297</v>
      </c>
      <c r="D16" s="31">
        <v>271</v>
      </c>
      <c r="E16" s="31">
        <v>7</v>
      </c>
      <c r="F16" s="31">
        <v>23</v>
      </c>
      <c r="G16" s="31">
        <v>21</v>
      </c>
      <c r="H16" s="31">
        <v>18</v>
      </c>
      <c r="I16" s="31">
        <v>39</v>
      </c>
      <c r="J16" s="31">
        <v>38</v>
      </c>
      <c r="K16" s="32">
        <v>36</v>
      </c>
      <c r="L16" s="32">
        <v>26</v>
      </c>
      <c r="M16" s="32">
        <v>24</v>
      </c>
      <c r="N16" s="32">
        <v>58</v>
      </c>
      <c r="O16" s="32">
        <v>45</v>
      </c>
      <c r="P16" s="31">
        <v>35</v>
      </c>
      <c r="Q16" s="93">
        <f>IFERROR(SUM(E16:P16),0)</f>
        <v>370</v>
      </c>
      <c r="R16" s="31"/>
      <c r="S16" s="31"/>
      <c r="T16" s="22" t="str">
        <f t="shared" si="1"/>
        <v/>
      </c>
    </row>
    <row r="17" spans="2:20" ht="26.5" x14ac:dyDescent="0.35">
      <c r="B17" s="69" t="s">
        <v>532</v>
      </c>
      <c r="C17" s="31">
        <v>1435</v>
      </c>
      <c r="D17" s="31">
        <v>1812</v>
      </c>
      <c r="E17" s="31">
        <v>163</v>
      </c>
      <c r="F17" s="31">
        <v>186</v>
      </c>
      <c r="G17" s="31">
        <v>194</v>
      </c>
      <c r="H17" s="31">
        <v>209</v>
      </c>
      <c r="I17" s="31">
        <v>214</v>
      </c>
      <c r="J17" s="31">
        <v>208</v>
      </c>
      <c r="K17" s="32">
        <v>202</v>
      </c>
      <c r="L17" s="32">
        <v>200</v>
      </c>
      <c r="M17" s="32">
        <v>205</v>
      </c>
      <c r="N17" s="32">
        <v>229</v>
      </c>
      <c r="O17" s="32">
        <v>221</v>
      </c>
      <c r="P17" s="31">
        <v>211</v>
      </c>
      <c r="Q17" s="93">
        <f t="shared" si="0"/>
        <v>2442</v>
      </c>
      <c r="R17" s="31"/>
      <c r="S17" s="31"/>
      <c r="T17" s="22" t="str">
        <f t="shared" si="1"/>
        <v/>
      </c>
    </row>
    <row r="18" spans="2:20" ht="26.5" x14ac:dyDescent="0.35">
      <c r="B18" s="69" t="s">
        <v>533</v>
      </c>
      <c r="C18" s="31" t="s">
        <v>534</v>
      </c>
      <c r="D18" s="31" t="s">
        <v>534</v>
      </c>
      <c r="E18" s="31">
        <v>41</v>
      </c>
      <c r="F18" s="31">
        <v>43</v>
      </c>
      <c r="G18" s="31">
        <v>39</v>
      </c>
      <c r="H18" s="31">
        <v>21</v>
      </c>
      <c r="I18" s="31">
        <v>18</v>
      </c>
      <c r="J18" s="31">
        <v>30</v>
      </c>
      <c r="K18" s="32">
        <v>53</v>
      </c>
      <c r="L18" s="32">
        <v>32</v>
      </c>
      <c r="M18" s="32">
        <v>21</v>
      </c>
      <c r="N18" s="32">
        <v>51</v>
      </c>
      <c r="O18" s="32">
        <v>32</v>
      </c>
      <c r="P18" s="31">
        <v>36</v>
      </c>
      <c r="Q18" s="93">
        <f t="shared" si="0"/>
        <v>417</v>
      </c>
      <c r="R18" s="31"/>
      <c r="S18" s="31"/>
      <c r="T18" s="22"/>
    </row>
    <row r="19" spans="2:20" ht="26.5" x14ac:dyDescent="0.35">
      <c r="B19" s="69" t="s">
        <v>535</v>
      </c>
      <c r="C19" s="31">
        <v>3128</v>
      </c>
      <c r="D19" s="31">
        <v>3705</v>
      </c>
      <c r="E19" s="31">
        <v>386</v>
      </c>
      <c r="F19" s="31">
        <v>425</v>
      </c>
      <c r="G19" s="31">
        <v>361</v>
      </c>
      <c r="H19" s="31">
        <v>447</v>
      </c>
      <c r="I19" s="31">
        <v>422</v>
      </c>
      <c r="J19" s="31">
        <v>379</v>
      </c>
      <c r="K19" s="32">
        <v>447</v>
      </c>
      <c r="L19" s="32">
        <v>461</v>
      </c>
      <c r="M19" s="32">
        <v>357</v>
      </c>
      <c r="N19" s="32">
        <v>425</v>
      </c>
      <c r="O19" s="32">
        <v>406</v>
      </c>
      <c r="P19" s="31">
        <v>461</v>
      </c>
      <c r="Q19" s="93">
        <f t="shared" si="0"/>
        <v>4977</v>
      </c>
      <c r="R19" s="31"/>
      <c r="S19" s="31"/>
      <c r="T19" s="22" t="str">
        <f t="shared" si="1"/>
        <v/>
      </c>
    </row>
    <row r="20" spans="2:20" x14ac:dyDescent="0.35">
      <c r="B20" s="69" t="s">
        <v>536</v>
      </c>
      <c r="C20" s="31">
        <v>1514</v>
      </c>
      <c r="D20" s="31">
        <v>1491</v>
      </c>
      <c r="E20" s="31">
        <v>1485</v>
      </c>
      <c r="F20" s="31">
        <v>1457</v>
      </c>
      <c r="G20" s="31">
        <v>1470</v>
      </c>
      <c r="H20" s="31">
        <v>1481</v>
      </c>
      <c r="I20" s="31">
        <v>1445</v>
      </c>
      <c r="J20" s="31">
        <v>1392</v>
      </c>
      <c r="K20" s="32">
        <v>1435</v>
      </c>
      <c r="L20" s="32">
        <v>1437</v>
      </c>
      <c r="M20" s="32">
        <v>1446</v>
      </c>
      <c r="N20" s="32">
        <v>1442</v>
      </c>
      <c r="O20" s="32">
        <v>1445</v>
      </c>
      <c r="P20" s="31">
        <v>1436</v>
      </c>
      <c r="Q20" s="93">
        <f t="shared" si="0"/>
        <v>17371</v>
      </c>
      <c r="R20" s="31"/>
      <c r="S20" s="31"/>
      <c r="T20" s="22" t="str">
        <f t="shared" si="1"/>
        <v/>
      </c>
    </row>
    <row r="21" spans="2:20" ht="26.5" x14ac:dyDescent="0.35">
      <c r="B21" s="69" t="s">
        <v>537</v>
      </c>
      <c r="C21" s="31">
        <v>1603</v>
      </c>
      <c r="D21" s="31">
        <v>1524</v>
      </c>
      <c r="E21" s="31">
        <v>39</v>
      </c>
      <c r="F21" s="31">
        <v>30</v>
      </c>
      <c r="G21" s="31">
        <v>158</v>
      </c>
      <c r="H21" s="31">
        <v>133</v>
      </c>
      <c r="I21" s="31">
        <v>159</v>
      </c>
      <c r="J21" s="31">
        <v>165</v>
      </c>
      <c r="K21" s="32">
        <v>131</v>
      </c>
      <c r="L21" s="32">
        <v>134</v>
      </c>
      <c r="M21" s="32">
        <v>161</v>
      </c>
      <c r="N21" s="32">
        <v>183</v>
      </c>
      <c r="O21" s="32">
        <v>46</v>
      </c>
      <c r="P21" s="31">
        <v>46</v>
      </c>
      <c r="Q21" s="93">
        <f t="shared" si="0"/>
        <v>1385</v>
      </c>
      <c r="R21" s="31"/>
      <c r="S21" s="31"/>
      <c r="T21" s="22" t="str">
        <f t="shared" si="1"/>
        <v/>
      </c>
    </row>
    <row r="22" spans="2:20" ht="26.5" x14ac:dyDescent="0.35">
      <c r="B22" s="69" t="s">
        <v>538</v>
      </c>
      <c r="C22" s="31">
        <v>256</v>
      </c>
      <c r="D22" s="31">
        <v>269</v>
      </c>
      <c r="E22" s="31">
        <v>255</v>
      </c>
      <c r="F22" s="31">
        <v>249</v>
      </c>
      <c r="G22" s="31">
        <v>256</v>
      </c>
      <c r="H22" s="31">
        <v>260</v>
      </c>
      <c r="I22" s="31">
        <v>259</v>
      </c>
      <c r="J22" s="31">
        <v>246</v>
      </c>
      <c r="K22" s="32">
        <v>243</v>
      </c>
      <c r="L22" s="32">
        <v>256</v>
      </c>
      <c r="M22" s="32">
        <v>249</v>
      </c>
      <c r="N22" s="31">
        <v>256</v>
      </c>
      <c r="O22" s="32">
        <v>225</v>
      </c>
      <c r="P22" s="31">
        <v>221</v>
      </c>
      <c r="Q22" s="93">
        <f t="shared" si="0"/>
        <v>2975</v>
      </c>
      <c r="R22" s="31"/>
      <c r="S22" s="31"/>
      <c r="T22" s="22" t="str">
        <f t="shared" si="1"/>
        <v/>
      </c>
    </row>
    <row r="23" spans="2:20" ht="26.5" x14ac:dyDescent="0.35">
      <c r="B23" s="69" t="s">
        <v>539</v>
      </c>
      <c r="C23" s="31">
        <v>52</v>
      </c>
      <c r="D23" s="31">
        <v>42</v>
      </c>
      <c r="E23" s="31">
        <v>1</v>
      </c>
      <c r="F23" s="31">
        <v>5</v>
      </c>
      <c r="G23" s="31">
        <v>0</v>
      </c>
      <c r="H23" s="31">
        <v>1</v>
      </c>
      <c r="I23" s="31">
        <v>1</v>
      </c>
      <c r="J23" s="31">
        <v>4</v>
      </c>
      <c r="K23" s="32">
        <v>4</v>
      </c>
      <c r="L23" s="32">
        <v>4</v>
      </c>
      <c r="M23" s="32">
        <v>4</v>
      </c>
      <c r="N23" s="32">
        <v>4</v>
      </c>
      <c r="O23" s="32">
        <v>4</v>
      </c>
      <c r="P23" s="31">
        <v>4</v>
      </c>
      <c r="Q23" s="93">
        <f t="shared" si="0"/>
        <v>36</v>
      </c>
      <c r="R23" s="31"/>
      <c r="S23" s="31"/>
      <c r="T23" s="22" t="str">
        <f t="shared" si="1"/>
        <v/>
      </c>
    </row>
    <row r="24" spans="2:20" ht="26.5" x14ac:dyDescent="0.35">
      <c r="B24" s="69" t="s">
        <v>540</v>
      </c>
      <c r="C24" s="31">
        <v>66</v>
      </c>
      <c r="D24" s="31">
        <v>70</v>
      </c>
      <c r="E24" s="31">
        <v>67</v>
      </c>
      <c r="F24" s="31">
        <v>59</v>
      </c>
      <c r="G24" s="31">
        <v>59</v>
      </c>
      <c r="H24" s="31">
        <v>62</v>
      </c>
      <c r="I24" s="31">
        <v>54</v>
      </c>
      <c r="J24" s="31">
        <v>50</v>
      </c>
      <c r="K24" s="32">
        <v>47</v>
      </c>
      <c r="L24" s="32">
        <v>45</v>
      </c>
      <c r="M24" s="32">
        <v>39</v>
      </c>
      <c r="N24" s="32">
        <v>39</v>
      </c>
      <c r="O24" s="32">
        <v>36</v>
      </c>
      <c r="P24" s="31">
        <v>34</v>
      </c>
      <c r="Q24" s="93">
        <f t="shared" si="0"/>
        <v>591</v>
      </c>
      <c r="R24" s="31"/>
      <c r="S24" s="31"/>
      <c r="T24" s="22" t="str">
        <f t="shared" si="1"/>
        <v/>
      </c>
    </row>
    <row r="25" spans="2:20" x14ac:dyDescent="0.35">
      <c r="B25" s="69" t="s">
        <v>541</v>
      </c>
      <c r="C25" s="31">
        <v>120</v>
      </c>
      <c r="D25" s="31">
        <v>157</v>
      </c>
      <c r="E25" s="31">
        <v>11</v>
      </c>
      <c r="F25" s="31">
        <v>10</v>
      </c>
      <c r="G25" s="31">
        <v>6</v>
      </c>
      <c r="H25" s="31">
        <v>16</v>
      </c>
      <c r="I25" s="31">
        <v>15</v>
      </c>
      <c r="J25" s="31">
        <v>12</v>
      </c>
      <c r="K25" s="32">
        <v>19</v>
      </c>
      <c r="L25" s="32">
        <v>6</v>
      </c>
      <c r="M25" s="32">
        <v>11</v>
      </c>
      <c r="N25" s="32">
        <v>6</v>
      </c>
      <c r="O25" s="32">
        <v>10</v>
      </c>
      <c r="P25" s="31">
        <v>10</v>
      </c>
      <c r="Q25" s="93">
        <f t="shared" si="0"/>
        <v>132</v>
      </c>
      <c r="R25" s="31"/>
      <c r="S25" s="31"/>
      <c r="T25" s="22" t="str">
        <f t="shared" si="1"/>
        <v/>
      </c>
    </row>
    <row r="26" spans="2:20" x14ac:dyDescent="0.35">
      <c r="B26" s="69" t="s">
        <v>542</v>
      </c>
      <c r="C26" s="31">
        <v>120</v>
      </c>
      <c r="D26" s="31">
        <v>157</v>
      </c>
      <c r="E26" s="31">
        <v>11</v>
      </c>
      <c r="F26" s="31">
        <v>10</v>
      </c>
      <c r="G26" s="31">
        <v>6</v>
      </c>
      <c r="H26" s="31">
        <v>16</v>
      </c>
      <c r="I26" s="31">
        <v>15</v>
      </c>
      <c r="J26" s="31">
        <v>12</v>
      </c>
      <c r="K26" s="32">
        <v>19</v>
      </c>
      <c r="L26" s="32">
        <v>6</v>
      </c>
      <c r="M26" s="32">
        <v>10</v>
      </c>
      <c r="N26" s="32">
        <v>6</v>
      </c>
      <c r="O26" s="32">
        <v>10</v>
      </c>
      <c r="P26" s="31">
        <v>10</v>
      </c>
      <c r="Q26" s="93">
        <f t="shared" si="0"/>
        <v>131</v>
      </c>
      <c r="R26" s="31"/>
      <c r="S26" s="31"/>
      <c r="T26" s="22" t="str">
        <f t="shared" si="1"/>
        <v/>
      </c>
    </row>
    <row r="27" spans="2:20" x14ac:dyDescent="0.35">
      <c r="B27" s="69" t="s">
        <v>543</v>
      </c>
      <c r="C27" s="31">
        <v>1104</v>
      </c>
      <c r="D27" s="31">
        <v>1829</v>
      </c>
      <c r="E27" s="31">
        <v>76</v>
      </c>
      <c r="F27" s="31">
        <v>125</v>
      </c>
      <c r="G27" s="31">
        <v>124</v>
      </c>
      <c r="H27" s="31">
        <v>110</v>
      </c>
      <c r="I27" s="31">
        <v>116</v>
      </c>
      <c r="J27" s="31">
        <v>102</v>
      </c>
      <c r="K27" s="32">
        <v>102</v>
      </c>
      <c r="L27" s="32">
        <v>95</v>
      </c>
      <c r="M27" s="32">
        <v>53</v>
      </c>
      <c r="N27" s="32">
        <v>72</v>
      </c>
      <c r="O27" s="32">
        <v>81</v>
      </c>
      <c r="P27" s="31">
        <v>49</v>
      </c>
      <c r="Q27" s="93">
        <f t="shared" si="0"/>
        <v>1105</v>
      </c>
      <c r="R27" s="31"/>
      <c r="S27" s="31"/>
      <c r="T27" s="22" t="str">
        <f t="shared" si="1"/>
        <v/>
      </c>
    </row>
    <row r="28" spans="2:20" ht="26.5" x14ac:dyDescent="0.35">
      <c r="B28" s="69" t="s">
        <v>544</v>
      </c>
      <c r="C28" s="31">
        <v>761</v>
      </c>
      <c r="D28" s="31">
        <v>1262</v>
      </c>
      <c r="E28" s="31">
        <v>62</v>
      </c>
      <c r="F28" s="31">
        <v>80</v>
      </c>
      <c r="G28" s="31">
        <v>103</v>
      </c>
      <c r="H28" s="31">
        <v>88</v>
      </c>
      <c r="I28" s="31">
        <v>84</v>
      </c>
      <c r="J28" s="31">
        <v>75</v>
      </c>
      <c r="K28" s="32">
        <v>53</v>
      </c>
      <c r="L28" s="32">
        <v>61</v>
      </c>
      <c r="M28" s="32">
        <v>46</v>
      </c>
      <c r="N28" s="32">
        <v>15</v>
      </c>
      <c r="O28" s="32">
        <v>86</v>
      </c>
      <c r="P28" s="31">
        <v>41</v>
      </c>
      <c r="Q28" s="93">
        <f t="shared" si="0"/>
        <v>794</v>
      </c>
      <c r="R28" s="31"/>
      <c r="S28" s="31"/>
      <c r="T28" s="22" t="str">
        <f t="shared" si="1"/>
        <v/>
      </c>
    </row>
    <row r="29" spans="2:20" ht="26.5" x14ac:dyDescent="0.35">
      <c r="B29" s="69" t="s">
        <v>545</v>
      </c>
      <c r="C29" s="31">
        <v>210</v>
      </c>
      <c r="D29" s="31">
        <v>348</v>
      </c>
      <c r="E29" s="31"/>
      <c r="F29" s="31"/>
      <c r="G29" s="31"/>
      <c r="H29" s="31">
        <v>29</v>
      </c>
      <c r="I29" s="31">
        <v>29</v>
      </c>
      <c r="J29" s="31">
        <v>29</v>
      </c>
      <c r="K29" s="32">
        <v>29</v>
      </c>
      <c r="L29" s="32">
        <v>29</v>
      </c>
      <c r="M29" s="32">
        <v>29</v>
      </c>
      <c r="N29" s="32">
        <v>29</v>
      </c>
      <c r="O29" s="32">
        <v>29</v>
      </c>
      <c r="P29" s="31">
        <v>29</v>
      </c>
      <c r="Q29" s="93">
        <f t="shared" si="0"/>
        <v>261</v>
      </c>
      <c r="R29" s="31"/>
      <c r="S29" s="31"/>
      <c r="T29" s="22" t="str">
        <f t="shared" si="1"/>
        <v/>
      </c>
    </row>
    <row r="30" spans="2:20" ht="26.5" x14ac:dyDescent="0.35">
      <c r="B30" s="69" t="s">
        <v>546</v>
      </c>
      <c r="C30" s="31">
        <v>86.5</v>
      </c>
      <c r="D30" s="31">
        <v>87.7</v>
      </c>
      <c r="E30" s="31">
        <v>86</v>
      </c>
      <c r="F30" s="31">
        <v>88</v>
      </c>
      <c r="G30" s="31">
        <v>87</v>
      </c>
      <c r="H30" s="31">
        <v>86</v>
      </c>
      <c r="I30" s="31">
        <v>87</v>
      </c>
      <c r="J30" s="31">
        <v>88</v>
      </c>
      <c r="K30" s="32">
        <v>89</v>
      </c>
      <c r="L30" s="32">
        <v>90</v>
      </c>
      <c r="M30" s="32">
        <v>88</v>
      </c>
      <c r="N30" s="32">
        <v>87</v>
      </c>
      <c r="O30" s="32">
        <v>89</v>
      </c>
      <c r="P30" s="31">
        <v>89</v>
      </c>
      <c r="Q30" s="93">
        <f t="shared" ref="Q30:Q33" si="2">IFERROR(AVERAGE(E30:P30),0)</f>
        <v>87.833333333333329</v>
      </c>
      <c r="R30" s="31"/>
      <c r="S30" s="31"/>
      <c r="T30" s="22" t="str">
        <f t="shared" si="1"/>
        <v/>
      </c>
    </row>
    <row r="31" spans="2:20" ht="26.5" x14ac:dyDescent="0.35">
      <c r="B31" s="69" t="s">
        <v>547</v>
      </c>
      <c r="C31" s="31">
        <v>100</v>
      </c>
      <c r="D31" s="31">
        <v>91.4</v>
      </c>
      <c r="E31" s="31">
        <v>100</v>
      </c>
      <c r="F31" s="31">
        <v>93</v>
      </c>
      <c r="G31" s="31">
        <v>89.8</v>
      </c>
      <c r="H31" s="31">
        <v>100</v>
      </c>
      <c r="I31" s="31">
        <v>93</v>
      </c>
      <c r="J31" s="31">
        <v>92</v>
      </c>
      <c r="K31" s="32">
        <v>92</v>
      </c>
      <c r="L31" s="32">
        <v>98</v>
      </c>
      <c r="M31" s="32">
        <v>92</v>
      </c>
      <c r="N31" s="32">
        <v>97</v>
      </c>
      <c r="O31" s="32">
        <v>90</v>
      </c>
      <c r="P31" s="31">
        <v>90</v>
      </c>
      <c r="Q31" s="93">
        <f t="shared" si="2"/>
        <v>93.899999999999991</v>
      </c>
      <c r="R31" s="31"/>
      <c r="S31" s="31"/>
      <c r="T31" s="22" t="str">
        <f t="shared" si="1"/>
        <v/>
      </c>
    </row>
    <row r="32" spans="2:20" x14ac:dyDescent="0.35">
      <c r="B32" s="69" t="s">
        <v>548</v>
      </c>
      <c r="C32" s="31">
        <v>4063</v>
      </c>
      <c r="D32" s="31">
        <v>4435</v>
      </c>
      <c r="E32" s="31">
        <v>429</v>
      </c>
      <c r="F32" s="31">
        <v>428</v>
      </c>
      <c r="G32" s="31">
        <v>414</v>
      </c>
      <c r="H32" s="31">
        <v>439</v>
      </c>
      <c r="I32" s="31">
        <v>402</v>
      </c>
      <c r="J32" s="31">
        <v>363</v>
      </c>
      <c r="K32" s="32">
        <v>517</v>
      </c>
      <c r="L32" s="32">
        <v>476</v>
      </c>
      <c r="M32" s="32">
        <v>438</v>
      </c>
      <c r="N32" s="32">
        <v>491</v>
      </c>
      <c r="O32" s="32">
        <v>485</v>
      </c>
      <c r="P32" s="31">
        <v>455</v>
      </c>
      <c r="Q32" s="93">
        <f t="shared" si="0"/>
        <v>5337</v>
      </c>
      <c r="R32" s="31"/>
      <c r="S32" s="31"/>
      <c r="T32" s="22" t="str">
        <f t="shared" si="1"/>
        <v/>
      </c>
    </row>
    <row r="33" spans="2:20" x14ac:dyDescent="0.35">
      <c r="B33" s="69" t="s">
        <v>549</v>
      </c>
      <c r="C33" s="31">
        <v>0</v>
      </c>
      <c r="D33" s="31">
        <v>0.12</v>
      </c>
      <c r="E33" s="31">
        <v>15</v>
      </c>
      <c r="F33" s="31">
        <v>16</v>
      </c>
      <c r="G33" s="31">
        <v>18</v>
      </c>
      <c r="H33" s="31">
        <v>18</v>
      </c>
      <c r="I33" s="31">
        <v>19</v>
      </c>
      <c r="J33" s="31">
        <v>23</v>
      </c>
      <c r="K33" s="32">
        <v>24</v>
      </c>
      <c r="L33" s="32">
        <v>24</v>
      </c>
      <c r="M33" s="32">
        <v>24</v>
      </c>
      <c r="N33" s="32">
        <v>27</v>
      </c>
      <c r="O33" s="32">
        <v>29</v>
      </c>
      <c r="P33" s="31">
        <v>31</v>
      </c>
      <c r="Q33" s="93">
        <f t="shared" si="2"/>
        <v>22.333333333333332</v>
      </c>
      <c r="R33" s="31"/>
      <c r="S33" s="31"/>
      <c r="T33" s="22" t="str">
        <f t="shared" si="1"/>
        <v/>
      </c>
    </row>
    <row r="34" spans="2:20" x14ac:dyDescent="0.35">
      <c r="B34" s="72" t="s">
        <v>550</v>
      </c>
      <c r="C34" s="38">
        <v>0</v>
      </c>
      <c r="D34" s="38">
        <v>7075</v>
      </c>
      <c r="E34" s="38">
        <v>1129</v>
      </c>
      <c r="F34" s="38">
        <v>1111</v>
      </c>
      <c r="G34" s="38">
        <v>1188</v>
      </c>
      <c r="H34" s="38">
        <v>1362</v>
      </c>
      <c r="I34" s="38">
        <v>1178</v>
      </c>
      <c r="J34" s="38">
        <v>1249</v>
      </c>
      <c r="K34" s="39">
        <v>1387</v>
      </c>
      <c r="L34" s="39">
        <v>1389</v>
      </c>
      <c r="M34" s="39">
        <v>1410</v>
      </c>
      <c r="N34" s="39">
        <v>1656</v>
      </c>
      <c r="O34" s="39">
        <v>1623</v>
      </c>
      <c r="P34" s="38">
        <v>1610</v>
      </c>
      <c r="Q34" s="93">
        <f>IFERROR(SUM(E34:P34),0)</f>
        <v>16292</v>
      </c>
      <c r="R34" s="38"/>
      <c r="S34" s="38"/>
      <c r="T34" s="22" t="str">
        <f t="shared" si="1"/>
        <v/>
      </c>
    </row>
    <row r="36" spans="2:20" x14ac:dyDescent="0.35">
      <c r="T36" s="22">
        <f>COUNTIFS(T11:T34,"please*")</f>
        <v>0</v>
      </c>
    </row>
  </sheetData>
  <customSheetViews>
    <customSheetView guid="{95B84344-25FE-4A71-9083-825DAB5E8F01}" scale="85" showGridLines="0" topLeftCell="G4">
      <selection activeCell="T36" sqref="T36"/>
      <pageMargins left="0" right="0" top="0" bottom="0" header="0" footer="0"/>
    </customSheetView>
  </customSheetViews>
  <mergeCells count="5">
    <mergeCell ref="B7:B8"/>
    <mergeCell ref="C7:D7"/>
    <mergeCell ref="C9:S9"/>
    <mergeCell ref="B10:S10"/>
    <mergeCell ref="E7:S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59999389629810485"/>
  </sheetPr>
  <dimension ref="B1:AW33"/>
  <sheetViews>
    <sheetView showGridLines="0" zoomScale="90" zoomScaleNormal="90" workbookViewId="0">
      <selection activeCell="T20" sqref="T20:Y31"/>
    </sheetView>
  </sheetViews>
  <sheetFormatPr defaultRowHeight="15.5" x14ac:dyDescent="0.35"/>
  <cols>
    <col min="1" max="1" width="3.4609375" customWidth="1"/>
    <col min="2" max="2" width="72.23046875" customWidth="1"/>
    <col min="3" max="4" width="12.69140625" customWidth="1"/>
    <col min="5" max="5" width="23.23046875" customWidth="1"/>
    <col min="6" max="19" width="12.69140625" customWidth="1"/>
    <col min="20" max="50" width="9.4609375" customWidth="1"/>
    <col min="214" max="214" width="49.07421875" bestFit="1" customWidth="1"/>
    <col min="227" max="227" width="8.4609375" customWidth="1"/>
    <col min="228" max="228" width="5.4609375" customWidth="1"/>
    <col min="229" max="230" width="10.53515625" customWidth="1"/>
    <col min="470" max="470" width="49.07421875" bestFit="1" customWidth="1"/>
    <col min="483" max="483" width="8.4609375" customWidth="1"/>
    <col min="484" max="484" width="5.4609375" customWidth="1"/>
    <col min="485" max="486" width="10.53515625" customWidth="1"/>
    <col min="726" max="726" width="49.07421875" bestFit="1" customWidth="1"/>
    <col min="739" max="739" width="8.4609375" customWidth="1"/>
    <col min="740" max="740" width="5.4609375" customWidth="1"/>
    <col min="741" max="742" width="10.53515625" customWidth="1"/>
    <col min="982" max="982" width="49.07421875" bestFit="1" customWidth="1"/>
    <col min="995" max="995" width="8.4609375" customWidth="1"/>
    <col min="996" max="996" width="5.4609375" customWidth="1"/>
    <col min="997" max="998" width="10.53515625" customWidth="1"/>
    <col min="1238" max="1238" width="49.07421875" bestFit="1" customWidth="1"/>
    <col min="1251" max="1251" width="8.4609375" customWidth="1"/>
    <col min="1252" max="1252" width="5.4609375" customWidth="1"/>
    <col min="1253" max="1254" width="10.53515625" customWidth="1"/>
    <col min="1494" max="1494" width="49.07421875" bestFit="1" customWidth="1"/>
    <col min="1507" max="1507" width="8.4609375" customWidth="1"/>
    <col min="1508" max="1508" width="5.4609375" customWidth="1"/>
    <col min="1509" max="1510" width="10.53515625" customWidth="1"/>
    <col min="1750" max="1750" width="49.07421875" bestFit="1" customWidth="1"/>
    <col min="1763" max="1763" width="8.4609375" customWidth="1"/>
    <col min="1764" max="1764" width="5.4609375" customWidth="1"/>
    <col min="1765" max="1766" width="10.53515625" customWidth="1"/>
    <col min="2006" max="2006" width="49.07421875" bestFit="1" customWidth="1"/>
    <col min="2019" max="2019" width="8.4609375" customWidth="1"/>
    <col min="2020" max="2020" width="5.4609375" customWidth="1"/>
    <col min="2021" max="2022" width="10.53515625" customWidth="1"/>
    <col min="2262" max="2262" width="49.07421875" bestFit="1" customWidth="1"/>
    <col min="2275" max="2275" width="8.4609375" customWidth="1"/>
    <col min="2276" max="2276" width="5.4609375" customWidth="1"/>
    <col min="2277" max="2278" width="10.53515625" customWidth="1"/>
    <col min="2518" max="2518" width="49.07421875" bestFit="1" customWidth="1"/>
    <col min="2531" max="2531" width="8.4609375" customWidth="1"/>
    <col min="2532" max="2532" width="5.4609375" customWidth="1"/>
    <col min="2533" max="2534" width="10.53515625" customWidth="1"/>
    <col min="2774" max="2774" width="49.07421875" bestFit="1" customWidth="1"/>
    <col min="2787" max="2787" width="8.4609375" customWidth="1"/>
    <col min="2788" max="2788" width="5.4609375" customWidth="1"/>
    <col min="2789" max="2790" width="10.53515625" customWidth="1"/>
    <col min="3030" max="3030" width="49.07421875" bestFit="1" customWidth="1"/>
    <col min="3043" max="3043" width="8.4609375" customWidth="1"/>
    <col min="3044" max="3044" width="5.4609375" customWidth="1"/>
    <col min="3045" max="3046" width="10.53515625" customWidth="1"/>
    <col min="3286" max="3286" width="49.07421875" bestFit="1" customWidth="1"/>
    <col min="3299" max="3299" width="8.4609375" customWidth="1"/>
    <col min="3300" max="3300" width="5.4609375" customWidth="1"/>
    <col min="3301" max="3302" width="10.53515625" customWidth="1"/>
    <col min="3542" max="3542" width="49.07421875" bestFit="1" customWidth="1"/>
    <col min="3555" max="3555" width="8.4609375" customWidth="1"/>
    <col min="3556" max="3556" width="5.4609375" customWidth="1"/>
    <col min="3557" max="3558" width="10.53515625" customWidth="1"/>
    <col min="3798" max="3798" width="49.07421875" bestFit="1" customWidth="1"/>
    <col min="3811" max="3811" width="8.4609375" customWidth="1"/>
    <col min="3812" max="3812" width="5.4609375" customWidth="1"/>
    <col min="3813" max="3814" width="10.53515625" customWidth="1"/>
    <col min="4054" max="4054" width="49.07421875" bestFit="1" customWidth="1"/>
    <col min="4067" max="4067" width="8.4609375" customWidth="1"/>
    <col min="4068" max="4068" width="5.4609375" customWidth="1"/>
    <col min="4069" max="4070" width="10.53515625" customWidth="1"/>
    <col min="4310" max="4310" width="49.07421875" bestFit="1" customWidth="1"/>
    <col min="4323" max="4323" width="8.4609375" customWidth="1"/>
    <col min="4324" max="4324" width="5.4609375" customWidth="1"/>
    <col min="4325" max="4326" width="10.53515625" customWidth="1"/>
    <col min="4566" max="4566" width="49.07421875" bestFit="1" customWidth="1"/>
    <col min="4579" max="4579" width="8.4609375" customWidth="1"/>
    <col min="4580" max="4580" width="5.4609375" customWidth="1"/>
    <col min="4581" max="4582" width="10.53515625" customWidth="1"/>
    <col min="4822" max="4822" width="49.07421875" bestFit="1" customWidth="1"/>
    <col min="4835" max="4835" width="8.4609375" customWidth="1"/>
    <col min="4836" max="4836" width="5.4609375" customWidth="1"/>
    <col min="4837" max="4838" width="10.53515625" customWidth="1"/>
    <col min="5078" max="5078" width="49.07421875" bestFit="1" customWidth="1"/>
    <col min="5091" max="5091" width="8.4609375" customWidth="1"/>
    <col min="5092" max="5092" width="5.4609375" customWidth="1"/>
    <col min="5093" max="5094" width="10.53515625" customWidth="1"/>
    <col min="5334" max="5334" width="49.07421875" bestFit="1" customWidth="1"/>
    <col min="5347" max="5347" width="8.4609375" customWidth="1"/>
    <col min="5348" max="5348" width="5.4609375" customWidth="1"/>
    <col min="5349" max="5350" width="10.53515625" customWidth="1"/>
    <col min="5590" max="5590" width="49.07421875" bestFit="1" customWidth="1"/>
    <col min="5603" max="5603" width="8.4609375" customWidth="1"/>
    <col min="5604" max="5604" width="5.4609375" customWidth="1"/>
    <col min="5605" max="5606" width="10.53515625" customWidth="1"/>
    <col min="5846" max="5846" width="49.07421875" bestFit="1" customWidth="1"/>
    <col min="5859" max="5859" width="8.4609375" customWidth="1"/>
    <col min="5860" max="5860" width="5.4609375" customWidth="1"/>
    <col min="5861" max="5862" width="10.53515625" customWidth="1"/>
    <col min="6102" max="6102" width="49.07421875" bestFit="1" customWidth="1"/>
    <col min="6115" max="6115" width="8.4609375" customWidth="1"/>
    <col min="6116" max="6116" width="5.4609375" customWidth="1"/>
    <col min="6117" max="6118" width="10.53515625" customWidth="1"/>
    <col min="6358" max="6358" width="49.07421875" bestFit="1" customWidth="1"/>
    <col min="6371" max="6371" width="8.4609375" customWidth="1"/>
    <col min="6372" max="6372" width="5.4609375" customWidth="1"/>
    <col min="6373" max="6374" width="10.53515625" customWidth="1"/>
    <col min="6614" max="6614" width="49.07421875" bestFit="1" customWidth="1"/>
    <col min="6627" max="6627" width="8.4609375" customWidth="1"/>
    <col min="6628" max="6628" width="5.4609375" customWidth="1"/>
    <col min="6629" max="6630" width="10.53515625" customWidth="1"/>
    <col min="6870" max="6870" width="49.07421875" bestFit="1" customWidth="1"/>
    <col min="6883" max="6883" width="8.4609375" customWidth="1"/>
    <col min="6884" max="6884" width="5.4609375" customWidth="1"/>
    <col min="6885" max="6886" width="10.53515625" customWidth="1"/>
    <col min="7126" max="7126" width="49.07421875" bestFit="1" customWidth="1"/>
    <col min="7139" max="7139" width="8.4609375" customWidth="1"/>
    <col min="7140" max="7140" width="5.4609375" customWidth="1"/>
    <col min="7141" max="7142" width="10.53515625" customWidth="1"/>
    <col min="7382" max="7382" width="49.07421875" bestFit="1" customWidth="1"/>
    <col min="7395" max="7395" width="8.4609375" customWidth="1"/>
    <col min="7396" max="7396" width="5.4609375" customWidth="1"/>
    <col min="7397" max="7398" width="10.53515625" customWidth="1"/>
    <col min="7638" max="7638" width="49.07421875" bestFit="1" customWidth="1"/>
    <col min="7651" max="7651" width="8.4609375" customWidth="1"/>
    <col min="7652" max="7652" width="5.4609375" customWidth="1"/>
    <col min="7653" max="7654" width="10.53515625" customWidth="1"/>
    <col min="7894" max="7894" width="49.07421875" bestFit="1" customWidth="1"/>
    <col min="7907" max="7907" width="8.4609375" customWidth="1"/>
    <col min="7908" max="7908" width="5.4609375" customWidth="1"/>
    <col min="7909" max="7910" width="10.53515625" customWidth="1"/>
    <col min="8150" max="8150" width="49.07421875" bestFit="1" customWidth="1"/>
    <col min="8163" max="8163" width="8.4609375" customWidth="1"/>
    <col min="8164" max="8164" width="5.4609375" customWidth="1"/>
    <col min="8165" max="8166" width="10.53515625" customWidth="1"/>
    <col min="8406" max="8406" width="49.07421875" bestFit="1" customWidth="1"/>
    <col min="8419" max="8419" width="8.4609375" customWidth="1"/>
    <col min="8420" max="8420" width="5.4609375" customWidth="1"/>
    <col min="8421" max="8422" width="10.53515625" customWidth="1"/>
    <col min="8662" max="8662" width="49.07421875" bestFit="1" customWidth="1"/>
    <col min="8675" max="8675" width="8.4609375" customWidth="1"/>
    <col min="8676" max="8676" width="5.4609375" customWidth="1"/>
    <col min="8677" max="8678" width="10.53515625" customWidth="1"/>
    <col min="8918" max="8918" width="49.07421875" bestFit="1" customWidth="1"/>
    <col min="8931" max="8931" width="8.4609375" customWidth="1"/>
    <col min="8932" max="8932" width="5.4609375" customWidth="1"/>
    <col min="8933" max="8934" width="10.53515625" customWidth="1"/>
    <col min="9174" max="9174" width="49.07421875" bestFit="1" customWidth="1"/>
    <col min="9187" max="9187" width="8.4609375" customWidth="1"/>
    <col min="9188" max="9188" width="5.4609375" customWidth="1"/>
    <col min="9189" max="9190" width="10.53515625" customWidth="1"/>
    <col min="9430" max="9430" width="49.07421875" bestFit="1" customWidth="1"/>
    <col min="9443" max="9443" width="8.4609375" customWidth="1"/>
    <col min="9444" max="9444" width="5.4609375" customWidth="1"/>
    <col min="9445" max="9446" width="10.53515625" customWidth="1"/>
    <col min="9686" max="9686" width="49.07421875" bestFit="1" customWidth="1"/>
    <col min="9699" max="9699" width="8.4609375" customWidth="1"/>
    <col min="9700" max="9700" width="5.4609375" customWidth="1"/>
    <col min="9701" max="9702" width="10.53515625" customWidth="1"/>
    <col min="9942" max="9942" width="49.07421875" bestFit="1" customWidth="1"/>
    <col min="9955" max="9955" width="8.4609375" customWidth="1"/>
    <col min="9956" max="9956" width="5.4609375" customWidth="1"/>
    <col min="9957" max="9958" width="10.53515625" customWidth="1"/>
    <col min="10198" max="10198" width="49.07421875" bestFit="1" customWidth="1"/>
    <col min="10211" max="10211" width="8.4609375" customWidth="1"/>
    <col min="10212" max="10212" width="5.4609375" customWidth="1"/>
    <col min="10213" max="10214" width="10.53515625" customWidth="1"/>
    <col min="10454" max="10454" width="49.07421875" bestFit="1" customWidth="1"/>
    <col min="10467" max="10467" width="8.4609375" customWidth="1"/>
    <col min="10468" max="10468" width="5.4609375" customWidth="1"/>
    <col min="10469" max="10470" width="10.53515625" customWidth="1"/>
    <col min="10710" max="10710" width="49.07421875" bestFit="1" customWidth="1"/>
    <col min="10723" max="10723" width="8.4609375" customWidth="1"/>
    <col min="10724" max="10724" width="5.4609375" customWidth="1"/>
    <col min="10725" max="10726" width="10.53515625" customWidth="1"/>
    <col min="10966" max="10966" width="49.07421875" bestFit="1" customWidth="1"/>
    <col min="10979" max="10979" width="8.4609375" customWidth="1"/>
    <col min="10980" max="10980" width="5.4609375" customWidth="1"/>
    <col min="10981" max="10982" width="10.53515625" customWidth="1"/>
    <col min="11222" max="11222" width="49.07421875" bestFit="1" customWidth="1"/>
    <col min="11235" max="11235" width="8.4609375" customWidth="1"/>
    <col min="11236" max="11236" width="5.4609375" customWidth="1"/>
    <col min="11237" max="11238" width="10.53515625" customWidth="1"/>
    <col min="11478" max="11478" width="49.07421875" bestFit="1" customWidth="1"/>
    <col min="11491" max="11491" width="8.4609375" customWidth="1"/>
    <col min="11492" max="11492" width="5.4609375" customWidth="1"/>
    <col min="11493" max="11494" width="10.53515625" customWidth="1"/>
    <col min="11734" max="11734" width="49.07421875" bestFit="1" customWidth="1"/>
    <col min="11747" max="11747" width="8.4609375" customWidth="1"/>
    <col min="11748" max="11748" width="5.4609375" customWidth="1"/>
    <col min="11749" max="11750" width="10.53515625" customWidth="1"/>
    <col min="11990" max="11990" width="49.07421875" bestFit="1" customWidth="1"/>
    <col min="12003" max="12003" width="8.4609375" customWidth="1"/>
    <col min="12004" max="12004" width="5.4609375" customWidth="1"/>
    <col min="12005" max="12006" width="10.53515625" customWidth="1"/>
    <col min="12246" max="12246" width="49.07421875" bestFit="1" customWidth="1"/>
    <col min="12259" max="12259" width="8.4609375" customWidth="1"/>
    <col min="12260" max="12260" width="5.4609375" customWidth="1"/>
    <col min="12261" max="12262" width="10.53515625" customWidth="1"/>
    <col min="12502" max="12502" width="49.07421875" bestFit="1" customWidth="1"/>
    <col min="12515" max="12515" width="8.4609375" customWidth="1"/>
    <col min="12516" max="12516" width="5.4609375" customWidth="1"/>
    <col min="12517" max="12518" width="10.53515625" customWidth="1"/>
    <col min="12758" max="12758" width="49.07421875" bestFit="1" customWidth="1"/>
    <col min="12771" max="12771" width="8.4609375" customWidth="1"/>
    <col min="12772" max="12772" width="5.4609375" customWidth="1"/>
    <col min="12773" max="12774" width="10.53515625" customWidth="1"/>
    <col min="13014" max="13014" width="49.07421875" bestFit="1" customWidth="1"/>
    <col min="13027" max="13027" width="8.4609375" customWidth="1"/>
    <col min="13028" max="13028" width="5.4609375" customWidth="1"/>
    <col min="13029" max="13030" width="10.53515625" customWidth="1"/>
    <col min="13270" max="13270" width="49.07421875" bestFit="1" customWidth="1"/>
    <col min="13283" max="13283" width="8.4609375" customWidth="1"/>
    <col min="13284" max="13284" width="5.4609375" customWidth="1"/>
    <col min="13285" max="13286" width="10.53515625" customWidth="1"/>
    <col min="13526" max="13526" width="49.07421875" bestFit="1" customWidth="1"/>
    <col min="13539" max="13539" width="8.4609375" customWidth="1"/>
    <col min="13540" max="13540" width="5.4609375" customWidth="1"/>
    <col min="13541" max="13542" width="10.53515625" customWidth="1"/>
    <col min="13782" max="13782" width="49.07421875" bestFit="1" customWidth="1"/>
    <col min="13795" max="13795" width="8.4609375" customWidth="1"/>
    <col min="13796" max="13796" width="5.4609375" customWidth="1"/>
    <col min="13797" max="13798" width="10.53515625" customWidth="1"/>
    <col min="14038" max="14038" width="49.07421875" bestFit="1" customWidth="1"/>
    <col min="14051" max="14051" width="8.4609375" customWidth="1"/>
    <col min="14052" max="14052" width="5.4609375" customWidth="1"/>
    <col min="14053" max="14054" width="10.53515625" customWidth="1"/>
    <col min="14294" max="14294" width="49.07421875" bestFit="1" customWidth="1"/>
    <col min="14307" max="14307" width="8.4609375" customWidth="1"/>
    <col min="14308" max="14308" width="5.4609375" customWidth="1"/>
    <col min="14309" max="14310" width="10.53515625" customWidth="1"/>
    <col min="14550" max="14550" width="49.07421875" bestFit="1" customWidth="1"/>
    <col min="14563" max="14563" width="8.4609375" customWidth="1"/>
    <col min="14564" max="14564" width="5.4609375" customWidth="1"/>
    <col min="14565" max="14566" width="10.53515625" customWidth="1"/>
    <col min="14806" max="14806" width="49.07421875" bestFit="1" customWidth="1"/>
    <col min="14819" max="14819" width="8.4609375" customWidth="1"/>
    <col min="14820" max="14820" width="5.4609375" customWidth="1"/>
    <col min="14821" max="14822" width="10.53515625" customWidth="1"/>
    <col min="15062" max="15062" width="49.07421875" bestFit="1" customWidth="1"/>
    <col min="15075" max="15075" width="8.4609375" customWidth="1"/>
    <col min="15076" max="15076" width="5.4609375" customWidth="1"/>
    <col min="15077" max="15078" width="10.53515625" customWidth="1"/>
    <col min="15318" max="15318" width="49.07421875" bestFit="1" customWidth="1"/>
    <col min="15331" max="15331" width="8.4609375" customWidth="1"/>
    <col min="15332" max="15332" width="5.4609375" customWidth="1"/>
    <col min="15333" max="15334" width="10.53515625" customWidth="1"/>
    <col min="15574" max="15574" width="49.07421875" bestFit="1" customWidth="1"/>
    <col min="15587" max="15587" width="8.4609375" customWidth="1"/>
    <col min="15588" max="15588" width="5.4609375" customWidth="1"/>
    <col min="15589" max="15590" width="10.53515625" customWidth="1"/>
    <col min="15830" max="15830" width="49.07421875" bestFit="1" customWidth="1"/>
    <col min="15843" max="15843" width="8.4609375" customWidth="1"/>
    <col min="15844" max="15844" width="5.4609375" customWidth="1"/>
    <col min="15845" max="15846" width="10.53515625" customWidth="1"/>
    <col min="16086" max="16086" width="49.07421875" bestFit="1" customWidth="1"/>
    <col min="16099" max="16099" width="8.4609375" customWidth="1"/>
    <col min="16100" max="16100" width="5.4609375" customWidth="1"/>
    <col min="16101" max="16102" width="10.53515625" customWidth="1"/>
  </cols>
  <sheetData>
    <row r="1" spans="2:49" s="22" customFormat="1" ht="15.75" customHeight="1" x14ac:dyDescent="0.25"/>
    <row r="2" spans="2:49" s="22" customFormat="1" ht="23.25" customHeight="1" x14ac:dyDescent="0.25">
      <c r="B2" s="52" t="str">
        <f>IF('Front Sheet and Checklist'!C5="(please select from drop down)","Please select organisation from front sheet",'Front Sheet and Checklist'!C5)</f>
        <v>Swansea Bay UHB</v>
      </c>
      <c r="C2" s="60"/>
      <c r="D2" s="60"/>
      <c r="E2" s="60"/>
      <c r="F2" s="60"/>
      <c r="G2" s="60"/>
      <c r="H2" s="60"/>
      <c r="I2" s="60"/>
      <c r="J2" s="60"/>
      <c r="K2" s="60"/>
      <c r="L2" s="60"/>
      <c r="M2" s="60"/>
      <c r="N2" s="60"/>
      <c r="O2" s="60"/>
      <c r="P2" s="60"/>
      <c r="Q2" s="60"/>
      <c r="R2" s="60"/>
      <c r="S2" s="61"/>
    </row>
    <row r="3" spans="2:49" s="22" customFormat="1" ht="13" x14ac:dyDescent="0.3">
      <c r="B3" s="19" t="s">
        <v>439</v>
      </c>
      <c r="C3" s="57"/>
      <c r="D3" s="57"/>
      <c r="E3" s="57"/>
      <c r="F3" s="57"/>
      <c r="G3" s="57"/>
      <c r="H3" s="57"/>
      <c r="I3" s="57"/>
      <c r="J3" s="57"/>
      <c r="K3" s="57"/>
      <c r="L3" s="57"/>
      <c r="M3" s="57"/>
      <c r="N3" s="57"/>
      <c r="O3" s="57"/>
      <c r="P3" s="57"/>
      <c r="Q3" s="57"/>
      <c r="R3" s="57"/>
      <c r="S3" s="23"/>
    </row>
    <row r="4" spans="2:49" s="22" customFormat="1" ht="13" x14ac:dyDescent="0.3">
      <c r="B4" s="9" t="s">
        <v>440</v>
      </c>
      <c r="C4" s="58"/>
      <c r="D4" s="58"/>
      <c r="E4" s="58"/>
      <c r="F4" s="58"/>
      <c r="G4" s="58"/>
      <c r="H4" s="58"/>
      <c r="I4" s="58"/>
      <c r="J4" s="58"/>
      <c r="K4" s="58"/>
      <c r="L4" s="58"/>
      <c r="M4" s="58"/>
      <c r="N4" s="58"/>
      <c r="O4" s="58"/>
      <c r="P4" s="58"/>
      <c r="Q4" s="58"/>
      <c r="R4" s="58"/>
      <c r="S4" s="24"/>
    </row>
    <row r="5" spans="2:49" s="22" customFormat="1" ht="13" x14ac:dyDescent="0.3">
      <c r="B5" s="8" t="s">
        <v>441</v>
      </c>
      <c r="C5" s="59"/>
      <c r="D5" s="59"/>
      <c r="E5" s="59"/>
      <c r="F5" s="59"/>
      <c r="G5" s="59"/>
      <c r="H5" s="59"/>
      <c r="I5" s="59"/>
      <c r="J5" s="59"/>
      <c r="K5" s="59"/>
      <c r="L5" s="59"/>
      <c r="M5" s="59"/>
      <c r="N5" s="59"/>
      <c r="O5" s="59"/>
      <c r="P5" s="59"/>
      <c r="Q5" s="59"/>
      <c r="R5" s="59"/>
      <c r="S5" s="25"/>
    </row>
    <row r="6" spans="2:49" s="22" customFormat="1" ht="24.75" customHeight="1" x14ac:dyDescent="0.35">
      <c r="B6" s="2"/>
      <c r="C6" s="1"/>
      <c r="D6" s="1"/>
      <c r="E6" s="1"/>
      <c r="F6" s="1"/>
      <c r="G6" s="1"/>
      <c r="H6" s="1"/>
      <c r="I6" s="1"/>
      <c r="J6" s="1"/>
      <c r="K6" s="1"/>
      <c r="L6" s="1"/>
      <c r="M6" s="1"/>
      <c r="N6" s="1"/>
      <c r="O6" s="1"/>
      <c r="P6" s="1"/>
      <c r="R6" s="1"/>
      <c r="S6" s="1"/>
      <c r="AT6" s="21"/>
      <c r="AU6" s="21"/>
      <c r="AV6" s="21"/>
      <c r="AW6" s="21"/>
    </row>
    <row r="7" spans="2:49" s="28" customFormat="1" ht="15.75" customHeight="1" x14ac:dyDescent="0.25">
      <c r="B7" s="588" t="s">
        <v>557</v>
      </c>
      <c r="C7" s="551"/>
      <c r="D7" s="551"/>
      <c r="E7" s="551" t="s">
        <v>443</v>
      </c>
      <c r="F7" s="551"/>
      <c r="G7" s="551"/>
      <c r="H7" s="551"/>
      <c r="I7" s="551"/>
      <c r="J7" s="551"/>
      <c r="K7" s="551"/>
      <c r="L7" s="551"/>
      <c r="M7" s="551"/>
      <c r="N7" s="551"/>
      <c r="O7" s="551"/>
      <c r="P7" s="551"/>
      <c r="Q7" s="551"/>
      <c r="R7" s="551"/>
      <c r="S7" s="551"/>
    </row>
    <row r="8" spans="2:49" s="28" customFormat="1" ht="51.75" customHeight="1" x14ac:dyDescent="0.25">
      <c r="B8" s="588"/>
      <c r="C8" s="113" t="s">
        <v>455</v>
      </c>
      <c r="D8" s="113" t="s">
        <v>552</v>
      </c>
      <c r="E8" s="113" t="s">
        <v>31</v>
      </c>
      <c r="F8" s="113" t="s">
        <v>32</v>
      </c>
      <c r="G8" s="113" t="s">
        <v>33</v>
      </c>
      <c r="H8" s="113" t="s">
        <v>34</v>
      </c>
      <c r="I8" s="113" t="s">
        <v>35</v>
      </c>
      <c r="J8" s="113" t="s">
        <v>36</v>
      </c>
      <c r="K8" s="115" t="s">
        <v>37</v>
      </c>
      <c r="L8" s="115" t="s">
        <v>38</v>
      </c>
      <c r="M8" s="115" t="s">
        <v>39</v>
      </c>
      <c r="N8" s="115" t="s">
        <v>40</v>
      </c>
      <c r="O8" s="115" t="s">
        <v>41</v>
      </c>
      <c r="P8" s="115" t="s">
        <v>42</v>
      </c>
      <c r="Q8" s="115" t="s">
        <v>304</v>
      </c>
      <c r="R8" s="113" t="s">
        <v>446</v>
      </c>
      <c r="S8" s="113" t="s">
        <v>447</v>
      </c>
    </row>
    <row r="9" spans="2:49" s="28" customFormat="1" ht="15.75" customHeight="1" x14ac:dyDescent="0.25">
      <c r="B9" s="45" t="s">
        <v>338</v>
      </c>
      <c r="C9" s="552" t="s">
        <v>266</v>
      </c>
      <c r="D9" s="552"/>
      <c r="E9" s="552"/>
      <c r="F9" s="552"/>
      <c r="G9" s="552"/>
      <c r="H9" s="552"/>
      <c r="I9" s="552"/>
      <c r="J9" s="552"/>
      <c r="K9" s="552"/>
      <c r="L9" s="552"/>
      <c r="M9" s="552"/>
      <c r="N9" s="552"/>
      <c r="O9" s="552"/>
      <c r="P9" s="552"/>
      <c r="Q9" s="552"/>
      <c r="R9" s="552"/>
      <c r="S9" s="552"/>
    </row>
    <row r="10" spans="2:49" s="28" customFormat="1" ht="15.75" customHeight="1" thickBot="1" x14ac:dyDescent="0.3">
      <c r="B10" s="585" t="s">
        <v>558</v>
      </c>
      <c r="C10" s="586"/>
      <c r="D10" s="586"/>
      <c r="E10" s="586"/>
      <c r="F10" s="586"/>
      <c r="G10" s="586"/>
      <c r="H10" s="586"/>
      <c r="I10" s="586"/>
      <c r="J10" s="586"/>
      <c r="K10" s="586"/>
      <c r="L10" s="586"/>
      <c r="M10" s="586"/>
      <c r="N10" s="586"/>
      <c r="O10" s="586"/>
      <c r="P10" s="586"/>
      <c r="Q10" s="586"/>
      <c r="R10" s="586"/>
      <c r="S10" s="587"/>
    </row>
    <row r="11" spans="2:49" x14ac:dyDescent="0.35">
      <c r="B11" s="69" t="s">
        <v>559</v>
      </c>
      <c r="C11" s="31">
        <v>82593</v>
      </c>
      <c r="D11" s="31">
        <v>77938</v>
      </c>
      <c r="E11" s="476">
        <v>6445</v>
      </c>
      <c r="F11" s="476">
        <v>7266</v>
      </c>
      <c r="G11" s="476">
        <v>7193</v>
      </c>
      <c r="H11" s="476">
        <v>7046</v>
      </c>
      <c r="I11" s="476">
        <v>6818</v>
      </c>
      <c r="J11" s="476">
        <v>6885</v>
      </c>
      <c r="K11" s="476">
        <v>7358</v>
      </c>
      <c r="L11" s="476">
        <v>6638</v>
      </c>
      <c r="M11" s="476">
        <v>6898</v>
      </c>
      <c r="N11" s="476">
        <v>6776</v>
      </c>
      <c r="O11" s="476">
        <v>6657</v>
      </c>
      <c r="P11" s="477">
        <v>7210</v>
      </c>
      <c r="Q11" s="93">
        <f>SUM(E11:P11)</f>
        <v>83190</v>
      </c>
      <c r="R11" s="31">
        <v>79810</v>
      </c>
      <c r="S11" s="31">
        <v>79810</v>
      </c>
      <c r="T11" s="22" t="str">
        <f>IF(COUNTA(C11:S11)&lt;&gt;COUNT(C11:S11),"Please remove any text entries, enter numeric values only","")</f>
        <v/>
      </c>
    </row>
    <row r="12" spans="2:49" x14ac:dyDescent="0.35">
      <c r="B12" s="69" t="s">
        <v>560</v>
      </c>
      <c r="C12" s="31">
        <v>43275</v>
      </c>
      <c r="D12" s="31">
        <v>47943</v>
      </c>
      <c r="E12" s="478">
        <v>4133</v>
      </c>
      <c r="F12" s="478">
        <v>4920</v>
      </c>
      <c r="G12" s="478">
        <v>4833</v>
      </c>
      <c r="H12" s="478">
        <v>4231</v>
      </c>
      <c r="I12" s="478">
        <v>4129</v>
      </c>
      <c r="J12" s="478">
        <v>4310</v>
      </c>
      <c r="K12" s="478">
        <v>4241</v>
      </c>
      <c r="L12" s="478">
        <v>3741</v>
      </c>
      <c r="M12" s="478">
        <v>3362</v>
      </c>
      <c r="N12" s="478">
        <v>3911</v>
      </c>
      <c r="O12" s="478">
        <v>3760</v>
      </c>
      <c r="P12" s="479">
        <v>4102</v>
      </c>
      <c r="Q12" s="93">
        <f t="shared" ref="Q12:Q15" si="0">SUM(E12:P12)</f>
        <v>49673</v>
      </c>
      <c r="R12" s="31">
        <v>44880</v>
      </c>
      <c r="S12" s="31">
        <v>44880</v>
      </c>
      <c r="T12" s="22" t="str">
        <f t="shared" ref="T12:T15" si="1">IF(COUNTA(C12:S12)&lt;&gt;COUNT(C12:S12),"Please remove any text entries, enter numeric values only","")</f>
        <v/>
      </c>
    </row>
    <row r="13" spans="2:49" x14ac:dyDescent="0.35">
      <c r="B13" s="69" t="s">
        <v>561</v>
      </c>
      <c r="C13" s="31">
        <v>36537</v>
      </c>
      <c r="D13" s="31">
        <v>38285</v>
      </c>
      <c r="E13" s="478">
        <v>1704</v>
      </c>
      <c r="F13" s="478">
        <v>1892</v>
      </c>
      <c r="G13" s="478">
        <v>1780</v>
      </c>
      <c r="H13" s="478">
        <v>1830</v>
      </c>
      <c r="I13" s="478">
        <v>1903</v>
      </c>
      <c r="J13" s="478">
        <v>1764</v>
      </c>
      <c r="K13" s="478">
        <v>1842</v>
      </c>
      <c r="L13" s="478">
        <v>1831</v>
      </c>
      <c r="M13" s="478">
        <v>2011</v>
      </c>
      <c r="N13" s="478">
        <v>1871</v>
      </c>
      <c r="O13" s="478">
        <v>1753</v>
      </c>
      <c r="P13" s="479">
        <v>1918</v>
      </c>
      <c r="Q13" s="93">
        <f t="shared" si="0"/>
        <v>22099</v>
      </c>
      <c r="R13" s="31">
        <v>36972</v>
      </c>
      <c r="S13" s="31">
        <v>36972</v>
      </c>
      <c r="T13" s="22" t="str">
        <f t="shared" si="1"/>
        <v/>
      </c>
    </row>
    <row r="14" spans="2:49" ht="16" thickBot="1" x14ac:dyDescent="0.4">
      <c r="B14" s="69" t="s">
        <v>562</v>
      </c>
      <c r="C14" s="31">
        <v>5383</v>
      </c>
      <c r="D14" s="31">
        <v>7297</v>
      </c>
      <c r="E14" s="480">
        <v>574</v>
      </c>
      <c r="F14" s="480">
        <v>630</v>
      </c>
      <c r="G14" s="480">
        <v>699</v>
      </c>
      <c r="H14" s="480">
        <v>654</v>
      </c>
      <c r="I14" s="480">
        <v>624</v>
      </c>
      <c r="J14" s="480">
        <v>654</v>
      </c>
      <c r="K14" s="480">
        <v>638</v>
      </c>
      <c r="L14" s="480">
        <v>588</v>
      </c>
      <c r="M14" s="480">
        <v>629</v>
      </c>
      <c r="N14" s="480">
        <v>723</v>
      </c>
      <c r="O14" s="480">
        <v>751</v>
      </c>
      <c r="P14" s="481">
        <v>618</v>
      </c>
      <c r="Q14" s="93">
        <f t="shared" si="0"/>
        <v>7782</v>
      </c>
      <c r="R14" s="31">
        <v>5544</v>
      </c>
      <c r="S14" s="31">
        <v>5544</v>
      </c>
      <c r="T14" s="22" t="str">
        <f t="shared" si="1"/>
        <v/>
      </c>
    </row>
    <row r="15" spans="2:49" ht="56.15" customHeight="1" x14ac:dyDescent="0.35">
      <c r="B15" s="72" t="s">
        <v>563</v>
      </c>
      <c r="C15" s="38">
        <v>1006</v>
      </c>
      <c r="D15" s="38">
        <v>1680</v>
      </c>
      <c r="E15" s="475"/>
      <c r="F15" s="31"/>
      <c r="G15" s="31"/>
      <c r="H15" s="31"/>
      <c r="I15" s="31"/>
      <c r="J15" s="31"/>
      <c r="K15" s="31"/>
      <c r="L15" s="31"/>
      <c r="M15" s="38">
        <v>140</v>
      </c>
      <c r="N15" s="38">
        <v>140</v>
      </c>
      <c r="O15" s="38">
        <v>140</v>
      </c>
      <c r="P15" s="38">
        <v>140</v>
      </c>
      <c r="Q15" s="93">
        <f t="shared" si="0"/>
        <v>560</v>
      </c>
      <c r="R15" s="38">
        <v>1680</v>
      </c>
      <c r="S15" s="38">
        <v>1680</v>
      </c>
      <c r="T15" s="22" t="str">
        <f t="shared" si="1"/>
        <v/>
      </c>
    </row>
    <row r="16" spans="2:49" x14ac:dyDescent="0.35">
      <c r="B16" s="70"/>
      <c r="C16" s="22"/>
      <c r="D16" s="22"/>
      <c r="E16" s="22"/>
      <c r="F16" s="22"/>
      <c r="G16" s="22"/>
      <c r="H16" s="22"/>
      <c r="I16" s="22"/>
      <c r="J16" s="22"/>
      <c r="K16" s="22"/>
      <c r="L16" s="22"/>
      <c r="M16" s="22"/>
      <c r="N16" s="22"/>
      <c r="O16" s="22"/>
      <c r="P16" s="22"/>
      <c r="Q16" s="71"/>
      <c r="R16" s="22"/>
      <c r="S16" s="22"/>
    </row>
    <row r="17" spans="2:20" ht="31" x14ac:dyDescent="0.35">
      <c r="B17" s="229" t="s">
        <v>564</v>
      </c>
      <c r="C17" s="113" t="s">
        <v>455</v>
      </c>
      <c r="D17" s="113" t="s">
        <v>552</v>
      </c>
      <c r="E17" s="113" t="s">
        <v>31</v>
      </c>
      <c r="F17" s="113" t="s">
        <v>32</v>
      </c>
      <c r="G17" s="113" t="s">
        <v>33</v>
      </c>
      <c r="H17" s="113" t="s">
        <v>34</v>
      </c>
      <c r="I17" s="113" t="s">
        <v>35</v>
      </c>
      <c r="J17" s="113" t="s">
        <v>36</v>
      </c>
      <c r="K17" s="115" t="s">
        <v>37</v>
      </c>
      <c r="L17" s="115" t="s">
        <v>38</v>
      </c>
      <c r="M17" s="115" t="s">
        <v>39</v>
      </c>
      <c r="N17" s="115" t="s">
        <v>40</v>
      </c>
      <c r="O17" s="115" t="s">
        <v>41</v>
      </c>
      <c r="P17" s="115" t="s">
        <v>42</v>
      </c>
      <c r="Q17" s="115" t="s">
        <v>304</v>
      </c>
      <c r="R17" s="113" t="s">
        <v>446</v>
      </c>
      <c r="S17" s="113" t="s">
        <v>447</v>
      </c>
    </row>
    <row r="18" spans="2:20" x14ac:dyDescent="0.35">
      <c r="B18" s="45" t="s">
        <v>338</v>
      </c>
      <c r="C18" s="552" t="s">
        <v>266</v>
      </c>
      <c r="D18" s="552"/>
      <c r="E18" s="552"/>
      <c r="F18" s="552"/>
      <c r="G18" s="552"/>
      <c r="H18" s="552"/>
      <c r="I18" s="552"/>
      <c r="J18" s="552"/>
      <c r="K18" s="552"/>
      <c r="L18" s="552"/>
      <c r="M18" s="552"/>
      <c r="N18" s="552"/>
      <c r="O18" s="552"/>
      <c r="P18" s="552"/>
      <c r="Q18" s="552"/>
      <c r="R18" s="552"/>
      <c r="S18" s="552"/>
    </row>
    <row r="19" spans="2:20" x14ac:dyDescent="0.35">
      <c r="B19" s="584" t="s">
        <v>565</v>
      </c>
      <c r="C19" s="584"/>
      <c r="D19" s="584"/>
      <c r="E19" s="584"/>
      <c r="F19" s="584"/>
      <c r="G19" s="584"/>
      <c r="H19" s="584"/>
      <c r="I19" s="584"/>
      <c r="J19" s="584"/>
      <c r="K19" s="584"/>
      <c r="L19" s="584"/>
      <c r="M19" s="584"/>
      <c r="N19" s="584"/>
      <c r="O19" s="584"/>
      <c r="P19" s="584"/>
      <c r="Q19" s="584"/>
      <c r="R19" s="584"/>
      <c r="S19" s="584"/>
    </row>
    <row r="20" spans="2:20" x14ac:dyDescent="0.35">
      <c r="B20" s="76" t="s">
        <v>566</v>
      </c>
      <c r="C20" s="31" t="s">
        <v>567</v>
      </c>
      <c r="D20" s="31" t="s">
        <v>567</v>
      </c>
      <c r="E20" s="31" t="s">
        <v>567</v>
      </c>
      <c r="F20" s="31" t="s">
        <v>567</v>
      </c>
      <c r="G20" s="31" t="s">
        <v>567</v>
      </c>
      <c r="H20" s="31" t="s">
        <v>567</v>
      </c>
      <c r="I20" s="31" t="s">
        <v>567</v>
      </c>
      <c r="J20" s="31" t="s">
        <v>567</v>
      </c>
      <c r="K20" s="32" t="s">
        <v>567</v>
      </c>
      <c r="L20" s="32" t="s">
        <v>567</v>
      </c>
      <c r="M20" s="32" t="s">
        <v>567</v>
      </c>
      <c r="N20" s="32" t="s">
        <v>567</v>
      </c>
      <c r="O20" s="32" t="s">
        <v>567</v>
      </c>
      <c r="P20" s="31" t="s">
        <v>567</v>
      </c>
      <c r="Q20" s="93">
        <f>SUM(E20:P20)</f>
        <v>0</v>
      </c>
      <c r="R20" s="31" t="s">
        <v>567</v>
      </c>
      <c r="S20" s="31" t="s">
        <v>567</v>
      </c>
      <c r="T20" s="22"/>
    </row>
    <row r="21" spans="2:20" x14ac:dyDescent="0.35">
      <c r="B21" s="64" t="s">
        <v>568</v>
      </c>
      <c r="C21" s="42" t="s">
        <v>567</v>
      </c>
      <c r="D21" s="42" t="s">
        <v>567</v>
      </c>
      <c r="E21" s="42" t="s">
        <v>567</v>
      </c>
      <c r="F21" s="42" t="s">
        <v>567</v>
      </c>
      <c r="G21" s="42" t="s">
        <v>567</v>
      </c>
      <c r="H21" s="42" t="s">
        <v>567</v>
      </c>
      <c r="I21" s="42" t="s">
        <v>567</v>
      </c>
      <c r="J21" s="42" t="s">
        <v>567</v>
      </c>
      <c r="K21" s="43" t="s">
        <v>567</v>
      </c>
      <c r="L21" s="43" t="s">
        <v>567</v>
      </c>
      <c r="M21" s="43" t="s">
        <v>567</v>
      </c>
      <c r="N21" s="43" t="s">
        <v>567</v>
      </c>
      <c r="O21" s="43" t="s">
        <v>567</v>
      </c>
      <c r="P21" s="42" t="s">
        <v>567</v>
      </c>
      <c r="Q21" s="93">
        <f>IFERROR(AVERAGE(E21:P21),0)</f>
        <v>0</v>
      </c>
      <c r="R21" s="42" t="s">
        <v>567</v>
      </c>
      <c r="S21" s="42" t="s">
        <v>567</v>
      </c>
      <c r="T21" s="22"/>
    </row>
    <row r="22" spans="2:20" ht="26.5" x14ac:dyDescent="0.35">
      <c r="B22" s="75" t="s">
        <v>569</v>
      </c>
      <c r="C22" s="95" t="s">
        <v>567</v>
      </c>
      <c r="D22" s="95" t="s">
        <v>567</v>
      </c>
      <c r="E22" s="95" t="s">
        <v>567</v>
      </c>
      <c r="F22" s="95" t="s">
        <v>567</v>
      </c>
      <c r="G22" s="95" t="s">
        <v>567</v>
      </c>
      <c r="H22" s="95" t="s">
        <v>567</v>
      </c>
      <c r="I22" s="95" t="s">
        <v>567</v>
      </c>
      <c r="J22" s="95" t="s">
        <v>567</v>
      </c>
      <c r="K22" s="96" t="s">
        <v>567</v>
      </c>
      <c r="L22" s="96" t="s">
        <v>567</v>
      </c>
      <c r="M22" s="96" t="s">
        <v>567</v>
      </c>
      <c r="N22" s="96" t="s">
        <v>567</v>
      </c>
      <c r="O22" s="96" t="s">
        <v>567</v>
      </c>
      <c r="P22" s="95" t="s">
        <v>567</v>
      </c>
      <c r="Q22" s="93">
        <f t="shared" ref="Q22" si="2">SUM(E22:P22)</f>
        <v>0</v>
      </c>
      <c r="R22" s="95" t="s">
        <v>567</v>
      </c>
      <c r="S22" s="95" t="s">
        <v>567</v>
      </c>
      <c r="T22" s="22"/>
    </row>
    <row r="23" spans="2:20" x14ac:dyDescent="0.35">
      <c r="B23" s="585" t="s">
        <v>570</v>
      </c>
      <c r="C23" s="586"/>
      <c r="D23" s="586"/>
      <c r="E23" s="586"/>
      <c r="F23" s="586"/>
      <c r="G23" s="586"/>
      <c r="H23" s="586"/>
      <c r="I23" s="586"/>
      <c r="J23" s="586"/>
      <c r="K23" s="586"/>
      <c r="L23" s="586"/>
      <c r="M23" s="586"/>
      <c r="N23" s="586"/>
      <c r="O23" s="586"/>
      <c r="P23" s="586"/>
      <c r="Q23" s="586"/>
      <c r="R23" s="586"/>
      <c r="S23" s="587"/>
    </row>
    <row r="24" spans="2:20" x14ac:dyDescent="0.35">
      <c r="B24" s="64" t="s">
        <v>571</v>
      </c>
      <c r="C24" s="34" t="s">
        <v>567</v>
      </c>
      <c r="D24" s="34" t="s">
        <v>567</v>
      </c>
      <c r="E24" s="34" t="s">
        <v>567</v>
      </c>
      <c r="F24" s="34" t="s">
        <v>567</v>
      </c>
      <c r="G24" s="34" t="s">
        <v>567</v>
      </c>
      <c r="H24" s="34" t="s">
        <v>567</v>
      </c>
      <c r="I24" s="34" t="s">
        <v>567</v>
      </c>
      <c r="J24" s="34" t="s">
        <v>567</v>
      </c>
      <c r="K24" s="35" t="s">
        <v>567</v>
      </c>
      <c r="L24" s="35" t="s">
        <v>567</v>
      </c>
      <c r="M24" s="35" t="s">
        <v>567</v>
      </c>
      <c r="N24" s="35" t="s">
        <v>567</v>
      </c>
      <c r="O24" s="35" t="s">
        <v>567</v>
      </c>
      <c r="P24" s="34" t="s">
        <v>567</v>
      </c>
      <c r="Q24" s="93">
        <f t="shared" ref="Q24:Q27" si="3">SUM(E24:P24)</f>
        <v>0</v>
      </c>
      <c r="R24" s="34" t="s">
        <v>567</v>
      </c>
      <c r="S24" s="34" t="s">
        <v>567</v>
      </c>
      <c r="T24" s="22"/>
    </row>
    <row r="25" spans="2:20" x14ac:dyDescent="0.35">
      <c r="B25" s="64" t="s">
        <v>572</v>
      </c>
      <c r="C25" s="34" t="s">
        <v>567</v>
      </c>
      <c r="D25" s="34" t="s">
        <v>567</v>
      </c>
      <c r="E25" s="34" t="s">
        <v>567</v>
      </c>
      <c r="F25" s="34" t="s">
        <v>567</v>
      </c>
      <c r="G25" s="34" t="s">
        <v>567</v>
      </c>
      <c r="H25" s="34" t="s">
        <v>567</v>
      </c>
      <c r="I25" s="34" t="s">
        <v>567</v>
      </c>
      <c r="J25" s="34" t="s">
        <v>567</v>
      </c>
      <c r="K25" s="35" t="s">
        <v>567</v>
      </c>
      <c r="L25" s="35" t="s">
        <v>567</v>
      </c>
      <c r="M25" s="35" t="s">
        <v>567</v>
      </c>
      <c r="N25" s="35" t="s">
        <v>567</v>
      </c>
      <c r="O25" s="35" t="s">
        <v>567</v>
      </c>
      <c r="P25" s="34" t="s">
        <v>567</v>
      </c>
      <c r="Q25" s="93">
        <f t="shared" si="3"/>
        <v>0</v>
      </c>
      <c r="R25" s="34" t="s">
        <v>567</v>
      </c>
      <c r="S25" s="34" t="s">
        <v>567</v>
      </c>
      <c r="T25" s="22"/>
    </row>
    <row r="26" spans="2:20" x14ac:dyDescent="0.35">
      <c r="B26" s="64" t="s">
        <v>573</v>
      </c>
      <c r="C26" s="34" t="s">
        <v>567</v>
      </c>
      <c r="D26" s="34" t="s">
        <v>567</v>
      </c>
      <c r="E26" s="34" t="s">
        <v>567</v>
      </c>
      <c r="F26" s="34" t="s">
        <v>567</v>
      </c>
      <c r="G26" s="34" t="s">
        <v>567</v>
      </c>
      <c r="H26" s="34" t="s">
        <v>567</v>
      </c>
      <c r="I26" s="34" t="s">
        <v>567</v>
      </c>
      <c r="J26" s="34" t="s">
        <v>567</v>
      </c>
      <c r="K26" s="35" t="s">
        <v>567</v>
      </c>
      <c r="L26" s="35" t="s">
        <v>567</v>
      </c>
      <c r="M26" s="35" t="s">
        <v>567</v>
      </c>
      <c r="N26" s="35" t="s">
        <v>567</v>
      </c>
      <c r="O26" s="35" t="s">
        <v>567</v>
      </c>
      <c r="P26" s="34" t="s">
        <v>567</v>
      </c>
      <c r="Q26" s="93">
        <f t="shared" si="3"/>
        <v>0</v>
      </c>
      <c r="R26" s="34" t="s">
        <v>567</v>
      </c>
      <c r="S26" s="34" t="s">
        <v>567</v>
      </c>
      <c r="T26" s="22"/>
    </row>
    <row r="27" spans="2:20" x14ac:dyDescent="0.35">
      <c r="B27" s="64" t="s">
        <v>574</v>
      </c>
      <c r="C27" s="97" t="s">
        <v>567</v>
      </c>
      <c r="D27" s="97" t="s">
        <v>567</v>
      </c>
      <c r="E27" s="97" t="s">
        <v>567</v>
      </c>
      <c r="F27" s="97" t="s">
        <v>567</v>
      </c>
      <c r="G27" s="97" t="s">
        <v>567</v>
      </c>
      <c r="H27" s="97" t="s">
        <v>567</v>
      </c>
      <c r="I27" s="97" t="s">
        <v>567</v>
      </c>
      <c r="J27" s="97" t="s">
        <v>567</v>
      </c>
      <c r="K27" s="98" t="s">
        <v>567</v>
      </c>
      <c r="L27" s="98" t="s">
        <v>567</v>
      </c>
      <c r="M27" s="98" t="s">
        <v>567</v>
      </c>
      <c r="N27" s="98" t="s">
        <v>567</v>
      </c>
      <c r="O27" s="98" t="s">
        <v>567</v>
      </c>
      <c r="P27" s="97" t="s">
        <v>567</v>
      </c>
      <c r="Q27" s="93">
        <f t="shared" si="3"/>
        <v>0</v>
      </c>
      <c r="R27" s="97" t="s">
        <v>567</v>
      </c>
      <c r="S27" s="97" t="s">
        <v>567</v>
      </c>
      <c r="T27" s="22"/>
    </row>
    <row r="28" spans="2:20" x14ac:dyDescent="0.35">
      <c r="B28" s="585" t="s">
        <v>575</v>
      </c>
      <c r="C28" s="586"/>
      <c r="D28" s="586"/>
      <c r="E28" s="586"/>
      <c r="F28" s="586"/>
      <c r="G28" s="586"/>
      <c r="H28" s="586"/>
      <c r="I28" s="586"/>
      <c r="J28" s="586"/>
      <c r="K28" s="586"/>
      <c r="L28" s="586"/>
      <c r="M28" s="586"/>
      <c r="N28" s="586"/>
      <c r="O28" s="586"/>
      <c r="P28" s="586"/>
      <c r="Q28" s="586"/>
      <c r="R28" s="586"/>
      <c r="S28" s="587"/>
    </row>
    <row r="29" spans="2:20" x14ac:dyDescent="0.35">
      <c r="B29" s="99" t="s">
        <v>576</v>
      </c>
      <c r="C29" s="31" t="s">
        <v>567</v>
      </c>
      <c r="D29" s="31" t="s">
        <v>567</v>
      </c>
      <c r="E29" s="31" t="s">
        <v>567</v>
      </c>
      <c r="F29" s="31" t="s">
        <v>567</v>
      </c>
      <c r="G29" s="31" t="s">
        <v>567</v>
      </c>
      <c r="H29" s="31" t="s">
        <v>567</v>
      </c>
      <c r="I29" s="31" t="s">
        <v>567</v>
      </c>
      <c r="J29" s="31" t="s">
        <v>567</v>
      </c>
      <c r="K29" s="32" t="s">
        <v>567</v>
      </c>
      <c r="L29" s="32" t="s">
        <v>567</v>
      </c>
      <c r="M29" s="32" t="s">
        <v>567</v>
      </c>
      <c r="N29" s="32" t="s">
        <v>567</v>
      </c>
      <c r="O29" s="32" t="s">
        <v>567</v>
      </c>
      <c r="P29" s="31" t="s">
        <v>567</v>
      </c>
      <c r="Q29" s="93">
        <f t="shared" ref="Q29:Q31" si="4">SUM(E29:P29)</f>
        <v>0</v>
      </c>
      <c r="R29" s="31" t="s">
        <v>567</v>
      </c>
      <c r="S29" s="31" t="s">
        <v>567</v>
      </c>
      <c r="T29" s="22"/>
    </row>
    <row r="30" spans="2:20" x14ac:dyDescent="0.35">
      <c r="B30" s="64" t="s">
        <v>577</v>
      </c>
      <c r="C30" s="34" t="s">
        <v>567</v>
      </c>
      <c r="D30" s="34" t="s">
        <v>567</v>
      </c>
      <c r="E30" s="34" t="s">
        <v>567</v>
      </c>
      <c r="F30" s="34" t="s">
        <v>567</v>
      </c>
      <c r="G30" s="34" t="s">
        <v>567</v>
      </c>
      <c r="H30" s="34" t="s">
        <v>567</v>
      </c>
      <c r="I30" s="34" t="s">
        <v>567</v>
      </c>
      <c r="J30" s="34" t="s">
        <v>567</v>
      </c>
      <c r="K30" s="35" t="s">
        <v>567</v>
      </c>
      <c r="L30" s="35" t="s">
        <v>567</v>
      </c>
      <c r="M30" s="35" t="s">
        <v>567</v>
      </c>
      <c r="N30" s="35" t="s">
        <v>567</v>
      </c>
      <c r="O30" s="35" t="s">
        <v>567</v>
      </c>
      <c r="P30" s="34" t="s">
        <v>567</v>
      </c>
      <c r="Q30" s="93">
        <f t="shared" si="4"/>
        <v>0</v>
      </c>
      <c r="R30" s="34" t="s">
        <v>567</v>
      </c>
      <c r="S30" s="34" t="s">
        <v>567</v>
      </c>
      <c r="T30" s="22"/>
    </row>
    <row r="31" spans="2:20" x14ac:dyDescent="0.35">
      <c r="B31" s="65" t="s">
        <v>578</v>
      </c>
      <c r="C31" s="36" t="s">
        <v>567</v>
      </c>
      <c r="D31" s="36" t="s">
        <v>567</v>
      </c>
      <c r="E31" s="36" t="s">
        <v>567</v>
      </c>
      <c r="F31" s="36" t="s">
        <v>567</v>
      </c>
      <c r="G31" s="36" t="s">
        <v>567</v>
      </c>
      <c r="H31" s="36" t="s">
        <v>567</v>
      </c>
      <c r="I31" s="36" t="s">
        <v>567</v>
      </c>
      <c r="J31" s="36" t="s">
        <v>567</v>
      </c>
      <c r="K31" s="37" t="s">
        <v>567</v>
      </c>
      <c r="L31" s="37" t="s">
        <v>567</v>
      </c>
      <c r="M31" s="37" t="s">
        <v>567</v>
      </c>
      <c r="N31" s="37" t="s">
        <v>567</v>
      </c>
      <c r="O31" s="37" t="s">
        <v>567</v>
      </c>
      <c r="P31" s="36" t="s">
        <v>567</v>
      </c>
      <c r="Q31" s="93">
        <f t="shared" si="4"/>
        <v>0</v>
      </c>
      <c r="R31" s="36" t="s">
        <v>567</v>
      </c>
      <c r="S31" s="36" t="s">
        <v>567</v>
      </c>
      <c r="T31" s="22"/>
    </row>
    <row r="33" spans="20:20" x14ac:dyDescent="0.35">
      <c r="T33" s="81">
        <f>COUNTIFS(T11:T31,"please*")</f>
        <v>0</v>
      </c>
    </row>
  </sheetData>
  <customSheetViews>
    <customSheetView guid="{95B84344-25FE-4A71-9083-825DAB5E8F01}" scale="70" showGridLines="0" topLeftCell="B1">
      <selection activeCell="T34" sqref="T34"/>
      <pageMargins left="0" right="0" top="0" bottom="0" header="0" footer="0"/>
      <pageSetup paperSize="9" orientation="portrait" r:id="rId1"/>
    </customSheetView>
  </customSheetViews>
  <mergeCells count="9">
    <mergeCell ref="C18:S18"/>
    <mergeCell ref="B19:S19"/>
    <mergeCell ref="B28:S28"/>
    <mergeCell ref="B23:S23"/>
    <mergeCell ref="B7:B8"/>
    <mergeCell ref="C7:D7"/>
    <mergeCell ref="C9:S9"/>
    <mergeCell ref="B10:S10"/>
    <mergeCell ref="E7:S7"/>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tint="-0.499984740745262"/>
  </sheetPr>
  <dimension ref="A1:BQ2280"/>
  <sheetViews>
    <sheetView zoomScaleNormal="70" workbookViewId="0">
      <pane ySplit="1" topLeftCell="A371" activePane="bottomLeft" state="frozen"/>
      <selection pane="bottomLeft" activeCell="T1" sqref="T1"/>
    </sheetView>
  </sheetViews>
  <sheetFormatPr defaultColWidth="6.23046875" defaultRowHeight="14" x14ac:dyDescent="0.3"/>
  <cols>
    <col min="1" max="1" width="11.53515625" style="46" customWidth="1"/>
    <col min="2" max="2" width="15.23046875" style="47" customWidth="1"/>
    <col min="3" max="5" width="11.53515625" style="47" customWidth="1"/>
    <col min="6" max="6" width="26.765625" style="47" customWidth="1"/>
    <col min="7" max="18" width="4.3046875" style="47" customWidth="1"/>
    <col min="19" max="19" width="6.69140625" style="47" bestFit="1" customWidth="1"/>
    <col min="20" max="30" width="8.765625" style="47" customWidth="1"/>
    <col min="31" max="31" width="8" style="47" customWidth="1"/>
    <col min="32" max="16384" width="6.23046875" style="47"/>
  </cols>
  <sheetData>
    <row r="1" spans="1:69" ht="30.75" customHeight="1" x14ac:dyDescent="0.35">
      <c r="A1" s="46" t="s">
        <v>25</v>
      </c>
      <c r="B1" s="47" t="s">
        <v>26</v>
      </c>
      <c r="C1" s="47" t="s">
        <v>27</v>
      </c>
      <c r="D1" s="47" t="s">
        <v>28</v>
      </c>
      <c r="E1" s="47" t="s">
        <v>29</v>
      </c>
      <c r="F1" s="47" t="s">
        <v>30</v>
      </c>
      <c r="G1" s="47" t="s">
        <v>31</v>
      </c>
      <c r="H1" s="47" t="s">
        <v>32</v>
      </c>
      <c r="I1" s="47" t="s">
        <v>33</v>
      </c>
      <c r="J1" s="47" t="s">
        <v>34</v>
      </c>
      <c r="K1" s="47" t="s">
        <v>35</v>
      </c>
      <c r="L1" s="47" t="s">
        <v>36</v>
      </c>
      <c r="M1" s="47" t="s">
        <v>37</v>
      </c>
      <c r="N1" s="47" t="s">
        <v>38</v>
      </c>
      <c r="O1" s="47" t="s">
        <v>39</v>
      </c>
      <c r="P1" s="47" t="s">
        <v>40</v>
      </c>
      <c r="Q1" s="47" t="s">
        <v>41</v>
      </c>
      <c r="R1" s="47" t="s">
        <v>42</v>
      </c>
      <c r="S1" s="47" t="s">
        <v>43</v>
      </c>
      <c r="T1" s="47" t="s">
        <v>44</v>
      </c>
      <c r="U1" s="47" t="s">
        <v>45</v>
      </c>
      <c r="V1" s="47" t="s">
        <v>46</v>
      </c>
      <c r="W1" s="47" t="s">
        <v>47</v>
      </c>
      <c r="X1" s="47" t="s">
        <v>48</v>
      </c>
      <c r="Y1" s="47" t="s">
        <v>49</v>
      </c>
      <c r="Z1" s="47" t="s">
        <v>50</v>
      </c>
      <c r="AA1" s="47" t="s">
        <v>51</v>
      </c>
      <c r="AB1" s="47" t="s">
        <v>52</v>
      </c>
      <c r="AC1" s="47" t="s">
        <v>53</v>
      </c>
      <c r="AD1" s="47" t="s">
        <v>54</v>
      </c>
      <c r="AE1" s="47" t="s">
        <v>55</v>
      </c>
      <c r="AF1" s="47" t="s">
        <v>56</v>
      </c>
      <c r="AG1" s="47" t="s">
        <v>57</v>
      </c>
      <c r="AH1" s="47" t="s">
        <v>58</v>
      </c>
      <c r="AI1" t="s">
        <v>59</v>
      </c>
      <c r="AJ1" s="47" t="s">
        <v>60</v>
      </c>
      <c r="AK1" s="47" t="s">
        <v>61</v>
      </c>
      <c r="AL1" s="47" t="s">
        <v>62</v>
      </c>
      <c r="AM1" s="47" t="s">
        <v>63</v>
      </c>
      <c r="AN1" s="47" t="s">
        <v>64</v>
      </c>
      <c r="AO1" s="47" t="s">
        <v>65</v>
      </c>
      <c r="AP1" s="47" t="s">
        <v>66</v>
      </c>
      <c r="AQ1" s="47" t="s">
        <v>67</v>
      </c>
      <c r="AR1" s="11" t="s">
        <v>68</v>
      </c>
      <c r="AS1" s="11" t="s">
        <v>69</v>
      </c>
      <c r="AT1" s="11" t="s">
        <v>70</v>
      </c>
      <c r="AU1" s="11" t="s">
        <v>71</v>
      </c>
      <c r="AV1" s="11" t="s">
        <v>72</v>
      </c>
      <c r="AW1" s="11" t="s">
        <v>73</v>
      </c>
      <c r="AX1" s="11" t="s">
        <v>74</v>
      </c>
      <c r="AY1" s="11" t="s">
        <v>75</v>
      </c>
      <c r="AZ1" s="11" t="s">
        <v>76</v>
      </c>
      <c r="BA1" s="47" t="s">
        <v>77</v>
      </c>
      <c r="BB1" s="47" t="s">
        <v>78</v>
      </c>
      <c r="BC1" s="47" t="s">
        <v>79</v>
      </c>
      <c r="BD1" s="47" t="s">
        <v>79</v>
      </c>
      <c r="BE1" s="47" t="s">
        <v>80</v>
      </c>
      <c r="BF1" s="47" t="s">
        <v>80</v>
      </c>
      <c r="BG1" s="47" t="s">
        <v>81</v>
      </c>
      <c r="BH1" s="47" t="s">
        <v>82</v>
      </c>
      <c r="BI1" s="47" t="s">
        <v>83</v>
      </c>
      <c r="BJ1" s="47" t="s">
        <v>84</v>
      </c>
      <c r="BK1" s="47" t="s">
        <v>85</v>
      </c>
      <c r="BL1" s="47" t="s">
        <v>86</v>
      </c>
      <c r="BM1" s="47" t="s">
        <v>87</v>
      </c>
      <c r="BN1" s="47" t="s">
        <v>88</v>
      </c>
      <c r="BO1" s="47" t="s">
        <v>89</v>
      </c>
      <c r="BP1" s="47" t="s">
        <v>90</v>
      </c>
      <c r="BQ1" s="47" t="s">
        <v>91</v>
      </c>
    </row>
    <row r="2" spans="1:69" ht="15" customHeight="1" x14ac:dyDescent="0.35">
      <c r="A2" s="46">
        <f>'Vaccinations (d)'!A2</f>
        <v>0</v>
      </c>
      <c r="B2" s="47" t="str">
        <f>'Vaccinations (d)'!B2</f>
        <v>VACCINATIONS</v>
      </c>
      <c r="C2" s="47">
        <f>'Vaccinations (d)'!C2</f>
        <v>0</v>
      </c>
      <c r="F2" s="47" t="str">
        <f>'Vaccinations (d)'!E2</f>
        <v>Care home residents</v>
      </c>
      <c r="G2" s="47">
        <f>'Vaccinations (d)'!K2</f>
        <v>0</v>
      </c>
      <c r="H2" s="47">
        <f>'Vaccinations (d)'!L2</f>
        <v>0</v>
      </c>
      <c r="I2" s="47">
        <f>'Vaccinations (d)'!M2</f>
        <v>0</v>
      </c>
      <c r="J2" s="47">
        <f>'Vaccinations (d)'!N2</f>
        <v>0</v>
      </c>
      <c r="K2" s="47">
        <f>'Vaccinations (d)'!O2</f>
        <v>0</v>
      </c>
      <c r="L2" s="47">
        <f>'Vaccinations (d)'!P2</f>
        <v>0</v>
      </c>
      <c r="M2" s="47">
        <f>'Vaccinations (d)'!Q2</f>
        <v>0</v>
      </c>
      <c r="N2" s="47">
        <f>'Vaccinations (d)'!R2</f>
        <v>0</v>
      </c>
      <c r="O2" s="47">
        <f>'Vaccinations (d)'!S2</f>
        <v>0</v>
      </c>
      <c r="P2" s="47">
        <f>'Vaccinations (d)'!T2</f>
        <v>0</v>
      </c>
      <c r="Q2" s="47">
        <f>'Vaccinations (d)'!U2</f>
        <v>0</v>
      </c>
      <c r="R2" s="47">
        <f>'Vaccinations (d)'!V2</f>
        <v>0</v>
      </c>
      <c r="S2" s="47">
        <f>'Vaccinations (d)'!W2</f>
        <v>0</v>
      </c>
      <c r="AR2" s="11"/>
      <c r="AS2" s="11"/>
      <c r="AT2" s="11"/>
      <c r="AU2" s="11"/>
      <c r="AV2" s="11"/>
      <c r="AW2" s="11"/>
      <c r="AX2" s="11"/>
      <c r="AY2" s="11"/>
      <c r="AZ2" s="11"/>
      <c r="BA2" s="47">
        <f>'Vaccinations (d)'!D2</f>
        <v>2</v>
      </c>
      <c r="BB2" s="47">
        <f>'Vaccinations (d)'!F2</f>
        <v>2014</v>
      </c>
      <c r="BC2" s="47" t="str">
        <f>'Vaccinations (d)'!G2</f>
        <v>P</v>
      </c>
      <c r="BD2" s="47" t="str">
        <f>'Vaccinations (d)'!H2</f>
        <v>P</v>
      </c>
      <c r="BE2" s="47">
        <f>'Vaccinations (d)'!I2</f>
        <v>0</v>
      </c>
      <c r="BF2" s="47">
        <f>'Vaccinations (d)'!J2</f>
        <v>1885</v>
      </c>
    </row>
    <row r="3" spans="1:69" ht="15" customHeight="1" x14ac:dyDescent="0.35">
      <c r="A3" s="46">
        <f>'Vaccinations (d)'!A3</f>
        <v>0</v>
      </c>
      <c r="B3" s="47" t="str">
        <f>'Vaccinations (d)'!B3</f>
        <v>VACCINATIONS</v>
      </c>
      <c r="C3" s="47">
        <f>'Vaccinations (d)'!C3</f>
        <v>0</v>
      </c>
      <c r="F3" s="47" t="str">
        <f>'Vaccinations (d)'!E3</f>
        <v>Care home workers</v>
      </c>
      <c r="G3" s="47">
        <f>'Vaccinations (d)'!K3</f>
        <v>0</v>
      </c>
      <c r="H3" s="47">
        <f>'Vaccinations (d)'!L3</f>
        <v>0</v>
      </c>
      <c r="I3" s="47">
        <f>'Vaccinations (d)'!M3</f>
        <v>0</v>
      </c>
      <c r="J3" s="47">
        <f>'Vaccinations (d)'!N3</f>
        <v>0</v>
      </c>
      <c r="K3" s="47">
        <f>'Vaccinations (d)'!O3</f>
        <v>0</v>
      </c>
      <c r="L3" s="47">
        <f>'Vaccinations (d)'!P3</f>
        <v>0</v>
      </c>
      <c r="M3" s="47">
        <f>'Vaccinations (d)'!Q3</f>
        <v>0</v>
      </c>
      <c r="N3" s="47">
        <f>'Vaccinations (d)'!R3</f>
        <v>0</v>
      </c>
      <c r="O3" s="47">
        <f>'Vaccinations (d)'!S3</f>
        <v>0</v>
      </c>
      <c r="P3" s="47">
        <f>'Vaccinations (d)'!T3</f>
        <v>0</v>
      </c>
      <c r="Q3" s="47">
        <f>'Vaccinations (d)'!U3</f>
        <v>0</v>
      </c>
      <c r="R3" s="47">
        <f>'Vaccinations (d)'!V3</f>
        <v>0</v>
      </c>
      <c r="S3" s="47">
        <f>'Vaccinations (d)'!W3</f>
        <v>0</v>
      </c>
      <c r="AR3" s="11"/>
      <c r="AS3" s="11"/>
      <c r="AT3" s="11"/>
      <c r="AU3" s="11"/>
      <c r="AV3" s="11"/>
      <c r="AW3" s="11"/>
      <c r="AX3" s="11"/>
      <c r="AY3" s="11"/>
      <c r="AZ3" s="11"/>
      <c r="BA3" s="47">
        <f>'Vaccinations (d)'!D3</f>
        <v>3</v>
      </c>
      <c r="BB3" s="47">
        <f>'Vaccinations (d)'!F3</f>
        <v>4508</v>
      </c>
      <c r="BC3" s="47" t="str">
        <f>'Vaccinations (d)'!G3</f>
        <v>NP</v>
      </c>
      <c r="BD3" s="47" t="str">
        <f>'Vaccinations (d)'!H3</f>
        <v>P</v>
      </c>
      <c r="BE3" s="47">
        <f>'Vaccinations (d)'!I3</f>
        <v>0</v>
      </c>
      <c r="BF3" s="47">
        <f>'Vaccinations (d)'!J3</f>
        <v>4160</v>
      </c>
    </row>
    <row r="4" spans="1:69" ht="15" customHeight="1" x14ac:dyDescent="0.35">
      <c r="A4" s="46">
        <f>'Vaccinations (d)'!A4</f>
        <v>0</v>
      </c>
      <c r="B4" s="47" t="str">
        <f>'Vaccinations (d)'!B4</f>
        <v>VACCINATIONS</v>
      </c>
      <c r="C4" s="47">
        <f>'Vaccinations (d)'!C4</f>
        <v>0</v>
      </c>
      <c r="F4" s="47" t="str">
        <f>'Vaccinations (d)'!E4</f>
        <v>80 years and older</v>
      </c>
      <c r="G4" s="47">
        <f>'Vaccinations (d)'!K4</f>
        <v>0</v>
      </c>
      <c r="H4" s="47">
        <f>'Vaccinations (d)'!L4</f>
        <v>0</v>
      </c>
      <c r="I4" s="47">
        <f>'Vaccinations (d)'!M4</f>
        <v>0</v>
      </c>
      <c r="J4" s="47">
        <f>'Vaccinations (d)'!N4</f>
        <v>0</v>
      </c>
      <c r="K4" s="47">
        <f>'Vaccinations (d)'!O4</f>
        <v>0</v>
      </c>
      <c r="L4" s="47">
        <f>'Vaccinations (d)'!P4</f>
        <v>0</v>
      </c>
      <c r="M4" s="47">
        <f>'Vaccinations (d)'!Q4</f>
        <v>0</v>
      </c>
      <c r="N4" s="47">
        <f>'Vaccinations (d)'!R4</f>
        <v>0</v>
      </c>
      <c r="O4" s="47">
        <f>'Vaccinations (d)'!S4</f>
        <v>0</v>
      </c>
      <c r="P4" s="47">
        <f>'Vaccinations (d)'!T4</f>
        <v>0</v>
      </c>
      <c r="Q4" s="47">
        <f>'Vaccinations (d)'!U4</f>
        <v>0</v>
      </c>
      <c r="R4" s="47">
        <f>'Vaccinations (d)'!V4</f>
        <v>0</v>
      </c>
      <c r="S4" s="47">
        <f>'Vaccinations (d)'!W4</f>
        <v>0</v>
      </c>
      <c r="AR4" s="11"/>
      <c r="AS4" s="11"/>
      <c r="AT4" s="11"/>
      <c r="AU4" s="11"/>
      <c r="AV4" s="11"/>
      <c r="AW4" s="11"/>
      <c r="AX4" s="11"/>
      <c r="AY4" s="11"/>
      <c r="AZ4" s="11"/>
      <c r="BA4" s="47">
        <f>'Vaccinations (d)'!D4</f>
        <v>4</v>
      </c>
      <c r="BB4" s="47">
        <f>'Vaccinations (d)'!F4</f>
        <v>20023</v>
      </c>
      <c r="BC4" s="47" t="str">
        <f>'Vaccinations (d)'!G4</f>
        <v>P</v>
      </c>
      <c r="BD4" s="47" t="str">
        <f>'Vaccinations (d)'!H4</f>
        <v>P</v>
      </c>
      <c r="BE4" s="47">
        <f>'Vaccinations (d)'!I4</f>
        <v>0</v>
      </c>
      <c r="BF4" s="47">
        <f>'Vaccinations (d)'!J4</f>
        <v>18834</v>
      </c>
    </row>
    <row r="5" spans="1:69" ht="15" customHeight="1" x14ac:dyDescent="0.35">
      <c r="A5" s="46">
        <f>'Vaccinations (d)'!A5</f>
        <v>0</v>
      </c>
      <c r="B5" s="47" t="str">
        <f>'Vaccinations (d)'!B5</f>
        <v>VACCINATIONS</v>
      </c>
      <c r="C5" s="47">
        <f>'Vaccinations (d)'!C5</f>
        <v>0</v>
      </c>
      <c r="F5" s="47" t="str">
        <f>'Vaccinations (d)'!E5</f>
        <v>Frontline Health care workers</v>
      </c>
      <c r="G5" s="47">
        <f>'Vaccinations (d)'!K5</f>
        <v>0</v>
      </c>
      <c r="H5" s="47">
        <f>'Vaccinations (d)'!L5</f>
        <v>0</v>
      </c>
      <c r="I5" s="47">
        <f>'Vaccinations (d)'!M5</f>
        <v>0</v>
      </c>
      <c r="J5" s="47">
        <f>'Vaccinations (d)'!N5</f>
        <v>0</v>
      </c>
      <c r="K5" s="47">
        <f>'Vaccinations (d)'!O5</f>
        <v>0</v>
      </c>
      <c r="L5" s="47">
        <f>'Vaccinations (d)'!P5</f>
        <v>0</v>
      </c>
      <c r="M5" s="47">
        <f>'Vaccinations (d)'!Q5</f>
        <v>0</v>
      </c>
      <c r="N5" s="47">
        <f>'Vaccinations (d)'!R5</f>
        <v>0</v>
      </c>
      <c r="O5" s="47">
        <f>'Vaccinations (d)'!S5</f>
        <v>0</v>
      </c>
      <c r="P5" s="47">
        <f>'Vaccinations (d)'!T5</f>
        <v>0</v>
      </c>
      <c r="Q5" s="47">
        <f>'Vaccinations (d)'!U5</f>
        <v>0</v>
      </c>
      <c r="R5" s="47">
        <f>'Vaccinations (d)'!V5</f>
        <v>0</v>
      </c>
      <c r="S5" s="47">
        <f>'Vaccinations (d)'!W5</f>
        <v>0</v>
      </c>
      <c r="AR5" s="11"/>
      <c r="AS5" s="11"/>
      <c r="AT5" s="11"/>
      <c r="AU5" s="11"/>
      <c r="AV5" s="11"/>
      <c r="AW5" s="11"/>
      <c r="AX5" s="11"/>
      <c r="AY5" s="11"/>
      <c r="AZ5" s="11"/>
      <c r="BA5" s="47">
        <f>'Vaccinations (d)'!D5</f>
        <v>5</v>
      </c>
      <c r="BB5" s="47">
        <f>'Vaccinations (d)'!F5</f>
        <v>21355</v>
      </c>
      <c r="BC5" s="47" t="str">
        <f>'Vaccinations (d)'!G5</f>
        <v>NP</v>
      </c>
      <c r="BD5" s="47" t="str">
        <f>'Vaccinations (d)'!H5</f>
        <v>P</v>
      </c>
      <c r="BE5" s="47">
        <f>'Vaccinations (d)'!I5</f>
        <v>0</v>
      </c>
      <c r="BF5" s="47">
        <f>'Vaccinations (d)'!J5</f>
        <v>19320</v>
      </c>
    </row>
    <row r="6" spans="1:69" ht="15" customHeight="1" x14ac:dyDescent="0.35">
      <c r="A6" s="46">
        <f>'Vaccinations (d)'!A6</f>
        <v>0</v>
      </c>
      <c r="B6" s="47" t="str">
        <f>'Vaccinations (d)'!B6</f>
        <v>VACCINATIONS</v>
      </c>
      <c r="C6" s="47">
        <f>'Vaccinations (d)'!C6</f>
        <v>0</v>
      </c>
      <c r="F6" s="47" t="str">
        <f>'Vaccinations (d)'!E6</f>
        <v>Frontline Social care workers</v>
      </c>
      <c r="G6" s="47">
        <f>'Vaccinations (d)'!K6</f>
        <v>0</v>
      </c>
      <c r="H6" s="47">
        <f>'Vaccinations (d)'!L6</f>
        <v>0</v>
      </c>
      <c r="I6" s="47">
        <f>'Vaccinations (d)'!M6</f>
        <v>0</v>
      </c>
      <c r="J6" s="47">
        <f>'Vaccinations (d)'!N6</f>
        <v>0</v>
      </c>
      <c r="K6" s="47">
        <f>'Vaccinations (d)'!O6</f>
        <v>0</v>
      </c>
      <c r="L6" s="47">
        <f>'Vaccinations (d)'!P6</f>
        <v>0</v>
      </c>
      <c r="M6" s="47">
        <f>'Vaccinations (d)'!Q6</f>
        <v>0</v>
      </c>
      <c r="N6" s="47">
        <f>'Vaccinations (d)'!R6</f>
        <v>0</v>
      </c>
      <c r="O6" s="47">
        <f>'Vaccinations (d)'!S6</f>
        <v>0</v>
      </c>
      <c r="P6" s="47">
        <f>'Vaccinations (d)'!T6</f>
        <v>0</v>
      </c>
      <c r="Q6" s="47">
        <f>'Vaccinations (d)'!U6</f>
        <v>0</v>
      </c>
      <c r="R6" s="47">
        <f>'Vaccinations (d)'!V6</f>
        <v>0</v>
      </c>
      <c r="S6" s="47">
        <f>'Vaccinations (d)'!W6</f>
        <v>0</v>
      </c>
      <c r="AR6" s="11"/>
      <c r="AS6" s="11"/>
      <c r="AT6" s="11"/>
      <c r="AU6" s="11"/>
      <c r="AV6" s="11"/>
      <c r="AW6" s="11"/>
      <c r="AX6" s="11"/>
      <c r="AY6" s="11"/>
      <c r="AZ6" s="11"/>
      <c r="BA6" s="47">
        <f>'Vaccinations (d)'!D6</f>
        <v>6</v>
      </c>
      <c r="BB6" s="47">
        <f>'Vaccinations (d)'!F6</f>
        <v>3815</v>
      </c>
      <c r="BC6" s="47" t="str">
        <f>'Vaccinations (d)'!G6</f>
        <v>NP</v>
      </c>
      <c r="BD6" s="47" t="str">
        <f>'Vaccinations (d)'!H6</f>
        <v>P</v>
      </c>
      <c r="BE6" s="47">
        <f>'Vaccinations (d)'!I6</f>
        <v>0</v>
      </c>
      <c r="BF6" s="47">
        <f>'Vaccinations (d)'!J6</f>
        <v>4043</v>
      </c>
    </row>
    <row r="7" spans="1:69" ht="15" customHeight="1" x14ac:dyDescent="0.35">
      <c r="A7" s="46">
        <f>'Vaccinations (d)'!A7</f>
        <v>0</v>
      </c>
      <c r="B7" s="47" t="str">
        <f>'Vaccinations (d)'!B7</f>
        <v>VACCINATIONS</v>
      </c>
      <c r="C7" s="47">
        <f>'Vaccinations (d)'!C7</f>
        <v>0</v>
      </c>
      <c r="F7" s="47" t="str">
        <f>'Vaccinations (d)'!E7</f>
        <v>Ages 75-79</v>
      </c>
      <c r="G7" s="47">
        <f>'Vaccinations (d)'!K7</f>
        <v>0</v>
      </c>
      <c r="H7" s="47">
        <f>'Vaccinations (d)'!L7</f>
        <v>0</v>
      </c>
      <c r="I7" s="47">
        <f>'Vaccinations (d)'!M7</f>
        <v>0</v>
      </c>
      <c r="J7" s="47">
        <f>'Vaccinations (d)'!N7</f>
        <v>0</v>
      </c>
      <c r="K7" s="47">
        <f>'Vaccinations (d)'!O7</f>
        <v>0</v>
      </c>
      <c r="L7" s="47">
        <f>'Vaccinations (d)'!P7</f>
        <v>0</v>
      </c>
      <c r="M7" s="47">
        <f>'Vaccinations (d)'!Q7</f>
        <v>0</v>
      </c>
      <c r="N7" s="47">
        <f>'Vaccinations (d)'!R7</f>
        <v>0</v>
      </c>
      <c r="O7" s="47">
        <f>'Vaccinations (d)'!S7</f>
        <v>0</v>
      </c>
      <c r="P7" s="47">
        <f>'Vaccinations (d)'!T7</f>
        <v>0</v>
      </c>
      <c r="Q7" s="47">
        <f>'Vaccinations (d)'!U7</f>
        <v>0</v>
      </c>
      <c r="R7" s="47">
        <f>'Vaccinations (d)'!V7</f>
        <v>0</v>
      </c>
      <c r="S7" s="47">
        <f>'Vaccinations (d)'!W7</f>
        <v>0</v>
      </c>
      <c r="AR7" s="11"/>
      <c r="AS7" s="11"/>
      <c r="AT7" s="11"/>
      <c r="AU7" s="11"/>
      <c r="AV7" s="11"/>
      <c r="AW7" s="11"/>
      <c r="AX7" s="11"/>
      <c r="AY7" s="11"/>
      <c r="AZ7" s="11"/>
      <c r="BA7" s="47">
        <f>'Vaccinations (d)'!D7</f>
        <v>7</v>
      </c>
      <c r="BB7" s="47">
        <f>'Vaccinations (d)'!F7</f>
        <v>17223</v>
      </c>
      <c r="BC7" s="47" t="str">
        <f>'Vaccinations (d)'!G7</f>
        <v>P</v>
      </c>
      <c r="BD7" s="47" t="str">
        <f>'Vaccinations (d)'!H7</f>
        <v>P</v>
      </c>
      <c r="BE7" s="47">
        <f>'Vaccinations (d)'!I7</f>
        <v>0</v>
      </c>
      <c r="BF7" s="47">
        <f>'Vaccinations (d)'!J7</f>
        <v>16365</v>
      </c>
    </row>
    <row r="8" spans="1:69" ht="15" customHeight="1" x14ac:dyDescent="0.35">
      <c r="A8" s="46">
        <f>'Vaccinations (d)'!A8</f>
        <v>0</v>
      </c>
      <c r="B8" s="47" t="str">
        <f>'Vaccinations (d)'!B8</f>
        <v>VACCINATIONS</v>
      </c>
      <c r="C8" s="47">
        <f>'Vaccinations (d)'!C8</f>
        <v>0</v>
      </c>
      <c r="F8" s="47" t="str">
        <f>'Vaccinations (d)'!E8</f>
        <v>Ages 70-74</v>
      </c>
      <c r="G8" s="47">
        <f>'Vaccinations (d)'!K8</f>
        <v>0</v>
      </c>
      <c r="H8" s="47">
        <f>'Vaccinations (d)'!L8</f>
        <v>0</v>
      </c>
      <c r="I8" s="47">
        <f>'Vaccinations (d)'!M8</f>
        <v>0</v>
      </c>
      <c r="J8" s="47">
        <f>'Vaccinations (d)'!N8</f>
        <v>0</v>
      </c>
      <c r="K8" s="47">
        <f>'Vaccinations (d)'!O8</f>
        <v>0</v>
      </c>
      <c r="L8" s="47">
        <f>'Vaccinations (d)'!P8</f>
        <v>0</v>
      </c>
      <c r="M8" s="47">
        <f>'Vaccinations (d)'!Q8</f>
        <v>0</v>
      </c>
      <c r="N8" s="47">
        <f>'Vaccinations (d)'!R8</f>
        <v>0</v>
      </c>
      <c r="O8" s="47">
        <f>'Vaccinations (d)'!S8</f>
        <v>0</v>
      </c>
      <c r="P8" s="47">
        <f>'Vaccinations (d)'!T8</f>
        <v>0</v>
      </c>
      <c r="Q8" s="47">
        <f>'Vaccinations (d)'!U8</f>
        <v>0</v>
      </c>
      <c r="R8" s="47">
        <f>'Vaccinations (d)'!V8</f>
        <v>0</v>
      </c>
      <c r="S8" s="47">
        <f>'Vaccinations (d)'!W8</f>
        <v>0</v>
      </c>
      <c r="AR8" s="11"/>
      <c r="AS8" s="11"/>
      <c r="AT8" s="11"/>
      <c r="AU8" s="11"/>
      <c r="AV8" s="11"/>
      <c r="AW8" s="11"/>
      <c r="AX8" s="11"/>
      <c r="AY8" s="11"/>
      <c r="AZ8" s="11"/>
      <c r="BA8" s="47">
        <f>'Vaccinations (d)'!D8</f>
        <v>8</v>
      </c>
      <c r="BB8" s="47">
        <f>'Vaccinations (d)'!F8</f>
        <v>18929</v>
      </c>
      <c r="BC8" s="47" t="str">
        <f>'Vaccinations (d)'!G8</f>
        <v>NP</v>
      </c>
      <c r="BD8" s="47" t="str">
        <f>'Vaccinations (d)'!H8</f>
        <v>P</v>
      </c>
      <c r="BE8" s="47">
        <f>'Vaccinations (d)'!I8</f>
        <v>0</v>
      </c>
      <c r="BF8" s="47">
        <f>'Vaccinations (d)'!J8</f>
        <v>17794</v>
      </c>
    </row>
    <row r="9" spans="1:69" ht="15" customHeight="1" x14ac:dyDescent="0.35">
      <c r="A9" s="46">
        <f>'Vaccinations (d)'!A9</f>
        <v>0</v>
      </c>
      <c r="B9" s="47" t="str">
        <f>'Vaccinations (d)'!B9</f>
        <v>VACCINATIONS</v>
      </c>
      <c r="C9" s="47">
        <f>'Vaccinations (d)'!C9</f>
        <v>0</v>
      </c>
      <c r="F9" s="47" t="str">
        <f>'Vaccinations (d)'!E9</f>
        <v>Clinically extremely vulnerable aged 16-69 years</v>
      </c>
      <c r="G9" s="47">
        <f>'Vaccinations (d)'!K9</f>
        <v>0</v>
      </c>
      <c r="H9" s="47">
        <f>'Vaccinations (d)'!L9</f>
        <v>0</v>
      </c>
      <c r="I9" s="47">
        <f>'Vaccinations (d)'!M9</f>
        <v>0</v>
      </c>
      <c r="J9" s="47">
        <f>'Vaccinations (d)'!N9</f>
        <v>0</v>
      </c>
      <c r="K9" s="47">
        <f>'Vaccinations (d)'!O9</f>
        <v>0</v>
      </c>
      <c r="L9" s="47">
        <f>'Vaccinations (d)'!P9</f>
        <v>0</v>
      </c>
      <c r="M9" s="47">
        <f>'Vaccinations (d)'!Q9</f>
        <v>0</v>
      </c>
      <c r="N9" s="47">
        <f>'Vaccinations (d)'!R9</f>
        <v>0</v>
      </c>
      <c r="O9" s="47">
        <f>'Vaccinations (d)'!S9</f>
        <v>0</v>
      </c>
      <c r="P9" s="47">
        <f>'Vaccinations (d)'!T9</f>
        <v>0</v>
      </c>
      <c r="Q9" s="47">
        <f>'Vaccinations (d)'!U9</f>
        <v>0</v>
      </c>
      <c r="R9" s="47">
        <f>'Vaccinations (d)'!V9</f>
        <v>0</v>
      </c>
      <c r="S9" s="47">
        <f>'Vaccinations (d)'!W9</f>
        <v>0</v>
      </c>
      <c r="AR9" s="11"/>
      <c r="AS9" s="11"/>
      <c r="AT9" s="11"/>
      <c r="AU9" s="11"/>
      <c r="AV9" s="11"/>
      <c r="AW9" s="11"/>
      <c r="AX9" s="11"/>
      <c r="AY9" s="11"/>
      <c r="AZ9" s="11"/>
      <c r="BA9" s="47">
        <f>'Vaccinations (d)'!D9</f>
        <v>9</v>
      </c>
      <c r="BB9" s="47">
        <f>'Vaccinations (d)'!F9</f>
        <v>3189</v>
      </c>
      <c r="BC9" s="47" t="str">
        <f>'Vaccinations (d)'!G9</f>
        <v>NP</v>
      </c>
      <c r="BD9" s="47" t="str">
        <f>'Vaccinations (d)'!H9</f>
        <v>P</v>
      </c>
      <c r="BE9" s="47" t="str">
        <f>'Vaccinations (d)'!I9</f>
        <v>N/A</v>
      </c>
      <c r="BF9" s="47">
        <f>'Vaccinations (d)'!J9</f>
        <v>39451</v>
      </c>
    </row>
    <row r="10" spans="1:69" ht="15" customHeight="1" x14ac:dyDescent="0.35">
      <c r="A10" s="46">
        <f>'Vaccinations (d)'!A10</f>
        <v>0</v>
      </c>
      <c r="B10" s="47" t="str">
        <f>'Vaccinations (d)'!B10</f>
        <v>VACCINATIONS</v>
      </c>
      <c r="C10" s="47">
        <f>'Vaccinations (d)'!C10</f>
        <v>0</v>
      </c>
      <c r="F10" s="47" t="str">
        <f>'Vaccinations (d)'!E10</f>
        <v>Ages 65-69</v>
      </c>
      <c r="G10" s="47">
        <f>'Vaccinations (d)'!K10</f>
        <v>0</v>
      </c>
      <c r="H10" s="47">
        <f>'Vaccinations (d)'!L10</f>
        <v>0</v>
      </c>
      <c r="I10" s="47">
        <f>'Vaccinations (d)'!M10</f>
        <v>0</v>
      </c>
      <c r="J10" s="47">
        <f>'Vaccinations (d)'!N10</f>
        <v>0</v>
      </c>
      <c r="K10" s="47">
        <f>'Vaccinations (d)'!O10</f>
        <v>0</v>
      </c>
      <c r="L10" s="47">
        <f>'Vaccinations (d)'!P10</f>
        <v>0</v>
      </c>
      <c r="M10" s="47">
        <f>'Vaccinations (d)'!Q10</f>
        <v>0</v>
      </c>
      <c r="N10" s="47">
        <f>'Vaccinations (d)'!R10</f>
        <v>0</v>
      </c>
      <c r="O10" s="47">
        <f>'Vaccinations (d)'!S10</f>
        <v>0</v>
      </c>
      <c r="P10" s="47">
        <f>'Vaccinations (d)'!T10</f>
        <v>0</v>
      </c>
      <c r="Q10" s="47">
        <f>'Vaccinations (d)'!U10</f>
        <v>0</v>
      </c>
      <c r="R10" s="47">
        <f>'Vaccinations (d)'!V10</f>
        <v>0</v>
      </c>
      <c r="S10" s="47">
        <f>'Vaccinations (d)'!W10</f>
        <v>0</v>
      </c>
      <c r="AR10" s="11"/>
      <c r="AS10" s="11"/>
      <c r="AT10" s="11"/>
      <c r="AU10" s="11"/>
      <c r="AV10" s="11"/>
      <c r="AW10" s="11"/>
      <c r="AX10" s="11"/>
      <c r="AY10" s="11"/>
      <c r="AZ10" s="11"/>
      <c r="BA10" s="47">
        <f>'Vaccinations (d)'!D10</f>
        <v>10</v>
      </c>
      <c r="BB10" s="47">
        <f>'Vaccinations (d)'!F10</f>
        <v>18426</v>
      </c>
      <c r="BC10" s="47" t="str">
        <f>'Vaccinations (d)'!G10</f>
        <v>NP</v>
      </c>
      <c r="BD10" s="47" t="str">
        <f>'Vaccinations (d)'!H10</f>
        <v>P</v>
      </c>
      <c r="BE10" s="47" t="str">
        <f>'Vaccinations (d)'!I10</f>
        <v>N/A</v>
      </c>
      <c r="BF10" s="47">
        <f>'Vaccinations (d)'!J10</f>
        <v>16879</v>
      </c>
    </row>
    <row r="11" spans="1:69" ht="15" customHeight="1" x14ac:dyDescent="0.35">
      <c r="A11" s="46">
        <f>'Vaccinations (d)'!A11</f>
        <v>0</v>
      </c>
      <c r="B11" s="47" t="str">
        <f>'Vaccinations (d)'!B11</f>
        <v>VACCINATIONS</v>
      </c>
      <c r="C11" s="47">
        <f>'Vaccinations (d)'!C11</f>
        <v>0</v>
      </c>
      <c r="F11" s="47" t="str">
        <f>'Vaccinations (d)'!E11</f>
        <v>Clinical risk groups aged 16-64 years</v>
      </c>
      <c r="G11" s="47">
        <f>'Vaccinations (d)'!K11</f>
        <v>0</v>
      </c>
      <c r="H11" s="47">
        <f>'Vaccinations (d)'!L11</f>
        <v>0</v>
      </c>
      <c r="I11" s="47">
        <f>'Vaccinations (d)'!M11</f>
        <v>0</v>
      </c>
      <c r="J11" s="47">
        <f>'Vaccinations (d)'!N11</f>
        <v>0</v>
      </c>
      <c r="K11" s="47">
        <f>'Vaccinations (d)'!O11</f>
        <v>0</v>
      </c>
      <c r="L11" s="47">
        <f>'Vaccinations (d)'!P11</f>
        <v>0</v>
      </c>
      <c r="M11" s="47">
        <f>'Vaccinations (d)'!Q11</f>
        <v>0</v>
      </c>
      <c r="N11" s="47">
        <f>'Vaccinations (d)'!R11</f>
        <v>0</v>
      </c>
      <c r="O11" s="47">
        <f>'Vaccinations (d)'!S11</f>
        <v>0</v>
      </c>
      <c r="P11" s="47">
        <f>'Vaccinations (d)'!T11</f>
        <v>0</v>
      </c>
      <c r="Q11" s="47">
        <f>'Vaccinations (d)'!U11</f>
        <v>0</v>
      </c>
      <c r="R11" s="47">
        <f>'Vaccinations (d)'!V11</f>
        <v>0</v>
      </c>
      <c r="S11" s="47">
        <f>'Vaccinations (d)'!W11</f>
        <v>0</v>
      </c>
      <c r="AR11" s="11"/>
      <c r="AS11" s="11"/>
      <c r="AT11" s="11"/>
      <c r="AU11" s="11"/>
      <c r="AV11" s="11"/>
      <c r="AW11" s="11"/>
      <c r="AX11" s="11"/>
      <c r="AY11" s="11"/>
      <c r="AZ11" s="11"/>
      <c r="BA11" s="47">
        <f>'Vaccinations (d)'!D11</f>
        <v>11</v>
      </c>
      <c r="BB11" s="47">
        <f>'Vaccinations (d)'!F11</f>
        <v>47421</v>
      </c>
      <c r="BC11" s="47" t="str">
        <f>'Vaccinations (d)'!G11</f>
        <v>NP</v>
      </c>
      <c r="BD11" s="47" t="str">
        <f>'Vaccinations (d)'!H11</f>
        <v>P</v>
      </c>
      <c r="BE11" s="47" t="str">
        <f>'Vaccinations (d)'!I11</f>
        <v>N/A</v>
      </c>
      <c r="BF11" s="47">
        <f>'Vaccinations (d)'!J11</f>
        <v>9171</v>
      </c>
    </row>
    <row r="12" spans="1:69" ht="15" customHeight="1" x14ac:dyDescent="0.35">
      <c r="A12" s="46">
        <f>'Vaccinations (d)'!A12</f>
        <v>0</v>
      </c>
      <c r="B12" s="47" t="str">
        <f>'Vaccinations (d)'!B12</f>
        <v>VACCINATIONS</v>
      </c>
      <c r="C12" s="47">
        <f>'Vaccinations (d)'!C12</f>
        <v>0</v>
      </c>
      <c r="F12" s="47" t="str">
        <f>'Vaccinations (d)'!E12</f>
        <v>Clinical risk groups aged 12-15 years</v>
      </c>
      <c r="G12" s="47">
        <f>'Vaccinations (d)'!K12</f>
        <v>0</v>
      </c>
      <c r="H12" s="47">
        <f>'Vaccinations (d)'!L12</f>
        <v>0</v>
      </c>
      <c r="I12" s="47">
        <f>'Vaccinations (d)'!M12</f>
        <v>0</v>
      </c>
      <c r="J12" s="47">
        <f>'Vaccinations (d)'!N12</f>
        <v>0</v>
      </c>
      <c r="K12" s="47">
        <f>'Vaccinations (d)'!O12</f>
        <v>0</v>
      </c>
      <c r="L12" s="47">
        <f>'Vaccinations (d)'!P12</f>
        <v>0</v>
      </c>
      <c r="M12" s="47">
        <f>'Vaccinations (d)'!Q12</f>
        <v>0</v>
      </c>
      <c r="N12" s="47">
        <f>'Vaccinations (d)'!R12</f>
        <v>0</v>
      </c>
      <c r="O12" s="47">
        <f>'Vaccinations (d)'!S12</f>
        <v>0</v>
      </c>
      <c r="P12" s="47">
        <f>'Vaccinations (d)'!T12</f>
        <v>0</v>
      </c>
      <c r="Q12" s="47">
        <f>'Vaccinations (d)'!U12</f>
        <v>0</v>
      </c>
      <c r="R12" s="47">
        <f>'Vaccinations (d)'!V12</f>
        <v>0</v>
      </c>
      <c r="S12" s="47">
        <f>'Vaccinations (d)'!W12</f>
        <v>0</v>
      </c>
      <c r="AR12" s="11"/>
      <c r="AS12" s="11"/>
      <c r="AT12" s="11"/>
      <c r="AU12" s="11"/>
      <c r="AV12" s="11"/>
      <c r="AW12" s="11"/>
      <c r="AX12" s="11"/>
      <c r="AY12" s="11"/>
      <c r="AZ12" s="11"/>
      <c r="BA12" s="47">
        <f>'Vaccinations (d)'!D12</f>
        <v>12</v>
      </c>
      <c r="BB12" s="47">
        <f>'Vaccinations (d)'!F12</f>
        <v>4189</v>
      </c>
      <c r="BC12" s="47" t="str">
        <f>'Vaccinations (d)'!G12</f>
        <v>NP</v>
      </c>
      <c r="BD12" s="47" t="str">
        <f>'Vaccinations (d)'!H12</f>
        <v>P</v>
      </c>
      <c r="BE12" s="47" t="str">
        <f>'Vaccinations (d)'!I12</f>
        <v>N/A</v>
      </c>
      <c r="BF12" s="47" t="str">
        <f>'Vaccinations (d)'!J12</f>
        <v>N/A</v>
      </c>
    </row>
    <row r="13" spans="1:69" ht="15" customHeight="1" x14ac:dyDescent="0.35">
      <c r="A13" s="46">
        <f>'Vaccinations (d)'!A13</f>
        <v>0</v>
      </c>
      <c r="B13" s="47" t="str">
        <f>'Vaccinations (d)'!B13</f>
        <v>VACCINATIONS</v>
      </c>
      <c r="C13" s="47">
        <f>'Vaccinations (d)'!C13</f>
        <v>0</v>
      </c>
      <c r="F13" s="47" t="str">
        <f>'Vaccinations (d)'!E13</f>
        <v>Clinical risk groups aged 5-11 years</v>
      </c>
      <c r="G13" s="47">
        <f>'Vaccinations (d)'!K13</f>
        <v>0</v>
      </c>
      <c r="H13" s="47">
        <f>'Vaccinations (d)'!L13</f>
        <v>0</v>
      </c>
      <c r="I13" s="47">
        <f>'Vaccinations (d)'!M13</f>
        <v>0</v>
      </c>
      <c r="J13" s="47">
        <f>'Vaccinations (d)'!N13</f>
        <v>0</v>
      </c>
      <c r="K13" s="47">
        <f>'Vaccinations (d)'!O13</f>
        <v>0</v>
      </c>
      <c r="L13" s="47">
        <f>'Vaccinations (d)'!P13</f>
        <v>0</v>
      </c>
      <c r="M13" s="47">
        <f>'Vaccinations (d)'!Q13</f>
        <v>0</v>
      </c>
      <c r="N13" s="47">
        <f>'Vaccinations (d)'!R13</f>
        <v>0</v>
      </c>
      <c r="O13" s="47">
        <f>'Vaccinations (d)'!S13</f>
        <v>0</v>
      </c>
      <c r="P13" s="47">
        <f>'Vaccinations (d)'!T13</f>
        <v>0</v>
      </c>
      <c r="Q13" s="47">
        <f>'Vaccinations (d)'!U13</f>
        <v>0</v>
      </c>
      <c r="R13" s="47">
        <f>'Vaccinations (d)'!V13</f>
        <v>0</v>
      </c>
      <c r="S13" s="47">
        <f>'Vaccinations (d)'!W13</f>
        <v>0</v>
      </c>
      <c r="AR13" s="11"/>
      <c r="AS13" s="11"/>
      <c r="AT13" s="11"/>
      <c r="AU13" s="11"/>
      <c r="AV13" s="11"/>
      <c r="AW13" s="11"/>
      <c r="AX13" s="11"/>
      <c r="AY13" s="11"/>
      <c r="AZ13" s="11"/>
      <c r="BA13" s="47">
        <f>'Vaccinations (d)'!D13</f>
        <v>13</v>
      </c>
      <c r="BB13" s="47">
        <f>'Vaccinations (d)'!F13</f>
        <v>18520</v>
      </c>
      <c r="BC13" s="47" t="str">
        <f>'Vaccinations (d)'!G13</f>
        <v>NP</v>
      </c>
      <c r="BD13" s="47" t="str">
        <f>'Vaccinations (d)'!H13</f>
        <v>P</v>
      </c>
      <c r="BE13" s="47" t="str">
        <f>'Vaccinations (d)'!I13</f>
        <v>N/A</v>
      </c>
      <c r="BF13" s="47" t="str">
        <f>'Vaccinations (d)'!J13</f>
        <v>N/A</v>
      </c>
    </row>
    <row r="14" spans="1:69" ht="15" customHeight="1" x14ac:dyDescent="0.35">
      <c r="A14" s="46">
        <f>'Vaccinations (d)'!A14</f>
        <v>0</v>
      </c>
      <c r="B14" s="47" t="str">
        <f>'Vaccinations (d)'!B14</f>
        <v>VACCINATIONS</v>
      </c>
      <c r="C14" s="47">
        <f>'Vaccinations (d)'!C14</f>
        <v>0</v>
      </c>
      <c r="F14" s="47" t="str">
        <f>'Vaccinations (d)'!E14</f>
        <v>Ages 60-64</v>
      </c>
      <c r="G14" s="47">
        <f>'Vaccinations (d)'!K14</f>
        <v>0</v>
      </c>
      <c r="H14" s="47">
        <f>'Vaccinations (d)'!L14</f>
        <v>0</v>
      </c>
      <c r="I14" s="47">
        <f>'Vaccinations (d)'!M14</f>
        <v>0</v>
      </c>
      <c r="J14" s="47">
        <f>'Vaccinations (d)'!N14</f>
        <v>0</v>
      </c>
      <c r="K14" s="47">
        <f>'Vaccinations (d)'!O14</f>
        <v>0</v>
      </c>
      <c r="L14" s="47">
        <f>'Vaccinations (d)'!P14</f>
        <v>0</v>
      </c>
      <c r="M14" s="47">
        <f>'Vaccinations (d)'!Q14</f>
        <v>0</v>
      </c>
      <c r="N14" s="47">
        <f>'Vaccinations (d)'!R14</f>
        <v>0</v>
      </c>
      <c r="O14" s="47">
        <f>'Vaccinations (d)'!S14</f>
        <v>0</v>
      </c>
      <c r="P14" s="47">
        <f>'Vaccinations (d)'!T14</f>
        <v>0</v>
      </c>
      <c r="Q14" s="47">
        <f>'Vaccinations (d)'!U14</f>
        <v>0</v>
      </c>
      <c r="R14" s="47">
        <f>'Vaccinations (d)'!V14</f>
        <v>0</v>
      </c>
      <c r="S14" s="47">
        <f>'Vaccinations (d)'!W14</f>
        <v>0</v>
      </c>
      <c r="AR14" s="11"/>
      <c r="AS14" s="11"/>
      <c r="AT14" s="11"/>
      <c r="AU14" s="11"/>
      <c r="AV14" s="11"/>
      <c r="AW14" s="11"/>
      <c r="AX14" s="11"/>
      <c r="AY14" s="11"/>
      <c r="AZ14" s="11"/>
      <c r="BA14" s="47">
        <f>'Vaccinations (d)'!D14</f>
        <v>14</v>
      </c>
      <c r="BB14" s="47">
        <f>'Vaccinations (d)'!F14</f>
        <v>13631</v>
      </c>
      <c r="BC14" s="47" t="str">
        <f>'Vaccinations (d)'!G14</f>
        <v>NP</v>
      </c>
      <c r="BD14" s="47" t="str">
        <f>'Vaccinations (d)'!H14</f>
        <v>P</v>
      </c>
      <c r="BE14" s="47" t="str">
        <f>'Vaccinations (d)'!I14</f>
        <v>N/A</v>
      </c>
      <c r="BF14" s="47" t="str">
        <f>'Vaccinations (d)'!J14</f>
        <v>N/A</v>
      </c>
    </row>
    <row r="15" spans="1:69" ht="15" customHeight="1" x14ac:dyDescent="0.35">
      <c r="A15" s="46">
        <f>'Vaccinations (d)'!A15</f>
        <v>0</v>
      </c>
      <c r="B15" s="47" t="str">
        <f>'Vaccinations (d)'!B15</f>
        <v>VACCINATIONS</v>
      </c>
      <c r="C15" s="47">
        <f>'Vaccinations (d)'!C15</f>
        <v>0</v>
      </c>
      <c r="F15" s="47" t="str">
        <f>'Vaccinations (d)'!E15</f>
        <v>Ages 55-59</v>
      </c>
      <c r="G15" s="47">
        <f>'Vaccinations (d)'!K15</f>
        <v>0</v>
      </c>
      <c r="H15" s="47">
        <f>'Vaccinations (d)'!L15</f>
        <v>0</v>
      </c>
      <c r="I15" s="47">
        <f>'Vaccinations (d)'!M15</f>
        <v>0</v>
      </c>
      <c r="J15" s="47">
        <f>'Vaccinations (d)'!N15</f>
        <v>0</v>
      </c>
      <c r="K15" s="47">
        <f>'Vaccinations (d)'!O15</f>
        <v>0</v>
      </c>
      <c r="L15" s="47">
        <f>'Vaccinations (d)'!P15</f>
        <v>0</v>
      </c>
      <c r="M15" s="47">
        <f>'Vaccinations (d)'!Q15</f>
        <v>0</v>
      </c>
      <c r="N15" s="47">
        <f>'Vaccinations (d)'!R15</f>
        <v>0</v>
      </c>
      <c r="O15" s="47">
        <f>'Vaccinations (d)'!S15</f>
        <v>0</v>
      </c>
      <c r="P15" s="47">
        <f>'Vaccinations (d)'!T15</f>
        <v>0</v>
      </c>
      <c r="Q15" s="47">
        <f>'Vaccinations (d)'!U15</f>
        <v>0</v>
      </c>
      <c r="R15" s="47">
        <f>'Vaccinations (d)'!V15</f>
        <v>0</v>
      </c>
      <c r="S15" s="47">
        <f>'Vaccinations (d)'!W15</f>
        <v>0</v>
      </c>
      <c r="AR15" s="11"/>
      <c r="AS15" s="11"/>
      <c r="AT15" s="11"/>
      <c r="AU15" s="11"/>
      <c r="AV15" s="11"/>
      <c r="AW15" s="11"/>
      <c r="AX15" s="11"/>
      <c r="AY15" s="11"/>
      <c r="AZ15" s="11"/>
      <c r="BA15" s="47">
        <f>'Vaccinations (d)'!D15</f>
        <v>15</v>
      </c>
      <c r="BB15" s="47">
        <f>'Vaccinations (d)'!F15</f>
        <v>15741</v>
      </c>
      <c r="BC15" s="47" t="str">
        <f>'Vaccinations (d)'!G15</f>
        <v>NP</v>
      </c>
      <c r="BD15" s="47" t="str">
        <f>'Vaccinations (d)'!H15</f>
        <v>P</v>
      </c>
      <c r="BE15" s="47" t="str">
        <f>'Vaccinations (d)'!I15</f>
        <v>N/A</v>
      </c>
      <c r="BF15" s="47" t="str">
        <f>'Vaccinations (d)'!J15</f>
        <v>N/A</v>
      </c>
    </row>
    <row r="16" spans="1:69" ht="15" customHeight="1" x14ac:dyDescent="0.35">
      <c r="A16" s="46">
        <f>'Vaccinations (d)'!A16</f>
        <v>0</v>
      </c>
      <c r="B16" s="47" t="str">
        <f>'Vaccinations (d)'!B16</f>
        <v>VACCINATIONS</v>
      </c>
      <c r="C16" s="47">
        <f>'Vaccinations (d)'!C16</f>
        <v>0</v>
      </c>
      <c r="F16" s="47" t="str">
        <f>'Vaccinations (d)'!E16</f>
        <v>Ages 50-54</v>
      </c>
      <c r="G16" s="47">
        <f>'Vaccinations (d)'!K16</f>
        <v>0</v>
      </c>
      <c r="H16" s="47">
        <f>'Vaccinations (d)'!L16</f>
        <v>0</v>
      </c>
      <c r="I16" s="47">
        <f>'Vaccinations (d)'!M16</f>
        <v>0</v>
      </c>
      <c r="J16" s="47">
        <f>'Vaccinations (d)'!N16</f>
        <v>0</v>
      </c>
      <c r="K16" s="47">
        <f>'Vaccinations (d)'!O16</f>
        <v>0</v>
      </c>
      <c r="L16" s="47">
        <f>'Vaccinations (d)'!P16</f>
        <v>0</v>
      </c>
      <c r="M16" s="47">
        <f>'Vaccinations (d)'!Q16</f>
        <v>0</v>
      </c>
      <c r="N16" s="47">
        <f>'Vaccinations (d)'!R16</f>
        <v>0</v>
      </c>
      <c r="O16" s="47">
        <f>'Vaccinations (d)'!S16</f>
        <v>0</v>
      </c>
      <c r="P16" s="47">
        <f>'Vaccinations (d)'!T16</f>
        <v>0</v>
      </c>
      <c r="Q16" s="47">
        <f>'Vaccinations (d)'!U16</f>
        <v>0</v>
      </c>
      <c r="R16" s="47">
        <f>'Vaccinations (d)'!V16</f>
        <v>0</v>
      </c>
      <c r="S16" s="47">
        <f>'Vaccinations (d)'!W16</f>
        <v>0</v>
      </c>
      <c r="AR16" s="11"/>
      <c r="AS16" s="11"/>
      <c r="AT16" s="11"/>
      <c r="AU16" s="11"/>
      <c r="AV16" s="11"/>
      <c r="AW16" s="11"/>
      <c r="AX16" s="11"/>
      <c r="AY16" s="11"/>
      <c r="AZ16" s="11"/>
      <c r="BA16" s="47">
        <f>'Vaccinations (d)'!D16</f>
        <v>16</v>
      </c>
      <c r="BB16" s="47">
        <f>'Vaccinations (d)'!F16</f>
        <v>16176</v>
      </c>
      <c r="BC16" s="47" t="str">
        <f>'Vaccinations (d)'!G16</f>
        <v>NP</v>
      </c>
      <c r="BD16" s="47" t="str">
        <f>'Vaccinations (d)'!H16</f>
        <v>P</v>
      </c>
      <c r="BE16" s="47" t="str">
        <f>'Vaccinations (d)'!I16</f>
        <v>N/A</v>
      </c>
      <c r="BF16" s="47" t="str">
        <f>'Vaccinations (d)'!J16</f>
        <v>N/A</v>
      </c>
    </row>
    <row r="17" spans="1:58" ht="15" customHeight="1" x14ac:dyDescent="0.35">
      <c r="A17" s="46">
        <f>'Vaccinations (d)'!A17</f>
        <v>0</v>
      </c>
      <c r="B17" s="47" t="str">
        <f>'Vaccinations (d)'!B17</f>
        <v>VACCINATIONS</v>
      </c>
      <c r="C17" s="47">
        <f>'Vaccinations (d)'!C17</f>
        <v>0</v>
      </c>
      <c r="F17" s="47" t="str">
        <f>'Vaccinations (d)'!E17</f>
        <v>Ages 40-49</v>
      </c>
      <c r="G17" s="47">
        <f>'Vaccinations (d)'!K17</f>
        <v>0</v>
      </c>
      <c r="H17" s="47">
        <f>'Vaccinations (d)'!L17</f>
        <v>0</v>
      </c>
      <c r="I17" s="47">
        <f>'Vaccinations (d)'!M17</f>
        <v>0</v>
      </c>
      <c r="J17" s="47">
        <f>'Vaccinations (d)'!N17</f>
        <v>0</v>
      </c>
      <c r="K17" s="47">
        <f>'Vaccinations (d)'!O17</f>
        <v>0</v>
      </c>
      <c r="L17" s="47">
        <f>'Vaccinations (d)'!P17</f>
        <v>0</v>
      </c>
      <c r="M17" s="47">
        <f>'Vaccinations (d)'!Q17</f>
        <v>0</v>
      </c>
      <c r="N17" s="47">
        <f>'Vaccinations (d)'!R17</f>
        <v>0</v>
      </c>
      <c r="O17" s="47">
        <f>'Vaccinations (d)'!S17</f>
        <v>0</v>
      </c>
      <c r="P17" s="47">
        <f>'Vaccinations (d)'!T17</f>
        <v>0</v>
      </c>
      <c r="Q17" s="47">
        <f>'Vaccinations (d)'!U17</f>
        <v>0</v>
      </c>
      <c r="R17" s="47">
        <f>'Vaccinations (d)'!V17</f>
        <v>0</v>
      </c>
      <c r="S17" s="47">
        <f>'Vaccinations (d)'!W17</f>
        <v>0</v>
      </c>
      <c r="AR17" s="11"/>
      <c r="AS17" s="11"/>
      <c r="AT17" s="11"/>
      <c r="AU17" s="11"/>
      <c r="AV17" s="11"/>
      <c r="AW17" s="11"/>
      <c r="AX17" s="11"/>
      <c r="AY17" s="11"/>
      <c r="AZ17" s="11"/>
      <c r="BA17" s="47">
        <f>'Vaccinations (d)'!D17</f>
        <v>17</v>
      </c>
      <c r="BB17" s="47">
        <f>'Vaccinations (d)'!F17</f>
        <v>34135</v>
      </c>
      <c r="BC17" s="47" t="str">
        <f>'Vaccinations (d)'!G17</f>
        <v>NP</v>
      </c>
      <c r="BD17" s="47" t="str">
        <f>'Vaccinations (d)'!H17</f>
        <v>NP</v>
      </c>
      <c r="BE17" s="47" t="str">
        <f>'Vaccinations (d)'!I17</f>
        <v>N/A</v>
      </c>
      <c r="BF17" s="47" t="str">
        <f>'Vaccinations (d)'!J17</f>
        <v>N/A</v>
      </c>
    </row>
    <row r="18" spans="1:58" ht="15" customHeight="1" x14ac:dyDescent="0.35">
      <c r="A18" s="46">
        <f>'Vaccinations (d)'!A18</f>
        <v>0</v>
      </c>
      <c r="B18" s="47" t="str">
        <f>'Vaccinations (d)'!B18</f>
        <v>VACCINATIONS</v>
      </c>
      <c r="C18" s="47">
        <f>'Vaccinations (d)'!C18</f>
        <v>0</v>
      </c>
      <c r="F18" s="47" t="str">
        <f>'Vaccinations (d)'!E18</f>
        <v>Ages 30-39</v>
      </c>
      <c r="G18" s="47">
        <f>'Vaccinations (d)'!K18</f>
        <v>0</v>
      </c>
      <c r="H18" s="47">
        <f>'Vaccinations (d)'!L18</f>
        <v>0</v>
      </c>
      <c r="I18" s="47">
        <f>'Vaccinations (d)'!M18</f>
        <v>0</v>
      </c>
      <c r="J18" s="47">
        <f>'Vaccinations (d)'!N18</f>
        <v>0</v>
      </c>
      <c r="K18" s="47">
        <f>'Vaccinations (d)'!O18</f>
        <v>0</v>
      </c>
      <c r="L18" s="47">
        <f>'Vaccinations (d)'!P18</f>
        <v>0</v>
      </c>
      <c r="M18" s="47">
        <f>'Vaccinations (d)'!Q18</f>
        <v>0</v>
      </c>
      <c r="N18" s="47">
        <f>'Vaccinations (d)'!R18</f>
        <v>0</v>
      </c>
      <c r="O18" s="47">
        <f>'Vaccinations (d)'!S18</f>
        <v>0</v>
      </c>
      <c r="P18" s="47">
        <f>'Vaccinations (d)'!T18</f>
        <v>0</v>
      </c>
      <c r="Q18" s="47">
        <f>'Vaccinations (d)'!U18</f>
        <v>0</v>
      </c>
      <c r="R18" s="47">
        <f>'Vaccinations (d)'!V18</f>
        <v>0</v>
      </c>
      <c r="S18" s="47">
        <f>'Vaccinations (d)'!W18</f>
        <v>0</v>
      </c>
      <c r="AR18" s="11"/>
      <c r="AS18" s="11"/>
      <c r="AT18" s="11"/>
      <c r="AU18" s="11"/>
      <c r="AV18" s="11"/>
      <c r="AW18" s="11"/>
      <c r="AX18" s="11"/>
      <c r="AY18" s="11"/>
      <c r="AZ18" s="11"/>
      <c r="BA18" s="47">
        <f>'Vaccinations (d)'!D18</f>
        <v>18</v>
      </c>
      <c r="BB18" s="47">
        <f>'Vaccinations (d)'!F18</f>
        <v>43477</v>
      </c>
      <c r="BC18" s="47" t="str">
        <f>'Vaccinations (d)'!G18</f>
        <v>NP</v>
      </c>
      <c r="BD18" s="47" t="str">
        <f>'Vaccinations (d)'!H18</f>
        <v>NP</v>
      </c>
      <c r="BE18" s="47" t="str">
        <f>'Vaccinations (d)'!I18</f>
        <v>N/A</v>
      </c>
      <c r="BF18" s="47" t="str">
        <f>'Vaccinations (d)'!J18</f>
        <v>N/A</v>
      </c>
    </row>
    <row r="19" spans="1:58" ht="15" customHeight="1" x14ac:dyDescent="0.35">
      <c r="A19" s="46">
        <f>'Vaccinations (d)'!A19</f>
        <v>0</v>
      </c>
      <c r="B19" s="47" t="str">
        <f>'Vaccinations (d)'!B19</f>
        <v>VACCINATIONS</v>
      </c>
      <c r="C19" s="47">
        <f>'Vaccinations (d)'!C19</f>
        <v>0</v>
      </c>
      <c r="F19" s="47" t="str">
        <f>'Vaccinations (d)'!E19</f>
        <v xml:space="preserve">Ages 18-29 </v>
      </c>
      <c r="G19" s="47">
        <f>'Vaccinations (d)'!K19</f>
        <v>0</v>
      </c>
      <c r="H19" s="47">
        <f>'Vaccinations (d)'!L19</f>
        <v>0</v>
      </c>
      <c r="I19" s="47">
        <f>'Vaccinations (d)'!M19</f>
        <v>0</v>
      </c>
      <c r="J19" s="47">
        <f>'Vaccinations (d)'!N19</f>
        <v>0</v>
      </c>
      <c r="K19" s="47">
        <f>'Vaccinations (d)'!O19</f>
        <v>0</v>
      </c>
      <c r="L19" s="47">
        <f>'Vaccinations (d)'!P19</f>
        <v>0</v>
      </c>
      <c r="M19" s="47">
        <f>'Vaccinations (d)'!Q19</f>
        <v>0</v>
      </c>
      <c r="N19" s="47">
        <f>'Vaccinations (d)'!R19</f>
        <v>0</v>
      </c>
      <c r="O19" s="47">
        <f>'Vaccinations (d)'!S19</f>
        <v>0</v>
      </c>
      <c r="P19" s="47">
        <f>'Vaccinations (d)'!T19</f>
        <v>0</v>
      </c>
      <c r="Q19" s="47">
        <f>'Vaccinations (d)'!U19</f>
        <v>0</v>
      </c>
      <c r="R19" s="47">
        <f>'Vaccinations (d)'!V19</f>
        <v>0</v>
      </c>
      <c r="S19" s="47">
        <f>'Vaccinations (d)'!W19</f>
        <v>0</v>
      </c>
      <c r="AR19" s="11"/>
      <c r="AS19" s="11"/>
      <c r="AT19" s="11"/>
      <c r="AU19" s="11"/>
      <c r="AV19" s="11"/>
      <c r="AW19" s="11"/>
      <c r="AX19" s="11"/>
      <c r="AY19" s="11"/>
      <c r="AZ19" s="11"/>
      <c r="BA19" s="47">
        <f>'Vaccinations (d)'!D19</f>
        <v>19</v>
      </c>
      <c r="BB19" s="47">
        <f>'Vaccinations (d)'!F19</f>
        <v>61430</v>
      </c>
      <c r="BC19" s="47" t="str">
        <f>'Vaccinations (d)'!G19</f>
        <v>NP</v>
      </c>
      <c r="BD19" s="47" t="str">
        <f>'Vaccinations (d)'!H19</f>
        <v>NP</v>
      </c>
      <c r="BE19" s="47" t="str">
        <f>'Vaccinations (d)'!I19</f>
        <v>N/A</v>
      </c>
      <c r="BF19" s="47" t="str">
        <f>'Vaccinations (d)'!J19</f>
        <v>N/A</v>
      </c>
    </row>
    <row r="20" spans="1:58" ht="15" customHeight="1" x14ac:dyDescent="0.35">
      <c r="A20" s="46">
        <f>'Vaccinations (d)'!A20</f>
        <v>0</v>
      </c>
      <c r="B20" s="47" t="str">
        <f>'Vaccinations (d)'!B20</f>
        <v>VACCINATIONS</v>
      </c>
      <c r="C20" s="47">
        <f>'Vaccinations (d)'!C20</f>
        <v>0</v>
      </c>
      <c r="F20" s="47" t="str">
        <f>'Vaccinations (d)'!E20</f>
        <v xml:space="preserve">Ages 16-17 </v>
      </c>
      <c r="G20" s="47">
        <f>'Vaccinations (d)'!K20</f>
        <v>0</v>
      </c>
      <c r="H20" s="47">
        <f>'Vaccinations (d)'!L20</f>
        <v>0</v>
      </c>
      <c r="I20" s="47">
        <f>'Vaccinations (d)'!M20</f>
        <v>0</v>
      </c>
      <c r="J20" s="47">
        <f>'Vaccinations (d)'!N20</f>
        <v>0</v>
      </c>
      <c r="K20" s="47">
        <f>'Vaccinations (d)'!O20</f>
        <v>0</v>
      </c>
      <c r="L20" s="47">
        <f>'Vaccinations (d)'!P20</f>
        <v>0</v>
      </c>
      <c r="M20" s="47">
        <f>'Vaccinations (d)'!Q20</f>
        <v>0</v>
      </c>
      <c r="N20" s="47">
        <f>'Vaccinations (d)'!R20</f>
        <v>0</v>
      </c>
      <c r="O20" s="47">
        <f>'Vaccinations (d)'!S20</f>
        <v>0</v>
      </c>
      <c r="P20" s="47">
        <f>'Vaccinations (d)'!T20</f>
        <v>0</v>
      </c>
      <c r="Q20" s="47">
        <f>'Vaccinations (d)'!U20</f>
        <v>0</v>
      </c>
      <c r="R20" s="47">
        <f>'Vaccinations (d)'!V20</f>
        <v>0</v>
      </c>
      <c r="S20" s="47">
        <f>'Vaccinations (d)'!W20</f>
        <v>0</v>
      </c>
      <c r="AR20" s="11"/>
      <c r="AS20" s="11"/>
      <c r="AT20" s="11"/>
      <c r="AU20" s="11"/>
      <c r="AV20" s="11"/>
      <c r="AW20" s="11"/>
      <c r="AX20" s="11"/>
      <c r="AY20" s="11"/>
      <c r="AZ20" s="11"/>
      <c r="BA20" s="47">
        <f>'Vaccinations (d)'!D20</f>
        <v>20</v>
      </c>
      <c r="BB20" s="47">
        <f>'Vaccinations (d)'!F20</f>
        <v>8461</v>
      </c>
      <c r="BC20" s="47" t="str">
        <f>'Vaccinations (d)'!G20</f>
        <v>NP</v>
      </c>
      <c r="BD20" s="47" t="str">
        <f>'Vaccinations (d)'!H20</f>
        <v>NP</v>
      </c>
      <c r="BE20" s="47" t="str">
        <f>'Vaccinations (d)'!I20</f>
        <v>N/A</v>
      </c>
      <c r="BF20" s="47" t="str">
        <f>'Vaccinations (d)'!J20</f>
        <v>N/A</v>
      </c>
    </row>
    <row r="21" spans="1:58" ht="15" customHeight="1" x14ac:dyDescent="0.35">
      <c r="A21" s="46">
        <f>'Vaccinations (d)'!A21</f>
        <v>0</v>
      </c>
      <c r="B21" s="47" t="str">
        <f>'Vaccinations (d)'!B21</f>
        <v>VACCINATIONS</v>
      </c>
      <c r="C21" s="47">
        <f>'Vaccinations (d)'!C21</f>
        <v>0</v>
      </c>
      <c r="F21" s="47" t="str">
        <f>'Vaccinations (d)'!E21</f>
        <v>Ages 12-15</v>
      </c>
      <c r="G21" s="47">
        <f>'Vaccinations (d)'!K21</f>
        <v>0</v>
      </c>
      <c r="H21" s="47">
        <f>'Vaccinations (d)'!L21</f>
        <v>0</v>
      </c>
      <c r="I21" s="47">
        <f>'Vaccinations (d)'!M21</f>
        <v>0</v>
      </c>
      <c r="J21" s="47">
        <f>'Vaccinations (d)'!N21</f>
        <v>0</v>
      </c>
      <c r="K21" s="47">
        <f>'Vaccinations (d)'!O21</f>
        <v>0</v>
      </c>
      <c r="L21" s="47">
        <f>'Vaccinations (d)'!P21</f>
        <v>0</v>
      </c>
      <c r="M21" s="47">
        <f>'Vaccinations (d)'!Q21</f>
        <v>0</v>
      </c>
      <c r="N21" s="47">
        <f>'Vaccinations (d)'!R21</f>
        <v>0</v>
      </c>
      <c r="O21" s="47">
        <f>'Vaccinations (d)'!S21</f>
        <v>0</v>
      </c>
      <c r="P21" s="47">
        <f>'Vaccinations (d)'!T21</f>
        <v>0</v>
      </c>
      <c r="Q21" s="47">
        <f>'Vaccinations (d)'!U21</f>
        <v>0</v>
      </c>
      <c r="R21" s="47">
        <f>'Vaccinations (d)'!V21</f>
        <v>0</v>
      </c>
      <c r="S21" s="47">
        <f>'Vaccinations (d)'!W21</f>
        <v>0</v>
      </c>
      <c r="AR21" s="11"/>
      <c r="AS21" s="11"/>
      <c r="AT21" s="11"/>
      <c r="AU21" s="11"/>
      <c r="AV21" s="11"/>
      <c r="AW21" s="11"/>
      <c r="AX21" s="11"/>
      <c r="AY21" s="11"/>
      <c r="AZ21" s="11"/>
      <c r="BA21" s="47">
        <f>'Vaccinations (d)'!D21</f>
        <v>21</v>
      </c>
      <c r="BB21" s="47">
        <f>'Vaccinations (d)'!F21</f>
        <v>17542</v>
      </c>
      <c r="BC21" s="47" t="str">
        <f>'Vaccinations (d)'!G21</f>
        <v>NP</v>
      </c>
      <c r="BD21" s="47" t="str">
        <f>'Vaccinations (d)'!H21</f>
        <v>NP</v>
      </c>
      <c r="BE21" s="47" t="str">
        <f>'Vaccinations (d)'!I21</f>
        <v>N/A</v>
      </c>
      <c r="BF21" s="47" t="str">
        <f>'Vaccinations (d)'!J21</f>
        <v>N/A</v>
      </c>
    </row>
    <row r="22" spans="1:58" ht="15" customHeight="1" x14ac:dyDescent="0.35">
      <c r="A22" s="46">
        <f>'Vaccinations (d)'!A22</f>
        <v>0</v>
      </c>
      <c r="B22" s="47" t="str">
        <f>'Vaccinations (d)'!B22</f>
        <v>VACCINATIONS</v>
      </c>
      <c r="C22" s="47">
        <f>'Vaccinations (d)'!C22</f>
        <v>0</v>
      </c>
      <c r="F22" s="47" t="str">
        <f>'Vaccinations (d)'!E22</f>
        <v>Ages 5-11</v>
      </c>
      <c r="G22" s="47">
        <f>'Vaccinations (d)'!K22</f>
        <v>0</v>
      </c>
      <c r="H22" s="47">
        <f>'Vaccinations (d)'!L22</f>
        <v>0</v>
      </c>
      <c r="I22" s="47">
        <f>'Vaccinations (d)'!M22</f>
        <v>0</v>
      </c>
      <c r="J22" s="47">
        <f>'Vaccinations (d)'!N22</f>
        <v>0</v>
      </c>
      <c r="K22" s="47">
        <f>'Vaccinations (d)'!O22</f>
        <v>0</v>
      </c>
      <c r="L22" s="47">
        <f>'Vaccinations (d)'!P22</f>
        <v>0</v>
      </c>
      <c r="M22" s="47">
        <f>'Vaccinations (d)'!Q22</f>
        <v>0</v>
      </c>
      <c r="N22" s="47">
        <f>'Vaccinations (d)'!R22</f>
        <v>0</v>
      </c>
      <c r="O22" s="47">
        <f>'Vaccinations (d)'!S22</f>
        <v>0</v>
      </c>
      <c r="P22" s="47">
        <f>'Vaccinations (d)'!T22</f>
        <v>0</v>
      </c>
      <c r="Q22" s="47">
        <f>'Vaccinations (d)'!U22</f>
        <v>0</v>
      </c>
      <c r="R22" s="47">
        <f>'Vaccinations (d)'!V22</f>
        <v>0</v>
      </c>
      <c r="S22" s="47">
        <f>'Vaccinations (d)'!W22</f>
        <v>0</v>
      </c>
      <c r="AR22" s="11"/>
      <c r="AS22" s="11"/>
      <c r="AT22" s="11"/>
      <c r="AU22" s="11"/>
      <c r="AV22" s="11"/>
      <c r="AW22" s="11"/>
      <c r="AX22" s="11"/>
      <c r="AY22" s="11"/>
      <c r="AZ22" s="11"/>
      <c r="BA22" s="47">
        <f>'Vaccinations (d)'!D22</f>
        <v>22</v>
      </c>
      <c r="BB22" s="47">
        <f>'Vaccinations (d)'!F22</f>
        <v>29391</v>
      </c>
      <c r="BC22" s="47" t="str">
        <f>'Vaccinations (d)'!G22</f>
        <v>NP</v>
      </c>
      <c r="BD22" s="47" t="str">
        <f>'Vaccinations (d)'!H22</f>
        <v>NP</v>
      </c>
      <c r="BE22" s="47" t="str">
        <f>'Vaccinations (d)'!I22</f>
        <v>N/A</v>
      </c>
      <c r="BF22" s="47" t="str">
        <f>'Vaccinations (d)'!J22</f>
        <v>N/A</v>
      </c>
    </row>
    <row r="23" spans="1:58" ht="15" customHeight="1" x14ac:dyDescent="0.35">
      <c r="A23" s="46">
        <f>'Vaccinations (d)'!A23</f>
        <v>0</v>
      </c>
      <c r="B23" s="47" t="str">
        <f>'Vaccinations (d)'!B23</f>
        <v>VACCINATIONS</v>
      </c>
      <c r="C23" s="47">
        <f>'Vaccinations (d)'!C23</f>
        <v>0</v>
      </c>
      <c r="F23" s="47" t="str">
        <f>'Vaccinations (d)'!E23</f>
        <v>Total COVID Vaccine Population</v>
      </c>
      <c r="G23" s="47">
        <f>'Vaccinations (d)'!K23</f>
        <v>0</v>
      </c>
      <c r="H23" s="47">
        <f>'Vaccinations (d)'!L23</f>
        <v>0</v>
      </c>
      <c r="I23" s="47">
        <f>'Vaccinations (d)'!M23</f>
        <v>0</v>
      </c>
      <c r="J23" s="47">
        <f>'Vaccinations (d)'!N23</f>
        <v>0</v>
      </c>
      <c r="K23" s="47">
        <f>'Vaccinations (d)'!O23</f>
        <v>0</v>
      </c>
      <c r="L23" s="47">
        <f>'Vaccinations (d)'!P23</f>
        <v>0</v>
      </c>
      <c r="M23" s="47">
        <f>'Vaccinations (d)'!Q23</f>
        <v>0</v>
      </c>
      <c r="N23" s="47">
        <f>'Vaccinations (d)'!R23</f>
        <v>0</v>
      </c>
      <c r="O23" s="47">
        <f>'Vaccinations (d)'!S23</f>
        <v>0</v>
      </c>
      <c r="P23" s="47">
        <f>'Vaccinations (d)'!T23</f>
        <v>0</v>
      </c>
      <c r="Q23" s="47">
        <f>'Vaccinations (d)'!U23</f>
        <v>0</v>
      </c>
      <c r="R23" s="47">
        <f>'Vaccinations (d)'!V23</f>
        <v>0</v>
      </c>
      <c r="S23" s="47">
        <f>'Vaccinations (d)'!W23</f>
        <v>0</v>
      </c>
      <c r="AR23" s="11"/>
      <c r="AS23" s="11"/>
      <c r="AT23" s="11"/>
      <c r="AU23" s="11"/>
      <c r="AV23" s="11"/>
      <c r="AW23" s="11"/>
      <c r="AX23" s="11"/>
      <c r="AY23" s="11"/>
      <c r="AZ23" s="11"/>
      <c r="BA23" s="47">
        <f>'Vaccinations (d)'!D23</f>
        <v>23</v>
      </c>
      <c r="BB23" s="47">
        <f>'Vaccinations (d)'!F23</f>
        <v>430140</v>
      </c>
      <c r="BC23" s="47">
        <f>'Vaccinations (d)'!G23</f>
        <v>0</v>
      </c>
      <c r="BD23" s="47">
        <f>'Vaccinations (d)'!H23</f>
        <v>0</v>
      </c>
      <c r="BE23" s="47">
        <f>'Vaccinations (d)'!I23</f>
        <v>0</v>
      </c>
      <c r="BF23" s="47">
        <f>'Vaccinations (d)'!J23</f>
        <v>157016</v>
      </c>
    </row>
    <row r="24" spans="1:58" ht="15" customHeight="1" x14ac:dyDescent="0.35">
      <c r="A24" s="46">
        <f>'Vaccinations (d)'!A24</f>
        <v>0</v>
      </c>
      <c r="B24" s="47" t="str">
        <f>'Vaccinations (d)'!B24</f>
        <v>VACCINATIONS</v>
      </c>
      <c r="C24" s="47">
        <f>'Vaccinations (d)'!C24</f>
        <v>0</v>
      </c>
      <c r="F24" s="47">
        <f>'Vaccinations (d)'!E24</f>
        <v>0</v>
      </c>
      <c r="G24" s="47">
        <f>'Vaccinations (d)'!K24</f>
        <v>0</v>
      </c>
      <c r="H24" s="47">
        <f>'Vaccinations (d)'!L24</f>
        <v>0</v>
      </c>
      <c r="I24" s="47">
        <f>'Vaccinations (d)'!M24</f>
        <v>0</v>
      </c>
      <c r="J24" s="47">
        <f>'Vaccinations (d)'!N24</f>
        <v>0</v>
      </c>
      <c r="K24" s="47">
        <f>'Vaccinations (d)'!O24</f>
        <v>0</v>
      </c>
      <c r="L24" s="47">
        <f>'Vaccinations (d)'!P24</f>
        <v>0</v>
      </c>
      <c r="M24" s="47">
        <f>'Vaccinations (d)'!Q24</f>
        <v>0</v>
      </c>
      <c r="N24" s="47">
        <f>'Vaccinations (d)'!R24</f>
        <v>0</v>
      </c>
      <c r="O24" s="47">
        <f>'Vaccinations (d)'!S24</f>
        <v>0</v>
      </c>
      <c r="P24" s="47">
        <f>'Vaccinations (d)'!T24</f>
        <v>0</v>
      </c>
      <c r="Q24" s="47">
        <f>'Vaccinations (d)'!U24</f>
        <v>0</v>
      </c>
      <c r="R24" s="47">
        <f>'Vaccinations (d)'!V24</f>
        <v>0</v>
      </c>
      <c r="S24" s="47">
        <f>'Vaccinations (d)'!W24</f>
        <v>0</v>
      </c>
      <c r="AR24" s="11"/>
      <c r="AS24" s="11"/>
      <c r="AT24" s="11"/>
      <c r="AU24" s="11"/>
      <c r="AV24" s="11"/>
      <c r="AW24" s="11"/>
      <c r="AX24" s="11"/>
      <c r="AY24" s="11"/>
      <c r="AZ24" s="11"/>
      <c r="BA24" s="47">
        <f>'Vaccinations (d)'!D24</f>
        <v>0</v>
      </c>
      <c r="BB24" s="47">
        <f>'Vaccinations (d)'!F24</f>
        <v>0</v>
      </c>
      <c r="BC24" s="47">
        <f>'Vaccinations (d)'!G24</f>
        <v>0</v>
      </c>
      <c r="BD24" s="47">
        <f>'Vaccinations (d)'!H24</f>
        <v>0</v>
      </c>
      <c r="BE24" s="47">
        <f>'Vaccinations (d)'!I24</f>
        <v>0</v>
      </c>
      <c r="BF24" s="47">
        <f>'Vaccinations (d)'!J24</f>
        <v>0</v>
      </c>
    </row>
    <row r="25" spans="1:58" ht="15" customHeight="1" x14ac:dyDescent="0.35">
      <c r="A25" s="46">
        <f>'Vaccinations (d)'!A25</f>
        <v>0</v>
      </c>
      <c r="B25" s="47" t="str">
        <f>'Vaccinations (d)'!B25</f>
        <v>VACCINATIONS</v>
      </c>
      <c r="C25" s="47">
        <f>'Vaccinations (d)'!C25</f>
        <v>0</v>
      </c>
      <c r="F25" s="47" t="str">
        <f>'Vaccinations (d)'!E25</f>
        <v>Care home residents</v>
      </c>
      <c r="G25" s="47">
        <f>'Vaccinations (d)'!K25</f>
        <v>0</v>
      </c>
      <c r="H25" s="47">
        <f>'Vaccinations (d)'!L25</f>
        <v>0</v>
      </c>
      <c r="I25" s="47">
        <f>'Vaccinations (d)'!M25</f>
        <v>0</v>
      </c>
      <c r="J25" s="47">
        <f>'Vaccinations (d)'!N25</f>
        <v>0</v>
      </c>
      <c r="K25" s="47">
        <f>'Vaccinations (d)'!O25</f>
        <v>0</v>
      </c>
      <c r="L25" s="47">
        <f>'Vaccinations (d)'!P25</f>
        <v>1267</v>
      </c>
      <c r="M25" s="47">
        <f>'Vaccinations (d)'!Q25</f>
        <v>333</v>
      </c>
      <c r="N25" s="47">
        <f>'Vaccinations (d)'!R25</f>
        <v>65</v>
      </c>
      <c r="O25" s="47">
        <f>'Vaccinations (d)'!S25</f>
        <v>1</v>
      </c>
      <c r="P25" s="47">
        <f>'Vaccinations (d)'!T25</f>
        <v>1</v>
      </c>
      <c r="Q25" s="47">
        <f>'Vaccinations (d)'!U25</f>
        <v>2</v>
      </c>
      <c r="R25" s="47">
        <f>'Vaccinations (d)'!V25</f>
        <v>0</v>
      </c>
      <c r="S25" s="47">
        <f>'Vaccinations (d)'!W25</f>
        <v>1669</v>
      </c>
      <c r="AR25" s="11"/>
      <c r="AS25" s="11"/>
      <c r="AT25" s="11"/>
      <c r="AU25" s="11"/>
      <c r="AV25" s="11"/>
      <c r="AW25" s="11"/>
      <c r="AX25" s="11"/>
      <c r="AY25" s="11"/>
      <c r="AZ25" s="11"/>
      <c r="BA25" s="47">
        <f>'Vaccinations (d)'!D25</f>
        <v>25</v>
      </c>
      <c r="BB25" s="47">
        <f>'Vaccinations (d)'!F25</f>
        <v>0</v>
      </c>
      <c r="BC25" s="47">
        <f>'Vaccinations (d)'!G25</f>
        <v>0</v>
      </c>
      <c r="BD25" s="47">
        <f>'Vaccinations (d)'!H25</f>
        <v>0</v>
      </c>
      <c r="BE25" s="47">
        <f>'Vaccinations (d)'!I25</f>
        <v>0</v>
      </c>
      <c r="BF25" s="47">
        <f>'Vaccinations (d)'!J25</f>
        <v>0</v>
      </c>
    </row>
    <row r="26" spans="1:58" ht="15" customHeight="1" x14ac:dyDescent="0.35">
      <c r="A26" s="46">
        <f>'Vaccinations (d)'!A26</f>
        <v>0</v>
      </c>
      <c r="B26" s="47" t="str">
        <f>'Vaccinations (d)'!B26</f>
        <v>VACCINATIONS</v>
      </c>
      <c r="C26" s="47">
        <f>'Vaccinations (d)'!C26</f>
        <v>0</v>
      </c>
      <c r="F26" s="47" t="str">
        <f>'Vaccinations (d)'!E26</f>
        <v>Care home workers</v>
      </c>
      <c r="G26" s="47">
        <f>'Vaccinations (d)'!K26</f>
        <v>0</v>
      </c>
      <c r="H26" s="47">
        <f>'Vaccinations (d)'!L26</f>
        <v>0</v>
      </c>
      <c r="I26" s="47">
        <f>'Vaccinations (d)'!M26</f>
        <v>0</v>
      </c>
      <c r="J26" s="47">
        <f>'Vaccinations (d)'!N26</f>
        <v>0</v>
      </c>
      <c r="K26" s="47">
        <f>'Vaccinations (d)'!O26</f>
        <v>0</v>
      </c>
      <c r="L26" s="47">
        <f>'Vaccinations (d)'!P26</f>
        <v>340</v>
      </c>
      <c r="M26" s="47">
        <f>'Vaccinations (d)'!Q26</f>
        <v>454</v>
      </c>
      <c r="N26" s="47">
        <f>'Vaccinations (d)'!R26</f>
        <v>98</v>
      </c>
      <c r="O26" s="47">
        <f>'Vaccinations (d)'!S26</f>
        <v>34</v>
      </c>
      <c r="P26" s="47">
        <f>'Vaccinations (d)'!T26</f>
        <v>20</v>
      </c>
      <c r="Q26" s="47">
        <f>'Vaccinations (d)'!U26</f>
        <v>3</v>
      </c>
      <c r="R26" s="47">
        <f>'Vaccinations (d)'!V26</f>
        <v>3</v>
      </c>
      <c r="S26" s="47">
        <f>'Vaccinations (d)'!W26</f>
        <v>952</v>
      </c>
      <c r="AR26" s="11"/>
      <c r="AS26" s="11"/>
      <c r="AT26" s="11"/>
      <c r="AU26" s="11"/>
      <c r="AV26" s="11"/>
      <c r="AW26" s="11"/>
      <c r="AX26" s="11"/>
      <c r="AY26" s="11"/>
      <c r="AZ26" s="11"/>
      <c r="BA26" s="47">
        <f>'Vaccinations (d)'!D26</f>
        <v>26</v>
      </c>
      <c r="BB26" s="47">
        <f>'Vaccinations (d)'!F26</f>
        <v>0</v>
      </c>
      <c r="BC26" s="47">
        <f>'Vaccinations (d)'!G26</f>
        <v>0</v>
      </c>
      <c r="BD26" s="47">
        <f>'Vaccinations (d)'!H26</f>
        <v>0</v>
      </c>
      <c r="BE26" s="47">
        <f>'Vaccinations (d)'!I26</f>
        <v>0</v>
      </c>
      <c r="BF26" s="47">
        <f>'Vaccinations (d)'!J26</f>
        <v>0</v>
      </c>
    </row>
    <row r="27" spans="1:58" ht="15" customHeight="1" x14ac:dyDescent="0.35">
      <c r="A27" s="46">
        <f>'Vaccinations (d)'!A27</f>
        <v>0</v>
      </c>
      <c r="B27" s="47" t="str">
        <f>'Vaccinations (d)'!B27</f>
        <v>VACCINATIONS</v>
      </c>
      <c r="C27" s="47">
        <f>'Vaccinations (d)'!C27</f>
        <v>0</v>
      </c>
      <c r="F27" s="47" t="str">
        <f>'Vaccinations (d)'!E27</f>
        <v>80 years and older</v>
      </c>
      <c r="G27" s="47">
        <f>'Vaccinations (d)'!K27</f>
        <v>0</v>
      </c>
      <c r="H27" s="47">
        <f>'Vaccinations (d)'!L27</f>
        <v>0</v>
      </c>
      <c r="I27" s="47">
        <f>'Vaccinations (d)'!M27</f>
        <v>0</v>
      </c>
      <c r="J27" s="47">
        <f>'Vaccinations (d)'!N27</f>
        <v>0</v>
      </c>
      <c r="K27" s="47">
        <f>'Vaccinations (d)'!O27</f>
        <v>0</v>
      </c>
      <c r="L27" s="47">
        <f>'Vaccinations (d)'!P27</f>
        <v>6819</v>
      </c>
      <c r="M27" s="47">
        <f>'Vaccinations (d)'!Q27</f>
        <v>6880</v>
      </c>
      <c r="N27" s="47">
        <f>'Vaccinations (d)'!R27</f>
        <v>1347</v>
      </c>
      <c r="O27" s="47">
        <f>'Vaccinations (d)'!S27</f>
        <v>413</v>
      </c>
      <c r="P27" s="47">
        <f>'Vaccinations (d)'!T27</f>
        <v>141</v>
      </c>
      <c r="Q27" s="47">
        <f>'Vaccinations (d)'!U27</f>
        <v>40</v>
      </c>
      <c r="R27" s="47">
        <f>'Vaccinations (d)'!V27</f>
        <v>33</v>
      </c>
      <c r="S27" s="47">
        <f>'Vaccinations (d)'!W27</f>
        <v>15673</v>
      </c>
      <c r="AR27" s="11"/>
      <c r="AS27" s="11"/>
      <c r="AT27" s="11"/>
      <c r="AU27" s="11"/>
      <c r="AV27" s="11"/>
      <c r="AW27" s="11"/>
      <c r="AX27" s="11"/>
      <c r="AY27" s="11"/>
      <c r="AZ27" s="11"/>
      <c r="BA27" s="47">
        <f>'Vaccinations (d)'!D27</f>
        <v>27</v>
      </c>
      <c r="BB27" s="47">
        <f>'Vaccinations (d)'!F27</f>
        <v>0</v>
      </c>
      <c r="BC27" s="47">
        <f>'Vaccinations (d)'!G27</f>
        <v>0</v>
      </c>
      <c r="BD27" s="47">
        <f>'Vaccinations (d)'!H27</f>
        <v>0</v>
      </c>
      <c r="BE27" s="47">
        <f>'Vaccinations (d)'!I27</f>
        <v>0</v>
      </c>
      <c r="BF27" s="47">
        <f>'Vaccinations (d)'!J27</f>
        <v>0</v>
      </c>
    </row>
    <row r="28" spans="1:58" ht="15" customHeight="1" x14ac:dyDescent="0.35">
      <c r="A28" s="46">
        <f>'Vaccinations (d)'!A28</f>
        <v>0</v>
      </c>
      <c r="B28" s="47" t="str">
        <f>'Vaccinations (d)'!B28</f>
        <v>VACCINATIONS</v>
      </c>
      <c r="C28" s="47">
        <f>'Vaccinations (d)'!C28</f>
        <v>0</v>
      </c>
      <c r="F28" s="47" t="str">
        <f>'Vaccinations (d)'!E28</f>
        <v>Frontline Health care workers</v>
      </c>
      <c r="G28" s="47">
        <f>'Vaccinations (d)'!K28</f>
        <v>0</v>
      </c>
      <c r="H28" s="47">
        <f>'Vaccinations (d)'!L28</f>
        <v>0</v>
      </c>
      <c r="I28" s="47">
        <f>'Vaccinations (d)'!M28</f>
        <v>0</v>
      </c>
      <c r="J28" s="47">
        <f>'Vaccinations (d)'!N28</f>
        <v>0</v>
      </c>
      <c r="K28" s="47">
        <f>'Vaccinations (d)'!O28</f>
        <v>0</v>
      </c>
      <c r="L28" s="47">
        <f>'Vaccinations (d)'!P28</f>
        <v>1995</v>
      </c>
      <c r="M28" s="47">
        <f>'Vaccinations (d)'!Q28</f>
        <v>2110</v>
      </c>
      <c r="N28" s="47">
        <f>'Vaccinations (d)'!R28</f>
        <v>1143</v>
      </c>
      <c r="O28" s="47">
        <f>'Vaccinations (d)'!S28</f>
        <v>494</v>
      </c>
      <c r="P28" s="47">
        <f>'Vaccinations (d)'!T28</f>
        <v>152</v>
      </c>
      <c r="Q28" s="47">
        <f>'Vaccinations (d)'!U28</f>
        <v>53</v>
      </c>
      <c r="R28" s="47">
        <f>'Vaccinations (d)'!V28</f>
        <v>50</v>
      </c>
      <c r="S28" s="47">
        <f>'Vaccinations (d)'!W28</f>
        <v>5997</v>
      </c>
      <c r="AR28" s="11"/>
      <c r="AS28" s="11"/>
      <c r="AT28" s="11"/>
      <c r="AU28" s="11"/>
      <c r="AV28" s="11"/>
      <c r="AW28" s="11"/>
      <c r="AX28" s="11"/>
      <c r="AY28" s="11"/>
      <c r="AZ28" s="11"/>
      <c r="BA28" s="47">
        <f>'Vaccinations (d)'!D28</f>
        <v>28</v>
      </c>
      <c r="BB28" s="47">
        <f>'Vaccinations (d)'!F28</f>
        <v>0</v>
      </c>
      <c r="BC28" s="47">
        <f>'Vaccinations (d)'!G28</f>
        <v>0</v>
      </c>
      <c r="BD28" s="47">
        <f>'Vaccinations (d)'!H28</f>
        <v>0</v>
      </c>
      <c r="BE28" s="47">
        <f>'Vaccinations (d)'!I28</f>
        <v>0</v>
      </c>
      <c r="BF28" s="47">
        <f>'Vaccinations (d)'!J28</f>
        <v>0</v>
      </c>
    </row>
    <row r="29" spans="1:58" ht="15" customHeight="1" x14ac:dyDescent="0.35">
      <c r="A29" s="46">
        <f>'Vaccinations (d)'!A29</f>
        <v>0</v>
      </c>
      <c r="B29" s="47" t="str">
        <f>'Vaccinations (d)'!B29</f>
        <v>VACCINATIONS</v>
      </c>
      <c r="C29" s="47">
        <f>'Vaccinations (d)'!C29</f>
        <v>0</v>
      </c>
      <c r="F29" s="47" t="str">
        <f>'Vaccinations (d)'!E29</f>
        <v>Frontline Social care workers</v>
      </c>
      <c r="G29" s="47">
        <f>'Vaccinations (d)'!K29</f>
        <v>0</v>
      </c>
      <c r="H29" s="47">
        <f>'Vaccinations (d)'!L29</f>
        <v>0</v>
      </c>
      <c r="I29" s="47">
        <f>'Vaccinations (d)'!M29</f>
        <v>0</v>
      </c>
      <c r="J29" s="47">
        <f>'Vaccinations (d)'!N29</f>
        <v>0</v>
      </c>
      <c r="K29" s="47">
        <f>'Vaccinations (d)'!O29</f>
        <v>0</v>
      </c>
      <c r="L29" s="47">
        <f>'Vaccinations (d)'!P29</f>
        <v>144</v>
      </c>
      <c r="M29" s="47">
        <f>'Vaccinations (d)'!Q29</f>
        <v>679</v>
      </c>
      <c r="N29" s="47">
        <f>'Vaccinations (d)'!R29</f>
        <v>157</v>
      </c>
      <c r="O29" s="47">
        <f>'Vaccinations (d)'!S29</f>
        <v>67</v>
      </c>
      <c r="P29" s="47">
        <f>'Vaccinations (d)'!T29</f>
        <v>25</v>
      </c>
      <c r="Q29" s="47">
        <f>'Vaccinations (d)'!U29</f>
        <v>7</v>
      </c>
      <c r="R29" s="47">
        <f>'Vaccinations (d)'!V29</f>
        <v>6</v>
      </c>
      <c r="S29" s="47">
        <f>'Vaccinations (d)'!W29</f>
        <v>1085</v>
      </c>
      <c r="AR29" s="11"/>
      <c r="AS29" s="11"/>
      <c r="AT29" s="11"/>
      <c r="AU29" s="11"/>
      <c r="AV29" s="11"/>
      <c r="AW29" s="11"/>
      <c r="AX29" s="11"/>
      <c r="AY29" s="11"/>
      <c r="AZ29" s="11"/>
      <c r="BA29" s="47">
        <f>'Vaccinations (d)'!D29</f>
        <v>29</v>
      </c>
      <c r="BB29" s="47">
        <f>'Vaccinations (d)'!F29</f>
        <v>0</v>
      </c>
      <c r="BC29" s="47">
        <f>'Vaccinations (d)'!G29</f>
        <v>0</v>
      </c>
      <c r="BD29" s="47">
        <f>'Vaccinations (d)'!H29</f>
        <v>0</v>
      </c>
      <c r="BE29" s="47">
        <f>'Vaccinations (d)'!I29</f>
        <v>0</v>
      </c>
      <c r="BF29" s="47">
        <f>'Vaccinations (d)'!J29</f>
        <v>0</v>
      </c>
    </row>
    <row r="30" spans="1:58" ht="15" customHeight="1" x14ac:dyDescent="0.35">
      <c r="A30" s="46">
        <f>'Vaccinations (d)'!A30</f>
        <v>0</v>
      </c>
      <c r="B30" s="47" t="str">
        <f>'Vaccinations (d)'!B30</f>
        <v>VACCINATIONS</v>
      </c>
      <c r="C30" s="47">
        <f>'Vaccinations (d)'!C30</f>
        <v>0</v>
      </c>
      <c r="F30" s="47" t="str">
        <f>'Vaccinations (d)'!E30</f>
        <v>Ages 75-79</v>
      </c>
      <c r="G30" s="47">
        <f>'Vaccinations (d)'!K30</f>
        <v>0</v>
      </c>
      <c r="H30" s="47">
        <f>'Vaccinations (d)'!L30</f>
        <v>0</v>
      </c>
      <c r="I30" s="47">
        <f>'Vaccinations (d)'!M30</f>
        <v>0</v>
      </c>
      <c r="J30" s="47">
        <f>'Vaccinations (d)'!N30</f>
        <v>0</v>
      </c>
      <c r="K30" s="47">
        <f>'Vaccinations (d)'!O30</f>
        <v>0</v>
      </c>
      <c r="L30" s="47">
        <f>'Vaccinations (d)'!P30</f>
        <v>3531</v>
      </c>
      <c r="M30" s="47">
        <f>'Vaccinations (d)'!Q30</f>
        <v>6100</v>
      </c>
      <c r="N30" s="47">
        <f>'Vaccinations (d)'!R30</f>
        <v>2845</v>
      </c>
      <c r="O30" s="47">
        <f>'Vaccinations (d)'!S30</f>
        <v>372</v>
      </c>
      <c r="P30" s="47">
        <f>'Vaccinations (d)'!T30</f>
        <v>103</v>
      </c>
      <c r="Q30" s="47">
        <f>'Vaccinations (d)'!U30</f>
        <v>61</v>
      </c>
      <c r="R30" s="47">
        <f>'Vaccinations (d)'!V30</f>
        <v>40</v>
      </c>
      <c r="S30" s="47">
        <f>'Vaccinations (d)'!W30</f>
        <v>13052</v>
      </c>
      <c r="AR30" s="11"/>
      <c r="AS30" s="11"/>
      <c r="AT30" s="11"/>
      <c r="AU30" s="11"/>
      <c r="AV30" s="11"/>
      <c r="AW30" s="11"/>
      <c r="AX30" s="11"/>
      <c r="AY30" s="11"/>
      <c r="AZ30" s="11"/>
      <c r="BA30" s="47">
        <f>'Vaccinations (d)'!D30</f>
        <v>30</v>
      </c>
      <c r="BB30" s="47">
        <f>'Vaccinations (d)'!F30</f>
        <v>0</v>
      </c>
      <c r="BC30" s="47">
        <f>'Vaccinations (d)'!G30</f>
        <v>0</v>
      </c>
      <c r="BD30" s="47">
        <f>'Vaccinations (d)'!H30</f>
        <v>0</v>
      </c>
      <c r="BE30" s="47">
        <f>'Vaccinations (d)'!I30</f>
        <v>0</v>
      </c>
      <c r="BF30" s="47">
        <f>'Vaccinations (d)'!J30</f>
        <v>0</v>
      </c>
    </row>
    <row r="31" spans="1:58" ht="15" customHeight="1" x14ac:dyDescent="0.35">
      <c r="A31" s="46">
        <f>'Vaccinations (d)'!A31</f>
        <v>0</v>
      </c>
      <c r="B31" s="47" t="str">
        <f>'Vaccinations (d)'!B31</f>
        <v>VACCINATIONS</v>
      </c>
      <c r="C31" s="47">
        <f>'Vaccinations (d)'!C31</f>
        <v>0</v>
      </c>
      <c r="F31" s="47" t="str">
        <f>'Vaccinations (d)'!E31</f>
        <v>Ages 70-74</v>
      </c>
      <c r="G31" s="47">
        <f>'Vaccinations (d)'!K31</f>
        <v>0</v>
      </c>
      <c r="H31" s="47">
        <f>'Vaccinations (d)'!L31</f>
        <v>0</v>
      </c>
      <c r="I31" s="47">
        <f>'Vaccinations (d)'!M31</f>
        <v>0</v>
      </c>
      <c r="J31" s="47">
        <f>'Vaccinations (d)'!N31</f>
        <v>0</v>
      </c>
      <c r="K31" s="47">
        <f>'Vaccinations (d)'!O31</f>
        <v>0</v>
      </c>
      <c r="L31" s="47">
        <f>'Vaccinations (d)'!P31</f>
        <v>2520</v>
      </c>
      <c r="M31" s="47">
        <f>'Vaccinations (d)'!Q31</f>
        <v>5830</v>
      </c>
      <c r="N31" s="47">
        <f>'Vaccinations (d)'!R31</f>
        <v>4357</v>
      </c>
      <c r="O31" s="47">
        <f>'Vaccinations (d)'!S31</f>
        <v>403</v>
      </c>
      <c r="P31" s="47">
        <f>'Vaccinations (d)'!T31</f>
        <v>74</v>
      </c>
      <c r="Q31" s="47">
        <f>'Vaccinations (d)'!U31</f>
        <v>41</v>
      </c>
      <c r="R31" s="47">
        <f>'Vaccinations (d)'!V31</f>
        <v>50</v>
      </c>
      <c r="S31" s="47">
        <f>'Vaccinations (d)'!W31</f>
        <v>13275</v>
      </c>
      <c r="AR31" s="11"/>
      <c r="AS31" s="11"/>
      <c r="AT31" s="11"/>
      <c r="AU31" s="11"/>
      <c r="AV31" s="11"/>
      <c r="AW31" s="11"/>
      <c r="AX31" s="11"/>
      <c r="AY31" s="11"/>
      <c r="AZ31" s="11"/>
      <c r="BA31" s="47">
        <f>'Vaccinations (d)'!D31</f>
        <v>31</v>
      </c>
      <c r="BB31" s="47">
        <f>'Vaccinations (d)'!F31</f>
        <v>0</v>
      </c>
      <c r="BC31" s="47">
        <f>'Vaccinations (d)'!G31</f>
        <v>0</v>
      </c>
      <c r="BD31" s="47">
        <f>'Vaccinations (d)'!H31</f>
        <v>0</v>
      </c>
      <c r="BE31" s="47">
        <f>'Vaccinations (d)'!I31</f>
        <v>0</v>
      </c>
      <c r="BF31" s="47">
        <f>'Vaccinations (d)'!J31</f>
        <v>0</v>
      </c>
    </row>
    <row r="32" spans="1:58" ht="15" customHeight="1" x14ac:dyDescent="0.35">
      <c r="A32" s="46">
        <f>'Vaccinations (d)'!A32</f>
        <v>0</v>
      </c>
      <c r="B32" s="47" t="str">
        <f>'Vaccinations (d)'!B32</f>
        <v>VACCINATIONS</v>
      </c>
      <c r="C32" s="47">
        <f>'Vaccinations (d)'!C32</f>
        <v>0</v>
      </c>
      <c r="F32" s="47" t="str">
        <f>'Vaccinations (d)'!E32</f>
        <v>Clinically extremely vulnerable aged 16-69 years</v>
      </c>
      <c r="G32" s="47">
        <f>'Vaccinations (d)'!K32</f>
        <v>0</v>
      </c>
      <c r="H32" s="47">
        <f>'Vaccinations (d)'!L32</f>
        <v>0</v>
      </c>
      <c r="I32" s="47">
        <f>'Vaccinations (d)'!M32</f>
        <v>0</v>
      </c>
      <c r="J32" s="47">
        <f>'Vaccinations (d)'!N32</f>
        <v>0</v>
      </c>
      <c r="K32" s="47">
        <f>'Vaccinations (d)'!O32</f>
        <v>0</v>
      </c>
      <c r="L32" s="47">
        <f>'Vaccinations (d)'!P32</f>
        <v>1196</v>
      </c>
      <c r="M32" s="47">
        <f>'Vaccinations (d)'!Q32</f>
        <v>3174</v>
      </c>
      <c r="N32" s="47">
        <f>'Vaccinations (d)'!R32</f>
        <v>4256</v>
      </c>
      <c r="O32" s="47">
        <f>'Vaccinations (d)'!S32</f>
        <v>3206</v>
      </c>
      <c r="P32" s="47">
        <f>'Vaccinations (d)'!T32</f>
        <v>363</v>
      </c>
      <c r="Q32" s="47">
        <f>'Vaccinations (d)'!U32</f>
        <v>155</v>
      </c>
      <c r="R32" s="47">
        <f>'Vaccinations (d)'!V32</f>
        <v>160</v>
      </c>
      <c r="S32" s="47">
        <f>'Vaccinations (d)'!W32</f>
        <v>12510</v>
      </c>
      <c r="AR32" s="11"/>
      <c r="AS32" s="11"/>
      <c r="AT32" s="11"/>
      <c r="AU32" s="11"/>
      <c r="AV32" s="11"/>
      <c r="AW32" s="11"/>
      <c r="AX32" s="11"/>
      <c r="AY32" s="11"/>
      <c r="AZ32" s="11"/>
      <c r="BA32" s="47">
        <f>'Vaccinations (d)'!D32</f>
        <v>32</v>
      </c>
      <c r="BB32" s="47">
        <f>'Vaccinations (d)'!F32</f>
        <v>0</v>
      </c>
      <c r="BC32" s="47">
        <f>'Vaccinations (d)'!G32</f>
        <v>0</v>
      </c>
      <c r="BD32" s="47">
        <f>'Vaccinations (d)'!H32</f>
        <v>0</v>
      </c>
      <c r="BE32" s="47">
        <f>'Vaccinations (d)'!I32</f>
        <v>0</v>
      </c>
      <c r="BF32" s="47">
        <f>'Vaccinations (d)'!J32</f>
        <v>0</v>
      </c>
    </row>
    <row r="33" spans="1:58" ht="15" customHeight="1" x14ac:dyDescent="0.35">
      <c r="A33" s="46">
        <f>'Vaccinations (d)'!A33</f>
        <v>0</v>
      </c>
      <c r="B33" s="47" t="str">
        <f>'Vaccinations (d)'!B33</f>
        <v>VACCINATIONS</v>
      </c>
      <c r="C33" s="47">
        <f>'Vaccinations (d)'!C33</f>
        <v>0</v>
      </c>
      <c r="F33" s="47" t="str">
        <f>'Vaccinations (d)'!E33</f>
        <v>Ages 65-69</v>
      </c>
      <c r="G33" s="47">
        <f>'Vaccinations (d)'!K33</f>
        <v>0</v>
      </c>
      <c r="H33" s="47">
        <f>'Vaccinations (d)'!L33</f>
        <v>0</v>
      </c>
      <c r="I33" s="47">
        <f>'Vaccinations (d)'!M33</f>
        <v>0</v>
      </c>
      <c r="J33" s="47">
        <f>'Vaccinations (d)'!N33</f>
        <v>0</v>
      </c>
      <c r="K33" s="47">
        <f>'Vaccinations (d)'!O33</f>
        <v>0</v>
      </c>
      <c r="L33" s="47">
        <f>'Vaccinations (d)'!P33</f>
        <v>1605</v>
      </c>
      <c r="M33" s="47">
        <f>'Vaccinations (d)'!Q33</f>
        <v>4010</v>
      </c>
      <c r="N33" s="47">
        <f>'Vaccinations (d)'!R33</f>
        <v>5379</v>
      </c>
      <c r="O33" s="47">
        <f>'Vaccinations (d)'!S33</f>
        <v>886</v>
      </c>
      <c r="P33" s="47">
        <f>'Vaccinations (d)'!T33</f>
        <v>110</v>
      </c>
      <c r="Q33" s="47">
        <f>'Vaccinations (d)'!U33</f>
        <v>82</v>
      </c>
      <c r="R33" s="47">
        <f>'Vaccinations (d)'!V33</f>
        <v>60</v>
      </c>
      <c r="S33" s="47">
        <f>'Vaccinations (d)'!W33</f>
        <v>12132</v>
      </c>
      <c r="AR33" s="11"/>
      <c r="AS33" s="11"/>
      <c r="AT33" s="11"/>
      <c r="AU33" s="11"/>
      <c r="AV33" s="11"/>
      <c r="AW33" s="11"/>
      <c r="AX33" s="11"/>
      <c r="AY33" s="11"/>
      <c r="AZ33" s="11"/>
      <c r="BA33" s="47">
        <f>'Vaccinations (d)'!D33</f>
        <v>33</v>
      </c>
      <c r="BB33" s="47">
        <f>'Vaccinations (d)'!F33</f>
        <v>0</v>
      </c>
      <c r="BC33" s="47">
        <f>'Vaccinations (d)'!G33</f>
        <v>0</v>
      </c>
      <c r="BD33" s="47">
        <f>'Vaccinations (d)'!H33</f>
        <v>0</v>
      </c>
      <c r="BE33" s="47">
        <f>'Vaccinations (d)'!I33</f>
        <v>0</v>
      </c>
      <c r="BF33" s="47">
        <f>'Vaccinations (d)'!J33</f>
        <v>0</v>
      </c>
    </row>
    <row r="34" spans="1:58" ht="15" customHeight="1" x14ac:dyDescent="0.35">
      <c r="A34" s="46">
        <f>'Vaccinations (d)'!A34</f>
        <v>0</v>
      </c>
      <c r="B34" s="47" t="str">
        <f>'Vaccinations (d)'!B34</f>
        <v>VACCINATIONS</v>
      </c>
      <c r="C34" s="47">
        <f>'Vaccinations (d)'!C34</f>
        <v>0</v>
      </c>
      <c r="F34" s="47" t="str">
        <f>'Vaccinations (d)'!E34</f>
        <v>Clinical risk groups aged 16-64 years</v>
      </c>
      <c r="G34" s="47">
        <f>'Vaccinations (d)'!K34</f>
        <v>0</v>
      </c>
      <c r="H34" s="47">
        <f>'Vaccinations (d)'!L34</f>
        <v>0</v>
      </c>
      <c r="I34" s="47">
        <f>'Vaccinations (d)'!M34</f>
        <v>0</v>
      </c>
      <c r="J34" s="47">
        <f>'Vaccinations (d)'!N34</f>
        <v>0</v>
      </c>
      <c r="K34" s="47">
        <f>'Vaccinations (d)'!O34</f>
        <v>0</v>
      </c>
      <c r="L34" s="47">
        <f>'Vaccinations (d)'!P34</f>
        <v>313</v>
      </c>
      <c r="M34" s="47">
        <f>'Vaccinations (d)'!Q34</f>
        <v>736</v>
      </c>
      <c r="N34" s="47">
        <f>'Vaccinations (d)'!R34</f>
        <v>689</v>
      </c>
      <c r="O34" s="47">
        <f>'Vaccinations (d)'!S34</f>
        <v>804</v>
      </c>
      <c r="P34" s="47">
        <f>'Vaccinations (d)'!T34</f>
        <v>112</v>
      </c>
      <c r="Q34" s="47">
        <f>'Vaccinations (d)'!U34</f>
        <v>155</v>
      </c>
      <c r="R34" s="47">
        <f>'Vaccinations (d)'!V34</f>
        <v>160</v>
      </c>
      <c r="S34" s="47">
        <f>'Vaccinations (d)'!W34</f>
        <v>2969</v>
      </c>
      <c r="AR34" s="11"/>
      <c r="AS34" s="11"/>
      <c r="AT34" s="11"/>
      <c r="AU34" s="11"/>
      <c r="AV34" s="11"/>
      <c r="AW34" s="11"/>
      <c r="AX34" s="11"/>
      <c r="AY34" s="11"/>
      <c r="AZ34" s="11"/>
      <c r="BA34" s="47">
        <f>'Vaccinations (d)'!D34</f>
        <v>34</v>
      </c>
      <c r="BB34" s="47">
        <f>'Vaccinations (d)'!F34</f>
        <v>0</v>
      </c>
      <c r="BC34" s="47">
        <f>'Vaccinations (d)'!G34</f>
        <v>0</v>
      </c>
      <c r="BD34" s="47">
        <f>'Vaccinations (d)'!H34</f>
        <v>0</v>
      </c>
      <c r="BE34" s="47">
        <f>'Vaccinations (d)'!I34</f>
        <v>0</v>
      </c>
      <c r="BF34" s="47">
        <f>'Vaccinations (d)'!J34</f>
        <v>0</v>
      </c>
    </row>
    <row r="35" spans="1:58" ht="15" customHeight="1" x14ac:dyDescent="0.35">
      <c r="A35" s="46">
        <f>'Vaccinations (d)'!A35</f>
        <v>0</v>
      </c>
      <c r="B35" s="47" t="str">
        <f>'Vaccinations (d)'!B35</f>
        <v>VACCINATIONS</v>
      </c>
      <c r="C35" s="47">
        <f>'Vaccinations (d)'!C35</f>
        <v>0</v>
      </c>
      <c r="F35" s="47" t="str">
        <f>'Vaccinations (d)'!E35</f>
        <v>Clinical risk groups aged 12-15 years</v>
      </c>
      <c r="G35" s="47">
        <f>'Vaccinations (d)'!K35</f>
        <v>0</v>
      </c>
      <c r="H35" s="47">
        <f>'Vaccinations (d)'!L35</f>
        <v>0</v>
      </c>
      <c r="I35" s="47">
        <f>'Vaccinations (d)'!M35</f>
        <v>0</v>
      </c>
      <c r="J35" s="47">
        <f>'Vaccinations (d)'!N35</f>
        <v>0</v>
      </c>
      <c r="K35" s="47">
        <f>'Vaccinations (d)'!O35</f>
        <v>0</v>
      </c>
      <c r="L35" s="47">
        <f>'Vaccinations (d)'!P35</f>
        <v>0</v>
      </c>
      <c r="M35" s="47">
        <f>'Vaccinations (d)'!Q35</f>
        <v>0</v>
      </c>
      <c r="N35" s="47">
        <f>'Vaccinations (d)'!R35</f>
        <v>0</v>
      </c>
      <c r="O35" s="47">
        <f>'Vaccinations (d)'!S35</f>
        <v>0</v>
      </c>
      <c r="P35" s="47">
        <f>'Vaccinations (d)'!T35</f>
        <v>0</v>
      </c>
      <c r="Q35" s="47">
        <f>'Vaccinations (d)'!U35</f>
        <v>0</v>
      </c>
      <c r="R35" s="47">
        <f>'Vaccinations (d)'!V35</f>
        <v>0</v>
      </c>
      <c r="S35" s="47">
        <f>'Vaccinations (d)'!W35</f>
        <v>0</v>
      </c>
      <c r="AR35" s="11"/>
      <c r="AS35" s="11"/>
      <c r="AT35" s="11"/>
      <c r="AU35" s="11"/>
      <c r="AV35" s="11"/>
      <c r="AW35" s="11"/>
      <c r="AX35" s="11"/>
      <c r="AY35" s="11"/>
      <c r="AZ35" s="11"/>
      <c r="BA35" s="47">
        <f>'Vaccinations (d)'!D35</f>
        <v>35</v>
      </c>
      <c r="BB35" s="47">
        <f>'Vaccinations (d)'!F35</f>
        <v>0</v>
      </c>
      <c r="BC35" s="47">
        <f>'Vaccinations (d)'!G35</f>
        <v>0</v>
      </c>
      <c r="BD35" s="47">
        <f>'Vaccinations (d)'!H35</f>
        <v>0</v>
      </c>
      <c r="BE35" s="47">
        <f>'Vaccinations (d)'!I35</f>
        <v>0</v>
      </c>
      <c r="BF35" s="47">
        <f>'Vaccinations (d)'!J35</f>
        <v>0</v>
      </c>
    </row>
    <row r="36" spans="1:58" ht="15" customHeight="1" x14ac:dyDescent="0.35">
      <c r="A36" s="46">
        <f>'Vaccinations (d)'!A36</f>
        <v>0</v>
      </c>
      <c r="B36" s="47" t="str">
        <f>'Vaccinations (d)'!B36</f>
        <v>VACCINATIONS</v>
      </c>
      <c r="C36" s="47">
        <f>'Vaccinations (d)'!C36</f>
        <v>0</v>
      </c>
      <c r="F36" s="47" t="str">
        <f>'Vaccinations (d)'!E36</f>
        <v>Clinical risk groups aged 5-11 years</v>
      </c>
      <c r="G36" s="47">
        <f>'Vaccinations (d)'!K36</f>
        <v>0</v>
      </c>
      <c r="H36" s="47">
        <f>'Vaccinations (d)'!L36</f>
        <v>0</v>
      </c>
      <c r="I36" s="47">
        <f>'Vaccinations (d)'!M36</f>
        <v>0</v>
      </c>
      <c r="J36" s="47">
        <f>'Vaccinations (d)'!N36</f>
        <v>0</v>
      </c>
      <c r="K36" s="47">
        <f>'Vaccinations (d)'!O36</f>
        <v>0</v>
      </c>
      <c r="L36" s="47">
        <f>'Vaccinations (d)'!P36</f>
        <v>0</v>
      </c>
      <c r="M36" s="47">
        <f>'Vaccinations (d)'!Q36</f>
        <v>0</v>
      </c>
      <c r="N36" s="47">
        <f>'Vaccinations (d)'!R36</f>
        <v>0</v>
      </c>
      <c r="O36" s="47">
        <f>'Vaccinations (d)'!S36</f>
        <v>0</v>
      </c>
      <c r="P36" s="47">
        <f>'Vaccinations (d)'!T36</f>
        <v>0</v>
      </c>
      <c r="Q36" s="47">
        <f>'Vaccinations (d)'!U36</f>
        <v>0</v>
      </c>
      <c r="R36" s="47">
        <f>'Vaccinations (d)'!V36</f>
        <v>0</v>
      </c>
      <c r="S36" s="47">
        <f>'Vaccinations (d)'!W36</f>
        <v>0</v>
      </c>
      <c r="AR36" s="11"/>
      <c r="AS36" s="11"/>
      <c r="AT36" s="11"/>
      <c r="AU36" s="11"/>
      <c r="AV36" s="11"/>
      <c r="AW36" s="11"/>
      <c r="AX36" s="11"/>
      <c r="AY36" s="11"/>
      <c r="AZ36" s="11"/>
      <c r="BA36" s="47">
        <f>'Vaccinations (d)'!D36</f>
        <v>30</v>
      </c>
      <c r="BB36" s="47">
        <f>'Vaccinations (d)'!F36</f>
        <v>0</v>
      </c>
      <c r="BC36" s="47">
        <f>'Vaccinations (d)'!G36</f>
        <v>0</v>
      </c>
      <c r="BD36" s="47">
        <f>'Vaccinations (d)'!H36</f>
        <v>0</v>
      </c>
      <c r="BE36" s="47">
        <f>'Vaccinations (d)'!I36</f>
        <v>0</v>
      </c>
      <c r="BF36" s="47">
        <f>'Vaccinations (d)'!J36</f>
        <v>0</v>
      </c>
    </row>
    <row r="37" spans="1:58" ht="15" customHeight="1" x14ac:dyDescent="0.35">
      <c r="A37" s="46">
        <f>'Vaccinations (d)'!A37</f>
        <v>0</v>
      </c>
      <c r="B37" s="47" t="str">
        <f>'Vaccinations (d)'!B37</f>
        <v>VACCINATIONS</v>
      </c>
      <c r="C37" s="47">
        <f>'Vaccinations (d)'!C37</f>
        <v>0</v>
      </c>
      <c r="F37" s="47" t="str">
        <f>'Vaccinations (d)'!E37</f>
        <v>Ages 60-64</v>
      </c>
      <c r="G37" s="47">
        <f>'Vaccinations (d)'!K37</f>
        <v>0</v>
      </c>
      <c r="H37" s="47">
        <f>'Vaccinations (d)'!L37</f>
        <v>0</v>
      </c>
      <c r="I37" s="47">
        <f>'Vaccinations (d)'!M37</f>
        <v>0</v>
      </c>
      <c r="J37" s="47">
        <f>'Vaccinations (d)'!N37</f>
        <v>0</v>
      </c>
      <c r="K37" s="47">
        <f>'Vaccinations (d)'!O37</f>
        <v>0</v>
      </c>
      <c r="L37" s="47">
        <f>'Vaccinations (d)'!P37</f>
        <v>88</v>
      </c>
      <c r="M37" s="47">
        <f>'Vaccinations (d)'!Q37</f>
        <v>120</v>
      </c>
      <c r="N37" s="47">
        <f>'Vaccinations (d)'!R37</f>
        <v>61</v>
      </c>
      <c r="O37" s="47">
        <f>'Vaccinations (d)'!S37</f>
        <v>32</v>
      </c>
      <c r="P37" s="47">
        <f>'Vaccinations (d)'!T37</f>
        <v>5</v>
      </c>
      <c r="Q37" s="47">
        <f>'Vaccinations (d)'!U37</f>
        <v>10</v>
      </c>
      <c r="R37" s="47">
        <f>'Vaccinations (d)'!V37</f>
        <v>10</v>
      </c>
      <c r="S37" s="47">
        <f>'Vaccinations (d)'!W37</f>
        <v>326</v>
      </c>
      <c r="AR37" s="11"/>
      <c r="AS37" s="11"/>
      <c r="AT37" s="11"/>
      <c r="AU37" s="11"/>
      <c r="AV37" s="11"/>
      <c r="AW37" s="11"/>
      <c r="AX37" s="11"/>
      <c r="AY37" s="11"/>
      <c r="AZ37" s="11"/>
      <c r="BA37" s="47">
        <f>'Vaccinations (d)'!D37</f>
        <v>36</v>
      </c>
      <c r="BB37" s="47">
        <f>'Vaccinations (d)'!F37</f>
        <v>0</v>
      </c>
      <c r="BC37" s="47">
        <f>'Vaccinations (d)'!G37</f>
        <v>0</v>
      </c>
      <c r="BD37" s="47">
        <f>'Vaccinations (d)'!H37</f>
        <v>0</v>
      </c>
      <c r="BE37" s="47">
        <f>'Vaccinations (d)'!I37</f>
        <v>0</v>
      </c>
      <c r="BF37" s="47">
        <f>'Vaccinations (d)'!J37</f>
        <v>0</v>
      </c>
    </row>
    <row r="38" spans="1:58" ht="15" customHeight="1" x14ac:dyDescent="0.35">
      <c r="A38" s="46">
        <f>'Vaccinations (d)'!A38</f>
        <v>0</v>
      </c>
      <c r="B38" s="47" t="str">
        <f>'Vaccinations (d)'!B38</f>
        <v>VACCINATIONS</v>
      </c>
      <c r="C38" s="47">
        <f>'Vaccinations (d)'!C38</f>
        <v>0</v>
      </c>
      <c r="F38" s="47" t="str">
        <f>'Vaccinations (d)'!E38</f>
        <v>Ages 55-59</v>
      </c>
      <c r="G38" s="47">
        <f>'Vaccinations (d)'!K38</f>
        <v>0</v>
      </c>
      <c r="H38" s="47">
        <f>'Vaccinations (d)'!L38</f>
        <v>0</v>
      </c>
      <c r="I38" s="47">
        <f>'Vaccinations (d)'!M38</f>
        <v>0</v>
      </c>
      <c r="J38" s="47">
        <f>'Vaccinations (d)'!N38</f>
        <v>0</v>
      </c>
      <c r="K38" s="47">
        <f>'Vaccinations (d)'!O38</f>
        <v>0</v>
      </c>
      <c r="L38" s="47">
        <f>'Vaccinations (d)'!P38</f>
        <v>54</v>
      </c>
      <c r="M38" s="47">
        <f>'Vaccinations (d)'!Q38</f>
        <v>49</v>
      </c>
      <c r="N38" s="47">
        <f>'Vaccinations (d)'!R38</f>
        <v>29</v>
      </c>
      <c r="O38" s="47">
        <f>'Vaccinations (d)'!S38</f>
        <v>7</v>
      </c>
      <c r="P38" s="47">
        <f>'Vaccinations (d)'!T38</f>
        <v>2</v>
      </c>
      <c r="Q38" s="47">
        <f>'Vaccinations (d)'!U38</f>
        <v>6</v>
      </c>
      <c r="R38" s="47">
        <f>'Vaccinations (d)'!V38</f>
        <v>5</v>
      </c>
      <c r="S38" s="47">
        <f>'Vaccinations (d)'!W38</f>
        <v>152</v>
      </c>
      <c r="AR38" s="11"/>
      <c r="AS38" s="11"/>
      <c r="AT38" s="11"/>
      <c r="AU38" s="11"/>
      <c r="AV38" s="11"/>
      <c r="AW38" s="11"/>
      <c r="AX38" s="11"/>
      <c r="AY38" s="11"/>
      <c r="AZ38" s="11"/>
      <c r="BA38" s="47">
        <f>'Vaccinations (d)'!D38</f>
        <v>37</v>
      </c>
      <c r="BB38" s="47">
        <f>'Vaccinations (d)'!F38</f>
        <v>0</v>
      </c>
      <c r="BC38" s="47">
        <f>'Vaccinations (d)'!G38</f>
        <v>0</v>
      </c>
      <c r="BD38" s="47">
        <f>'Vaccinations (d)'!H38</f>
        <v>0</v>
      </c>
      <c r="BE38" s="47">
        <f>'Vaccinations (d)'!I38</f>
        <v>0</v>
      </c>
      <c r="BF38" s="47">
        <f>'Vaccinations (d)'!J38</f>
        <v>0</v>
      </c>
    </row>
    <row r="39" spans="1:58" ht="15" customHeight="1" x14ac:dyDescent="0.35">
      <c r="A39" s="46">
        <f>'Vaccinations (d)'!A39</f>
        <v>0</v>
      </c>
      <c r="B39" s="47" t="str">
        <f>'Vaccinations (d)'!B39</f>
        <v>VACCINATIONS</v>
      </c>
      <c r="C39" s="47">
        <f>'Vaccinations (d)'!C39</f>
        <v>0</v>
      </c>
      <c r="F39" s="47" t="str">
        <f>'Vaccinations (d)'!E39</f>
        <v>Ages 50-54</v>
      </c>
      <c r="G39" s="47">
        <f>'Vaccinations (d)'!K39</f>
        <v>0</v>
      </c>
      <c r="H39" s="47">
        <f>'Vaccinations (d)'!L39</f>
        <v>0</v>
      </c>
      <c r="I39" s="47">
        <f>'Vaccinations (d)'!M39</f>
        <v>0</v>
      </c>
      <c r="J39" s="47">
        <f>'Vaccinations (d)'!N39</f>
        <v>0</v>
      </c>
      <c r="K39" s="47">
        <f>'Vaccinations (d)'!O39</f>
        <v>0</v>
      </c>
      <c r="L39" s="47">
        <f>'Vaccinations (d)'!P39</f>
        <v>39</v>
      </c>
      <c r="M39" s="47">
        <f>'Vaccinations (d)'!Q39</f>
        <v>47</v>
      </c>
      <c r="N39" s="47">
        <f>'Vaccinations (d)'!R39</f>
        <v>26</v>
      </c>
      <c r="O39" s="47">
        <f>'Vaccinations (d)'!S39</f>
        <v>6</v>
      </c>
      <c r="P39" s="47">
        <f>'Vaccinations (d)'!T39</f>
        <v>0</v>
      </c>
      <c r="Q39" s="47">
        <f>'Vaccinations (d)'!U39</f>
        <v>4</v>
      </c>
      <c r="R39" s="47">
        <f>'Vaccinations (d)'!V39</f>
        <v>3</v>
      </c>
      <c r="S39" s="47">
        <f>'Vaccinations (d)'!W39</f>
        <v>125</v>
      </c>
      <c r="AR39" s="11"/>
      <c r="AS39" s="11"/>
      <c r="AT39" s="11"/>
      <c r="AU39" s="11"/>
      <c r="AV39" s="11"/>
      <c r="AW39" s="11"/>
      <c r="AX39" s="11"/>
      <c r="AY39" s="11"/>
      <c r="AZ39" s="11"/>
      <c r="BA39" s="47">
        <f>'Vaccinations (d)'!D39</f>
        <v>38</v>
      </c>
      <c r="BB39" s="47">
        <f>'Vaccinations (d)'!F39</f>
        <v>0</v>
      </c>
      <c r="BC39" s="47">
        <f>'Vaccinations (d)'!G39</f>
        <v>0</v>
      </c>
      <c r="BD39" s="47">
        <f>'Vaccinations (d)'!H39</f>
        <v>0</v>
      </c>
      <c r="BE39" s="47">
        <f>'Vaccinations (d)'!I39</f>
        <v>0</v>
      </c>
      <c r="BF39" s="47">
        <f>'Vaccinations (d)'!J39</f>
        <v>0</v>
      </c>
    </row>
    <row r="40" spans="1:58" ht="15" customHeight="1" x14ac:dyDescent="0.35">
      <c r="A40" s="46">
        <f>'Vaccinations (d)'!A40</f>
        <v>0</v>
      </c>
      <c r="B40" s="47" t="str">
        <f>'Vaccinations (d)'!B40</f>
        <v>VACCINATIONS</v>
      </c>
      <c r="C40" s="47">
        <f>'Vaccinations (d)'!C40</f>
        <v>0</v>
      </c>
      <c r="F40" s="47" t="str">
        <f>'Vaccinations (d)'!E40</f>
        <v>Total COVID Vaccines planned to administer</v>
      </c>
      <c r="G40" s="47">
        <f>'Vaccinations (d)'!K40</f>
        <v>0</v>
      </c>
      <c r="H40" s="47">
        <f>'Vaccinations (d)'!L40</f>
        <v>0</v>
      </c>
      <c r="I40" s="47">
        <f>'Vaccinations (d)'!M40</f>
        <v>0</v>
      </c>
      <c r="J40" s="47">
        <f>'Vaccinations (d)'!N40</f>
        <v>0</v>
      </c>
      <c r="K40" s="47">
        <f>'Vaccinations (d)'!O40</f>
        <v>0</v>
      </c>
      <c r="L40" s="47">
        <f>'Vaccinations (d)'!P40</f>
        <v>23152</v>
      </c>
      <c r="M40" s="47">
        <f>'Vaccinations (d)'!Q40</f>
        <v>32106</v>
      </c>
      <c r="N40" s="47">
        <f>'Vaccinations (d)'!R40</f>
        <v>21039</v>
      </c>
      <c r="O40" s="47">
        <f>'Vaccinations (d)'!S40</f>
        <v>6883</v>
      </c>
      <c r="P40" s="47">
        <f>'Vaccinations (d)'!T40</f>
        <v>1166</v>
      </c>
      <c r="Q40" s="47">
        <f>'Vaccinations (d)'!U40</f>
        <v>693</v>
      </c>
      <c r="R40" s="47">
        <f>'Vaccinations (d)'!V40</f>
        <v>583</v>
      </c>
      <c r="S40" s="47">
        <f>'Vaccinations (d)'!W40</f>
        <v>85622</v>
      </c>
      <c r="AR40" s="11"/>
      <c r="AS40" s="11"/>
      <c r="AT40" s="11"/>
      <c r="AU40" s="11"/>
      <c r="AV40" s="11"/>
      <c r="AW40" s="11"/>
      <c r="AX40" s="11"/>
      <c r="AY40" s="11"/>
      <c r="AZ40" s="11"/>
      <c r="BA40" s="47">
        <f>'Vaccinations (d)'!D40</f>
        <v>39</v>
      </c>
      <c r="BB40" s="47">
        <f>'Vaccinations (d)'!F40</f>
        <v>0</v>
      </c>
      <c r="BC40" s="47">
        <f>'Vaccinations (d)'!G40</f>
        <v>0</v>
      </c>
      <c r="BD40" s="47">
        <f>'Vaccinations (d)'!H40</f>
        <v>0</v>
      </c>
      <c r="BE40" s="47">
        <f>'Vaccinations (d)'!I40</f>
        <v>0</v>
      </c>
      <c r="BF40" s="47">
        <f>'Vaccinations (d)'!J40</f>
        <v>0</v>
      </c>
    </row>
    <row r="41" spans="1:58" ht="15" customHeight="1" x14ac:dyDescent="0.35">
      <c r="A41" s="46">
        <f>'Vaccinations (d)'!A41</f>
        <v>0</v>
      </c>
      <c r="B41" s="47" t="str">
        <f>'Vaccinations (d)'!B41</f>
        <v>VACCINATIONS</v>
      </c>
      <c r="C41" s="47">
        <f>'Vaccinations (d)'!C41</f>
        <v>0</v>
      </c>
      <c r="F41" s="47">
        <f>'Vaccinations (d)'!E41</f>
        <v>0</v>
      </c>
      <c r="G41" s="47">
        <f>'Vaccinations (d)'!K41</f>
        <v>0</v>
      </c>
      <c r="H41" s="47">
        <f>'Vaccinations (d)'!L41</f>
        <v>0</v>
      </c>
      <c r="I41" s="47">
        <f>'Vaccinations (d)'!M41</f>
        <v>0</v>
      </c>
      <c r="J41" s="47">
        <f>'Vaccinations (d)'!N41</f>
        <v>0</v>
      </c>
      <c r="K41" s="47">
        <f>'Vaccinations (d)'!O41</f>
        <v>0</v>
      </c>
      <c r="L41" s="47">
        <f>'Vaccinations (d)'!P41</f>
        <v>0</v>
      </c>
      <c r="M41" s="47">
        <f>'Vaccinations (d)'!Q41</f>
        <v>0</v>
      </c>
      <c r="N41" s="47">
        <f>'Vaccinations (d)'!R41</f>
        <v>0</v>
      </c>
      <c r="O41" s="47">
        <f>'Vaccinations (d)'!S41</f>
        <v>0</v>
      </c>
      <c r="P41" s="47">
        <f>'Vaccinations (d)'!T41</f>
        <v>0</v>
      </c>
      <c r="Q41" s="47">
        <f>'Vaccinations (d)'!U41</f>
        <v>0</v>
      </c>
      <c r="R41" s="47">
        <f>'Vaccinations (d)'!V41</f>
        <v>0</v>
      </c>
      <c r="S41" s="47">
        <f>'Vaccinations (d)'!W41</f>
        <v>0</v>
      </c>
      <c r="AR41" s="11"/>
      <c r="AS41" s="11"/>
      <c r="AT41" s="11"/>
      <c r="AU41" s="11"/>
      <c r="AV41" s="11"/>
      <c r="AW41" s="11"/>
      <c r="AX41" s="11"/>
      <c r="AY41" s="11"/>
      <c r="AZ41" s="11"/>
      <c r="BA41" s="47">
        <f>'Vaccinations (d)'!D41</f>
        <v>0</v>
      </c>
      <c r="BB41" s="47">
        <f>'Vaccinations (d)'!F41</f>
        <v>0</v>
      </c>
      <c r="BC41" s="47">
        <f>'Vaccinations (d)'!G41</f>
        <v>0</v>
      </c>
      <c r="BD41" s="47">
        <f>'Vaccinations (d)'!H41</f>
        <v>0</v>
      </c>
      <c r="BE41" s="47">
        <f>'Vaccinations (d)'!I41</f>
        <v>0</v>
      </c>
      <c r="BF41" s="47">
        <f>'Vaccinations (d)'!J41</f>
        <v>0</v>
      </c>
    </row>
    <row r="42" spans="1:58" ht="15" customHeight="1" x14ac:dyDescent="0.35">
      <c r="A42" s="46">
        <f>'Vaccinations (d)'!A42</f>
        <v>0</v>
      </c>
      <c r="B42" s="47" t="str">
        <f>'Vaccinations (d)'!B42</f>
        <v>VACCINATIONS</v>
      </c>
      <c r="C42" s="47">
        <f>'Vaccinations (d)'!C42</f>
        <v>0</v>
      </c>
      <c r="F42" s="47" t="str">
        <f>'Vaccinations (d)'!E42</f>
        <v>GP Commissioned</v>
      </c>
      <c r="G42" s="47">
        <f>'Vaccinations (d)'!K42</f>
        <v>0</v>
      </c>
      <c r="H42" s="47">
        <f>'Vaccinations (d)'!L42</f>
        <v>0</v>
      </c>
      <c r="I42" s="47">
        <f>'Vaccinations (d)'!M42</f>
        <v>0</v>
      </c>
      <c r="J42" s="47">
        <f>'Vaccinations (d)'!N42</f>
        <v>0</v>
      </c>
      <c r="K42" s="47">
        <f>'Vaccinations (d)'!O42</f>
        <v>0</v>
      </c>
      <c r="L42" s="47">
        <f>'Vaccinations (d)'!P42</f>
        <v>9727</v>
      </c>
      <c r="M42" s="47">
        <f>'Vaccinations (d)'!Q42</f>
        <v>13256</v>
      </c>
      <c r="N42" s="47">
        <f>'Vaccinations (d)'!R42</f>
        <v>4212</v>
      </c>
      <c r="O42" s="47">
        <f>'Vaccinations (d)'!S42</f>
        <v>417</v>
      </c>
      <c r="P42" s="47">
        <f>'Vaccinations (d)'!T42</f>
        <v>0</v>
      </c>
      <c r="Q42" s="47">
        <f>'Vaccinations (d)'!U42</f>
        <v>0</v>
      </c>
      <c r="R42" s="47">
        <f>'Vaccinations (d)'!V42</f>
        <v>0</v>
      </c>
      <c r="S42" s="47">
        <f>'Vaccinations (d)'!W42</f>
        <v>27612</v>
      </c>
      <c r="AR42" s="11"/>
      <c r="AS42" s="11"/>
      <c r="AT42" s="11"/>
      <c r="AU42" s="11"/>
      <c r="AV42" s="11"/>
      <c r="AW42" s="11"/>
      <c r="AX42" s="11"/>
      <c r="AY42" s="11"/>
      <c r="AZ42" s="11"/>
      <c r="BA42" s="47">
        <f>'Vaccinations (d)'!D42</f>
        <v>41</v>
      </c>
      <c r="BB42" s="47">
        <f>'Vaccinations (d)'!F42</f>
        <v>0</v>
      </c>
      <c r="BC42" s="47">
        <f>'Vaccinations (d)'!G42</f>
        <v>0</v>
      </c>
      <c r="BD42" s="47">
        <f>'Vaccinations (d)'!H42</f>
        <v>0</v>
      </c>
      <c r="BE42" s="47">
        <f>'Vaccinations (d)'!I42</f>
        <v>0</v>
      </c>
      <c r="BF42" s="47">
        <f>'Vaccinations (d)'!J42</f>
        <v>0</v>
      </c>
    </row>
    <row r="43" spans="1:58" ht="15" customHeight="1" x14ac:dyDescent="0.35">
      <c r="A43" s="46">
        <f>'Vaccinations (d)'!A43</f>
        <v>0</v>
      </c>
      <c r="B43" s="47" t="str">
        <f>'Vaccinations (d)'!B43</f>
        <v>VACCINATIONS</v>
      </c>
      <c r="C43" s="47">
        <f>'Vaccinations (d)'!C43</f>
        <v>0</v>
      </c>
      <c r="F43" s="47" t="str">
        <f>'Vaccinations (d)'!E43</f>
        <v>Pharmacy Commissioned</v>
      </c>
      <c r="G43" s="47">
        <f>'Vaccinations (d)'!K43</f>
        <v>0</v>
      </c>
      <c r="H43" s="47">
        <f>'Vaccinations (d)'!L43</f>
        <v>0</v>
      </c>
      <c r="I43" s="47">
        <f>'Vaccinations (d)'!M43</f>
        <v>0</v>
      </c>
      <c r="J43" s="47">
        <f>'Vaccinations (d)'!N43</f>
        <v>0</v>
      </c>
      <c r="K43" s="47">
        <f>'Vaccinations (d)'!O43</f>
        <v>0</v>
      </c>
      <c r="L43" s="47">
        <f>'Vaccinations (d)'!P43</f>
        <v>4605</v>
      </c>
      <c r="M43" s="47">
        <f>'Vaccinations (d)'!Q43</f>
        <v>7928</v>
      </c>
      <c r="N43" s="47">
        <f>'Vaccinations (d)'!R43</f>
        <v>5531</v>
      </c>
      <c r="O43" s="47">
        <f>'Vaccinations (d)'!S43</f>
        <v>2270</v>
      </c>
      <c r="P43" s="47">
        <f>'Vaccinations (d)'!T43</f>
        <v>0</v>
      </c>
      <c r="Q43" s="47">
        <f>'Vaccinations (d)'!U43</f>
        <v>0</v>
      </c>
      <c r="R43" s="47">
        <f>'Vaccinations (d)'!V43</f>
        <v>0</v>
      </c>
      <c r="S43" s="47">
        <f>'Vaccinations (d)'!W43</f>
        <v>20334</v>
      </c>
      <c r="AR43" s="11"/>
      <c r="AS43" s="11"/>
      <c r="AT43" s="11"/>
      <c r="AU43" s="11"/>
      <c r="AV43" s="11"/>
      <c r="AW43" s="11"/>
      <c r="AX43" s="11"/>
      <c r="AY43" s="11"/>
      <c r="AZ43" s="11"/>
      <c r="BA43" s="47">
        <f>'Vaccinations (d)'!D43</f>
        <v>42</v>
      </c>
      <c r="BB43" s="47">
        <f>'Vaccinations (d)'!F43</f>
        <v>0</v>
      </c>
      <c r="BC43" s="47">
        <f>'Vaccinations (d)'!G43</f>
        <v>0</v>
      </c>
      <c r="BD43" s="47">
        <f>'Vaccinations (d)'!H43</f>
        <v>0</v>
      </c>
      <c r="BE43" s="47">
        <f>'Vaccinations (d)'!I43</f>
        <v>0</v>
      </c>
      <c r="BF43" s="47">
        <f>'Vaccinations (d)'!J43</f>
        <v>0</v>
      </c>
    </row>
    <row r="44" spans="1:58" ht="15" customHeight="1" x14ac:dyDescent="0.35">
      <c r="A44" s="46">
        <f>'Vaccinations (d)'!A44</f>
        <v>0</v>
      </c>
      <c r="B44" s="47" t="str">
        <f>'Vaccinations (d)'!B44</f>
        <v>VACCINATIONS</v>
      </c>
      <c r="C44" s="47">
        <f>'Vaccinations (d)'!C44</f>
        <v>0</v>
      </c>
      <c r="F44" s="47" t="str">
        <f>'Vaccinations (d)'!E44</f>
        <v xml:space="preserve">Other </v>
      </c>
      <c r="G44" s="47">
        <f>'Vaccinations (d)'!K44</f>
        <v>0</v>
      </c>
      <c r="H44" s="47">
        <f>'Vaccinations (d)'!L44</f>
        <v>0</v>
      </c>
      <c r="I44" s="47">
        <f>'Vaccinations (d)'!M44</f>
        <v>0</v>
      </c>
      <c r="J44" s="47">
        <f>'Vaccinations (d)'!N44</f>
        <v>0</v>
      </c>
      <c r="K44" s="47">
        <f>'Vaccinations (d)'!O44</f>
        <v>0</v>
      </c>
      <c r="L44" s="47">
        <f>'Vaccinations (d)'!P44</f>
        <v>2</v>
      </c>
      <c r="M44" s="47">
        <f>'Vaccinations (d)'!Q44</f>
        <v>14</v>
      </c>
      <c r="N44" s="47">
        <f>'Vaccinations (d)'!R44</f>
        <v>13</v>
      </c>
      <c r="O44" s="47">
        <f>'Vaccinations (d)'!S44</f>
        <v>0</v>
      </c>
      <c r="P44" s="47">
        <f>'Vaccinations (d)'!T44</f>
        <v>1</v>
      </c>
      <c r="Q44" s="47">
        <f>'Vaccinations (d)'!U44</f>
        <v>0</v>
      </c>
      <c r="R44" s="47">
        <f>'Vaccinations (d)'!V44</f>
        <v>0</v>
      </c>
      <c r="S44" s="47">
        <f>'Vaccinations (d)'!W44</f>
        <v>30</v>
      </c>
      <c r="AR44" s="11"/>
      <c r="AS44" s="11"/>
      <c r="AT44" s="11"/>
      <c r="AU44" s="11"/>
      <c r="AV44" s="11"/>
      <c r="AW44" s="11"/>
      <c r="AX44" s="11"/>
      <c r="AY44" s="11"/>
      <c r="AZ44" s="11"/>
      <c r="BA44" s="47">
        <f>'Vaccinations (d)'!D44</f>
        <v>43</v>
      </c>
      <c r="BB44" s="47">
        <f>'Vaccinations (d)'!F44</f>
        <v>0</v>
      </c>
      <c r="BC44" s="47">
        <f>'Vaccinations (d)'!G44</f>
        <v>0</v>
      </c>
      <c r="BD44" s="47">
        <f>'Vaccinations (d)'!H44</f>
        <v>0</v>
      </c>
      <c r="BE44" s="47">
        <f>'Vaccinations (d)'!I44</f>
        <v>0</v>
      </c>
      <c r="BF44" s="47">
        <f>'Vaccinations (d)'!J44</f>
        <v>0</v>
      </c>
    </row>
    <row r="45" spans="1:58" ht="15" customHeight="1" x14ac:dyDescent="0.35">
      <c r="A45" s="46">
        <f>'Vaccinations (d)'!A45</f>
        <v>0</v>
      </c>
      <c r="B45" s="47" t="str">
        <f>'Vaccinations (d)'!B45</f>
        <v>VACCINATIONS</v>
      </c>
      <c r="C45" s="47">
        <f>'Vaccinations (d)'!C45</f>
        <v>0</v>
      </c>
      <c r="F45" s="47" t="str">
        <f>'Vaccinations (d)'!E45</f>
        <v>Total of Breakdown by Service Model (Total to match Line Ref 44)</v>
      </c>
      <c r="G45" s="47">
        <f>'Vaccinations (d)'!K45</f>
        <v>0</v>
      </c>
      <c r="H45" s="47">
        <f>'Vaccinations (d)'!L45</f>
        <v>0</v>
      </c>
      <c r="I45" s="47">
        <f>'Vaccinations (d)'!M45</f>
        <v>0</v>
      </c>
      <c r="J45" s="47">
        <f>'Vaccinations (d)'!N45</f>
        <v>0</v>
      </c>
      <c r="K45" s="47">
        <f>'Vaccinations (d)'!O45</f>
        <v>0</v>
      </c>
      <c r="L45" s="47">
        <f>'Vaccinations (d)'!P45</f>
        <v>23152</v>
      </c>
      <c r="M45" s="47">
        <f>'Vaccinations (d)'!Q45</f>
        <v>32106</v>
      </c>
      <c r="N45" s="47">
        <f>'Vaccinations (d)'!R45</f>
        <v>21039</v>
      </c>
      <c r="O45" s="47">
        <f>'Vaccinations (d)'!S45</f>
        <v>6883</v>
      </c>
      <c r="P45" s="47">
        <f>'Vaccinations (d)'!T45</f>
        <v>1166</v>
      </c>
      <c r="Q45" s="47">
        <f>'Vaccinations (d)'!U45</f>
        <v>693</v>
      </c>
      <c r="R45" s="47">
        <f>'Vaccinations (d)'!V45</f>
        <v>583</v>
      </c>
      <c r="S45" s="47">
        <f>'Vaccinations (d)'!W45</f>
        <v>85622</v>
      </c>
      <c r="AR45" s="11"/>
      <c r="AS45" s="11"/>
      <c r="AT45" s="11"/>
      <c r="AU45" s="11"/>
      <c r="AV45" s="11"/>
      <c r="AW45" s="11"/>
      <c r="AX45" s="11"/>
      <c r="AY45" s="11"/>
      <c r="AZ45" s="11"/>
      <c r="BA45" s="47">
        <f>'Vaccinations (d)'!D45</f>
        <v>44</v>
      </c>
      <c r="BB45" s="47">
        <f>'Vaccinations (d)'!F45</f>
        <v>0</v>
      </c>
      <c r="BC45" s="47">
        <f>'Vaccinations (d)'!G45</f>
        <v>0</v>
      </c>
      <c r="BD45" s="47">
        <f>'Vaccinations (d)'!H45</f>
        <v>0</v>
      </c>
      <c r="BE45" s="47">
        <f>'Vaccinations (d)'!I45</f>
        <v>0</v>
      </c>
      <c r="BF45" s="47">
        <f>'Vaccinations (d)'!J45</f>
        <v>0</v>
      </c>
    </row>
    <row r="46" spans="1:58" ht="15" customHeight="1" x14ac:dyDescent="0.35">
      <c r="A46" s="46">
        <f>'Vaccinations (d)'!A46</f>
        <v>0</v>
      </c>
      <c r="B46" s="47" t="str">
        <f>'Vaccinations (d)'!B46</f>
        <v>VACCINATIONS</v>
      </c>
      <c r="C46" s="47">
        <f>'Vaccinations (d)'!C46</f>
        <v>0</v>
      </c>
      <c r="F46" s="47" t="str">
        <f>'Vaccinations (d)'!E46</f>
        <v xml:space="preserve"> Calculation Check should be Zero (Difference between Line Ref 44 and 39) </v>
      </c>
      <c r="G46" s="47">
        <f>'Vaccinations (d)'!K46</f>
        <v>0</v>
      </c>
      <c r="H46" s="47">
        <f>'Vaccinations (d)'!L46</f>
        <v>0</v>
      </c>
      <c r="I46" s="47">
        <f>'Vaccinations (d)'!M46</f>
        <v>0</v>
      </c>
      <c r="J46" s="47">
        <f>'Vaccinations (d)'!N46</f>
        <v>0</v>
      </c>
      <c r="K46" s="47">
        <f>'Vaccinations (d)'!O46</f>
        <v>0</v>
      </c>
      <c r="L46" s="47">
        <f>'Vaccinations (d)'!P46</f>
        <v>0</v>
      </c>
      <c r="M46" s="47">
        <f>'Vaccinations (d)'!Q46</f>
        <v>0</v>
      </c>
      <c r="N46" s="47">
        <f>'Vaccinations (d)'!R46</f>
        <v>0</v>
      </c>
      <c r="O46" s="47">
        <f>'Vaccinations (d)'!S46</f>
        <v>0</v>
      </c>
      <c r="P46" s="47">
        <f>'Vaccinations (d)'!T46</f>
        <v>0</v>
      </c>
      <c r="Q46" s="47">
        <f>'Vaccinations (d)'!U46</f>
        <v>0</v>
      </c>
      <c r="R46" s="47">
        <f>'Vaccinations (d)'!V46</f>
        <v>0</v>
      </c>
      <c r="S46" s="47">
        <f>'Vaccinations (d)'!W46</f>
        <v>0</v>
      </c>
      <c r="AR46" s="11"/>
      <c r="AS46" s="11"/>
      <c r="AT46" s="11"/>
      <c r="AU46" s="11"/>
      <c r="AV46" s="11"/>
      <c r="AW46" s="11"/>
      <c r="AX46" s="11"/>
      <c r="AY46" s="11"/>
      <c r="AZ46" s="11"/>
      <c r="BA46" s="47">
        <f>'Vaccinations (d)'!D46</f>
        <v>45</v>
      </c>
      <c r="BB46" s="47">
        <f>'Vaccinations (d)'!F46</f>
        <v>0</v>
      </c>
      <c r="BC46" s="47">
        <f>'Vaccinations (d)'!G46</f>
        <v>0</v>
      </c>
      <c r="BD46" s="47">
        <f>'Vaccinations (d)'!H46</f>
        <v>0</v>
      </c>
      <c r="BE46" s="47">
        <f>'Vaccinations (d)'!I46</f>
        <v>0</v>
      </c>
      <c r="BF46" s="47">
        <f>'Vaccinations (d)'!J46</f>
        <v>0</v>
      </c>
    </row>
    <row r="47" spans="1:58" ht="15" customHeight="1" x14ac:dyDescent="0.35">
      <c r="A47" s="46">
        <f>'Vaccinations (d)'!A47</f>
        <v>0</v>
      </c>
      <c r="B47" s="47" t="str">
        <f>'Vaccinations (d)'!B47</f>
        <v>VACCINATIONS</v>
      </c>
      <c r="C47" s="47">
        <f>'Vaccinations (d)'!C47</f>
        <v>0</v>
      </c>
      <c r="F47" s="47">
        <f>'Vaccinations (d)'!E47</f>
        <v>0</v>
      </c>
      <c r="G47" s="47">
        <f>'Vaccinations (d)'!K47</f>
        <v>0</v>
      </c>
      <c r="H47" s="47">
        <f>'Vaccinations (d)'!L47</f>
        <v>0</v>
      </c>
      <c r="I47" s="47">
        <f>'Vaccinations (d)'!M47</f>
        <v>0</v>
      </c>
      <c r="J47" s="47">
        <f>'Vaccinations (d)'!N47</f>
        <v>0</v>
      </c>
      <c r="K47" s="47">
        <f>'Vaccinations (d)'!O47</f>
        <v>0</v>
      </c>
      <c r="L47" s="47">
        <f>'Vaccinations (d)'!P47</f>
        <v>0</v>
      </c>
      <c r="M47" s="47">
        <f>'Vaccinations (d)'!Q47</f>
        <v>0</v>
      </c>
      <c r="N47" s="47">
        <f>'Vaccinations (d)'!R47</f>
        <v>0</v>
      </c>
      <c r="O47" s="47">
        <f>'Vaccinations (d)'!S47</f>
        <v>0</v>
      </c>
      <c r="P47" s="47">
        <f>'Vaccinations (d)'!T47</f>
        <v>0</v>
      </c>
      <c r="Q47" s="47">
        <f>'Vaccinations (d)'!U47</f>
        <v>0</v>
      </c>
      <c r="R47" s="47">
        <f>'Vaccinations (d)'!V47</f>
        <v>0</v>
      </c>
      <c r="S47" s="47">
        <f>'Vaccinations (d)'!W47</f>
        <v>0</v>
      </c>
      <c r="AR47" s="11"/>
      <c r="AS47" s="11"/>
      <c r="AT47" s="11"/>
      <c r="AU47" s="11"/>
      <c r="AV47" s="11"/>
      <c r="AW47" s="11"/>
      <c r="AX47" s="11"/>
      <c r="AY47" s="11"/>
      <c r="AZ47" s="11"/>
      <c r="BA47" s="47">
        <f>'Vaccinations (d)'!D47</f>
        <v>0</v>
      </c>
      <c r="BB47" s="47">
        <f>'Vaccinations (d)'!F47</f>
        <v>0</v>
      </c>
      <c r="BC47" s="47">
        <f>'Vaccinations (d)'!G47</f>
        <v>0</v>
      </c>
      <c r="BD47" s="47">
        <f>'Vaccinations (d)'!H47</f>
        <v>0</v>
      </c>
      <c r="BE47" s="47">
        <f>'Vaccinations (d)'!I47</f>
        <v>0</v>
      </c>
      <c r="BF47" s="47">
        <f>'Vaccinations (d)'!J47</f>
        <v>0</v>
      </c>
    </row>
    <row r="48" spans="1:58" ht="15" customHeight="1" x14ac:dyDescent="0.35">
      <c r="A48" s="46">
        <f>'Vaccinations (d)'!A48</f>
        <v>0</v>
      </c>
      <c r="B48" s="47" t="str">
        <f>'Vaccinations (d)'!B48</f>
        <v>VACCINATIONS</v>
      </c>
      <c r="C48" s="47">
        <f>'Vaccinations (d)'!C48</f>
        <v>0</v>
      </c>
      <c r="F48" s="47" t="str">
        <f>'Vaccinations (d)'!E48</f>
        <v>Care home residents</v>
      </c>
      <c r="G48" s="47">
        <f>'Vaccinations (d)'!K48</f>
        <v>0</v>
      </c>
      <c r="H48" s="47">
        <f>'Vaccinations (d)'!L48</f>
        <v>0</v>
      </c>
      <c r="I48" s="47">
        <f>'Vaccinations (d)'!M48</f>
        <v>0</v>
      </c>
      <c r="J48" s="47">
        <f>'Vaccinations (d)'!N48</f>
        <v>0</v>
      </c>
      <c r="K48" s="47">
        <f>'Vaccinations (d)'!O48</f>
        <v>0</v>
      </c>
      <c r="L48" s="47">
        <f>'Vaccinations (d)'!P48</f>
        <v>0</v>
      </c>
      <c r="M48" s="47">
        <f>'Vaccinations (d)'!Q48</f>
        <v>0</v>
      </c>
      <c r="N48" s="47">
        <f>'Vaccinations (d)'!R48</f>
        <v>0</v>
      </c>
      <c r="O48" s="47">
        <f>'Vaccinations (d)'!S48</f>
        <v>0</v>
      </c>
      <c r="P48" s="47">
        <f>'Vaccinations (d)'!T48</f>
        <v>0</v>
      </c>
      <c r="Q48" s="47">
        <f>'Vaccinations (d)'!U48</f>
        <v>0</v>
      </c>
      <c r="R48" s="47">
        <f>'Vaccinations (d)'!V48</f>
        <v>0</v>
      </c>
      <c r="S48" s="47">
        <f>'Vaccinations (d)'!W48</f>
        <v>0</v>
      </c>
      <c r="AR48" s="11"/>
      <c r="AS48" s="11"/>
      <c r="AT48" s="11"/>
      <c r="AU48" s="11"/>
      <c r="AV48" s="11"/>
      <c r="AW48" s="11"/>
      <c r="AX48" s="11"/>
      <c r="AY48" s="11"/>
      <c r="AZ48" s="11"/>
      <c r="BA48" s="47">
        <f>'Vaccinations (d)'!D48</f>
        <v>47</v>
      </c>
      <c r="BB48" s="47">
        <f>'Vaccinations (d)'!F48</f>
        <v>2014</v>
      </c>
      <c r="BC48" s="47">
        <f>'Vaccinations (d)'!G48</f>
        <v>0</v>
      </c>
      <c r="BD48" s="47" t="str">
        <f>'Vaccinations (d)'!H48</f>
        <v>P</v>
      </c>
      <c r="BE48" s="47">
        <f>'Vaccinations (d)'!I48</f>
        <v>0</v>
      </c>
      <c r="BF48" s="47">
        <f>'Vaccinations (d)'!J48</f>
        <v>2014</v>
      </c>
    </row>
    <row r="49" spans="1:58" ht="15" customHeight="1" x14ac:dyDescent="0.35">
      <c r="A49" s="46">
        <f>'Vaccinations (d)'!A49</f>
        <v>0</v>
      </c>
      <c r="B49" s="47" t="str">
        <f>'Vaccinations (d)'!B49</f>
        <v>VACCINATIONS</v>
      </c>
      <c r="C49" s="47">
        <f>'Vaccinations (d)'!C49</f>
        <v>0</v>
      </c>
      <c r="F49" s="47" t="str">
        <f>'Vaccinations (d)'!E49</f>
        <v>Care home workers</v>
      </c>
      <c r="G49" s="47">
        <f>'Vaccinations (d)'!K49</f>
        <v>0</v>
      </c>
      <c r="H49" s="47">
        <f>'Vaccinations (d)'!L49</f>
        <v>0</v>
      </c>
      <c r="I49" s="47">
        <f>'Vaccinations (d)'!M49</f>
        <v>0</v>
      </c>
      <c r="J49" s="47">
        <f>'Vaccinations (d)'!N49</f>
        <v>0</v>
      </c>
      <c r="K49" s="47">
        <f>'Vaccinations (d)'!O49</f>
        <v>0</v>
      </c>
      <c r="L49" s="47">
        <f>'Vaccinations (d)'!P49</f>
        <v>0</v>
      </c>
      <c r="M49" s="47">
        <f>'Vaccinations (d)'!Q49</f>
        <v>0</v>
      </c>
      <c r="N49" s="47">
        <f>'Vaccinations (d)'!R49</f>
        <v>0</v>
      </c>
      <c r="O49" s="47">
        <f>'Vaccinations (d)'!S49</f>
        <v>0</v>
      </c>
      <c r="P49" s="47">
        <f>'Vaccinations (d)'!T49</f>
        <v>0</v>
      </c>
      <c r="Q49" s="47">
        <f>'Vaccinations (d)'!U49</f>
        <v>0</v>
      </c>
      <c r="R49" s="47">
        <f>'Vaccinations (d)'!V49</f>
        <v>0</v>
      </c>
      <c r="S49" s="47">
        <f>'Vaccinations (d)'!W49</f>
        <v>0</v>
      </c>
      <c r="AR49" s="11"/>
      <c r="AS49" s="11"/>
      <c r="AT49" s="11"/>
      <c r="AU49" s="11"/>
      <c r="AV49" s="11"/>
      <c r="AW49" s="11"/>
      <c r="AX49" s="11"/>
      <c r="AY49" s="11"/>
      <c r="AZ49" s="11"/>
      <c r="BA49" s="47">
        <f>'Vaccinations (d)'!D49</f>
        <v>48</v>
      </c>
      <c r="BB49" s="47">
        <f>'Vaccinations (d)'!F49</f>
        <v>4508</v>
      </c>
      <c r="BC49" s="47">
        <f>'Vaccinations (d)'!G49</f>
        <v>0</v>
      </c>
      <c r="BD49" s="47" t="str">
        <f>'Vaccinations (d)'!H49</f>
        <v>P</v>
      </c>
      <c r="BE49" s="47">
        <f>'Vaccinations (d)'!I49</f>
        <v>0</v>
      </c>
      <c r="BF49" s="47">
        <f>'Vaccinations (d)'!J49</f>
        <v>4508</v>
      </c>
    </row>
    <row r="50" spans="1:58" ht="15" customHeight="1" x14ac:dyDescent="0.35">
      <c r="A50" s="46">
        <f>'Vaccinations (d)'!A50</f>
        <v>0</v>
      </c>
      <c r="B50" s="47" t="str">
        <f>'Vaccinations (d)'!B50</f>
        <v>VACCINATIONS</v>
      </c>
      <c r="C50" s="47">
        <f>'Vaccinations (d)'!C50</f>
        <v>0</v>
      </c>
      <c r="F50" s="47" t="str">
        <f>'Vaccinations (d)'!E50</f>
        <v>80 years and older</v>
      </c>
      <c r="G50" s="47">
        <f>'Vaccinations (d)'!K50</f>
        <v>0</v>
      </c>
      <c r="H50" s="47">
        <f>'Vaccinations (d)'!L50</f>
        <v>0</v>
      </c>
      <c r="I50" s="47">
        <f>'Vaccinations (d)'!M50</f>
        <v>0</v>
      </c>
      <c r="J50" s="47">
        <f>'Vaccinations (d)'!N50</f>
        <v>0</v>
      </c>
      <c r="K50" s="47">
        <f>'Vaccinations (d)'!O50</f>
        <v>0</v>
      </c>
      <c r="L50" s="47">
        <f>'Vaccinations (d)'!P50</f>
        <v>0</v>
      </c>
      <c r="M50" s="47">
        <f>'Vaccinations (d)'!Q50</f>
        <v>0</v>
      </c>
      <c r="N50" s="47">
        <f>'Vaccinations (d)'!R50</f>
        <v>0</v>
      </c>
      <c r="O50" s="47">
        <f>'Vaccinations (d)'!S50</f>
        <v>0</v>
      </c>
      <c r="P50" s="47">
        <f>'Vaccinations (d)'!T50</f>
        <v>0</v>
      </c>
      <c r="Q50" s="47">
        <f>'Vaccinations (d)'!U50</f>
        <v>0</v>
      </c>
      <c r="R50" s="47">
        <f>'Vaccinations (d)'!V50</f>
        <v>0</v>
      </c>
      <c r="S50" s="47">
        <f>'Vaccinations (d)'!W50</f>
        <v>0</v>
      </c>
      <c r="AR50" s="11"/>
      <c r="AS50" s="11"/>
      <c r="AT50" s="11"/>
      <c r="AU50" s="11"/>
      <c r="AV50" s="11"/>
      <c r="AW50" s="11"/>
      <c r="AX50" s="11"/>
      <c r="AY50" s="11"/>
      <c r="AZ50" s="11"/>
      <c r="BA50" s="47">
        <f>'Vaccinations (d)'!D50</f>
        <v>49</v>
      </c>
      <c r="BB50" s="47">
        <f>'Vaccinations (d)'!F50</f>
        <v>20023</v>
      </c>
      <c r="BC50" s="47">
        <f>'Vaccinations (d)'!G50</f>
        <v>0</v>
      </c>
      <c r="BD50" s="47" t="str">
        <f>'Vaccinations (d)'!H50</f>
        <v>P</v>
      </c>
      <c r="BE50" s="47">
        <f>'Vaccinations (d)'!I50</f>
        <v>0</v>
      </c>
      <c r="BF50" s="47">
        <f>'Vaccinations (d)'!J50</f>
        <v>20023</v>
      </c>
    </row>
    <row r="51" spans="1:58" ht="15" customHeight="1" x14ac:dyDescent="0.35">
      <c r="A51" s="46">
        <f>'Vaccinations (d)'!A51</f>
        <v>0</v>
      </c>
      <c r="B51" s="47" t="str">
        <f>'Vaccinations (d)'!B51</f>
        <v>VACCINATIONS</v>
      </c>
      <c r="C51" s="47">
        <f>'Vaccinations (d)'!C51</f>
        <v>0</v>
      </c>
      <c r="F51" s="47" t="str">
        <f>'Vaccinations (d)'!E51</f>
        <v>Frontline Health care workers</v>
      </c>
      <c r="G51" s="47">
        <f>'Vaccinations (d)'!K51</f>
        <v>0</v>
      </c>
      <c r="H51" s="47">
        <f>'Vaccinations (d)'!L51</f>
        <v>0</v>
      </c>
      <c r="I51" s="47">
        <f>'Vaccinations (d)'!M51</f>
        <v>0</v>
      </c>
      <c r="J51" s="47">
        <f>'Vaccinations (d)'!N51</f>
        <v>0</v>
      </c>
      <c r="K51" s="47">
        <f>'Vaccinations (d)'!O51</f>
        <v>0</v>
      </c>
      <c r="L51" s="47">
        <f>'Vaccinations (d)'!P51</f>
        <v>0</v>
      </c>
      <c r="M51" s="47">
        <f>'Vaccinations (d)'!Q51</f>
        <v>0</v>
      </c>
      <c r="N51" s="47">
        <f>'Vaccinations (d)'!R51</f>
        <v>0</v>
      </c>
      <c r="O51" s="47">
        <f>'Vaccinations (d)'!S51</f>
        <v>0</v>
      </c>
      <c r="P51" s="47">
        <f>'Vaccinations (d)'!T51</f>
        <v>0</v>
      </c>
      <c r="Q51" s="47">
        <f>'Vaccinations (d)'!U51</f>
        <v>0</v>
      </c>
      <c r="R51" s="47">
        <f>'Vaccinations (d)'!V51</f>
        <v>0</v>
      </c>
      <c r="S51" s="47">
        <f>'Vaccinations (d)'!W51</f>
        <v>0</v>
      </c>
      <c r="AR51" s="11"/>
      <c r="AS51" s="11"/>
      <c r="AT51" s="11"/>
      <c r="AU51" s="11"/>
      <c r="AV51" s="11"/>
      <c r="AW51" s="11"/>
      <c r="AX51" s="11"/>
      <c r="AY51" s="11"/>
      <c r="AZ51" s="11"/>
      <c r="BA51" s="47">
        <f>'Vaccinations (d)'!D51</f>
        <v>50</v>
      </c>
      <c r="BB51" s="47">
        <f>'Vaccinations (d)'!F51</f>
        <v>21355</v>
      </c>
      <c r="BC51" s="47">
        <f>'Vaccinations (d)'!G51</f>
        <v>0</v>
      </c>
      <c r="BD51" s="47" t="str">
        <f>'Vaccinations (d)'!H51</f>
        <v>P</v>
      </c>
      <c r="BE51" s="47">
        <f>'Vaccinations (d)'!I51</f>
        <v>0</v>
      </c>
      <c r="BF51" s="47">
        <f>'Vaccinations (d)'!J51</f>
        <v>21355</v>
      </c>
    </row>
    <row r="52" spans="1:58" ht="15" customHeight="1" x14ac:dyDescent="0.35">
      <c r="A52" s="46">
        <f>'Vaccinations (d)'!A52</f>
        <v>0</v>
      </c>
      <c r="B52" s="47" t="str">
        <f>'Vaccinations (d)'!B52</f>
        <v>VACCINATIONS</v>
      </c>
      <c r="C52" s="47">
        <f>'Vaccinations (d)'!C52</f>
        <v>0</v>
      </c>
      <c r="F52" s="47" t="str">
        <f>'Vaccinations (d)'!E52</f>
        <v>Frontline Social care workers</v>
      </c>
      <c r="G52" s="47">
        <f>'Vaccinations (d)'!K52</f>
        <v>0</v>
      </c>
      <c r="H52" s="47">
        <f>'Vaccinations (d)'!L52</f>
        <v>0</v>
      </c>
      <c r="I52" s="47">
        <f>'Vaccinations (d)'!M52</f>
        <v>0</v>
      </c>
      <c r="J52" s="47">
        <f>'Vaccinations (d)'!N52</f>
        <v>0</v>
      </c>
      <c r="K52" s="47">
        <f>'Vaccinations (d)'!O52</f>
        <v>0</v>
      </c>
      <c r="L52" s="47">
        <f>'Vaccinations (d)'!P52</f>
        <v>0</v>
      </c>
      <c r="M52" s="47">
        <f>'Vaccinations (d)'!Q52</f>
        <v>0</v>
      </c>
      <c r="N52" s="47">
        <f>'Vaccinations (d)'!R52</f>
        <v>0</v>
      </c>
      <c r="O52" s="47">
        <f>'Vaccinations (d)'!S52</f>
        <v>0</v>
      </c>
      <c r="P52" s="47">
        <f>'Vaccinations (d)'!T52</f>
        <v>0</v>
      </c>
      <c r="Q52" s="47">
        <f>'Vaccinations (d)'!U52</f>
        <v>0</v>
      </c>
      <c r="R52" s="47">
        <f>'Vaccinations (d)'!V52</f>
        <v>0</v>
      </c>
      <c r="S52" s="47">
        <f>'Vaccinations (d)'!W52</f>
        <v>0</v>
      </c>
      <c r="AR52" s="11"/>
      <c r="AS52" s="11"/>
      <c r="AT52" s="11"/>
      <c r="AU52" s="11"/>
      <c r="AV52" s="11"/>
      <c r="AW52" s="11"/>
      <c r="AX52" s="11"/>
      <c r="AY52" s="11"/>
      <c r="AZ52" s="11"/>
      <c r="BA52" s="47">
        <f>'Vaccinations (d)'!D52</f>
        <v>51</v>
      </c>
      <c r="BB52" s="47">
        <f>'Vaccinations (d)'!F52</f>
        <v>3815</v>
      </c>
      <c r="BC52" s="47">
        <f>'Vaccinations (d)'!G52</f>
        <v>0</v>
      </c>
      <c r="BD52" s="47" t="str">
        <f>'Vaccinations (d)'!H52</f>
        <v>P</v>
      </c>
      <c r="BE52" s="47">
        <f>'Vaccinations (d)'!I52</f>
        <v>0</v>
      </c>
      <c r="BF52" s="47">
        <f>'Vaccinations (d)'!J52</f>
        <v>3815</v>
      </c>
    </row>
    <row r="53" spans="1:58" ht="15" customHeight="1" x14ac:dyDescent="0.35">
      <c r="A53" s="46">
        <f>'Vaccinations (d)'!A53</f>
        <v>0</v>
      </c>
      <c r="B53" s="47" t="str">
        <f>'Vaccinations (d)'!B53</f>
        <v>VACCINATIONS</v>
      </c>
      <c r="C53" s="47">
        <f>'Vaccinations (d)'!C53</f>
        <v>0</v>
      </c>
      <c r="F53" s="47" t="str">
        <f>'Vaccinations (d)'!E53</f>
        <v>Ages 75-79</v>
      </c>
      <c r="G53" s="47">
        <f>'Vaccinations (d)'!K53</f>
        <v>0</v>
      </c>
      <c r="H53" s="47">
        <f>'Vaccinations (d)'!L53</f>
        <v>0</v>
      </c>
      <c r="I53" s="47">
        <f>'Vaccinations (d)'!M53</f>
        <v>0</v>
      </c>
      <c r="J53" s="47">
        <f>'Vaccinations (d)'!N53</f>
        <v>0</v>
      </c>
      <c r="K53" s="47">
        <f>'Vaccinations (d)'!O53</f>
        <v>0</v>
      </c>
      <c r="L53" s="47">
        <f>'Vaccinations (d)'!P53</f>
        <v>0</v>
      </c>
      <c r="M53" s="47">
        <f>'Vaccinations (d)'!Q53</f>
        <v>0</v>
      </c>
      <c r="N53" s="47">
        <f>'Vaccinations (d)'!R53</f>
        <v>0</v>
      </c>
      <c r="O53" s="47">
        <f>'Vaccinations (d)'!S53</f>
        <v>0</v>
      </c>
      <c r="P53" s="47">
        <f>'Vaccinations (d)'!T53</f>
        <v>0</v>
      </c>
      <c r="Q53" s="47">
        <f>'Vaccinations (d)'!U53</f>
        <v>0</v>
      </c>
      <c r="R53" s="47">
        <f>'Vaccinations (d)'!V53</f>
        <v>0</v>
      </c>
      <c r="S53" s="47">
        <f>'Vaccinations (d)'!W53</f>
        <v>0</v>
      </c>
      <c r="AR53" s="11"/>
      <c r="AS53" s="11"/>
      <c r="AT53" s="11"/>
      <c r="AU53" s="11"/>
      <c r="AV53" s="11"/>
      <c r="AW53" s="11"/>
      <c r="AX53" s="11"/>
      <c r="AY53" s="11"/>
      <c r="AZ53" s="11"/>
      <c r="BA53" s="47">
        <f>'Vaccinations (d)'!D53</f>
        <v>52</v>
      </c>
      <c r="BB53" s="47">
        <f>'Vaccinations (d)'!F53</f>
        <v>17223</v>
      </c>
      <c r="BC53" s="47">
        <f>'Vaccinations (d)'!G53</f>
        <v>0</v>
      </c>
      <c r="BD53" s="47" t="str">
        <f>'Vaccinations (d)'!H53</f>
        <v>P</v>
      </c>
      <c r="BE53" s="47">
        <f>'Vaccinations (d)'!I53</f>
        <v>0</v>
      </c>
      <c r="BF53" s="47">
        <f>'Vaccinations (d)'!J53</f>
        <v>17223</v>
      </c>
    </row>
    <row r="54" spans="1:58" ht="15" customHeight="1" x14ac:dyDescent="0.35">
      <c r="A54" s="46">
        <f>'Vaccinations (d)'!A54</f>
        <v>0</v>
      </c>
      <c r="B54" s="47" t="str">
        <f>'Vaccinations (d)'!B54</f>
        <v>VACCINATIONS</v>
      </c>
      <c r="C54" s="47">
        <f>'Vaccinations (d)'!C54</f>
        <v>0</v>
      </c>
      <c r="F54" s="47" t="str">
        <f>'Vaccinations (d)'!E54</f>
        <v>Ages 70-74</v>
      </c>
      <c r="G54" s="47">
        <f>'Vaccinations (d)'!K54</f>
        <v>0</v>
      </c>
      <c r="H54" s="47">
        <f>'Vaccinations (d)'!L54</f>
        <v>0</v>
      </c>
      <c r="I54" s="47">
        <f>'Vaccinations (d)'!M54</f>
        <v>0</v>
      </c>
      <c r="J54" s="47">
        <f>'Vaccinations (d)'!N54</f>
        <v>0</v>
      </c>
      <c r="K54" s="47">
        <f>'Vaccinations (d)'!O54</f>
        <v>0</v>
      </c>
      <c r="L54" s="47">
        <f>'Vaccinations (d)'!P54</f>
        <v>0</v>
      </c>
      <c r="M54" s="47">
        <f>'Vaccinations (d)'!Q54</f>
        <v>0</v>
      </c>
      <c r="N54" s="47">
        <f>'Vaccinations (d)'!R54</f>
        <v>0</v>
      </c>
      <c r="O54" s="47">
        <f>'Vaccinations (d)'!S54</f>
        <v>0</v>
      </c>
      <c r="P54" s="47">
        <f>'Vaccinations (d)'!T54</f>
        <v>0</v>
      </c>
      <c r="Q54" s="47">
        <f>'Vaccinations (d)'!U54</f>
        <v>0</v>
      </c>
      <c r="R54" s="47">
        <f>'Vaccinations (d)'!V54</f>
        <v>0</v>
      </c>
      <c r="S54" s="47">
        <f>'Vaccinations (d)'!W54</f>
        <v>0</v>
      </c>
      <c r="AR54" s="11"/>
      <c r="AS54" s="11"/>
      <c r="AT54" s="11"/>
      <c r="AU54" s="11"/>
      <c r="AV54" s="11"/>
      <c r="AW54" s="11"/>
      <c r="AX54" s="11"/>
      <c r="AY54" s="11"/>
      <c r="AZ54" s="11"/>
      <c r="BA54" s="47">
        <f>'Vaccinations (d)'!D54</f>
        <v>53</v>
      </c>
      <c r="BB54" s="47">
        <f>'Vaccinations (d)'!F54</f>
        <v>18929</v>
      </c>
      <c r="BC54" s="47">
        <f>'Vaccinations (d)'!G54</f>
        <v>0</v>
      </c>
      <c r="BD54" s="47" t="str">
        <f>'Vaccinations (d)'!H54</f>
        <v>P</v>
      </c>
      <c r="BE54" s="47">
        <f>'Vaccinations (d)'!I54</f>
        <v>0</v>
      </c>
      <c r="BF54" s="47">
        <f>'Vaccinations (d)'!J54</f>
        <v>18929</v>
      </c>
    </row>
    <row r="55" spans="1:58" ht="15" customHeight="1" x14ac:dyDescent="0.35">
      <c r="A55" s="46">
        <f>'Vaccinations (d)'!A55</f>
        <v>0</v>
      </c>
      <c r="B55" s="47" t="str">
        <f>'Vaccinations (d)'!B55</f>
        <v>VACCINATIONS</v>
      </c>
      <c r="C55" s="47">
        <f>'Vaccinations (d)'!C55</f>
        <v>0</v>
      </c>
      <c r="F55" s="47" t="str">
        <f>'Vaccinations (d)'!E55</f>
        <v>Clinically extremely vulnerable aged 16-69 years</v>
      </c>
      <c r="G55" s="47">
        <f>'Vaccinations (d)'!K55</f>
        <v>0</v>
      </c>
      <c r="H55" s="47">
        <f>'Vaccinations (d)'!L55</f>
        <v>0</v>
      </c>
      <c r="I55" s="47">
        <f>'Vaccinations (d)'!M55</f>
        <v>0</v>
      </c>
      <c r="J55" s="47">
        <f>'Vaccinations (d)'!N55</f>
        <v>0</v>
      </c>
      <c r="K55" s="47">
        <f>'Vaccinations (d)'!O55</f>
        <v>0</v>
      </c>
      <c r="L55" s="47">
        <f>'Vaccinations (d)'!P55</f>
        <v>0</v>
      </c>
      <c r="M55" s="47">
        <f>'Vaccinations (d)'!Q55</f>
        <v>0</v>
      </c>
      <c r="N55" s="47">
        <f>'Vaccinations (d)'!R55</f>
        <v>0</v>
      </c>
      <c r="O55" s="47">
        <f>'Vaccinations (d)'!S55</f>
        <v>0</v>
      </c>
      <c r="P55" s="47">
        <f>'Vaccinations (d)'!T55</f>
        <v>0</v>
      </c>
      <c r="Q55" s="47">
        <f>'Vaccinations (d)'!U55</f>
        <v>0</v>
      </c>
      <c r="R55" s="47">
        <f>'Vaccinations (d)'!V55</f>
        <v>0</v>
      </c>
      <c r="S55" s="47">
        <f>'Vaccinations (d)'!W55</f>
        <v>0</v>
      </c>
      <c r="AR55" s="11"/>
      <c r="AS55" s="11"/>
      <c r="AT55" s="11"/>
      <c r="AU55" s="11"/>
      <c r="AV55" s="11"/>
      <c r="AW55" s="11"/>
      <c r="AX55" s="11"/>
      <c r="AY55" s="11"/>
      <c r="AZ55" s="11"/>
      <c r="BA55" s="47">
        <f>'Vaccinations (d)'!D55</f>
        <v>54</v>
      </c>
      <c r="BB55" s="47">
        <f>'Vaccinations (d)'!F55</f>
        <v>3189</v>
      </c>
      <c r="BC55" s="47">
        <f>'Vaccinations (d)'!G55</f>
        <v>0</v>
      </c>
      <c r="BD55" s="47" t="str">
        <f>'Vaccinations (d)'!H55</f>
        <v>P</v>
      </c>
      <c r="BE55" s="47">
        <f>'Vaccinations (d)'!I55</f>
        <v>0</v>
      </c>
      <c r="BF55" s="47">
        <f>'Vaccinations (d)'!J55</f>
        <v>3189</v>
      </c>
    </row>
    <row r="56" spans="1:58" ht="15" customHeight="1" x14ac:dyDescent="0.35">
      <c r="A56" s="46">
        <f>'Vaccinations (d)'!A56</f>
        <v>0</v>
      </c>
      <c r="B56" s="47" t="str">
        <f>'Vaccinations (d)'!B56</f>
        <v>VACCINATIONS</v>
      </c>
      <c r="C56" s="47">
        <f>'Vaccinations (d)'!C56</f>
        <v>0</v>
      </c>
      <c r="F56" s="47" t="str">
        <f>'Vaccinations (d)'!E56</f>
        <v>Ages 65-69</v>
      </c>
      <c r="G56" s="47">
        <f>'Vaccinations (d)'!K56</f>
        <v>0</v>
      </c>
      <c r="H56" s="47">
        <f>'Vaccinations (d)'!L56</f>
        <v>0</v>
      </c>
      <c r="I56" s="47">
        <f>'Vaccinations (d)'!M56</f>
        <v>0</v>
      </c>
      <c r="J56" s="47">
        <f>'Vaccinations (d)'!N56</f>
        <v>0</v>
      </c>
      <c r="K56" s="47">
        <f>'Vaccinations (d)'!O56</f>
        <v>0</v>
      </c>
      <c r="L56" s="47">
        <f>'Vaccinations (d)'!P56</f>
        <v>0</v>
      </c>
      <c r="M56" s="47">
        <f>'Vaccinations (d)'!Q56</f>
        <v>0</v>
      </c>
      <c r="N56" s="47">
        <f>'Vaccinations (d)'!R56</f>
        <v>0</v>
      </c>
      <c r="O56" s="47">
        <f>'Vaccinations (d)'!S56</f>
        <v>0</v>
      </c>
      <c r="P56" s="47">
        <f>'Vaccinations (d)'!T56</f>
        <v>0</v>
      </c>
      <c r="Q56" s="47">
        <f>'Vaccinations (d)'!U56</f>
        <v>0</v>
      </c>
      <c r="R56" s="47">
        <f>'Vaccinations (d)'!V56</f>
        <v>0</v>
      </c>
      <c r="S56" s="47">
        <f>'Vaccinations (d)'!W56</f>
        <v>0</v>
      </c>
      <c r="AR56" s="11"/>
      <c r="AS56" s="11"/>
      <c r="AT56" s="11"/>
      <c r="AU56" s="11"/>
      <c r="AV56" s="11"/>
      <c r="AW56" s="11"/>
      <c r="AX56" s="11"/>
      <c r="AY56" s="11"/>
      <c r="AZ56" s="11"/>
      <c r="BA56" s="47">
        <f>'Vaccinations (d)'!D56</f>
        <v>55</v>
      </c>
      <c r="BB56" s="47">
        <f>'Vaccinations (d)'!F56</f>
        <v>18426</v>
      </c>
      <c r="BC56" s="47">
        <f>'Vaccinations (d)'!G56</f>
        <v>0</v>
      </c>
      <c r="BD56" s="47" t="str">
        <f>'Vaccinations (d)'!H56</f>
        <v>P</v>
      </c>
      <c r="BE56" s="47">
        <f>'Vaccinations (d)'!I56</f>
        <v>0</v>
      </c>
      <c r="BF56" s="47">
        <f>'Vaccinations (d)'!J56</f>
        <v>18426</v>
      </c>
    </row>
    <row r="57" spans="1:58" ht="15" customHeight="1" x14ac:dyDescent="0.35">
      <c r="A57" s="46">
        <f>'Vaccinations (d)'!A57</f>
        <v>0</v>
      </c>
      <c r="B57" s="47" t="str">
        <f>'Vaccinations (d)'!B57</f>
        <v>VACCINATIONS</v>
      </c>
      <c r="C57" s="47">
        <f>'Vaccinations (d)'!C57</f>
        <v>0</v>
      </c>
      <c r="F57" s="47" t="str">
        <f>'Vaccinations (d)'!E57</f>
        <v>Clinical risk groups aged 16-64 years</v>
      </c>
      <c r="G57" s="47">
        <f>'Vaccinations (d)'!K57</f>
        <v>0</v>
      </c>
      <c r="H57" s="47">
        <f>'Vaccinations (d)'!L57</f>
        <v>0</v>
      </c>
      <c r="I57" s="47">
        <f>'Vaccinations (d)'!M57</f>
        <v>0</v>
      </c>
      <c r="J57" s="47">
        <f>'Vaccinations (d)'!N57</f>
        <v>0</v>
      </c>
      <c r="K57" s="47">
        <f>'Vaccinations (d)'!O57</f>
        <v>0</v>
      </c>
      <c r="L57" s="47">
        <f>'Vaccinations (d)'!P57</f>
        <v>0</v>
      </c>
      <c r="M57" s="47">
        <f>'Vaccinations (d)'!Q57</f>
        <v>0</v>
      </c>
      <c r="N57" s="47">
        <f>'Vaccinations (d)'!R57</f>
        <v>0</v>
      </c>
      <c r="O57" s="47">
        <f>'Vaccinations (d)'!S57</f>
        <v>0</v>
      </c>
      <c r="P57" s="47">
        <f>'Vaccinations (d)'!T57</f>
        <v>0</v>
      </c>
      <c r="Q57" s="47">
        <f>'Vaccinations (d)'!U57</f>
        <v>0</v>
      </c>
      <c r="R57" s="47">
        <f>'Vaccinations (d)'!V57</f>
        <v>0</v>
      </c>
      <c r="S57" s="47">
        <f>'Vaccinations (d)'!W57</f>
        <v>0</v>
      </c>
      <c r="AR57" s="11"/>
      <c r="AS57" s="11"/>
      <c r="AT57" s="11"/>
      <c r="AU57" s="11"/>
      <c r="AV57" s="11"/>
      <c r="AW57" s="11"/>
      <c r="AX57" s="11"/>
      <c r="AY57" s="11"/>
      <c r="AZ57" s="11"/>
      <c r="BA57" s="47">
        <f>'Vaccinations (d)'!D57</f>
        <v>56</v>
      </c>
      <c r="BB57" s="47">
        <f>'Vaccinations (d)'!F57</f>
        <v>47421</v>
      </c>
      <c r="BC57" s="47">
        <f>'Vaccinations (d)'!G57</f>
        <v>0</v>
      </c>
      <c r="BD57" s="47" t="str">
        <f>'Vaccinations (d)'!H57</f>
        <v>P</v>
      </c>
      <c r="BE57" s="47">
        <f>'Vaccinations (d)'!I57</f>
        <v>0</v>
      </c>
      <c r="BF57" s="47">
        <f>'Vaccinations (d)'!J57</f>
        <v>47421</v>
      </c>
    </row>
    <row r="58" spans="1:58" ht="15" customHeight="1" x14ac:dyDescent="0.35">
      <c r="A58" s="46">
        <f>'Vaccinations (d)'!A58</f>
        <v>0</v>
      </c>
      <c r="B58" s="47" t="str">
        <f>'Vaccinations (d)'!B58</f>
        <v>VACCINATIONS</v>
      </c>
      <c r="C58" s="47">
        <f>'Vaccinations (d)'!C58</f>
        <v>0</v>
      </c>
      <c r="F58" s="47" t="str">
        <f>'Vaccinations (d)'!E58</f>
        <v>Clinical risk groups aged 12-15 years</v>
      </c>
      <c r="G58" s="47">
        <f>'Vaccinations (d)'!K58</f>
        <v>0</v>
      </c>
      <c r="H58" s="47">
        <f>'Vaccinations (d)'!L58</f>
        <v>0</v>
      </c>
      <c r="I58" s="47">
        <f>'Vaccinations (d)'!M58</f>
        <v>0</v>
      </c>
      <c r="J58" s="47">
        <f>'Vaccinations (d)'!N58</f>
        <v>0</v>
      </c>
      <c r="K58" s="47">
        <f>'Vaccinations (d)'!O58</f>
        <v>0</v>
      </c>
      <c r="L58" s="47">
        <f>'Vaccinations (d)'!P58</f>
        <v>0</v>
      </c>
      <c r="M58" s="47">
        <f>'Vaccinations (d)'!Q58</f>
        <v>0</v>
      </c>
      <c r="N58" s="47">
        <f>'Vaccinations (d)'!R58</f>
        <v>0</v>
      </c>
      <c r="O58" s="47">
        <f>'Vaccinations (d)'!S58</f>
        <v>0</v>
      </c>
      <c r="P58" s="47">
        <f>'Vaccinations (d)'!T58</f>
        <v>0</v>
      </c>
      <c r="Q58" s="47">
        <f>'Vaccinations (d)'!U58</f>
        <v>0</v>
      </c>
      <c r="R58" s="47">
        <f>'Vaccinations (d)'!V58</f>
        <v>0</v>
      </c>
      <c r="S58" s="47">
        <f>'Vaccinations (d)'!W58</f>
        <v>0</v>
      </c>
      <c r="AR58" s="11"/>
      <c r="AS58" s="11"/>
      <c r="AT58" s="11"/>
      <c r="AU58" s="11"/>
      <c r="AV58" s="11"/>
      <c r="AW58" s="11"/>
      <c r="AX58" s="11"/>
      <c r="AY58" s="11"/>
      <c r="AZ58" s="11"/>
      <c r="BA58" s="47">
        <f>'Vaccinations (d)'!D58</f>
        <v>57</v>
      </c>
      <c r="BB58" s="47">
        <f>'Vaccinations (d)'!F58</f>
        <v>4189</v>
      </c>
      <c r="BC58" s="47">
        <f>'Vaccinations (d)'!G58</f>
        <v>0</v>
      </c>
      <c r="BD58" s="47" t="str">
        <f>'Vaccinations (d)'!H58</f>
        <v>P</v>
      </c>
      <c r="BE58" s="47">
        <f>'Vaccinations (d)'!I58</f>
        <v>0</v>
      </c>
      <c r="BF58" s="47">
        <f>'Vaccinations (d)'!J58</f>
        <v>4189</v>
      </c>
    </row>
    <row r="59" spans="1:58" ht="15" customHeight="1" x14ac:dyDescent="0.35">
      <c r="A59" s="46">
        <f>'Vaccinations (d)'!A59</f>
        <v>0</v>
      </c>
      <c r="B59" s="47" t="str">
        <f>'Vaccinations (d)'!B59</f>
        <v>VACCINATIONS</v>
      </c>
      <c r="C59" s="47">
        <f>'Vaccinations (d)'!C59</f>
        <v>0</v>
      </c>
      <c r="F59" s="47" t="str">
        <f>'Vaccinations (d)'!E59</f>
        <v>Clinical risk groups aged 5-11 years</v>
      </c>
      <c r="G59" s="47">
        <f>'Vaccinations (d)'!K59</f>
        <v>0</v>
      </c>
      <c r="H59" s="47">
        <f>'Vaccinations (d)'!L59</f>
        <v>0</v>
      </c>
      <c r="I59" s="47">
        <f>'Vaccinations (d)'!M59</f>
        <v>0</v>
      </c>
      <c r="J59" s="47">
        <f>'Vaccinations (d)'!N59</f>
        <v>0</v>
      </c>
      <c r="K59" s="47">
        <f>'Vaccinations (d)'!O59</f>
        <v>0</v>
      </c>
      <c r="L59" s="47">
        <f>'Vaccinations (d)'!P59</f>
        <v>0</v>
      </c>
      <c r="M59" s="47">
        <f>'Vaccinations (d)'!Q59</f>
        <v>0</v>
      </c>
      <c r="N59" s="47">
        <f>'Vaccinations (d)'!R59</f>
        <v>0</v>
      </c>
      <c r="O59" s="47">
        <f>'Vaccinations (d)'!S59</f>
        <v>0</v>
      </c>
      <c r="P59" s="47">
        <f>'Vaccinations (d)'!T59</f>
        <v>0</v>
      </c>
      <c r="Q59" s="47">
        <f>'Vaccinations (d)'!U59</f>
        <v>0</v>
      </c>
      <c r="R59" s="47">
        <f>'Vaccinations (d)'!V59</f>
        <v>0</v>
      </c>
      <c r="S59" s="47">
        <f>'Vaccinations (d)'!W59</f>
        <v>0</v>
      </c>
      <c r="AR59" s="11"/>
      <c r="AS59" s="11"/>
      <c r="AT59" s="11"/>
      <c r="AU59" s="11"/>
      <c r="AV59" s="11"/>
      <c r="AW59" s="11"/>
      <c r="AX59" s="11"/>
      <c r="AY59" s="11"/>
      <c r="AZ59" s="11"/>
      <c r="BA59" s="47">
        <f>'Vaccinations (d)'!D59</f>
        <v>58</v>
      </c>
      <c r="BB59" s="47">
        <f>'Vaccinations (d)'!F59</f>
        <v>18520</v>
      </c>
      <c r="BC59" s="47">
        <f>'Vaccinations (d)'!G59</f>
        <v>0</v>
      </c>
      <c r="BD59" s="47" t="str">
        <f>'Vaccinations (d)'!H59</f>
        <v>P</v>
      </c>
      <c r="BE59" s="47">
        <f>'Vaccinations (d)'!I59</f>
        <v>0</v>
      </c>
      <c r="BF59" s="47">
        <f>'Vaccinations (d)'!J59</f>
        <v>18520</v>
      </c>
    </row>
    <row r="60" spans="1:58" ht="15" customHeight="1" x14ac:dyDescent="0.35">
      <c r="A60" s="46">
        <f>'Vaccinations (d)'!A60</f>
        <v>0</v>
      </c>
      <c r="B60" s="47" t="str">
        <f>'Vaccinations (d)'!B60</f>
        <v>VACCINATIONS</v>
      </c>
      <c r="C60" s="47">
        <f>'Vaccinations (d)'!C60</f>
        <v>0</v>
      </c>
      <c r="F60" s="47" t="str">
        <f>'Vaccinations (d)'!E60</f>
        <v>Ages 60-64</v>
      </c>
      <c r="G60" s="47">
        <f>'Vaccinations (d)'!K60</f>
        <v>0</v>
      </c>
      <c r="H60" s="47">
        <f>'Vaccinations (d)'!L60</f>
        <v>0</v>
      </c>
      <c r="I60" s="47">
        <f>'Vaccinations (d)'!M60</f>
        <v>0</v>
      </c>
      <c r="J60" s="47">
        <f>'Vaccinations (d)'!N60</f>
        <v>0</v>
      </c>
      <c r="K60" s="47">
        <f>'Vaccinations (d)'!O60</f>
        <v>0</v>
      </c>
      <c r="L60" s="47">
        <f>'Vaccinations (d)'!P60</f>
        <v>0</v>
      </c>
      <c r="M60" s="47">
        <f>'Vaccinations (d)'!Q60</f>
        <v>0</v>
      </c>
      <c r="N60" s="47">
        <f>'Vaccinations (d)'!R60</f>
        <v>0</v>
      </c>
      <c r="O60" s="47">
        <f>'Vaccinations (d)'!S60</f>
        <v>0</v>
      </c>
      <c r="P60" s="47">
        <f>'Vaccinations (d)'!T60</f>
        <v>0</v>
      </c>
      <c r="Q60" s="47">
        <f>'Vaccinations (d)'!U60</f>
        <v>0</v>
      </c>
      <c r="R60" s="47">
        <f>'Vaccinations (d)'!V60</f>
        <v>0</v>
      </c>
      <c r="S60" s="47">
        <f>'Vaccinations (d)'!W60</f>
        <v>0</v>
      </c>
      <c r="AR60" s="11"/>
      <c r="AS60" s="11"/>
      <c r="AT60" s="11"/>
      <c r="AU60" s="11"/>
      <c r="AV60" s="11"/>
      <c r="AW60" s="11"/>
      <c r="AX60" s="11"/>
      <c r="AY60" s="11"/>
      <c r="AZ60" s="11"/>
      <c r="BA60" s="47">
        <f>'Vaccinations (d)'!D60</f>
        <v>59</v>
      </c>
      <c r="BB60" s="47">
        <f>'Vaccinations (d)'!F60</f>
        <v>13631</v>
      </c>
      <c r="BC60" s="47">
        <f>'Vaccinations (d)'!G60</f>
        <v>0</v>
      </c>
      <c r="BD60" s="47" t="str">
        <f>'Vaccinations (d)'!H60</f>
        <v>P</v>
      </c>
      <c r="BE60" s="47">
        <f>'Vaccinations (d)'!I60</f>
        <v>0</v>
      </c>
      <c r="BF60" s="47" t="str">
        <f>'Vaccinations (d)'!J60</f>
        <v>N/A</v>
      </c>
    </row>
    <row r="61" spans="1:58" ht="15" customHeight="1" x14ac:dyDescent="0.35">
      <c r="A61" s="46">
        <f>'Vaccinations (d)'!A61</f>
        <v>0</v>
      </c>
      <c r="B61" s="47" t="str">
        <f>'Vaccinations (d)'!B61</f>
        <v>VACCINATIONS</v>
      </c>
      <c r="C61" s="47">
        <f>'Vaccinations (d)'!C61</f>
        <v>0</v>
      </c>
      <c r="F61" s="47" t="str">
        <f>'Vaccinations (d)'!E61</f>
        <v>Ages 55-59</v>
      </c>
      <c r="G61" s="47">
        <f>'Vaccinations (d)'!K61</f>
        <v>0</v>
      </c>
      <c r="H61" s="47">
        <f>'Vaccinations (d)'!L61</f>
        <v>0</v>
      </c>
      <c r="I61" s="47">
        <f>'Vaccinations (d)'!M61</f>
        <v>0</v>
      </c>
      <c r="J61" s="47">
        <f>'Vaccinations (d)'!N61</f>
        <v>0</v>
      </c>
      <c r="K61" s="47">
        <f>'Vaccinations (d)'!O61</f>
        <v>0</v>
      </c>
      <c r="L61" s="47">
        <f>'Vaccinations (d)'!P61</f>
        <v>0</v>
      </c>
      <c r="M61" s="47">
        <f>'Vaccinations (d)'!Q61</f>
        <v>0</v>
      </c>
      <c r="N61" s="47">
        <f>'Vaccinations (d)'!R61</f>
        <v>0</v>
      </c>
      <c r="O61" s="47">
        <f>'Vaccinations (d)'!S61</f>
        <v>0</v>
      </c>
      <c r="P61" s="47">
        <f>'Vaccinations (d)'!T61</f>
        <v>0</v>
      </c>
      <c r="Q61" s="47">
        <f>'Vaccinations (d)'!U61</f>
        <v>0</v>
      </c>
      <c r="R61" s="47">
        <f>'Vaccinations (d)'!V61</f>
        <v>0</v>
      </c>
      <c r="S61" s="47">
        <f>'Vaccinations (d)'!W61</f>
        <v>0</v>
      </c>
      <c r="AR61" s="11"/>
      <c r="AS61" s="11"/>
      <c r="AT61" s="11"/>
      <c r="AU61" s="11"/>
      <c r="AV61" s="11"/>
      <c r="AW61" s="11"/>
      <c r="AX61" s="11"/>
      <c r="AY61" s="11"/>
      <c r="AZ61" s="11"/>
      <c r="BA61" s="47">
        <f>'Vaccinations (d)'!D61</f>
        <v>60</v>
      </c>
      <c r="BB61" s="47">
        <f>'Vaccinations (d)'!F61</f>
        <v>15741</v>
      </c>
      <c r="BC61" s="47">
        <f>'Vaccinations (d)'!G61</f>
        <v>0</v>
      </c>
      <c r="BD61" s="47" t="str">
        <f>'Vaccinations (d)'!H61</f>
        <v>P</v>
      </c>
      <c r="BE61" s="47">
        <f>'Vaccinations (d)'!I61</f>
        <v>0</v>
      </c>
      <c r="BF61" s="47" t="str">
        <f>'Vaccinations (d)'!J61</f>
        <v>N/A</v>
      </c>
    </row>
    <row r="62" spans="1:58" ht="15" customHeight="1" x14ac:dyDescent="0.35">
      <c r="A62" s="46">
        <f>'Vaccinations (d)'!A62</f>
        <v>0</v>
      </c>
      <c r="B62" s="47" t="str">
        <f>'Vaccinations (d)'!B62</f>
        <v>VACCINATIONS</v>
      </c>
      <c r="C62" s="47">
        <f>'Vaccinations (d)'!C62</f>
        <v>0</v>
      </c>
      <c r="F62" s="47" t="str">
        <f>'Vaccinations (d)'!E62</f>
        <v>Ages 50-54</v>
      </c>
      <c r="G62" s="47">
        <f>'Vaccinations (d)'!K62</f>
        <v>0</v>
      </c>
      <c r="H62" s="47">
        <f>'Vaccinations (d)'!L62</f>
        <v>0</v>
      </c>
      <c r="I62" s="47">
        <f>'Vaccinations (d)'!M62</f>
        <v>0</v>
      </c>
      <c r="J62" s="47">
        <f>'Vaccinations (d)'!N62</f>
        <v>0</v>
      </c>
      <c r="K62" s="47">
        <f>'Vaccinations (d)'!O62</f>
        <v>0</v>
      </c>
      <c r="L62" s="47">
        <f>'Vaccinations (d)'!P62</f>
        <v>0</v>
      </c>
      <c r="M62" s="47">
        <f>'Vaccinations (d)'!Q62</f>
        <v>0</v>
      </c>
      <c r="N62" s="47">
        <f>'Vaccinations (d)'!R62</f>
        <v>0</v>
      </c>
      <c r="O62" s="47">
        <f>'Vaccinations (d)'!S62</f>
        <v>0</v>
      </c>
      <c r="P62" s="47">
        <f>'Vaccinations (d)'!T62</f>
        <v>0</v>
      </c>
      <c r="Q62" s="47">
        <f>'Vaccinations (d)'!U62</f>
        <v>0</v>
      </c>
      <c r="R62" s="47">
        <f>'Vaccinations (d)'!V62</f>
        <v>0</v>
      </c>
      <c r="S62" s="47">
        <f>'Vaccinations (d)'!W62</f>
        <v>0</v>
      </c>
      <c r="AR62" s="11"/>
      <c r="AS62" s="11"/>
      <c r="AT62" s="11"/>
      <c r="AU62" s="11"/>
      <c r="AV62" s="11"/>
      <c r="AW62" s="11"/>
      <c r="AX62" s="11"/>
      <c r="AY62" s="11"/>
      <c r="AZ62" s="11"/>
      <c r="BA62" s="47">
        <f>'Vaccinations (d)'!D62</f>
        <v>61</v>
      </c>
      <c r="BB62" s="47">
        <f>'Vaccinations (d)'!F62</f>
        <v>16176</v>
      </c>
      <c r="BC62" s="47">
        <f>'Vaccinations (d)'!G62</f>
        <v>0</v>
      </c>
      <c r="BD62" s="47" t="str">
        <f>'Vaccinations (d)'!H62</f>
        <v>P</v>
      </c>
      <c r="BE62" s="47">
        <f>'Vaccinations (d)'!I62</f>
        <v>0</v>
      </c>
      <c r="BF62" s="47" t="str">
        <f>'Vaccinations (d)'!J62</f>
        <v>N/A</v>
      </c>
    </row>
    <row r="63" spans="1:58" ht="15" customHeight="1" x14ac:dyDescent="0.35">
      <c r="A63" s="46">
        <f>'Vaccinations (d)'!A63</f>
        <v>0</v>
      </c>
      <c r="B63" s="47" t="str">
        <f>'Vaccinations (d)'!B63</f>
        <v>VACCINATIONS</v>
      </c>
      <c r="C63" s="47">
        <f>'Vaccinations (d)'!C63</f>
        <v>0</v>
      </c>
      <c r="F63" s="47" t="str">
        <f>'Vaccinations (d)'!E63</f>
        <v>Ages 40-49</v>
      </c>
      <c r="G63" s="47">
        <f>'Vaccinations (d)'!K63</f>
        <v>0</v>
      </c>
      <c r="H63" s="47">
        <f>'Vaccinations (d)'!L63</f>
        <v>0</v>
      </c>
      <c r="I63" s="47">
        <f>'Vaccinations (d)'!M63</f>
        <v>0</v>
      </c>
      <c r="J63" s="47">
        <f>'Vaccinations (d)'!N63</f>
        <v>0</v>
      </c>
      <c r="K63" s="47">
        <f>'Vaccinations (d)'!O63</f>
        <v>0</v>
      </c>
      <c r="L63" s="47">
        <f>'Vaccinations (d)'!P63</f>
        <v>0</v>
      </c>
      <c r="M63" s="47">
        <f>'Vaccinations (d)'!Q63</f>
        <v>0</v>
      </c>
      <c r="N63" s="47">
        <f>'Vaccinations (d)'!R63</f>
        <v>0</v>
      </c>
      <c r="O63" s="47">
        <f>'Vaccinations (d)'!S63</f>
        <v>0</v>
      </c>
      <c r="P63" s="47">
        <f>'Vaccinations (d)'!T63</f>
        <v>0</v>
      </c>
      <c r="Q63" s="47">
        <f>'Vaccinations (d)'!U63</f>
        <v>0</v>
      </c>
      <c r="R63" s="47">
        <f>'Vaccinations (d)'!V63</f>
        <v>0</v>
      </c>
      <c r="S63" s="47">
        <f>'Vaccinations (d)'!W63</f>
        <v>0</v>
      </c>
      <c r="AR63" s="11"/>
      <c r="AS63" s="11"/>
      <c r="AT63" s="11"/>
      <c r="AU63" s="11"/>
      <c r="AV63" s="11"/>
      <c r="AW63" s="11"/>
      <c r="AX63" s="11"/>
      <c r="AY63" s="11"/>
      <c r="AZ63" s="11"/>
      <c r="BA63" s="47">
        <f>'Vaccinations (d)'!D63</f>
        <v>62</v>
      </c>
      <c r="BB63" s="47">
        <f>'Vaccinations (d)'!F63</f>
        <v>34135</v>
      </c>
      <c r="BC63" s="47">
        <f>'Vaccinations (d)'!G63</f>
        <v>0</v>
      </c>
      <c r="BD63" s="47" t="str">
        <f>'Vaccinations (d)'!H63</f>
        <v>NP</v>
      </c>
      <c r="BE63" s="47">
        <f>'Vaccinations (d)'!I63</f>
        <v>0</v>
      </c>
      <c r="BF63" s="47" t="str">
        <f>'Vaccinations (d)'!J63</f>
        <v>N/A</v>
      </c>
    </row>
    <row r="64" spans="1:58" ht="15" customHeight="1" x14ac:dyDescent="0.35">
      <c r="A64" s="46">
        <f>'Vaccinations (d)'!A64</f>
        <v>0</v>
      </c>
      <c r="B64" s="47" t="str">
        <f>'Vaccinations (d)'!B64</f>
        <v>VACCINATIONS</v>
      </c>
      <c r="C64" s="47">
        <f>'Vaccinations (d)'!C64</f>
        <v>0</v>
      </c>
      <c r="F64" s="47" t="str">
        <f>'Vaccinations (d)'!E64</f>
        <v>Ages 30-39</v>
      </c>
      <c r="G64" s="47">
        <f>'Vaccinations (d)'!K64</f>
        <v>0</v>
      </c>
      <c r="H64" s="47">
        <f>'Vaccinations (d)'!L64</f>
        <v>0</v>
      </c>
      <c r="I64" s="47">
        <f>'Vaccinations (d)'!M64</f>
        <v>0</v>
      </c>
      <c r="J64" s="47">
        <f>'Vaccinations (d)'!N64</f>
        <v>0</v>
      </c>
      <c r="K64" s="47">
        <f>'Vaccinations (d)'!O64</f>
        <v>0</v>
      </c>
      <c r="L64" s="47">
        <f>'Vaccinations (d)'!P64</f>
        <v>0</v>
      </c>
      <c r="M64" s="47">
        <f>'Vaccinations (d)'!Q64</f>
        <v>0</v>
      </c>
      <c r="N64" s="47">
        <f>'Vaccinations (d)'!R64</f>
        <v>0</v>
      </c>
      <c r="O64" s="47">
        <f>'Vaccinations (d)'!S64</f>
        <v>0</v>
      </c>
      <c r="P64" s="47">
        <f>'Vaccinations (d)'!T64</f>
        <v>0</v>
      </c>
      <c r="Q64" s="47">
        <f>'Vaccinations (d)'!U64</f>
        <v>0</v>
      </c>
      <c r="R64" s="47">
        <f>'Vaccinations (d)'!V64</f>
        <v>0</v>
      </c>
      <c r="S64" s="47">
        <f>'Vaccinations (d)'!W64</f>
        <v>0</v>
      </c>
      <c r="AR64" s="11"/>
      <c r="AS64" s="11"/>
      <c r="AT64" s="11"/>
      <c r="AU64" s="11"/>
      <c r="AV64" s="11"/>
      <c r="AW64" s="11"/>
      <c r="AX64" s="11"/>
      <c r="AY64" s="11"/>
      <c r="AZ64" s="11"/>
      <c r="BA64" s="47">
        <f>'Vaccinations (d)'!D64</f>
        <v>63</v>
      </c>
      <c r="BB64" s="47">
        <f>'Vaccinations (d)'!F64</f>
        <v>43477</v>
      </c>
      <c r="BC64" s="47">
        <f>'Vaccinations (d)'!G64</f>
        <v>0</v>
      </c>
      <c r="BD64" s="47" t="str">
        <f>'Vaccinations (d)'!H64</f>
        <v>NP</v>
      </c>
      <c r="BE64" s="47">
        <f>'Vaccinations (d)'!I64</f>
        <v>0</v>
      </c>
      <c r="BF64" s="47" t="str">
        <f>'Vaccinations (d)'!J64</f>
        <v>N/A</v>
      </c>
    </row>
    <row r="65" spans="1:58" ht="15" customHeight="1" x14ac:dyDescent="0.35">
      <c r="A65" s="46">
        <f>'Vaccinations (d)'!A65</f>
        <v>0</v>
      </c>
      <c r="B65" s="47" t="str">
        <f>'Vaccinations (d)'!B65</f>
        <v>VACCINATIONS</v>
      </c>
      <c r="C65" s="47">
        <f>'Vaccinations (d)'!C65</f>
        <v>0</v>
      </c>
      <c r="F65" s="47" t="str">
        <f>'Vaccinations (d)'!E65</f>
        <v xml:space="preserve">Ages 18-29 </v>
      </c>
      <c r="G65" s="47">
        <f>'Vaccinations (d)'!K65</f>
        <v>0</v>
      </c>
      <c r="H65" s="47">
        <f>'Vaccinations (d)'!L65</f>
        <v>0</v>
      </c>
      <c r="I65" s="47">
        <f>'Vaccinations (d)'!M65</f>
        <v>0</v>
      </c>
      <c r="J65" s="47">
        <f>'Vaccinations (d)'!N65</f>
        <v>0</v>
      </c>
      <c r="K65" s="47">
        <f>'Vaccinations (d)'!O65</f>
        <v>0</v>
      </c>
      <c r="L65" s="47">
        <f>'Vaccinations (d)'!P65</f>
        <v>0</v>
      </c>
      <c r="M65" s="47">
        <f>'Vaccinations (d)'!Q65</f>
        <v>0</v>
      </c>
      <c r="N65" s="47">
        <f>'Vaccinations (d)'!R65</f>
        <v>0</v>
      </c>
      <c r="O65" s="47">
        <f>'Vaccinations (d)'!S65</f>
        <v>0</v>
      </c>
      <c r="P65" s="47">
        <f>'Vaccinations (d)'!T65</f>
        <v>0</v>
      </c>
      <c r="Q65" s="47">
        <f>'Vaccinations (d)'!U65</f>
        <v>0</v>
      </c>
      <c r="R65" s="47">
        <f>'Vaccinations (d)'!V65</f>
        <v>0</v>
      </c>
      <c r="S65" s="47">
        <f>'Vaccinations (d)'!W65</f>
        <v>0</v>
      </c>
      <c r="AR65" s="11"/>
      <c r="AS65" s="11"/>
      <c r="AT65" s="11"/>
      <c r="AU65" s="11"/>
      <c r="AV65" s="11"/>
      <c r="AW65" s="11"/>
      <c r="AX65" s="11"/>
      <c r="AY65" s="11"/>
      <c r="AZ65" s="11"/>
      <c r="BA65" s="47">
        <f>'Vaccinations (d)'!D65</f>
        <v>64</v>
      </c>
      <c r="BB65" s="47">
        <f>'Vaccinations (d)'!F65</f>
        <v>61430</v>
      </c>
      <c r="BC65" s="47">
        <f>'Vaccinations (d)'!G65</f>
        <v>0</v>
      </c>
      <c r="BD65" s="47" t="str">
        <f>'Vaccinations (d)'!H65</f>
        <v>NP</v>
      </c>
      <c r="BE65" s="47">
        <f>'Vaccinations (d)'!I65</f>
        <v>0</v>
      </c>
      <c r="BF65" s="47" t="str">
        <f>'Vaccinations (d)'!J65</f>
        <v>N/A</v>
      </c>
    </row>
    <row r="66" spans="1:58" ht="15" customHeight="1" x14ac:dyDescent="0.35">
      <c r="A66" s="46">
        <f>'Vaccinations (d)'!A66</f>
        <v>0</v>
      </c>
      <c r="B66" s="47" t="str">
        <f>'Vaccinations (d)'!B66</f>
        <v>VACCINATIONS</v>
      </c>
      <c r="C66" s="47">
        <f>'Vaccinations (d)'!C66</f>
        <v>0</v>
      </c>
      <c r="F66" s="47" t="str">
        <f>'Vaccinations (d)'!E66</f>
        <v xml:space="preserve">Ages 16-17 </v>
      </c>
      <c r="G66" s="47">
        <f>'Vaccinations (d)'!K66</f>
        <v>0</v>
      </c>
      <c r="H66" s="47">
        <f>'Vaccinations (d)'!L66</f>
        <v>0</v>
      </c>
      <c r="I66" s="47">
        <f>'Vaccinations (d)'!M66</f>
        <v>0</v>
      </c>
      <c r="J66" s="47">
        <f>'Vaccinations (d)'!N66</f>
        <v>0</v>
      </c>
      <c r="K66" s="47">
        <f>'Vaccinations (d)'!O66</f>
        <v>0</v>
      </c>
      <c r="L66" s="47">
        <f>'Vaccinations (d)'!P66</f>
        <v>0</v>
      </c>
      <c r="M66" s="47">
        <f>'Vaccinations (d)'!Q66</f>
        <v>0</v>
      </c>
      <c r="N66" s="47">
        <f>'Vaccinations (d)'!R66</f>
        <v>0</v>
      </c>
      <c r="O66" s="47">
        <f>'Vaccinations (d)'!S66</f>
        <v>0</v>
      </c>
      <c r="P66" s="47">
        <f>'Vaccinations (d)'!T66</f>
        <v>0</v>
      </c>
      <c r="Q66" s="47">
        <f>'Vaccinations (d)'!U66</f>
        <v>0</v>
      </c>
      <c r="R66" s="47">
        <f>'Vaccinations (d)'!V66</f>
        <v>0</v>
      </c>
      <c r="S66" s="47">
        <f>'Vaccinations (d)'!W66</f>
        <v>0</v>
      </c>
      <c r="AR66" s="11"/>
      <c r="AS66" s="11"/>
      <c r="AT66" s="11"/>
      <c r="AU66" s="11"/>
      <c r="AV66" s="11"/>
      <c r="AW66" s="11"/>
      <c r="AX66" s="11"/>
      <c r="AY66" s="11"/>
      <c r="AZ66" s="11"/>
      <c r="BA66" s="47">
        <f>'Vaccinations (d)'!D66</f>
        <v>65</v>
      </c>
      <c r="BB66" s="47">
        <f>'Vaccinations (d)'!F66</f>
        <v>8461</v>
      </c>
      <c r="BC66" s="47">
        <f>'Vaccinations (d)'!G66</f>
        <v>0</v>
      </c>
      <c r="BD66" s="47" t="str">
        <f>'Vaccinations (d)'!H66</f>
        <v>P</v>
      </c>
      <c r="BE66" s="47">
        <f>'Vaccinations (d)'!I66</f>
        <v>0</v>
      </c>
      <c r="BF66" s="47">
        <f>'Vaccinations (d)'!J66</f>
        <v>8461</v>
      </c>
    </row>
    <row r="67" spans="1:58" ht="15" customHeight="1" x14ac:dyDescent="0.35">
      <c r="A67" s="46">
        <f>'Vaccinations (d)'!A67</f>
        <v>0</v>
      </c>
      <c r="B67" s="47" t="str">
        <f>'Vaccinations (d)'!B67</f>
        <v>VACCINATIONS</v>
      </c>
      <c r="C67" s="47">
        <f>'Vaccinations (d)'!C67</f>
        <v>0</v>
      </c>
      <c r="F67" s="47" t="str">
        <f>'Vaccinations (d)'!E67</f>
        <v>Ages 12-15</v>
      </c>
      <c r="G67" s="47">
        <f>'Vaccinations (d)'!K67</f>
        <v>0</v>
      </c>
      <c r="H67" s="47">
        <f>'Vaccinations (d)'!L67</f>
        <v>0</v>
      </c>
      <c r="I67" s="47">
        <f>'Vaccinations (d)'!M67</f>
        <v>0</v>
      </c>
      <c r="J67" s="47">
        <f>'Vaccinations (d)'!N67</f>
        <v>0</v>
      </c>
      <c r="K67" s="47">
        <f>'Vaccinations (d)'!O67</f>
        <v>0</v>
      </c>
      <c r="L67" s="47">
        <f>'Vaccinations (d)'!P67</f>
        <v>0</v>
      </c>
      <c r="M67" s="47">
        <f>'Vaccinations (d)'!Q67</f>
        <v>0</v>
      </c>
      <c r="N67" s="47">
        <f>'Vaccinations (d)'!R67</f>
        <v>0</v>
      </c>
      <c r="O67" s="47">
        <f>'Vaccinations (d)'!S67</f>
        <v>0</v>
      </c>
      <c r="P67" s="47">
        <f>'Vaccinations (d)'!T67</f>
        <v>0</v>
      </c>
      <c r="Q67" s="47">
        <f>'Vaccinations (d)'!U67</f>
        <v>0</v>
      </c>
      <c r="R67" s="47">
        <f>'Vaccinations (d)'!V67</f>
        <v>0</v>
      </c>
      <c r="S67" s="47">
        <f>'Vaccinations (d)'!W67</f>
        <v>0</v>
      </c>
      <c r="AR67" s="11"/>
      <c r="AS67" s="11"/>
      <c r="AT67" s="11"/>
      <c r="AU67" s="11"/>
      <c r="AV67" s="11"/>
      <c r="AW67" s="11"/>
      <c r="AX67" s="11"/>
      <c r="AY67" s="11"/>
      <c r="AZ67" s="11"/>
      <c r="BA67" s="47">
        <f>'Vaccinations (d)'!D67</f>
        <v>66</v>
      </c>
      <c r="BB67" s="47">
        <f>'Vaccinations (d)'!F67</f>
        <v>17542</v>
      </c>
      <c r="BC67" s="47">
        <f>'Vaccinations (d)'!G67</f>
        <v>0</v>
      </c>
      <c r="BD67" s="47" t="str">
        <f>'Vaccinations (d)'!H67</f>
        <v>P</v>
      </c>
      <c r="BE67" s="47">
        <f>'Vaccinations (d)'!I67</f>
        <v>0</v>
      </c>
      <c r="BF67" s="47">
        <f>'Vaccinations (d)'!J67</f>
        <v>17542</v>
      </c>
    </row>
    <row r="68" spans="1:58" ht="15" customHeight="1" x14ac:dyDescent="0.35">
      <c r="A68" s="46">
        <f>'Vaccinations (d)'!A68</f>
        <v>0</v>
      </c>
      <c r="B68" s="47" t="str">
        <f>'Vaccinations (d)'!B68</f>
        <v>VACCINATIONS</v>
      </c>
      <c r="C68" s="47">
        <f>'Vaccinations (d)'!C68</f>
        <v>0</v>
      </c>
      <c r="F68" s="47" t="str">
        <f>'Vaccinations (d)'!E68</f>
        <v>Ages 5-11</v>
      </c>
      <c r="G68" s="47">
        <f>'Vaccinations (d)'!K68</f>
        <v>0</v>
      </c>
      <c r="H68" s="47">
        <f>'Vaccinations (d)'!L68</f>
        <v>0</v>
      </c>
      <c r="I68" s="47">
        <f>'Vaccinations (d)'!M68</f>
        <v>0</v>
      </c>
      <c r="J68" s="47">
        <f>'Vaccinations (d)'!N68</f>
        <v>0</v>
      </c>
      <c r="K68" s="47">
        <f>'Vaccinations (d)'!O68</f>
        <v>0</v>
      </c>
      <c r="L68" s="47">
        <f>'Vaccinations (d)'!P68</f>
        <v>0</v>
      </c>
      <c r="M68" s="47">
        <f>'Vaccinations (d)'!Q68</f>
        <v>0</v>
      </c>
      <c r="N68" s="47">
        <f>'Vaccinations (d)'!R68</f>
        <v>0</v>
      </c>
      <c r="O68" s="47">
        <f>'Vaccinations (d)'!S68</f>
        <v>0</v>
      </c>
      <c r="P68" s="47">
        <f>'Vaccinations (d)'!T68</f>
        <v>0</v>
      </c>
      <c r="Q68" s="47">
        <f>'Vaccinations (d)'!U68</f>
        <v>0</v>
      </c>
      <c r="R68" s="47">
        <f>'Vaccinations (d)'!V68</f>
        <v>0</v>
      </c>
      <c r="S68" s="47">
        <f>'Vaccinations (d)'!W68</f>
        <v>0</v>
      </c>
      <c r="AR68" s="11"/>
      <c r="AS68" s="11"/>
      <c r="AT68" s="11"/>
      <c r="AU68" s="11"/>
      <c r="AV68" s="11"/>
      <c r="AW68" s="11"/>
      <c r="AX68" s="11"/>
      <c r="AY68" s="11"/>
      <c r="AZ68" s="11"/>
      <c r="BA68" s="47">
        <f>'Vaccinations (d)'!D68</f>
        <v>67</v>
      </c>
      <c r="BB68" s="47">
        <f>'Vaccinations (d)'!F68</f>
        <v>29391</v>
      </c>
      <c r="BC68" s="47">
        <f>'Vaccinations (d)'!G68</f>
        <v>0</v>
      </c>
      <c r="BD68" s="47" t="str">
        <f>'Vaccinations (d)'!H68</f>
        <v>P</v>
      </c>
      <c r="BE68" s="47">
        <f>'Vaccinations (d)'!I68</f>
        <v>0</v>
      </c>
      <c r="BF68" s="47">
        <f>'Vaccinations (d)'!J68</f>
        <v>29391</v>
      </c>
    </row>
    <row r="69" spans="1:58" ht="15" customHeight="1" x14ac:dyDescent="0.35">
      <c r="A69" s="46">
        <f>'Vaccinations (d)'!A69</f>
        <v>0</v>
      </c>
      <c r="B69" s="47" t="str">
        <f>'Vaccinations (d)'!B69</f>
        <v>VACCINATIONS</v>
      </c>
      <c r="C69" s="47">
        <f>'Vaccinations (d)'!C69</f>
        <v>0</v>
      </c>
      <c r="F69" s="47" t="str">
        <f>'Vaccinations (d)'!E69</f>
        <v>Pre-school</v>
      </c>
      <c r="G69" s="47">
        <f>'Vaccinations (d)'!K69</f>
        <v>0</v>
      </c>
      <c r="H69" s="47">
        <f>'Vaccinations (d)'!L69</f>
        <v>0</v>
      </c>
      <c r="I69" s="47">
        <f>'Vaccinations (d)'!M69</f>
        <v>0</v>
      </c>
      <c r="J69" s="47">
        <f>'Vaccinations (d)'!N69</f>
        <v>0</v>
      </c>
      <c r="K69" s="47">
        <f>'Vaccinations (d)'!O69</f>
        <v>0</v>
      </c>
      <c r="L69" s="47">
        <f>'Vaccinations (d)'!P69</f>
        <v>0</v>
      </c>
      <c r="M69" s="47">
        <f>'Vaccinations (d)'!Q69</f>
        <v>0</v>
      </c>
      <c r="N69" s="47">
        <f>'Vaccinations (d)'!R69</f>
        <v>0</v>
      </c>
      <c r="O69" s="47">
        <f>'Vaccinations (d)'!S69</f>
        <v>0</v>
      </c>
      <c r="P69" s="47">
        <f>'Vaccinations (d)'!T69</f>
        <v>0</v>
      </c>
      <c r="Q69" s="47">
        <f>'Vaccinations (d)'!U69</f>
        <v>0</v>
      </c>
      <c r="R69" s="47">
        <f>'Vaccinations (d)'!V69</f>
        <v>0</v>
      </c>
      <c r="S69" s="47">
        <f>'Vaccinations (d)'!W69</f>
        <v>0</v>
      </c>
      <c r="AR69" s="11"/>
      <c r="AS69" s="11"/>
      <c r="AT69" s="11"/>
      <c r="AU69" s="11"/>
      <c r="AV69" s="11"/>
      <c r="AW69" s="11"/>
      <c r="AX69" s="11"/>
      <c r="AY69" s="11"/>
      <c r="AZ69" s="11"/>
      <c r="BA69" s="47">
        <f>'Vaccinations (d)'!D69</f>
        <v>73</v>
      </c>
      <c r="BB69" s="47">
        <f>'Vaccinations (d)'!F69</f>
        <v>3250</v>
      </c>
      <c r="BC69" s="47">
        <f>'Vaccinations (d)'!G69</f>
        <v>0</v>
      </c>
      <c r="BD69" s="47" t="str">
        <f>'Vaccinations (d)'!H69</f>
        <v>P</v>
      </c>
      <c r="BE69" s="47">
        <f>'Vaccinations (d)'!I69</f>
        <v>0</v>
      </c>
      <c r="BF69" s="47">
        <f>'Vaccinations (d)'!J69</f>
        <v>3250</v>
      </c>
    </row>
    <row r="70" spans="1:58" ht="15" customHeight="1" x14ac:dyDescent="0.35">
      <c r="A70" s="46">
        <f>'Vaccinations (d)'!A70</f>
        <v>0</v>
      </c>
      <c r="B70" s="47" t="str">
        <f>'Vaccinations (d)'!B70</f>
        <v>VACCINATIONS</v>
      </c>
      <c r="C70" s="47">
        <f>'Vaccinations (d)'!C70</f>
        <v>0</v>
      </c>
      <c r="F70" s="47" t="str">
        <f>'Vaccinations (d)'!E70</f>
        <v>Ages 2-3</v>
      </c>
      <c r="G70" s="47">
        <f>'Vaccinations (d)'!K70</f>
        <v>0</v>
      </c>
      <c r="H70" s="47">
        <f>'Vaccinations (d)'!L70</f>
        <v>0</v>
      </c>
      <c r="I70" s="47">
        <f>'Vaccinations (d)'!M70</f>
        <v>0</v>
      </c>
      <c r="J70" s="47">
        <f>'Vaccinations (d)'!N70</f>
        <v>0</v>
      </c>
      <c r="K70" s="47">
        <f>'Vaccinations (d)'!O70</f>
        <v>0</v>
      </c>
      <c r="L70" s="47">
        <f>'Vaccinations (d)'!P70</f>
        <v>0</v>
      </c>
      <c r="M70" s="47">
        <f>'Vaccinations (d)'!Q70</f>
        <v>0</v>
      </c>
      <c r="N70" s="47">
        <f>'Vaccinations (d)'!R70</f>
        <v>0</v>
      </c>
      <c r="O70" s="47">
        <f>'Vaccinations (d)'!S70</f>
        <v>0</v>
      </c>
      <c r="P70" s="47">
        <f>'Vaccinations (d)'!T70</f>
        <v>0</v>
      </c>
      <c r="Q70" s="47">
        <f>'Vaccinations (d)'!U70</f>
        <v>0</v>
      </c>
      <c r="R70" s="47">
        <f>'Vaccinations (d)'!V70</f>
        <v>0</v>
      </c>
      <c r="S70" s="47">
        <f>'Vaccinations (d)'!W70</f>
        <v>0</v>
      </c>
      <c r="AR70" s="11"/>
      <c r="AS70" s="11"/>
      <c r="AT70" s="11"/>
      <c r="AU70" s="11"/>
      <c r="AV70" s="11"/>
      <c r="AW70" s="11"/>
      <c r="AX70" s="11"/>
      <c r="AY70" s="11"/>
      <c r="AZ70" s="11"/>
      <c r="BA70" s="47">
        <f>'Vaccinations (d)'!D70</f>
        <v>74</v>
      </c>
      <c r="BB70" s="47">
        <f>'Vaccinations (d)'!F70</f>
        <v>7370</v>
      </c>
      <c r="BC70" s="47">
        <f>'Vaccinations (d)'!G70</f>
        <v>0</v>
      </c>
      <c r="BD70" s="47" t="str">
        <f>'Vaccinations (d)'!H70</f>
        <v>P</v>
      </c>
      <c r="BE70" s="47">
        <f>'Vaccinations (d)'!I70</f>
        <v>0</v>
      </c>
      <c r="BF70" s="47">
        <f>'Vaccinations (d)'!J70</f>
        <v>7370</v>
      </c>
    </row>
    <row r="71" spans="1:58" ht="15" customHeight="1" x14ac:dyDescent="0.35">
      <c r="A71" s="46">
        <f>'Vaccinations (d)'!A71</f>
        <v>0</v>
      </c>
      <c r="B71" s="47" t="str">
        <f>'Vaccinations (d)'!B71</f>
        <v>VACCINATIONS</v>
      </c>
      <c r="C71" s="47">
        <f>'Vaccinations (d)'!C71</f>
        <v>0</v>
      </c>
      <c r="F71" s="47" t="str">
        <f>'Vaccinations (d)'!E71</f>
        <v>Total Flu Vaccine Population</v>
      </c>
      <c r="G71" s="47">
        <f>'Vaccinations (d)'!K71</f>
        <v>0</v>
      </c>
      <c r="H71" s="47">
        <f>'Vaccinations (d)'!L71</f>
        <v>0</v>
      </c>
      <c r="I71" s="47">
        <f>'Vaccinations (d)'!M71</f>
        <v>0</v>
      </c>
      <c r="J71" s="47">
        <f>'Vaccinations (d)'!N71</f>
        <v>0</v>
      </c>
      <c r="K71" s="47">
        <f>'Vaccinations (d)'!O71</f>
        <v>0</v>
      </c>
      <c r="L71" s="47">
        <f>'Vaccinations (d)'!P71</f>
        <v>0</v>
      </c>
      <c r="M71" s="47">
        <f>'Vaccinations (d)'!Q71</f>
        <v>0</v>
      </c>
      <c r="N71" s="47">
        <f>'Vaccinations (d)'!R71</f>
        <v>0</v>
      </c>
      <c r="O71" s="47">
        <f>'Vaccinations (d)'!S71</f>
        <v>0</v>
      </c>
      <c r="P71" s="47">
        <f>'Vaccinations (d)'!T71</f>
        <v>0</v>
      </c>
      <c r="Q71" s="47">
        <f>'Vaccinations (d)'!U71</f>
        <v>0</v>
      </c>
      <c r="R71" s="47">
        <f>'Vaccinations (d)'!V71</f>
        <v>0</v>
      </c>
      <c r="S71" s="47">
        <f>'Vaccinations (d)'!W71</f>
        <v>0</v>
      </c>
      <c r="AR71" s="11"/>
      <c r="AS71" s="11"/>
      <c r="AT71" s="11"/>
      <c r="AU71" s="11"/>
      <c r="AV71" s="11"/>
      <c r="AW71" s="11"/>
      <c r="AX71" s="11"/>
      <c r="AY71" s="11"/>
      <c r="AZ71" s="11"/>
      <c r="BA71" s="47">
        <f>'Vaccinations (d)'!D71</f>
        <v>75</v>
      </c>
      <c r="BB71" s="47">
        <f>'Vaccinations (d)'!F71</f>
        <v>440760</v>
      </c>
      <c r="BC71" s="47">
        <f>'Vaccinations (d)'!G71</f>
        <v>0</v>
      </c>
      <c r="BD71" s="47">
        <f>'Vaccinations (d)'!H71</f>
        <v>0</v>
      </c>
      <c r="BE71" s="47">
        <f>'Vaccinations (d)'!I71</f>
        <v>0</v>
      </c>
      <c r="BF71" s="47">
        <f>'Vaccinations (d)'!J71</f>
        <v>256170</v>
      </c>
    </row>
    <row r="72" spans="1:58" ht="15" customHeight="1" x14ac:dyDescent="0.35">
      <c r="A72" s="46">
        <f>'Vaccinations (d)'!A72</f>
        <v>0</v>
      </c>
      <c r="B72" s="47" t="str">
        <f>'Vaccinations (d)'!B72</f>
        <v>VACCINATIONS</v>
      </c>
      <c r="C72" s="47">
        <f>'Vaccinations (d)'!C72</f>
        <v>0</v>
      </c>
      <c r="F72" s="47">
        <f>'Vaccinations (d)'!E72</f>
        <v>0</v>
      </c>
      <c r="G72" s="47">
        <f>'Vaccinations (d)'!K72</f>
        <v>0</v>
      </c>
      <c r="H72" s="47">
        <f>'Vaccinations (d)'!L72</f>
        <v>0</v>
      </c>
      <c r="I72" s="47">
        <f>'Vaccinations (d)'!M72</f>
        <v>0</v>
      </c>
      <c r="J72" s="47">
        <f>'Vaccinations (d)'!N72</f>
        <v>0</v>
      </c>
      <c r="K72" s="47">
        <f>'Vaccinations (d)'!O72</f>
        <v>0</v>
      </c>
      <c r="L72" s="47">
        <f>'Vaccinations (d)'!P72</f>
        <v>0</v>
      </c>
      <c r="M72" s="47">
        <f>'Vaccinations (d)'!Q72</f>
        <v>0</v>
      </c>
      <c r="N72" s="47">
        <f>'Vaccinations (d)'!R72</f>
        <v>0</v>
      </c>
      <c r="O72" s="47">
        <f>'Vaccinations (d)'!S72</f>
        <v>0</v>
      </c>
      <c r="P72" s="47">
        <f>'Vaccinations (d)'!T72</f>
        <v>0</v>
      </c>
      <c r="Q72" s="47">
        <f>'Vaccinations (d)'!U72</f>
        <v>0</v>
      </c>
      <c r="R72" s="47">
        <f>'Vaccinations (d)'!V72</f>
        <v>0</v>
      </c>
      <c r="S72" s="47">
        <f>'Vaccinations (d)'!W72</f>
        <v>0</v>
      </c>
      <c r="AR72" s="11"/>
      <c r="AS72" s="11"/>
      <c r="AT72" s="11"/>
      <c r="AU72" s="11"/>
      <c r="AV72" s="11"/>
      <c r="AW72" s="11"/>
      <c r="AX72" s="11"/>
      <c r="AY72" s="11"/>
      <c r="AZ72" s="11"/>
      <c r="BA72" s="47">
        <f>'Vaccinations (d)'!D72</f>
        <v>0</v>
      </c>
      <c r="BB72" s="47">
        <f>'Vaccinations (d)'!F72</f>
        <v>0</v>
      </c>
      <c r="BC72" s="47">
        <f>'Vaccinations (d)'!G72</f>
        <v>0</v>
      </c>
      <c r="BD72" s="47">
        <f>'Vaccinations (d)'!H72</f>
        <v>0</v>
      </c>
      <c r="BE72" s="47">
        <f>'Vaccinations (d)'!I72</f>
        <v>0</v>
      </c>
      <c r="BF72" s="47">
        <f>'Vaccinations (d)'!J72</f>
        <v>0</v>
      </c>
    </row>
    <row r="73" spans="1:58" ht="15" customHeight="1" x14ac:dyDescent="0.35">
      <c r="A73" s="46">
        <f>'Vaccinations (d)'!A73</f>
        <v>0</v>
      </c>
      <c r="B73" s="47" t="str">
        <f>'Vaccinations (d)'!B73</f>
        <v>VACCINATIONS</v>
      </c>
      <c r="C73" s="47">
        <f>'Vaccinations (d)'!C73</f>
        <v>0</v>
      </c>
      <c r="F73" s="47" t="str">
        <f>'Vaccinations (d)'!E73</f>
        <v>Clinical Risk (&lt;65)</v>
      </c>
      <c r="G73" s="47">
        <f>'Vaccinations (d)'!K73</f>
        <v>0</v>
      </c>
      <c r="H73" s="47">
        <f>'Vaccinations (d)'!L73</f>
        <v>0</v>
      </c>
      <c r="I73" s="47">
        <f>'Vaccinations (d)'!M73</f>
        <v>0</v>
      </c>
      <c r="J73" s="47">
        <f>'Vaccinations (d)'!N73</f>
        <v>0</v>
      </c>
      <c r="K73" s="47">
        <f>'Vaccinations (d)'!O73</f>
        <v>0</v>
      </c>
      <c r="L73" s="47">
        <f>'Vaccinations (d)'!P73</f>
        <v>375</v>
      </c>
      <c r="M73" s="47">
        <f>'Vaccinations (d)'!Q73</f>
        <v>11332</v>
      </c>
      <c r="N73" s="47">
        <f>'Vaccinations (d)'!R73</f>
        <v>7143</v>
      </c>
      <c r="O73" s="47">
        <f>'Vaccinations (d)'!S73</f>
        <v>3248</v>
      </c>
      <c r="P73" s="47">
        <f>'Vaccinations (d)'!T73</f>
        <v>1240</v>
      </c>
      <c r="Q73" s="47">
        <f>'Vaccinations (d)'!U73</f>
        <v>0</v>
      </c>
      <c r="R73" s="47">
        <f>'Vaccinations (d)'!V73</f>
        <v>0</v>
      </c>
      <c r="S73" s="47">
        <f>'Vaccinations (d)'!W73</f>
        <v>23338</v>
      </c>
      <c r="AR73" s="11"/>
      <c r="AS73" s="11"/>
      <c r="AT73" s="11"/>
      <c r="AU73" s="11"/>
      <c r="AV73" s="11"/>
      <c r="AW73" s="11"/>
      <c r="AX73" s="11"/>
      <c r="AY73" s="11"/>
      <c r="AZ73" s="11"/>
      <c r="BA73" s="47">
        <f>'Vaccinations (d)'!D73</f>
        <v>0</v>
      </c>
      <c r="BB73" s="47">
        <f>'Vaccinations (d)'!F73</f>
        <v>0</v>
      </c>
      <c r="BC73" s="47">
        <f>'Vaccinations (d)'!G73</f>
        <v>0</v>
      </c>
      <c r="BD73" s="47">
        <f>'Vaccinations (d)'!H73</f>
        <v>0</v>
      </c>
      <c r="BE73" s="47">
        <f>'Vaccinations (d)'!I73</f>
        <v>0</v>
      </c>
      <c r="BF73" s="47">
        <f>'Vaccinations (d)'!J73</f>
        <v>0</v>
      </c>
    </row>
    <row r="74" spans="1:58" ht="15" customHeight="1" x14ac:dyDescent="0.35">
      <c r="A74" s="46">
        <f>'Vaccinations (d)'!A74</f>
        <v>0</v>
      </c>
      <c r="B74" s="47" t="str">
        <f>'Vaccinations (d)'!B74</f>
        <v>VACCINATIONS</v>
      </c>
      <c r="C74" s="47">
        <f>'Vaccinations (d)'!C74</f>
        <v>0</v>
      </c>
      <c r="F74" s="47" t="str">
        <f>'Vaccinations (d)'!E74</f>
        <v>Health &amp; Social Care Staff</v>
      </c>
      <c r="G74" s="47">
        <f>'Vaccinations (d)'!K74</f>
        <v>0</v>
      </c>
      <c r="H74" s="47">
        <f>'Vaccinations (d)'!L74</f>
        <v>0</v>
      </c>
      <c r="I74" s="47">
        <f>'Vaccinations (d)'!M74</f>
        <v>0</v>
      </c>
      <c r="J74" s="47">
        <f>'Vaccinations (d)'!N74</f>
        <v>0</v>
      </c>
      <c r="K74" s="47">
        <f>'Vaccinations (d)'!O74</f>
        <v>0</v>
      </c>
      <c r="L74" s="47">
        <f>'Vaccinations (d)'!P74</f>
        <v>2477</v>
      </c>
      <c r="M74" s="47">
        <f>'Vaccinations (d)'!Q74</f>
        <v>1421</v>
      </c>
      <c r="N74" s="47">
        <f>'Vaccinations (d)'!R74</f>
        <v>1471</v>
      </c>
      <c r="O74" s="47">
        <f>'Vaccinations (d)'!S74</f>
        <v>515</v>
      </c>
      <c r="P74" s="47">
        <f>'Vaccinations (d)'!T74</f>
        <v>170</v>
      </c>
      <c r="Q74" s="47">
        <f>'Vaccinations (d)'!U74</f>
        <v>0</v>
      </c>
      <c r="R74" s="47">
        <f>'Vaccinations (d)'!V74</f>
        <v>0</v>
      </c>
      <c r="S74" s="47">
        <f>'Vaccinations (d)'!W74</f>
        <v>6054</v>
      </c>
      <c r="AR74" s="11"/>
      <c r="AS74" s="11"/>
      <c r="AT74" s="11"/>
      <c r="AU74" s="11"/>
      <c r="AV74" s="11"/>
      <c r="AW74" s="11"/>
      <c r="AX74" s="11"/>
      <c r="AY74" s="11"/>
      <c r="AZ74" s="11"/>
      <c r="BA74" s="47">
        <f>'Vaccinations (d)'!D74</f>
        <v>0</v>
      </c>
      <c r="BB74" s="47">
        <f>'Vaccinations (d)'!F74</f>
        <v>0</v>
      </c>
      <c r="BC74" s="47">
        <f>'Vaccinations (d)'!G74</f>
        <v>0</v>
      </c>
      <c r="BD74" s="47">
        <f>'Vaccinations (d)'!H74</f>
        <v>0</v>
      </c>
      <c r="BE74" s="47">
        <f>'Vaccinations (d)'!I74</f>
        <v>0</v>
      </c>
      <c r="BF74" s="47">
        <f>'Vaccinations (d)'!J74</f>
        <v>0</v>
      </c>
    </row>
    <row r="75" spans="1:58" ht="15" customHeight="1" x14ac:dyDescent="0.35">
      <c r="A75" s="46">
        <f>'Vaccinations (d)'!A75</f>
        <v>0</v>
      </c>
      <c r="B75" s="47" t="str">
        <f>'Vaccinations (d)'!B75</f>
        <v>VACCINATIONS</v>
      </c>
      <c r="C75" s="47">
        <f>'Vaccinations (d)'!C75</f>
        <v>0</v>
      </c>
      <c r="F75" s="47" t="str">
        <f>'Vaccinations (d)'!E75</f>
        <v>Primary Schools</v>
      </c>
      <c r="G75" s="47">
        <f>'Vaccinations (d)'!K75</f>
        <v>0</v>
      </c>
      <c r="H75" s="47">
        <f>'Vaccinations (d)'!L75</f>
        <v>0</v>
      </c>
      <c r="I75" s="47">
        <f>'Vaccinations (d)'!M75</f>
        <v>0</v>
      </c>
      <c r="J75" s="47">
        <f>'Vaccinations (d)'!N75</f>
        <v>0</v>
      </c>
      <c r="K75" s="47">
        <f>'Vaccinations (d)'!O75</f>
        <v>0</v>
      </c>
      <c r="L75" s="47">
        <f>'Vaccinations (d)'!P75</f>
        <v>4393</v>
      </c>
      <c r="M75" s="47">
        <f>'Vaccinations (d)'!Q75</f>
        <v>5438</v>
      </c>
      <c r="N75" s="47">
        <f>'Vaccinations (d)'!R75</f>
        <v>8467</v>
      </c>
      <c r="O75" s="47">
        <f>'Vaccinations (d)'!S75</f>
        <v>2876</v>
      </c>
      <c r="P75" s="47">
        <f>'Vaccinations (d)'!T75</f>
        <v>0</v>
      </c>
      <c r="Q75" s="47">
        <f>'Vaccinations (d)'!U75</f>
        <v>0</v>
      </c>
      <c r="R75" s="47">
        <f>'Vaccinations (d)'!V75</f>
        <v>0</v>
      </c>
      <c r="S75" s="47">
        <f>'Vaccinations (d)'!W75</f>
        <v>21174</v>
      </c>
      <c r="AR75" s="11"/>
      <c r="AS75" s="11"/>
      <c r="AT75" s="11"/>
      <c r="AU75" s="11"/>
      <c r="AV75" s="11"/>
      <c r="AW75" s="11"/>
      <c r="AX75" s="11"/>
      <c r="AY75" s="11"/>
      <c r="AZ75" s="11"/>
      <c r="BA75" s="47">
        <f>'Vaccinations (d)'!D75</f>
        <v>0</v>
      </c>
      <c r="BB75" s="47">
        <f>'Vaccinations (d)'!F75</f>
        <v>0</v>
      </c>
      <c r="BC75" s="47">
        <f>'Vaccinations (d)'!G75</f>
        <v>0</v>
      </c>
      <c r="BD75" s="47">
        <f>'Vaccinations (d)'!H75</f>
        <v>0</v>
      </c>
      <c r="BE75" s="47">
        <f>'Vaccinations (d)'!I75</f>
        <v>0</v>
      </c>
      <c r="BF75" s="47">
        <f>'Vaccinations (d)'!J75</f>
        <v>0</v>
      </c>
    </row>
    <row r="76" spans="1:58" ht="15" customHeight="1" x14ac:dyDescent="0.35">
      <c r="A76" s="46">
        <f>'Vaccinations (d)'!A76</f>
        <v>0</v>
      </c>
      <c r="B76" s="47" t="str">
        <f>'Vaccinations (d)'!B76</f>
        <v>VACCINATIONS</v>
      </c>
      <c r="C76" s="47">
        <f>'Vaccinations (d)'!C76</f>
        <v>0</v>
      </c>
      <c r="F76" s="47" t="str">
        <f>'Vaccinations (d)'!E76</f>
        <v>Secondary Schools</v>
      </c>
      <c r="G76" s="47">
        <f>'Vaccinations (d)'!K76</f>
        <v>0</v>
      </c>
      <c r="H76" s="47">
        <f>'Vaccinations (d)'!L76</f>
        <v>0</v>
      </c>
      <c r="I76" s="47">
        <f>'Vaccinations (d)'!M76</f>
        <v>0</v>
      </c>
      <c r="J76" s="47">
        <f>'Vaccinations (d)'!N76</f>
        <v>0</v>
      </c>
      <c r="K76" s="47">
        <f>'Vaccinations (d)'!O76</f>
        <v>0</v>
      </c>
      <c r="L76" s="47">
        <f>'Vaccinations (d)'!P76</f>
        <v>1245</v>
      </c>
      <c r="M76" s="47">
        <f>'Vaccinations (d)'!Q76</f>
        <v>1635</v>
      </c>
      <c r="N76" s="47">
        <f>'Vaccinations (d)'!R76</f>
        <v>3231</v>
      </c>
      <c r="O76" s="47">
        <f>'Vaccinations (d)'!S76</f>
        <v>4379</v>
      </c>
      <c r="P76" s="47">
        <f>'Vaccinations (d)'!T76</f>
        <v>0</v>
      </c>
      <c r="Q76" s="47">
        <f>'Vaccinations (d)'!U76</f>
        <v>0</v>
      </c>
      <c r="R76" s="47">
        <f>'Vaccinations (d)'!V76</f>
        <v>0</v>
      </c>
      <c r="S76" s="47">
        <f>'Vaccinations (d)'!W76</f>
        <v>10490</v>
      </c>
      <c r="AR76" s="11"/>
      <c r="AS76" s="11"/>
      <c r="AT76" s="11"/>
      <c r="AU76" s="11"/>
      <c r="AV76" s="11"/>
      <c r="AW76" s="11"/>
      <c r="AX76" s="11"/>
      <c r="AY76" s="11"/>
      <c r="AZ76" s="11"/>
      <c r="BA76" s="47">
        <f>'Vaccinations (d)'!D76</f>
        <v>0</v>
      </c>
      <c r="BB76" s="47">
        <f>'Vaccinations (d)'!F76</f>
        <v>0</v>
      </c>
      <c r="BC76" s="47">
        <f>'Vaccinations (d)'!G76</f>
        <v>0</v>
      </c>
      <c r="BD76" s="47">
        <f>'Vaccinations (d)'!H76</f>
        <v>0</v>
      </c>
      <c r="BE76" s="47">
        <f>'Vaccinations (d)'!I76</f>
        <v>0</v>
      </c>
      <c r="BF76" s="47">
        <f>'Vaccinations (d)'!J76</f>
        <v>0</v>
      </c>
    </row>
    <row r="77" spans="1:58" ht="15" customHeight="1" x14ac:dyDescent="0.35">
      <c r="A77" s="46">
        <f>'Vaccinations (d)'!A77</f>
        <v>0</v>
      </c>
      <c r="B77" s="47" t="str">
        <f>'Vaccinations (d)'!B77</f>
        <v>VACCINATIONS</v>
      </c>
      <c r="C77" s="47">
        <f>'Vaccinations (d)'!C77</f>
        <v>0</v>
      </c>
      <c r="F77" s="47" t="str">
        <f>'Vaccinations (d)'!E77</f>
        <v>Nursery Trial</v>
      </c>
      <c r="G77" s="47">
        <f>'Vaccinations (d)'!K77</f>
        <v>0</v>
      </c>
      <c r="H77" s="47">
        <f>'Vaccinations (d)'!L77</f>
        <v>0</v>
      </c>
      <c r="I77" s="47">
        <f>'Vaccinations (d)'!M77</f>
        <v>0</v>
      </c>
      <c r="J77" s="47">
        <f>'Vaccinations (d)'!N77</f>
        <v>0</v>
      </c>
      <c r="K77" s="47">
        <f>'Vaccinations (d)'!O77</f>
        <v>0</v>
      </c>
      <c r="L77" s="47">
        <f>'Vaccinations (d)'!P77</f>
        <v>0</v>
      </c>
      <c r="M77" s="47">
        <f>'Vaccinations (d)'!Q77</f>
        <v>0</v>
      </c>
      <c r="N77" s="47">
        <f>'Vaccinations (d)'!R77</f>
        <v>0</v>
      </c>
      <c r="O77" s="47">
        <f>'Vaccinations (d)'!S77</f>
        <v>16</v>
      </c>
      <c r="P77" s="47">
        <f>'Vaccinations (d)'!T77</f>
        <v>0</v>
      </c>
      <c r="Q77" s="47">
        <f>'Vaccinations (d)'!U77</f>
        <v>0</v>
      </c>
      <c r="R77" s="47">
        <f>'Vaccinations (d)'!V77</f>
        <v>0</v>
      </c>
      <c r="S77" s="47">
        <f>'Vaccinations (d)'!W77</f>
        <v>16</v>
      </c>
      <c r="AR77" s="11"/>
      <c r="AS77" s="11"/>
      <c r="AT77" s="11"/>
      <c r="AU77" s="11"/>
      <c r="AV77" s="11"/>
      <c r="AW77" s="11"/>
      <c r="AX77" s="11"/>
      <c r="AY77" s="11"/>
      <c r="AZ77" s="11"/>
      <c r="BA77" s="47">
        <f>'Vaccinations (d)'!D77</f>
        <v>0</v>
      </c>
      <c r="BB77" s="47">
        <f>'Vaccinations (d)'!F77</f>
        <v>0</v>
      </c>
      <c r="BC77" s="47">
        <f>'Vaccinations (d)'!G77</f>
        <v>0</v>
      </c>
      <c r="BD77" s="47">
        <f>'Vaccinations (d)'!H77</f>
        <v>0</v>
      </c>
      <c r="BE77" s="47">
        <f>'Vaccinations (d)'!I77</f>
        <v>0</v>
      </c>
      <c r="BF77" s="47">
        <f>'Vaccinations (d)'!J77</f>
        <v>0</v>
      </c>
    </row>
    <row r="78" spans="1:58" ht="15" customHeight="1" x14ac:dyDescent="0.35">
      <c r="A78" s="46">
        <f>'Vaccinations (d)'!A78</f>
        <v>0</v>
      </c>
      <c r="B78" s="47" t="str">
        <f>'Vaccinations (d)'!B78</f>
        <v>VACCINATIONS</v>
      </c>
      <c r="C78" s="47">
        <f>'Vaccinations (d)'!C78</f>
        <v>0</v>
      </c>
      <c r="F78" s="47" t="str">
        <f>'Vaccinations (d)'!E78</f>
        <v>Ages 2-3</v>
      </c>
      <c r="G78" s="47">
        <f>'Vaccinations (d)'!K78</f>
        <v>0</v>
      </c>
      <c r="H78" s="47">
        <f>'Vaccinations (d)'!L78</f>
        <v>0</v>
      </c>
      <c r="I78" s="47">
        <f>'Vaccinations (d)'!M78</f>
        <v>0</v>
      </c>
      <c r="J78" s="47">
        <f>'Vaccinations (d)'!N78</f>
        <v>0</v>
      </c>
      <c r="K78" s="47">
        <f>'Vaccinations (d)'!O78</f>
        <v>0</v>
      </c>
      <c r="L78" s="47">
        <f>'Vaccinations (d)'!P78</f>
        <v>0</v>
      </c>
      <c r="M78" s="47">
        <f>'Vaccinations (d)'!Q78</f>
        <v>1260</v>
      </c>
      <c r="N78" s="47">
        <f>'Vaccinations (d)'!R78</f>
        <v>537</v>
      </c>
      <c r="O78" s="47">
        <f>'Vaccinations (d)'!S78</f>
        <v>409</v>
      </c>
      <c r="P78" s="47">
        <f>'Vaccinations (d)'!T78</f>
        <v>526</v>
      </c>
      <c r="Q78" s="47">
        <f>'Vaccinations (d)'!U78</f>
        <v>82</v>
      </c>
      <c r="R78" s="47">
        <f>'Vaccinations (d)'!V78</f>
        <v>10</v>
      </c>
      <c r="S78" s="47">
        <f>'Vaccinations (d)'!W78</f>
        <v>2824</v>
      </c>
      <c r="AR78" s="11"/>
      <c r="AS78" s="11"/>
      <c r="AT78" s="11"/>
      <c r="AU78" s="11"/>
      <c r="AV78" s="11"/>
      <c r="AW78" s="11"/>
      <c r="AX78" s="11"/>
      <c r="AY78" s="11"/>
      <c r="AZ78" s="11"/>
      <c r="BA78" s="47">
        <f>'Vaccinations (d)'!D78</f>
        <v>0</v>
      </c>
      <c r="BB78" s="47">
        <f>'Vaccinations (d)'!F78</f>
        <v>0</v>
      </c>
      <c r="BC78" s="47">
        <f>'Vaccinations (d)'!G78</f>
        <v>0</v>
      </c>
      <c r="BD78" s="47">
        <f>'Vaccinations (d)'!H78</f>
        <v>0</v>
      </c>
      <c r="BE78" s="47">
        <f>'Vaccinations (d)'!I78</f>
        <v>0</v>
      </c>
      <c r="BF78" s="47">
        <f>'Vaccinations (d)'!J78</f>
        <v>0</v>
      </c>
    </row>
    <row r="79" spans="1:58" ht="15" customHeight="1" x14ac:dyDescent="0.35">
      <c r="A79" s="46">
        <f>'Vaccinations (d)'!A79</f>
        <v>0</v>
      </c>
      <c r="B79" s="47" t="str">
        <f>'Vaccinations (d)'!B79</f>
        <v>VACCINATIONS</v>
      </c>
      <c r="C79" s="47">
        <f>'Vaccinations (d)'!C79</f>
        <v>0</v>
      </c>
      <c r="F79" s="47" t="str">
        <f>'Vaccinations (d)'!E79</f>
        <v>Total Flu Vaccines planned to administer</v>
      </c>
      <c r="G79" s="47">
        <f>'Vaccinations (d)'!K79</f>
        <v>0</v>
      </c>
      <c r="H79" s="47">
        <f>'Vaccinations (d)'!L79</f>
        <v>0</v>
      </c>
      <c r="I79" s="47">
        <f>'Vaccinations (d)'!M79</f>
        <v>0</v>
      </c>
      <c r="J79" s="47">
        <f>'Vaccinations (d)'!N79</f>
        <v>0</v>
      </c>
      <c r="K79" s="47">
        <f>'Vaccinations (d)'!O79</f>
        <v>0</v>
      </c>
      <c r="L79" s="47">
        <f>'Vaccinations (d)'!P79</f>
        <v>13170</v>
      </c>
      <c r="M79" s="47">
        <f>'Vaccinations (d)'!Q79</f>
        <v>71693</v>
      </c>
      <c r="N79" s="47">
        <f>'Vaccinations (d)'!R79</f>
        <v>31340</v>
      </c>
      <c r="O79" s="47">
        <f>'Vaccinations (d)'!S79</f>
        <v>14723</v>
      </c>
      <c r="P79" s="47">
        <f>'Vaccinations (d)'!T79</f>
        <v>2751</v>
      </c>
      <c r="Q79" s="47">
        <f>'Vaccinations (d)'!U79</f>
        <v>82</v>
      </c>
      <c r="R79" s="47">
        <f>'Vaccinations (d)'!V79</f>
        <v>10</v>
      </c>
      <c r="S79" s="47">
        <f>'Vaccinations (d)'!W79</f>
        <v>133769</v>
      </c>
      <c r="AR79" s="11"/>
      <c r="AS79" s="11"/>
      <c r="AT79" s="11"/>
      <c r="AU79" s="11"/>
      <c r="AV79" s="11"/>
      <c r="AW79" s="11"/>
      <c r="AX79" s="11"/>
      <c r="AY79" s="11"/>
      <c r="AZ79" s="11"/>
      <c r="BA79" s="47">
        <f>'Vaccinations (d)'!D79</f>
        <v>96</v>
      </c>
      <c r="BB79" s="47">
        <f>'Vaccinations (d)'!F79</f>
        <v>0</v>
      </c>
      <c r="BC79" s="47">
        <f>'Vaccinations (d)'!G79</f>
        <v>0</v>
      </c>
      <c r="BD79" s="47">
        <f>'Vaccinations (d)'!H79</f>
        <v>0</v>
      </c>
      <c r="BE79" s="47">
        <f>'Vaccinations (d)'!I79</f>
        <v>0</v>
      </c>
      <c r="BF79" s="47">
        <f>'Vaccinations (d)'!J79</f>
        <v>0</v>
      </c>
    </row>
    <row r="80" spans="1:58" ht="15" customHeight="1" x14ac:dyDescent="0.35">
      <c r="A80" s="46">
        <f>'Vaccinations (d)'!A80</f>
        <v>0</v>
      </c>
      <c r="B80" s="47" t="str">
        <f>'Vaccinations (d)'!B80</f>
        <v>VACCINATIONS</v>
      </c>
      <c r="C80" s="47">
        <f>'Vaccinations (d)'!C80</f>
        <v>0</v>
      </c>
      <c r="F80" s="47">
        <f>'Vaccinations (d)'!E80</f>
        <v>0</v>
      </c>
      <c r="G80" s="47">
        <f>'Vaccinations (d)'!K80</f>
        <v>0</v>
      </c>
      <c r="H80" s="47">
        <f>'Vaccinations (d)'!L80</f>
        <v>0</v>
      </c>
      <c r="I80" s="47">
        <f>'Vaccinations (d)'!M80</f>
        <v>0</v>
      </c>
      <c r="J80" s="47">
        <f>'Vaccinations (d)'!N80</f>
        <v>0</v>
      </c>
      <c r="K80" s="47">
        <f>'Vaccinations (d)'!O80</f>
        <v>0</v>
      </c>
      <c r="L80" s="47">
        <f>'Vaccinations (d)'!P80</f>
        <v>0</v>
      </c>
      <c r="M80" s="47">
        <f>'Vaccinations (d)'!Q80</f>
        <v>0</v>
      </c>
      <c r="N80" s="47">
        <f>'Vaccinations (d)'!R80</f>
        <v>0</v>
      </c>
      <c r="O80" s="47">
        <f>'Vaccinations (d)'!S80</f>
        <v>0</v>
      </c>
      <c r="P80" s="47">
        <f>'Vaccinations (d)'!T80</f>
        <v>0</v>
      </c>
      <c r="Q80" s="47">
        <f>'Vaccinations (d)'!U80</f>
        <v>0</v>
      </c>
      <c r="R80" s="47">
        <f>'Vaccinations (d)'!V80</f>
        <v>0</v>
      </c>
      <c r="S80" s="47">
        <f>'Vaccinations (d)'!W80</f>
        <v>0</v>
      </c>
      <c r="AR80" s="11"/>
      <c r="AS80" s="11"/>
      <c r="AT80" s="11"/>
      <c r="AU80" s="11"/>
      <c r="AV80" s="11"/>
      <c r="AW80" s="11"/>
      <c r="AX80" s="11"/>
      <c r="AY80" s="11"/>
      <c r="AZ80" s="11"/>
      <c r="BA80" s="47">
        <f>'Vaccinations (d)'!D80</f>
        <v>0</v>
      </c>
      <c r="BB80" s="47">
        <f>'Vaccinations (d)'!F80</f>
        <v>0</v>
      </c>
      <c r="BC80" s="47">
        <f>'Vaccinations (d)'!G80</f>
        <v>0</v>
      </c>
      <c r="BD80" s="47">
        <f>'Vaccinations (d)'!H80</f>
        <v>0</v>
      </c>
      <c r="BE80" s="47">
        <f>'Vaccinations (d)'!I80</f>
        <v>0</v>
      </c>
      <c r="BF80" s="47">
        <f>'Vaccinations (d)'!J80</f>
        <v>0</v>
      </c>
    </row>
    <row r="81" spans="1:58" ht="15" customHeight="1" x14ac:dyDescent="0.35">
      <c r="A81" s="46">
        <f>'Vaccinations (d)'!A81</f>
        <v>0</v>
      </c>
      <c r="B81" s="47" t="str">
        <f>'Vaccinations (d)'!B81</f>
        <v>VACCINATIONS</v>
      </c>
      <c r="C81" s="47">
        <f>'Vaccinations (d)'!C81</f>
        <v>0</v>
      </c>
      <c r="F81" s="47">
        <f>'Vaccinations (d)'!E81</f>
        <v>0</v>
      </c>
      <c r="G81" s="47">
        <f>'Vaccinations (d)'!K81</f>
        <v>0</v>
      </c>
      <c r="H81" s="47">
        <f>'Vaccinations (d)'!L81</f>
        <v>0</v>
      </c>
      <c r="I81" s="47">
        <f>'Vaccinations (d)'!M81</f>
        <v>0</v>
      </c>
      <c r="J81" s="47">
        <f>'Vaccinations (d)'!N81</f>
        <v>0</v>
      </c>
      <c r="K81" s="47">
        <f>'Vaccinations (d)'!O81</f>
        <v>0</v>
      </c>
      <c r="L81" s="47">
        <f>'Vaccinations (d)'!P81</f>
        <v>0</v>
      </c>
      <c r="M81" s="47">
        <f>'Vaccinations (d)'!Q81</f>
        <v>0</v>
      </c>
      <c r="N81" s="47">
        <f>'Vaccinations (d)'!R81</f>
        <v>0</v>
      </c>
      <c r="O81" s="47">
        <f>'Vaccinations (d)'!S81</f>
        <v>0</v>
      </c>
      <c r="P81" s="47">
        <f>'Vaccinations (d)'!T81</f>
        <v>0</v>
      </c>
      <c r="Q81" s="47">
        <f>'Vaccinations (d)'!U81</f>
        <v>0</v>
      </c>
      <c r="R81" s="47">
        <f>'Vaccinations (d)'!V81</f>
        <v>0</v>
      </c>
      <c r="S81" s="47">
        <f>'Vaccinations (d)'!W81</f>
        <v>0</v>
      </c>
      <c r="AR81" s="11"/>
      <c r="AS81" s="11"/>
      <c r="AT81" s="11"/>
      <c r="AU81" s="11"/>
      <c r="AV81" s="11"/>
      <c r="AW81" s="11"/>
      <c r="AX81" s="11"/>
      <c r="AY81" s="11"/>
      <c r="AZ81" s="11"/>
      <c r="BA81" s="47">
        <f>'Vaccinations (d)'!D81</f>
        <v>0</v>
      </c>
      <c r="BB81" s="47">
        <f>'Vaccinations (d)'!F81</f>
        <v>0</v>
      </c>
      <c r="BC81" s="47">
        <f>'Vaccinations (d)'!G81</f>
        <v>0</v>
      </c>
      <c r="BD81" s="47">
        <f>'Vaccinations (d)'!H81</f>
        <v>0</v>
      </c>
      <c r="BE81" s="47">
        <f>'Vaccinations (d)'!I81</f>
        <v>0</v>
      </c>
      <c r="BF81" s="47">
        <f>'Vaccinations (d)'!J81</f>
        <v>0</v>
      </c>
    </row>
    <row r="82" spans="1:58" ht="15" customHeight="1" x14ac:dyDescent="0.35">
      <c r="A82" s="46">
        <f>'Vaccinations (d)'!A82</f>
        <v>0</v>
      </c>
      <c r="B82" s="47" t="str">
        <f>'Vaccinations (d)'!B82</f>
        <v>VACCINATIONS</v>
      </c>
      <c r="C82" s="47">
        <f>'Vaccinations (d)'!C82</f>
        <v>0</v>
      </c>
      <c r="F82" s="47">
        <f>'Vaccinations (d)'!E82</f>
        <v>0</v>
      </c>
      <c r="G82" s="47">
        <f>'Vaccinations (d)'!K82</f>
        <v>0</v>
      </c>
      <c r="H82" s="47">
        <f>'Vaccinations (d)'!L82</f>
        <v>0</v>
      </c>
      <c r="I82" s="47">
        <f>'Vaccinations (d)'!M82</f>
        <v>0</v>
      </c>
      <c r="J82" s="47">
        <f>'Vaccinations (d)'!N82</f>
        <v>0</v>
      </c>
      <c r="K82" s="47">
        <f>'Vaccinations (d)'!O82</f>
        <v>0</v>
      </c>
      <c r="L82" s="47">
        <f>'Vaccinations (d)'!P82</f>
        <v>0</v>
      </c>
      <c r="M82" s="47">
        <f>'Vaccinations (d)'!Q82</f>
        <v>0</v>
      </c>
      <c r="N82" s="47">
        <f>'Vaccinations (d)'!R82</f>
        <v>0</v>
      </c>
      <c r="O82" s="47">
        <f>'Vaccinations (d)'!S82</f>
        <v>0</v>
      </c>
      <c r="P82" s="47">
        <f>'Vaccinations (d)'!T82</f>
        <v>0</v>
      </c>
      <c r="Q82" s="47">
        <f>'Vaccinations (d)'!U82</f>
        <v>0</v>
      </c>
      <c r="R82" s="47">
        <f>'Vaccinations (d)'!V82</f>
        <v>0</v>
      </c>
      <c r="S82" s="47">
        <f>'Vaccinations (d)'!W82</f>
        <v>0</v>
      </c>
      <c r="AR82" s="11"/>
      <c r="AS82" s="11"/>
      <c r="AT82" s="11"/>
      <c r="AU82" s="11"/>
      <c r="AV82" s="11"/>
      <c r="AW82" s="11"/>
      <c r="AX82" s="11"/>
      <c r="AY82" s="11"/>
      <c r="AZ82" s="11"/>
      <c r="BA82" s="47" t="str">
        <f>'Vaccinations (d)'!D82</f>
        <v>B3 - Flu Service Model Breakdown</v>
      </c>
      <c r="BB82" s="47">
        <f>'Vaccinations (d)'!F82</f>
        <v>0</v>
      </c>
      <c r="BC82" s="47">
        <f>'Vaccinations (d)'!G82</f>
        <v>0</v>
      </c>
      <c r="BD82" s="47">
        <f>'Vaccinations (d)'!H82</f>
        <v>0</v>
      </c>
      <c r="BE82" s="47">
        <f>'Vaccinations (d)'!I82</f>
        <v>0</v>
      </c>
      <c r="BF82" s="47">
        <f>'Vaccinations (d)'!J82</f>
        <v>0</v>
      </c>
    </row>
    <row r="83" spans="1:58" ht="15" customHeight="1" x14ac:dyDescent="0.35">
      <c r="A83" s="46">
        <f>'Vaccinations (d)'!A83</f>
        <v>0</v>
      </c>
      <c r="B83" s="47" t="str">
        <f>'Vaccinations (d)'!B83</f>
        <v>VACCINATIONS</v>
      </c>
      <c r="C83" s="47">
        <f>'Vaccinations (d)'!C83</f>
        <v>0</v>
      </c>
      <c r="F83" s="47">
        <f>'Vaccinations (d)'!E83</f>
        <v>0</v>
      </c>
      <c r="G83" s="47" t="str">
        <f>'Vaccinations (d)'!K83</f>
        <v>Apr</v>
      </c>
      <c r="H83" s="47" t="str">
        <f>'Vaccinations (d)'!L83</f>
        <v>May</v>
      </c>
      <c r="I83" s="47" t="str">
        <f>'Vaccinations (d)'!M83</f>
        <v>Jun</v>
      </c>
      <c r="J83" s="47" t="str">
        <f>'Vaccinations (d)'!N83</f>
        <v>Jul</v>
      </c>
      <c r="K83" s="47" t="str">
        <f>'Vaccinations (d)'!O83</f>
        <v>Aug</v>
      </c>
      <c r="L83" s="47" t="str">
        <f>'Vaccinations (d)'!P83</f>
        <v>Sep</v>
      </c>
      <c r="M83" s="47" t="str">
        <f>'Vaccinations (d)'!Q83</f>
        <v>Oct</v>
      </c>
      <c r="N83" s="47" t="str">
        <f>'Vaccinations (d)'!R83</f>
        <v>Nov</v>
      </c>
      <c r="O83" s="47" t="str">
        <f>'Vaccinations (d)'!S83</f>
        <v>Dec</v>
      </c>
      <c r="P83" s="47" t="str">
        <f>'Vaccinations (d)'!T83</f>
        <v>Jan</v>
      </c>
      <c r="Q83" s="47" t="str">
        <f>'Vaccinations (d)'!U83</f>
        <v>Feb</v>
      </c>
      <c r="R83" s="47" t="str">
        <f>'Vaccinations (d)'!V83</f>
        <v>Mar</v>
      </c>
      <c r="S83" s="47" t="str">
        <f>'Vaccinations (d)'!W83</f>
        <v>Total</v>
      </c>
      <c r="AR83" s="11"/>
      <c r="AS83" s="11"/>
      <c r="AT83" s="11"/>
      <c r="AU83" s="11"/>
      <c r="AV83" s="11"/>
      <c r="AW83" s="11"/>
      <c r="AX83" s="11"/>
      <c r="AY83" s="11"/>
      <c r="AZ83" s="11"/>
      <c r="BA83" s="47">
        <f>'Vaccinations (d)'!D83</f>
        <v>0</v>
      </c>
      <c r="BB83" s="47">
        <f>'Vaccinations (d)'!F83</f>
        <v>0</v>
      </c>
      <c r="BC83" s="47">
        <f>'Vaccinations (d)'!G83</f>
        <v>0</v>
      </c>
      <c r="BD83" s="47">
        <f>'Vaccinations (d)'!H83</f>
        <v>0</v>
      </c>
      <c r="BE83" s="47">
        <f>'Vaccinations (d)'!I83</f>
        <v>0</v>
      </c>
      <c r="BF83" s="47">
        <f>'Vaccinations (d)'!J83</f>
        <v>0</v>
      </c>
    </row>
    <row r="84" spans="1:58" ht="15" customHeight="1" x14ac:dyDescent="0.35">
      <c r="A84" s="46">
        <f>'Vaccinations (d)'!A84</f>
        <v>0</v>
      </c>
      <c r="B84" s="47" t="str">
        <f>'Vaccinations (d)'!B84</f>
        <v>VACCINATIONS</v>
      </c>
      <c r="C84" s="47">
        <f>'Vaccinations (d)'!C84</f>
        <v>0</v>
      </c>
      <c r="F84" s="47" t="str">
        <f>'Vaccinations (d)'!E84</f>
        <v>Population Cohort</v>
      </c>
      <c r="G84" s="47" t="str">
        <f>'Vaccinations (d)'!K84</f>
        <v>No's</v>
      </c>
      <c r="H84" s="47" t="str">
        <f>'Vaccinations (d)'!L84</f>
        <v>No's</v>
      </c>
      <c r="I84" s="47" t="str">
        <f>'Vaccinations (d)'!M84</f>
        <v>No's</v>
      </c>
      <c r="J84" s="47" t="str">
        <f>'Vaccinations (d)'!N84</f>
        <v>No's</v>
      </c>
      <c r="K84" s="47" t="str">
        <f>'Vaccinations (d)'!O84</f>
        <v>No's</v>
      </c>
      <c r="L84" s="47" t="str">
        <f>'Vaccinations (d)'!P84</f>
        <v>No's</v>
      </c>
      <c r="M84" s="47" t="str">
        <f>'Vaccinations (d)'!Q84</f>
        <v>No's</v>
      </c>
      <c r="N84" s="47" t="str">
        <f>'Vaccinations (d)'!R84</f>
        <v>No's</v>
      </c>
      <c r="O84" s="47" t="str">
        <f>'Vaccinations (d)'!S84</f>
        <v>No's</v>
      </c>
      <c r="P84" s="47" t="str">
        <f>'Vaccinations (d)'!T84</f>
        <v>No's</v>
      </c>
      <c r="Q84" s="47" t="str">
        <f>'Vaccinations (d)'!U84</f>
        <v>No's</v>
      </c>
      <c r="R84" s="47" t="str">
        <f>'Vaccinations (d)'!V84</f>
        <v>No's</v>
      </c>
      <c r="S84" s="47" t="str">
        <f>'Vaccinations (d)'!W84</f>
        <v>No's</v>
      </c>
      <c r="AR84" s="11"/>
      <c r="AS84" s="11"/>
      <c r="AT84" s="11"/>
      <c r="AU84" s="11"/>
      <c r="AV84" s="11"/>
      <c r="AW84" s="11"/>
      <c r="AX84" s="11"/>
      <c r="AY84" s="11"/>
      <c r="AZ84" s="11"/>
      <c r="BA84" s="47" t="str">
        <f>'Vaccinations (d)'!D84</f>
        <v>Ref</v>
      </c>
      <c r="BB84" s="47">
        <f>'Vaccinations (d)'!F84</f>
        <v>0</v>
      </c>
      <c r="BC84" s="47">
        <f>'Vaccinations (d)'!G84</f>
        <v>0</v>
      </c>
      <c r="BD84" s="47">
        <f>'Vaccinations (d)'!H84</f>
        <v>0</v>
      </c>
      <c r="BE84" s="47">
        <f>'Vaccinations (d)'!I84</f>
        <v>0</v>
      </c>
      <c r="BF84" s="47">
        <f>'Vaccinations (d)'!J84</f>
        <v>0</v>
      </c>
    </row>
    <row r="85" spans="1:58" ht="15" customHeight="1" x14ac:dyDescent="0.35">
      <c r="A85" s="46">
        <f>'Vaccinations (d)'!A85</f>
        <v>0</v>
      </c>
      <c r="B85" s="47" t="str">
        <f>'Vaccinations (d)'!B85</f>
        <v>VACCINATIONS</v>
      </c>
      <c r="C85" s="47">
        <f>'Vaccinations (d)'!C85</f>
        <v>0</v>
      </c>
      <c r="F85" s="47" t="str">
        <f>'Vaccinations (d)'!E85</f>
        <v>Mass Vaccination and Mobile Outreach</v>
      </c>
      <c r="G85" s="47">
        <f>'Vaccinations (d)'!K85</f>
        <v>0</v>
      </c>
      <c r="H85" s="47">
        <f>'Vaccinations (d)'!L85</f>
        <v>0</v>
      </c>
      <c r="I85" s="47">
        <f>'Vaccinations (d)'!M85</f>
        <v>0</v>
      </c>
      <c r="J85" s="47">
        <f>'Vaccinations (d)'!N85</f>
        <v>0</v>
      </c>
      <c r="K85" s="47">
        <f>'Vaccinations (d)'!O85</f>
        <v>0</v>
      </c>
      <c r="L85" s="47">
        <f>'Vaccinations (d)'!P85</f>
        <v>649</v>
      </c>
      <c r="M85" s="47">
        <f>'Vaccinations (d)'!Q85</f>
        <v>244</v>
      </c>
      <c r="N85" s="47">
        <f>'Vaccinations (d)'!R85</f>
        <v>134</v>
      </c>
      <c r="O85" s="47">
        <f>'Vaccinations (d)'!S85</f>
        <v>91</v>
      </c>
      <c r="P85" s="47">
        <f>'Vaccinations (d)'!T85</f>
        <v>97</v>
      </c>
      <c r="Q85" s="47">
        <f>'Vaccinations (d)'!U85</f>
        <v>0</v>
      </c>
      <c r="R85" s="47">
        <f>'Vaccinations (d)'!V85</f>
        <v>0</v>
      </c>
      <c r="S85" s="47">
        <f>'Vaccinations (d)'!W85</f>
        <v>1215</v>
      </c>
      <c r="AR85" s="11"/>
      <c r="AS85" s="11"/>
      <c r="AT85" s="11"/>
      <c r="AU85" s="11"/>
      <c r="AV85" s="11"/>
      <c r="AW85" s="11"/>
      <c r="AX85" s="11"/>
      <c r="AY85" s="11"/>
      <c r="AZ85" s="11"/>
      <c r="BA85" s="47">
        <f>'Vaccinations (d)'!D85</f>
        <v>97</v>
      </c>
      <c r="BB85" s="47">
        <f>'Vaccinations (d)'!F85</f>
        <v>0</v>
      </c>
      <c r="BC85" s="47">
        <f>'Vaccinations (d)'!G85</f>
        <v>0</v>
      </c>
      <c r="BD85" s="47">
        <f>'Vaccinations (d)'!H85</f>
        <v>0</v>
      </c>
      <c r="BE85" s="47">
        <f>'Vaccinations (d)'!I85</f>
        <v>0</v>
      </c>
      <c r="BF85" s="47">
        <f>'Vaccinations (d)'!J85</f>
        <v>0</v>
      </c>
    </row>
    <row r="86" spans="1:58" ht="15" customHeight="1" x14ac:dyDescent="0.35">
      <c r="A86" s="46">
        <f>'Vaccinations (d)'!A86</f>
        <v>0</v>
      </c>
      <c r="B86" s="47" t="str">
        <f>'Vaccinations (d)'!B86</f>
        <v>VACCINATIONS</v>
      </c>
      <c r="C86" s="47">
        <f>'Vaccinations (d)'!C86</f>
        <v>0</v>
      </c>
      <c r="F86" s="47" t="str">
        <f>'Vaccinations (d)'!E86</f>
        <v>GP Commissioned</v>
      </c>
      <c r="G86" s="47">
        <f>'Vaccinations (d)'!K86</f>
        <v>0</v>
      </c>
      <c r="H86" s="47">
        <f>'Vaccinations (d)'!L86</f>
        <v>0</v>
      </c>
      <c r="I86" s="47">
        <f>'Vaccinations (d)'!M86</f>
        <v>0</v>
      </c>
      <c r="J86" s="47">
        <f>'Vaccinations (d)'!N86</f>
        <v>0</v>
      </c>
      <c r="K86" s="47">
        <f>'Vaccinations (d)'!O86</f>
        <v>0</v>
      </c>
      <c r="L86" s="47">
        <f>'Vaccinations (d)'!P86</f>
        <v>2</v>
      </c>
      <c r="M86" s="47">
        <f>'Vaccinations (d)'!Q86</f>
        <v>55649</v>
      </c>
      <c r="N86" s="47">
        <f>'Vaccinations (d)'!R86</f>
        <v>15016</v>
      </c>
      <c r="O86" s="47">
        <f>'Vaccinations (d)'!S86</f>
        <v>6007</v>
      </c>
      <c r="P86" s="47">
        <f>'Vaccinations (d)'!T86</f>
        <v>2184</v>
      </c>
      <c r="Q86" s="47">
        <f>'Vaccinations (d)'!U86</f>
        <v>0</v>
      </c>
      <c r="R86" s="47">
        <f>'Vaccinations (d)'!V86</f>
        <v>0</v>
      </c>
      <c r="S86" s="47">
        <f>'Vaccinations (d)'!W86</f>
        <v>78858</v>
      </c>
      <c r="AR86" s="11"/>
      <c r="AS86" s="11"/>
      <c r="AT86" s="11"/>
      <c r="AU86" s="11"/>
      <c r="AV86" s="11"/>
      <c r="AW86" s="11"/>
      <c r="AX86" s="11"/>
      <c r="AY86" s="11"/>
      <c r="AZ86" s="11"/>
      <c r="BA86" s="47">
        <f>'Vaccinations (d)'!D86</f>
        <v>98</v>
      </c>
      <c r="BB86" s="47">
        <f>'Vaccinations (d)'!F86</f>
        <v>0</v>
      </c>
      <c r="BC86" s="47">
        <f>'Vaccinations (d)'!G86</f>
        <v>0</v>
      </c>
      <c r="BD86" s="47">
        <f>'Vaccinations (d)'!H86</f>
        <v>0</v>
      </c>
      <c r="BE86" s="47">
        <f>'Vaccinations (d)'!I86</f>
        <v>0</v>
      </c>
      <c r="BF86" s="47">
        <f>'Vaccinations (d)'!J86</f>
        <v>0</v>
      </c>
    </row>
    <row r="87" spans="1:58" ht="15" customHeight="1" x14ac:dyDescent="0.35">
      <c r="A87" s="46">
        <f>'Vaccinations (d)'!A87</f>
        <v>0</v>
      </c>
      <c r="B87" s="47" t="str">
        <f>'Vaccinations (d)'!B87</f>
        <v>VACCINATIONS</v>
      </c>
      <c r="C87" s="47">
        <f>'Vaccinations (d)'!C87</f>
        <v>0</v>
      </c>
      <c r="F87" s="47" t="str">
        <f>'Vaccinations (d)'!E87</f>
        <v>Pharmacy Commissioned</v>
      </c>
      <c r="G87" s="47">
        <f>'Vaccinations (d)'!K87</f>
        <v>0</v>
      </c>
      <c r="H87" s="47">
        <f>'Vaccinations (d)'!L87</f>
        <v>0</v>
      </c>
      <c r="I87" s="47">
        <f>'Vaccinations (d)'!M87</f>
        <v>0</v>
      </c>
      <c r="J87" s="47">
        <f>'Vaccinations (d)'!N87</f>
        <v>0</v>
      </c>
      <c r="K87" s="47">
        <f>'Vaccinations (d)'!O87</f>
        <v>0</v>
      </c>
      <c r="L87" s="47">
        <f>'Vaccinations (d)'!P87</f>
        <v>4718</v>
      </c>
      <c r="M87" s="47">
        <f>'Vaccinations (d)'!Q87</f>
        <v>7343</v>
      </c>
      <c r="N87" s="47">
        <f>'Vaccinations (d)'!R87</f>
        <v>3078</v>
      </c>
      <c r="O87" s="47">
        <f>'Vaccinations (d)'!S87</f>
        <v>882</v>
      </c>
      <c r="P87" s="47">
        <f>'Vaccinations (d)'!T87</f>
        <v>218</v>
      </c>
      <c r="Q87" s="47">
        <f>'Vaccinations (d)'!U87</f>
        <v>0</v>
      </c>
      <c r="R87" s="47">
        <f>'Vaccinations (d)'!V87</f>
        <v>0</v>
      </c>
      <c r="S87" s="47">
        <f>'Vaccinations (d)'!W87</f>
        <v>16239</v>
      </c>
      <c r="AR87" s="11"/>
      <c r="AS87" s="11"/>
      <c r="AT87" s="11"/>
      <c r="AU87" s="11"/>
      <c r="AV87" s="11"/>
      <c r="AW87" s="11"/>
      <c r="AX87" s="11"/>
      <c r="AY87" s="11"/>
      <c r="AZ87" s="11"/>
      <c r="BA87" s="47">
        <f>'Vaccinations (d)'!D87</f>
        <v>99</v>
      </c>
      <c r="BB87" s="47">
        <f>'Vaccinations (d)'!F87</f>
        <v>0</v>
      </c>
      <c r="BC87" s="47">
        <f>'Vaccinations (d)'!G87</f>
        <v>0</v>
      </c>
      <c r="BD87" s="47">
        <f>'Vaccinations (d)'!H87</f>
        <v>0</v>
      </c>
      <c r="BE87" s="47">
        <f>'Vaccinations (d)'!I87</f>
        <v>0</v>
      </c>
      <c r="BF87" s="47">
        <f>'Vaccinations (d)'!J87</f>
        <v>0</v>
      </c>
    </row>
    <row r="88" spans="1:58" ht="15" customHeight="1" x14ac:dyDescent="0.35">
      <c r="A88" s="46">
        <f>'Vaccinations (d)'!A88</f>
        <v>0</v>
      </c>
      <c r="B88" s="47" t="str">
        <f>'Vaccinations (d)'!B88</f>
        <v>VACCINATIONS</v>
      </c>
      <c r="C88" s="47">
        <f>'Vaccinations (d)'!C88</f>
        <v>0</v>
      </c>
      <c r="F88" s="47" t="str">
        <f>'Vaccinations (d)'!E88</f>
        <v>School Nurses</v>
      </c>
      <c r="G88" s="47">
        <f>'Vaccinations (d)'!K88</f>
        <v>0</v>
      </c>
      <c r="H88" s="47">
        <f>'Vaccinations (d)'!L88</f>
        <v>0</v>
      </c>
      <c r="I88" s="47">
        <f>'Vaccinations (d)'!M88</f>
        <v>0</v>
      </c>
      <c r="J88" s="47">
        <f>'Vaccinations (d)'!N88</f>
        <v>0</v>
      </c>
      <c r="K88" s="47">
        <f>'Vaccinations (d)'!O88</f>
        <v>0</v>
      </c>
      <c r="L88" s="47">
        <f>'Vaccinations (d)'!P88</f>
        <v>5638</v>
      </c>
      <c r="M88" s="47">
        <f>'Vaccinations (d)'!Q88</f>
        <v>7073</v>
      </c>
      <c r="N88" s="47">
        <f>'Vaccinations (d)'!R88</f>
        <v>11698</v>
      </c>
      <c r="O88" s="47">
        <f>'Vaccinations (d)'!S88</f>
        <v>7271</v>
      </c>
      <c r="P88" s="47">
        <f>'Vaccinations (d)'!T88</f>
        <v>0</v>
      </c>
      <c r="Q88" s="47">
        <f>'Vaccinations (d)'!U88</f>
        <v>0</v>
      </c>
      <c r="R88" s="47">
        <f>'Vaccinations (d)'!V88</f>
        <v>0</v>
      </c>
      <c r="S88" s="47">
        <f>'Vaccinations (d)'!W88</f>
        <v>31680</v>
      </c>
      <c r="AR88" s="11"/>
      <c r="AS88" s="11"/>
      <c r="AT88" s="11"/>
      <c r="AU88" s="11"/>
      <c r="AV88" s="11"/>
      <c r="AW88" s="11"/>
      <c r="AX88" s="11"/>
      <c r="AY88" s="11"/>
      <c r="AZ88" s="11"/>
      <c r="BA88" s="47">
        <f>'Vaccinations (d)'!D88</f>
        <v>100</v>
      </c>
      <c r="BB88" s="47">
        <f>'Vaccinations (d)'!F88</f>
        <v>0</v>
      </c>
      <c r="BC88" s="47">
        <f>'Vaccinations (d)'!G88</f>
        <v>0</v>
      </c>
      <c r="BD88" s="47">
        <f>'Vaccinations (d)'!H88</f>
        <v>0</v>
      </c>
      <c r="BE88" s="47">
        <f>'Vaccinations (d)'!I88</f>
        <v>0</v>
      </c>
      <c r="BF88" s="47">
        <f>'Vaccinations (d)'!J88</f>
        <v>0</v>
      </c>
    </row>
    <row r="89" spans="1:58" ht="15" customHeight="1" x14ac:dyDescent="0.35">
      <c r="A89" s="46">
        <f>'Vaccinations (d)'!A89</f>
        <v>0</v>
      </c>
      <c r="B89" s="47" t="str">
        <f>'Vaccinations (d)'!B89</f>
        <v>VACCINATIONS</v>
      </c>
      <c r="C89" s="47">
        <f>'Vaccinations (d)'!C89</f>
        <v>0</v>
      </c>
      <c r="F89" s="47" t="str">
        <f>'Vaccinations (d)'!E89</f>
        <v>Occupational Health Teams</v>
      </c>
      <c r="G89" s="47">
        <f>'Vaccinations (d)'!K89</f>
        <v>0</v>
      </c>
      <c r="H89" s="47">
        <f>'Vaccinations (d)'!L89</f>
        <v>0</v>
      </c>
      <c r="I89" s="47">
        <f>'Vaccinations (d)'!M89</f>
        <v>0</v>
      </c>
      <c r="J89" s="47">
        <f>'Vaccinations (d)'!N89</f>
        <v>0</v>
      </c>
      <c r="K89" s="47">
        <f>'Vaccinations (d)'!O89</f>
        <v>0</v>
      </c>
      <c r="L89" s="47">
        <f>'Vaccinations (d)'!P89</f>
        <v>2163</v>
      </c>
      <c r="M89" s="47">
        <f>'Vaccinations (d)'!Q89</f>
        <v>1384</v>
      </c>
      <c r="N89" s="47">
        <f>'Vaccinations (d)'!R89</f>
        <v>1414</v>
      </c>
      <c r="O89" s="47">
        <f>'Vaccinations (d)'!S89</f>
        <v>472</v>
      </c>
      <c r="P89" s="47">
        <f>'Vaccinations (d)'!T89</f>
        <v>160</v>
      </c>
      <c r="Q89" s="47">
        <f>'Vaccinations (d)'!U89</f>
        <v>0</v>
      </c>
      <c r="R89" s="47">
        <f>'Vaccinations (d)'!V89</f>
        <v>0</v>
      </c>
      <c r="S89" s="47">
        <f>'Vaccinations (d)'!W89</f>
        <v>5593</v>
      </c>
      <c r="AR89" s="11"/>
      <c r="AS89" s="11"/>
      <c r="AT89" s="11"/>
      <c r="AU89" s="11"/>
      <c r="AV89" s="11"/>
      <c r="AW89" s="11"/>
      <c r="AX89" s="11"/>
      <c r="AY89" s="11"/>
      <c r="AZ89" s="11"/>
      <c r="BA89" s="47">
        <f>'Vaccinations (d)'!D89</f>
        <v>101</v>
      </c>
      <c r="BB89" s="47">
        <f>'Vaccinations (d)'!F89</f>
        <v>0</v>
      </c>
      <c r="BC89" s="47">
        <f>'Vaccinations (d)'!G89</f>
        <v>0</v>
      </c>
      <c r="BD89" s="47">
        <f>'Vaccinations (d)'!H89</f>
        <v>0</v>
      </c>
      <c r="BE89" s="47">
        <f>'Vaccinations (d)'!I89</f>
        <v>0</v>
      </c>
      <c r="BF89" s="47">
        <f>'Vaccinations (d)'!J89</f>
        <v>0</v>
      </c>
    </row>
    <row r="90" spans="1:58" ht="15" customHeight="1" x14ac:dyDescent="0.35">
      <c r="A90" s="46">
        <f>'Vaccinations (d)'!A90</f>
        <v>0</v>
      </c>
      <c r="B90" s="47" t="str">
        <f>'Vaccinations (d)'!B90</f>
        <v>VACCINATIONS</v>
      </c>
      <c r="C90" s="47">
        <f>'Vaccinations (d)'!C90</f>
        <v>0</v>
      </c>
      <c r="F90" s="47" t="str">
        <f>'Vaccinations (d)'!E90</f>
        <v xml:space="preserve">Other </v>
      </c>
      <c r="G90" s="47">
        <f>'Vaccinations (d)'!K90</f>
        <v>0</v>
      </c>
      <c r="H90" s="47">
        <f>'Vaccinations (d)'!L90</f>
        <v>0</v>
      </c>
      <c r="I90" s="47">
        <f>'Vaccinations (d)'!M90</f>
        <v>0</v>
      </c>
      <c r="J90" s="47">
        <f>'Vaccinations (d)'!N90</f>
        <v>0</v>
      </c>
      <c r="K90" s="47">
        <f>'Vaccinations (d)'!O90</f>
        <v>0</v>
      </c>
      <c r="L90" s="47">
        <f>'Vaccinations (d)'!P90</f>
        <v>0</v>
      </c>
      <c r="M90" s="47" t="str">
        <f>'Vaccinations (d)'!Q90</f>
        <v> </v>
      </c>
      <c r="N90" s="47" t="str">
        <f>'Vaccinations (d)'!R90</f>
        <v> </v>
      </c>
      <c r="O90" s="47" t="str">
        <f>'Vaccinations (d)'!S90</f>
        <v> </v>
      </c>
      <c r="P90" s="47">
        <f>'Vaccinations (d)'!T90</f>
        <v>92</v>
      </c>
      <c r="Q90" s="47">
        <f>'Vaccinations (d)'!U90</f>
        <v>0</v>
      </c>
      <c r="R90" s="47">
        <f>'Vaccinations (d)'!V90</f>
        <v>0</v>
      </c>
      <c r="S90" s="47">
        <f>'Vaccinations (d)'!W90</f>
        <v>92</v>
      </c>
      <c r="AR90" s="11"/>
      <c r="AS90" s="11"/>
      <c r="AT90" s="11"/>
      <c r="AU90" s="11"/>
      <c r="AV90" s="11"/>
      <c r="AW90" s="11"/>
      <c r="AX90" s="11"/>
      <c r="AY90" s="11"/>
      <c r="AZ90" s="11"/>
      <c r="BA90" s="47">
        <f>'Vaccinations (d)'!D90</f>
        <v>102</v>
      </c>
      <c r="BB90" s="47">
        <f>'Vaccinations (d)'!F90</f>
        <v>0</v>
      </c>
      <c r="BC90" s="47">
        <f>'Vaccinations (d)'!G90</f>
        <v>0</v>
      </c>
      <c r="BD90" s="47">
        <f>'Vaccinations (d)'!H90</f>
        <v>0</v>
      </c>
      <c r="BE90" s="47">
        <f>'Vaccinations (d)'!I90</f>
        <v>0</v>
      </c>
      <c r="BF90" s="47">
        <f>'Vaccinations (d)'!J90</f>
        <v>0</v>
      </c>
    </row>
    <row r="91" spans="1:58" ht="15" customHeight="1" x14ac:dyDescent="0.35">
      <c r="A91" s="46">
        <f>'Vaccinations (d)'!A91</f>
        <v>0</v>
      </c>
      <c r="B91" s="47" t="str">
        <f>'Vaccinations (d)'!B91</f>
        <v>VACCINATIONS</v>
      </c>
      <c r="C91" s="47">
        <f>'Vaccinations (d)'!C91</f>
        <v>0</v>
      </c>
      <c r="F91" s="47" t="str">
        <f>'Vaccinations (d)'!E91</f>
        <v>Total of Breakdown by Service Model (Total to match Line Ref 44)</v>
      </c>
      <c r="G91" s="47">
        <f>'Vaccinations (d)'!K91</f>
        <v>0</v>
      </c>
      <c r="H91" s="47">
        <f>'Vaccinations (d)'!L91</f>
        <v>0</v>
      </c>
      <c r="I91" s="47">
        <f>'Vaccinations (d)'!M91</f>
        <v>0</v>
      </c>
      <c r="J91" s="47">
        <f>'Vaccinations (d)'!N91</f>
        <v>0</v>
      </c>
      <c r="K91" s="47">
        <f>'Vaccinations (d)'!O91</f>
        <v>0</v>
      </c>
      <c r="L91" s="47">
        <f>'Vaccinations (d)'!P91</f>
        <v>13170</v>
      </c>
      <c r="M91" s="47">
        <f>'Vaccinations (d)'!Q91</f>
        <v>71693</v>
      </c>
      <c r="N91" s="47">
        <f>'Vaccinations (d)'!R91</f>
        <v>31340</v>
      </c>
      <c r="O91" s="47">
        <f>'Vaccinations (d)'!S91</f>
        <v>14723</v>
      </c>
      <c r="P91" s="47">
        <f>'Vaccinations (d)'!T91</f>
        <v>2751</v>
      </c>
      <c r="Q91" s="47">
        <f>'Vaccinations (d)'!U91</f>
        <v>0</v>
      </c>
      <c r="R91" s="47">
        <f>'Vaccinations (d)'!V91</f>
        <v>0</v>
      </c>
      <c r="S91" s="47">
        <f>'Vaccinations (d)'!W91</f>
        <v>133677</v>
      </c>
      <c r="AR91" s="11"/>
      <c r="AS91" s="11"/>
      <c r="AT91" s="11"/>
      <c r="AU91" s="11"/>
      <c r="AV91" s="11"/>
      <c r="AW91" s="11"/>
      <c r="AX91" s="11"/>
      <c r="AY91" s="11"/>
      <c r="AZ91" s="11"/>
      <c r="BA91" s="47">
        <f>'Vaccinations (d)'!D91</f>
        <v>103</v>
      </c>
      <c r="BB91" s="47">
        <f>'Vaccinations (d)'!F91</f>
        <v>0</v>
      </c>
      <c r="BC91" s="47">
        <f>'Vaccinations (d)'!G91</f>
        <v>0</v>
      </c>
      <c r="BD91" s="47">
        <f>'Vaccinations (d)'!H91</f>
        <v>0</v>
      </c>
      <c r="BE91" s="47">
        <f>'Vaccinations (d)'!I91</f>
        <v>0</v>
      </c>
      <c r="BF91" s="47">
        <f>'Vaccinations (d)'!J91</f>
        <v>0</v>
      </c>
    </row>
    <row r="92" spans="1:58" ht="15" customHeight="1" x14ac:dyDescent="0.35">
      <c r="A92" s="46">
        <f>'Vaccinations (d)'!A92</f>
        <v>0</v>
      </c>
      <c r="B92" s="47" t="str">
        <f>'Vaccinations (d)'!B92</f>
        <v>VACCINATIONS</v>
      </c>
      <c r="C92" s="47">
        <f>'Vaccinations (d)'!C92</f>
        <v>0</v>
      </c>
      <c r="F92" s="47" t="str">
        <f>'Vaccinations (d)'!E92</f>
        <v xml:space="preserve"> Calculation Check should be Zero (Difference between Line Ref 44 and 49) </v>
      </c>
      <c r="G92" s="47">
        <f>'Vaccinations (d)'!K92</f>
        <v>0</v>
      </c>
      <c r="H92" s="47">
        <f>'Vaccinations (d)'!L92</f>
        <v>0</v>
      </c>
      <c r="I92" s="47">
        <f>'Vaccinations (d)'!M92</f>
        <v>0</v>
      </c>
      <c r="J92" s="47">
        <f>'Vaccinations (d)'!N92</f>
        <v>0</v>
      </c>
      <c r="K92" s="47">
        <f>'Vaccinations (d)'!O92</f>
        <v>0</v>
      </c>
      <c r="L92" s="47">
        <f>'Vaccinations (d)'!P92</f>
        <v>0</v>
      </c>
      <c r="M92" s="47">
        <f>'Vaccinations (d)'!Q92</f>
        <v>0</v>
      </c>
      <c r="N92" s="47">
        <f>'Vaccinations (d)'!R92</f>
        <v>0</v>
      </c>
      <c r="O92" s="47">
        <f>'Vaccinations (d)'!S92</f>
        <v>0</v>
      </c>
      <c r="P92" s="47">
        <f>'Vaccinations (d)'!T92</f>
        <v>0</v>
      </c>
      <c r="Q92" s="47">
        <f>'Vaccinations (d)'!U92</f>
        <v>82</v>
      </c>
      <c r="R92" s="47">
        <f>'Vaccinations (d)'!V92</f>
        <v>10</v>
      </c>
      <c r="S92" s="47">
        <f>'Vaccinations (d)'!W92</f>
        <v>92</v>
      </c>
      <c r="AR92" s="11"/>
      <c r="AS92" s="11"/>
      <c r="AT92" s="11"/>
      <c r="AU92" s="11"/>
      <c r="AV92" s="11"/>
      <c r="AW92" s="11"/>
      <c r="AX92" s="11"/>
      <c r="AY92" s="11"/>
      <c r="AZ92" s="11"/>
      <c r="BA92" s="47">
        <f>'Vaccinations (d)'!D92</f>
        <v>104</v>
      </c>
      <c r="BB92" s="47">
        <f>'Vaccinations (d)'!F92</f>
        <v>0</v>
      </c>
      <c r="BC92" s="47">
        <f>'Vaccinations (d)'!G92</f>
        <v>0</v>
      </c>
      <c r="BD92" s="47">
        <f>'Vaccinations (d)'!H92</f>
        <v>0</v>
      </c>
      <c r="BE92" s="47">
        <f>'Vaccinations (d)'!I92</f>
        <v>0</v>
      </c>
      <c r="BF92" s="47">
        <f>'Vaccinations (d)'!J92</f>
        <v>0</v>
      </c>
    </row>
    <row r="93" spans="1:58" ht="15" customHeight="1" x14ac:dyDescent="0.35">
      <c r="A93" s="46">
        <f>'Vaccinations (d)'!A93</f>
        <v>0</v>
      </c>
      <c r="B93" s="47" t="str">
        <f>'Vaccinations (d)'!B93</f>
        <v>VACCINATIONS</v>
      </c>
      <c r="C93" s="47">
        <f>'Vaccinations (d)'!C93</f>
        <v>0</v>
      </c>
      <c r="F93" s="47">
        <f>'Vaccinations (d)'!E93</f>
        <v>0</v>
      </c>
      <c r="G93" s="47">
        <f>'Vaccinations (d)'!K93</f>
        <v>0</v>
      </c>
      <c r="H93" s="47">
        <f>'Vaccinations (d)'!L93</f>
        <v>0</v>
      </c>
      <c r="I93" s="47">
        <f>'Vaccinations (d)'!M93</f>
        <v>0</v>
      </c>
      <c r="J93" s="47">
        <f>'Vaccinations (d)'!N93</f>
        <v>0</v>
      </c>
      <c r="K93" s="47">
        <f>'Vaccinations (d)'!O93</f>
        <v>0</v>
      </c>
      <c r="L93" s="47">
        <f>'Vaccinations (d)'!P93</f>
        <v>0</v>
      </c>
      <c r="M93" s="47">
        <f>'Vaccinations (d)'!Q93</f>
        <v>0</v>
      </c>
      <c r="N93" s="47">
        <f>'Vaccinations (d)'!R93</f>
        <v>0</v>
      </c>
      <c r="O93" s="47">
        <f>'Vaccinations (d)'!S93</f>
        <v>0</v>
      </c>
      <c r="P93" s="47">
        <f>'Vaccinations (d)'!T93</f>
        <v>0</v>
      </c>
      <c r="Q93" s="47">
        <f>'Vaccinations (d)'!U93</f>
        <v>0</v>
      </c>
      <c r="R93" s="47">
        <f>'Vaccinations (d)'!V93</f>
        <v>0</v>
      </c>
      <c r="S93" s="47">
        <f>'Vaccinations (d)'!W93</f>
        <v>0</v>
      </c>
      <c r="AR93" s="11"/>
      <c r="AS93" s="11"/>
      <c r="AT93" s="11"/>
      <c r="AU93" s="11"/>
      <c r="AV93" s="11"/>
      <c r="AW93" s="11"/>
      <c r="AX93" s="11"/>
      <c r="AY93" s="11"/>
      <c r="AZ93" s="11"/>
      <c r="BA93" s="47">
        <f>'Vaccinations (d)'!D93</f>
        <v>0</v>
      </c>
      <c r="BB93" s="47">
        <f>'Vaccinations (d)'!F93</f>
        <v>0</v>
      </c>
      <c r="BC93" s="47">
        <f>'Vaccinations (d)'!G93</f>
        <v>0</v>
      </c>
      <c r="BD93" s="47">
        <f>'Vaccinations (d)'!H93</f>
        <v>0</v>
      </c>
      <c r="BE93" s="47">
        <f>'Vaccinations (d)'!I93</f>
        <v>0</v>
      </c>
      <c r="BF93" s="47">
        <f>'Vaccinations (d)'!J93</f>
        <v>0</v>
      </c>
    </row>
    <row r="94" spans="1:58" ht="15" customHeight="1" x14ac:dyDescent="0.35">
      <c r="A94" s="46">
        <f>'Vaccinations (d)'!A94</f>
        <v>0</v>
      </c>
      <c r="B94" s="47" t="str">
        <f>'Vaccinations (d)'!B94</f>
        <v>VACCINATIONS</v>
      </c>
      <c r="C94" s="47">
        <f>'Vaccinations (d)'!C94</f>
        <v>0</v>
      </c>
      <c r="F94" s="47">
        <f>'Vaccinations (d)'!E94</f>
        <v>0</v>
      </c>
      <c r="G94" s="47">
        <f>'Vaccinations (d)'!K94</f>
        <v>0</v>
      </c>
      <c r="H94" s="47">
        <f>'Vaccinations (d)'!L94</f>
        <v>0</v>
      </c>
      <c r="I94" s="47">
        <f>'Vaccinations (d)'!M94</f>
        <v>0</v>
      </c>
      <c r="J94" s="47">
        <f>'Vaccinations (d)'!N94</f>
        <v>0</v>
      </c>
      <c r="K94" s="47">
        <f>'Vaccinations (d)'!O94</f>
        <v>0</v>
      </c>
      <c r="L94" s="47">
        <f>'Vaccinations (d)'!P94</f>
        <v>0</v>
      </c>
      <c r="M94" s="47">
        <f>'Vaccinations (d)'!Q94</f>
        <v>0</v>
      </c>
      <c r="N94" s="47">
        <f>'Vaccinations (d)'!R94</f>
        <v>0</v>
      </c>
      <c r="O94" s="47">
        <f>'Vaccinations (d)'!S94</f>
        <v>0</v>
      </c>
      <c r="P94" s="47">
        <f>'Vaccinations (d)'!T94</f>
        <v>0</v>
      </c>
      <c r="Q94" s="47">
        <f>'Vaccinations (d)'!U94</f>
        <v>0</v>
      </c>
      <c r="R94" s="47">
        <f>'Vaccinations (d)'!V94</f>
        <v>0</v>
      </c>
      <c r="S94" s="47">
        <f>'Vaccinations (d)'!W94</f>
        <v>0</v>
      </c>
      <c r="AR94" s="11"/>
      <c r="AS94" s="11"/>
      <c r="AT94" s="11"/>
      <c r="AU94" s="11"/>
      <c r="AV94" s="11"/>
      <c r="AW94" s="11"/>
      <c r="AX94" s="11"/>
      <c r="AY94" s="11"/>
      <c r="AZ94" s="11"/>
      <c r="BA94" s="47">
        <f>'Vaccinations (d)'!D94</f>
        <v>0</v>
      </c>
      <c r="BB94" s="47">
        <f>'Vaccinations (d)'!F94</f>
        <v>0</v>
      </c>
      <c r="BC94" s="47">
        <f>'Vaccinations (d)'!G94</f>
        <v>0</v>
      </c>
      <c r="BD94" s="47">
        <f>'Vaccinations (d)'!H94</f>
        <v>0</v>
      </c>
      <c r="BE94" s="47">
        <f>'Vaccinations (d)'!I94</f>
        <v>0</v>
      </c>
      <c r="BF94" s="47">
        <f>'Vaccinations (d)'!J94</f>
        <v>0</v>
      </c>
    </row>
    <row r="95" spans="1:58" ht="15" customHeight="1" x14ac:dyDescent="0.35">
      <c r="A95" s="46">
        <f>'Vaccinations (d)'!A95</f>
        <v>0</v>
      </c>
      <c r="B95" s="47" t="str">
        <f>'Vaccinations (d)'!B95</f>
        <v>VACCINATIONS</v>
      </c>
      <c r="C95" s="47">
        <f>'Vaccinations (d)'!C95</f>
        <v>0</v>
      </c>
      <c r="F95" s="47">
        <f>'Vaccinations (d)'!E95</f>
        <v>0</v>
      </c>
      <c r="G95" s="47">
        <f>'Vaccinations (d)'!K95</f>
        <v>0</v>
      </c>
      <c r="H95" s="47">
        <f>'Vaccinations (d)'!L95</f>
        <v>0</v>
      </c>
      <c r="I95" s="47">
        <f>'Vaccinations (d)'!M95</f>
        <v>0</v>
      </c>
      <c r="J95" s="47">
        <f>'Vaccinations (d)'!N95</f>
        <v>0</v>
      </c>
      <c r="K95" s="47">
        <f>'Vaccinations (d)'!O95</f>
        <v>0</v>
      </c>
      <c r="L95" s="47">
        <f>'Vaccinations (d)'!P95</f>
        <v>0</v>
      </c>
      <c r="M95" s="47">
        <f>'Vaccinations (d)'!Q95</f>
        <v>0</v>
      </c>
      <c r="N95" s="47">
        <f>'Vaccinations (d)'!R95</f>
        <v>0</v>
      </c>
      <c r="O95" s="47">
        <f>'Vaccinations (d)'!S95</f>
        <v>0</v>
      </c>
      <c r="P95" s="47">
        <f>'Vaccinations (d)'!T95</f>
        <v>0</v>
      </c>
      <c r="Q95" s="47">
        <f>'Vaccinations (d)'!U95</f>
        <v>0</v>
      </c>
      <c r="R95" s="47">
        <f>'Vaccinations (d)'!V95</f>
        <v>0</v>
      </c>
      <c r="S95" s="47">
        <f>'Vaccinations (d)'!W95</f>
        <v>0</v>
      </c>
      <c r="AR95" s="11"/>
      <c r="AS95" s="11"/>
      <c r="AT95" s="11"/>
      <c r="AU95" s="11"/>
      <c r="AV95" s="11"/>
      <c r="AW95" s="11"/>
      <c r="AX95" s="11"/>
      <c r="AY95" s="11"/>
      <c r="AZ95" s="11"/>
      <c r="BA95" s="47">
        <f>'Vaccinations (d)'!D95</f>
        <v>0</v>
      </c>
      <c r="BB95" s="47">
        <f>'Vaccinations (d)'!F95</f>
        <v>0</v>
      </c>
      <c r="BC95" s="47">
        <f>'Vaccinations (d)'!G95</f>
        <v>0</v>
      </c>
      <c r="BD95" s="47">
        <f>'Vaccinations (d)'!H95</f>
        <v>0</v>
      </c>
      <c r="BE95" s="47">
        <f>'Vaccinations (d)'!I95</f>
        <v>0</v>
      </c>
      <c r="BF95" s="47">
        <f>'Vaccinations (d)'!J95</f>
        <v>0</v>
      </c>
    </row>
    <row r="96" spans="1:58" ht="15" customHeight="1" x14ac:dyDescent="0.35">
      <c r="A96" s="46">
        <f>'Vaccinations (d)'!A96</f>
        <v>0</v>
      </c>
      <c r="B96" s="47" t="str">
        <f>'Vaccinations (d)'!B96</f>
        <v>VACCINATIONS</v>
      </c>
      <c r="C96" s="47">
        <f>'Vaccinations (d)'!C96</f>
        <v>0</v>
      </c>
      <c r="F96" s="47">
        <f>'Vaccinations (d)'!E96</f>
        <v>0</v>
      </c>
      <c r="G96" s="47">
        <f>'Vaccinations (d)'!K96</f>
        <v>0</v>
      </c>
      <c r="H96" s="47">
        <f>'Vaccinations (d)'!L96</f>
        <v>0</v>
      </c>
      <c r="I96" s="47">
        <f>'Vaccinations (d)'!M96</f>
        <v>0</v>
      </c>
      <c r="J96" s="47">
        <f>'Vaccinations (d)'!N96</f>
        <v>0</v>
      </c>
      <c r="K96" s="47">
        <f>'Vaccinations (d)'!O96</f>
        <v>0</v>
      </c>
      <c r="L96" s="47">
        <f>'Vaccinations (d)'!P96</f>
        <v>0</v>
      </c>
      <c r="M96" s="47">
        <f>'Vaccinations (d)'!Q96</f>
        <v>0</v>
      </c>
      <c r="N96" s="47">
        <f>'Vaccinations (d)'!R96</f>
        <v>0</v>
      </c>
      <c r="O96" s="47">
        <f>'Vaccinations (d)'!S96</f>
        <v>0</v>
      </c>
      <c r="P96" s="47">
        <f>'Vaccinations (d)'!T96</f>
        <v>0</v>
      </c>
      <c r="Q96" s="47">
        <f>'Vaccinations (d)'!U96</f>
        <v>0</v>
      </c>
      <c r="R96" s="47">
        <f>'Vaccinations (d)'!V96</f>
        <v>0</v>
      </c>
      <c r="S96" s="47">
        <f>'Vaccinations (d)'!W96</f>
        <v>0</v>
      </c>
      <c r="AR96" s="11"/>
      <c r="AS96" s="11"/>
      <c r="AT96" s="11"/>
      <c r="AU96" s="11"/>
      <c r="AV96" s="11"/>
      <c r="AW96" s="11"/>
      <c r="AX96" s="11"/>
      <c r="AY96" s="11"/>
      <c r="AZ96" s="11"/>
      <c r="BA96" s="47">
        <f>'Vaccinations (d)'!D96</f>
        <v>0</v>
      </c>
      <c r="BB96" s="47">
        <f>'Vaccinations (d)'!F96</f>
        <v>0</v>
      </c>
      <c r="BC96" s="47">
        <f>'Vaccinations (d)'!G96</f>
        <v>0</v>
      </c>
      <c r="BD96" s="47">
        <f>'Vaccinations (d)'!H96</f>
        <v>0</v>
      </c>
      <c r="BE96" s="47">
        <f>'Vaccinations (d)'!I96</f>
        <v>0</v>
      </c>
      <c r="BF96" s="47">
        <f>'Vaccinations (d)'!J96</f>
        <v>0</v>
      </c>
    </row>
    <row r="97" spans="1:64" ht="15" customHeight="1" x14ac:dyDescent="0.35">
      <c r="A97" s="46">
        <f>'Vaccinations (d)'!A97</f>
        <v>0</v>
      </c>
      <c r="B97" s="47" t="str">
        <f>'Vaccinations (d)'!B97</f>
        <v>VACCINATIONS</v>
      </c>
      <c r="C97" s="47">
        <f>'Vaccinations (d)'!C97</f>
        <v>0</v>
      </c>
      <c r="F97" s="47">
        <f>'Vaccinations (d)'!E97</f>
        <v>0</v>
      </c>
      <c r="G97" s="47">
        <f>'Vaccinations (d)'!K97</f>
        <v>0</v>
      </c>
      <c r="H97" s="47">
        <f>'Vaccinations (d)'!L97</f>
        <v>0</v>
      </c>
      <c r="I97" s="47">
        <f>'Vaccinations (d)'!M97</f>
        <v>0</v>
      </c>
      <c r="J97" s="47">
        <f>'Vaccinations (d)'!N97</f>
        <v>0</v>
      </c>
      <c r="K97" s="47">
        <f>'Vaccinations (d)'!O97</f>
        <v>0</v>
      </c>
      <c r="L97" s="47">
        <f>'Vaccinations (d)'!P97</f>
        <v>0</v>
      </c>
      <c r="M97" s="47">
        <f>'Vaccinations (d)'!Q97</f>
        <v>0</v>
      </c>
      <c r="N97" s="47">
        <f>'Vaccinations (d)'!R97</f>
        <v>0</v>
      </c>
      <c r="O97" s="47">
        <f>'Vaccinations (d)'!S97</f>
        <v>0</v>
      </c>
      <c r="P97" s="47">
        <f>'Vaccinations (d)'!T97</f>
        <v>0</v>
      </c>
      <c r="Q97" s="47">
        <f>'Vaccinations (d)'!U97</f>
        <v>0</v>
      </c>
      <c r="R97" s="47">
        <f>'Vaccinations (d)'!V97</f>
        <v>0</v>
      </c>
      <c r="S97" s="47">
        <f>'Vaccinations (d)'!W97</f>
        <v>0</v>
      </c>
      <c r="AR97" s="11"/>
      <c r="AS97" s="11"/>
      <c r="AT97" s="11"/>
      <c r="AU97" s="11"/>
      <c r="AV97" s="11"/>
      <c r="AW97" s="11"/>
      <c r="AX97" s="11"/>
      <c r="AY97" s="11"/>
      <c r="AZ97" s="11"/>
      <c r="BA97" s="47">
        <f>'Vaccinations (d)'!D97</f>
        <v>0</v>
      </c>
      <c r="BB97" s="47">
        <f>'Vaccinations (d)'!F97</f>
        <v>0</v>
      </c>
      <c r="BC97" s="47">
        <f>'Vaccinations (d)'!G97</f>
        <v>0</v>
      </c>
      <c r="BD97" s="47">
        <f>'Vaccinations (d)'!H97</f>
        <v>0</v>
      </c>
      <c r="BE97" s="47">
        <f>'Vaccinations (d)'!I97</f>
        <v>0</v>
      </c>
      <c r="BF97" s="47">
        <f>'Vaccinations (d)'!J97</f>
        <v>0</v>
      </c>
    </row>
    <row r="98" spans="1:64" ht="15" customHeight="1" x14ac:dyDescent="0.35">
      <c r="A98" s="46">
        <f>'Vaccinations (d)'!A98</f>
        <v>0</v>
      </c>
      <c r="B98" s="47" t="str">
        <f>'Vaccinations (d)'!B98</f>
        <v>VACCINATIONS</v>
      </c>
      <c r="C98" s="47">
        <f>'Vaccinations (d)'!C98</f>
        <v>0</v>
      </c>
      <c r="F98" s="47">
        <f>'Vaccinations (d)'!E98</f>
        <v>0</v>
      </c>
      <c r="G98" s="47">
        <f>'Vaccinations (d)'!K98</f>
        <v>0</v>
      </c>
      <c r="H98" s="47">
        <f>'Vaccinations (d)'!L98</f>
        <v>0</v>
      </c>
      <c r="I98" s="47">
        <f>'Vaccinations (d)'!M98</f>
        <v>0</v>
      </c>
      <c r="J98" s="47">
        <f>'Vaccinations (d)'!N98</f>
        <v>0</v>
      </c>
      <c r="K98" s="47">
        <f>'Vaccinations (d)'!O98</f>
        <v>0</v>
      </c>
      <c r="L98" s="47">
        <f>'Vaccinations (d)'!P98</f>
        <v>0</v>
      </c>
      <c r="M98" s="47">
        <f>'Vaccinations (d)'!Q98</f>
        <v>0</v>
      </c>
      <c r="N98" s="47">
        <f>'Vaccinations (d)'!R98</f>
        <v>0</v>
      </c>
      <c r="O98" s="47">
        <f>'Vaccinations (d)'!S98</f>
        <v>0</v>
      </c>
      <c r="P98" s="47">
        <f>'Vaccinations (d)'!T98</f>
        <v>0</v>
      </c>
      <c r="Q98" s="47">
        <f>'Vaccinations (d)'!U98</f>
        <v>0</v>
      </c>
      <c r="R98" s="47">
        <f>'Vaccinations (d)'!V98</f>
        <v>0</v>
      </c>
      <c r="S98" s="47">
        <f>'Vaccinations (d)'!W98</f>
        <v>0</v>
      </c>
      <c r="AR98" s="11"/>
      <c r="AS98" s="11"/>
      <c r="AT98" s="11"/>
      <c r="AU98" s="11"/>
      <c r="AV98" s="11"/>
      <c r="AW98" s="11"/>
      <c r="AX98" s="11"/>
      <c r="AY98" s="11"/>
      <c r="AZ98" s="11"/>
      <c r="BA98" s="47">
        <f>'Vaccinations (d)'!D98</f>
        <v>0</v>
      </c>
      <c r="BB98" s="47">
        <f>'Vaccinations (d)'!F98</f>
        <v>0</v>
      </c>
      <c r="BC98" s="47">
        <f>'Vaccinations (d)'!G98</f>
        <v>0</v>
      </c>
      <c r="BD98" s="47">
        <f>'Vaccinations (d)'!H98</f>
        <v>0</v>
      </c>
      <c r="BE98" s="47">
        <f>'Vaccinations (d)'!I98</f>
        <v>0</v>
      </c>
      <c r="BF98" s="47">
        <f>'Vaccinations (d)'!J98</f>
        <v>0</v>
      </c>
    </row>
    <row r="99" spans="1:64" ht="15" customHeight="1" x14ac:dyDescent="0.35">
      <c r="A99" s="46">
        <f>'Vaccinations (d)'!A99</f>
        <v>0</v>
      </c>
      <c r="B99" s="47" t="str">
        <f>'Vaccinations (d)'!B99</f>
        <v>VACCINATIONS</v>
      </c>
      <c r="C99" s="47">
        <f>'Vaccinations (d)'!C99</f>
        <v>0</v>
      </c>
      <c r="F99" s="47">
        <f>'Vaccinations (d)'!E99</f>
        <v>0</v>
      </c>
      <c r="G99" s="47">
        <f>'Vaccinations (d)'!K99</f>
        <v>0</v>
      </c>
      <c r="H99" s="47">
        <f>'Vaccinations (d)'!L99</f>
        <v>0</v>
      </c>
      <c r="I99" s="47">
        <f>'Vaccinations (d)'!M99</f>
        <v>0</v>
      </c>
      <c r="J99" s="47">
        <f>'Vaccinations (d)'!N99</f>
        <v>0</v>
      </c>
      <c r="K99" s="47">
        <f>'Vaccinations (d)'!O99</f>
        <v>0</v>
      </c>
      <c r="L99" s="47">
        <f>'Vaccinations (d)'!P99</f>
        <v>0</v>
      </c>
      <c r="M99" s="47">
        <f>'Vaccinations (d)'!Q99</f>
        <v>0</v>
      </c>
      <c r="N99" s="47">
        <f>'Vaccinations (d)'!R99</f>
        <v>0</v>
      </c>
      <c r="O99" s="47">
        <f>'Vaccinations (d)'!S99</f>
        <v>0</v>
      </c>
      <c r="P99" s="47">
        <f>'Vaccinations (d)'!T99</f>
        <v>0</v>
      </c>
      <c r="Q99" s="47">
        <f>'Vaccinations (d)'!U99</f>
        <v>0</v>
      </c>
      <c r="R99" s="47">
        <f>'Vaccinations (d)'!V99</f>
        <v>0</v>
      </c>
      <c r="S99" s="47">
        <f>'Vaccinations (d)'!W99</f>
        <v>0</v>
      </c>
      <c r="AR99" s="11"/>
      <c r="AS99" s="11"/>
      <c r="AT99" s="11"/>
      <c r="AU99" s="11"/>
      <c r="AV99" s="11"/>
      <c r="AW99" s="11"/>
      <c r="AX99" s="11"/>
      <c r="AY99" s="11"/>
      <c r="AZ99" s="11"/>
      <c r="BA99" s="47">
        <f>'Vaccinations (d)'!D99</f>
        <v>0</v>
      </c>
      <c r="BB99" s="47">
        <f>'Vaccinations (d)'!F99</f>
        <v>0</v>
      </c>
      <c r="BC99" s="47">
        <f>'Vaccinations (d)'!G99</f>
        <v>0</v>
      </c>
      <c r="BD99" s="47">
        <f>'Vaccinations (d)'!H99</f>
        <v>0</v>
      </c>
      <c r="BE99" s="47">
        <f>'Vaccinations (d)'!I99</f>
        <v>0</v>
      </c>
      <c r="BF99" s="47">
        <f>'Vaccinations (d)'!J99</f>
        <v>0</v>
      </c>
    </row>
    <row r="100" spans="1:64" ht="15" customHeight="1" x14ac:dyDescent="0.35">
      <c r="A100" s="46">
        <f>'Vaccinations (d)'!A100</f>
        <v>0</v>
      </c>
      <c r="B100" s="47" t="str">
        <f>'Vaccinations (d)'!B100</f>
        <v>VACCINATIONS</v>
      </c>
      <c r="C100" s="47">
        <f>'Vaccinations (d)'!C100</f>
        <v>0</v>
      </c>
      <c r="F100" s="47">
        <f>'Vaccinations (d)'!E100</f>
        <v>0</v>
      </c>
      <c r="G100" s="47">
        <f>'Vaccinations (d)'!K100</f>
        <v>0</v>
      </c>
      <c r="H100" s="47">
        <f>'Vaccinations (d)'!L100</f>
        <v>0</v>
      </c>
      <c r="I100" s="47">
        <f>'Vaccinations (d)'!M100</f>
        <v>0</v>
      </c>
      <c r="J100" s="47">
        <f>'Vaccinations (d)'!N100</f>
        <v>0</v>
      </c>
      <c r="K100" s="47">
        <f>'Vaccinations (d)'!O100</f>
        <v>0</v>
      </c>
      <c r="L100" s="47">
        <f>'Vaccinations (d)'!P100</f>
        <v>0</v>
      </c>
      <c r="M100" s="47">
        <f>'Vaccinations (d)'!Q100</f>
        <v>0</v>
      </c>
      <c r="N100" s="47">
        <f>'Vaccinations (d)'!R100</f>
        <v>0</v>
      </c>
      <c r="O100" s="47">
        <f>'Vaccinations (d)'!S100</f>
        <v>0</v>
      </c>
      <c r="P100" s="47">
        <f>'Vaccinations (d)'!T100</f>
        <v>0</v>
      </c>
      <c r="Q100" s="47">
        <f>'Vaccinations (d)'!U100</f>
        <v>0</v>
      </c>
      <c r="R100" s="47">
        <f>'Vaccinations (d)'!V100</f>
        <v>0</v>
      </c>
      <c r="S100" s="47">
        <f>'Vaccinations (d)'!W100</f>
        <v>0</v>
      </c>
      <c r="AR100" s="11"/>
      <c r="AS100" s="11"/>
      <c r="AT100" s="11"/>
      <c r="AU100" s="11"/>
      <c r="AV100" s="11"/>
      <c r="AW100" s="11"/>
      <c r="AX100" s="11"/>
      <c r="AY100" s="11"/>
      <c r="AZ100" s="11"/>
      <c r="BA100" s="47">
        <f>'Vaccinations (d)'!D100</f>
        <v>0</v>
      </c>
      <c r="BB100" s="47">
        <f>'Vaccinations (d)'!F100</f>
        <v>0</v>
      </c>
      <c r="BC100" s="47">
        <f>'Vaccinations (d)'!G100</f>
        <v>0</v>
      </c>
      <c r="BD100" s="47">
        <f>'Vaccinations (d)'!H100</f>
        <v>0</v>
      </c>
      <c r="BE100" s="47">
        <f>'Vaccinations (d)'!I100</f>
        <v>0</v>
      </c>
      <c r="BF100" s="47">
        <f>'Vaccinations (d)'!J100</f>
        <v>0</v>
      </c>
    </row>
    <row r="101" spans="1:64" ht="15" customHeight="1" x14ac:dyDescent="0.35">
      <c r="A101" s="46">
        <f>'Vaccinations (d)'!A101</f>
        <v>0</v>
      </c>
      <c r="B101" s="47" t="str">
        <f>'Vaccinations (d)'!B101</f>
        <v>VACCINATIONS</v>
      </c>
      <c r="C101" s="47">
        <f>'Vaccinations (d)'!C101</f>
        <v>0</v>
      </c>
      <c r="F101" s="47">
        <f>'Vaccinations (d)'!E101</f>
        <v>0</v>
      </c>
      <c r="G101" s="47">
        <f>'Vaccinations (d)'!K101</f>
        <v>0</v>
      </c>
      <c r="H101" s="47">
        <f>'Vaccinations (d)'!L101</f>
        <v>0</v>
      </c>
      <c r="I101" s="47">
        <f>'Vaccinations (d)'!M101</f>
        <v>0</v>
      </c>
      <c r="J101" s="47">
        <f>'Vaccinations (d)'!N101</f>
        <v>0</v>
      </c>
      <c r="K101" s="47">
        <f>'Vaccinations (d)'!O101</f>
        <v>0</v>
      </c>
      <c r="L101" s="47">
        <f>'Vaccinations (d)'!P101</f>
        <v>0</v>
      </c>
      <c r="M101" s="47">
        <f>'Vaccinations (d)'!Q101</f>
        <v>0</v>
      </c>
      <c r="N101" s="47">
        <f>'Vaccinations (d)'!R101</f>
        <v>0</v>
      </c>
      <c r="O101" s="47">
        <f>'Vaccinations (d)'!S101</f>
        <v>0</v>
      </c>
      <c r="P101" s="47">
        <f>'Vaccinations (d)'!T101</f>
        <v>0</v>
      </c>
      <c r="Q101" s="47">
        <f>'Vaccinations (d)'!U101</f>
        <v>0</v>
      </c>
      <c r="R101" s="47">
        <f>'Vaccinations (d)'!V101</f>
        <v>0</v>
      </c>
      <c r="S101" s="47">
        <f>'Vaccinations (d)'!W101</f>
        <v>0</v>
      </c>
      <c r="AR101" s="11"/>
      <c r="AS101" s="11"/>
      <c r="AT101" s="11"/>
      <c r="AU101" s="11"/>
      <c r="AV101" s="11"/>
      <c r="AW101" s="11"/>
      <c r="AX101" s="11"/>
      <c r="AY101" s="11"/>
      <c r="AZ101" s="11"/>
      <c r="BA101" s="47">
        <f>'Vaccinations (d)'!D101</f>
        <v>0</v>
      </c>
      <c r="BB101" s="47">
        <f>'Vaccinations (d)'!F101</f>
        <v>0</v>
      </c>
      <c r="BC101" s="47">
        <f>'Vaccinations (d)'!G101</f>
        <v>0</v>
      </c>
      <c r="BD101" s="47">
        <f>'Vaccinations (d)'!H101</f>
        <v>0</v>
      </c>
      <c r="BE101" s="47">
        <f>'Vaccinations (d)'!I101</f>
        <v>0</v>
      </c>
      <c r="BF101" s="47">
        <f>'Vaccinations (d)'!J101</f>
        <v>0</v>
      </c>
    </row>
    <row r="102" spans="1:64" ht="15" customHeight="1" x14ac:dyDescent="0.35">
      <c r="A102" s="46">
        <f>'Vaccinations (d)'!A102</f>
        <v>0</v>
      </c>
      <c r="B102" s="47" t="str">
        <f>'Vaccinations (d)'!B102</f>
        <v>VACCINATIONS</v>
      </c>
      <c r="C102" s="47">
        <f>'Vaccinations (d)'!C102</f>
        <v>0</v>
      </c>
      <c r="F102" s="47">
        <f>'Vaccinations (d)'!E102</f>
        <v>0</v>
      </c>
      <c r="G102" s="47">
        <f>'Vaccinations (d)'!K102</f>
        <v>0</v>
      </c>
      <c r="H102" s="47">
        <f>'Vaccinations (d)'!L102</f>
        <v>0</v>
      </c>
      <c r="I102" s="47">
        <f>'Vaccinations (d)'!M102</f>
        <v>0</v>
      </c>
      <c r="J102" s="47">
        <f>'Vaccinations (d)'!N102</f>
        <v>0</v>
      </c>
      <c r="K102" s="47">
        <f>'Vaccinations (d)'!O102</f>
        <v>0</v>
      </c>
      <c r="L102" s="47">
        <f>'Vaccinations (d)'!P102</f>
        <v>0</v>
      </c>
      <c r="M102" s="47">
        <f>'Vaccinations (d)'!Q102</f>
        <v>0</v>
      </c>
      <c r="N102" s="47">
        <f>'Vaccinations (d)'!R102</f>
        <v>0</v>
      </c>
      <c r="O102" s="47">
        <f>'Vaccinations (d)'!S102</f>
        <v>0</v>
      </c>
      <c r="P102" s="47">
        <f>'Vaccinations (d)'!T102</f>
        <v>0</v>
      </c>
      <c r="Q102" s="47">
        <f>'Vaccinations (d)'!U102</f>
        <v>0</v>
      </c>
      <c r="R102" s="47">
        <f>'Vaccinations (d)'!V102</f>
        <v>0</v>
      </c>
      <c r="S102" s="47">
        <f>'Vaccinations (d)'!W102</f>
        <v>0</v>
      </c>
      <c r="AR102" s="11"/>
      <c r="AS102" s="11"/>
      <c r="AT102" s="11"/>
      <c r="AU102" s="11"/>
      <c r="AV102" s="11"/>
      <c r="AW102" s="11"/>
      <c r="AX102" s="11"/>
      <c r="AY102" s="11"/>
      <c r="AZ102" s="11"/>
      <c r="BA102" s="47">
        <f>'Vaccinations (d)'!D102</f>
        <v>0</v>
      </c>
      <c r="BB102" s="47">
        <f>'Vaccinations (d)'!F102</f>
        <v>0</v>
      </c>
      <c r="BC102" s="47">
        <f>'Vaccinations (d)'!G102</f>
        <v>0</v>
      </c>
      <c r="BD102" s="47">
        <f>'Vaccinations (d)'!H102</f>
        <v>0</v>
      </c>
      <c r="BE102" s="47">
        <f>'Vaccinations (d)'!I102</f>
        <v>0</v>
      </c>
      <c r="BF102" s="47">
        <f>'Vaccinations (d)'!J102</f>
        <v>0</v>
      </c>
    </row>
    <row r="103" spans="1:64" ht="15" customHeight="1" x14ac:dyDescent="0.35">
      <c r="A103" s="46" t="e">
        <f>'ServChange (d)'!A2</f>
        <v>#REF!</v>
      </c>
      <c r="B103" s="46" t="str">
        <f>'ServChange (d)'!B2</f>
        <v>SERVICE CHANGE</v>
      </c>
      <c r="D103" s="47" t="e">
        <f>'ServChange (d)'!E2</f>
        <v>#REF!</v>
      </c>
      <c r="AD103" s="47" t="e">
        <f>'ServChange (d)'!F2</f>
        <v>#REF!</v>
      </c>
      <c r="AL103" s="47" t="e">
        <f>'ServChange (d)'!D2</f>
        <v>#REF!</v>
      </c>
      <c r="AR103" s="263" t="e">
        <f>'ServChange (d)'!K2</f>
        <v>#REF!</v>
      </c>
      <c r="AS103" s="11"/>
      <c r="AT103" s="263" t="e">
        <f>'ServChange (d)'!L2</f>
        <v>#REF!</v>
      </c>
      <c r="AU103" s="11"/>
      <c r="AV103" s="263" t="e">
        <f>'ServChange (d)'!M2</f>
        <v>#REF!</v>
      </c>
      <c r="AW103" s="11"/>
      <c r="AX103" s="263" t="e">
        <f>'ServChange (d)'!N2</f>
        <v>#REF!</v>
      </c>
      <c r="AY103" s="11"/>
      <c r="AZ103" s="11"/>
      <c r="BA103" s="47" t="e">
        <f>'ServChange (d)'!C2</f>
        <v>#REF!</v>
      </c>
      <c r="BG103" s="47" t="e">
        <f>'ServChange (d)'!E2</f>
        <v>#REF!</v>
      </c>
      <c r="BH103" s="47" t="e">
        <f>'ServChange (d)'!F2</f>
        <v>#REF!</v>
      </c>
      <c r="BI103" s="47" t="e">
        <f>'ServChange (d)'!G2</f>
        <v>#REF!</v>
      </c>
      <c r="BJ103" s="47" t="e">
        <f>'ServChange (d)'!H2</f>
        <v>#REF!</v>
      </c>
      <c r="BK103" s="47" t="e">
        <f>'ServChange (d)'!I2</f>
        <v>#REF!</v>
      </c>
      <c r="BL103" s="47" t="e">
        <f>'ServChange (d)'!J2</f>
        <v>#REF!</v>
      </c>
    </row>
    <row r="104" spans="1:64" ht="15" customHeight="1" x14ac:dyDescent="0.35">
      <c r="A104" s="46" t="e">
        <f>'ServChange (d)'!A3</f>
        <v>#REF!</v>
      </c>
      <c r="B104" s="46" t="str">
        <f>'ServChange (d)'!B3</f>
        <v>SERVICE CHANGE</v>
      </c>
      <c r="D104" s="47" t="e">
        <f>'ServChange (d)'!E3</f>
        <v>#REF!</v>
      </c>
      <c r="AD104" s="47" t="e">
        <f>'ServChange (d)'!F3</f>
        <v>#REF!</v>
      </c>
      <c r="AL104" s="47" t="e">
        <f>'ServChange (d)'!D3</f>
        <v>#REF!</v>
      </c>
      <c r="AR104" s="263" t="e">
        <f>'ServChange (d)'!K3</f>
        <v>#REF!</v>
      </c>
      <c r="AS104" s="11"/>
      <c r="AT104" s="263" t="e">
        <f>'ServChange (d)'!L3</f>
        <v>#REF!</v>
      </c>
      <c r="AU104" s="11"/>
      <c r="AV104" s="263" t="e">
        <f>'ServChange (d)'!M3</f>
        <v>#REF!</v>
      </c>
      <c r="AW104" s="11"/>
      <c r="AX104" s="263" t="e">
        <f>'ServChange (d)'!N3</f>
        <v>#REF!</v>
      </c>
      <c r="AY104" s="11"/>
      <c r="AZ104" s="11"/>
      <c r="BA104" s="47" t="e">
        <f>'ServChange (d)'!C3</f>
        <v>#REF!</v>
      </c>
      <c r="BG104" s="47" t="e">
        <f>'ServChange (d)'!E3</f>
        <v>#REF!</v>
      </c>
      <c r="BH104" s="47" t="e">
        <f>'ServChange (d)'!F3</f>
        <v>#REF!</v>
      </c>
      <c r="BI104" s="47" t="e">
        <f>'ServChange (d)'!G3</f>
        <v>#REF!</v>
      </c>
      <c r="BJ104" s="47" t="e">
        <f>'ServChange (d)'!H3</f>
        <v>#REF!</v>
      </c>
      <c r="BK104" s="47" t="e">
        <f>'ServChange (d)'!I3</f>
        <v>#REF!</v>
      </c>
      <c r="BL104" s="47" t="e">
        <f>'ServChange (d)'!J3</f>
        <v>#REF!</v>
      </c>
    </row>
    <row r="105" spans="1:64" ht="15" customHeight="1" x14ac:dyDescent="0.35">
      <c r="A105" s="46" t="e">
        <f>'ServChange (d)'!A4</f>
        <v>#REF!</v>
      </c>
      <c r="B105" s="46" t="str">
        <f>'ServChange (d)'!B4</f>
        <v>SERVICE CHANGE</v>
      </c>
      <c r="D105" s="47" t="e">
        <f>'ServChange (d)'!E4</f>
        <v>#REF!</v>
      </c>
      <c r="AD105" s="47" t="e">
        <f>'ServChange (d)'!F4</f>
        <v>#REF!</v>
      </c>
      <c r="AL105" s="47" t="e">
        <f>'ServChange (d)'!D4</f>
        <v>#REF!</v>
      </c>
      <c r="AR105" s="263" t="e">
        <f>'ServChange (d)'!K4</f>
        <v>#REF!</v>
      </c>
      <c r="AS105" s="11"/>
      <c r="AT105" s="263" t="e">
        <f>'ServChange (d)'!L4</f>
        <v>#REF!</v>
      </c>
      <c r="AU105" s="11"/>
      <c r="AV105" s="263" t="e">
        <f>'ServChange (d)'!M4</f>
        <v>#REF!</v>
      </c>
      <c r="AW105" s="11"/>
      <c r="AX105" s="263" t="e">
        <f>'ServChange (d)'!N4</f>
        <v>#REF!</v>
      </c>
      <c r="AY105" s="11"/>
      <c r="AZ105" s="11"/>
      <c r="BA105" s="47" t="e">
        <f>'ServChange (d)'!C4</f>
        <v>#REF!</v>
      </c>
      <c r="BG105" s="47" t="e">
        <f>'ServChange (d)'!E4</f>
        <v>#REF!</v>
      </c>
      <c r="BH105" s="47" t="e">
        <f>'ServChange (d)'!F4</f>
        <v>#REF!</v>
      </c>
      <c r="BI105" s="47" t="e">
        <f>'ServChange (d)'!G4</f>
        <v>#REF!</v>
      </c>
      <c r="BJ105" s="47" t="e">
        <f>'ServChange (d)'!H4</f>
        <v>#REF!</v>
      </c>
      <c r="BK105" s="47" t="e">
        <f>'ServChange (d)'!I4</f>
        <v>#REF!</v>
      </c>
      <c r="BL105" s="47" t="e">
        <f>'ServChange (d)'!J4</f>
        <v>#REF!</v>
      </c>
    </row>
    <row r="106" spans="1:64" ht="15" customHeight="1" x14ac:dyDescent="0.35">
      <c r="A106" s="46" t="e">
        <f>'ServChange (d)'!A5</f>
        <v>#REF!</v>
      </c>
      <c r="B106" s="46" t="str">
        <f>'ServChange (d)'!B5</f>
        <v>SERVICE CHANGE</v>
      </c>
      <c r="D106" s="47" t="e">
        <f>'ServChange (d)'!E5</f>
        <v>#REF!</v>
      </c>
      <c r="AD106" s="47" t="e">
        <f>'ServChange (d)'!F5</f>
        <v>#REF!</v>
      </c>
      <c r="AL106" s="47" t="e">
        <f>'ServChange (d)'!D5</f>
        <v>#REF!</v>
      </c>
      <c r="AR106" s="263" t="e">
        <f>'ServChange (d)'!K5</f>
        <v>#REF!</v>
      </c>
      <c r="AS106" s="11"/>
      <c r="AT106" s="263" t="e">
        <f>'ServChange (d)'!L5</f>
        <v>#REF!</v>
      </c>
      <c r="AU106" s="11"/>
      <c r="AV106" s="263" t="e">
        <f>'ServChange (d)'!M5</f>
        <v>#REF!</v>
      </c>
      <c r="AW106" s="11"/>
      <c r="AX106" s="263" t="e">
        <f>'ServChange (d)'!N5</f>
        <v>#REF!</v>
      </c>
      <c r="AY106" s="11"/>
      <c r="AZ106" s="11"/>
      <c r="BA106" s="47" t="e">
        <f>'ServChange (d)'!C5</f>
        <v>#REF!</v>
      </c>
      <c r="BG106" s="47" t="e">
        <f>'ServChange (d)'!E5</f>
        <v>#REF!</v>
      </c>
      <c r="BH106" s="47" t="e">
        <f>'ServChange (d)'!F5</f>
        <v>#REF!</v>
      </c>
      <c r="BI106" s="47" t="e">
        <f>'ServChange (d)'!G5</f>
        <v>#REF!</v>
      </c>
      <c r="BJ106" s="47" t="e">
        <f>'ServChange (d)'!H5</f>
        <v>#REF!</v>
      </c>
      <c r="BK106" s="47" t="e">
        <f>'ServChange (d)'!I5</f>
        <v>#REF!</v>
      </c>
      <c r="BL106" s="47" t="e">
        <f>'ServChange (d)'!J5</f>
        <v>#REF!</v>
      </c>
    </row>
    <row r="107" spans="1:64" ht="15" customHeight="1" x14ac:dyDescent="0.35">
      <c r="A107" s="46" t="e">
        <f>'ServChange (d)'!A6</f>
        <v>#REF!</v>
      </c>
      <c r="B107" s="46" t="str">
        <f>'ServChange (d)'!B6</f>
        <v>SERVICE CHANGE</v>
      </c>
      <c r="D107" s="47" t="e">
        <f>'ServChange (d)'!E6</f>
        <v>#REF!</v>
      </c>
      <c r="AD107" s="47" t="e">
        <f>'ServChange (d)'!F6</f>
        <v>#REF!</v>
      </c>
      <c r="AL107" s="47" t="e">
        <f>'ServChange (d)'!D6</f>
        <v>#REF!</v>
      </c>
      <c r="AR107" s="263" t="e">
        <f>'ServChange (d)'!K6</f>
        <v>#REF!</v>
      </c>
      <c r="AS107" s="11"/>
      <c r="AT107" s="263" t="e">
        <f>'ServChange (d)'!L6</f>
        <v>#REF!</v>
      </c>
      <c r="AU107" s="11"/>
      <c r="AV107" s="263" t="e">
        <f>'ServChange (d)'!M6</f>
        <v>#REF!</v>
      </c>
      <c r="AW107" s="11"/>
      <c r="AX107" s="263" t="e">
        <f>'ServChange (d)'!N6</f>
        <v>#REF!</v>
      </c>
      <c r="AY107" s="11"/>
      <c r="AZ107" s="11"/>
      <c r="BA107" s="47" t="e">
        <f>'ServChange (d)'!C6</f>
        <v>#REF!</v>
      </c>
      <c r="BG107" s="47" t="e">
        <f>'ServChange (d)'!E6</f>
        <v>#REF!</v>
      </c>
      <c r="BH107" s="47" t="e">
        <f>'ServChange (d)'!F6</f>
        <v>#REF!</v>
      </c>
      <c r="BI107" s="47" t="e">
        <f>'ServChange (d)'!G6</f>
        <v>#REF!</v>
      </c>
      <c r="BJ107" s="47" t="e">
        <f>'ServChange (d)'!H6</f>
        <v>#REF!</v>
      </c>
      <c r="BK107" s="47" t="e">
        <f>'ServChange (d)'!I6</f>
        <v>#REF!</v>
      </c>
      <c r="BL107" s="47" t="e">
        <f>'ServChange (d)'!J6</f>
        <v>#REF!</v>
      </c>
    </row>
    <row r="108" spans="1:64" ht="15" customHeight="1" x14ac:dyDescent="0.35">
      <c r="A108" s="46" t="e">
        <f>'ServChange (d)'!A7</f>
        <v>#REF!</v>
      </c>
      <c r="B108" s="46" t="str">
        <f>'ServChange (d)'!B7</f>
        <v>SERVICE CHANGE</v>
      </c>
      <c r="D108" s="47" t="e">
        <f>'ServChange (d)'!E7</f>
        <v>#REF!</v>
      </c>
      <c r="AD108" s="47" t="e">
        <f>'ServChange (d)'!F7</f>
        <v>#REF!</v>
      </c>
      <c r="AL108" s="47" t="e">
        <f>'ServChange (d)'!D7</f>
        <v>#REF!</v>
      </c>
      <c r="AR108" s="263" t="e">
        <f>'ServChange (d)'!K7</f>
        <v>#REF!</v>
      </c>
      <c r="AS108" s="11"/>
      <c r="AT108" s="263" t="e">
        <f>'ServChange (d)'!L7</f>
        <v>#REF!</v>
      </c>
      <c r="AU108" s="11"/>
      <c r="AV108" s="263" t="e">
        <f>'ServChange (d)'!M7</f>
        <v>#REF!</v>
      </c>
      <c r="AW108" s="11"/>
      <c r="AX108" s="263" t="e">
        <f>'ServChange (d)'!N7</f>
        <v>#REF!</v>
      </c>
      <c r="AY108" s="11"/>
      <c r="AZ108" s="11"/>
      <c r="BA108" s="47" t="e">
        <f>'ServChange (d)'!C7</f>
        <v>#REF!</v>
      </c>
      <c r="BG108" s="47" t="e">
        <f>'ServChange (d)'!E7</f>
        <v>#REF!</v>
      </c>
      <c r="BH108" s="47" t="e">
        <f>'ServChange (d)'!F7</f>
        <v>#REF!</v>
      </c>
      <c r="BI108" s="47" t="e">
        <f>'ServChange (d)'!G7</f>
        <v>#REF!</v>
      </c>
      <c r="BJ108" s="47" t="e">
        <f>'ServChange (d)'!H7</f>
        <v>#REF!</v>
      </c>
      <c r="BK108" s="47" t="e">
        <f>'ServChange (d)'!I7</f>
        <v>#REF!</v>
      </c>
      <c r="BL108" s="47" t="e">
        <f>'ServChange (d)'!J7</f>
        <v>#REF!</v>
      </c>
    </row>
    <row r="109" spans="1:64" ht="15" customHeight="1" x14ac:dyDescent="0.35">
      <c r="A109" s="46" t="e">
        <f>'ServChange (d)'!A8</f>
        <v>#REF!</v>
      </c>
      <c r="B109" s="46" t="str">
        <f>'ServChange (d)'!B8</f>
        <v>SERVICE CHANGE</v>
      </c>
      <c r="D109" s="47" t="e">
        <f>'ServChange (d)'!E8</f>
        <v>#REF!</v>
      </c>
      <c r="AD109" s="47" t="e">
        <f>'ServChange (d)'!F8</f>
        <v>#REF!</v>
      </c>
      <c r="AL109" s="47" t="e">
        <f>'ServChange (d)'!D8</f>
        <v>#REF!</v>
      </c>
      <c r="AR109" s="263" t="e">
        <f>'ServChange (d)'!K8</f>
        <v>#REF!</v>
      </c>
      <c r="AS109" s="11"/>
      <c r="AT109" s="263" t="e">
        <f>'ServChange (d)'!L8</f>
        <v>#REF!</v>
      </c>
      <c r="AU109" s="11"/>
      <c r="AV109" s="263" t="e">
        <f>'ServChange (d)'!M8</f>
        <v>#REF!</v>
      </c>
      <c r="AW109" s="11"/>
      <c r="AX109" s="263" t="e">
        <f>'ServChange (d)'!N8</f>
        <v>#REF!</v>
      </c>
      <c r="AY109" s="11"/>
      <c r="AZ109" s="11"/>
      <c r="BA109" s="47" t="e">
        <f>'ServChange (d)'!C8</f>
        <v>#REF!</v>
      </c>
      <c r="BG109" s="47" t="e">
        <f>'ServChange (d)'!E8</f>
        <v>#REF!</v>
      </c>
      <c r="BH109" s="47" t="e">
        <f>'ServChange (d)'!F8</f>
        <v>#REF!</v>
      </c>
      <c r="BI109" s="47" t="e">
        <f>'ServChange (d)'!G8</f>
        <v>#REF!</v>
      </c>
      <c r="BJ109" s="47" t="e">
        <f>'ServChange (d)'!H8</f>
        <v>#REF!</v>
      </c>
      <c r="BK109" s="47" t="e">
        <f>'ServChange (d)'!I8</f>
        <v>#REF!</v>
      </c>
      <c r="BL109" s="47" t="e">
        <f>'ServChange (d)'!J8</f>
        <v>#REF!</v>
      </c>
    </row>
    <row r="110" spans="1:64" ht="15" customHeight="1" x14ac:dyDescent="0.35">
      <c r="A110" s="46" t="e">
        <f>'ServChange (d)'!A9</f>
        <v>#REF!</v>
      </c>
      <c r="B110" s="46" t="str">
        <f>'ServChange (d)'!B9</f>
        <v>SERVICE CHANGE</v>
      </c>
      <c r="D110" s="47" t="e">
        <f>'ServChange (d)'!E9</f>
        <v>#REF!</v>
      </c>
      <c r="AD110" s="47" t="e">
        <f>'ServChange (d)'!F9</f>
        <v>#REF!</v>
      </c>
      <c r="AL110" s="47" t="e">
        <f>'ServChange (d)'!D9</f>
        <v>#REF!</v>
      </c>
      <c r="AR110" s="263" t="e">
        <f>'ServChange (d)'!K9</f>
        <v>#REF!</v>
      </c>
      <c r="AS110" s="11"/>
      <c r="AT110" s="263" t="e">
        <f>'ServChange (d)'!L9</f>
        <v>#REF!</v>
      </c>
      <c r="AU110" s="11"/>
      <c r="AV110" s="263" t="e">
        <f>'ServChange (d)'!M9</f>
        <v>#REF!</v>
      </c>
      <c r="AW110" s="11"/>
      <c r="AX110" s="263" t="e">
        <f>'ServChange (d)'!N9</f>
        <v>#REF!</v>
      </c>
      <c r="AY110" s="11"/>
      <c r="AZ110" s="11"/>
      <c r="BA110" s="47" t="e">
        <f>'ServChange (d)'!C9</f>
        <v>#REF!</v>
      </c>
      <c r="BG110" s="47" t="e">
        <f>'ServChange (d)'!E9</f>
        <v>#REF!</v>
      </c>
      <c r="BH110" s="47" t="e">
        <f>'ServChange (d)'!F9</f>
        <v>#REF!</v>
      </c>
      <c r="BI110" s="47" t="e">
        <f>'ServChange (d)'!G9</f>
        <v>#REF!</v>
      </c>
      <c r="BJ110" s="47" t="e">
        <f>'ServChange (d)'!H9</f>
        <v>#REF!</v>
      </c>
      <c r="BK110" s="47" t="e">
        <f>'ServChange (d)'!I9</f>
        <v>#REF!</v>
      </c>
      <c r="BL110" s="47" t="e">
        <f>'ServChange (d)'!J9</f>
        <v>#REF!</v>
      </c>
    </row>
    <row r="111" spans="1:64" ht="15" customHeight="1" x14ac:dyDescent="0.35">
      <c r="A111" s="46" t="e">
        <f>'ServChange (d)'!A10</f>
        <v>#REF!</v>
      </c>
      <c r="B111" s="46" t="str">
        <f>'ServChange (d)'!B10</f>
        <v>SERVICE CHANGE</v>
      </c>
      <c r="D111" s="47" t="e">
        <f>'ServChange (d)'!E10</f>
        <v>#REF!</v>
      </c>
      <c r="AD111" s="47" t="e">
        <f>'ServChange (d)'!F10</f>
        <v>#REF!</v>
      </c>
      <c r="AL111" s="47" t="e">
        <f>'ServChange (d)'!D10</f>
        <v>#REF!</v>
      </c>
      <c r="AR111" s="263" t="e">
        <f>'ServChange (d)'!K10</f>
        <v>#REF!</v>
      </c>
      <c r="AS111" s="11"/>
      <c r="AT111" s="263" t="e">
        <f>'ServChange (d)'!L10</f>
        <v>#REF!</v>
      </c>
      <c r="AU111" s="11"/>
      <c r="AV111" s="263" t="e">
        <f>'ServChange (d)'!M10</f>
        <v>#REF!</v>
      </c>
      <c r="AW111" s="11"/>
      <c r="AX111" s="263" t="e">
        <f>'ServChange (d)'!N10</f>
        <v>#REF!</v>
      </c>
      <c r="AY111" s="11"/>
      <c r="AZ111" s="11"/>
      <c r="BA111" s="47" t="e">
        <f>'ServChange (d)'!C10</f>
        <v>#REF!</v>
      </c>
      <c r="BG111" s="47" t="e">
        <f>'ServChange (d)'!E10</f>
        <v>#REF!</v>
      </c>
      <c r="BH111" s="47" t="e">
        <f>'ServChange (d)'!F10</f>
        <v>#REF!</v>
      </c>
      <c r="BI111" s="47" t="e">
        <f>'ServChange (d)'!G10</f>
        <v>#REF!</v>
      </c>
      <c r="BJ111" s="47" t="e">
        <f>'ServChange (d)'!H10</f>
        <v>#REF!</v>
      </c>
      <c r="BK111" s="47" t="e">
        <f>'ServChange (d)'!I10</f>
        <v>#REF!</v>
      </c>
      <c r="BL111" s="47" t="e">
        <f>'ServChange (d)'!J10</f>
        <v>#REF!</v>
      </c>
    </row>
    <row r="112" spans="1:64" ht="15" customHeight="1" x14ac:dyDescent="0.35">
      <c r="A112" s="46" t="e">
        <f>'ServChange (d)'!A11</f>
        <v>#REF!</v>
      </c>
      <c r="B112" s="46" t="str">
        <f>'ServChange (d)'!B11</f>
        <v>SERVICE CHANGE</v>
      </c>
      <c r="D112" s="47" t="e">
        <f>'ServChange (d)'!E11</f>
        <v>#REF!</v>
      </c>
      <c r="AD112" s="47" t="e">
        <f>'ServChange (d)'!F11</f>
        <v>#REF!</v>
      </c>
      <c r="AL112" s="47" t="e">
        <f>'ServChange (d)'!D11</f>
        <v>#REF!</v>
      </c>
      <c r="AR112" s="263" t="e">
        <f>'ServChange (d)'!K11</f>
        <v>#REF!</v>
      </c>
      <c r="AS112" s="11"/>
      <c r="AT112" s="263" t="e">
        <f>'ServChange (d)'!L11</f>
        <v>#REF!</v>
      </c>
      <c r="AU112" s="11"/>
      <c r="AV112" s="263" t="e">
        <f>'ServChange (d)'!M11</f>
        <v>#REF!</v>
      </c>
      <c r="AW112" s="11"/>
      <c r="AX112" s="263" t="e">
        <f>'ServChange (d)'!N11</f>
        <v>#REF!</v>
      </c>
      <c r="AY112" s="11"/>
      <c r="AZ112" s="11"/>
      <c r="BA112" s="47" t="e">
        <f>'ServChange (d)'!C11</f>
        <v>#REF!</v>
      </c>
      <c r="BG112" s="47" t="e">
        <f>'ServChange (d)'!E11</f>
        <v>#REF!</v>
      </c>
      <c r="BH112" s="47" t="e">
        <f>'ServChange (d)'!F11</f>
        <v>#REF!</v>
      </c>
      <c r="BI112" s="47" t="e">
        <f>'ServChange (d)'!G11</f>
        <v>#REF!</v>
      </c>
      <c r="BJ112" s="47" t="e">
        <f>'ServChange (d)'!H11</f>
        <v>#REF!</v>
      </c>
      <c r="BK112" s="47" t="e">
        <f>'ServChange (d)'!I11</f>
        <v>#REF!</v>
      </c>
      <c r="BL112" s="47" t="e">
        <f>'ServChange (d)'!J11</f>
        <v>#REF!</v>
      </c>
    </row>
    <row r="113" spans="1:64" ht="15" customHeight="1" x14ac:dyDescent="0.35">
      <c r="A113" s="46" t="e">
        <f>'ServChange (d)'!A12</f>
        <v>#REF!</v>
      </c>
      <c r="B113" s="46" t="str">
        <f>'ServChange (d)'!B12</f>
        <v>SERVICE CHANGE</v>
      </c>
      <c r="D113" s="47" t="e">
        <f>'ServChange (d)'!E12</f>
        <v>#REF!</v>
      </c>
      <c r="AD113" s="47" t="e">
        <f>'ServChange (d)'!F12</f>
        <v>#REF!</v>
      </c>
      <c r="AL113" s="47" t="e">
        <f>'ServChange (d)'!D12</f>
        <v>#REF!</v>
      </c>
      <c r="AR113" s="263" t="e">
        <f>'ServChange (d)'!K12</f>
        <v>#REF!</v>
      </c>
      <c r="AS113" s="11"/>
      <c r="AT113" s="263" t="e">
        <f>'ServChange (d)'!L12</f>
        <v>#REF!</v>
      </c>
      <c r="AU113" s="11"/>
      <c r="AV113" s="263" t="e">
        <f>'ServChange (d)'!M12</f>
        <v>#REF!</v>
      </c>
      <c r="AW113" s="11"/>
      <c r="AX113" s="263" t="e">
        <f>'ServChange (d)'!N12</f>
        <v>#REF!</v>
      </c>
      <c r="AY113" s="11"/>
      <c r="AZ113" s="11"/>
      <c r="BA113" s="47" t="e">
        <f>'ServChange (d)'!C12</f>
        <v>#REF!</v>
      </c>
      <c r="BG113" s="47" t="e">
        <f>'ServChange (d)'!E12</f>
        <v>#REF!</v>
      </c>
      <c r="BH113" s="47" t="e">
        <f>'ServChange (d)'!F12</f>
        <v>#REF!</v>
      </c>
      <c r="BI113" s="47" t="e">
        <f>'ServChange (d)'!G12</f>
        <v>#REF!</v>
      </c>
      <c r="BJ113" s="47" t="e">
        <f>'ServChange (d)'!H12</f>
        <v>#REF!</v>
      </c>
      <c r="BK113" s="47" t="e">
        <f>'ServChange (d)'!I12</f>
        <v>#REF!</v>
      </c>
      <c r="BL113" s="47" t="e">
        <f>'ServChange (d)'!J12</f>
        <v>#REF!</v>
      </c>
    </row>
    <row r="114" spans="1:64" ht="15" customHeight="1" x14ac:dyDescent="0.35">
      <c r="A114" s="46" t="e">
        <f>'ServChange (d)'!A13</f>
        <v>#REF!</v>
      </c>
      <c r="B114" s="46" t="str">
        <f>'ServChange (d)'!B13</f>
        <v>SERVICE CHANGE</v>
      </c>
      <c r="D114" s="47" t="e">
        <f>'ServChange (d)'!E13</f>
        <v>#REF!</v>
      </c>
      <c r="AD114" s="47" t="e">
        <f>'ServChange (d)'!F13</f>
        <v>#REF!</v>
      </c>
      <c r="AL114" s="47" t="e">
        <f>'ServChange (d)'!D13</f>
        <v>#REF!</v>
      </c>
      <c r="AR114" s="263" t="e">
        <f>'ServChange (d)'!K13</f>
        <v>#REF!</v>
      </c>
      <c r="AS114" s="11"/>
      <c r="AT114" s="263" t="e">
        <f>'ServChange (d)'!L13</f>
        <v>#REF!</v>
      </c>
      <c r="AU114" s="11"/>
      <c r="AV114" s="263" t="e">
        <f>'ServChange (d)'!M13</f>
        <v>#REF!</v>
      </c>
      <c r="AW114" s="11"/>
      <c r="AX114" s="263" t="e">
        <f>'ServChange (d)'!N13</f>
        <v>#REF!</v>
      </c>
      <c r="AY114" s="11"/>
      <c r="AZ114" s="11"/>
      <c r="BA114" s="47" t="e">
        <f>'ServChange (d)'!C13</f>
        <v>#REF!</v>
      </c>
      <c r="BG114" s="47" t="e">
        <f>'ServChange (d)'!E13</f>
        <v>#REF!</v>
      </c>
      <c r="BH114" s="47" t="e">
        <f>'ServChange (d)'!F13</f>
        <v>#REF!</v>
      </c>
      <c r="BI114" s="47" t="e">
        <f>'ServChange (d)'!G13</f>
        <v>#REF!</v>
      </c>
      <c r="BJ114" s="47" t="e">
        <f>'ServChange (d)'!H13</f>
        <v>#REF!</v>
      </c>
      <c r="BK114" s="47" t="e">
        <f>'ServChange (d)'!I13</f>
        <v>#REF!</v>
      </c>
      <c r="BL114" s="47" t="e">
        <f>'ServChange (d)'!J13</f>
        <v>#REF!</v>
      </c>
    </row>
    <row r="115" spans="1:64" ht="15" customHeight="1" x14ac:dyDescent="0.35">
      <c r="A115" s="46" t="e">
        <f>'ServChange (d)'!A14</f>
        <v>#REF!</v>
      </c>
      <c r="B115" s="46" t="str">
        <f>'ServChange (d)'!B14</f>
        <v>SERVICE CHANGE</v>
      </c>
      <c r="D115" s="47" t="e">
        <f>'ServChange (d)'!E14</f>
        <v>#REF!</v>
      </c>
      <c r="AD115" s="47" t="e">
        <f>'ServChange (d)'!F14</f>
        <v>#REF!</v>
      </c>
      <c r="AL115" s="47" t="e">
        <f>'ServChange (d)'!D14</f>
        <v>#REF!</v>
      </c>
      <c r="AR115" s="263" t="e">
        <f>'ServChange (d)'!K14</f>
        <v>#REF!</v>
      </c>
      <c r="AS115" s="11"/>
      <c r="AT115" s="263" t="e">
        <f>'ServChange (d)'!L14</f>
        <v>#REF!</v>
      </c>
      <c r="AU115" s="11"/>
      <c r="AV115" s="263" t="e">
        <f>'ServChange (d)'!M14</f>
        <v>#REF!</v>
      </c>
      <c r="AW115" s="11"/>
      <c r="AX115" s="263" t="e">
        <f>'ServChange (d)'!N14</f>
        <v>#REF!</v>
      </c>
      <c r="AY115" s="11"/>
      <c r="AZ115" s="11"/>
      <c r="BA115" s="47" t="e">
        <f>'ServChange (d)'!C14</f>
        <v>#REF!</v>
      </c>
      <c r="BG115" s="47" t="e">
        <f>'ServChange (d)'!E14</f>
        <v>#REF!</v>
      </c>
      <c r="BH115" s="47" t="e">
        <f>'ServChange (d)'!F14</f>
        <v>#REF!</v>
      </c>
      <c r="BI115" s="47" t="e">
        <f>'ServChange (d)'!G14</f>
        <v>#REF!</v>
      </c>
      <c r="BJ115" s="47" t="e">
        <f>'ServChange (d)'!H14</f>
        <v>#REF!</v>
      </c>
      <c r="BK115" s="47" t="e">
        <f>'ServChange (d)'!I14</f>
        <v>#REF!</v>
      </c>
      <c r="BL115" s="47" t="e">
        <f>'ServChange (d)'!J14</f>
        <v>#REF!</v>
      </c>
    </row>
    <row r="116" spans="1:64" ht="15" customHeight="1" x14ac:dyDescent="0.35">
      <c r="A116" s="46" t="e">
        <f>'ServChange (d)'!A15</f>
        <v>#REF!</v>
      </c>
      <c r="B116" s="46" t="str">
        <f>'ServChange (d)'!B15</f>
        <v>SERVICE CHANGE</v>
      </c>
      <c r="D116" s="47" t="e">
        <f>'ServChange (d)'!E15</f>
        <v>#REF!</v>
      </c>
      <c r="AD116" s="47" t="e">
        <f>'ServChange (d)'!F15</f>
        <v>#REF!</v>
      </c>
      <c r="AL116" s="47" t="e">
        <f>'ServChange (d)'!D15</f>
        <v>#REF!</v>
      </c>
      <c r="AR116" s="263" t="e">
        <f>'ServChange (d)'!K15</f>
        <v>#REF!</v>
      </c>
      <c r="AS116" s="11"/>
      <c r="AT116" s="263" t="e">
        <f>'ServChange (d)'!L15</f>
        <v>#REF!</v>
      </c>
      <c r="AU116" s="11"/>
      <c r="AV116" s="263" t="e">
        <f>'ServChange (d)'!M15</f>
        <v>#REF!</v>
      </c>
      <c r="AW116" s="11"/>
      <c r="AX116" s="263" t="e">
        <f>'ServChange (d)'!N15</f>
        <v>#REF!</v>
      </c>
      <c r="AY116" s="11"/>
      <c r="AZ116" s="11"/>
      <c r="BA116" s="47" t="e">
        <f>'ServChange (d)'!C15</f>
        <v>#REF!</v>
      </c>
      <c r="BG116" s="47" t="e">
        <f>'ServChange (d)'!E15</f>
        <v>#REF!</v>
      </c>
      <c r="BH116" s="47" t="e">
        <f>'ServChange (d)'!F15</f>
        <v>#REF!</v>
      </c>
      <c r="BI116" s="47" t="e">
        <f>'ServChange (d)'!G15</f>
        <v>#REF!</v>
      </c>
      <c r="BJ116" s="47" t="e">
        <f>'ServChange (d)'!H15</f>
        <v>#REF!</v>
      </c>
      <c r="BK116" s="47" t="e">
        <f>'ServChange (d)'!I15</f>
        <v>#REF!</v>
      </c>
      <c r="BL116" s="47" t="e">
        <f>'ServChange (d)'!J15</f>
        <v>#REF!</v>
      </c>
    </row>
    <row r="117" spans="1:64" ht="15" customHeight="1" x14ac:dyDescent="0.35">
      <c r="A117" s="46" t="e">
        <f>'ServChange (d)'!A16</f>
        <v>#REF!</v>
      </c>
      <c r="B117" s="46" t="str">
        <f>'ServChange (d)'!B16</f>
        <v>SERVICE CHANGE</v>
      </c>
      <c r="D117" s="47" t="e">
        <f>'ServChange (d)'!E16</f>
        <v>#REF!</v>
      </c>
      <c r="AD117" s="47" t="e">
        <f>'ServChange (d)'!F16</f>
        <v>#REF!</v>
      </c>
      <c r="AL117" s="47" t="e">
        <f>'ServChange (d)'!D16</f>
        <v>#REF!</v>
      </c>
      <c r="AR117" s="263" t="e">
        <f>'ServChange (d)'!K16</f>
        <v>#REF!</v>
      </c>
      <c r="AS117" s="11"/>
      <c r="AT117" s="263" t="e">
        <f>'ServChange (d)'!L16</f>
        <v>#REF!</v>
      </c>
      <c r="AU117" s="11"/>
      <c r="AV117" s="263" t="e">
        <f>'ServChange (d)'!M16</f>
        <v>#REF!</v>
      </c>
      <c r="AW117" s="11"/>
      <c r="AX117" s="263" t="e">
        <f>'ServChange (d)'!N16</f>
        <v>#REF!</v>
      </c>
      <c r="AY117" s="11"/>
      <c r="AZ117" s="11"/>
      <c r="BA117" s="47" t="e">
        <f>'ServChange (d)'!C16</f>
        <v>#REF!</v>
      </c>
      <c r="BG117" s="47" t="e">
        <f>'ServChange (d)'!E16</f>
        <v>#REF!</v>
      </c>
      <c r="BH117" s="47" t="e">
        <f>'ServChange (d)'!F16</f>
        <v>#REF!</v>
      </c>
      <c r="BI117" s="47" t="e">
        <f>'ServChange (d)'!G16</f>
        <v>#REF!</v>
      </c>
      <c r="BJ117" s="47" t="e">
        <f>'ServChange (d)'!H16</f>
        <v>#REF!</v>
      </c>
      <c r="BK117" s="47" t="e">
        <f>'ServChange (d)'!I16</f>
        <v>#REF!</v>
      </c>
      <c r="BL117" s="47" t="e">
        <f>'ServChange (d)'!J16</f>
        <v>#REF!</v>
      </c>
    </row>
    <row r="118" spans="1:64" ht="15" customHeight="1" x14ac:dyDescent="0.35">
      <c r="A118" s="46" t="e">
        <f>'ServChange (d)'!A17</f>
        <v>#REF!</v>
      </c>
      <c r="B118" s="46" t="str">
        <f>'ServChange (d)'!B17</f>
        <v>SERVICE CHANGE</v>
      </c>
      <c r="D118" s="47" t="e">
        <f>'ServChange (d)'!E17</f>
        <v>#REF!</v>
      </c>
      <c r="AD118" s="47" t="e">
        <f>'ServChange (d)'!F17</f>
        <v>#REF!</v>
      </c>
      <c r="AL118" s="47" t="e">
        <f>'ServChange (d)'!D17</f>
        <v>#REF!</v>
      </c>
      <c r="AR118" s="263" t="e">
        <f>'ServChange (d)'!K17</f>
        <v>#REF!</v>
      </c>
      <c r="AS118" s="11"/>
      <c r="AT118" s="263" t="e">
        <f>'ServChange (d)'!L17</f>
        <v>#REF!</v>
      </c>
      <c r="AU118" s="11"/>
      <c r="AV118" s="263" t="e">
        <f>'ServChange (d)'!M17</f>
        <v>#REF!</v>
      </c>
      <c r="AW118" s="11"/>
      <c r="AX118" s="263" t="e">
        <f>'ServChange (d)'!N17</f>
        <v>#REF!</v>
      </c>
      <c r="AY118" s="11"/>
      <c r="AZ118" s="11"/>
      <c r="BA118" s="47" t="e">
        <f>'ServChange (d)'!C17</f>
        <v>#REF!</v>
      </c>
      <c r="BG118" s="47" t="e">
        <f>'ServChange (d)'!E17</f>
        <v>#REF!</v>
      </c>
      <c r="BH118" s="47" t="e">
        <f>'ServChange (d)'!F17</f>
        <v>#REF!</v>
      </c>
      <c r="BI118" s="47" t="e">
        <f>'ServChange (d)'!G17</f>
        <v>#REF!</v>
      </c>
      <c r="BJ118" s="47" t="e">
        <f>'ServChange (d)'!H17</f>
        <v>#REF!</v>
      </c>
      <c r="BK118" s="47" t="e">
        <f>'ServChange (d)'!I17</f>
        <v>#REF!</v>
      </c>
      <c r="BL118" s="47" t="e">
        <f>'ServChange (d)'!J17</f>
        <v>#REF!</v>
      </c>
    </row>
    <row r="119" spans="1:64" ht="15" customHeight="1" x14ac:dyDescent="0.35">
      <c r="A119" s="46" t="e">
        <f>'ServChange (d)'!A18</f>
        <v>#REF!</v>
      </c>
      <c r="B119" s="46" t="str">
        <f>'ServChange (d)'!B18</f>
        <v>SERVICE CHANGE</v>
      </c>
      <c r="D119" s="47" t="e">
        <f>'ServChange (d)'!E18</f>
        <v>#REF!</v>
      </c>
      <c r="AD119" s="47" t="e">
        <f>'ServChange (d)'!F18</f>
        <v>#REF!</v>
      </c>
      <c r="AL119" s="47" t="e">
        <f>'ServChange (d)'!D18</f>
        <v>#REF!</v>
      </c>
      <c r="AR119" s="263" t="e">
        <f>'ServChange (d)'!K18</f>
        <v>#REF!</v>
      </c>
      <c r="AS119" s="11"/>
      <c r="AT119" s="263" t="e">
        <f>'ServChange (d)'!L18</f>
        <v>#REF!</v>
      </c>
      <c r="AU119" s="11"/>
      <c r="AV119" s="263" t="e">
        <f>'ServChange (d)'!M18</f>
        <v>#REF!</v>
      </c>
      <c r="AW119" s="11"/>
      <c r="AX119" s="263" t="e">
        <f>'ServChange (d)'!N18</f>
        <v>#REF!</v>
      </c>
      <c r="AY119" s="11"/>
      <c r="AZ119" s="11"/>
      <c r="BA119" s="47" t="e">
        <f>'ServChange (d)'!C18</f>
        <v>#REF!</v>
      </c>
      <c r="BG119" s="47" t="e">
        <f>'ServChange (d)'!E18</f>
        <v>#REF!</v>
      </c>
      <c r="BH119" s="47" t="e">
        <f>'ServChange (d)'!F18</f>
        <v>#REF!</v>
      </c>
      <c r="BI119" s="47" t="e">
        <f>'ServChange (d)'!G18</f>
        <v>#REF!</v>
      </c>
      <c r="BJ119" s="47" t="e">
        <f>'ServChange (d)'!H18</f>
        <v>#REF!</v>
      </c>
      <c r="BK119" s="47" t="e">
        <f>'ServChange (d)'!I18</f>
        <v>#REF!</v>
      </c>
      <c r="BL119" s="47" t="e">
        <f>'ServChange (d)'!J18</f>
        <v>#REF!</v>
      </c>
    </row>
    <row r="120" spans="1:64" ht="15" customHeight="1" x14ac:dyDescent="0.35">
      <c r="A120" s="46" t="e">
        <f>'ServChange (d)'!A19</f>
        <v>#REF!</v>
      </c>
      <c r="B120" s="46" t="str">
        <f>'ServChange (d)'!B19</f>
        <v>SERVICE CHANGE</v>
      </c>
      <c r="D120" s="47" t="e">
        <f>'ServChange (d)'!E19</f>
        <v>#REF!</v>
      </c>
      <c r="AD120" s="47" t="e">
        <f>'ServChange (d)'!F19</f>
        <v>#REF!</v>
      </c>
      <c r="AL120" s="47" t="e">
        <f>'ServChange (d)'!D19</f>
        <v>#REF!</v>
      </c>
      <c r="AR120" s="263" t="e">
        <f>'ServChange (d)'!K19</f>
        <v>#REF!</v>
      </c>
      <c r="AS120" s="11"/>
      <c r="AT120" s="263" t="e">
        <f>'ServChange (d)'!L19</f>
        <v>#REF!</v>
      </c>
      <c r="AU120" s="11"/>
      <c r="AV120" s="263" t="e">
        <f>'ServChange (d)'!M19</f>
        <v>#REF!</v>
      </c>
      <c r="AW120" s="11"/>
      <c r="AX120" s="263" t="e">
        <f>'ServChange (d)'!N19</f>
        <v>#REF!</v>
      </c>
      <c r="AY120" s="11"/>
      <c r="AZ120" s="11"/>
      <c r="BA120" s="47" t="e">
        <f>'ServChange (d)'!C19</f>
        <v>#REF!</v>
      </c>
      <c r="BG120" s="47" t="e">
        <f>'ServChange (d)'!E19</f>
        <v>#REF!</v>
      </c>
      <c r="BH120" s="47" t="e">
        <f>'ServChange (d)'!F19</f>
        <v>#REF!</v>
      </c>
      <c r="BI120" s="47" t="e">
        <f>'ServChange (d)'!G19</f>
        <v>#REF!</v>
      </c>
      <c r="BJ120" s="47" t="e">
        <f>'ServChange (d)'!H19</f>
        <v>#REF!</v>
      </c>
      <c r="BK120" s="47" t="e">
        <f>'ServChange (d)'!I19</f>
        <v>#REF!</v>
      </c>
      <c r="BL120" s="47" t="e">
        <f>'ServChange (d)'!J19</f>
        <v>#REF!</v>
      </c>
    </row>
    <row r="121" spans="1:64" ht="15" customHeight="1" x14ac:dyDescent="0.35">
      <c r="A121" s="46" t="e">
        <f>'ServChange (d)'!A20</f>
        <v>#REF!</v>
      </c>
      <c r="B121" s="46" t="str">
        <f>'ServChange (d)'!B20</f>
        <v>SERVICE CHANGE</v>
      </c>
      <c r="D121" s="47" t="e">
        <f>'ServChange (d)'!E20</f>
        <v>#REF!</v>
      </c>
      <c r="AD121" s="47" t="e">
        <f>'ServChange (d)'!F20</f>
        <v>#REF!</v>
      </c>
      <c r="AL121" s="47" t="e">
        <f>'ServChange (d)'!D20</f>
        <v>#REF!</v>
      </c>
      <c r="AR121" s="263" t="e">
        <f>'ServChange (d)'!K20</f>
        <v>#REF!</v>
      </c>
      <c r="AS121" s="11"/>
      <c r="AT121" s="263" t="e">
        <f>'ServChange (d)'!L20</f>
        <v>#REF!</v>
      </c>
      <c r="AU121" s="11"/>
      <c r="AV121" s="263" t="e">
        <f>'ServChange (d)'!M20</f>
        <v>#REF!</v>
      </c>
      <c r="AW121" s="11"/>
      <c r="AX121" s="263" t="e">
        <f>'ServChange (d)'!N20</f>
        <v>#REF!</v>
      </c>
      <c r="AY121" s="11"/>
      <c r="AZ121" s="11"/>
      <c r="BA121" s="47" t="e">
        <f>'ServChange (d)'!C20</f>
        <v>#REF!</v>
      </c>
      <c r="BG121" s="47" t="e">
        <f>'ServChange (d)'!E20</f>
        <v>#REF!</v>
      </c>
      <c r="BH121" s="47" t="e">
        <f>'ServChange (d)'!F20</f>
        <v>#REF!</v>
      </c>
      <c r="BI121" s="47" t="e">
        <f>'ServChange (d)'!G20</f>
        <v>#REF!</v>
      </c>
      <c r="BJ121" s="47" t="e">
        <f>'ServChange (d)'!H20</f>
        <v>#REF!</v>
      </c>
      <c r="BK121" s="47" t="e">
        <f>'ServChange (d)'!I20</f>
        <v>#REF!</v>
      </c>
      <c r="BL121" s="47" t="e">
        <f>'ServChange (d)'!J20</f>
        <v>#REF!</v>
      </c>
    </row>
    <row r="122" spans="1:64" ht="15" customHeight="1" x14ac:dyDescent="0.35">
      <c r="A122" s="46" t="e">
        <f>'ServChange (d)'!A21</f>
        <v>#REF!</v>
      </c>
      <c r="B122" s="46" t="str">
        <f>'ServChange (d)'!B21</f>
        <v>SERVICE CHANGE</v>
      </c>
      <c r="D122" s="47" t="e">
        <f>'ServChange (d)'!E21</f>
        <v>#REF!</v>
      </c>
      <c r="AD122" s="47" t="e">
        <f>'ServChange (d)'!F21</f>
        <v>#REF!</v>
      </c>
      <c r="AL122" s="47" t="e">
        <f>'ServChange (d)'!D21</f>
        <v>#REF!</v>
      </c>
      <c r="AR122" s="263" t="e">
        <f>'ServChange (d)'!K21</f>
        <v>#REF!</v>
      </c>
      <c r="AS122" s="11"/>
      <c r="AT122" s="263" t="e">
        <f>'ServChange (d)'!L21</f>
        <v>#REF!</v>
      </c>
      <c r="AU122" s="11"/>
      <c r="AV122" s="263" t="e">
        <f>'ServChange (d)'!M21</f>
        <v>#REF!</v>
      </c>
      <c r="AW122" s="11"/>
      <c r="AX122" s="263" t="e">
        <f>'ServChange (d)'!N21</f>
        <v>#REF!</v>
      </c>
      <c r="AY122" s="11"/>
      <c r="AZ122" s="11"/>
      <c r="BA122" s="47" t="e">
        <f>'ServChange (d)'!C21</f>
        <v>#REF!</v>
      </c>
      <c r="BG122" s="47" t="e">
        <f>'ServChange (d)'!E21</f>
        <v>#REF!</v>
      </c>
      <c r="BH122" s="47" t="e">
        <f>'ServChange (d)'!F21</f>
        <v>#REF!</v>
      </c>
      <c r="BI122" s="47" t="e">
        <f>'ServChange (d)'!G21</f>
        <v>#REF!</v>
      </c>
      <c r="BJ122" s="47" t="e">
        <f>'ServChange (d)'!H21</f>
        <v>#REF!</v>
      </c>
      <c r="BK122" s="47" t="e">
        <f>'ServChange (d)'!I21</f>
        <v>#REF!</v>
      </c>
      <c r="BL122" s="47" t="e">
        <f>'ServChange (d)'!J21</f>
        <v>#REF!</v>
      </c>
    </row>
    <row r="123" spans="1:64" ht="15" customHeight="1" x14ac:dyDescent="0.35">
      <c r="A123" s="46" t="e">
        <f>'ServChange (d)'!A22</f>
        <v>#REF!</v>
      </c>
      <c r="B123" s="46" t="str">
        <f>'ServChange (d)'!B22</f>
        <v>SERVICE CHANGE</v>
      </c>
      <c r="D123" s="47" t="e">
        <f>'ServChange (d)'!E22</f>
        <v>#REF!</v>
      </c>
      <c r="AD123" s="47" t="e">
        <f>'ServChange (d)'!F22</f>
        <v>#REF!</v>
      </c>
      <c r="AL123" s="47" t="e">
        <f>'ServChange (d)'!D22</f>
        <v>#REF!</v>
      </c>
      <c r="AR123" s="263" t="e">
        <f>'ServChange (d)'!K22</f>
        <v>#REF!</v>
      </c>
      <c r="AS123" s="11"/>
      <c r="AT123" s="263" t="e">
        <f>'ServChange (d)'!L22</f>
        <v>#REF!</v>
      </c>
      <c r="AU123" s="11"/>
      <c r="AV123" s="263" t="e">
        <f>'ServChange (d)'!M22</f>
        <v>#REF!</v>
      </c>
      <c r="AW123" s="11"/>
      <c r="AX123" s="263" t="e">
        <f>'ServChange (d)'!N22</f>
        <v>#REF!</v>
      </c>
      <c r="AY123" s="11"/>
      <c r="AZ123" s="11"/>
      <c r="BA123" s="47" t="e">
        <f>'ServChange (d)'!C22</f>
        <v>#REF!</v>
      </c>
      <c r="BG123" s="47" t="e">
        <f>'ServChange (d)'!E22</f>
        <v>#REF!</v>
      </c>
      <c r="BH123" s="47" t="e">
        <f>'ServChange (d)'!F22</f>
        <v>#REF!</v>
      </c>
      <c r="BI123" s="47" t="e">
        <f>'ServChange (d)'!G22</f>
        <v>#REF!</v>
      </c>
      <c r="BJ123" s="47" t="e">
        <f>'ServChange (d)'!H22</f>
        <v>#REF!</v>
      </c>
      <c r="BK123" s="47" t="e">
        <f>'ServChange (d)'!I22</f>
        <v>#REF!</v>
      </c>
      <c r="BL123" s="47" t="e">
        <f>'ServChange (d)'!J22</f>
        <v>#REF!</v>
      </c>
    </row>
    <row r="124" spans="1:64" ht="15" customHeight="1" x14ac:dyDescent="0.35">
      <c r="A124" s="46" t="e">
        <f>'ServChange (d)'!A23</f>
        <v>#REF!</v>
      </c>
      <c r="B124" s="46" t="str">
        <f>'ServChange (d)'!B23</f>
        <v>SERVICE CHANGE</v>
      </c>
      <c r="D124" s="47" t="e">
        <f>'ServChange (d)'!E23</f>
        <v>#REF!</v>
      </c>
      <c r="AD124" s="47" t="e">
        <f>'ServChange (d)'!F23</f>
        <v>#REF!</v>
      </c>
      <c r="AL124" s="47" t="e">
        <f>'ServChange (d)'!D23</f>
        <v>#REF!</v>
      </c>
      <c r="AR124" s="263" t="e">
        <f>'ServChange (d)'!K23</f>
        <v>#REF!</v>
      </c>
      <c r="AS124" s="11"/>
      <c r="AT124" s="263" t="e">
        <f>'ServChange (d)'!L23</f>
        <v>#REF!</v>
      </c>
      <c r="AU124" s="11"/>
      <c r="AV124" s="263" t="e">
        <f>'ServChange (d)'!M23</f>
        <v>#REF!</v>
      </c>
      <c r="AW124" s="11"/>
      <c r="AX124" s="263" t="e">
        <f>'ServChange (d)'!N23</f>
        <v>#REF!</v>
      </c>
      <c r="AY124" s="11"/>
      <c r="AZ124" s="11"/>
      <c r="BA124" s="47" t="e">
        <f>'ServChange (d)'!C23</f>
        <v>#REF!</v>
      </c>
      <c r="BG124" s="47" t="e">
        <f>'ServChange (d)'!E23</f>
        <v>#REF!</v>
      </c>
      <c r="BH124" s="47" t="e">
        <f>'ServChange (d)'!F23</f>
        <v>#REF!</v>
      </c>
      <c r="BI124" s="47" t="e">
        <f>'ServChange (d)'!G23</f>
        <v>#REF!</v>
      </c>
      <c r="BJ124" s="47" t="e">
        <f>'ServChange (d)'!H23</f>
        <v>#REF!</v>
      </c>
      <c r="BK124" s="47" t="e">
        <f>'ServChange (d)'!I23</f>
        <v>#REF!</v>
      </c>
      <c r="BL124" s="47" t="e">
        <f>'ServChange (d)'!J23</f>
        <v>#REF!</v>
      </c>
    </row>
    <row r="125" spans="1:64" ht="15" customHeight="1" x14ac:dyDescent="0.35">
      <c r="A125" s="46" t="e">
        <f>'ServChange (d)'!A24</f>
        <v>#REF!</v>
      </c>
      <c r="B125" s="46" t="str">
        <f>'ServChange (d)'!B24</f>
        <v>SERVICE CHANGE</v>
      </c>
      <c r="D125" s="47" t="e">
        <f>'ServChange (d)'!E24</f>
        <v>#REF!</v>
      </c>
      <c r="AD125" s="47" t="e">
        <f>'ServChange (d)'!F24</f>
        <v>#REF!</v>
      </c>
      <c r="AL125" s="47" t="e">
        <f>'ServChange (d)'!D24</f>
        <v>#REF!</v>
      </c>
      <c r="AR125" s="263" t="e">
        <f>'ServChange (d)'!K24</f>
        <v>#REF!</v>
      </c>
      <c r="AS125" s="11"/>
      <c r="AT125" s="263" t="e">
        <f>'ServChange (d)'!L24</f>
        <v>#REF!</v>
      </c>
      <c r="AU125" s="11"/>
      <c r="AV125" s="263" t="e">
        <f>'ServChange (d)'!M24</f>
        <v>#REF!</v>
      </c>
      <c r="AW125" s="11"/>
      <c r="AX125" s="263" t="e">
        <f>'ServChange (d)'!N24</f>
        <v>#REF!</v>
      </c>
      <c r="AY125" s="11"/>
      <c r="AZ125" s="11"/>
      <c r="BA125" s="47" t="e">
        <f>'ServChange (d)'!C24</f>
        <v>#REF!</v>
      </c>
      <c r="BG125" s="47" t="e">
        <f>'ServChange (d)'!E24</f>
        <v>#REF!</v>
      </c>
      <c r="BH125" s="47" t="e">
        <f>'ServChange (d)'!F24</f>
        <v>#REF!</v>
      </c>
      <c r="BI125" s="47" t="e">
        <f>'ServChange (d)'!G24</f>
        <v>#REF!</v>
      </c>
      <c r="BJ125" s="47" t="e">
        <f>'ServChange (d)'!H24</f>
        <v>#REF!</v>
      </c>
      <c r="BK125" s="47" t="e">
        <f>'ServChange (d)'!I24</f>
        <v>#REF!</v>
      </c>
      <c r="BL125" s="47" t="e">
        <f>'ServChange (d)'!J24</f>
        <v>#REF!</v>
      </c>
    </row>
    <row r="126" spans="1:64" ht="15" customHeight="1" x14ac:dyDescent="0.35">
      <c r="A126" s="46" t="e">
        <f>'ServChange (d)'!A25</f>
        <v>#REF!</v>
      </c>
      <c r="B126" s="46" t="str">
        <f>'ServChange (d)'!B25</f>
        <v>SERVICE CHANGE</v>
      </c>
      <c r="D126" s="47" t="e">
        <f>'ServChange (d)'!E25</f>
        <v>#REF!</v>
      </c>
      <c r="AD126" s="47" t="e">
        <f>'ServChange (d)'!F25</f>
        <v>#REF!</v>
      </c>
      <c r="AL126" s="47" t="e">
        <f>'ServChange (d)'!D25</f>
        <v>#REF!</v>
      </c>
      <c r="AR126" s="263" t="e">
        <f>'ServChange (d)'!K25</f>
        <v>#REF!</v>
      </c>
      <c r="AS126" s="11"/>
      <c r="AT126" s="263" t="e">
        <f>'ServChange (d)'!L25</f>
        <v>#REF!</v>
      </c>
      <c r="AU126" s="11"/>
      <c r="AV126" s="263" t="e">
        <f>'ServChange (d)'!M25</f>
        <v>#REF!</v>
      </c>
      <c r="AW126" s="11"/>
      <c r="AX126" s="263" t="e">
        <f>'ServChange (d)'!N25</f>
        <v>#REF!</v>
      </c>
      <c r="AY126" s="11"/>
      <c r="AZ126" s="11"/>
      <c r="BA126" s="47" t="e">
        <f>'ServChange (d)'!C25</f>
        <v>#REF!</v>
      </c>
      <c r="BG126" s="47" t="e">
        <f>'ServChange (d)'!E25</f>
        <v>#REF!</v>
      </c>
      <c r="BH126" s="47" t="e">
        <f>'ServChange (d)'!F25</f>
        <v>#REF!</v>
      </c>
      <c r="BI126" s="47" t="e">
        <f>'ServChange (d)'!G25</f>
        <v>#REF!</v>
      </c>
      <c r="BJ126" s="47" t="e">
        <f>'ServChange (d)'!H25</f>
        <v>#REF!</v>
      </c>
      <c r="BK126" s="47" t="e">
        <f>'ServChange (d)'!I25</f>
        <v>#REF!</v>
      </c>
      <c r="BL126" s="47" t="e">
        <f>'ServChange (d)'!J25</f>
        <v>#REF!</v>
      </c>
    </row>
    <row r="127" spans="1:64" ht="15" customHeight="1" x14ac:dyDescent="0.35">
      <c r="A127" s="46" t="e">
        <f>'ServChange (d)'!A26</f>
        <v>#REF!</v>
      </c>
      <c r="B127" s="46" t="str">
        <f>'ServChange (d)'!B26</f>
        <v>SERVICE CHANGE</v>
      </c>
      <c r="D127" s="47" t="e">
        <f>'ServChange (d)'!E26</f>
        <v>#REF!</v>
      </c>
      <c r="AD127" s="47" t="e">
        <f>'ServChange (d)'!F26</f>
        <v>#REF!</v>
      </c>
      <c r="AL127" s="47" t="e">
        <f>'ServChange (d)'!D26</f>
        <v>#REF!</v>
      </c>
      <c r="AR127" s="263" t="e">
        <f>'ServChange (d)'!K26</f>
        <v>#REF!</v>
      </c>
      <c r="AS127" s="11"/>
      <c r="AT127" s="263" t="e">
        <f>'ServChange (d)'!L26</f>
        <v>#REF!</v>
      </c>
      <c r="AU127" s="11"/>
      <c r="AV127" s="263" t="e">
        <f>'ServChange (d)'!M26</f>
        <v>#REF!</v>
      </c>
      <c r="AW127" s="11"/>
      <c r="AX127" s="263" t="e">
        <f>'ServChange (d)'!N26</f>
        <v>#REF!</v>
      </c>
      <c r="AY127" s="11"/>
      <c r="AZ127" s="11"/>
      <c r="BA127" s="47" t="e">
        <f>'ServChange (d)'!C26</f>
        <v>#REF!</v>
      </c>
      <c r="BG127" s="47" t="e">
        <f>'ServChange (d)'!E26</f>
        <v>#REF!</v>
      </c>
      <c r="BH127" s="47" t="e">
        <f>'ServChange (d)'!F26</f>
        <v>#REF!</v>
      </c>
      <c r="BI127" s="47" t="e">
        <f>'ServChange (d)'!G26</f>
        <v>#REF!</v>
      </c>
      <c r="BJ127" s="47" t="e">
        <f>'ServChange (d)'!H26</f>
        <v>#REF!</v>
      </c>
      <c r="BK127" s="47" t="e">
        <f>'ServChange (d)'!I26</f>
        <v>#REF!</v>
      </c>
      <c r="BL127" s="47" t="e">
        <f>'ServChange (d)'!J26</f>
        <v>#REF!</v>
      </c>
    </row>
    <row r="128" spans="1:64" ht="15" customHeight="1" x14ac:dyDescent="0.35">
      <c r="A128" s="46" t="e">
        <f>'ServChange (d)'!A27</f>
        <v>#REF!</v>
      </c>
      <c r="B128" s="46" t="str">
        <f>'ServChange (d)'!B27</f>
        <v>SERVICE CHANGE</v>
      </c>
      <c r="D128" s="47" t="e">
        <f>'ServChange (d)'!E27</f>
        <v>#REF!</v>
      </c>
      <c r="AD128" s="47" t="e">
        <f>'ServChange (d)'!F27</f>
        <v>#REF!</v>
      </c>
      <c r="AL128" s="47" t="e">
        <f>'ServChange (d)'!D27</f>
        <v>#REF!</v>
      </c>
      <c r="AR128" s="263" t="e">
        <f>'ServChange (d)'!K27</f>
        <v>#REF!</v>
      </c>
      <c r="AS128" s="11"/>
      <c r="AT128" s="263" t="e">
        <f>'ServChange (d)'!L27</f>
        <v>#REF!</v>
      </c>
      <c r="AU128" s="11"/>
      <c r="AV128" s="263" t="e">
        <f>'ServChange (d)'!M27</f>
        <v>#REF!</v>
      </c>
      <c r="AW128" s="11"/>
      <c r="AX128" s="263" t="e">
        <f>'ServChange (d)'!N27</f>
        <v>#REF!</v>
      </c>
      <c r="AY128" s="11"/>
      <c r="AZ128" s="11"/>
      <c r="BA128" s="47" t="e">
        <f>'ServChange (d)'!C27</f>
        <v>#REF!</v>
      </c>
      <c r="BG128" s="47" t="e">
        <f>'ServChange (d)'!E27</f>
        <v>#REF!</v>
      </c>
      <c r="BH128" s="47" t="e">
        <f>'ServChange (d)'!F27</f>
        <v>#REF!</v>
      </c>
      <c r="BI128" s="47" t="e">
        <f>'ServChange (d)'!G27</f>
        <v>#REF!</v>
      </c>
      <c r="BJ128" s="47" t="e">
        <f>'ServChange (d)'!H27</f>
        <v>#REF!</v>
      </c>
      <c r="BK128" s="47" t="e">
        <f>'ServChange (d)'!I27</f>
        <v>#REF!</v>
      </c>
      <c r="BL128" s="47" t="e">
        <f>'ServChange (d)'!J27</f>
        <v>#REF!</v>
      </c>
    </row>
    <row r="129" spans="1:64" ht="15" customHeight="1" x14ac:dyDescent="0.35">
      <c r="A129" s="46" t="e">
        <f>'ServChange (d)'!A28</f>
        <v>#REF!</v>
      </c>
      <c r="B129" s="46" t="str">
        <f>'ServChange (d)'!B28</f>
        <v>SERVICE CHANGE</v>
      </c>
      <c r="D129" s="47" t="e">
        <f>'ServChange (d)'!E28</f>
        <v>#REF!</v>
      </c>
      <c r="AD129" s="47" t="e">
        <f>'ServChange (d)'!F28</f>
        <v>#REF!</v>
      </c>
      <c r="AL129" s="47" t="e">
        <f>'ServChange (d)'!D28</f>
        <v>#REF!</v>
      </c>
      <c r="AR129" s="263" t="e">
        <f>'ServChange (d)'!K28</f>
        <v>#REF!</v>
      </c>
      <c r="AS129" s="11"/>
      <c r="AT129" s="263" t="e">
        <f>'ServChange (d)'!L28</f>
        <v>#REF!</v>
      </c>
      <c r="AU129" s="11"/>
      <c r="AV129" s="263" t="e">
        <f>'ServChange (d)'!M28</f>
        <v>#REF!</v>
      </c>
      <c r="AW129" s="11"/>
      <c r="AX129" s="263" t="e">
        <f>'ServChange (d)'!N28</f>
        <v>#REF!</v>
      </c>
      <c r="AY129" s="11"/>
      <c r="AZ129" s="11"/>
      <c r="BA129" s="47" t="e">
        <f>'ServChange (d)'!C28</f>
        <v>#REF!</v>
      </c>
      <c r="BG129" s="47" t="e">
        <f>'ServChange (d)'!E28</f>
        <v>#REF!</v>
      </c>
      <c r="BH129" s="47" t="e">
        <f>'ServChange (d)'!F28</f>
        <v>#REF!</v>
      </c>
      <c r="BI129" s="47" t="e">
        <f>'ServChange (d)'!G28</f>
        <v>#REF!</v>
      </c>
      <c r="BJ129" s="47" t="e">
        <f>'ServChange (d)'!H28</f>
        <v>#REF!</v>
      </c>
      <c r="BK129" s="47" t="e">
        <f>'ServChange (d)'!I28</f>
        <v>#REF!</v>
      </c>
      <c r="BL129" s="47" t="e">
        <f>'ServChange (d)'!J28</f>
        <v>#REF!</v>
      </c>
    </row>
    <row r="130" spans="1:64" ht="15" customHeight="1" x14ac:dyDescent="0.35">
      <c r="A130" s="46" t="e">
        <f>'ServChange (d)'!A29</f>
        <v>#REF!</v>
      </c>
      <c r="B130" s="46" t="str">
        <f>'ServChange (d)'!B29</f>
        <v>SERVICE CHANGE</v>
      </c>
      <c r="D130" s="47" t="e">
        <f>'ServChange (d)'!E29</f>
        <v>#REF!</v>
      </c>
      <c r="AD130" s="47" t="e">
        <f>'ServChange (d)'!F29</f>
        <v>#REF!</v>
      </c>
      <c r="AL130" s="47" t="e">
        <f>'ServChange (d)'!D29</f>
        <v>#REF!</v>
      </c>
      <c r="AR130" s="263" t="e">
        <f>'ServChange (d)'!K29</f>
        <v>#REF!</v>
      </c>
      <c r="AS130" s="11"/>
      <c r="AT130" s="263" t="e">
        <f>'ServChange (d)'!L29</f>
        <v>#REF!</v>
      </c>
      <c r="AU130" s="11"/>
      <c r="AV130" s="263" t="e">
        <f>'ServChange (d)'!M29</f>
        <v>#REF!</v>
      </c>
      <c r="AW130" s="11"/>
      <c r="AX130" s="263" t="e">
        <f>'ServChange (d)'!N29</f>
        <v>#REF!</v>
      </c>
      <c r="AY130" s="11"/>
      <c r="AZ130" s="11"/>
      <c r="BA130" s="47" t="e">
        <f>'ServChange (d)'!C29</f>
        <v>#REF!</v>
      </c>
      <c r="BG130" s="47" t="e">
        <f>'ServChange (d)'!E29</f>
        <v>#REF!</v>
      </c>
      <c r="BH130" s="47" t="e">
        <f>'ServChange (d)'!F29</f>
        <v>#REF!</v>
      </c>
      <c r="BI130" s="47" t="e">
        <f>'ServChange (d)'!G29</f>
        <v>#REF!</v>
      </c>
      <c r="BJ130" s="47" t="e">
        <f>'ServChange (d)'!H29</f>
        <v>#REF!</v>
      </c>
      <c r="BK130" s="47" t="e">
        <f>'ServChange (d)'!I29</f>
        <v>#REF!</v>
      </c>
      <c r="BL130" s="47" t="e">
        <f>'ServChange (d)'!J29</f>
        <v>#REF!</v>
      </c>
    </row>
    <row r="131" spans="1:64" ht="15" customHeight="1" x14ac:dyDescent="0.35">
      <c r="A131" s="46" t="e">
        <f>'ServChange (d)'!A30</f>
        <v>#REF!</v>
      </c>
      <c r="B131" s="46" t="str">
        <f>'ServChange (d)'!B30</f>
        <v>SERVICE CHANGE</v>
      </c>
      <c r="D131" s="47" t="e">
        <f>'ServChange (d)'!E30</f>
        <v>#REF!</v>
      </c>
      <c r="AD131" s="47" t="e">
        <f>'ServChange (d)'!F30</f>
        <v>#REF!</v>
      </c>
      <c r="AL131" s="47" t="e">
        <f>'ServChange (d)'!D30</f>
        <v>#REF!</v>
      </c>
      <c r="AR131" s="263" t="e">
        <f>'ServChange (d)'!K30</f>
        <v>#REF!</v>
      </c>
      <c r="AS131" s="11"/>
      <c r="AT131" s="263" t="e">
        <f>'ServChange (d)'!L30</f>
        <v>#REF!</v>
      </c>
      <c r="AU131" s="11"/>
      <c r="AV131" s="263" t="e">
        <f>'ServChange (d)'!M30</f>
        <v>#REF!</v>
      </c>
      <c r="AW131" s="11"/>
      <c r="AX131" s="263" t="e">
        <f>'ServChange (d)'!N30</f>
        <v>#REF!</v>
      </c>
      <c r="AY131" s="11"/>
      <c r="AZ131" s="11"/>
      <c r="BA131" s="47" t="e">
        <f>'ServChange (d)'!C30</f>
        <v>#REF!</v>
      </c>
      <c r="BG131" s="47" t="e">
        <f>'ServChange (d)'!E30</f>
        <v>#REF!</v>
      </c>
      <c r="BH131" s="47" t="e">
        <f>'ServChange (d)'!F30</f>
        <v>#REF!</v>
      </c>
      <c r="BI131" s="47" t="e">
        <f>'ServChange (d)'!G30</f>
        <v>#REF!</v>
      </c>
      <c r="BJ131" s="47" t="e">
        <f>'ServChange (d)'!H30</f>
        <v>#REF!</v>
      </c>
      <c r="BK131" s="47" t="e">
        <f>'ServChange (d)'!I30</f>
        <v>#REF!</v>
      </c>
      <c r="BL131" s="47" t="e">
        <f>'ServChange (d)'!J30</f>
        <v>#REF!</v>
      </c>
    </row>
    <row r="132" spans="1:64" ht="15" customHeight="1" x14ac:dyDescent="0.35">
      <c r="A132" s="46" t="e">
        <f>'ServChange (d)'!A31</f>
        <v>#REF!</v>
      </c>
      <c r="B132" s="46" t="str">
        <f>'ServChange (d)'!B31</f>
        <v>SERVICE CHANGE</v>
      </c>
      <c r="D132" s="47" t="e">
        <f>'ServChange (d)'!E31</f>
        <v>#REF!</v>
      </c>
      <c r="AD132" s="47" t="e">
        <f>'ServChange (d)'!F31</f>
        <v>#REF!</v>
      </c>
      <c r="AL132" s="47" t="e">
        <f>'ServChange (d)'!D31</f>
        <v>#REF!</v>
      </c>
      <c r="AR132" s="263" t="e">
        <f>'ServChange (d)'!K31</f>
        <v>#REF!</v>
      </c>
      <c r="AS132" s="11"/>
      <c r="AT132" s="263" t="e">
        <f>'ServChange (d)'!L31</f>
        <v>#REF!</v>
      </c>
      <c r="AU132" s="11"/>
      <c r="AV132" s="263" t="e">
        <f>'ServChange (d)'!M31</f>
        <v>#REF!</v>
      </c>
      <c r="AW132" s="11"/>
      <c r="AX132" s="263" t="e">
        <f>'ServChange (d)'!N31</f>
        <v>#REF!</v>
      </c>
      <c r="AY132" s="11"/>
      <c r="AZ132" s="11"/>
      <c r="BA132" s="47" t="e">
        <f>'ServChange (d)'!C31</f>
        <v>#REF!</v>
      </c>
      <c r="BG132" s="47" t="e">
        <f>'ServChange (d)'!E31</f>
        <v>#REF!</v>
      </c>
      <c r="BH132" s="47" t="e">
        <f>'ServChange (d)'!F31</f>
        <v>#REF!</v>
      </c>
      <c r="BI132" s="47" t="e">
        <f>'ServChange (d)'!G31</f>
        <v>#REF!</v>
      </c>
      <c r="BJ132" s="47" t="e">
        <f>'ServChange (d)'!H31</f>
        <v>#REF!</v>
      </c>
      <c r="BK132" s="47" t="e">
        <f>'ServChange (d)'!I31</f>
        <v>#REF!</v>
      </c>
      <c r="BL132" s="47" t="e">
        <f>'ServChange (d)'!J31</f>
        <v>#REF!</v>
      </c>
    </row>
    <row r="133" spans="1:64" ht="15" customHeight="1" x14ac:dyDescent="0.35">
      <c r="A133" s="46" t="e">
        <f>'ServChange (d)'!A32</f>
        <v>#REF!</v>
      </c>
      <c r="B133" s="46" t="str">
        <f>'ServChange (d)'!B32</f>
        <v>SERVICE CHANGE</v>
      </c>
      <c r="D133" s="47" t="e">
        <f>'ServChange (d)'!E32</f>
        <v>#REF!</v>
      </c>
      <c r="AD133" s="47" t="e">
        <f>'ServChange (d)'!F32</f>
        <v>#REF!</v>
      </c>
      <c r="AL133" s="47" t="e">
        <f>'ServChange (d)'!D32</f>
        <v>#REF!</v>
      </c>
      <c r="AR133" s="263" t="e">
        <f>'ServChange (d)'!K32</f>
        <v>#REF!</v>
      </c>
      <c r="AS133" s="11"/>
      <c r="AT133" s="263" t="e">
        <f>'ServChange (d)'!L32</f>
        <v>#REF!</v>
      </c>
      <c r="AU133" s="11"/>
      <c r="AV133" s="263" t="e">
        <f>'ServChange (d)'!M32</f>
        <v>#REF!</v>
      </c>
      <c r="AW133" s="11"/>
      <c r="AX133" s="263" t="e">
        <f>'ServChange (d)'!N32</f>
        <v>#REF!</v>
      </c>
      <c r="AY133" s="11"/>
      <c r="AZ133" s="11"/>
      <c r="BA133" s="47" t="e">
        <f>'ServChange (d)'!C32</f>
        <v>#REF!</v>
      </c>
      <c r="BG133" s="47" t="e">
        <f>'ServChange (d)'!E32</f>
        <v>#REF!</v>
      </c>
      <c r="BH133" s="47" t="e">
        <f>'ServChange (d)'!F32</f>
        <v>#REF!</v>
      </c>
      <c r="BI133" s="47" t="e">
        <f>'ServChange (d)'!G32</f>
        <v>#REF!</v>
      </c>
      <c r="BJ133" s="47" t="e">
        <f>'ServChange (d)'!H32</f>
        <v>#REF!</v>
      </c>
      <c r="BK133" s="47" t="e">
        <f>'ServChange (d)'!I32</f>
        <v>#REF!</v>
      </c>
      <c r="BL133" s="47" t="e">
        <f>'ServChange (d)'!J32</f>
        <v>#REF!</v>
      </c>
    </row>
    <row r="134" spans="1:64" ht="15" customHeight="1" x14ac:dyDescent="0.35">
      <c r="A134" s="46" t="e">
        <f>'ServChange (d)'!A33</f>
        <v>#REF!</v>
      </c>
      <c r="B134" s="46" t="str">
        <f>'ServChange (d)'!B33</f>
        <v>SERVICE CHANGE</v>
      </c>
      <c r="D134" s="47" t="e">
        <f>'ServChange (d)'!E33</f>
        <v>#REF!</v>
      </c>
      <c r="AD134" s="47" t="e">
        <f>'ServChange (d)'!F33</f>
        <v>#REF!</v>
      </c>
      <c r="AL134" s="47" t="e">
        <f>'ServChange (d)'!D33</f>
        <v>#REF!</v>
      </c>
      <c r="AR134" s="263" t="e">
        <f>'ServChange (d)'!K33</f>
        <v>#REF!</v>
      </c>
      <c r="AS134" s="11"/>
      <c r="AT134" s="263" t="e">
        <f>'ServChange (d)'!L33</f>
        <v>#REF!</v>
      </c>
      <c r="AU134" s="11"/>
      <c r="AV134" s="263" t="e">
        <f>'ServChange (d)'!M33</f>
        <v>#REF!</v>
      </c>
      <c r="AW134" s="11"/>
      <c r="AX134" s="263" t="e">
        <f>'ServChange (d)'!N33</f>
        <v>#REF!</v>
      </c>
      <c r="AY134" s="11"/>
      <c r="AZ134" s="11"/>
      <c r="BA134" s="47" t="e">
        <f>'ServChange (d)'!C33</f>
        <v>#REF!</v>
      </c>
      <c r="BG134" s="47" t="e">
        <f>'ServChange (d)'!E33</f>
        <v>#REF!</v>
      </c>
      <c r="BH134" s="47" t="e">
        <f>'ServChange (d)'!F33</f>
        <v>#REF!</v>
      </c>
      <c r="BI134" s="47" t="e">
        <f>'ServChange (d)'!G33</f>
        <v>#REF!</v>
      </c>
      <c r="BJ134" s="47" t="e">
        <f>'ServChange (d)'!H33</f>
        <v>#REF!</v>
      </c>
      <c r="BK134" s="47" t="e">
        <f>'ServChange (d)'!I33</f>
        <v>#REF!</v>
      </c>
      <c r="BL134" s="47" t="e">
        <f>'ServChange (d)'!J33</f>
        <v>#REF!</v>
      </c>
    </row>
    <row r="135" spans="1:64" ht="15" customHeight="1" x14ac:dyDescent="0.35">
      <c r="A135" s="46" t="e">
        <f>'ServChange (d)'!A34</f>
        <v>#REF!</v>
      </c>
      <c r="B135" s="46" t="str">
        <f>'ServChange (d)'!B34</f>
        <v>SERVICE CHANGE</v>
      </c>
      <c r="D135" s="47" t="e">
        <f>'ServChange (d)'!E34</f>
        <v>#REF!</v>
      </c>
      <c r="AD135" s="47" t="e">
        <f>'ServChange (d)'!F34</f>
        <v>#REF!</v>
      </c>
      <c r="AL135" s="47" t="e">
        <f>'ServChange (d)'!D34</f>
        <v>#REF!</v>
      </c>
      <c r="AR135" s="263" t="e">
        <f>'ServChange (d)'!K34</f>
        <v>#REF!</v>
      </c>
      <c r="AS135" s="11"/>
      <c r="AT135" s="263" t="e">
        <f>'ServChange (d)'!L34</f>
        <v>#REF!</v>
      </c>
      <c r="AU135" s="11"/>
      <c r="AV135" s="263" t="e">
        <f>'ServChange (d)'!M34</f>
        <v>#REF!</v>
      </c>
      <c r="AW135" s="11"/>
      <c r="AX135" s="263" t="e">
        <f>'ServChange (d)'!N34</f>
        <v>#REF!</v>
      </c>
      <c r="AY135" s="11"/>
      <c r="AZ135" s="11"/>
      <c r="BA135" s="47" t="e">
        <f>'ServChange (d)'!C34</f>
        <v>#REF!</v>
      </c>
      <c r="BG135" s="47" t="e">
        <f>'ServChange (d)'!E34</f>
        <v>#REF!</v>
      </c>
      <c r="BH135" s="47" t="e">
        <f>'ServChange (d)'!F34</f>
        <v>#REF!</v>
      </c>
      <c r="BI135" s="47" t="e">
        <f>'ServChange (d)'!G34</f>
        <v>#REF!</v>
      </c>
      <c r="BJ135" s="47" t="e">
        <f>'ServChange (d)'!H34</f>
        <v>#REF!</v>
      </c>
      <c r="BK135" s="47" t="e">
        <f>'ServChange (d)'!I34</f>
        <v>#REF!</v>
      </c>
      <c r="BL135" s="47" t="e">
        <f>'ServChange (d)'!J34</f>
        <v>#REF!</v>
      </c>
    </row>
    <row r="136" spans="1:64" ht="15" customHeight="1" x14ac:dyDescent="0.35">
      <c r="A136" s="46" t="e">
        <f>'ServChange (d)'!A35</f>
        <v>#REF!</v>
      </c>
      <c r="B136" s="46" t="str">
        <f>'ServChange (d)'!B35</f>
        <v>SERVICE CHANGE</v>
      </c>
      <c r="D136" s="47" t="e">
        <f>'ServChange (d)'!E35</f>
        <v>#REF!</v>
      </c>
      <c r="AD136" s="47" t="e">
        <f>'ServChange (d)'!F35</f>
        <v>#REF!</v>
      </c>
      <c r="AL136" s="47" t="e">
        <f>'ServChange (d)'!D35</f>
        <v>#REF!</v>
      </c>
      <c r="AR136" s="263" t="e">
        <f>'ServChange (d)'!K35</f>
        <v>#REF!</v>
      </c>
      <c r="AS136" s="11"/>
      <c r="AT136" s="263" t="e">
        <f>'ServChange (d)'!L35</f>
        <v>#REF!</v>
      </c>
      <c r="AU136" s="11"/>
      <c r="AV136" s="263" t="e">
        <f>'ServChange (d)'!M35</f>
        <v>#REF!</v>
      </c>
      <c r="AW136" s="11"/>
      <c r="AX136" s="263" t="e">
        <f>'ServChange (d)'!N35</f>
        <v>#REF!</v>
      </c>
      <c r="AY136" s="11"/>
      <c r="AZ136" s="11"/>
      <c r="BA136" s="47" t="e">
        <f>'ServChange (d)'!C35</f>
        <v>#REF!</v>
      </c>
      <c r="BG136" s="47" t="e">
        <f>'ServChange (d)'!E35</f>
        <v>#REF!</v>
      </c>
      <c r="BH136" s="47" t="e">
        <f>'ServChange (d)'!F35</f>
        <v>#REF!</v>
      </c>
      <c r="BI136" s="47" t="e">
        <f>'ServChange (d)'!G35</f>
        <v>#REF!</v>
      </c>
      <c r="BJ136" s="47" t="e">
        <f>'ServChange (d)'!H35</f>
        <v>#REF!</v>
      </c>
      <c r="BK136" s="47" t="e">
        <f>'ServChange (d)'!I35</f>
        <v>#REF!</v>
      </c>
      <c r="BL136" s="47" t="e">
        <f>'ServChange (d)'!J35</f>
        <v>#REF!</v>
      </c>
    </row>
    <row r="137" spans="1:64" ht="15" customHeight="1" x14ac:dyDescent="0.35">
      <c r="A137" s="46" t="e">
        <f>'ServChange (d)'!A36</f>
        <v>#REF!</v>
      </c>
      <c r="B137" s="46" t="str">
        <f>'ServChange (d)'!B36</f>
        <v>SERVICE CHANGE</v>
      </c>
      <c r="D137" s="47" t="e">
        <f>'ServChange (d)'!E36</f>
        <v>#REF!</v>
      </c>
      <c r="AD137" s="47" t="e">
        <f>'ServChange (d)'!F36</f>
        <v>#REF!</v>
      </c>
      <c r="AL137" s="47" t="e">
        <f>'ServChange (d)'!D36</f>
        <v>#REF!</v>
      </c>
      <c r="AR137" s="263" t="e">
        <f>'ServChange (d)'!K36</f>
        <v>#REF!</v>
      </c>
      <c r="AS137" s="11"/>
      <c r="AT137" s="263" t="e">
        <f>'ServChange (d)'!L36</f>
        <v>#REF!</v>
      </c>
      <c r="AU137" s="11"/>
      <c r="AV137" s="263" t="e">
        <f>'ServChange (d)'!M36</f>
        <v>#REF!</v>
      </c>
      <c r="AW137" s="11"/>
      <c r="AX137" s="263" t="e">
        <f>'ServChange (d)'!N36</f>
        <v>#REF!</v>
      </c>
      <c r="AY137" s="11"/>
      <c r="AZ137" s="11"/>
      <c r="BA137" s="47" t="e">
        <f>'ServChange (d)'!C36</f>
        <v>#REF!</v>
      </c>
      <c r="BG137" s="47" t="e">
        <f>'ServChange (d)'!E36</f>
        <v>#REF!</v>
      </c>
      <c r="BH137" s="47" t="e">
        <f>'ServChange (d)'!F36</f>
        <v>#REF!</v>
      </c>
      <c r="BI137" s="47" t="e">
        <f>'ServChange (d)'!G36</f>
        <v>#REF!</v>
      </c>
      <c r="BJ137" s="47" t="e">
        <f>'ServChange (d)'!H36</f>
        <v>#REF!</v>
      </c>
      <c r="BK137" s="47" t="e">
        <f>'ServChange (d)'!I36</f>
        <v>#REF!</v>
      </c>
      <c r="BL137" s="47" t="e">
        <f>'ServChange (d)'!J36</f>
        <v>#REF!</v>
      </c>
    </row>
    <row r="138" spans="1:64" ht="15" customHeight="1" x14ac:dyDescent="0.35">
      <c r="A138" s="46" t="e">
        <f>'ServChange (d)'!A37</f>
        <v>#REF!</v>
      </c>
      <c r="B138" s="46" t="str">
        <f>'ServChange (d)'!B37</f>
        <v>SERVICE CHANGE</v>
      </c>
      <c r="D138" s="47" t="e">
        <f>'ServChange (d)'!E37</f>
        <v>#REF!</v>
      </c>
      <c r="AD138" s="47" t="e">
        <f>'ServChange (d)'!F37</f>
        <v>#REF!</v>
      </c>
      <c r="AL138" s="47" t="e">
        <f>'ServChange (d)'!D37</f>
        <v>#REF!</v>
      </c>
      <c r="AR138" s="263" t="e">
        <f>'ServChange (d)'!K37</f>
        <v>#REF!</v>
      </c>
      <c r="AS138" s="11"/>
      <c r="AT138" s="263" t="e">
        <f>'ServChange (d)'!L37</f>
        <v>#REF!</v>
      </c>
      <c r="AU138" s="11"/>
      <c r="AV138" s="263" t="e">
        <f>'ServChange (d)'!M37</f>
        <v>#REF!</v>
      </c>
      <c r="AW138" s="11"/>
      <c r="AX138" s="263" t="e">
        <f>'ServChange (d)'!N37</f>
        <v>#REF!</v>
      </c>
      <c r="AY138" s="11"/>
      <c r="AZ138" s="11"/>
      <c r="BA138" s="47" t="e">
        <f>'ServChange (d)'!C37</f>
        <v>#REF!</v>
      </c>
      <c r="BG138" s="47" t="e">
        <f>'ServChange (d)'!E37</f>
        <v>#REF!</v>
      </c>
      <c r="BH138" s="47" t="e">
        <f>'ServChange (d)'!F37</f>
        <v>#REF!</v>
      </c>
      <c r="BI138" s="47" t="e">
        <f>'ServChange (d)'!G37</f>
        <v>#REF!</v>
      </c>
      <c r="BJ138" s="47" t="e">
        <f>'ServChange (d)'!H37</f>
        <v>#REF!</v>
      </c>
      <c r="BK138" s="47" t="e">
        <f>'ServChange (d)'!I37</f>
        <v>#REF!</v>
      </c>
      <c r="BL138" s="47" t="e">
        <f>'ServChange (d)'!J37</f>
        <v>#REF!</v>
      </c>
    </row>
    <row r="139" spans="1:64" ht="15" customHeight="1" x14ac:dyDescent="0.35">
      <c r="A139" s="46" t="e">
        <f>'ServChange (d)'!A38</f>
        <v>#REF!</v>
      </c>
      <c r="B139" s="46" t="str">
        <f>'ServChange (d)'!B38</f>
        <v>SERVICE CHANGE</v>
      </c>
      <c r="D139" s="47" t="e">
        <f>'ServChange (d)'!E38</f>
        <v>#REF!</v>
      </c>
      <c r="AD139" s="47" t="e">
        <f>'ServChange (d)'!F38</f>
        <v>#REF!</v>
      </c>
      <c r="AL139" s="47" t="e">
        <f>'ServChange (d)'!D38</f>
        <v>#REF!</v>
      </c>
      <c r="AR139" s="263" t="e">
        <f>'ServChange (d)'!K38</f>
        <v>#REF!</v>
      </c>
      <c r="AS139" s="11"/>
      <c r="AT139" s="263" t="e">
        <f>'ServChange (d)'!L38</f>
        <v>#REF!</v>
      </c>
      <c r="AU139" s="11"/>
      <c r="AV139" s="263" t="e">
        <f>'ServChange (d)'!M38</f>
        <v>#REF!</v>
      </c>
      <c r="AW139" s="11"/>
      <c r="AX139" s="263" t="e">
        <f>'ServChange (d)'!N38</f>
        <v>#REF!</v>
      </c>
      <c r="AY139" s="11"/>
      <c r="AZ139" s="11"/>
      <c r="BA139" s="47" t="e">
        <f>'ServChange (d)'!C38</f>
        <v>#REF!</v>
      </c>
      <c r="BG139" s="47" t="e">
        <f>'ServChange (d)'!E38</f>
        <v>#REF!</v>
      </c>
      <c r="BH139" s="47" t="e">
        <f>'ServChange (d)'!F38</f>
        <v>#REF!</v>
      </c>
      <c r="BI139" s="47" t="e">
        <f>'ServChange (d)'!G38</f>
        <v>#REF!</v>
      </c>
      <c r="BJ139" s="47" t="e">
        <f>'ServChange (d)'!H38</f>
        <v>#REF!</v>
      </c>
      <c r="BK139" s="47" t="e">
        <f>'ServChange (d)'!I38</f>
        <v>#REF!</v>
      </c>
      <c r="BL139" s="47" t="e">
        <f>'ServChange (d)'!J38</f>
        <v>#REF!</v>
      </c>
    </row>
    <row r="140" spans="1:64" ht="15" customHeight="1" x14ac:dyDescent="0.35">
      <c r="A140" s="46" t="e">
        <f>'ServChange (d)'!A39</f>
        <v>#REF!</v>
      </c>
      <c r="B140" s="46" t="str">
        <f>'ServChange (d)'!B39</f>
        <v>SERVICE CHANGE</v>
      </c>
      <c r="D140" s="47" t="e">
        <f>'ServChange (d)'!E39</f>
        <v>#REF!</v>
      </c>
      <c r="AD140" s="47" t="e">
        <f>'ServChange (d)'!F39</f>
        <v>#REF!</v>
      </c>
      <c r="AL140" s="47" t="e">
        <f>'ServChange (d)'!D39</f>
        <v>#REF!</v>
      </c>
      <c r="AR140" s="263" t="e">
        <f>'ServChange (d)'!K39</f>
        <v>#REF!</v>
      </c>
      <c r="AS140" s="11"/>
      <c r="AT140" s="263" t="e">
        <f>'ServChange (d)'!L39</f>
        <v>#REF!</v>
      </c>
      <c r="AU140" s="11"/>
      <c r="AV140" s="263" t="e">
        <f>'ServChange (d)'!M39</f>
        <v>#REF!</v>
      </c>
      <c r="AW140" s="11"/>
      <c r="AX140" s="263" t="e">
        <f>'ServChange (d)'!N39</f>
        <v>#REF!</v>
      </c>
      <c r="AY140" s="11"/>
      <c r="AZ140" s="11"/>
      <c r="BA140" s="47" t="e">
        <f>'ServChange (d)'!C39</f>
        <v>#REF!</v>
      </c>
      <c r="BG140" s="47" t="e">
        <f>'ServChange (d)'!E39</f>
        <v>#REF!</v>
      </c>
      <c r="BH140" s="47" t="e">
        <f>'ServChange (d)'!F39</f>
        <v>#REF!</v>
      </c>
      <c r="BI140" s="47" t="e">
        <f>'ServChange (d)'!G39</f>
        <v>#REF!</v>
      </c>
      <c r="BJ140" s="47" t="e">
        <f>'ServChange (d)'!H39</f>
        <v>#REF!</v>
      </c>
      <c r="BK140" s="47" t="e">
        <f>'ServChange (d)'!I39</f>
        <v>#REF!</v>
      </c>
      <c r="BL140" s="47" t="e">
        <f>'ServChange (d)'!J39</f>
        <v>#REF!</v>
      </c>
    </row>
    <row r="141" spans="1:64" ht="15" customHeight="1" x14ac:dyDescent="0.35">
      <c r="A141" s="46" t="e">
        <f>'ServChange (d)'!A40</f>
        <v>#REF!</v>
      </c>
      <c r="B141" s="46" t="str">
        <f>'ServChange (d)'!B40</f>
        <v>SERVICE CHANGE</v>
      </c>
      <c r="D141" s="47" t="e">
        <f>'ServChange (d)'!E40</f>
        <v>#REF!</v>
      </c>
      <c r="AD141" s="47" t="e">
        <f>'ServChange (d)'!F40</f>
        <v>#REF!</v>
      </c>
      <c r="AL141" s="47" t="e">
        <f>'ServChange (d)'!D40</f>
        <v>#REF!</v>
      </c>
      <c r="AR141" s="263" t="e">
        <f>'ServChange (d)'!K40</f>
        <v>#REF!</v>
      </c>
      <c r="AS141" s="11"/>
      <c r="AT141" s="263" t="e">
        <f>'ServChange (d)'!L40</f>
        <v>#REF!</v>
      </c>
      <c r="AU141" s="11"/>
      <c r="AV141" s="263" t="e">
        <f>'ServChange (d)'!M40</f>
        <v>#REF!</v>
      </c>
      <c r="AW141" s="11"/>
      <c r="AX141" s="263" t="e">
        <f>'ServChange (d)'!N40</f>
        <v>#REF!</v>
      </c>
      <c r="AY141" s="11"/>
      <c r="AZ141" s="11"/>
      <c r="BA141" s="47" t="e">
        <f>'ServChange (d)'!C40</f>
        <v>#REF!</v>
      </c>
      <c r="BG141" s="47" t="e">
        <f>'ServChange (d)'!E40</f>
        <v>#REF!</v>
      </c>
      <c r="BH141" s="47" t="e">
        <f>'ServChange (d)'!F40</f>
        <v>#REF!</v>
      </c>
      <c r="BI141" s="47" t="e">
        <f>'ServChange (d)'!G40</f>
        <v>#REF!</v>
      </c>
      <c r="BJ141" s="47" t="e">
        <f>'ServChange (d)'!H40</f>
        <v>#REF!</v>
      </c>
      <c r="BK141" s="47" t="e">
        <f>'ServChange (d)'!I40</f>
        <v>#REF!</v>
      </c>
      <c r="BL141" s="47" t="e">
        <f>'ServChange (d)'!J40</f>
        <v>#REF!</v>
      </c>
    </row>
    <row r="142" spans="1:64" ht="15" customHeight="1" x14ac:dyDescent="0.35">
      <c r="A142" s="46" t="e">
        <f>'ServChange (d)'!A41</f>
        <v>#REF!</v>
      </c>
      <c r="B142" s="46" t="str">
        <f>'ServChange (d)'!B41</f>
        <v>SERVICE CHANGE</v>
      </c>
      <c r="D142" s="47" t="e">
        <f>'ServChange (d)'!E41</f>
        <v>#REF!</v>
      </c>
      <c r="AD142" s="47" t="e">
        <f>'ServChange (d)'!F41</f>
        <v>#REF!</v>
      </c>
      <c r="AL142" s="47" t="e">
        <f>'ServChange (d)'!D41</f>
        <v>#REF!</v>
      </c>
      <c r="AR142" s="263" t="e">
        <f>'ServChange (d)'!K41</f>
        <v>#REF!</v>
      </c>
      <c r="AS142" s="11"/>
      <c r="AT142" s="263" t="e">
        <f>'ServChange (d)'!L41</f>
        <v>#REF!</v>
      </c>
      <c r="AU142" s="11"/>
      <c r="AV142" s="263" t="e">
        <f>'ServChange (d)'!M41</f>
        <v>#REF!</v>
      </c>
      <c r="AW142" s="11"/>
      <c r="AX142" s="263" t="e">
        <f>'ServChange (d)'!N41</f>
        <v>#REF!</v>
      </c>
      <c r="AY142" s="11"/>
      <c r="AZ142" s="11"/>
      <c r="BA142" s="47" t="e">
        <f>'ServChange (d)'!C41</f>
        <v>#REF!</v>
      </c>
      <c r="BG142" s="47" t="e">
        <f>'ServChange (d)'!E41</f>
        <v>#REF!</v>
      </c>
      <c r="BH142" s="47" t="e">
        <f>'ServChange (d)'!F41</f>
        <v>#REF!</v>
      </c>
      <c r="BI142" s="47" t="e">
        <f>'ServChange (d)'!G41</f>
        <v>#REF!</v>
      </c>
      <c r="BJ142" s="47" t="e">
        <f>'ServChange (d)'!H41</f>
        <v>#REF!</v>
      </c>
      <c r="BK142" s="47" t="e">
        <f>'ServChange (d)'!I41</f>
        <v>#REF!</v>
      </c>
      <c r="BL142" s="47" t="e">
        <f>'ServChange (d)'!J41</f>
        <v>#REF!</v>
      </c>
    </row>
    <row r="143" spans="1:64" ht="15" customHeight="1" x14ac:dyDescent="0.35">
      <c r="A143" s="46" t="e">
        <f>'ServChange (d)'!A42</f>
        <v>#REF!</v>
      </c>
      <c r="B143" s="46" t="str">
        <f>'ServChange (d)'!B42</f>
        <v>SERVICE CHANGE</v>
      </c>
      <c r="D143" s="47" t="e">
        <f>'ServChange (d)'!E42</f>
        <v>#REF!</v>
      </c>
      <c r="AD143" s="47" t="e">
        <f>'ServChange (d)'!F42</f>
        <v>#REF!</v>
      </c>
      <c r="AL143" s="47" t="e">
        <f>'ServChange (d)'!D42</f>
        <v>#REF!</v>
      </c>
      <c r="AR143" s="263" t="e">
        <f>'ServChange (d)'!K42</f>
        <v>#REF!</v>
      </c>
      <c r="AS143" s="11"/>
      <c r="AT143" s="263" t="e">
        <f>'ServChange (d)'!L42</f>
        <v>#REF!</v>
      </c>
      <c r="AU143" s="11"/>
      <c r="AV143" s="263" t="e">
        <f>'ServChange (d)'!M42</f>
        <v>#REF!</v>
      </c>
      <c r="AW143" s="11"/>
      <c r="AX143" s="263" t="e">
        <f>'ServChange (d)'!N42</f>
        <v>#REF!</v>
      </c>
      <c r="AY143" s="11"/>
      <c r="AZ143" s="11"/>
      <c r="BA143" s="47" t="e">
        <f>'ServChange (d)'!C42</f>
        <v>#REF!</v>
      </c>
      <c r="BG143" s="47" t="e">
        <f>'ServChange (d)'!E42</f>
        <v>#REF!</v>
      </c>
      <c r="BH143" s="47" t="e">
        <f>'ServChange (d)'!F42</f>
        <v>#REF!</v>
      </c>
      <c r="BI143" s="47" t="e">
        <f>'ServChange (d)'!G42</f>
        <v>#REF!</v>
      </c>
      <c r="BJ143" s="47" t="e">
        <f>'ServChange (d)'!H42</f>
        <v>#REF!</v>
      </c>
      <c r="BK143" s="47" t="e">
        <f>'ServChange (d)'!I42</f>
        <v>#REF!</v>
      </c>
      <c r="BL143" s="47" t="e">
        <f>'ServChange (d)'!J42</f>
        <v>#REF!</v>
      </c>
    </row>
    <row r="144" spans="1:64" ht="15" customHeight="1" x14ac:dyDescent="0.35">
      <c r="A144" s="46" t="e">
        <f>'ServChange (d)'!A43</f>
        <v>#REF!</v>
      </c>
      <c r="B144" s="46" t="str">
        <f>'ServChange (d)'!B43</f>
        <v>SERVICE CHANGE</v>
      </c>
      <c r="D144" s="47" t="e">
        <f>'ServChange (d)'!E43</f>
        <v>#REF!</v>
      </c>
      <c r="AD144" s="47" t="e">
        <f>'ServChange (d)'!F43</f>
        <v>#REF!</v>
      </c>
      <c r="AL144" s="47" t="e">
        <f>'ServChange (d)'!D43</f>
        <v>#REF!</v>
      </c>
      <c r="AR144" s="263" t="e">
        <f>'ServChange (d)'!K43</f>
        <v>#REF!</v>
      </c>
      <c r="AS144" s="11"/>
      <c r="AT144" s="263" t="e">
        <f>'ServChange (d)'!L43</f>
        <v>#REF!</v>
      </c>
      <c r="AU144" s="11"/>
      <c r="AV144" s="263" t="e">
        <f>'ServChange (d)'!M43</f>
        <v>#REF!</v>
      </c>
      <c r="AW144" s="11"/>
      <c r="AX144" s="263" t="e">
        <f>'ServChange (d)'!N43</f>
        <v>#REF!</v>
      </c>
      <c r="AY144" s="11"/>
      <c r="AZ144" s="11"/>
      <c r="BA144" s="47" t="e">
        <f>'ServChange (d)'!C43</f>
        <v>#REF!</v>
      </c>
      <c r="BG144" s="47" t="e">
        <f>'ServChange (d)'!E43</f>
        <v>#REF!</v>
      </c>
      <c r="BH144" s="47" t="e">
        <f>'ServChange (d)'!F43</f>
        <v>#REF!</v>
      </c>
      <c r="BI144" s="47" t="e">
        <f>'ServChange (d)'!G43</f>
        <v>#REF!</v>
      </c>
      <c r="BJ144" s="47" t="e">
        <f>'ServChange (d)'!H43</f>
        <v>#REF!</v>
      </c>
      <c r="BK144" s="47" t="e">
        <f>'ServChange (d)'!I43</f>
        <v>#REF!</v>
      </c>
      <c r="BL144" s="47" t="e">
        <f>'ServChange (d)'!J43</f>
        <v>#REF!</v>
      </c>
    </row>
    <row r="145" spans="1:64" ht="15" customHeight="1" x14ac:dyDescent="0.35">
      <c r="A145" s="46" t="e">
        <f>'ServChange (d)'!A44</f>
        <v>#REF!</v>
      </c>
      <c r="B145" s="46" t="str">
        <f>'ServChange (d)'!B44</f>
        <v>SERVICE CHANGE</v>
      </c>
      <c r="D145" s="47" t="e">
        <f>'ServChange (d)'!E44</f>
        <v>#REF!</v>
      </c>
      <c r="AD145" s="47" t="e">
        <f>'ServChange (d)'!F44</f>
        <v>#REF!</v>
      </c>
      <c r="AL145" s="47" t="e">
        <f>'ServChange (d)'!D44</f>
        <v>#REF!</v>
      </c>
      <c r="AR145" s="263" t="e">
        <f>'ServChange (d)'!K44</f>
        <v>#REF!</v>
      </c>
      <c r="AS145" s="11"/>
      <c r="AT145" s="263" t="e">
        <f>'ServChange (d)'!L44</f>
        <v>#REF!</v>
      </c>
      <c r="AU145" s="11"/>
      <c r="AV145" s="263" t="e">
        <f>'ServChange (d)'!M44</f>
        <v>#REF!</v>
      </c>
      <c r="AW145" s="11"/>
      <c r="AX145" s="263" t="e">
        <f>'ServChange (d)'!N44</f>
        <v>#REF!</v>
      </c>
      <c r="AY145" s="11"/>
      <c r="AZ145" s="11"/>
      <c r="BA145" s="47" t="e">
        <f>'ServChange (d)'!C44</f>
        <v>#REF!</v>
      </c>
      <c r="BG145" s="47" t="e">
        <f>'ServChange (d)'!E44</f>
        <v>#REF!</v>
      </c>
      <c r="BH145" s="47" t="e">
        <f>'ServChange (d)'!F44</f>
        <v>#REF!</v>
      </c>
      <c r="BI145" s="47" t="e">
        <f>'ServChange (d)'!G44</f>
        <v>#REF!</v>
      </c>
      <c r="BJ145" s="47" t="e">
        <f>'ServChange (d)'!H44</f>
        <v>#REF!</v>
      </c>
      <c r="BK145" s="47" t="e">
        <f>'ServChange (d)'!I44</f>
        <v>#REF!</v>
      </c>
      <c r="BL145" s="47" t="e">
        <f>'ServChange (d)'!J44</f>
        <v>#REF!</v>
      </c>
    </row>
    <row r="146" spans="1:64" ht="15" customHeight="1" x14ac:dyDescent="0.35">
      <c r="A146" s="46" t="e">
        <f>'ServChange (d)'!A45</f>
        <v>#REF!</v>
      </c>
      <c r="B146" s="46" t="str">
        <f>'ServChange (d)'!B45</f>
        <v>SERVICE CHANGE</v>
      </c>
      <c r="D146" s="47" t="e">
        <f>'ServChange (d)'!E45</f>
        <v>#REF!</v>
      </c>
      <c r="AD146" s="47" t="e">
        <f>'ServChange (d)'!F45</f>
        <v>#REF!</v>
      </c>
      <c r="AL146" s="47" t="e">
        <f>'ServChange (d)'!D45</f>
        <v>#REF!</v>
      </c>
      <c r="AR146" s="263" t="e">
        <f>'ServChange (d)'!K45</f>
        <v>#REF!</v>
      </c>
      <c r="AS146" s="11"/>
      <c r="AT146" s="263" t="e">
        <f>'ServChange (d)'!L45</f>
        <v>#REF!</v>
      </c>
      <c r="AU146" s="11"/>
      <c r="AV146" s="263" t="e">
        <f>'ServChange (d)'!M45</f>
        <v>#REF!</v>
      </c>
      <c r="AW146" s="11"/>
      <c r="AX146" s="263" t="e">
        <f>'ServChange (d)'!N45</f>
        <v>#REF!</v>
      </c>
      <c r="AY146" s="11"/>
      <c r="AZ146" s="11"/>
      <c r="BA146" s="47" t="e">
        <f>'ServChange (d)'!C45</f>
        <v>#REF!</v>
      </c>
      <c r="BG146" s="47" t="e">
        <f>'ServChange (d)'!E45</f>
        <v>#REF!</v>
      </c>
      <c r="BH146" s="47" t="e">
        <f>'ServChange (d)'!F45</f>
        <v>#REF!</v>
      </c>
      <c r="BI146" s="47" t="e">
        <f>'ServChange (d)'!G45</f>
        <v>#REF!</v>
      </c>
      <c r="BJ146" s="47" t="e">
        <f>'ServChange (d)'!H45</f>
        <v>#REF!</v>
      </c>
      <c r="BK146" s="47" t="e">
        <f>'ServChange (d)'!I45</f>
        <v>#REF!</v>
      </c>
      <c r="BL146" s="47" t="e">
        <f>'ServChange (d)'!J45</f>
        <v>#REF!</v>
      </c>
    </row>
    <row r="147" spans="1:64" x14ac:dyDescent="0.3">
      <c r="A147" s="46" t="e">
        <f>'Bedplan (d)'!A2</f>
        <v>#REF!</v>
      </c>
      <c r="B147" s="47" t="str">
        <f>'Bedplan (d)'!B2</f>
        <v>BEDPLAN</v>
      </c>
      <c r="E147" s="47" t="str">
        <f>'Bedplan (d)'!C2</f>
        <v>FIGURE</v>
      </c>
      <c r="F147" s="47" t="e">
        <f>'Bedplan (d)'!D2</f>
        <v>#REF!</v>
      </c>
      <c r="G147" s="264"/>
      <c r="H147" s="264"/>
      <c r="I147" s="264"/>
      <c r="J147" s="264"/>
      <c r="K147" s="264"/>
      <c r="L147" s="264"/>
      <c r="M147" s="264"/>
      <c r="N147" s="264"/>
      <c r="O147" s="264"/>
      <c r="P147" s="264"/>
      <c r="Q147" s="264"/>
      <c r="R147" s="264"/>
      <c r="U147" s="264"/>
      <c r="V147" s="264" t="e">
        <f>'Bedplan (d)'!E2</f>
        <v>#REF!</v>
      </c>
      <c r="W147" s="264" t="e">
        <f>'Bedplan (d)'!F2</f>
        <v>#REF!</v>
      </c>
      <c r="X147" s="264" t="e">
        <f>'Bedplan (d)'!K2</f>
        <v>#REF!</v>
      </c>
      <c r="Y147" s="264" t="e">
        <f>'Bedplan (d)'!L2</f>
        <v>#REF!</v>
      </c>
      <c r="Z147" s="264"/>
      <c r="AA147" s="264"/>
      <c r="AB147" s="264"/>
      <c r="AC147" s="264"/>
      <c r="AD147" s="264"/>
      <c r="AR147" s="264" t="e">
        <f>'Bedplan (d)'!G2</f>
        <v>#REF!</v>
      </c>
      <c r="AS147" s="264"/>
      <c r="AT147" s="264" t="e">
        <f>'Bedplan (d)'!H2</f>
        <v>#REF!</v>
      </c>
      <c r="AU147" s="264"/>
      <c r="AV147" s="264" t="e">
        <f>'Bedplan (d)'!I2</f>
        <v>#REF!</v>
      </c>
      <c r="AW147" s="264"/>
      <c r="AX147" s="264" t="e">
        <f>'Bedplan (d)'!J2</f>
        <v>#REF!</v>
      </c>
      <c r="AY147" s="264"/>
      <c r="AZ147" s="264"/>
    </row>
    <row r="148" spans="1:64" x14ac:dyDescent="0.3">
      <c r="A148" s="46" t="e">
        <f>'Bedplan (d)'!A3</f>
        <v>#REF!</v>
      </c>
      <c r="B148" s="47" t="str">
        <f>'Bedplan (d)'!B3</f>
        <v>BEDPLAN</v>
      </c>
      <c r="E148" s="47" t="str">
        <f>'Bedplan (d)'!C3</f>
        <v>FIGURE</v>
      </c>
      <c r="F148" s="47" t="e">
        <f>'Bedplan (d)'!D3</f>
        <v>#REF!</v>
      </c>
      <c r="G148" s="264"/>
      <c r="H148" s="264"/>
      <c r="I148" s="264"/>
      <c r="J148" s="264"/>
      <c r="K148" s="264"/>
      <c r="L148" s="264"/>
      <c r="M148" s="264"/>
      <c r="N148" s="264"/>
      <c r="O148" s="264"/>
      <c r="P148" s="264"/>
      <c r="Q148" s="264"/>
      <c r="R148" s="264"/>
      <c r="U148" s="264"/>
      <c r="V148" s="264" t="e">
        <f>'Bedplan (d)'!E3</f>
        <v>#REF!</v>
      </c>
      <c r="W148" s="264" t="e">
        <f>'Bedplan (d)'!F3</f>
        <v>#REF!</v>
      </c>
      <c r="X148" s="264" t="e">
        <f>'Bedplan (d)'!K3</f>
        <v>#REF!</v>
      </c>
      <c r="Y148" s="264" t="e">
        <f>'Bedplan (d)'!L3</f>
        <v>#REF!</v>
      </c>
      <c r="Z148" s="264"/>
      <c r="AA148" s="264"/>
      <c r="AB148" s="264"/>
      <c r="AC148" s="264"/>
      <c r="AD148" s="264"/>
      <c r="AR148" s="264" t="e">
        <f>'Bedplan (d)'!G3</f>
        <v>#REF!</v>
      </c>
      <c r="AS148" s="264"/>
      <c r="AT148" s="264" t="e">
        <f>'Bedplan (d)'!H3</f>
        <v>#REF!</v>
      </c>
      <c r="AU148" s="264"/>
      <c r="AV148" s="264" t="e">
        <f>'Bedplan (d)'!I3</f>
        <v>#REF!</v>
      </c>
      <c r="AW148" s="264"/>
      <c r="AX148" s="264" t="e">
        <f>'Bedplan (d)'!J3</f>
        <v>#REF!</v>
      </c>
      <c r="AY148" s="264"/>
      <c r="AZ148" s="264"/>
    </row>
    <row r="149" spans="1:64" x14ac:dyDescent="0.3">
      <c r="A149" s="46" t="e">
        <f>'Bedplan (d)'!A4</f>
        <v>#REF!</v>
      </c>
      <c r="B149" s="47" t="str">
        <f>'Bedplan (d)'!B4</f>
        <v>BEDPLAN</v>
      </c>
      <c r="E149" s="47" t="str">
        <f>'Bedplan (d)'!C4</f>
        <v>FIGURE</v>
      </c>
      <c r="F149" s="47" t="e">
        <f>'Bedplan (d)'!D4</f>
        <v>#REF!</v>
      </c>
      <c r="G149" s="264"/>
      <c r="H149" s="264"/>
      <c r="I149" s="264"/>
      <c r="J149" s="264"/>
      <c r="K149" s="264"/>
      <c r="L149" s="264"/>
      <c r="M149" s="264"/>
      <c r="N149" s="264"/>
      <c r="O149" s="264"/>
      <c r="P149" s="264"/>
      <c r="Q149" s="264"/>
      <c r="R149" s="264"/>
      <c r="U149" s="264"/>
      <c r="V149" s="264" t="e">
        <f>'Bedplan (d)'!E4</f>
        <v>#REF!</v>
      </c>
      <c r="W149" s="264" t="e">
        <f>'Bedplan (d)'!F4</f>
        <v>#REF!</v>
      </c>
      <c r="X149" s="264" t="e">
        <f>'Bedplan (d)'!K4</f>
        <v>#REF!</v>
      </c>
      <c r="Y149" s="264" t="e">
        <f>'Bedplan (d)'!L4</f>
        <v>#REF!</v>
      </c>
      <c r="Z149" s="264"/>
      <c r="AA149" s="264"/>
      <c r="AB149" s="264"/>
      <c r="AC149" s="264"/>
      <c r="AD149" s="264"/>
      <c r="AR149" s="264" t="e">
        <f>'Bedplan (d)'!G4</f>
        <v>#REF!</v>
      </c>
      <c r="AS149" s="264"/>
      <c r="AT149" s="264" t="e">
        <f>'Bedplan (d)'!H4</f>
        <v>#REF!</v>
      </c>
      <c r="AU149" s="264"/>
      <c r="AV149" s="264" t="e">
        <f>'Bedplan (d)'!I4</f>
        <v>#REF!</v>
      </c>
      <c r="AW149" s="264"/>
      <c r="AX149" s="264" t="e">
        <f>'Bedplan (d)'!J4</f>
        <v>#REF!</v>
      </c>
      <c r="AY149" s="264"/>
      <c r="AZ149" s="264"/>
    </row>
    <row r="150" spans="1:64" x14ac:dyDescent="0.3">
      <c r="A150" s="46" t="e">
        <f>'Bedplan (d)'!A5</f>
        <v>#REF!</v>
      </c>
      <c r="B150" s="47" t="str">
        <f>'Bedplan (d)'!B5</f>
        <v>BEDPLAN</v>
      </c>
      <c r="E150" s="47" t="str">
        <f>'Bedplan (d)'!C5</f>
        <v>FIGURE</v>
      </c>
      <c r="F150" s="47" t="e">
        <f>'Bedplan (d)'!D5</f>
        <v>#REF!</v>
      </c>
      <c r="G150" s="264"/>
      <c r="H150" s="264"/>
      <c r="I150" s="264"/>
      <c r="J150" s="264"/>
      <c r="K150" s="264"/>
      <c r="L150" s="264"/>
      <c r="M150" s="264"/>
      <c r="N150" s="264"/>
      <c r="O150" s="264"/>
      <c r="P150" s="264"/>
      <c r="Q150" s="264"/>
      <c r="R150" s="264"/>
      <c r="U150" s="264"/>
      <c r="V150" s="264" t="e">
        <f>'Bedplan (d)'!E5</f>
        <v>#REF!</v>
      </c>
      <c r="W150" s="264" t="e">
        <f>'Bedplan (d)'!F5</f>
        <v>#REF!</v>
      </c>
      <c r="X150" s="264" t="e">
        <f>'Bedplan (d)'!K5</f>
        <v>#REF!</v>
      </c>
      <c r="Y150" s="264" t="e">
        <f>'Bedplan (d)'!L5</f>
        <v>#REF!</v>
      </c>
      <c r="Z150" s="264"/>
      <c r="AA150" s="264"/>
      <c r="AB150" s="264"/>
      <c r="AC150" s="264"/>
      <c r="AD150" s="264"/>
      <c r="AR150" s="264" t="e">
        <f>'Bedplan (d)'!G5</f>
        <v>#REF!</v>
      </c>
      <c r="AS150" s="264"/>
      <c r="AT150" s="264" t="e">
        <f>'Bedplan (d)'!H5</f>
        <v>#REF!</v>
      </c>
      <c r="AU150" s="264"/>
      <c r="AV150" s="264" t="e">
        <f>'Bedplan (d)'!I5</f>
        <v>#REF!</v>
      </c>
      <c r="AW150" s="264"/>
      <c r="AX150" s="264" t="e">
        <f>'Bedplan (d)'!J5</f>
        <v>#REF!</v>
      </c>
      <c r="AY150" s="264"/>
      <c r="AZ150" s="264"/>
    </row>
    <row r="151" spans="1:64" x14ac:dyDescent="0.3">
      <c r="A151" s="46" t="e">
        <f>'Bedplan (d)'!A6</f>
        <v>#REF!</v>
      </c>
      <c r="B151" s="47" t="str">
        <f>'Bedplan (d)'!B6</f>
        <v>BEDPLAN</v>
      </c>
      <c r="E151" s="47" t="str">
        <f>'Bedplan (d)'!C6</f>
        <v>FIGURE</v>
      </c>
      <c r="F151" s="47" t="e">
        <f>'Bedplan (d)'!D6</f>
        <v>#REF!</v>
      </c>
      <c r="G151" s="264"/>
      <c r="H151" s="264"/>
      <c r="I151" s="264"/>
      <c r="J151" s="264"/>
      <c r="K151" s="264"/>
      <c r="L151" s="264"/>
      <c r="M151" s="264"/>
      <c r="N151" s="264"/>
      <c r="O151" s="264"/>
      <c r="P151" s="264"/>
      <c r="Q151" s="264"/>
      <c r="R151" s="264"/>
      <c r="U151" s="264"/>
      <c r="V151" s="264" t="e">
        <f>'Bedplan (d)'!E6</f>
        <v>#REF!</v>
      </c>
      <c r="W151" s="264" t="e">
        <f>'Bedplan (d)'!F6</f>
        <v>#REF!</v>
      </c>
      <c r="X151" s="264" t="e">
        <f>'Bedplan (d)'!K6</f>
        <v>#REF!</v>
      </c>
      <c r="Y151" s="264" t="e">
        <f>'Bedplan (d)'!L6</f>
        <v>#REF!</v>
      </c>
      <c r="Z151" s="264"/>
      <c r="AA151" s="264"/>
      <c r="AB151" s="264"/>
      <c r="AC151" s="264"/>
      <c r="AD151" s="264"/>
      <c r="AR151" s="264" t="e">
        <f>'Bedplan (d)'!G6</f>
        <v>#REF!</v>
      </c>
      <c r="AS151" s="264"/>
      <c r="AT151" s="264" t="e">
        <f>'Bedplan (d)'!H6</f>
        <v>#REF!</v>
      </c>
      <c r="AU151" s="264"/>
      <c r="AV151" s="264" t="e">
        <f>'Bedplan (d)'!I6</f>
        <v>#REF!</v>
      </c>
      <c r="AW151" s="264"/>
      <c r="AX151" s="264" t="e">
        <f>'Bedplan (d)'!J6</f>
        <v>#REF!</v>
      </c>
      <c r="AY151" s="264"/>
      <c r="AZ151" s="264"/>
    </row>
    <row r="152" spans="1:64" x14ac:dyDescent="0.3">
      <c r="A152" s="46" t="e">
        <f>'Bedplan (d)'!A7</f>
        <v>#REF!</v>
      </c>
      <c r="B152" s="47" t="str">
        <f>'Bedplan (d)'!B7</f>
        <v>BEDPLAN</v>
      </c>
      <c r="E152" s="47" t="str">
        <f>'Bedplan (d)'!C7</f>
        <v>FIGURE</v>
      </c>
      <c r="F152" s="47" t="e">
        <f>'Bedplan (d)'!D7</f>
        <v>#REF!</v>
      </c>
      <c r="G152" s="264"/>
      <c r="H152" s="264"/>
      <c r="I152" s="264"/>
      <c r="J152" s="264"/>
      <c r="K152" s="264"/>
      <c r="L152" s="264"/>
      <c r="M152" s="264"/>
      <c r="N152" s="264"/>
      <c r="O152" s="264"/>
      <c r="P152" s="264"/>
      <c r="Q152" s="264"/>
      <c r="R152" s="264"/>
      <c r="U152" s="264"/>
      <c r="V152" s="264" t="e">
        <f>'Bedplan (d)'!E7</f>
        <v>#REF!</v>
      </c>
      <c r="W152" s="264" t="e">
        <f>'Bedplan (d)'!F7</f>
        <v>#REF!</v>
      </c>
      <c r="X152" s="264" t="e">
        <f>'Bedplan (d)'!K7</f>
        <v>#REF!</v>
      </c>
      <c r="Y152" s="264" t="e">
        <f>'Bedplan (d)'!L7</f>
        <v>#REF!</v>
      </c>
      <c r="Z152" s="264"/>
      <c r="AA152" s="264"/>
      <c r="AB152" s="264"/>
      <c r="AC152" s="264"/>
      <c r="AD152" s="264"/>
      <c r="AR152" s="264" t="e">
        <f>'Bedplan (d)'!G7</f>
        <v>#REF!</v>
      </c>
      <c r="AS152" s="264"/>
      <c r="AT152" s="264" t="e">
        <f>'Bedplan (d)'!H7</f>
        <v>#REF!</v>
      </c>
      <c r="AU152" s="264"/>
      <c r="AV152" s="264" t="e">
        <f>'Bedplan (d)'!I7</f>
        <v>#REF!</v>
      </c>
      <c r="AW152" s="264"/>
      <c r="AX152" s="264" t="e">
        <f>'Bedplan (d)'!J7</f>
        <v>#REF!</v>
      </c>
      <c r="AY152" s="264"/>
      <c r="AZ152" s="264"/>
    </row>
    <row r="153" spans="1:64" x14ac:dyDescent="0.3">
      <c r="A153" s="46" t="e">
        <f>'Bedplan (d)'!A8</f>
        <v>#REF!</v>
      </c>
      <c r="B153" s="47" t="str">
        <f>'Bedplan (d)'!B8</f>
        <v>BEDPLAN</v>
      </c>
      <c r="E153" s="47" t="str">
        <f>'Bedplan (d)'!C8</f>
        <v>FIGURE</v>
      </c>
      <c r="F153" s="47" t="e">
        <f>'Bedplan (d)'!D8</f>
        <v>#REF!</v>
      </c>
      <c r="G153" s="264"/>
      <c r="H153" s="264"/>
      <c r="I153" s="264"/>
      <c r="J153" s="264"/>
      <c r="K153" s="264"/>
      <c r="L153" s="264"/>
      <c r="M153" s="264"/>
      <c r="N153" s="264"/>
      <c r="O153" s="264"/>
      <c r="P153" s="264"/>
      <c r="Q153" s="264"/>
      <c r="R153" s="264"/>
      <c r="U153" s="264"/>
      <c r="V153" s="264" t="e">
        <f>'Bedplan (d)'!E8</f>
        <v>#REF!</v>
      </c>
      <c r="W153" s="264" t="e">
        <f>'Bedplan (d)'!F8</f>
        <v>#REF!</v>
      </c>
      <c r="X153" s="264" t="e">
        <f>'Bedplan (d)'!K8</f>
        <v>#REF!</v>
      </c>
      <c r="Y153" s="264" t="e">
        <f>'Bedplan (d)'!L8</f>
        <v>#REF!</v>
      </c>
      <c r="Z153" s="264"/>
      <c r="AA153" s="264"/>
      <c r="AB153" s="264"/>
      <c r="AC153" s="264"/>
      <c r="AD153" s="264"/>
      <c r="AR153" s="264" t="e">
        <f>'Bedplan (d)'!G8</f>
        <v>#REF!</v>
      </c>
      <c r="AS153" s="264"/>
      <c r="AT153" s="264" t="e">
        <f>'Bedplan (d)'!H8</f>
        <v>#REF!</v>
      </c>
      <c r="AU153" s="264"/>
      <c r="AV153" s="264" t="e">
        <f>'Bedplan (d)'!I8</f>
        <v>#REF!</v>
      </c>
      <c r="AW153" s="264"/>
      <c r="AX153" s="264" t="e">
        <f>'Bedplan (d)'!J8</f>
        <v>#REF!</v>
      </c>
      <c r="AY153" s="264"/>
      <c r="AZ153" s="264"/>
    </row>
    <row r="154" spans="1:64" x14ac:dyDescent="0.3">
      <c r="A154" s="46" t="e">
        <f>'Bedplan (d)'!A9</f>
        <v>#REF!</v>
      </c>
      <c r="B154" s="47" t="str">
        <f>'Bedplan (d)'!B9</f>
        <v>BEDPLAN</v>
      </c>
      <c r="E154" s="47" t="str">
        <f>'Bedplan (d)'!C9</f>
        <v>FIGURE</v>
      </c>
      <c r="F154" s="47" t="e">
        <f>'Bedplan (d)'!D9</f>
        <v>#REF!</v>
      </c>
      <c r="G154" s="264"/>
      <c r="H154" s="264"/>
      <c r="I154" s="264"/>
      <c r="J154" s="264"/>
      <c r="K154" s="264"/>
      <c r="L154" s="264"/>
      <c r="M154" s="264"/>
      <c r="N154" s="264"/>
      <c r="O154" s="264"/>
      <c r="P154" s="264"/>
      <c r="Q154" s="264"/>
      <c r="R154" s="264"/>
      <c r="U154" s="264"/>
      <c r="V154" s="264" t="e">
        <f>'Bedplan (d)'!E9</f>
        <v>#REF!</v>
      </c>
      <c r="W154" s="264" t="e">
        <f>'Bedplan (d)'!F9</f>
        <v>#REF!</v>
      </c>
      <c r="X154" s="264" t="e">
        <f>'Bedplan (d)'!K9</f>
        <v>#REF!</v>
      </c>
      <c r="Y154" s="264" t="e">
        <f>'Bedplan (d)'!L9</f>
        <v>#REF!</v>
      </c>
      <c r="Z154" s="264"/>
      <c r="AA154" s="264"/>
      <c r="AB154" s="264"/>
      <c r="AC154" s="264"/>
      <c r="AD154" s="264"/>
      <c r="AR154" s="264" t="e">
        <f>'Bedplan (d)'!G9</f>
        <v>#REF!</v>
      </c>
      <c r="AS154" s="264"/>
      <c r="AT154" s="264" t="e">
        <f>'Bedplan (d)'!H9</f>
        <v>#REF!</v>
      </c>
      <c r="AU154" s="264"/>
      <c r="AV154" s="264" t="e">
        <f>'Bedplan (d)'!I9</f>
        <v>#REF!</v>
      </c>
      <c r="AW154" s="264"/>
      <c r="AX154" s="264" t="e">
        <f>'Bedplan (d)'!J9</f>
        <v>#REF!</v>
      </c>
      <c r="AY154" s="264"/>
      <c r="AZ154" s="264"/>
    </row>
    <row r="155" spans="1:64" x14ac:dyDescent="0.3">
      <c r="A155" s="46" t="e">
        <f>'Bedplan (d)'!A10</f>
        <v>#REF!</v>
      </c>
      <c r="B155" s="47" t="str">
        <f>'Bedplan (d)'!B10</f>
        <v>BEDPLAN</v>
      </c>
      <c r="E155" s="47" t="str">
        <f>'Bedplan (d)'!C10</f>
        <v>FIGURE</v>
      </c>
      <c r="F155" s="47" t="e">
        <f>'Bedplan (d)'!D10</f>
        <v>#REF!</v>
      </c>
      <c r="G155" s="264"/>
      <c r="H155" s="264"/>
      <c r="I155" s="264"/>
      <c r="J155" s="264"/>
      <c r="K155" s="264"/>
      <c r="L155" s="264"/>
      <c r="M155" s="264"/>
      <c r="N155" s="264"/>
      <c r="O155" s="264"/>
      <c r="P155" s="264"/>
      <c r="Q155" s="264"/>
      <c r="R155" s="264"/>
      <c r="U155" s="264"/>
      <c r="V155" s="264" t="e">
        <f>'Bedplan (d)'!E10</f>
        <v>#REF!</v>
      </c>
      <c r="W155" s="264" t="e">
        <f>'Bedplan (d)'!F10</f>
        <v>#REF!</v>
      </c>
      <c r="X155" s="264" t="e">
        <f>'Bedplan (d)'!K10</f>
        <v>#REF!</v>
      </c>
      <c r="Y155" s="264" t="e">
        <f>'Bedplan (d)'!L10</f>
        <v>#REF!</v>
      </c>
      <c r="Z155" s="264"/>
      <c r="AA155" s="264"/>
      <c r="AB155" s="264"/>
      <c r="AC155" s="264"/>
      <c r="AD155" s="264"/>
      <c r="AR155" s="264" t="e">
        <f>'Bedplan (d)'!G10</f>
        <v>#REF!</v>
      </c>
      <c r="AS155" s="264"/>
      <c r="AT155" s="264" t="e">
        <f>'Bedplan (d)'!H10</f>
        <v>#REF!</v>
      </c>
      <c r="AU155" s="264"/>
      <c r="AV155" s="264" t="e">
        <f>'Bedplan (d)'!I10</f>
        <v>#REF!</v>
      </c>
      <c r="AW155" s="264"/>
      <c r="AX155" s="264" t="e">
        <f>'Bedplan (d)'!J10</f>
        <v>#REF!</v>
      </c>
      <c r="AY155" s="264"/>
      <c r="AZ155" s="264"/>
    </row>
    <row r="156" spans="1:64" x14ac:dyDescent="0.3">
      <c r="A156" s="46" t="e">
        <f>'Bedplan (d)'!A11</f>
        <v>#REF!</v>
      </c>
      <c r="B156" s="47" t="str">
        <f>'Bedplan (d)'!B11</f>
        <v>BEDPLAN</v>
      </c>
      <c r="E156" s="47" t="str">
        <f>'Bedplan (d)'!C11</f>
        <v>FIGURE</v>
      </c>
      <c r="F156" s="47" t="e">
        <f>'Bedplan (d)'!D11</f>
        <v>#REF!</v>
      </c>
      <c r="G156" s="264"/>
      <c r="H156" s="264"/>
      <c r="I156" s="264"/>
      <c r="J156" s="264"/>
      <c r="K156" s="264"/>
      <c r="L156" s="264"/>
      <c r="M156" s="264"/>
      <c r="N156" s="264"/>
      <c r="O156" s="264"/>
      <c r="P156" s="264"/>
      <c r="Q156" s="264"/>
      <c r="R156" s="264"/>
      <c r="U156" s="264"/>
      <c r="V156" s="264" t="e">
        <f>'Bedplan (d)'!E11</f>
        <v>#REF!</v>
      </c>
      <c r="W156" s="264" t="e">
        <f>'Bedplan (d)'!F11</f>
        <v>#REF!</v>
      </c>
      <c r="X156" s="264" t="e">
        <f>'Bedplan (d)'!K11</f>
        <v>#REF!</v>
      </c>
      <c r="Y156" s="264" t="e">
        <f>'Bedplan (d)'!L11</f>
        <v>#REF!</v>
      </c>
      <c r="Z156" s="264"/>
      <c r="AA156" s="264"/>
      <c r="AB156" s="264"/>
      <c r="AC156" s="264"/>
      <c r="AD156" s="264"/>
      <c r="AR156" s="264" t="e">
        <f>'Bedplan (d)'!G11</f>
        <v>#REF!</v>
      </c>
      <c r="AS156" s="264"/>
      <c r="AT156" s="264" t="e">
        <f>'Bedplan (d)'!H11</f>
        <v>#REF!</v>
      </c>
      <c r="AU156" s="264"/>
      <c r="AV156" s="264" t="e">
        <f>'Bedplan (d)'!I11</f>
        <v>#REF!</v>
      </c>
      <c r="AW156" s="264"/>
      <c r="AX156" s="264" t="e">
        <f>'Bedplan (d)'!J11</f>
        <v>#REF!</v>
      </c>
      <c r="AY156" s="264"/>
      <c r="AZ156" s="264"/>
    </row>
    <row r="157" spans="1:64" x14ac:dyDescent="0.3">
      <c r="A157" s="46" t="e">
        <f>'Bedplan (d)'!A12</f>
        <v>#REF!</v>
      </c>
      <c r="B157" s="47" t="str">
        <f>'Bedplan (d)'!B12</f>
        <v>BEDPLAN</v>
      </c>
      <c r="E157" s="47" t="str">
        <f>'Bedplan (d)'!C12</f>
        <v>FIGURE</v>
      </c>
      <c r="F157" s="47" t="e">
        <f>'Bedplan (d)'!D12</f>
        <v>#REF!</v>
      </c>
      <c r="G157" s="264"/>
      <c r="H157" s="264"/>
      <c r="I157" s="264"/>
      <c r="J157" s="264"/>
      <c r="K157" s="264"/>
      <c r="L157" s="264"/>
      <c r="M157" s="264"/>
      <c r="N157" s="264"/>
      <c r="O157" s="264"/>
      <c r="P157" s="264"/>
      <c r="Q157" s="264"/>
      <c r="R157" s="264"/>
      <c r="U157" s="264"/>
      <c r="V157" s="264" t="e">
        <f>'Bedplan (d)'!E12</f>
        <v>#REF!</v>
      </c>
      <c r="W157" s="264" t="e">
        <f>'Bedplan (d)'!F12</f>
        <v>#REF!</v>
      </c>
      <c r="X157" s="264" t="e">
        <f>'Bedplan (d)'!K12</f>
        <v>#REF!</v>
      </c>
      <c r="Y157" s="264" t="e">
        <f>'Bedplan (d)'!L12</f>
        <v>#REF!</v>
      </c>
      <c r="Z157" s="264"/>
      <c r="AA157" s="264"/>
      <c r="AB157" s="264"/>
      <c r="AC157" s="264"/>
      <c r="AD157" s="264"/>
      <c r="AR157" s="264" t="e">
        <f>'Bedplan (d)'!G12</f>
        <v>#REF!</v>
      </c>
      <c r="AS157" s="264"/>
      <c r="AT157" s="264" t="e">
        <f>'Bedplan (d)'!H12</f>
        <v>#REF!</v>
      </c>
      <c r="AU157" s="264"/>
      <c r="AV157" s="264" t="e">
        <f>'Bedplan (d)'!I12</f>
        <v>#REF!</v>
      </c>
      <c r="AW157" s="264"/>
      <c r="AX157" s="264" t="e">
        <f>'Bedplan (d)'!J12</f>
        <v>#REF!</v>
      </c>
      <c r="AY157" s="264"/>
      <c r="AZ157" s="264"/>
    </row>
    <row r="158" spans="1:64" x14ac:dyDescent="0.3">
      <c r="A158" s="46" t="e">
        <f>'Bedplan (d)'!A13</f>
        <v>#REF!</v>
      </c>
      <c r="B158" s="47" t="str">
        <f>'Bedplan (d)'!B13</f>
        <v>BEDPLAN</v>
      </c>
      <c r="E158" s="47" t="str">
        <f>'Bedplan (d)'!C13</f>
        <v>FIGURE</v>
      </c>
      <c r="F158" s="47" t="e">
        <f>'Bedplan (d)'!D13</f>
        <v>#REF!</v>
      </c>
      <c r="G158" s="264"/>
      <c r="H158" s="264"/>
      <c r="I158" s="264"/>
      <c r="J158" s="264"/>
      <c r="K158" s="264"/>
      <c r="L158" s="264"/>
      <c r="M158" s="264"/>
      <c r="N158" s="264"/>
      <c r="O158" s="264"/>
      <c r="P158" s="264"/>
      <c r="Q158" s="264"/>
      <c r="R158" s="264"/>
      <c r="U158" s="264"/>
      <c r="V158" s="264" t="e">
        <f>'Bedplan (d)'!E13</f>
        <v>#REF!</v>
      </c>
      <c r="W158" s="264" t="e">
        <f>'Bedplan (d)'!F13</f>
        <v>#REF!</v>
      </c>
      <c r="X158" s="264" t="e">
        <f>'Bedplan (d)'!K13</f>
        <v>#REF!</v>
      </c>
      <c r="Y158" s="264" t="e">
        <f>'Bedplan (d)'!L13</f>
        <v>#REF!</v>
      </c>
      <c r="Z158" s="264"/>
      <c r="AA158" s="264"/>
      <c r="AB158" s="264"/>
      <c r="AC158" s="264"/>
      <c r="AD158" s="264"/>
      <c r="AR158" s="264" t="e">
        <f>'Bedplan (d)'!G13</f>
        <v>#REF!</v>
      </c>
      <c r="AS158" s="264"/>
      <c r="AT158" s="264" t="e">
        <f>'Bedplan (d)'!H13</f>
        <v>#REF!</v>
      </c>
      <c r="AU158" s="264"/>
      <c r="AV158" s="264" t="e">
        <f>'Bedplan (d)'!I13</f>
        <v>#REF!</v>
      </c>
      <c r="AW158" s="264"/>
      <c r="AX158" s="264" t="e">
        <f>'Bedplan (d)'!J13</f>
        <v>#REF!</v>
      </c>
      <c r="AY158" s="264"/>
      <c r="AZ158" s="264"/>
    </row>
    <row r="159" spans="1:64" x14ac:dyDescent="0.3">
      <c r="A159" s="46" t="e">
        <f>'Bedplan (d)'!A14</f>
        <v>#REF!</v>
      </c>
      <c r="B159" s="47" t="str">
        <f>'Bedplan (d)'!B14</f>
        <v>BEDPLAN</v>
      </c>
      <c r="E159" s="47" t="str">
        <f>'Bedplan (d)'!C14</f>
        <v>FIGURE</v>
      </c>
      <c r="F159" s="47" t="e">
        <f>'Bedplan (d)'!D14</f>
        <v>#REF!</v>
      </c>
      <c r="G159" s="264"/>
      <c r="H159" s="264"/>
      <c r="I159" s="264"/>
      <c r="J159" s="264"/>
      <c r="K159" s="264"/>
      <c r="L159" s="264"/>
      <c r="M159" s="264"/>
      <c r="N159" s="264"/>
      <c r="O159" s="264"/>
      <c r="P159" s="264"/>
      <c r="Q159" s="264"/>
      <c r="R159" s="264"/>
      <c r="U159" s="264"/>
      <c r="V159" s="264" t="e">
        <f>'Bedplan (d)'!E14</f>
        <v>#REF!</v>
      </c>
      <c r="W159" s="264" t="e">
        <f>'Bedplan (d)'!F14</f>
        <v>#REF!</v>
      </c>
      <c r="X159" s="264" t="e">
        <f>'Bedplan (d)'!K14</f>
        <v>#REF!</v>
      </c>
      <c r="Y159" s="264" t="e">
        <f>'Bedplan (d)'!L14</f>
        <v>#REF!</v>
      </c>
      <c r="Z159" s="264"/>
      <c r="AA159" s="264"/>
      <c r="AB159" s="264"/>
      <c r="AC159" s="264"/>
      <c r="AD159" s="264"/>
      <c r="AR159" s="264" t="e">
        <f>'Bedplan (d)'!G14</f>
        <v>#REF!</v>
      </c>
      <c r="AS159" s="264"/>
      <c r="AT159" s="264" t="e">
        <f>'Bedplan (d)'!H14</f>
        <v>#REF!</v>
      </c>
      <c r="AU159" s="264"/>
      <c r="AV159" s="264" t="e">
        <f>'Bedplan (d)'!I14</f>
        <v>#REF!</v>
      </c>
      <c r="AW159" s="264"/>
      <c r="AX159" s="264" t="e">
        <f>'Bedplan (d)'!J14</f>
        <v>#REF!</v>
      </c>
      <c r="AY159" s="264"/>
      <c r="AZ159" s="264"/>
    </row>
    <row r="160" spans="1:64" x14ac:dyDescent="0.3">
      <c r="A160" s="46" t="e">
        <f>'Bedplan (d)'!A15</f>
        <v>#REF!</v>
      </c>
      <c r="B160" s="47" t="str">
        <f>'Bedplan (d)'!B15</f>
        <v>BEDPLAN</v>
      </c>
      <c r="E160" s="47" t="str">
        <f>'Bedplan (d)'!C15</f>
        <v>FIGURE</v>
      </c>
      <c r="F160" s="47" t="e">
        <f>'Bedplan (d)'!D15</f>
        <v>#REF!</v>
      </c>
      <c r="G160" s="264"/>
      <c r="H160" s="264"/>
      <c r="I160" s="264"/>
      <c r="J160" s="264"/>
      <c r="K160" s="264"/>
      <c r="L160" s="264"/>
      <c r="M160" s="264"/>
      <c r="N160" s="264"/>
      <c r="O160" s="264"/>
      <c r="P160" s="264"/>
      <c r="Q160" s="264"/>
      <c r="R160" s="264"/>
      <c r="U160" s="264"/>
      <c r="V160" s="264" t="e">
        <f>'Bedplan (d)'!E15</f>
        <v>#REF!</v>
      </c>
      <c r="W160" s="264" t="e">
        <f>'Bedplan (d)'!F15</f>
        <v>#REF!</v>
      </c>
      <c r="X160" s="264" t="e">
        <f>'Bedplan (d)'!K15</f>
        <v>#REF!</v>
      </c>
      <c r="Y160" s="264" t="e">
        <f>'Bedplan (d)'!L15</f>
        <v>#REF!</v>
      </c>
      <c r="Z160" s="264"/>
      <c r="AA160" s="264"/>
      <c r="AB160" s="264"/>
      <c r="AC160" s="264"/>
      <c r="AD160" s="264"/>
      <c r="AR160" s="264" t="e">
        <f>'Bedplan (d)'!G15</f>
        <v>#REF!</v>
      </c>
      <c r="AS160" s="264"/>
      <c r="AT160" s="264" t="e">
        <f>'Bedplan (d)'!H15</f>
        <v>#REF!</v>
      </c>
      <c r="AU160" s="264"/>
      <c r="AV160" s="264" t="e">
        <f>'Bedplan (d)'!I15</f>
        <v>#REF!</v>
      </c>
      <c r="AW160" s="264"/>
      <c r="AX160" s="264" t="e">
        <f>'Bedplan (d)'!J15</f>
        <v>#REF!</v>
      </c>
      <c r="AY160" s="264"/>
      <c r="AZ160" s="264"/>
    </row>
    <row r="161" spans="1:52" x14ac:dyDescent="0.3">
      <c r="A161" s="46" t="e">
        <f>'Bedplan (d)'!A16</f>
        <v>#REF!</v>
      </c>
      <c r="B161" s="47" t="str">
        <f>'Bedplan (d)'!B16</f>
        <v>BEDPLAN</v>
      </c>
      <c r="E161" s="47" t="str">
        <f>'Bedplan (d)'!C16</f>
        <v>TOTAL</v>
      </c>
      <c r="F161" s="47" t="e">
        <f>'Bedplan (d)'!D16</f>
        <v>#REF!</v>
      </c>
      <c r="G161" s="264"/>
      <c r="H161" s="264"/>
      <c r="I161" s="264"/>
      <c r="J161" s="264"/>
      <c r="K161" s="264"/>
      <c r="L161" s="264"/>
      <c r="M161" s="264"/>
      <c r="N161" s="264"/>
      <c r="O161" s="264"/>
      <c r="P161" s="264"/>
      <c r="Q161" s="264"/>
      <c r="R161" s="264"/>
      <c r="U161" s="264"/>
      <c r="V161" s="264" t="e">
        <f>'Bedplan (d)'!E16</f>
        <v>#REF!</v>
      </c>
      <c r="W161" s="264" t="e">
        <f>'Bedplan (d)'!F16</f>
        <v>#REF!</v>
      </c>
      <c r="X161" s="264" t="e">
        <f>'Bedplan (d)'!K16</f>
        <v>#REF!</v>
      </c>
      <c r="Y161" s="264" t="e">
        <f>'Bedplan (d)'!L16</f>
        <v>#REF!</v>
      </c>
      <c r="Z161" s="264"/>
      <c r="AA161" s="264"/>
      <c r="AB161" s="264"/>
      <c r="AC161" s="264"/>
      <c r="AD161" s="264"/>
      <c r="AR161" s="264" t="e">
        <f>'Bedplan (d)'!G16</f>
        <v>#REF!</v>
      </c>
      <c r="AS161" s="264"/>
      <c r="AT161" s="264" t="e">
        <f>'Bedplan (d)'!H16</f>
        <v>#REF!</v>
      </c>
      <c r="AU161" s="264"/>
      <c r="AV161" s="264" t="e">
        <f>'Bedplan (d)'!I16</f>
        <v>#REF!</v>
      </c>
      <c r="AW161" s="264"/>
      <c r="AX161" s="264" t="e">
        <f>'Bedplan (d)'!J16</f>
        <v>#REF!</v>
      </c>
      <c r="AY161" s="264"/>
      <c r="AZ161" s="264"/>
    </row>
    <row r="162" spans="1:52" x14ac:dyDescent="0.3">
      <c r="A162" s="46" t="e">
        <f>'Bedplan (d)'!A17</f>
        <v>#REF!</v>
      </c>
      <c r="B162" s="47" t="str">
        <f>'Bedplan (d)'!B17</f>
        <v>BEDPLAN</v>
      </c>
      <c r="E162" s="47" t="str">
        <f>'Bedplan (d)'!C17</f>
        <v>FIGURE</v>
      </c>
      <c r="F162" s="47" t="e">
        <f>'Bedplan (d)'!D17</f>
        <v>#REF!</v>
      </c>
      <c r="G162" s="264"/>
      <c r="H162" s="264"/>
      <c r="I162" s="264"/>
      <c r="J162" s="264"/>
      <c r="K162" s="264"/>
      <c r="L162" s="264"/>
      <c r="M162" s="264"/>
      <c r="N162" s="264"/>
      <c r="O162" s="264"/>
      <c r="P162" s="264"/>
      <c r="Q162" s="264"/>
      <c r="R162" s="264"/>
      <c r="U162" s="264"/>
      <c r="V162" s="264" t="e">
        <f>'Bedplan (d)'!E17</f>
        <v>#REF!</v>
      </c>
      <c r="W162" s="264" t="e">
        <f>'Bedplan (d)'!F17</f>
        <v>#REF!</v>
      </c>
      <c r="X162" s="264" t="e">
        <f>'Bedplan (d)'!K17</f>
        <v>#REF!</v>
      </c>
      <c r="Y162" s="264" t="e">
        <f>'Bedplan (d)'!L17</f>
        <v>#REF!</v>
      </c>
      <c r="Z162" s="264"/>
      <c r="AA162" s="264"/>
      <c r="AB162" s="264"/>
      <c r="AC162" s="264"/>
      <c r="AD162" s="264"/>
      <c r="AR162" s="264" t="e">
        <f>'Bedplan (d)'!G17</f>
        <v>#REF!</v>
      </c>
      <c r="AS162" s="264"/>
      <c r="AT162" s="264" t="e">
        <f>'Bedplan (d)'!H17</f>
        <v>#REF!</v>
      </c>
      <c r="AU162" s="264"/>
      <c r="AV162" s="264" t="e">
        <f>'Bedplan (d)'!I17</f>
        <v>#REF!</v>
      </c>
      <c r="AW162" s="264"/>
      <c r="AX162" s="264" t="e">
        <f>'Bedplan (d)'!J17</f>
        <v>#REF!</v>
      </c>
      <c r="AY162" s="264"/>
      <c r="AZ162" s="264"/>
    </row>
    <row r="163" spans="1:52" x14ac:dyDescent="0.3">
      <c r="A163" s="46" t="e">
        <f>'Bedplan (d)'!A18</f>
        <v>#REF!</v>
      </c>
      <c r="B163" s="47" t="str">
        <f>'Bedplan (d)'!B18</f>
        <v>BEDPLAN</v>
      </c>
      <c r="E163" s="47" t="str">
        <f>'Bedplan (d)'!C18</f>
        <v>FIGURE</v>
      </c>
      <c r="F163" s="47" t="e">
        <f>'Bedplan (d)'!D18</f>
        <v>#REF!</v>
      </c>
      <c r="G163" s="264"/>
      <c r="H163" s="264"/>
      <c r="I163" s="264"/>
      <c r="J163" s="264"/>
      <c r="K163" s="264"/>
      <c r="L163" s="264"/>
      <c r="M163" s="264"/>
      <c r="N163" s="264"/>
      <c r="O163" s="264"/>
      <c r="P163" s="264"/>
      <c r="Q163" s="264"/>
      <c r="R163" s="264"/>
      <c r="U163" s="264"/>
      <c r="V163" s="264" t="e">
        <f>'Bedplan (d)'!E18</f>
        <v>#REF!</v>
      </c>
      <c r="W163" s="264" t="e">
        <f>'Bedplan (d)'!F18</f>
        <v>#REF!</v>
      </c>
      <c r="X163" s="264" t="e">
        <f>'Bedplan (d)'!K18</f>
        <v>#REF!</v>
      </c>
      <c r="Y163" s="264" t="e">
        <f>'Bedplan (d)'!L18</f>
        <v>#REF!</v>
      </c>
      <c r="Z163" s="264"/>
      <c r="AA163" s="264"/>
      <c r="AB163" s="264"/>
      <c r="AC163" s="264"/>
      <c r="AD163" s="264"/>
      <c r="AR163" s="264" t="e">
        <f>'Bedplan (d)'!G18</f>
        <v>#REF!</v>
      </c>
      <c r="AS163" s="264"/>
      <c r="AT163" s="264" t="e">
        <f>'Bedplan (d)'!H18</f>
        <v>#REF!</v>
      </c>
      <c r="AU163" s="264"/>
      <c r="AV163" s="264" t="e">
        <f>'Bedplan (d)'!I18</f>
        <v>#REF!</v>
      </c>
      <c r="AW163" s="264"/>
      <c r="AX163" s="264" t="e">
        <f>'Bedplan (d)'!J18</f>
        <v>#REF!</v>
      </c>
      <c r="AY163" s="264"/>
      <c r="AZ163" s="264"/>
    </row>
    <row r="164" spans="1:52" x14ac:dyDescent="0.3">
      <c r="A164" s="46" t="e">
        <f>'Bedplan (d)'!A19</f>
        <v>#REF!</v>
      </c>
      <c r="B164" s="47" t="str">
        <f>'Bedplan (d)'!B19</f>
        <v>BEDPLAN</v>
      </c>
      <c r="E164" s="47" t="str">
        <f>'Bedplan (d)'!C19</f>
        <v>TOTAL</v>
      </c>
      <c r="F164" s="47" t="e">
        <f>'Bedplan (d)'!D19</f>
        <v>#REF!</v>
      </c>
      <c r="G164" s="264"/>
      <c r="H164" s="264"/>
      <c r="I164" s="264"/>
      <c r="J164" s="264"/>
      <c r="K164" s="264"/>
      <c r="L164" s="264"/>
      <c r="M164" s="264"/>
      <c r="N164" s="264"/>
      <c r="O164" s="264"/>
      <c r="P164" s="264"/>
      <c r="Q164" s="264"/>
      <c r="R164" s="264"/>
      <c r="U164" s="264"/>
      <c r="V164" s="264" t="e">
        <f>'Bedplan (d)'!E19</f>
        <v>#REF!</v>
      </c>
      <c r="W164" s="264" t="e">
        <f>'Bedplan (d)'!F19</f>
        <v>#REF!</v>
      </c>
      <c r="X164" s="264" t="e">
        <f>'Bedplan (d)'!K19</f>
        <v>#REF!</v>
      </c>
      <c r="Y164" s="264" t="e">
        <f>'Bedplan (d)'!L19</f>
        <v>#REF!</v>
      </c>
      <c r="Z164" s="264"/>
      <c r="AA164" s="264"/>
      <c r="AB164" s="264"/>
      <c r="AC164" s="264"/>
      <c r="AD164" s="264"/>
      <c r="AR164" s="264" t="e">
        <f>'Bedplan (d)'!G19</f>
        <v>#REF!</v>
      </c>
      <c r="AS164" s="264"/>
      <c r="AT164" s="264" t="e">
        <f>'Bedplan (d)'!H19</f>
        <v>#REF!</v>
      </c>
      <c r="AU164" s="264"/>
      <c r="AV164" s="264" t="e">
        <f>'Bedplan (d)'!I19</f>
        <v>#REF!</v>
      </c>
      <c r="AW164" s="264"/>
      <c r="AX164" s="264" t="e">
        <f>'Bedplan (d)'!J19</f>
        <v>#REF!</v>
      </c>
      <c r="AY164" s="264"/>
      <c r="AZ164" s="264"/>
    </row>
    <row r="165" spans="1:52" x14ac:dyDescent="0.3">
      <c r="A165" s="46" t="e">
        <f>'Bedplan (d)'!A20</f>
        <v>#REF!</v>
      </c>
      <c r="B165" s="47" t="str">
        <f>'Bedplan (d)'!B20</f>
        <v>BEDPLAN</v>
      </c>
      <c r="E165" s="47" t="str">
        <f>'Bedplan (d)'!C20</f>
        <v>FIGURE</v>
      </c>
      <c r="F165" s="47" t="e">
        <f>'Bedplan (d)'!D20</f>
        <v>#REF!</v>
      </c>
      <c r="G165" s="264"/>
      <c r="H165" s="264"/>
      <c r="I165" s="264"/>
      <c r="J165" s="264"/>
      <c r="K165" s="264"/>
      <c r="L165" s="264"/>
      <c r="M165" s="264"/>
      <c r="N165" s="264"/>
      <c r="O165" s="264"/>
      <c r="P165" s="264"/>
      <c r="Q165" s="264"/>
      <c r="R165" s="264"/>
      <c r="U165" s="264"/>
      <c r="V165" s="264" t="e">
        <f>'Bedplan (d)'!E20</f>
        <v>#REF!</v>
      </c>
      <c r="W165" s="264" t="e">
        <f>'Bedplan (d)'!F20</f>
        <v>#REF!</v>
      </c>
      <c r="X165" s="264" t="e">
        <f>'Bedplan (d)'!K20</f>
        <v>#REF!</v>
      </c>
      <c r="Y165" s="264" t="e">
        <f>'Bedplan (d)'!L20</f>
        <v>#REF!</v>
      </c>
      <c r="Z165" s="264"/>
      <c r="AA165" s="264"/>
      <c r="AB165" s="264"/>
      <c r="AC165" s="264"/>
      <c r="AD165" s="264"/>
      <c r="AR165" s="264" t="e">
        <f>'Bedplan (d)'!G20</f>
        <v>#REF!</v>
      </c>
      <c r="AS165" s="264"/>
      <c r="AT165" s="264" t="e">
        <f>'Bedplan (d)'!H20</f>
        <v>#REF!</v>
      </c>
      <c r="AU165" s="264"/>
      <c r="AV165" s="264" t="e">
        <f>'Bedplan (d)'!I20</f>
        <v>#REF!</v>
      </c>
      <c r="AW165" s="264"/>
      <c r="AX165" s="264" t="e">
        <f>'Bedplan (d)'!J20</f>
        <v>#REF!</v>
      </c>
      <c r="AY165" s="264"/>
      <c r="AZ165" s="264"/>
    </row>
    <row r="166" spans="1:52" x14ac:dyDescent="0.3">
      <c r="A166" s="46" t="e">
        <f>'Bedplan (d)'!A21</f>
        <v>#REF!</v>
      </c>
      <c r="B166" s="47" t="str">
        <f>'Bedplan (d)'!B21</f>
        <v>BEDPLAN</v>
      </c>
      <c r="E166" s="47" t="str">
        <f>'Bedplan (d)'!C21</f>
        <v>FIGURE</v>
      </c>
      <c r="F166" s="47" t="e">
        <f>'Bedplan (d)'!D21</f>
        <v>#REF!</v>
      </c>
      <c r="G166" s="264"/>
      <c r="H166" s="264"/>
      <c r="I166" s="264"/>
      <c r="J166" s="264"/>
      <c r="K166" s="264"/>
      <c r="L166" s="264"/>
      <c r="M166" s="264"/>
      <c r="N166" s="264"/>
      <c r="O166" s="264"/>
      <c r="P166" s="264"/>
      <c r="Q166" s="264"/>
      <c r="R166" s="264"/>
      <c r="U166" s="264"/>
      <c r="V166" s="264" t="e">
        <f>'Bedplan (d)'!E21</f>
        <v>#REF!</v>
      </c>
      <c r="W166" s="264" t="e">
        <f>'Bedplan (d)'!F21</f>
        <v>#REF!</v>
      </c>
      <c r="X166" s="264" t="e">
        <f>'Bedplan (d)'!K21</f>
        <v>#REF!</v>
      </c>
      <c r="Y166" s="264" t="e">
        <f>'Bedplan (d)'!L21</f>
        <v>#REF!</v>
      </c>
      <c r="Z166" s="264"/>
      <c r="AA166" s="264"/>
      <c r="AB166" s="264"/>
      <c r="AC166" s="264"/>
      <c r="AD166" s="264"/>
      <c r="AR166" s="264" t="e">
        <f>'Bedplan (d)'!G21</f>
        <v>#REF!</v>
      </c>
      <c r="AS166" s="264"/>
      <c r="AT166" s="264" t="e">
        <f>'Bedplan (d)'!H21</f>
        <v>#REF!</v>
      </c>
      <c r="AU166" s="264"/>
      <c r="AV166" s="264" t="e">
        <f>'Bedplan (d)'!I21</f>
        <v>#REF!</v>
      </c>
      <c r="AW166" s="264"/>
      <c r="AX166" s="264" t="e">
        <f>'Bedplan (d)'!J21</f>
        <v>#REF!</v>
      </c>
      <c r="AY166" s="264"/>
      <c r="AZ166" s="264"/>
    </row>
    <row r="167" spans="1:52" x14ac:dyDescent="0.3">
      <c r="A167" s="46" t="e">
        <f>'Bedplan (d)'!A22</f>
        <v>#REF!</v>
      </c>
      <c r="B167" s="47" t="str">
        <f>'Bedplan (d)'!B22</f>
        <v>BEDPLAN</v>
      </c>
      <c r="E167" s="47" t="str">
        <f>'Bedplan (d)'!C22</f>
        <v>TOTAL</v>
      </c>
      <c r="F167" s="47" t="e">
        <f>'Bedplan (d)'!D22</f>
        <v>#REF!</v>
      </c>
      <c r="G167" s="264"/>
      <c r="H167" s="264"/>
      <c r="I167" s="264"/>
      <c r="J167" s="264"/>
      <c r="K167" s="264"/>
      <c r="L167" s="264"/>
      <c r="M167" s="264"/>
      <c r="N167" s="264"/>
      <c r="O167" s="264"/>
      <c r="P167" s="264"/>
      <c r="Q167" s="264"/>
      <c r="R167" s="264"/>
      <c r="U167" s="264"/>
      <c r="V167" s="264" t="e">
        <f>'Bedplan (d)'!E22</f>
        <v>#REF!</v>
      </c>
      <c r="W167" s="264" t="e">
        <f>'Bedplan (d)'!F22</f>
        <v>#REF!</v>
      </c>
      <c r="X167" s="264" t="e">
        <f>'Bedplan (d)'!K22</f>
        <v>#REF!</v>
      </c>
      <c r="Y167" s="264" t="e">
        <f>'Bedplan (d)'!L22</f>
        <v>#REF!</v>
      </c>
      <c r="Z167" s="264"/>
      <c r="AA167" s="264"/>
      <c r="AB167" s="264"/>
      <c r="AC167" s="264"/>
      <c r="AD167" s="264"/>
      <c r="AR167" s="264" t="e">
        <f>'Bedplan (d)'!G22</f>
        <v>#REF!</v>
      </c>
      <c r="AS167" s="264"/>
      <c r="AT167" s="264" t="e">
        <f>'Bedplan (d)'!H22</f>
        <v>#REF!</v>
      </c>
      <c r="AU167" s="264"/>
      <c r="AV167" s="264" t="e">
        <f>'Bedplan (d)'!I22</f>
        <v>#REF!</v>
      </c>
      <c r="AW167" s="264"/>
      <c r="AX167" s="264" t="e">
        <f>'Bedplan (d)'!J22</f>
        <v>#REF!</v>
      </c>
      <c r="AY167" s="264"/>
      <c r="AZ167" s="264"/>
    </row>
    <row r="168" spans="1:52" x14ac:dyDescent="0.3">
      <c r="A168" s="46" t="e">
        <f>'Bedplan (d)'!A23</f>
        <v>#REF!</v>
      </c>
      <c r="B168" s="47" t="str">
        <f>'Bedplan (d)'!B23</f>
        <v>BEDPLAN</v>
      </c>
      <c r="E168" s="47" t="str">
        <f>'Bedplan (d)'!C23</f>
        <v>FIGURE</v>
      </c>
      <c r="F168" s="47" t="e">
        <f>'Bedplan (d)'!D23</f>
        <v>#REF!</v>
      </c>
      <c r="G168" s="264"/>
      <c r="H168" s="264"/>
      <c r="I168" s="264"/>
      <c r="J168" s="264"/>
      <c r="K168" s="264"/>
      <c r="L168" s="264"/>
      <c r="M168" s="264"/>
      <c r="N168" s="264"/>
      <c r="O168" s="264"/>
      <c r="P168" s="264"/>
      <c r="Q168" s="264"/>
      <c r="R168" s="264"/>
      <c r="U168" s="264"/>
      <c r="V168" s="264" t="e">
        <f>'Bedplan (d)'!E23</f>
        <v>#REF!</v>
      </c>
      <c r="W168" s="264" t="e">
        <f>'Bedplan (d)'!F23</f>
        <v>#REF!</v>
      </c>
      <c r="X168" s="264" t="e">
        <f>'Bedplan (d)'!K23</f>
        <v>#REF!</v>
      </c>
      <c r="Y168" s="264" t="e">
        <f>'Bedplan (d)'!L23</f>
        <v>#REF!</v>
      </c>
      <c r="Z168" s="264"/>
      <c r="AA168" s="264"/>
      <c r="AB168" s="264"/>
      <c r="AC168" s="264"/>
      <c r="AD168" s="264"/>
      <c r="AR168" s="264" t="e">
        <f>'Bedplan (d)'!G23</f>
        <v>#REF!</v>
      </c>
      <c r="AS168" s="264"/>
      <c r="AT168" s="264" t="e">
        <f>'Bedplan (d)'!H23</f>
        <v>#REF!</v>
      </c>
      <c r="AU168" s="264"/>
      <c r="AV168" s="264" t="e">
        <f>'Bedplan (d)'!I23</f>
        <v>#REF!</v>
      </c>
      <c r="AW168" s="264"/>
      <c r="AX168" s="264" t="e">
        <f>'Bedplan (d)'!J23</f>
        <v>#REF!</v>
      </c>
      <c r="AY168" s="264"/>
      <c r="AZ168" s="264"/>
    </row>
    <row r="169" spans="1:52" x14ac:dyDescent="0.3">
      <c r="A169" s="46" t="e">
        <f>'Bedplan (d)'!A24</f>
        <v>#REF!</v>
      </c>
      <c r="B169" s="47" t="str">
        <f>'Bedplan (d)'!B24</f>
        <v>BEDPLAN</v>
      </c>
      <c r="E169" s="47" t="str">
        <f>'Bedplan (d)'!C24</f>
        <v>FIGURE</v>
      </c>
      <c r="F169" s="47" t="e">
        <f>'Bedplan (d)'!D24</f>
        <v>#REF!</v>
      </c>
      <c r="G169" s="264"/>
      <c r="H169" s="264"/>
      <c r="I169" s="264"/>
      <c r="J169" s="264"/>
      <c r="K169" s="264"/>
      <c r="L169" s="264"/>
      <c r="M169" s="264"/>
      <c r="N169" s="264"/>
      <c r="O169" s="264"/>
      <c r="P169" s="264"/>
      <c r="Q169" s="264"/>
      <c r="R169" s="264"/>
      <c r="U169" s="264"/>
      <c r="V169" s="264" t="e">
        <f>'Bedplan (d)'!E24</f>
        <v>#REF!</v>
      </c>
      <c r="W169" s="264" t="e">
        <f>'Bedplan (d)'!F24</f>
        <v>#REF!</v>
      </c>
      <c r="X169" s="264" t="e">
        <f>'Bedplan (d)'!K24</f>
        <v>#REF!</v>
      </c>
      <c r="Y169" s="264" t="e">
        <f>'Bedplan (d)'!L24</f>
        <v>#REF!</v>
      </c>
      <c r="Z169" s="264"/>
      <c r="AA169" s="264"/>
      <c r="AB169" s="264"/>
      <c r="AC169" s="264"/>
      <c r="AD169" s="264"/>
      <c r="AR169" s="264" t="e">
        <f>'Bedplan (d)'!G24</f>
        <v>#REF!</v>
      </c>
      <c r="AS169" s="264"/>
      <c r="AT169" s="264" t="e">
        <f>'Bedplan (d)'!H24</f>
        <v>#REF!</v>
      </c>
      <c r="AU169" s="264"/>
      <c r="AV169" s="264" t="e">
        <f>'Bedplan (d)'!I24</f>
        <v>#REF!</v>
      </c>
      <c r="AW169" s="264"/>
      <c r="AX169" s="264" t="e">
        <f>'Bedplan (d)'!J24</f>
        <v>#REF!</v>
      </c>
      <c r="AY169" s="264"/>
      <c r="AZ169" s="264"/>
    </row>
    <row r="170" spans="1:52" x14ac:dyDescent="0.3">
      <c r="A170" s="46" t="e">
        <f>'Bedplan (d)'!A25</f>
        <v>#REF!</v>
      </c>
      <c r="B170" s="47" t="str">
        <f>'Bedplan (d)'!B25</f>
        <v>BEDPLAN</v>
      </c>
      <c r="E170" s="47" t="str">
        <f>'Bedplan (d)'!C25</f>
        <v>FIGURE</v>
      </c>
      <c r="F170" s="47" t="e">
        <f>'Bedplan (d)'!D25</f>
        <v>#REF!</v>
      </c>
      <c r="G170" s="264"/>
      <c r="H170" s="264"/>
      <c r="I170" s="264"/>
      <c r="J170" s="264"/>
      <c r="K170" s="264"/>
      <c r="L170" s="264"/>
      <c r="M170" s="264"/>
      <c r="N170" s="264"/>
      <c r="O170" s="264"/>
      <c r="P170" s="264"/>
      <c r="Q170" s="264"/>
      <c r="R170" s="264"/>
      <c r="U170" s="264"/>
      <c r="V170" s="264" t="e">
        <f>'Bedplan (d)'!E25</f>
        <v>#REF!</v>
      </c>
      <c r="W170" s="264" t="e">
        <f>'Bedplan (d)'!F25</f>
        <v>#REF!</v>
      </c>
      <c r="X170" s="264" t="e">
        <f>'Bedplan (d)'!K25</f>
        <v>#REF!</v>
      </c>
      <c r="Y170" s="264" t="e">
        <f>'Bedplan (d)'!L25</f>
        <v>#REF!</v>
      </c>
      <c r="Z170" s="264"/>
      <c r="AA170" s="264"/>
      <c r="AB170" s="264"/>
      <c r="AC170" s="264"/>
      <c r="AD170" s="264"/>
      <c r="AR170" s="264" t="e">
        <f>'Bedplan (d)'!G25</f>
        <v>#REF!</v>
      </c>
      <c r="AS170" s="264"/>
      <c r="AT170" s="264" t="e">
        <f>'Bedplan (d)'!H25</f>
        <v>#REF!</v>
      </c>
      <c r="AU170" s="264"/>
      <c r="AV170" s="264" t="e">
        <f>'Bedplan (d)'!I25</f>
        <v>#REF!</v>
      </c>
      <c r="AW170" s="264"/>
      <c r="AX170" s="264" t="e">
        <f>'Bedplan (d)'!J25</f>
        <v>#REF!</v>
      </c>
      <c r="AY170" s="264"/>
      <c r="AZ170" s="264"/>
    </row>
    <row r="171" spans="1:52" x14ac:dyDescent="0.3">
      <c r="A171" s="46" t="e">
        <f>'Bedplan (d)'!A26</f>
        <v>#REF!</v>
      </c>
      <c r="B171" s="47" t="str">
        <f>'Bedplan (d)'!B26</f>
        <v>BEDPLAN</v>
      </c>
      <c r="E171" s="47" t="str">
        <f>'Bedplan (d)'!C26</f>
        <v>FIGURE</v>
      </c>
      <c r="F171" s="47" t="e">
        <f>'Bedplan (d)'!D26</f>
        <v>#REF!</v>
      </c>
      <c r="G171" s="264"/>
      <c r="H171" s="264"/>
      <c r="I171" s="264"/>
      <c r="J171" s="264"/>
      <c r="K171" s="264"/>
      <c r="L171" s="264"/>
      <c r="M171" s="264"/>
      <c r="N171" s="264"/>
      <c r="O171" s="264"/>
      <c r="P171" s="264"/>
      <c r="Q171" s="264"/>
      <c r="R171" s="264"/>
      <c r="U171" s="264"/>
      <c r="V171" s="264" t="e">
        <f>'Bedplan (d)'!E26</f>
        <v>#REF!</v>
      </c>
      <c r="W171" s="264" t="e">
        <f>'Bedplan (d)'!F26</f>
        <v>#REF!</v>
      </c>
      <c r="X171" s="264" t="e">
        <f>'Bedplan (d)'!K26</f>
        <v>#REF!</v>
      </c>
      <c r="Y171" s="264" t="e">
        <f>'Bedplan (d)'!L26</f>
        <v>#REF!</v>
      </c>
      <c r="Z171" s="264"/>
      <c r="AA171" s="264"/>
      <c r="AB171" s="264"/>
      <c r="AC171" s="264"/>
      <c r="AD171" s="264"/>
      <c r="AR171" s="264" t="e">
        <f>'Bedplan (d)'!G26</f>
        <v>#REF!</v>
      </c>
      <c r="AS171" s="264"/>
      <c r="AT171" s="264" t="e">
        <f>'Bedplan (d)'!H26</f>
        <v>#REF!</v>
      </c>
      <c r="AU171" s="264"/>
      <c r="AV171" s="264" t="e">
        <f>'Bedplan (d)'!I26</f>
        <v>#REF!</v>
      </c>
      <c r="AW171" s="264"/>
      <c r="AX171" s="264" t="e">
        <f>'Bedplan (d)'!J26</f>
        <v>#REF!</v>
      </c>
      <c r="AY171" s="264"/>
      <c r="AZ171" s="264"/>
    </row>
    <row r="172" spans="1:52" x14ac:dyDescent="0.3">
      <c r="A172" s="46" t="e">
        <f>'Bedplan (d)'!A27</f>
        <v>#REF!</v>
      </c>
      <c r="B172" s="47" t="str">
        <f>'Bedplan (d)'!B27</f>
        <v>BEDPLAN</v>
      </c>
      <c r="E172" s="47" t="str">
        <f>'Bedplan (d)'!C27</f>
        <v>FIGURE</v>
      </c>
      <c r="F172" s="47" t="e">
        <f>'Bedplan (d)'!D27</f>
        <v>#REF!</v>
      </c>
      <c r="G172" s="264"/>
      <c r="H172" s="264"/>
      <c r="I172" s="264"/>
      <c r="J172" s="264"/>
      <c r="K172" s="264"/>
      <c r="L172" s="264"/>
      <c r="M172" s="264"/>
      <c r="N172" s="264"/>
      <c r="O172" s="264"/>
      <c r="P172" s="264"/>
      <c r="Q172" s="264"/>
      <c r="R172" s="264"/>
      <c r="U172" s="264"/>
      <c r="V172" s="264" t="e">
        <f>'Bedplan (d)'!E27</f>
        <v>#REF!</v>
      </c>
      <c r="W172" s="264" t="e">
        <f>'Bedplan (d)'!F27</f>
        <v>#REF!</v>
      </c>
      <c r="X172" s="264" t="e">
        <f>'Bedplan (d)'!K27</f>
        <v>#REF!</v>
      </c>
      <c r="Y172" s="264" t="e">
        <f>'Bedplan (d)'!L27</f>
        <v>#REF!</v>
      </c>
      <c r="Z172" s="264"/>
      <c r="AA172" s="264"/>
      <c r="AB172" s="264"/>
      <c r="AC172" s="264"/>
      <c r="AD172" s="264"/>
      <c r="AR172" s="264" t="e">
        <f>'Bedplan (d)'!G27</f>
        <v>#REF!</v>
      </c>
      <c r="AS172" s="264"/>
      <c r="AT172" s="264" t="e">
        <f>'Bedplan (d)'!H27</f>
        <v>#REF!</v>
      </c>
      <c r="AU172" s="264"/>
      <c r="AV172" s="264" t="e">
        <f>'Bedplan (d)'!I27</f>
        <v>#REF!</v>
      </c>
      <c r="AW172" s="264"/>
      <c r="AX172" s="264" t="e">
        <f>'Bedplan (d)'!J27</f>
        <v>#REF!</v>
      </c>
      <c r="AY172" s="264"/>
      <c r="AZ172" s="264"/>
    </row>
    <row r="173" spans="1:52" x14ac:dyDescent="0.3">
      <c r="A173" s="46" t="e">
        <f>'Bedplan (d)'!A28</f>
        <v>#REF!</v>
      </c>
      <c r="B173" s="47" t="str">
        <f>'Bedplan (d)'!B28</f>
        <v>BEDPLAN</v>
      </c>
      <c r="E173" s="47" t="str">
        <f>'Bedplan (d)'!C28</f>
        <v>FIGURE</v>
      </c>
      <c r="F173" s="47" t="e">
        <f>'Bedplan (d)'!D28</f>
        <v>#REF!</v>
      </c>
      <c r="G173" s="264"/>
      <c r="H173" s="264"/>
      <c r="I173" s="264"/>
      <c r="J173" s="264"/>
      <c r="K173" s="264"/>
      <c r="L173" s="264"/>
      <c r="M173" s="264"/>
      <c r="N173" s="264"/>
      <c r="O173" s="264"/>
      <c r="P173" s="264"/>
      <c r="Q173" s="264"/>
      <c r="R173" s="264"/>
      <c r="U173" s="264"/>
      <c r="V173" s="264" t="e">
        <f>'Bedplan (d)'!E28</f>
        <v>#REF!</v>
      </c>
      <c r="W173" s="264" t="e">
        <f>'Bedplan (d)'!F28</f>
        <v>#REF!</v>
      </c>
      <c r="X173" s="264" t="e">
        <f>'Bedplan (d)'!K28</f>
        <v>#REF!</v>
      </c>
      <c r="Y173" s="264" t="e">
        <f>'Bedplan (d)'!L28</f>
        <v>#REF!</v>
      </c>
      <c r="Z173" s="264"/>
      <c r="AA173" s="264"/>
      <c r="AB173" s="264"/>
      <c r="AC173" s="264"/>
      <c r="AD173" s="264"/>
      <c r="AR173" s="264" t="e">
        <f>'Bedplan (d)'!G28</f>
        <v>#REF!</v>
      </c>
      <c r="AS173" s="264"/>
      <c r="AT173" s="264" t="e">
        <f>'Bedplan (d)'!H28</f>
        <v>#REF!</v>
      </c>
      <c r="AU173" s="264"/>
      <c r="AV173" s="264" t="e">
        <f>'Bedplan (d)'!I28</f>
        <v>#REF!</v>
      </c>
      <c r="AW173" s="264"/>
      <c r="AX173" s="264" t="e">
        <f>'Bedplan (d)'!J28</f>
        <v>#REF!</v>
      </c>
      <c r="AY173" s="264"/>
      <c r="AZ173" s="264"/>
    </row>
    <row r="174" spans="1:52" x14ac:dyDescent="0.3">
      <c r="A174" s="46" t="e">
        <f>'Bedplan (d)'!A29</f>
        <v>#REF!</v>
      </c>
      <c r="B174" s="47" t="str">
        <f>'Bedplan (d)'!B29</f>
        <v>BEDPLAN</v>
      </c>
      <c r="E174" s="47" t="str">
        <f>'Bedplan (d)'!C29</f>
        <v>FIGURE</v>
      </c>
      <c r="F174" s="47" t="e">
        <f>'Bedplan (d)'!D29</f>
        <v>#REF!</v>
      </c>
      <c r="G174" s="264"/>
      <c r="H174" s="264"/>
      <c r="I174" s="264"/>
      <c r="J174" s="264"/>
      <c r="K174" s="264"/>
      <c r="L174" s="264"/>
      <c r="M174" s="264"/>
      <c r="N174" s="264"/>
      <c r="O174" s="264"/>
      <c r="P174" s="264"/>
      <c r="Q174" s="264"/>
      <c r="R174" s="264"/>
      <c r="U174" s="264"/>
      <c r="V174" s="264" t="e">
        <f>'Bedplan (d)'!E29</f>
        <v>#REF!</v>
      </c>
      <c r="W174" s="264" t="e">
        <f>'Bedplan (d)'!F29</f>
        <v>#REF!</v>
      </c>
      <c r="X174" s="264" t="e">
        <f>'Bedplan (d)'!K29</f>
        <v>#REF!</v>
      </c>
      <c r="Y174" s="264" t="e">
        <f>'Bedplan (d)'!L29</f>
        <v>#REF!</v>
      </c>
      <c r="Z174" s="264"/>
      <c r="AA174" s="264"/>
      <c r="AB174" s="264"/>
      <c r="AC174" s="264"/>
      <c r="AD174" s="264"/>
      <c r="AR174" s="264" t="e">
        <f>'Bedplan (d)'!G29</f>
        <v>#REF!</v>
      </c>
      <c r="AS174" s="264"/>
      <c r="AT174" s="264" t="e">
        <f>'Bedplan (d)'!H29</f>
        <v>#REF!</v>
      </c>
      <c r="AU174" s="264"/>
      <c r="AV174" s="264" t="e">
        <f>'Bedplan (d)'!I29</f>
        <v>#REF!</v>
      </c>
      <c r="AW174" s="264"/>
      <c r="AX174" s="264" t="e">
        <f>'Bedplan (d)'!J29</f>
        <v>#REF!</v>
      </c>
      <c r="AY174" s="264"/>
      <c r="AZ174" s="264"/>
    </row>
    <row r="175" spans="1:52" x14ac:dyDescent="0.3">
      <c r="A175" s="46" t="e">
        <f>'Bedplan (d)'!A30</f>
        <v>#REF!</v>
      </c>
      <c r="B175" s="47" t="str">
        <f>'Bedplan (d)'!B30</f>
        <v>BEDPLAN</v>
      </c>
      <c r="E175" s="47" t="str">
        <f>'Bedplan (d)'!C30</f>
        <v>FIGURE</v>
      </c>
      <c r="F175" s="47" t="e">
        <f>'Bedplan (d)'!D30</f>
        <v>#REF!</v>
      </c>
      <c r="G175" s="264"/>
      <c r="H175" s="264"/>
      <c r="I175" s="264"/>
      <c r="J175" s="264"/>
      <c r="K175" s="264"/>
      <c r="L175" s="264"/>
      <c r="M175" s="264"/>
      <c r="N175" s="264"/>
      <c r="O175" s="264"/>
      <c r="P175" s="264"/>
      <c r="Q175" s="264"/>
      <c r="R175" s="264"/>
      <c r="U175" s="264"/>
      <c r="V175" s="264" t="e">
        <f>'Bedplan (d)'!E30</f>
        <v>#REF!</v>
      </c>
      <c r="W175" s="264" t="e">
        <f>'Bedplan (d)'!F30</f>
        <v>#REF!</v>
      </c>
      <c r="X175" s="264" t="e">
        <f>'Bedplan (d)'!K30</f>
        <v>#REF!</v>
      </c>
      <c r="Y175" s="264" t="e">
        <f>'Bedplan (d)'!L30</f>
        <v>#REF!</v>
      </c>
      <c r="Z175" s="264"/>
      <c r="AA175" s="264"/>
      <c r="AB175" s="264"/>
      <c r="AC175" s="264"/>
      <c r="AD175" s="264"/>
      <c r="AR175" s="264" t="e">
        <f>'Bedplan (d)'!G30</f>
        <v>#REF!</v>
      </c>
      <c r="AS175" s="264"/>
      <c r="AT175" s="264" t="e">
        <f>'Bedplan (d)'!H30</f>
        <v>#REF!</v>
      </c>
      <c r="AU175" s="264"/>
      <c r="AV175" s="264" t="e">
        <f>'Bedplan (d)'!I30</f>
        <v>#REF!</v>
      </c>
      <c r="AW175" s="264"/>
      <c r="AX175" s="264" t="e">
        <f>'Bedplan (d)'!J30</f>
        <v>#REF!</v>
      </c>
      <c r="AY175" s="264"/>
      <c r="AZ175" s="264"/>
    </row>
    <row r="176" spans="1:52" x14ac:dyDescent="0.3">
      <c r="A176" s="46" t="e">
        <f>'Bedplan (d)'!A31</f>
        <v>#REF!</v>
      </c>
      <c r="B176" s="47" t="str">
        <f>'Bedplan (d)'!B31</f>
        <v>BEDPLAN</v>
      </c>
      <c r="E176" s="47" t="str">
        <f>'Bedplan (d)'!C31</f>
        <v>FIGURE</v>
      </c>
      <c r="F176" s="47" t="e">
        <f>'Bedplan (d)'!D31</f>
        <v>#REF!</v>
      </c>
      <c r="G176" s="264"/>
      <c r="H176" s="264"/>
      <c r="I176" s="264"/>
      <c r="J176" s="264"/>
      <c r="K176" s="264"/>
      <c r="L176" s="264"/>
      <c r="M176" s="264"/>
      <c r="N176" s="264"/>
      <c r="O176" s="264"/>
      <c r="P176" s="264"/>
      <c r="Q176" s="264"/>
      <c r="R176" s="264"/>
      <c r="U176" s="264"/>
      <c r="V176" s="264" t="e">
        <f>'Bedplan (d)'!E31</f>
        <v>#REF!</v>
      </c>
      <c r="W176" s="264" t="e">
        <f>'Bedplan (d)'!F31</f>
        <v>#REF!</v>
      </c>
      <c r="X176" s="264" t="e">
        <f>'Bedplan (d)'!K31</f>
        <v>#REF!</v>
      </c>
      <c r="Y176" s="264" t="e">
        <f>'Bedplan (d)'!L31</f>
        <v>#REF!</v>
      </c>
      <c r="Z176" s="264"/>
      <c r="AA176" s="264"/>
      <c r="AB176" s="264"/>
      <c r="AC176" s="264"/>
      <c r="AD176" s="264"/>
      <c r="AR176" s="264" t="e">
        <f>'Bedplan (d)'!G31</f>
        <v>#REF!</v>
      </c>
      <c r="AS176" s="264"/>
      <c r="AT176" s="264" t="e">
        <f>'Bedplan (d)'!H31</f>
        <v>#REF!</v>
      </c>
      <c r="AU176" s="264"/>
      <c r="AV176" s="264" t="e">
        <f>'Bedplan (d)'!I31</f>
        <v>#REF!</v>
      </c>
      <c r="AW176" s="264"/>
      <c r="AX176" s="264" t="e">
        <f>'Bedplan (d)'!J31</f>
        <v>#REF!</v>
      </c>
      <c r="AY176" s="264"/>
      <c r="AZ176" s="264"/>
    </row>
    <row r="177" spans="1:26" x14ac:dyDescent="0.3">
      <c r="A177" s="46" t="str">
        <f>'Workforce WTE (d)'!A2</f>
        <v>Swansea Bay UHB</v>
      </c>
      <c r="B177" s="46" t="str">
        <f>'Workforce WTE (d)'!B2</f>
        <v>WORKFORCE WTE</v>
      </c>
      <c r="C177" s="46" t="str">
        <f>'Workforce WTE (d)'!C2</f>
        <v>CORE WORKFORCE</v>
      </c>
      <c r="E177" s="46" t="str">
        <f>'Workforce WTE (d)'!D2</f>
        <v>FIGURE</v>
      </c>
      <c r="F177" s="46" t="str">
        <f>'Workforce WTE (d)'!E2</f>
        <v>Board Members</v>
      </c>
      <c r="G177" s="47">
        <f>'Workforce WTE (d)'!H2</f>
        <v>0</v>
      </c>
      <c r="H177" s="47">
        <f>'Workforce WTE (d)'!I2</f>
        <v>0</v>
      </c>
      <c r="I177" s="47">
        <f>'Workforce WTE (d)'!J2</f>
        <v>7.8</v>
      </c>
      <c r="J177" s="47">
        <f>'Workforce WTE (d)'!K2</f>
        <v>0</v>
      </c>
      <c r="K177" s="47">
        <f>'Workforce WTE (d)'!L2</f>
        <v>0</v>
      </c>
      <c r="L177" s="47">
        <f>'Workforce WTE (d)'!M2</f>
        <v>6.8</v>
      </c>
      <c r="M177" s="47">
        <f>'Workforce WTE (d)'!N2</f>
        <v>0</v>
      </c>
      <c r="N177" s="47">
        <f>'Workforce WTE (d)'!O2</f>
        <v>0</v>
      </c>
      <c r="O177" s="47">
        <f>'Workforce WTE (d)'!P2</f>
        <v>6.8</v>
      </c>
      <c r="P177" s="47">
        <f>'Workforce WTE (d)'!Q2</f>
        <v>0</v>
      </c>
      <c r="Q177" s="47">
        <f>'Workforce WTE (d)'!R2</f>
        <v>0</v>
      </c>
      <c r="R177" s="47">
        <f>'Workforce WTE (d)'!S2</f>
        <v>11.8</v>
      </c>
      <c r="V177" s="47">
        <f>'Workforce WTE (d)'!F2</f>
        <v>8.4</v>
      </c>
      <c r="W177" s="47">
        <f>'Workforce WTE (d)'!G2</f>
        <v>7.6</v>
      </c>
      <c r="Y177" s="47">
        <f>'Workforce WTE (d)'!T2</f>
        <v>11.8</v>
      </c>
      <c r="Z177" s="47">
        <f>'Workforce WTE (d)'!U2</f>
        <v>11.8</v>
      </c>
    </row>
    <row r="178" spans="1:26" x14ac:dyDescent="0.3">
      <c r="A178" s="46" t="str">
        <f>'Workforce WTE (d)'!A3</f>
        <v>Swansea Bay UHB</v>
      </c>
      <c r="B178" s="46" t="str">
        <f>'Workforce WTE (d)'!B3</f>
        <v>WORKFORCE WTE</v>
      </c>
      <c r="C178" s="46" t="str">
        <f>'Workforce WTE (d)'!C3</f>
        <v>CORE WORKFORCE</v>
      </c>
      <c r="E178" s="46" t="str">
        <f>'Workforce WTE (d)'!D3</f>
        <v>FIGURE</v>
      </c>
      <c r="F178" s="46" t="str">
        <f>'Workforce WTE (d)'!E3</f>
        <v>Medical &amp; Dental</v>
      </c>
      <c r="G178" s="47">
        <f>'Workforce WTE (d)'!H3</f>
        <v>0</v>
      </c>
      <c r="H178" s="47">
        <f>'Workforce WTE (d)'!I3</f>
        <v>0</v>
      </c>
      <c r="I178" s="47">
        <f>'Workforce WTE (d)'!J3</f>
        <v>822.1</v>
      </c>
      <c r="J178" s="47">
        <f>'Workforce WTE (d)'!K3</f>
        <v>0</v>
      </c>
      <c r="K178" s="47">
        <f>'Workforce WTE (d)'!L3</f>
        <v>0</v>
      </c>
      <c r="L178" s="47">
        <f>'Workforce WTE (d)'!M3</f>
        <v>817.90155000000027</v>
      </c>
      <c r="M178" s="47">
        <f>'Workforce WTE (d)'!N3</f>
        <v>0</v>
      </c>
      <c r="N178" s="47">
        <f>'Workforce WTE (d)'!O3</f>
        <v>0</v>
      </c>
      <c r="O178" s="47">
        <f>'Workforce WTE (d)'!P3</f>
        <v>840.74</v>
      </c>
      <c r="P178" s="47">
        <f>'Workforce WTE (d)'!Q3</f>
        <v>0</v>
      </c>
      <c r="Q178" s="47">
        <f>'Workforce WTE (d)'!R3</f>
        <v>0</v>
      </c>
      <c r="R178" s="47">
        <f>'Workforce WTE (d)'!S3</f>
        <v>871.5</v>
      </c>
      <c r="V178" s="47">
        <f>'Workforce WTE (d)'!F3</f>
        <v>859.8</v>
      </c>
      <c r="W178" s="47">
        <f>'Workforce WTE (d)'!G3</f>
        <v>813.7</v>
      </c>
      <c r="Y178" s="47">
        <f>'Workforce WTE (d)'!T3</f>
        <v>1042.3309999999999</v>
      </c>
      <c r="Z178" s="47">
        <f>'Workforce WTE (d)'!U3</f>
        <v>1164.5157089999998</v>
      </c>
    </row>
    <row r="179" spans="1:26" x14ac:dyDescent="0.3">
      <c r="A179" s="46" t="str">
        <f>'Workforce WTE (d)'!A4</f>
        <v>Swansea Bay UHB</v>
      </c>
      <c r="B179" s="46" t="str">
        <f>'Workforce WTE (d)'!B4</f>
        <v>WORKFORCE WTE</v>
      </c>
      <c r="C179" s="46" t="str">
        <f>'Workforce WTE (d)'!C4</f>
        <v>CORE WORKFORCE</v>
      </c>
      <c r="E179" s="46" t="str">
        <f>'Workforce WTE (d)'!D4</f>
        <v>FIGURE</v>
      </c>
      <c r="F179" s="46" t="str">
        <f>'Workforce WTE (d)'!E4</f>
        <v>Nursing &amp; Midwifery Registered</v>
      </c>
      <c r="G179" s="47">
        <f>'Workforce WTE (d)'!H4</f>
        <v>0</v>
      </c>
      <c r="H179" s="47">
        <f>'Workforce WTE (d)'!I4</f>
        <v>0</v>
      </c>
      <c r="I179" s="47">
        <f>'Workforce WTE (d)'!J4</f>
        <v>3792.79</v>
      </c>
      <c r="J179" s="47">
        <f>'Workforce WTE (d)'!K4</f>
        <v>0</v>
      </c>
      <c r="K179" s="47">
        <f>'Workforce WTE (d)'!L4</f>
        <v>0</v>
      </c>
      <c r="L179" s="47">
        <f>'Workforce WTE (d)'!M4</f>
        <v>3869.9189300000417</v>
      </c>
      <c r="M179" s="47">
        <f>'Workforce WTE (d)'!N4</f>
        <v>0</v>
      </c>
      <c r="N179" s="47">
        <f>'Workforce WTE (d)'!O4</f>
        <v>0</v>
      </c>
      <c r="O179" s="47">
        <f>'Workforce WTE (d)'!P4</f>
        <v>4038.74</v>
      </c>
      <c r="P179" s="47">
        <f>'Workforce WTE (d)'!Q4</f>
        <v>0</v>
      </c>
      <c r="Q179" s="47">
        <f>'Workforce WTE (d)'!R4</f>
        <v>0</v>
      </c>
      <c r="R179" s="47">
        <f>'Workforce WTE (d)'!S4</f>
        <v>4110.4799999999996</v>
      </c>
      <c r="V179" s="47">
        <f>'Workforce WTE (d)'!F4</f>
        <v>3572.6</v>
      </c>
      <c r="W179" s="47">
        <f>'Workforce WTE (d)'!G4</f>
        <v>3705.4</v>
      </c>
      <c r="Y179" s="47">
        <f>'Workforce WTE (d)'!T4</f>
        <v>4163.0730400000002</v>
      </c>
      <c r="Z179" s="47">
        <f>'Workforce WTE (d)'!U4</f>
        <v>4163.7394637200005</v>
      </c>
    </row>
    <row r="180" spans="1:26" x14ac:dyDescent="0.3">
      <c r="A180" s="46" t="str">
        <f>'Workforce WTE (d)'!A5</f>
        <v>Swansea Bay UHB</v>
      </c>
      <c r="B180" s="46" t="str">
        <f>'Workforce WTE (d)'!B5</f>
        <v>WORKFORCE WTE</v>
      </c>
      <c r="C180" s="46" t="str">
        <f>'Workforce WTE (d)'!C5</f>
        <v>CORE WORKFORCE</v>
      </c>
      <c r="E180" s="46" t="str">
        <f>'Workforce WTE (d)'!D5</f>
        <v>FIGURE</v>
      </c>
      <c r="F180" s="46" t="str">
        <f>'Workforce WTE (d)'!E5</f>
        <v>Additional Professional, Scientific and Technical</v>
      </c>
      <c r="G180" s="47">
        <f>'Workforce WTE (d)'!H5</f>
        <v>0</v>
      </c>
      <c r="H180" s="47">
        <f>'Workforce WTE (d)'!I5</f>
        <v>0</v>
      </c>
      <c r="I180" s="47">
        <f>'Workforce WTE (d)'!J5</f>
        <v>380.9</v>
      </c>
      <c r="J180" s="47">
        <f>'Workforce WTE (d)'!K5</f>
        <v>0</v>
      </c>
      <c r="K180" s="47">
        <f>'Workforce WTE (d)'!L5</f>
        <v>0</v>
      </c>
      <c r="L180" s="47">
        <f>'Workforce WTE (d)'!M5</f>
        <v>390.99519000000043</v>
      </c>
      <c r="M180" s="47">
        <f>'Workforce WTE (d)'!N5</f>
        <v>0</v>
      </c>
      <c r="N180" s="47">
        <f>'Workforce WTE (d)'!O5</f>
        <v>0</v>
      </c>
      <c r="O180" s="47">
        <f>'Workforce WTE (d)'!P5</f>
        <v>399.41</v>
      </c>
      <c r="P180" s="47">
        <f>'Workforce WTE (d)'!Q5</f>
        <v>0</v>
      </c>
      <c r="Q180" s="47">
        <f>'Workforce WTE (d)'!R5</f>
        <v>0</v>
      </c>
      <c r="R180" s="47">
        <f>'Workforce WTE (d)'!S5</f>
        <v>403.19</v>
      </c>
      <c r="V180" s="47">
        <f>'Workforce WTE (d)'!F5</f>
        <v>361.5</v>
      </c>
      <c r="W180" s="47">
        <f>'Workforce WTE (d)'!G5</f>
        <v>376.4</v>
      </c>
      <c r="Y180" s="47">
        <f>'Workforce WTE (d)'!T5</f>
        <v>440.48309399999999</v>
      </c>
      <c r="Z180" s="47">
        <f>'Workforce WTE (d)'!U5</f>
        <v>440.59211799439998</v>
      </c>
    </row>
    <row r="181" spans="1:26" x14ac:dyDescent="0.3">
      <c r="A181" s="46" t="str">
        <f>'Workforce WTE (d)'!A6</f>
        <v>Swansea Bay UHB</v>
      </c>
      <c r="B181" s="46" t="str">
        <f>'Workforce WTE (d)'!B6</f>
        <v>WORKFORCE WTE</v>
      </c>
      <c r="C181" s="46" t="str">
        <f>'Workforce WTE (d)'!C6</f>
        <v>CORE WORKFORCE</v>
      </c>
      <c r="E181" s="46" t="str">
        <f>'Workforce WTE (d)'!D6</f>
        <v>FIGURE</v>
      </c>
      <c r="F181" s="46" t="str">
        <f>'Workforce WTE (d)'!E6</f>
        <v>Healthcare Scientists</v>
      </c>
      <c r="G181" s="47">
        <f>'Workforce WTE (d)'!H6</f>
        <v>0</v>
      </c>
      <c r="H181" s="47">
        <f>'Workforce WTE (d)'!I6</f>
        <v>0</v>
      </c>
      <c r="I181" s="47">
        <f>'Workforce WTE (d)'!J6</f>
        <v>339.6</v>
      </c>
      <c r="J181" s="47">
        <f>'Workforce WTE (d)'!K6</f>
        <v>0</v>
      </c>
      <c r="K181" s="47">
        <f>'Workforce WTE (d)'!L6</f>
        <v>0</v>
      </c>
      <c r="L181" s="47">
        <f>'Workforce WTE (d)'!M6</f>
        <v>331.34947000000022</v>
      </c>
      <c r="M181" s="47">
        <f>'Workforce WTE (d)'!N6</f>
        <v>0</v>
      </c>
      <c r="N181" s="47">
        <f>'Workforce WTE (d)'!O6</f>
        <v>0</v>
      </c>
      <c r="O181" s="47">
        <f>'Workforce WTE (d)'!P6</f>
        <v>349.22</v>
      </c>
      <c r="P181" s="47">
        <f>'Workforce WTE (d)'!Q6</f>
        <v>0</v>
      </c>
      <c r="Q181" s="47">
        <f>'Workforce WTE (d)'!R6</f>
        <v>0</v>
      </c>
      <c r="R181" s="47">
        <f>'Workforce WTE (d)'!S6</f>
        <v>347.68</v>
      </c>
      <c r="V181" s="47">
        <f>'Workforce WTE (d)'!F6</f>
        <v>326.7</v>
      </c>
      <c r="W181" s="47">
        <f>'Workforce WTE (d)'!G6</f>
        <v>333.9</v>
      </c>
      <c r="Y181" s="47">
        <f>'Workforce WTE (d)'!T6</f>
        <v>357.64704</v>
      </c>
      <c r="Z181" s="47">
        <f>'Workforce WTE (d)'!U6</f>
        <v>358.68468832000002</v>
      </c>
    </row>
    <row r="182" spans="1:26" x14ac:dyDescent="0.3">
      <c r="A182" s="46" t="str">
        <f>'Workforce WTE (d)'!A7</f>
        <v>Swansea Bay UHB</v>
      </c>
      <c r="B182" s="46" t="str">
        <f>'Workforce WTE (d)'!B7</f>
        <v>WORKFORCE WTE</v>
      </c>
      <c r="C182" s="46" t="str">
        <f>'Workforce WTE (d)'!C7</f>
        <v>CORE WORKFORCE</v>
      </c>
      <c r="E182" s="46" t="str">
        <f>'Workforce WTE (d)'!D7</f>
        <v>FIGURE</v>
      </c>
      <c r="F182" s="46" t="str">
        <f>'Workforce WTE (d)'!E7</f>
        <v>Allied Health Professionals</v>
      </c>
      <c r="G182" s="47">
        <f>'Workforce WTE (d)'!H7</f>
        <v>0</v>
      </c>
      <c r="H182" s="47">
        <f>'Workforce WTE (d)'!I7</f>
        <v>0</v>
      </c>
      <c r="I182" s="47">
        <f>'Workforce WTE (d)'!J7</f>
        <v>890.9</v>
      </c>
      <c r="J182" s="47">
        <f>'Workforce WTE (d)'!K7</f>
        <v>0</v>
      </c>
      <c r="K182" s="47">
        <f>'Workforce WTE (d)'!L7</f>
        <v>0</v>
      </c>
      <c r="L182" s="47">
        <f>'Workforce WTE (d)'!M7</f>
        <v>944.13602999999819</v>
      </c>
      <c r="M182" s="47">
        <f>'Workforce WTE (d)'!N7</f>
        <v>0</v>
      </c>
      <c r="N182" s="47">
        <f>'Workforce WTE (d)'!O7</f>
        <v>0</v>
      </c>
      <c r="O182" s="47">
        <f>'Workforce WTE (d)'!P7</f>
        <v>952.47</v>
      </c>
      <c r="P182" s="47">
        <f>'Workforce WTE (d)'!Q7</f>
        <v>0</v>
      </c>
      <c r="Q182" s="47">
        <f>'Workforce WTE (d)'!R7</f>
        <v>0</v>
      </c>
      <c r="R182" s="47">
        <f>'Workforce WTE (d)'!S7</f>
        <v>959.08</v>
      </c>
      <c r="V182" s="47">
        <f>'Workforce WTE (d)'!F7</f>
        <v>878.9</v>
      </c>
      <c r="W182" s="47">
        <f>'Workforce WTE (d)'!G7</f>
        <v>911.8</v>
      </c>
      <c r="Y182" s="47">
        <f>'Workforce WTE (d)'!T7</f>
        <v>1000.4142039999999</v>
      </c>
      <c r="Z182" s="47">
        <f>'Workforce WTE (d)'!U7</f>
        <v>1001.6774641052</v>
      </c>
    </row>
    <row r="183" spans="1:26" x14ac:dyDescent="0.3">
      <c r="A183" s="46" t="str">
        <f>'Workforce WTE (d)'!A8</f>
        <v>Swansea Bay UHB</v>
      </c>
      <c r="B183" s="46" t="str">
        <f>'Workforce WTE (d)'!B8</f>
        <v>WORKFORCE WTE</v>
      </c>
      <c r="C183" s="46" t="str">
        <f>'Workforce WTE (d)'!C8</f>
        <v>CORE WORKFORCE</v>
      </c>
      <c r="E183" s="46" t="str">
        <f>'Workforce WTE (d)'!D8</f>
        <v>FIGURE</v>
      </c>
      <c r="F183" s="46" t="str">
        <f>'Workforce WTE (d)'!E8</f>
        <v>Additional Clinical Services</v>
      </c>
      <c r="G183" s="47">
        <f>'Workforce WTE (d)'!H8</f>
        <v>0</v>
      </c>
      <c r="H183" s="47">
        <f>'Workforce WTE (d)'!I8</f>
        <v>0</v>
      </c>
      <c r="I183" s="47">
        <f>'Workforce WTE (d)'!J8</f>
        <v>2603.6999999999998</v>
      </c>
      <c r="J183" s="47">
        <f>'Workforce WTE (d)'!K8</f>
        <v>0</v>
      </c>
      <c r="K183" s="47">
        <f>'Workforce WTE (d)'!L8</f>
        <v>0</v>
      </c>
      <c r="L183" s="47">
        <f>'Workforce WTE (d)'!M8</f>
        <v>2599.16516</v>
      </c>
      <c r="M183" s="47">
        <f>'Workforce WTE (d)'!N8</f>
        <v>0</v>
      </c>
      <c r="N183" s="47">
        <f>'Workforce WTE (d)'!O8</f>
        <v>0</v>
      </c>
      <c r="O183" s="47">
        <f>'Workforce WTE (d)'!P8</f>
        <v>2591.38</v>
      </c>
      <c r="P183" s="47">
        <f>'Workforce WTE (d)'!Q8</f>
        <v>0</v>
      </c>
      <c r="Q183" s="47">
        <f>'Workforce WTE (d)'!R8</f>
        <v>0</v>
      </c>
      <c r="R183" s="47">
        <f>'Workforce WTE (d)'!S8</f>
        <v>2605.35</v>
      </c>
      <c r="V183" s="47">
        <f>'Workforce WTE (d)'!F8</f>
        <v>2470.1999999999998</v>
      </c>
      <c r="W183" s="47">
        <f>'Workforce WTE (d)'!G8</f>
        <v>2540.5</v>
      </c>
      <c r="Y183" s="47">
        <f>'Workforce WTE (d)'!T8</f>
        <v>2677.8935999999999</v>
      </c>
      <c r="Z183" s="47">
        <f>'Workforce WTE (d)'!U8</f>
        <v>2677.7821335999997</v>
      </c>
    </row>
    <row r="184" spans="1:26" x14ac:dyDescent="0.3">
      <c r="A184" s="46" t="str">
        <f>'Workforce WTE (d)'!A9</f>
        <v>Swansea Bay UHB</v>
      </c>
      <c r="B184" s="46" t="str">
        <f>'Workforce WTE (d)'!B9</f>
        <v>WORKFORCE WTE</v>
      </c>
      <c r="C184" s="46" t="str">
        <f>'Workforce WTE (d)'!C9</f>
        <v>CORE WORKFORCE</v>
      </c>
      <c r="E184" s="46" t="str">
        <f>'Workforce WTE (d)'!D9</f>
        <v>FIGURE</v>
      </c>
      <c r="F184" s="46" t="str">
        <f>'Workforce WTE (d)'!E9</f>
        <v>Administrative and Clerical (inc Senior Managers)</v>
      </c>
      <c r="G184" s="47">
        <f>'Workforce WTE (d)'!H9</f>
        <v>0</v>
      </c>
      <c r="H184" s="47">
        <f>'Workforce WTE (d)'!I9</f>
        <v>0</v>
      </c>
      <c r="I184" s="47">
        <f>'Workforce WTE (d)'!J9</f>
        <v>2333.83</v>
      </c>
      <c r="J184" s="47">
        <f>'Workforce WTE (d)'!K9</f>
        <v>0</v>
      </c>
      <c r="K184" s="47">
        <f>'Workforce WTE (d)'!L9</f>
        <v>0</v>
      </c>
      <c r="L184" s="47">
        <f>'Workforce WTE (d)'!M9</f>
        <v>2340.8657999999896</v>
      </c>
      <c r="M184" s="47">
        <f>'Workforce WTE (d)'!N9</f>
        <v>0</v>
      </c>
      <c r="N184" s="47">
        <f>'Workforce WTE (d)'!O9</f>
        <v>0</v>
      </c>
      <c r="O184" s="47">
        <f>'Workforce WTE (d)'!P9</f>
        <v>2378.15</v>
      </c>
      <c r="P184" s="47">
        <f>'Workforce WTE (d)'!Q9</f>
        <v>0</v>
      </c>
      <c r="Q184" s="47">
        <f>'Workforce WTE (d)'!R9</f>
        <v>0</v>
      </c>
      <c r="R184" s="47">
        <f>'Workforce WTE (d)'!S9</f>
        <v>2399.65</v>
      </c>
      <c r="V184" s="47">
        <f>'Workforce WTE (d)'!F9</f>
        <v>2388.1999999999998</v>
      </c>
      <c r="W184" s="47">
        <f>'Workforce WTE (d)'!G9</f>
        <v>2421.6999999999998</v>
      </c>
      <c r="Y184" s="47">
        <f>'Workforce WTE (d)'!T9</f>
        <v>2526.2497599999997</v>
      </c>
      <c r="Z184" s="47">
        <f>'Workforce WTE (d)'!U9</f>
        <v>2526.8990360639996</v>
      </c>
    </row>
    <row r="185" spans="1:26" x14ac:dyDescent="0.3">
      <c r="A185" s="46" t="str">
        <f>'Workforce WTE (d)'!A10</f>
        <v>Swansea Bay UHB</v>
      </c>
      <c r="B185" s="46" t="str">
        <f>'Workforce WTE (d)'!B10</f>
        <v>WORKFORCE WTE</v>
      </c>
      <c r="C185" s="46" t="str">
        <f>'Workforce WTE (d)'!C10</f>
        <v>CORE WORKFORCE</v>
      </c>
      <c r="E185" s="46" t="str">
        <f>'Workforce WTE (d)'!D10</f>
        <v>FIGURE</v>
      </c>
      <c r="F185" s="46" t="str">
        <f>'Workforce WTE (d)'!E10</f>
        <v>Apprentices</v>
      </c>
      <c r="G185" s="47">
        <f>'Workforce WTE (d)'!H10</f>
        <v>0</v>
      </c>
      <c r="H185" s="47">
        <f>'Workforce WTE (d)'!I10</f>
        <v>0</v>
      </c>
      <c r="I185" s="47">
        <f>'Workforce WTE (d)'!J10</f>
        <v>14</v>
      </c>
      <c r="J185" s="47">
        <f>'Workforce WTE (d)'!K10</f>
        <v>0</v>
      </c>
      <c r="K185" s="47">
        <f>'Workforce WTE (d)'!L10</f>
        <v>0</v>
      </c>
      <c r="L185" s="47">
        <f>'Workforce WTE (d)'!M10</f>
        <v>10.4</v>
      </c>
      <c r="M185" s="47">
        <f>'Workforce WTE (d)'!N10</f>
        <v>0</v>
      </c>
      <c r="N185" s="47">
        <f>'Workforce WTE (d)'!O10</f>
        <v>0</v>
      </c>
      <c r="O185" s="47">
        <f>'Workforce WTE (d)'!P10</f>
        <v>6.4</v>
      </c>
      <c r="P185" s="47">
        <f>'Workforce WTE (d)'!Q10</f>
        <v>0</v>
      </c>
      <c r="Q185" s="47">
        <f>'Workforce WTE (d)'!R10</f>
        <v>0</v>
      </c>
      <c r="R185" s="47">
        <f>'Workforce WTE (d)'!S10</f>
        <v>5.83</v>
      </c>
      <c r="V185" s="47">
        <f>'Workforce WTE (d)'!F10</f>
        <v>0</v>
      </c>
      <c r="W185" s="47">
        <f>'Workforce WTE (d)'!G10</f>
        <v>0</v>
      </c>
      <c r="Y185" s="47">
        <f>'Workforce WTE (d)'!T10</f>
        <v>5.83</v>
      </c>
      <c r="Z185" s="47">
        <f>'Workforce WTE (d)'!U10</f>
        <v>5.83</v>
      </c>
    </row>
    <row r="186" spans="1:26" x14ac:dyDescent="0.3">
      <c r="A186" s="46" t="str">
        <f>'Workforce WTE (d)'!A11</f>
        <v>Swansea Bay UHB</v>
      </c>
      <c r="B186" s="46" t="str">
        <f>'Workforce WTE (d)'!B11</f>
        <v>WORKFORCE WTE</v>
      </c>
      <c r="C186" s="46" t="str">
        <f>'Workforce WTE (d)'!C11</f>
        <v>CORE WORKFORCE</v>
      </c>
      <c r="E186" s="46" t="str">
        <f>'Workforce WTE (d)'!D11</f>
        <v>FIGURE</v>
      </c>
      <c r="F186" s="46" t="str">
        <f>'Workforce WTE (d)'!E11</f>
        <v>Estates and Ancillary</v>
      </c>
      <c r="G186" s="47">
        <f>'Workforce WTE (d)'!H11</f>
        <v>0</v>
      </c>
      <c r="H186" s="47">
        <f>'Workforce WTE (d)'!I11</f>
        <v>0</v>
      </c>
      <c r="I186" s="47">
        <f>'Workforce WTE (d)'!J11</f>
        <v>972.2</v>
      </c>
      <c r="J186" s="47">
        <f>'Workforce WTE (d)'!K11</f>
        <v>0</v>
      </c>
      <c r="K186" s="47">
        <f>'Workforce WTE (d)'!L11</f>
        <v>0</v>
      </c>
      <c r="L186" s="47">
        <f>'Workforce WTE (d)'!M11</f>
        <v>964.01296999999659</v>
      </c>
      <c r="M186" s="47">
        <f>'Workforce WTE (d)'!N11</f>
        <v>0</v>
      </c>
      <c r="N186" s="47">
        <f>'Workforce WTE (d)'!O11</f>
        <v>0</v>
      </c>
      <c r="O186" s="47">
        <f>'Workforce WTE (d)'!P11</f>
        <v>956.45</v>
      </c>
      <c r="P186" s="47">
        <f>'Workforce WTE (d)'!Q11</f>
        <v>0</v>
      </c>
      <c r="Q186" s="47">
        <f>'Workforce WTE (d)'!R11</f>
        <v>0</v>
      </c>
      <c r="R186" s="47">
        <f>'Workforce WTE (d)'!S11</f>
        <v>943.72</v>
      </c>
      <c r="V186" s="47">
        <f>'Workforce WTE (d)'!F11</f>
        <v>998.2</v>
      </c>
      <c r="W186" s="47">
        <f>'Workforce WTE (d)'!G11</f>
        <v>984.2</v>
      </c>
      <c r="Y186" s="47">
        <f>'Workforce WTE (d)'!T11</f>
        <v>966.31780000000003</v>
      </c>
      <c r="Z186" s="47">
        <f>'Workforce WTE (d)'!U11</f>
        <v>990.69648600000005</v>
      </c>
    </row>
    <row r="187" spans="1:26" x14ac:dyDescent="0.3">
      <c r="A187" s="46" t="str">
        <f>'Workforce WTE (d)'!A12</f>
        <v>Swansea Bay UHB</v>
      </c>
      <c r="B187" s="46" t="str">
        <f>'Workforce WTE (d)'!B12</f>
        <v>WORKFORCE WTE</v>
      </c>
      <c r="C187" s="46" t="str">
        <f>'Workforce WTE (d)'!C12</f>
        <v>CORE WORKFORCE</v>
      </c>
      <c r="E187" s="46" t="str">
        <f>'Workforce WTE (d)'!D12</f>
        <v>TOTAL</v>
      </c>
      <c r="F187" s="46" t="str">
        <f>'Workforce WTE (d)'!E12</f>
        <v>TOTAL CORE WORKFORCE</v>
      </c>
      <c r="G187" s="47">
        <f>'Workforce WTE (d)'!H12</f>
        <v>0</v>
      </c>
      <c r="H187" s="47">
        <f>'Workforce WTE (d)'!I12</f>
        <v>0</v>
      </c>
      <c r="I187" s="47">
        <f>'Workforce WTE (d)'!J12</f>
        <v>12157.82</v>
      </c>
      <c r="J187" s="47">
        <f>'Workforce WTE (d)'!K12</f>
        <v>0</v>
      </c>
      <c r="K187" s="47">
        <f>'Workforce WTE (d)'!L12</f>
        <v>0</v>
      </c>
      <c r="L187" s="47">
        <f>'Workforce WTE (d)'!M12</f>
        <v>12275.545100000027</v>
      </c>
      <c r="M187" s="47">
        <f>'Workforce WTE (d)'!N12</f>
        <v>0</v>
      </c>
      <c r="N187" s="47">
        <f>'Workforce WTE (d)'!O12</f>
        <v>0</v>
      </c>
      <c r="O187" s="47">
        <f>'Workforce WTE (d)'!P12</f>
        <v>12519.76</v>
      </c>
      <c r="P187" s="47">
        <f>'Workforce WTE (d)'!Q12</f>
        <v>0</v>
      </c>
      <c r="Q187" s="47">
        <f>'Workforce WTE (d)'!R12</f>
        <v>0</v>
      </c>
      <c r="R187" s="47">
        <f>'Workforce WTE (d)'!S12</f>
        <v>12658.279999999999</v>
      </c>
      <c r="V187" s="47">
        <f>'Workforce WTE (d)'!F12</f>
        <v>11864.5</v>
      </c>
      <c r="W187" s="47">
        <f>'Workforce WTE (d)'!G12</f>
        <v>12095.2</v>
      </c>
      <c r="Y187" s="47">
        <f>'Workforce WTE (d)'!T12</f>
        <v>13192.039537999999</v>
      </c>
      <c r="Z187" s="47">
        <f>'Workforce WTE (d)'!U12</f>
        <v>13342.2170988036</v>
      </c>
    </row>
    <row r="188" spans="1:26" x14ac:dyDescent="0.3">
      <c r="A188" s="46" t="str">
        <f>'Workforce WTE (d)'!A13</f>
        <v>Swansea Bay UHB</v>
      </c>
      <c r="B188" s="46" t="str">
        <f>'Workforce WTE (d)'!B13</f>
        <v>WORKFORCE WTE</v>
      </c>
      <c r="C188" s="46" t="str">
        <f>'Workforce WTE (d)'!C13</f>
        <v>CORE WORKFORCE</v>
      </c>
      <c r="E188" s="46" t="str">
        <f>'Workforce WTE (d)'!D13</f>
        <v>FIGURE</v>
      </c>
      <c r="F188" s="46">
        <f>'Workforce WTE (d)'!E13</f>
        <v>0</v>
      </c>
      <c r="G188" s="47">
        <f>'Workforce WTE (d)'!H13</f>
        <v>0</v>
      </c>
      <c r="H188" s="47">
        <f>'Workforce WTE (d)'!I13</f>
        <v>0</v>
      </c>
      <c r="I188" s="47">
        <f>'Workforce WTE (d)'!J13</f>
        <v>0</v>
      </c>
      <c r="J188" s="47">
        <f>'Workforce WTE (d)'!K13</f>
        <v>0</v>
      </c>
      <c r="K188" s="47">
        <f>'Workforce WTE (d)'!L13</f>
        <v>0</v>
      </c>
      <c r="L188" s="47">
        <f>'Workforce WTE (d)'!M13</f>
        <v>0</v>
      </c>
      <c r="M188" s="47">
        <f>'Workforce WTE (d)'!N13</f>
        <v>0</v>
      </c>
      <c r="N188" s="47">
        <f>'Workforce WTE (d)'!O13</f>
        <v>0</v>
      </c>
      <c r="O188" s="47">
        <f>'Workforce WTE (d)'!P13</f>
        <v>0</v>
      </c>
      <c r="P188" s="47">
        <f>'Workforce WTE (d)'!Q13</f>
        <v>0</v>
      </c>
      <c r="Q188" s="47">
        <f>'Workforce WTE (d)'!R13</f>
        <v>0</v>
      </c>
      <c r="R188" s="47">
        <f>'Workforce WTE (d)'!S13</f>
        <v>0</v>
      </c>
      <c r="V188" s="47">
        <f>'Workforce WTE (d)'!F13</f>
        <v>0</v>
      </c>
      <c r="W188" s="47">
        <f>'Workforce WTE (d)'!G13</f>
        <v>0</v>
      </c>
      <c r="Y188" s="47">
        <f>'Workforce WTE (d)'!T13</f>
        <v>0</v>
      </c>
      <c r="Z188" s="47">
        <f>'Workforce WTE (d)'!U13</f>
        <v>0</v>
      </c>
    </row>
    <row r="189" spans="1:26" x14ac:dyDescent="0.3">
      <c r="A189" s="46" t="str">
        <f>'Workforce WTE (d)'!A14</f>
        <v>Swansea Bay UHB</v>
      </c>
      <c r="B189" s="46" t="str">
        <f>'Workforce WTE (d)'!B14</f>
        <v>WORKFORCE WTE</v>
      </c>
      <c r="C189" s="46" t="str">
        <f>'Workforce WTE (d)'!C14</f>
        <v>VARIABLE WORKFORCE</v>
      </c>
      <c r="E189" s="46" t="str">
        <f>'Workforce WTE (d)'!D14</f>
        <v>FIGURE</v>
      </c>
      <c r="F189" s="46" t="str">
        <f>'Workforce WTE (d)'!E14</f>
        <v>VARIABLE WORKFORCE</v>
      </c>
      <c r="G189" s="47">
        <f>'Workforce WTE (d)'!H14</f>
        <v>0</v>
      </c>
      <c r="H189" s="47">
        <f>'Workforce WTE (d)'!I14</f>
        <v>0</v>
      </c>
      <c r="I189" s="47">
        <f>'Workforce WTE (d)'!J14</f>
        <v>0</v>
      </c>
      <c r="J189" s="47">
        <f>'Workforce WTE (d)'!K14</f>
        <v>0</v>
      </c>
      <c r="K189" s="47">
        <f>'Workforce WTE (d)'!L14</f>
        <v>0</v>
      </c>
      <c r="L189" s="47">
        <f>'Workforce WTE (d)'!M14</f>
        <v>0</v>
      </c>
      <c r="M189" s="47">
        <f>'Workforce WTE (d)'!N14</f>
        <v>0</v>
      </c>
      <c r="N189" s="47">
        <f>'Workforce WTE (d)'!O14</f>
        <v>0</v>
      </c>
      <c r="O189" s="47">
        <f>'Workforce WTE (d)'!P14</f>
        <v>0</v>
      </c>
      <c r="P189" s="47">
        <f>'Workforce WTE (d)'!Q14</f>
        <v>0</v>
      </c>
      <c r="Q189" s="47">
        <f>'Workforce WTE (d)'!R14</f>
        <v>0</v>
      </c>
      <c r="R189" s="47">
        <f>'Workforce WTE (d)'!S14</f>
        <v>0</v>
      </c>
      <c r="V189" s="47">
        <f>'Workforce WTE (d)'!F14</f>
        <v>0</v>
      </c>
      <c r="W189" s="47">
        <f>'Workforce WTE (d)'!G14</f>
        <v>0</v>
      </c>
      <c r="Y189" s="47">
        <f>'Workforce WTE (d)'!T14</f>
        <v>0</v>
      </c>
      <c r="Z189" s="47">
        <f>'Workforce WTE (d)'!U14</f>
        <v>0</v>
      </c>
    </row>
    <row r="190" spans="1:26" x14ac:dyDescent="0.3">
      <c r="A190" s="46" t="str">
        <f>'Workforce WTE (d)'!A15</f>
        <v>Swansea Bay UHB</v>
      </c>
      <c r="B190" s="46" t="str">
        <f>'Workforce WTE (d)'!B15</f>
        <v>WORKFORCE WTE</v>
      </c>
      <c r="C190" s="46" t="str">
        <f>'Workforce WTE (d)'!C15</f>
        <v>VARIABLE WORKFORCE</v>
      </c>
      <c r="E190" s="46" t="str">
        <f>'Workforce WTE (d)'!D15</f>
        <v>FIGURE</v>
      </c>
      <c r="F190" s="46" t="str">
        <f>'Workforce WTE (d)'!E15</f>
        <v>Board Members</v>
      </c>
      <c r="G190" s="47">
        <f>'Workforce WTE (d)'!H15</f>
        <v>0</v>
      </c>
      <c r="H190" s="47">
        <f>'Workforce WTE (d)'!I15</f>
        <v>0</v>
      </c>
      <c r="I190" s="47">
        <f>'Workforce WTE (d)'!J15</f>
        <v>0.05</v>
      </c>
      <c r="J190" s="47">
        <f>'Workforce WTE (d)'!K15</f>
        <v>0</v>
      </c>
      <c r="K190" s="47">
        <f>'Workforce WTE (d)'!L15</f>
        <v>0</v>
      </c>
      <c r="L190" s="47">
        <f>'Workforce WTE (d)'!M15</f>
        <v>0.03</v>
      </c>
      <c r="M190" s="47">
        <f>'Workforce WTE (d)'!N15</f>
        <v>0</v>
      </c>
      <c r="N190" s="47">
        <f>'Workforce WTE (d)'!O15</f>
        <v>0</v>
      </c>
      <c r="O190" s="47">
        <f>'Workforce WTE (d)'!P15</f>
        <v>0</v>
      </c>
      <c r="P190" s="47">
        <f>'Workforce WTE (d)'!Q15</f>
        <v>0</v>
      </c>
      <c r="Q190" s="47">
        <f>'Workforce WTE (d)'!R15</f>
        <v>0</v>
      </c>
      <c r="R190" s="47">
        <f>'Workforce WTE (d)'!S15</f>
        <v>0</v>
      </c>
      <c r="V190" s="47">
        <f>'Workforce WTE (d)'!F15</f>
        <v>0</v>
      </c>
      <c r="W190" s="47">
        <f>'Workforce WTE (d)'!G15</f>
        <v>0.04</v>
      </c>
      <c r="Y190" s="47">
        <f>'Workforce WTE (d)'!T15</f>
        <v>0</v>
      </c>
      <c r="Z190" s="47">
        <f>'Workforce WTE (d)'!U15</f>
        <v>0</v>
      </c>
    </row>
    <row r="191" spans="1:26" x14ac:dyDescent="0.3">
      <c r="A191" s="46" t="str">
        <f>'Workforce WTE (d)'!A16</f>
        <v>Swansea Bay UHB</v>
      </c>
      <c r="B191" s="46" t="str">
        <f>'Workforce WTE (d)'!B16</f>
        <v>WORKFORCE WTE</v>
      </c>
      <c r="C191" s="46" t="str">
        <f>'Workforce WTE (d)'!C16</f>
        <v>VARIABLE WORKFORCE</v>
      </c>
      <c r="E191" s="46" t="str">
        <f>'Workforce WTE (d)'!D16</f>
        <v>FIGURE</v>
      </c>
      <c r="F191" s="46" t="str">
        <f>'Workforce WTE (d)'!E16</f>
        <v>Medical &amp; Dental</v>
      </c>
      <c r="G191" s="47">
        <f>'Workforce WTE (d)'!H16</f>
        <v>0</v>
      </c>
      <c r="H191" s="47">
        <f>'Workforce WTE (d)'!I16</f>
        <v>0</v>
      </c>
      <c r="I191" s="47">
        <f>'Workforce WTE (d)'!J16</f>
        <v>32.24</v>
      </c>
      <c r="J191" s="47">
        <f>'Workforce WTE (d)'!K16</f>
        <v>0</v>
      </c>
      <c r="K191" s="47">
        <f>'Workforce WTE (d)'!L16</f>
        <v>0</v>
      </c>
      <c r="L191" s="47">
        <f>'Workforce WTE (d)'!M16</f>
        <v>30.35</v>
      </c>
      <c r="M191" s="47">
        <f>'Workforce WTE (d)'!N16</f>
        <v>0</v>
      </c>
      <c r="N191" s="47">
        <f>'Workforce WTE (d)'!O16</f>
        <v>0</v>
      </c>
      <c r="O191" s="47">
        <f>'Workforce WTE (d)'!P16</f>
        <v>34.5</v>
      </c>
      <c r="P191" s="47">
        <f>'Workforce WTE (d)'!Q16</f>
        <v>0</v>
      </c>
      <c r="Q191" s="47">
        <f>'Workforce WTE (d)'!R16</f>
        <v>0</v>
      </c>
      <c r="R191" s="47">
        <f>'Workforce WTE (d)'!S16</f>
        <v>32.89</v>
      </c>
      <c r="V191" s="47">
        <f>'Workforce WTE (d)'!F16</f>
        <v>0</v>
      </c>
      <c r="W191" s="47">
        <f>'Workforce WTE (d)'!G16</f>
        <v>31.295000000000002</v>
      </c>
      <c r="Y191" s="47">
        <f>'Workforce WTE (d)'!T16</f>
        <v>20</v>
      </c>
      <c r="Z191" s="47">
        <f>'Workforce WTE (d)'!U16</f>
        <v>20</v>
      </c>
    </row>
    <row r="192" spans="1:26" x14ac:dyDescent="0.3">
      <c r="A192" s="46" t="str">
        <f>'Workforce WTE (d)'!A17</f>
        <v>Swansea Bay UHB</v>
      </c>
      <c r="B192" s="46" t="str">
        <f>'Workforce WTE (d)'!B17</f>
        <v>WORKFORCE WTE</v>
      </c>
      <c r="C192" s="46" t="str">
        <f>'Workforce WTE (d)'!C17</f>
        <v>VARIABLE WORKFORCE</v>
      </c>
      <c r="E192" s="46" t="str">
        <f>'Workforce WTE (d)'!D17</f>
        <v>FIGURE</v>
      </c>
      <c r="F192" s="46" t="str">
        <f>'Workforce WTE (d)'!E17</f>
        <v>Nursing &amp; Midwifery Registered</v>
      </c>
      <c r="G192" s="47">
        <f>'Workforce WTE (d)'!H17</f>
        <v>0</v>
      </c>
      <c r="H192" s="47">
        <f>'Workforce WTE (d)'!I17</f>
        <v>0</v>
      </c>
      <c r="I192" s="47">
        <f>'Workforce WTE (d)'!J17</f>
        <v>69.17</v>
      </c>
      <c r="J192" s="47">
        <f>'Workforce WTE (d)'!K17</f>
        <v>0</v>
      </c>
      <c r="K192" s="47">
        <f>'Workforce WTE (d)'!L17</f>
        <v>0</v>
      </c>
      <c r="L192" s="47">
        <f>'Workforce WTE (d)'!M17</f>
        <v>51.57</v>
      </c>
      <c r="M192" s="47">
        <f>'Workforce WTE (d)'!N17</f>
        <v>0</v>
      </c>
      <c r="N192" s="47">
        <f>'Workforce WTE (d)'!O17</f>
        <v>0</v>
      </c>
      <c r="O192" s="47">
        <f>'Workforce WTE (d)'!P17</f>
        <v>51.23</v>
      </c>
      <c r="P192" s="47">
        <f>'Workforce WTE (d)'!Q17</f>
        <v>0</v>
      </c>
      <c r="Q192" s="47">
        <f>'Workforce WTE (d)'!R17</f>
        <v>0</v>
      </c>
      <c r="R192" s="47">
        <f>'Workforce WTE (d)'!S17</f>
        <v>58.18</v>
      </c>
      <c r="V192" s="47">
        <f>'Workforce WTE (d)'!F17</f>
        <v>0</v>
      </c>
      <c r="W192" s="47">
        <f>'Workforce WTE (d)'!G17</f>
        <v>60.370000000000005</v>
      </c>
      <c r="Y192" s="47">
        <f>'Workforce WTE (d)'!T17</f>
        <v>37.142783999999736</v>
      </c>
      <c r="Z192" s="47">
        <f>'Workforce WTE (d)'!U17</f>
        <v>36.876214511999642</v>
      </c>
    </row>
    <row r="193" spans="1:26" x14ac:dyDescent="0.3">
      <c r="A193" s="46" t="str">
        <f>'Workforce WTE (d)'!A18</f>
        <v>Swansea Bay UHB</v>
      </c>
      <c r="B193" s="46" t="str">
        <f>'Workforce WTE (d)'!B18</f>
        <v>WORKFORCE WTE</v>
      </c>
      <c r="C193" s="46" t="str">
        <f>'Workforce WTE (d)'!C18</f>
        <v>VARIABLE WORKFORCE</v>
      </c>
      <c r="E193" s="46" t="str">
        <f>'Workforce WTE (d)'!D18</f>
        <v>FIGURE</v>
      </c>
      <c r="F193" s="46" t="str">
        <f>'Workforce WTE (d)'!E18</f>
        <v>Additional Professional, Scientific and Technical</v>
      </c>
      <c r="G193" s="47">
        <f>'Workforce WTE (d)'!H18</f>
        <v>0</v>
      </c>
      <c r="H193" s="47">
        <f>'Workforce WTE (d)'!I18</f>
        <v>0</v>
      </c>
      <c r="I193" s="47">
        <f>'Workforce WTE (d)'!J18</f>
        <v>1.0900000000000001</v>
      </c>
      <c r="J193" s="47">
        <f>'Workforce WTE (d)'!K18</f>
        <v>0</v>
      </c>
      <c r="K193" s="47">
        <f>'Workforce WTE (d)'!L18</f>
        <v>0</v>
      </c>
      <c r="L193" s="47">
        <f>'Workforce WTE (d)'!M18</f>
        <v>1.1000000000000001</v>
      </c>
      <c r="M193" s="47">
        <f>'Workforce WTE (d)'!N18</f>
        <v>0</v>
      </c>
      <c r="N193" s="47">
        <f>'Workforce WTE (d)'!O18</f>
        <v>0</v>
      </c>
      <c r="O193" s="47">
        <f>'Workforce WTE (d)'!P18</f>
        <v>1.24</v>
      </c>
      <c r="P193" s="47">
        <f>'Workforce WTE (d)'!Q18</f>
        <v>0</v>
      </c>
      <c r="Q193" s="47">
        <f>'Workforce WTE (d)'!R18</f>
        <v>0</v>
      </c>
      <c r="R193" s="47">
        <f>'Workforce WTE (d)'!S18</f>
        <v>1.26</v>
      </c>
      <c r="V193" s="47">
        <f>'Workforce WTE (d)'!F18</f>
        <v>0</v>
      </c>
      <c r="W193" s="47">
        <f>'Workforce WTE (d)'!G18</f>
        <v>1.0950000000000002</v>
      </c>
      <c r="Y193" s="47">
        <f>'Workforce WTE (d)'!T18</f>
        <v>1.1725000000000001</v>
      </c>
      <c r="Z193" s="47">
        <f>'Workforce WTE (d)'!U18</f>
        <v>1.193125</v>
      </c>
    </row>
    <row r="194" spans="1:26" x14ac:dyDescent="0.3">
      <c r="A194" s="46" t="str">
        <f>'Workforce WTE (d)'!A19</f>
        <v>Swansea Bay UHB</v>
      </c>
      <c r="B194" s="46" t="str">
        <f>'Workforce WTE (d)'!B19</f>
        <v>WORKFORCE WTE</v>
      </c>
      <c r="C194" s="46" t="str">
        <f>'Workforce WTE (d)'!C19</f>
        <v>VARIABLE WORKFORCE</v>
      </c>
      <c r="E194" s="46" t="str">
        <f>'Workforce WTE (d)'!D19</f>
        <v>FIGURE</v>
      </c>
      <c r="F194" s="46" t="str">
        <f>'Workforce WTE (d)'!E19</f>
        <v>Healthcare Scientists</v>
      </c>
      <c r="G194" s="47">
        <f>'Workforce WTE (d)'!H19</f>
        <v>0</v>
      </c>
      <c r="H194" s="47">
        <f>'Workforce WTE (d)'!I19</f>
        <v>0</v>
      </c>
      <c r="I194" s="47">
        <f>'Workforce WTE (d)'!J19</f>
        <v>6.03</v>
      </c>
      <c r="J194" s="47">
        <f>'Workforce WTE (d)'!K19</f>
        <v>0</v>
      </c>
      <c r="K194" s="47">
        <f>'Workforce WTE (d)'!L19</f>
        <v>0</v>
      </c>
      <c r="L194" s="47">
        <f>'Workforce WTE (d)'!M19</f>
        <v>6.38</v>
      </c>
      <c r="M194" s="47">
        <f>'Workforce WTE (d)'!N19</f>
        <v>0</v>
      </c>
      <c r="N194" s="47">
        <f>'Workforce WTE (d)'!O19</f>
        <v>0</v>
      </c>
      <c r="O194" s="47">
        <f>'Workforce WTE (d)'!P19</f>
        <v>6.28</v>
      </c>
      <c r="P194" s="47">
        <f>'Workforce WTE (d)'!Q19</f>
        <v>0</v>
      </c>
      <c r="Q194" s="47">
        <f>'Workforce WTE (d)'!R19</f>
        <v>0</v>
      </c>
      <c r="R194" s="47">
        <f>'Workforce WTE (d)'!S19</f>
        <v>7.03</v>
      </c>
      <c r="V194" s="47">
        <f>'Workforce WTE (d)'!F19</f>
        <v>0</v>
      </c>
      <c r="W194" s="47">
        <f>'Workforce WTE (d)'!G19</f>
        <v>6.2050000000000001</v>
      </c>
      <c r="Y194" s="47">
        <f>'Workforce WTE (d)'!T19</f>
        <v>6.4300000000000006</v>
      </c>
      <c r="Z194" s="47">
        <f>'Workforce WTE (d)'!U19</f>
        <v>6.53</v>
      </c>
    </row>
    <row r="195" spans="1:26" x14ac:dyDescent="0.3">
      <c r="A195" s="46" t="str">
        <f>'Workforce WTE (d)'!A20</f>
        <v>Swansea Bay UHB</v>
      </c>
      <c r="B195" s="46" t="str">
        <f>'Workforce WTE (d)'!B20</f>
        <v>WORKFORCE WTE</v>
      </c>
      <c r="C195" s="46" t="str">
        <f>'Workforce WTE (d)'!C20</f>
        <v>VARIABLE WORKFORCE</v>
      </c>
      <c r="E195" s="46" t="str">
        <f>'Workforce WTE (d)'!D20</f>
        <v>FIGURE</v>
      </c>
      <c r="F195" s="46" t="str">
        <f>'Workforce WTE (d)'!E20</f>
        <v>Allied Health Professionals</v>
      </c>
      <c r="G195" s="47">
        <f>'Workforce WTE (d)'!H20</f>
        <v>0</v>
      </c>
      <c r="H195" s="47">
        <f>'Workforce WTE (d)'!I20</f>
        <v>0</v>
      </c>
      <c r="I195" s="47">
        <f>'Workforce WTE (d)'!J20</f>
        <v>10.75</v>
      </c>
      <c r="J195" s="47">
        <f>'Workforce WTE (d)'!K20</f>
        <v>0</v>
      </c>
      <c r="K195" s="47">
        <f>'Workforce WTE (d)'!L20</f>
        <v>0</v>
      </c>
      <c r="L195" s="47">
        <f>'Workforce WTE (d)'!M20</f>
        <v>10.09</v>
      </c>
      <c r="M195" s="47">
        <f>'Workforce WTE (d)'!N20</f>
        <v>0</v>
      </c>
      <c r="N195" s="47">
        <f>'Workforce WTE (d)'!O20</f>
        <v>0</v>
      </c>
      <c r="O195" s="47">
        <f>'Workforce WTE (d)'!P20</f>
        <v>9.1999999999999993</v>
      </c>
      <c r="P195" s="47">
        <f>'Workforce WTE (d)'!Q20</f>
        <v>0</v>
      </c>
      <c r="Q195" s="47">
        <f>'Workforce WTE (d)'!R20</f>
        <v>0</v>
      </c>
      <c r="R195" s="47">
        <f>'Workforce WTE (d)'!S20</f>
        <v>11.58</v>
      </c>
      <c r="V195" s="47">
        <f>'Workforce WTE (d)'!F20</f>
        <v>0</v>
      </c>
      <c r="W195" s="47">
        <f>'Workforce WTE (d)'!G20</f>
        <v>10.42</v>
      </c>
      <c r="Y195" s="47">
        <f>'Workforce WTE (d)'!T20</f>
        <v>10.404999999999999</v>
      </c>
      <c r="Z195" s="47">
        <f>'Workforce WTE (d)'!U20</f>
        <v>10.31875</v>
      </c>
    </row>
    <row r="196" spans="1:26" x14ac:dyDescent="0.3">
      <c r="A196" s="46" t="str">
        <f>'Workforce WTE (d)'!A21</f>
        <v>Swansea Bay UHB</v>
      </c>
      <c r="B196" s="46" t="str">
        <f>'Workforce WTE (d)'!B21</f>
        <v>WORKFORCE WTE</v>
      </c>
      <c r="C196" s="46" t="str">
        <f>'Workforce WTE (d)'!C21</f>
        <v>VARIABLE WORKFORCE</v>
      </c>
      <c r="E196" s="46" t="str">
        <f>'Workforce WTE (d)'!D21</f>
        <v>FIGURE</v>
      </c>
      <c r="F196" s="46" t="str">
        <f>'Workforce WTE (d)'!E21</f>
        <v>Additional Clinical Services</v>
      </c>
      <c r="G196" s="47">
        <f>'Workforce WTE (d)'!H21</f>
        <v>0</v>
      </c>
      <c r="H196" s="47">
        <f>'Workforce WTE (d)'!I21</f>
        <v>0</v>
      </c>
      <c r="I196" s="47">
        <f>'Workforce WTE (d)'!J21</f>
        <v>7.35</v>
      </c>
      <c r="J196" s="47">
        <f>'Workforce WTE (d)'!K21</f>
        <v>0</v>
      </c>
      <c r="K196" s="47">
        <f>'Workforce WTE (d)'!L21</f>
        <v>0</v>
      </c>
      <c r="L196" s="47">
        <f>'Workforce WTE (d)'!M21</f>
        <v>6.35</v>
      </c>
      <c r="M196" s="47">
        <f>'Workforce WTE (d)'!N21</f>
        <v>0</v>
      </c>
      <c r="N196" s="47">
        <f>'Workforce WTE (d)'!O21</f>
        <v>0</v>
      </c>
      <c r="O196" s="47">
        <f>'Workforce WTE (d)'!P21</f>
        <v>6.4</v>
      </c>
      <c r="P196" s="47">
        <f>'Workforce WTE (d)'!Q21</f>
        <v>0</v>
      </c>
      <c r="Q196" s="47">
        <f>'Workforce WTE (d)'!R21</f>
        <v>0</v>
      </c>
      <c r="R196" s="47">
        <f>'Workforce WTE (d)'!S21</f>
        <v>7.8</v>
      </c>
      <c r="V196" s="47">
        <f>'Workforce WTE (d)'!F21</f>
        <v>0</v>
      </c>
      <c r="W196" s="47">
        <f>'Workforce WTE (d)'!G21</f>
        <v>6.85</v>
      </c>
      <c r="Y196" s="47">
        <f>'Workforce WTE (d)'!T21</f>
        <v>6.9750000000000005</v>
      </c>
      <c r="Z196" s="47">
        <f>'Workforce WTE (d)'!U21</f>
        <v>6.8812500000000005</v>
      </c>
    </row>
    <row r="197" spans="1:26" x14ac:dyDescent="0.3">
      <c r="A197" s="46" t="str">
        <f>'Workforce WTE (d)'!A22</f>
        <v>Swansea Bay UHB</v>
      </c>
      <c r="B197" s="46" t="str">
        <f>'Workforce WTE (d)'!B22</f>
        <v>WORKFORCE WTE</v>
      </c>
      <c r="C197" s="46" t="str">
        <f>'Workforce WTE (d)'!C22</f>
        <v>VARIABLE WORKFORCE</v>
      </c>
      <c r="E197" s="46" t="str">
        <f>'Workforce WTE (d)'!D22</f>
        <v>FIGURE</v>
      </c>
      <c r="F197" s="46" t="str">
        <f>'Workforce WTE (d)'!E22</f>
        <v>Administrative and Clerical (inc Senior Managers)</v>
      </c>
      <c r="G197" s="47">
        <f>'Workforce WTE (d)'!H22</f>
        <v>0</v>
      </c>
      <c r="H197" s="47">
        <f>'Workforce WTE (d)'!I22</f>
        <v>0</v>
      </c>
      <c r="I197" s="47">
        <f>'Workforce WTE (d)'!J22</f>
        <v>14.87</v>
      </c>
      <c r="J197" s="47">
        <f>'Workforce WTE (d)'!K22</f>
        <v>0</v>
      </c>
      <c r="K197" s="47">
        <f>'Workforce WTE (d)'!L22</f>
        <v>0</v>
      </c>
      <c r="L197" s="47">
        <f>'Workforce WTE (d)'!M22</f>
        <v>13.61</v>
      </c>
      <c r="M197" s="47">
        <f>'Workforce WTE (d)'!N22</f>
        <v>0</v>
      </c>
      <c r="N197" s="47">
        <f>'Workforce WTE (d)'!O22</f>
        <v>0</v>
      </c>
      <c r="O197" s="47">
        <f>'Workforce WTE (d)'!P22</f>
        <v>14.51</v>
      </c>
      <c r="P197" s="47">
        <f>'Workforce WTE (d)'!Q22</f>
        <v>0</v>
      </c>
      <c r="Q197" s="47">
        <f>'Workforce WTE (d)'!R22</f>
        <v>0</v>
      </c>
      <c r="R197" s="47">
        <f>'Workforce WTE (d)'!S22</f>
        <v>13.85</v>
      </c>
      <c r="V197" s="47">
        <f>'Workforce WTE (d)'!F22</f>
        <v>0</v>
      </c>
      <c r="W197" s="47">
        <f>'Workforce WTE (d)'!G22</f>
        <v>14.239999999999998</v>
      </c>
      <c r="Y197" s="47">
        <f>'Workforce WTE (d)'!T22</f>
        <v>14.209999999999999</v>
      </c>
      <c r="Z197" s="47">
        <f>'Workforce WTE (d)'!U22</f>
        <v>14.045</v>
      </c>
    </row>
    <row r="198" spans="1:26" x14ac:dyDescent="0.3">
      <c r="A198" s="46" t="str">
        <f>'Workforce WTE (d)'!A23</f>
        <v>Swansea Bay UHB</v>
      </c>
      <c r="B198" s="46" t="str">
        <f>'Workforce WTE (d)'!B23</f>
        <v>WORKFORCE WTE</v>
      </c>
      <c r="C198" s="46" t="str">
        <f>'Workforce WTE (d)'!C23</f>
        <v>VARIABLE WORKFORCE</v>
      </c>
      <c r="E198" s="46" t="str">
        <f>'Workforce WTE (d)'!D23</f>
        <v>TOTAL</v>
      </c>
      <c r="F198" s="46" t="str">
        <f>'Workforce WTE (d)'!E23</f>
        <v>Estates and Ancillary</v>
      </c>
      <c r="G198" s="47">
        <f>'Workforce WTE (d)'!H23</f>
        <v>0</v>
      </c>
      <c r="H198" s="47">
        <f>'Workforce WTE (d)'!I23</f>
        <v>0</v>
      </c>
      <c r="I198" s="47">
        <f>'Workforce WTE (d)'!J23</f>
        <v>30.94</v>
      </c>
      <c r="J198" s="47">
        <f>'Workforce WTE (d)'!K23</f>
        <v>0</v>
      </c>
      <c r="K198" s="47">
        <f>'Workforce WTE (d)'!L23</f>
        <v>0</v>
      </c>
      <c r="L198" s="47">
        <f>'Workforce WTE (d)'!M23</f>
        <v>29.15</v>
      </c>
      <c r="M198" s="47">
        <f>'Workforce WTE (d)'!N23</f>
        <v>0</v>
      </c>
      <c r="N198" s="47">
        <f>'Workforce WTE (d)'!O23</f>
        <v>0</v>
      </c>
      <c r="O198" s="47">
        <f>'Workforce WTE (d)'!P23</f>
        <v>26.52</v>
      </c>
      <c r="P198" s="47">
        <f>'Workforce WTE (d)'!Q23</f>
        <v>0</v>
      </c>
      <c r="Q198" s="47">
        <f>'Workforce WTE (d)'!R23</f>
        <v>0</v>
      </c>
      <c r="R198" s="47">
        <f>'Workforce WTE (d)'!S23</f>
        <v>28.64</v>
      </c>
      <c r="V198" s="47">
        <f>'Workforce WTE (d)'!F23</f>
        <v>0</v>
      </c>
      <c r="W198" s="47">
        <f>'Workforce WTE (d)'!G23</f>
        <v>30.045000000000002</v>
      </c>
      <c r="Y198" s="47">
        <f>'Workforce WTE (d)'!T23</f>
        <v>28.8125</v>
      </c>
      <c r="Z198" s="47">
        <f>'Workforce WTE (d)'!U23</f>
        <v>28.280625000000001</v>
      </c>
    </row>
    <row r="199" spans="1:26" x14ac:dyDescent="0.3">
      <c r="A199" s="46" t="str">
        <f>'Workforce WTE (d)'!A24</f>
        <v>Swansea Bay UHB</v>
      </c>
      <c r="B199" s="46" t="str">
        <f>'Workforce WTE (d)'!B24</f>
        <v>WORKFORCE WTE</v>
      </c>
      <c r="C199" s="46" t="str">
        <f>'Workforce WTE (d)'!C24</f>
        <v>VARIABLE WORKFORCE</v>
      </c>
      <c r="E199" s="46" t="str">
        <f>'Workforce WTE (d)'!D24</f>
        <v>FIGURE</v>
      </c>
      <c r="F199" s="46" t="str">
        <f>'Workforce WTE (d)'!E24</f>
        <v>Students</v>
      </c>
      <c r="G199" s="47">
        <f>'Workforce WTE (d)'!H24</f>
        <v>0</v>
      </c>
      <c r="H199" s="47">
        <f>'Workforce WTE (d)'!I24</f>
        <v>0</v>
      </c>
      <c r="I199" s="47">
        <f>'Workforce WTE (d)'!J24</f>
        <v>0</v>
      </c>
      <c r="J199" s="47">
        <f>'Workforce WTE (d)'!K24</f>
        <v>0</v>
      </c>
      <c r="K199" s="47">
        <f>'Workforce WTE (d)'!L24</f>
        <v>0</v>
      </c>
      <c r="L199" s="47">
        <f>'Workforce WTE (d)'!M24</f>
        <v>0</v>
      </c>
      <c r="M199" s="47">
        <f>'Workforce WTE (d)'!N24</f>
        <v>0</v>
      </c>
      <c r="N199" s="47">
        <f>'Workforce WTE (d)'!O24</f>
        <v>0</v>
      </c>
      <c r="O199" s="47">
        <f>'Workforce WTE (d)'!P24</f>
        <v>0</v>
      </c>
      <c r="P199" s="47">
        <f>'Workforce WTE (d)'!Q24</f>
        <v>0</v>
      </c>
      <c r="Q199" s="47">
        <f>'Workforce WTE (d)'!R24</f>
        <v>0</v>
      </c>
      <c r="R199" s="47">
        <f>'Workforce WTE (d)'!S24</f>
        <v>0</v>
      </c>
      <c r="V199" s="47">
        <f>'Workforce WTE (d)'!F24</f>
        <v>0</v>
      </c>
      <c r="W199" s="47">
        <f>'Workforce WTE (d)'!G24</f>
        <v>0</v>
      </c>
      <c r="Y199" s="47">
        <f>'Workforce WTE (d)'!T24</f>
        <v>0</v>
      </c>
      <c r="Z199" s="47">
        <f>'Workforce WTE (d)'!U24</f>
        <v>0</v>
      </c>
    </row>
    <row r="200" spans="1:26" x14ac:dyDescent="0.3">
      <c r="A200" s="46" t="str">
        <f>'Workforce WTE (d)'!A25</f>
        <v>Swansea Bay UHB</v>
      </c>
      <c r="B200" s="46" t="str">
        <f>'Workforce WTE (d)'!B25</f>
        <v>WORKFORCE WTE</v>
      </c>
      <c r="C200" s="46" t="str">
        <f>'Workforce WTE (d)'!C25</f>
        <v>VARIABLE WORKFORCE</v>
      </c>
      <c r="E200" s="46" t="str">
        <f>'Workforce WTE (d)'!D25</f>
        <v>FIGURE</v>
      </c>
      <c r="F200" s="46" t="str">
        <f>'Workforce WTE (d)'!E25</f>
        <v>TOTAL VARIABLE WORKFORCE</v>
      </c>
      <c r="G200" s="47">
        <f>'Workforce WTE (d)'!H25</f>
        <v>0</v>
      </c>
      <c r="H200" s="47">
        <f>'Workforce WTE (d)'!I25</f>
        <v>0</v>
      </c>
      <c r="I200" s="47">
        <f>'Workforce WTE (d)'!J25</f>
        <v>172.49</v>
      </c>
      <c r="J200" s="47">
        <f>'Workforce WTE (d)'!K25</f>
        <v>0</v>
      </c>
      <c r="K200" s="47">
        <f>'Workforce WTE (d)'!L25</f>
        <v>0</v>
      </c>
      <c r="L200" s="47">
        <f>'Workforce WTE (d)'!M25</f>
        <v>148.63</v>
      </c>
      <c r="M200" s="47">
        <f>'Workforce WTE (d)'!N25</f>
        <v>0</v>
      </c>
      <c r="N200" s="47">
        <f>'Workforce WTE (d)'!O25</f>
        <v>0</v>
      </c>
      <c r="O200" s="47">
        <f>'Workforce WTE (d)'!P25</f>
        <v>149.88</v>
      </c>
      <c r="P200" s="47">
        <f>'Workforce WTE (d)'!Q25</f>
        <v>0</v>
      </c>
      <c r="Q200" s="47">
        <f>'Workforce WTE (d)'!R25</f>
        <v>0</v>
      </c>
      <c r="R200" s="47">
        <f>'Workforce WTE (d)'!S25</f>
        <v>161.23000000000002</v>
      </c>
      <c r="V200" s="47">
        <f>'Workforce WTE (d)'!F25</f>
        <v>0</v>
      </c>
      <c r="W200" s="47">
        <f>'Workforce WTE (d)'!G25</f>
        <v>160.56</v>
      </c>
      <c r="Y200" s="47">
        <f>'Workforce WTE (d)'!T25</f>
        <v>125.14778399999973</v>
      </c>
      <c r="Z200" s="47">
        <f>'Workforce WTE (d)'!U25</f>
        <v>124.12496451199964</v>
      </c>
    </row>
    <row r="201" spans="1:26" x14ac:dyDescent="0.3">
      <c r="A201" s="46" t="str">
        <f>'Workforce WTE (d)'!A26</f>
        <v>Swansea Bay UHB</v>
      </c>
      <c r="B201" s="46" t="str">
        <f>'Workforce WTE (d)'!B26</f>
        <v>WORKFORCE WTE</v>
      </c>
      <c r="C201" s="46" t="str">
        <f>'Workforce WTE (d)'!C26</f>
        <v>VARIABLE WORKFORCE</v>
      </c>
      <c r="E201" s="46" t="str">
        <f>'Workforce WTE (d)'!D26</f>
        <v>FIGURE</v>
      </c>
      <c r="F201" s="46">
        <f>'Workforce WTE (d)'!E26</f>
        <v>0</v>
      </c>
      <c r="G201" s="47">
        <f>'Workforce WTE (d)'!H26</f>
        <v>0</v>
      </c>
      <c r="H201" s="47">
        <f>'Workforce WTE (d)'!I26</f>
        <v>0</v>
      </c>
      <c r="I201" s="47">
        <f>'Workforce WTE (d)'!J26</f>
        <v>0</v>
      </c>
      <c r="J201" s="47">
        <f>'Workforce WTE (d)'!K26</f>
        <v>0</v>
      </c>
      <c r="K201" s="47">
        <f>'Workforce WTE (d)'!L26</f>
        <v>0</v>
      </c>
      <c r="L201" s="47">
        <f>'Workforce WTE (d)'!M26</f>
        <v>0</v>
      </c>
      <c r="M201" s="47">
        <f>'Workforce WTE (d)'!N26</f>
        <v>0</v>
      </c>
      <c r="N201" s="47">
        <f>'Workforce WTE (d)'!O26</f>
        <v>0</v>
      </c>
      <c r="O201" s="47">
        <f>'Workforce WTE (d)'!P26</f>
        <v>0</v>
      </c>
      <c r="P201" s="47">
        <f>'Workforce WTE (d)'!Q26</f>
        <v>0</v>
      </c>
      <c r="Q201" s="47">
        <f>'Workforce WTE (d)'!R26</f>
        <v>0</v>
      </c>
      <c r="R201" s="47">
        <f>'Workforce WTE (d)'!S26</f>
        <v>0</v>
      </c>
      <c r="V201" s="47">
        <f>'Workforce WTE (d)'!F26</f>
        <v>0</v>
      </c>
      <c r="W201" s="47">
        <f>'Workforce WTE (d)'!G26</f>
        <v>0</v>
      </c>
      <c r="Y201" s="47">
        <f>'Workforce WTE (d)'!T26</f>
        <v>0</v>
      </c>
      <c r="Z201" s="47">
        <f>'Workforce WTE (d)'!U26</f>
        <v>0</v>
      </c>
    </row>
    <row r="202" spans="1:26" x14ac:dyDescent="0.3">
      <c r="A202" s="46" t="str">
        <f>'Workforce WTE (d)'!A27</f>
        <v>Swansea Bay UHB</v>
      </c>
      <c r="B202" s="46" t="str">
        <f>'Workforce WTE (d)'!B27</f>
        <v>WORKFORCE WTE</v>
      </c>
      <c r="C202" s="46" t="str">
        <f>'Workforce WTE (d)'!C27</f>
        <v>AGENCY/LOCUM</v>
      </c>
      <c r="E202" s="46" t="str">
        <f>'Workforce WTE (d)'!D27</f>
        <v>FIGURE</v>
      </c>
      <c r="F202" s="46" t="str">
        <f>'Workforce WTE (d)'!E27</f>
        <v>AGENCY/LOCUM</v>
      </c>
      <c r="G202" s="47">
        <f>'Workforce WTE (d)'!H27</f>
        <v>0</v>
      </c>
      <c r="H202" s="47">
        <f>'Workforce WTE (d)'!I27</f>
        <v>0</v>
      </c>
      <c r="I202" s="47">
        <f>'Workforce WTE (d)'!J27</f>
        <v>0</v>
      </c>
      <c r="J202" s="47">
        <f>'Workforce WTE (d)'!K27</f>
        <v>0</v>
      </c>
      <c r="K202" s="47">
        <f>'Workforce WTE (d)'!L27</f>
        <v>0</v>
      </c>
      <c r="L202" s="47">
        <f>'Workforce WTE (d)'!M27</f>
        <v>0</v>
      </c>
      <c r="M202" s="47">
        <f>'Workforce WTE (d)'!N27</f>
        <v>0</v>
      </c>
      <c r="N202" s="47">
        <f>'Workforce WTE (d)'!O27</f>
        <v>0</v>
      </c>
      <c r="O202" s="47">
        <f>'Workforce WTE (d)'!P27</f>
        <v>0</v>
      </c>
      <c r="P202" s="47">
        <f>'Workforce WTE (d)'!Q27</f>
        <v>0</v>
      </c>
      <c r="Q202" s="47">
        <f>'Workforce WTE (d)'!R27</f>
        <v>0</v>
      </c>
      <c r="R202" s="47">
        <f>'Workforce WTE (d)'!S27</f>
        <v>0</v>
      </c>
      <c r="V202" s="47">
        <f>'Workforce WTE (d)'!F27</f>
        <v>0</v>
      </c>
      <c r="W202" s="47">
        <f>'Workforce WTE (d)'!G27</f>
        <v>0</v>
      </c>
      <c r="Y202" s="47">
        <f>'Workforce WTE (d)'!T27</f>
        <v>0</v>
      </c>
      <c r="Z202" s="47">
        <f>'Workforce WTE (d)'!U27</f>
        <v>0</v>
      </c>
    </row>
    <row r="203" spans="1:26" x14ac:dyDescent="0.3">
      <c r="A203" s="46" t="str">
        <f>'Workforce WTE (d)'!A28</f>
        <v>Swansea Bay UHB</v>
      </c>
      <c r="B203" s="46" t="str">
        <f>'Workforce WTE (d)'!B28</f>
        <v>WORKFORCE WTE</v>
      </c>
      <c r="C203" s="46" t="str">
        <f>'Workforce WTE (d)'!C28</f>
        <v>AGENCY/LOCUM</v>
      </c>
      <c r="E203" s="46" t="str">
        <f>'Workforce WTE (d)'!D28</f>
        <v>FIGURE</v>
      </c>
      <c r="F203" s="46" t="str">
        <f>'Workforce WTE (d)'!E28</f>
        <v>Board Members</v>
      </c>
      <c r="G203" s="47">
        <f>'Workforce WTE (d)'!H28</f>
        <v>0</v>
      </c>
      <c r="H203" s="47">
        <f>'Workforce WTE (d)'!I28</f>
        <v>0</v>
      </c>
      <c r="I203" s="47">
        <f>'Workforce WTE (d)'!J28</f>
        <v>87.39</v>
      </c>
      <c r="J203" s="47">
        <f>'Workforce WTE (d)'!K28</f>
        <v>0</v>
      </c>
      <c r="K203" s="47">
        <f>'Workforce WTE (d)'!L28</f>
        <v>0</v>
      </c>
      <c r="L203" s="47">
        <f>'Workforce WTE (d)'!M28</f>
        <v>92.03</v>
      </c>
      <c r="M203" s="47">
        <f>'Workforce WTE (d)'!N28</f>
        <v>0</v>
      </c>
      <c r="N203" s="47">
        <f>'Workforce WTE (d)'!O28</f>
        <v>0</v>
      </c>
      <c r="O203" s="47">
        <f>'Workforce WTE (d)'!P28</f>
        <v>93.84</v>
      </c>
      <c r="P203" s="47">
        <f>'Workforce WTE (d)'!Q28</f>
        <v>0</v>
      </c>
      <c r="Q203" s="47">
        <f>'Workforce WTE (d)'!R28</f>
        <v>0</v>
      </c>
      <c r="R203" s="47">
        <f>'Workforce WTE (d)'!S28</f>
        <v>0</v>
      </c>
      <c r="V203" s="47">
        <f>'Workforce WTE (d)'!F28</f>
        <v>0</v>
      </c>
      <c r="W203" s="47">
        <f>'Workforce WTE (d)'!G28</f>
        <v>89.710000000000008</v>
      </c>
      <c r="Y203" s="47">
        <f>'Workforce WTE (d)'!T28</f>
        <v>0</v>
      </c>
      <c r="Z203" s="47">
        <f>'Workforce WTE (d)'!U28</f>
        <v>0</v>
      </c>
    </row>
    <row r="204" spans="1:26" x14ac:dyDescent="0.3">
      <c r="A204" s="46" t="str">
        <f>'Workforce WTE (d)'!A29</f>
        <v>Swansea Bay UHB</v>
      </c>
      <c r="B204" s="46" t="str">
        <f>'Workforce WTE (d)'!B29</f>
        <v>WORKFORCE WTE</v>
      </c>
      <c r="C204" s="46" t="str">
        <f>'Workforce WTE (d)'!C29</f>
        <v>AGENCY/LOCUM</v>
      </c>
      <c r="E204" s="46" t="str">
        <f>'Workforce WTE (d)'!D29</f>
        <v>FIGURE</v>
      </c>
      <c r="F204" s="46" t="str">
        <f>'Workforce WTE (d)'!E29</f>
        <v>Medical &amp; Dental</v>
      </c>
      <c r="G204" s="47">
        <f>'Workforce WTE (d)'!H29</f>
        <v>0</v>
      </c>
      <c r="H204" s="47">
        <f>'Workforce WTE (d)'!I29</f>
        <v>0</v>
      </c>
      <c r="I204" s="47">
        <f>'Workforce WTE (d)'!J29</f>
        <v>399.36</v>
      </c>
      <c r="J204" s="47">
        <f>'Workforce WTE (d)'!K29</f>
        <v>0</v>
      </c>
      <c r="K204" s="47">
        <f>'Workforce WTE (d)'!L29</f>
        <v>0</v>
      </c>
      <c r="L204" s="47">
        <f>'Workforce WTE (d)'!M29</f>
        <v>319.56</v>
      </c>
      <c r="M204" s="47">
        <f>'Workforce WTE (d)'!N29</f>
        <v>0</v>
      </c>
      <c r="N204" s="47">
        <f>'Workforce WTE (d)'!O29</f>
        <v>0</v>
      </c>
      <c r="O204" s="47">
        <f>'Workforce WTE (d)'!P29</f>
        <v>288.95999999999998</v>
      </c>
      <c r="P204" s="47">
        <f>'Workforce WTE (d)'!Q29</f>
        <v>0</v>
      </c>
      <c r="Q204" s="47">
        <f>'Workforce WTE (d)'!R29</f>
        <v>0</v>
      </c>
      <c r="R204" s="47">
        <f>'Workforce WTE (d)'!S29</f>
        <v>96.4</v>
      </c>
      <c r="V204" s="47">
        <f>'Workforce WTE (d)'!F29</f>
        <v>0</v>
      </c>
      <c r="W204" s="47">
        <f>'Workforce WTE (d)'!G29</f>
        <v>359.46000000000004</v>
      </c>
      <c r="Y204" s="47">
        <f>'Workforce WTE (d)'!T29</f>
        <v>28.067600000000041</v>
      </c>
      <c r="Z204" s="47">
        <f>'Workforce WTE (d)'!U29</f>
        <v>20</v>
      </c>
    </row>
    <row r="205" spans="1:26" x14ac:dyDescent="0.3">
      <c r="A205" s="46" t="str">
        <f>'Workforce WTE (d)'!A30</f>
        <v>Swansea Bay UHB</v>
      </c>
      <c r="B205" s="46" t="str">
        <f>'Workforce WTE (d)'!B30</f>
        <v>WORKFORCE WTE</v>
      </c>
      <c r="C205" s="46" t="str">
        <f>'Workforce WTE (d)'!C30</f>
        <v>AGENCY/LOCUM</v>
      </c>
      <c r="E205" s="46" t="str">
        <f>'Workforce WTE (d)'!D30</f>
        <v>FIGURE</v>
      </c>
      <c r="F205" s="46" t="str">
        <f>'Workforce WTE (d)'!E30</f>
        <v>Nursing &amp; Midwifery Registered</v>
      </c>
      <c r="G205" s="47">
        <f>'Workforce WTE (d)'!H30</f>
        <v>0</v>
      </c>
      <c r="H205" s="47">
        <f>'Workforce WTE (d)'!I30</f>
        <v>0</v>
      </c>
      <c r="I205" s="47">
        <f>'Workforce WTE (d)'!J30</f>
        <v>0.24</v>
      </c>
      <c r="J205" s="47">
        <f>'Workforce WTE (d)'!K30</f>
        <v>0</v>
      </c>
      <c r="K205" s="47">
        <f>'Workforce WTE (d)'!L30</f>
        <v>0</v>
      </c>
      <c r="L205" s="47">
        <f>'Workforce WTE (d)'!M30</f>
        <v>0.16</v>
      </c>
      <c r="M205" s="47">
        <f>'Workforce WTE (d)'!N30</f>
        <v>0</v>
      </c>
      <c r="N205" s="47">
        <f>'Workforce WTE (d)'!O30</f>
        <v>0</v>
      </c>
      <c r="O205" s="47">
        <f>'Workforce WTE (d)'!P30</f>
        <v>0.12</v>
      </c>
      <c r="P205" s="47">
        <f>'Workforce WTE (d)'!Q30</f>
        <v>0</v>
      </c>
      <c r="Q205" s="47">
        <f>'Workforce WTE (d)'!R30</f>
        <v>0</v>
      </c>
      <c r="R205" s="47">
        <f>'Workforce WTE (d)'!S30</f>
        <v>230.06</v>
      </c>
      <c r="V205" s="47">
        <f>'Workforce WTE (d)'!F30</f>
        <v>0</v>
      </c>
      <c r="W205" s="47">
        <f>'Workforce WTE (d)'!G30</f>
        <v>0.2</v>
      </c>
      <c r="Y205" s="47">
        <f>'Workforce WTE (d)'!T30</f>
        <v>209.02278399999975</v>
      </c>
      <c r="Z205" s="47">
        <f>'Workforce WTE (d)'!U30</f>
        <v>208.75621451199964</v>
      </c>
    </row>
    <row r="206" spans="1:26" x14ac:dyDescent="0.3">
      <c r="A206" s="46" t="str">
        <f>'Workforce WTE (d)'!A31</f>
        <v>Swansea Bay UHB</v>
      </c>
      <c r="B206" s="46" t="str">
        <f>'Workforce WTE (d)'!B31</f>
        <v>WORKFORCE WTE</v>
      </c>
      <c r="C206" s="46" t="str">
        <f>'Workforce WTE (d)'!C31</f>
        <v>AGENCY/LOCUM</v>
      </c>
      <c r="E206" s="46" t="str">
        <f>'Workforce WTE (d)'!D31</f>
        <v>FIGURE</v>
      </c>
      <c r="F206" s="46" t="str">
        <f>'Workforce WTE (d)'!E31</f>
        <v>Additional Professional, Scientific and Technical</v>
      </c>
      <c r="G206" s="47">
        <f>'Workforce WTE (d)'!H31</f>
        <v>0</v>
      </c>
      <c r="H206" s="47">
        <f>'Workforce WTE (d)'!I31</f>
        <v>0</v>
      </c>
      <c r="I206" s="47">
        <f>'Workforce WTE (d)'!J31</f>
        <v>15.89</v>
      </c>
      <c r="J206" s="47">
        <f>'Workforce WTE (d)'!K31</f>
        <v>0</v>
      </c>
      <c r="K206" s="47">
        <f>'Workforce WTE (d)'!L31</f>
        <v>0</v>
      </c>
      <c r="L206" s="47">
        <f>'Workforce WTE (d)'!M31</f>
        <v>15.87</v>
      </c>
      <c r="M206" s="47">
        <f>'Workforce WTE (d)'!N31</f>
        <v>0</v>
      </c>
      <c r="N206" s="47">
        <f>'Workforce WTE (d)'!O31</f>
        <v>0</v>
      </c>
      <c r="O206" s="47">
        <f>'Workforce WTE (d)'!P31</f>
        <v>15.13</v>
      </c>
      <c r="P206" s="47">
        <f>'Workforce WTE (d)'!Q31</f>
        <v>0</v>
      </c>
      <c r="Q206" s="47">
        <f>'Workforce WTE (d)'!R31</f>
        <v>0</v>
      </c>
      <c r="R206" s="47">
        <f>'Workforce WTE (d)'!S31</f>
        <v>0.14000000000000001</v>
      </c>
      <c r="V206" s="47">
        <f>'Workforce WTE (d)'!F31</f>
        <v>0</v>
      </c>
      <c r="W206" s="47">
        <f>'Workforce WTE (d)'!G31</f>
        <v>15.879999999999999</v>
      </c>
      <c r="Y206" s="47">
        <f>'Workforce WTE (d)'!T31</f>
        <v>0.16500000000000001</v>
      </c>
      <c r="Z206" s="47">
        <f>'Workforce WTE (d)'!U31</f>
        <v>0.14625000000000002</v>
      </c>
    </row>
    <row r="207" spans="1:26" x14ac:dyDescent="0.3">
      <c r="A207" s="46" t="str">
        <f>'Workforce WTE (d)'!A32</f>
        <v>Swansea Bay UHB</v>
      </c>
      <c r="B207" s="46" t="str">
        <f>'Workforce WTE (d)'!B32</f>
        <v>WORKFORCE WTE</v>
      </c>
      <c r="C207" s="46" t="str">
        <f>'Workforce WTE (d)'!C32</f>
        <v>AGENCY/LOCUM</v>
      </c>
      <c r="E207" s="46" t="str">
        <f>'Workforce WTE (d)'!D32</f>
        <v>FIGURE</v>
      </c>
      <c r="F207" s="46" t="str">
        <f>'Workforce WTE (d)'!E32</f>
        <v>Healthcare Scientists</v>
      </c>
      <c r="G207" s="47">
        <f>'Workforce WTE (d)'!H32</f>
        <v>0</v>
      </c>
      <c r="H207" s="47">
        <f>'Workforce WTE (d)'!I32</f>
        <v>0</v>
      </c>
      <c r="I207" s="47">
        <f>'Workforce WTE (d)'!J32</f>
        <v>2.69</v>
      </c>
      <c r="J207" s="47">
        <f>'Workforce WTE (d)'!K32</f>
        <v>0</v>
      </c>
      <c r="K207" s="47">
        <f>'Workforce WTE (d)'!L32</f>
        <v>0</v>
      </c>
      <c r="L207" s="47">
        <f>'Workforce WTE (d)'!M32</f>
        <v>2.94</v>
      </c>
      <c r="M207" s="47">
        <f>'Workforce WTE (d)'!N32</f>
        <v>0</v>
      </c>
      <c r="N207" s="47">
        <f>'Workforce WTE (d)'!O32</f>
        <v>0</v>
      </c>
      <c r="O207" s="47">
        <f>'Workforce WTE (d)'!P32</f>
        <v>2.84</v>
      </c>
      <c r="P207" s="47">
        <f>'Workforce WTE (d)'!Q32</f>
        <v>0</v>
      </c>
      <c r="Q207" s="47">
        <f>'Workforce WTE (d)'!R32</f>
        <v>0</v>
      </c>
      <c r="R207" s="47">
        <f>'Workforce WTE (d)'!S32</f>
        <v>22.09</v>
      </c>
      <c r="V207" s="47">
        <f>'Workforce WTE (d)'!F32</f>
        <v>0</v>
      </c>
      <c r="W207" s="47">
        <f>'Workforce WTE (d)'!G32</f>
        <v>2.8149999999999999</v>
      </c>
      <c r="Y207" s="47">
        <f>'Workforce WTE (d)'!T32</f>
        <v>17.245000000000001</v>
      </c>
      <c r="Z207" s="47">
        <f>'Workforce WTE (d)'!U32</f>
        <v>17.583750000000002</v>
      </c>
    </row>
    <row r="208" spans="1:26" x14ac:dyDescent="0.3">
      <c r="A208" s="46" t="str">
        <f>'Workforce WTE (d)'!A33</f>
        <v>Swansea Bay UHB</v>
      </c>
      <c r="B208" s="46" t="str">
        <f>'Workforce WTE (d)'!B33</f>
        <v>WORKFORCE WTE</v>
      </c>
      <c r="C208" s="46" t="str">
        <f>'Workforce WTE (d)'!C33</f>
        <v>AGENCY/LOCUM</v>
      </c>
      <c r="E208" s="46" t="str">
        <f>'Workforce WTE (d)'!D33</f>
        <v>FIGURE</v>
      </c>
      <c r="F208" s="46" t="str">
        <f>'Workforce WTE (d)'!E33</f>
        <v>Allied Health Professionals</v>
      </c>
      <c r="G208" s="47">
        <f>'Workforce WTE (d)'!H33</f>
        <v>0</v>
      </c>
      <c r="H208" s="47">
        <f>'Workforce WTE (d)'!I33</f>
        <v>0</v>
      </c>
      <c r="I208" s="47">
        <f>'Workforce WTE (d)'!J33</f>
        <v>1.87</v>
      </c>
      <c r="J208" s="47">
        <f>'Workforce WTE (d)'!K33</f>
        <v>0</v>
      </c>
      <c r="K208" s="47">
        <f>'Workforce WTE (d)'!L33</f>
        <v>0</v>
      </c>
      <c r="L208" s="47">
        <f>'Workforce WTE (d)'!M33</f>
        <v>2.67</v>
      </c>
      <c r="M208" s="47">
        <f>'Workforce WTE (d)'!N33</f>
        <v>0</v>
      </c>
      <c r="N208" s="47">
        <f>'Workforce WTE (d)'!O33</f>
        <v>0</v>
      </c>
      <c r="O208" s="47">
        <f>'Workforce WTE (d)'!P33</f>
        <v>3.28</v>
      </c>
      <c r="P208" s="47">
        <f>'Workforce WTE (d)'!Q33</f>
        <v>0</v>
      </c>
      <c r="Q208" s="47">
        <f>'Workforce WTE (d)'!R33</f>
        <v>0</v>
      </c>
      <c r="R208" s="47">
        <f>'Workforce WTE (d)'!S33</f>
        <v>6.02</v>
      </c>
      <c r="V208" s="47">
        <f>'Workforce WTE (d)'!F33</f>
        <v>0</v>
      </c>
      <c r="W208" s="47">
        <f>'Workforce WTE (d)'!G33</f>
        <v>2.27</v>
      </c>
      <c r="Y208" s="47">
        <f>'Workforce WTE (d)'!T33</f>
        <v>3.6224999999999996</v>
      </c>
      <c r="Z208" s="47">
        <f>'Workforce WTE (d)'!U33</f>
        <v>3.8556249999999999</v>
      </c>
    </row>
    <row r="209" spans="1:26" x14ac:dyDescent="0.3">
      <c r="A209" s="46" t="str">
        <f>'Workforce WTE (d)'!A34</f>
        <v>Swansea Bay UHB</v>
      </c>
      <c r="B209" s="46" t="str">
        <f>'Workforce WTE (d)'!B34</f>
        <v>WORKFORCE WTE</v>
      </c>
      <c r="C209" s="46" t="str">
        <f>'Workforce WTE (d)'!C34</f>
        <v>AGENCY/LOCUM</v>
      </c>
      <c r="E209" s="46" t="str">
        <f>'Workforce WTE (d)'!D34</f>
        <v>TOTAL</v>
      </c>
      <c r="F209" s="46" t="str">
        <f>'Workforce WTE (d)'!E34</f>
        <v>Additional Clinical Services</v>
      </c>
      <c r="G209" s="47">
        <f>'Workforce WTE (d)'!H34</f>
        <v>0</v>
      </c>
      <c r="H209" s="47">
        <f>'Workforce WTE (d)'!I34</f>
        <v>0</v>
      </c>
      <c r="I209" s="47">
        <f>'Workforce WTE (d)'!J34</f>
        <v>36.17</v>
      </c>
      <c r="J209" s="47">
        <f>'Workforce WTE (d)'!K34</f>
        <v>0</v>
      </c>
      <c r="K209" s="47">
        <f>'Workforce WTE (d)'!L34</f>
        <v>0</v>
      </c>
      <c r="L209" s="47">
        <f>'Workforce WTE (d)'!M34</f>
        <v>25.06</v>
      </c>
      <c r="M209" s="47">
        <f>'Workforce WTE (d)'!N34</f>
        <v>0</v>
      </c>
      <c r="N209" s="47">
        <f>'Workforce WTE (d)'!O34</f>
        <v>0</v>
      </c>
      <c r="O209" s="47">
        <f>'Workforce WTE (d)'!P34</f>
        <v>21.19</v>
      </c>
      <c r="P209" s="47">
        <f>'Workforce WTE (d)'!Q34</f>
        <v>0</v>
      </c>
      <c r="Q209" s="47">
        <f>'Workforce WTE (d)'!R34</f>
        <v>0</v>
      </c>
      <c r="R209" s="47">
        <f>'Workforce WTE (d)'!S34</f>
        <v>0.14000000000000001</v>
      </c>
      <c r="V209" s="47">
        <f>'Workforce WTE (d)'!F34</f>
        <v>0</v>
      </c>
      <c r="W209" s="47">
        <f>'Workforce WTE (d)'!G34</f>
        <v>30.615000000000002</v>
      </c>
      <c r="Y209" s="47">
        <f>'Workforce WTE (d)'!T34</f>
        <v>1.99</v>
      </c>
      <c r="Z209" s="47">
        <f>'Workforce WTE (d)'!U34</f>
        <v>2.0199999999999996</v>
      </c>
    </row>
    <row r="210" spans="1:26" x14ac:dyDescent="0.3">
      <c r="A210" s="46" t="str">
        <f>'Workforce WTE (d)'!A35</f>
        <v>Swansea Bay UHB</v>
      </c>
      <c r="B210" s="46" t="str">
        <f>'Workforce WTE (d)'!B35</f>
        <v>WORKFORCE WTE</v>
      </c>
      <c r="C210" s="46" t="str">
        <f>'Workforce WTE (d)'!C35</f>
        <v>AGENCY/LOCUM</v>
      </c>
      <c r="E210" s="46" t="str">
        <f>'Workforce WTE (d)'!D35</f>
        <v>TOTAL</v>
      </c>
      <c r="F210" s="46" t="str">
        <f>'Workforce WTE (d)'!E35</f>
        <v>Administrative and Clerical (inc Senior Managers)</v>
      </c>
      <c r="G210" s="47">
        <f>'Workforce WTE (d)'!H35</f>
        <v>0</v>
      </c>
      <c r="H210" s="47">
        <f>'Workforce WTE (d)'!I35</f>
        <v>0</v>
      </c>
      <c r="I210" s="47">
        <f>'Workforce WTE (d)'!J35</f>
        <v>7.83</v>
      </c>
      <c r="J210" s="47">
        <f>'Workforce WTE (d)'!K35</f>
        <v>0</v>
      </c>
      <c r="K210" s="47">
        <f>'Workforce WTE (d)'!L35</f>
        <v>0</v>
      </c>
      <c r="L210" s="47">
        <f>'Workforce WTE (d)'!M35</f>
        <v>7.98</v>
      </c>
      <c r="M210" s="47">
        <f>'Workforce WTE (d)'!N35</f>
        <v>0</v>
      </c>
      <c r="N210" s="47">
        <f>'Workforce WTE (d)'!O35</f>
        <v>0</v>
      </c>
      <c r="O210" s="47">
        <f>'Workforce WTE (d)'!P35</f>
        <v>12.04</v>
      </c>
      <c r="P210" s="47">
        <f>'Workforce WTE (d)'!Q35</f>
        <v>0</v>
      </c>
      <c r="Q210" s="47">
        <f>'Workforce WTE (d)'!R35</f>
        <v>0</v>
      </c>
      <c r="R210" s="47">
        <f>'Workforce WTE (d)'!S35</f>
        <v>48.05</v>
      </c>
      <c r="V210" s="47">
        <f>'Workforce WTE (d)'!F35</f>
        <v>0</v>
      </c>
      <c r="W210" s="47">
        <f>'Workforce WTE (d)'!G35</f>
        <v>7.9050000000000002</v>
      </c>
      <c r="Y210" s="47">
        <f>'Workforce WTE (d)'!T35</f>
        <v>32.6175</v>
      </c>
      <c r="Z210" s="47">
        <f>'Workforce WTE (d)'!U35</f>
        <v>31.729374999999997</v>
      </c>
    </row>
    <row r="211" spans="1:26" x14ac:dyDescent="0.3">
      <c r="A211" s="46" t="str">
        <f>'Workforce WTE (d)'!A36</f>
        <v>Swansea Bay UHB</v>
      </c>
      <c r="B211" s="46" t="str">
        <f>'Workforce WTE (d)'!B36</f>
        <v>WORKFORCE WTE</v>
      </c>
      <c r="C211" s="46" t="str">
        <f>'Workforce WTE (d)'!C36</f>
        <v>AGENCY/LOCUM</v>
      </c>
      <c r="E211" s="46" t="str">
        <f>'Workforce WTE (d)'!D36</f>
        <v>TOTAL</v>
      </c>
      <c r="F211" s="46" t="str">
        <f>'Workforce WTE (d)'!E36</f>
        <v>Estates and Ancillary</v>
      </c>
      <c r="G211" s="47">
        <f>'Workforce WTE (d)'!H36</f>
        <v>0</v>
      </c>
      <c r="H211" s="47">
        <f>'Workforce WTE (d)'!I36</f>
        <v>0</v>
      </c>
      <c r="I211" s="47">
        <f>'Workforce WTE (d)'!J36</f>
        <v>0</v>
      </c>
      <c r="J211" s="47">
        <f>'Workforce WTE (d)'!K36</f>
        <v>0</v>
      </c>
      <c r="K211" s="47">
        <f>'Workforce WTE (d)'!L36</f>
        <v>0</v>
      </c>
      <c r="L211" s="47">
        <f>'Workforce WTE (d)'!M36</f>
        <v>0</v>
      </c>
      <c r="M211" s="47">
        <f>'Workforce WTE (d)'!N36</f>
        <v>0</v>
      </c>
      <c r="N211" s="47">
        <f>'Workforce WTE (d)'!O36</f>
        <v>0</v>
      </c>
      <c r="O211" s="47">
        <f>'Workforce WTE (d)'!P36</f>
        <v>0</v>
      </c>
      <c r="P211" s="47">
        <f>'Workforce WTE (d)'!Q36</f>
        <v>0</v>
      </c>
      <c r="Q211" s="47">
        <f>'Workforce WTE (d)'!R36</f>
        <v>0</v>
      </c>
      <c r="R211" s="47">
        <f>'Workforce WTE (d)'!S36</f>
        <v>37.07</v>
      </c>
      <c r="V211" s="47">
        <f>'Workforce WTE (d)'!F36</f>
        <v>0</v>
      </c>
      <c r="W211" s="47">
        <f>'Workforce WTE (d)'!G36</f>
        <v>0</v>
      </c>
      <c r="Y211" s="47">
        <f>'Workforce WTE (d)'!T36</f>
        <v>16.23</v>
      </c>
      <c r="Z211" s="47">
        <f>'Workforce WTE (d)'!U36</f>
        <v>18.330000000000002</v>
      </c>
    </row>
    <row r="212" spans="1:26" x14ac:dyDescent="0.3">
      <c r="A212" s="46" t="str">
        <f>'Workforce WTE (d)'!A37</f>
        <v>Swansea Bay UHB</v>
      </c>
      <c r="B212" s="46" t="str">
        <f>'Workforce WTE (d)'!B37</f>
        <v>WORKFORCE WTE</v>
      </c>
      <c r="C212" s="46" t="str">
        <f>'Workforce WTE (d)'!C37</f>
        <v>AGENCY/LOCUM</v>
      </c>
      <c r="E212" s="46" t="str">
        <f>'Workforce WTE (d)'!D37</f>
        <v>TOTAL</v>
      </c>
      <c r="F212" s="46" t="str">
        <f>'Workforce WTE (d)'!E37</f>
        <v>Students</v>
      </c>
      <c r="G212" s="47">
        <f>'Workforce WTE (d)'!H37</f>
        <v>0</v>
      </c>
      <c r="H212" s="47">
        <f>'Workforce WTE (d)'!I37</f>
        <v>0</v>
      </c>
      <c r="I212" s="47">
        <f>'Workforce WTE (d)'!J37</f>
        <v>0</v>
      </c>
      <c r="J212" s="47">
        <f>'Workforce WTE (d)'!K37</f>
        <v>0</v>
      </c>
      <c r="K212" s="47">
        <f>'Workforce WTE (d)'!L37</f>
        <v>0</v>
      </c>
      <c r="L212" s="47">
        <f>'Workforce WTE (d)'!M37</f>
        <v>0</v>
      </c>
      <c r="M212" s="47">
        <f>'Workforce WTE (d)'!N37</f>
        <v>0</v>
      </c>
      <c r="N212" s="47">
        <f>'Workforce WTE (d)'!O37</f>
        <v>0</v>
      </c>
      <c r="O212" s="47">
        <f>'Workforce WTE (d)'!P37</f>
        <v>0</v>
      </c>
      <c r="P212" s="47">
        <f>'Workforce WTE (d)'!Q37</f>
        <v>0</v>
      </c>
      <c r="Q212" s="47">
        <f>'Workforce WTE (d)'!R37</f>
        <v>0</v>
      </c>
      <c r="R212" s="47">
        <f>'Workforce WTE (d)'!S37</f>
        <v>0</v>
      </c>
      <c r="V212" s="47">
        <f>'Workforce WTE (d)'!F37</f>
        <v>0</v>
      </c>
      <c r="W212" s="47">
        <f>'Workforce WTE (d)'!G37</f>
        <v>0</v>
      </c>
      <c r="Y212" s="47">
        <f>'Workforce WTE (d)'!T37</f>
        <v>0</v>
      </c>
      <c r="Z212" s="47">
        <f>'Workforce WTE (d)'!U37</f>
        <v>0</v>
      </c>
    </row>
    <row r="213" spans="1:26" x14ac:dyDescent="0.3">
      <c r="A213" s="46" t="str">
        <f>'Workforce WTE (d)'!A38</f>
        <v>Swansea Bay UHB</v>
      </c>
      <c r="B213" s="46" t="str">
        <f>'Workforce WTE (d)'!B38</f>
        <v>WORKFORCE WTE</v>
      </c>
      <c r="C213" s="46" t="str">
        <f>'Workforce WTE (d)'!C38</f>
        <v>AGENCY/LOCUM</v>
      </c>
      <c r="E213" s="46" t="str">
        <f>'Workforce WTE (d)'!D38</f>
        <v>TOTAL</v>
      </c>
      <c r="F213" s="46" t="str">
        <f>'Workforce WTE (d)'!E38</f>
        <v>TOTAL AGENCY/LOCUM</v>
      </c>
      <c r="G213" s="47">
        <f>'Workforce WTE (d)'!H38</f>
        <v>0</v>
      </c>
      <c r="H213" s="47">
        <f>'Workforce WTE (d)'!I38</f>
        <v>0</v>
      </c>
      <c r="I213" s="47">
        <f>'Workforce WTE (d)'!J38</f>
        <v>551.44000000000005</v>
      </c>
      <c r="J213" s="47">
        <f>'Workforce WTE (d)'!K38</f>
        <v>0</v>
      </c>
      <c r="K213" s="47">
        <f>'Workforce WTE (d)'!L38</f>
        <v>0</v>
      </c>
      <c r="L213" s="47">
        <f>'Workforce WTE (d)'!M38</f>
        <v>466.2700000000001</v>
      </c>
      <c r="M213" s="47">
        <f>'Workforce WTE (d)'!N38</f>
        <v>0</v>
      </c>
      <c r="N213" s="47">
        <f>'Workforce WTE (d)'!O38</f>
        <v>0</v>
      </c>
      <c r="O213" s="47">
        <f>'Workforce WTE (d)'!P38</f>
        <v>437.39999999999992</v>
      </c>
      <c r="P213" s="47">
        <f>'Workforce WTE (d)'!Q38</f>
        <v>0</v>
      </c>
      <c r="Q213" s="47">
        <f>'Workforce WTE (d)'!R38</f>
        <v>0</v>
      </c>
      <c r="R213" s="47">
        <f>'Workforce WTE (d)'!S38</f>
        <v>439.96999999999997</v>
      </c>
      <c r="V213" s="47">
        <f>'Workforce WTE (d)'!F38</f>
        <v>0</v>
      </c>
      <c r="W213" s="47">
        <f>'Workforce WTE (d)'!G38</f>
        <v>508.85500000000002</v>
      </c>
      <c r="Y213" s="47">
        <f>'Workforce WTE (d)'!T38</f>
        <v>308.96038399999981</v>
      </c>
      <c r="Z213" s="47">
        <f>'Workforce WTE (d)'!U38</f>
        <v>302.42121451199966</v>
      </c>
    </row>
    <row r="214" spans="1:26" x14ac:dyDescent="0.3">
      <c r="A214" s="46" t="str">
        <f>'Workforce WTE (d)'!A39</f>
        <v>Swansea Bay UHB</v>
      </c>
      <c r="B214" s="46" t="str">
        <f>'Workforce WTE (d)'!B39</f>
        <v>WORKFORCE WTE</v>
      </c>
      <c r="C214" s="46" t="str">
        <f>'Workforce WTE (d)'!C39</f>
        <v>AGENCY/LOCUM</v>
      </c>
      <c r="E214" s="46" t="str">
        <f>'Workforce WTE (d)'!D39</f>
        <v>TOTAL</v>
      </c>
      <c r="F214" s="46">
        <f>'Workforce WTE (d)'!E39</f>
        <v>0</v>
      </c>
      <c r="G214" s="47">
        <f>'Workforce WTE (d)'!H39</f>
        <v>0</v>
      </c>
      <c r="H214" s="47">
        <f>'Workforce WTE (d)'!I39</f>
        <v>0</v>
      </c>
      <c r="I214" s="47">
        <f>'Workforce WTE (d)'!J39</f>
        <v>0</v>
      </c>
      <c r="J214" s="47">
        <f>'Workforce WTE (d)'!K39</f>
        <v>0</v>
      </c>
      <c r="K214" s="47">
        <f>'Workforce WTE (d)'!L39</f>
        <v>0</v>
      </c>
      <c r="L214" s="47">
        <f>'Workforce WTE (d)'!M39</f>
        <v>0</v>
      </c>
      <c r="M214" s="47">
        <f>'Workforce WTE (d)'!N39</f>
        <v>0</v>
      </c>
      <c r="N214" s="47">
        <f>'Workforce WTE (d)'!O39</f>
        <v>0</v>
      </c>
      <c r="O214" s="47">
        <f>'Workforce WTE (d)'!P39</f>
        <v>0</v>
      </c>
      <c r="P214" s="47">
        <f>'Workforce WTE (d)'!Q39</f>
        <v>0</v>
      </c>
      <c r="Q214" s="47">
        <f>'Workforce WTE (d)'!R39</f>
        <v>0</v>
      </c>
      <c r="R214" s="47">
        <f>'Workforce WTE (d)'!S39</f>
        <v>0</v>
      </c>
      <c r="V214" s="47">
        <f>'Workforce WTE (d)'!F39</f>
        <v>0</v>
      </c>
      <c r="W214" s="47">
        <f>'Workforce WTE (d)'!G39</f>
        <v>0</v>
      </c>
      <c r="Y214" s="47">
        <f>'Workforce WTE (d)'!T39</f>
        <v>0</v>
      </c>
      <c r="Z214" s="47">
        <f>'Workforce WTE (d)'!U39</f>
        <v>0</v>
      </c>
    </row>
    <row r="215" spans="1:26" x14ac:dyDescent="0.3">
      <c r="A215" s="46" t="str">
        <f>'Workforce WTE (d)'!A40</f>
        <v>Swansea Bay UHB</v>
      </c>
      <c r="B215" s="46" t="str">
        <f>'Workforce WTE (d)'!B40</f>
        <v>WORKFORCE WTE</v>
      </c>
      <c r="C215" s="46" t="str">
        <f>'Workforce WTE (d)'!C40</f>
        <v>AGENCY/LOCUM</v>
      </c>
      <c r="E215" s="46" t="str">
        <f>'Workforce WTE (d)'!D40</f>
        <v>TOTAL</v>
      </c>
      <c r="F215" s="46">
        <f>'Workforce WTE (d)'!E40</f>
        <v>0</v>
      </c>
      <c r="G215" s="47">
        <f>'Workforce WTE (d)'!H40</f>
        <v>0</v>
      </c>
      <c r="H215" s="47">
        <f>'Workforce WTE (d)'!I40</f>
        <v>0</v>
      </c>
      <c r="I215" s="47">
        <f>'Workforce WTE (d)'!J40</f>
        <v>0</v>
      </c>
      <c r="J215" s="47">
        <f>'Workforce WTE (d)'!K40</f>
        <v>0</v>
      </c>
      <c r="K215" s="47">
        <f>'Workforce WTE (d)'!L40</f>
        <v>0</v>
      </c>
      <c r="L215" s="47">
        <f>'Workforce WTE (d)'!M40</f>
        <v>0</v>
      </c>
      <c r="M215" s="47">
        <f>'Workforce WTE (d)'!N40</f>
        <v>0</v>
      </c>
      <c r="N215" s="47">
        <f>'Workforce WTE (d)'!O40</f>
        <v>0</v>
      </c>
      <c r="O215" s="47">
        <f>'Workforce WTE (d)'!P40</f>
        <v>0</v>
      </c>
      <c r="P215" s="47">
        <f>'Workforce WTE (d)'!Q40</f>
        <v>0</v>
      </c>
      <c r="Q215" s="47">
        <f>'Workforce WTE (d)'!R40</f>
        <v>0</v>
      </c>
      <c r="R215" s="47">
        <f>'Workforce WTE (d)'!S40</f>
        <v>0</v>
      </c>
      <c r="V215" s="47">
        <f>'Workforce WTE (d)'!F40</f>
        <v>0</v>
      </c>
      <c r="W215" s="47">
        <f>'Workforce WTE (d)'!G40</f>
        <v>0</v>
      </c>
      <c r="Y215" s="47">
        <f>'Workforce WTE (d)'!T40</f>
        <v>0</v>
      </c>
      <c r="Z215" s="47">
        <f>'Workforce WTE (d)'!U40</f>
        <v>0</v>
      </c>
    </row>
    <row r="216" spans="1:26" ht="112" x14ac:dyDescent="0.3">
      <c r="A216" s="46" t="str">
        <f>'Workforce WTE (d)'!A41</f>
        <v>Swansea Bay UHB</v>
      </c>
      <c r="B216" s="46" t="str">
        <f>'Workforce WTE (d)'!B41</f>
        <v>WORKFORCE WTE</v>
      </c>
      <c r="C216" s="46" t="str">
        <f>'Workforce WTE (d)'!C41</f>
        <v>SUMMARY</v>
      </c>
      <c r="E216" s="46" t="str">
        <f>'Workforce WTE (d)'!D41</f>
        <v>TOTAL</v>
      </c>
      <c r="F216" s="46" t="str">
        <f>'Workforce WTE (d)'!E41</f>
        <v>SUMMARY</v>
      </c>
      <c r="G216" s="47">
        <f>'Workforce WTE (d)'!H41</f>
        <v>0</v>
      </c>
      <c r="H216" s="47">
        <f>'Workforce WTE (d)'!I41</f>
        <v>0</v>
      </c>
      <c r="I216" s="47" t="str">
        <f>'Workforce WTE (d)'!J41</f>
        <v>Q1 FORECAST as @ 30/06/23</v>
      </c>
      <c r="J216" s="47">
        <f>'Workforce WTE (d)'!K41</f>
        <v>0</v>
      </c>
      <c r="K216" s="47">
        <f>'Workforce WTE (d)'!L41</f>
        <v>0</v>
      </c>
      <c r="L216" s="47" t="str">
        <f>'Workforce WTE (d)'!M41</f>
        <v>Q2 FORECAST as @ 30/09/23</v>
      </c>
      <c r="M216" s="47">
        <f>'Workforce WTE (d)'!N41</f>
        <v>0</v>
      </c>
      <c r="N216" s="47">
        <f>'Workforce WTE (d)'!O41</f>
        <v>0</v>
      </c>
      <c r="O216" s="47" t="str">
        <f>'Workforce WTE (d)'!P41</f>
        <v>Q3 FORECAST as @ 31/12/23</v>
      </c>
      <c r="P216" s="47">
        <f>'Workforce WTE (d)'!Q41</f>
        <v>0</v>
      </c>
      <c r="Q216" s="47">
        <f>'Workforce WTE (d)'!R41</f>
        <v>0</v>
      </c>
      <c r="R216" s="47" t="str">
        <f>'Workforce WTE (d)'!S41</f>
        <v>Plan End 2023/24</v>
      </c>
      <c r="V216" s="47" t="str">
        <f>'Workforce WTE (d)'!F41</f>
        <v>ACTUAL as @ 31/3/2022</v>
      </c>
      <c r="W216" s="47" t="str">
        <f>'Workforce WTE (d)'!G41</f>
        <v>FORECAST as @ 31/03/23</v>
      </c>
      <c r="Y216" s="47" t="str">
        <f>'Workforce WTE (d)'!T41</f>
        <v>Plan End 2024/25</v>
      </c>
      <c r="Z216" s="47" t="str">
        <f>'Workforce WTE (d)'!U41</f>
        <v>Plan End 2025/26</v>
      </c>
    </row>
    <row r="217" spans="1:26" x14ac:dyDescent="0.3">
      <c r="A217" s="46" t="str">
        <f>'Workforce WTE (d)'!A42</f>
        <v>Swansea Bay UHB</v>
      </c>
      <c r="B217" s="46" t="str">
        <f>'Workforce WTE (d)'!B42</f>
        <v>WORKFORCE WTE</v>
      </c>
      <c r="C217" s="46" t="str">
        <f>'Workforce WTE (d)'!C42</f>
        <v>SUMMARY</v>
      </c>
      <c r="E217" s="46" t="str">
        <f>'Workforce WTE (d)'!D42</f>
        <v>TOTAL</v>
      </c>
      <c r="F217" s="46" t="str">
        <f>'Workforce WTE (d)'!E42</f>
        <v>Board Members</v>
      </c>
      <c r="G217" s="47">
        <f>'Workforce WTE (d)'!H42</f>
        <v>0</v>
      </c>
      <c r="H217" s="47">
        <f>'Workforce WTE (d)'!I42</f>
        <v>0</v>
      </c>
      <c r="I217" s="47">
        <f>'Workforce WTE (d)'!J42</f>
        <v>95.24</v>
      </c>
      <c r="J217" s="47">
        <f>'Workforce WTE (d)'!K42</f>
        <v>0</v>
      </c>
      <c r="K217" s="47">
        <f>'Workforce WTE (d)'!L42</f>
        <v>0</v>
      </c>
      <c r="L217" s="47">
        <f>'Workforce WTE (d)'!M42</f>
        <v>98.86</v>
      </c>
      <c r="M217" s="47">
        <f>'Workforce WTE (d)'!N42</f>
        <v>0</v>
      </c>
      <c r="N217" s="47">
        <f>'Workforce WTE (d)'!O42</f>
        <v>0</v>
      </c>
      <c r="O217" s="47">
        <f>'Workforce WTE (d)'!P42</f>
        <v>100.64</v>
      </c>
      <c r="P217" s="47">
        <f>'Workforce WTE (d)'!Q42</f>
        <v>0</v>
      </c>
      <c r="Q217" s="47">
        <f>'Workforce WTE (d)'!R42</f>
        <v>0</v>
      </c>
      <c r="R217" s="47">
        <f>'Workforce WTE (d)'!S42</f>
        <v>11.8</v>
      </c>
      <c r="V217" s="47">
        <f>'Workforce WTE (d)'!F42</f>
        <v>8.4</v>
      </c>
      <c r="W217" s="47">
        <f>'Workforce WTE (d)'!G42</f>
        <v>97.350000000000009</v>
      </c>
      <c r="Y217" s="47">
        <f>'Workforce WTE (d)'!T42</f>
        <v>11.8</v>
      </c>
      <c r="Z217" s="47">
        <f>'Workforce WTE (d)'!U42</f>
        <v>11.8</v>
      </c>
    </row>
    <row r="218" spans="1:26" x14ac:dyDescent="0.3">
      <c r="A218" s="46" t="str">
        <f>'Workforce WTE (d)'!A43</f>
        <v>Swansea Bay UHB</v>
      </c>
      <c r="B218" s="46" t="str">
        <f>'Workforce WTE (d)'!B43</f>
        <v>WORKFORCE WTE</v>
      </c>
      <c r="C218" s="46" t="str">
        <f>'Workforce WTE (d)'!C43</f>
        <v>SUMMARY</v>
      </c>
      <c r="E218" s="46" t="str">
        <f>'Workforce WTE (d)'!D43</f>
        <v>TOTAL</v>
      </c>
      <c r="F218" s="46" t="str">
        <f>'Workforce WTE (d)'!E43</f>
        <v>Medical &amp; Dental</v>
      </c>
      <c r="G218" s="47">
        <f>'Workforce WTE (d)'!H43</f>
        <v>0</v>
      </c>
      <c r="H218" s="47">
        <f>'Workforce WTE (d)'!I43</f>
        <v>0</v>
      </c>
      <c r="I218" s="47">
        <f>'Workforce WTE (d)'!J43</f>
        <v>1253.7</v>
      </c>
      <c r="J218" s="47">
        <f>'Workforce WTE (d)'!K43</f>
        <v>0</v>
      </c>
      <c r="K218" s="47">
        <f>'Workforce WTE (d)'!L43</f>
        <v>0</v>
      </c>
      <c r="L218" s="47">
        <f>'Workforce WTE (d)'!M43</f>
        <v>1167.8115500000004</v>
      </c>
      <c r="M218" s="47">
        <f>'Workforce WTE (d)'!N43</f>
        <v>0</v>
      </c>
      <c r="N218" s="47">
        <f>'Workforce WTE (d)'!O43</f>
        <v>0</v>
      </c>
      <c r="O218" s="47">
        <f>'Workforce WTE (d)'!P43</f>
        <v>1164.2</v>
      </c>
      <c r="P218" s="47">
        <f>'Workforce WTE (d)'!Q43</f>
        <v>0</v>
      </c>
      <c r="Q218" s="47">
        <f>'Workforce WTE (d)'!R43</f>
        <v>0</v>
      </c>
      <c r="R218" s="47">
        <f>'Workforce WTE (d)'!S43</f>
        <v>1000.79</v>
      </c>
      <c r="V218" s="47">
        <f>'Workforce WTE (d)'!F43</f>
        <v>859.8</v>
      </c>
      <c r="W218" s="47">
        <f>'Workforce WTE (d)'!G43</f>
        <v>1204.4550000000002</v>
      </c>
      <c r="Y218" s="47">
        <f>'Workforce WTE (d)'!T43</f>
        <v>1090.3986</v>
      </c>
      <c r="Z218" s="47">
        <f>'Workforce WTE (d)'!U43</f>
        <v>1204.5157089999998</v>
      </c>
    </row>
    <row r="219" spans="1:26" x14ac:dyDescent="0.3">
      <c r="A219" s="46" t="str">
        <f>'Workforce WTE (d)'!A44</f>
        <v>Swansea Bay UHB</v>
      </c>
      <c r="B219" s="46" t="str">
        <f>'Workforce WTE (d)'!B44</f>
        <v>WORKFORCE WTE</v>
      </c>
      <c r="C219" s="46" t="str">
        <f>'Workforce WTE (d)'!C44</f>
        <v>SUMMARY</v>
      </c>
      <c r="E219" s="46" t="str">
        <f>'Workforce WTE (d)'!D44</f>
        <v>TOTAL</v>
      </c>
      <c r="F219" s="46" t="str">
        <f>'Workforce WTE (d)'!E44</f>
        <v>Nursing &amp; Midwifery Registered</v>
      </c>
      <c r="G219" s="47">
        <f>'Workforce WTE (d)'!H44</f>
        <v>0</v>
      </c>
      <c r="H219" s="47">
        <f>'Workforce WTE (d)'!I44</f>
        <v>0</v>
      </c>
      <c r="I219" s="47">
        <f>'Workforce WTE (d)'!J44</f>
        <v>3862.2</v>
      </c>
      <c r="J219" s="47">
        <f>'Workforce WTE (d)'!K44</f>
        <v>0</v>
      </c>
      <c r="K219" s="47">
        <f>'Workforce WTE (d)'!L44</f>
        <v>0</v>
      </c>
      <c r="L219" s="47">
        <f>'Workforce WTE (d)'!M44</f>
        <v>3921.6489300000417</v>
      </c>
      <c r="M219" s="47">
        <f>'Workforce WTE (d)'!N44</f>
        <v>0</v>
      </c>
      <c r="N219" s="47">
        <f>'Workforce WTE (d)'!O44</f>
        <v>0</v>
      </c>
      <c r="O219" s="47">
        <f>'Workforce WTE (d)'!P44</f>
        <v>4090.0899999999997</v>
      </c>
      <c r="P219" s="47">
        <f>'Workforce WTE (d)'!Q44</f>
        <v>0</v>
      </c>
      <c r="Q219" s="47">
        <f>'Workforce WTE (d)'!R44</f>
        <v>0</v>
      </c>
      <c r="R219" s="47">
        <f>'Workforce WTE (d)'!S44</f>
        <v>4398.7199999999993</v>
      </c>
      <c r="V219" s="47">
        <f>'Workforce WTE (d)'!F44</f>
        <v>3572.6</v>
      </c>
      <c r="W219" s="47">
        <f>'Workforce WTE (d)'!G44</f>
        <v>3765.9700000000003</v>
      </c>
      <c r="Y219" s="47">
        <f>'Workforce WTE (d)'!T44</f>
        <v>4409.2386079999997</v>
      </c>
      <c r="Z219" s="47">
        <f>'Workforce WTE (d)'!U44</f>
        <v>4409.3718927439995</v>
      </c>
    </row>
    <row r="220" spans="1:26" x14ac:dyDescent="0.3">
      <c r="A220" s="46" t="str">
        <f>'Workforce WTE (d)'!A45</f>
        <v>Swansea Bay UHB</v>
      </c>
      <c r="B220" s="46" t="str">
        <f>'Workforce WTE (d)'!B45</f>
        <v>WORKFORCE WTE</v>
      </c>
      <c r="C220" s="46" t="str">
        <f>'Workforce WTE (d)'!C45</f>
        <v>SUMMARY</v>
      </c>
      <c r="E220" s="46" t="str">
        <f>'Workforce WTE (d)'!D45</f>
        <v>TOTAL</v>
      </c>
      <c r="F220" s="46" t="str">
        <f>'Workforce WTE (d)'!E45</f>
        <v>Additional Professional, Scientific and Technical</v>
      </c>
      <c r="G220" s="47">
        <f>'Workforce WTE (d)'!H45</f>
        <v>0</v>
      </c>
      <c r="H220" s="47">
        <f>'Workforce WTE (d)'!I45</f>
        <v>0</v>
      </c>
      <c r="I220" s="47">
        <f>'Workforce WTE (d)'!J45</f>
        <v>397.88</v>
      </c>
      <c r="J220" s="47">
        <f>'Workforce WTE (d)'!K45</f>
        <v>0</v>
      </c>
      <c r="K220" s="47">
        <f>'Workforce WTE (d)'!L45</f>
        <v>0</v>
      </c>
      <c r="L220" s="47">
        <f>'Workforce WTE (d)'!M45</f>
        <v>407.96519000000046</v>
      </c>
      <c r="M220" s="47">
        <f>'Workforce WTE (d)'!N45</f>
        <v>0</v>
      </c>
      <c r="N220" s="47">
        <f>'Workforce WTE (d)'!O45</f>
        <v>0</v>
      </c>
      <c r="O220" s="47">
        <f>'Workforce WTE (d)'!P45</f>
        <v>415.78000000000003</v>
      </c>
      <c r="P220" s="47">
        <f>'Workforce WTE (d)'!Q45</f>
        <v>0</v>
      </c>
      <c r="Q220" s="47">
        <f>'Workforce WTE (d)'!R45</f>
        <v>0</v>
      </c>
      <c r="R220" s="47">
        <f>'Workforce WTE (d)'!S45</f>
        <v>404.59</v>
      </c>
      <c r="V220" s="47">
        <f>'Workforce WTE (d)'!F45</f>
        <v>361.5</v>
      </c>
      <c r="W220" s="47">
        <f>'Workforce WTE (d)'!G45</f>
        <v>393.375</v>
      </c>
      <c r="Y220" s="47">
        <f>'Workforce WTE (d)'!T45</f>
        <v>441.82059399999997</v>
      </c>
      <c r="Z220" s="47">
        <f>'Workforce WTE (d)'!U45</f>
        <v>441.9314929944</v>
      </c>
    </row>
    <row r="221" spans="1:26" x14ac:dyDescent="0.3">
      <c r="A221" s="46" t="str">
        <f>'Workforce WTE (d)'!A46</f>
        <v>Swansea Bay UHB</v>
      </c>
      <c r="B221" s="46" t="str">
        <f>'Workforce WTE (d)'!B46</f>
        <v>WORKFORCE WTE</v>
      </c>
      <c r="C221" s="46" t="str">
        <f>'Workforce WTE (d)'!C46</f>
        <v>SUMMARY</v>
      </c>
      <c r="E221" s="46" t="str">
        <f>'Workforce WTE (d)'!D46</f>
        <v>TOTAL</v>
      </c>
      <c r="F221" s="46" t="str">
        <f>'Workforce WTE (d)'!E46</f>
        <v>Healthcare Scientists</v>
      </c>
      <c r="G221" s="47">
        <f>'Workforce WTE (d)'!H46</f>
        <v>0</v>
      </c>
      <c r="H221" s="47">
        <f>'Workforce WTE (d)'!I46</f>
        <v>0</v>
      </c>
      <c r="I221" s="47">
        <f>'Workforce WTE (d)'!J46</f>
        <v>348.32000000000005</v>
      </c>
      <c r="J221" s="47">
        <f>'Workforce WTE (d)'!K46</f>
        <v>0</v>
      </c>
      <c r="K221" s="47">
        <f>'Workforce WTE (d)'!L46</f>
        <v>0</v>
      </c>
      <c r="L221" s="47">
        <f>'Workforce WTE (d)'!M46</f>
        <v>340.66947000000022</v>
      </c>
      <c r="M221" s="47">
        <f>'Workforce WTE (d)'!N46</f>
        <v>0</v>
      </c>
      <c r="N221" s="47">
        <f>'Workforce WTE (d)'!O46</f>
        <v>0</v>
      </c>
      <c r="O221" s="47">
        <f>'Workforce WTE (d)'!P46</f>
        <v>358.34000000000003</v>
      </c>
      <c r="P221" s="47">
        <f>'Workforce WTE (d)'!Q46</f>
        <v>0</v>
      </c>
      <c r="Q221" s="47">
        <f>'Workforce WTE (d)'!R46</f>
        <v>0</v>
      </c>
      <c r="R221" s="47">
        <f>'Workforce WTE (d)'!S46</f>
        <v>376.8</v>
      </c>
      <c r="V221" s="47">
        <f>'Workforce WTE (d)'!F46</f>
        <v>326.7</v>
      </c>
      <c r="W221" s="47">
        <f>'Workforce WTE (d)'!G46</f>
        <v>342.91999999999996</v>
      </c>
      <c r="Y221" s="47">
        <f>'Workforce WTE (d)'!T46</f>
        <v>381.32204000000002</v>
      </c>
      <c r="Z221" s="47">
        <f>'Workforce WTE (d)'!U46</f>
        <v>382.79843832</v>
      </c>
    </row>
    <row r="222" spans="1:26" x14ac:dyDescent="0.3">
      <c r="A222" s="46" t="str">
        <f>'Workforce WTE (d)'!A47</f>
        <v>Swansea Bay UHB</v>
      </c>
      <c r="B222" s="46" t="str">
        <f>'Workforce WTE (d)'!B47</f>
        <v>WORKFORCE WTE</v>
      </c>
      <c r="C222" s="46" t="str">
        <f>'Workforce WTE (d)'!C47</f>
        <v>SUMMARY</v>
      </c>
      <c r="E222" s="46" t="str">
        <f>'Workforce WTE (d)'!D47</f>
        <v>TOTAL</v>
      </c>
      <c r="F222" s="46" t="str">
        <f>'Workforce WTE (d)'!E47</f>
        <v>Allied Health Professionals</v>
      </c>
      <c r="G222" s="47">
        <f>'Workforce WTE (d)'!H47</f>
        <v>0</v>
      </c>
      <c r="H222" s="47">
        <f>'Workforce WTE (d)'!I47</f>
        <v>0</v>
      </c>
      <c r="I222" s="47">
        <f>'Workforce WTE (d)'!J47</f>
        <v>903.52</v>
      </c>
      <c r="J222" s="47">
        <f>'Workforce WTE (d)'!K47</f>
        <v>0</v>
      </c>
      <c r="K222" s="47">
        <f>'Workforce WTE (d)'!L47</f>
        <v>0</v>
      </c>
      <c r="L222" s="47">
        <f>'Workforce WTE (d)'!M47</f>
        <v>956.89602999999818</v>
      </c>
      <c r="M222" s="47">
        <f>'Workforce WTE (d)'!N47</f>
        <v>0</v>
      </c>
      <c r="N222" s="47">
        <f>'Workforce WTE (d)'!O47</f>
        <v>0</v>
      </c>
      <c r="O222" s="47">
        <f>'Workforce WTE (d)'!P47</f>
        <v>964.95</v>
      </c>
      <c r="P222" s="47">
        <f>'Workforce WTE (d)'!Q47</f>
        <v>0</v>
      </c>
      <c r="Q222" s="47">
        <f>'Workforce WTE (d)'!R47</f>
        <v>0</v>
      </c>
      <c r="R222" s="47">
        <f>'Workforce WTE (d)'!S47</f>
        <v>976.68000000000006</v>
      </c>
      <c r="V222" s="47">
        <f>'Workforce WTE (d)'!F47</f>
        <v>878.9</v>
      </c>
      <c r="W222" s="47">
        <f>'Workforce WTE (d)'!G47</f>
        <v>924.49</v>
      </c>
      <c r="Y222" s="47">
        <f>'Workforce WTE (d)'!T47</f>
        <v>1014.441704</v>
      </c>
      <c r="Z222" s="47">
        <f>'Workforce WTE (d)'!U47</f>
        <v>1015.8518391052</v>
      </c>
    </row>
    <row r="223" spans="1:26" x14ac:dyDescent="0.3">
      <c r="A223" s="46" t="str">
        <f>'Workforce WTE (d)'!A48</f>
        <v>Swansea Bay UHB</v>
      </c>
      <c r="B223" s="46" t="str">
        <f>'Workforce WTE (d)'!B48</f>
        <v>WORKFORCE WTE</v>
      </c>
      <c r="C223" s="46" t="str">
        <f>'Workforce WTE (d)'!C48</f>
        <v>SUMMARY</v>
      </c>
      <c r="E223" s="46" t="str">
        <f>'Workforce WTE (d)'!D48</f>
        <v>TOTAL</v>
      </c>
      <c r="F223" s="46" t="str">
        <f>'Workforce WTE (d)'!E48</f>
        <v>Additional Clinical Services</v>
      </c>
      <c r="G223" s="47">
        <f>'Workforce WTE (d)'!H48</f>
        <v>0</v>
      </c>
      <c r="H223" s="47">
        <f>'Workforce WTE (d)'!I48</f>
        <v>0</v>
      </c>
      <c r="I223" s="47">
        <f>'Workforce WTE (d)'!J48</f>
        <v>2647.22</v>
      </c>
      <c r="J223" s="47">
        <f>'Workforce WTE (d)'!K48</f>
        <v>0</v>
      </c>
      <c r="K223" s="47">
        <f>'Workforce WTE (d)'!L48</f>
        <v>0</v>
      </c>
      <c r="L223" s="47">
        <f>'Workforce WTE (d)'!M48</f>
        <v>2630.5751599999999</v>
      </c>
      <c r="M223" s="47">
        <f>'Workforce WTE (d)'!N48</f>
        <v>0</v>
      </c>
      <c r="N223" s="47">
        <f>'Workforce WTE (d)'!O48</f>
        <v>0</v>
      </c>
      <c r="O223" s="47">
        <f>'Workforce WTE (d)'!P48</f>
        <v>2618.9700000000003</v>
      </c>
      <c r="P223" s="47">
        <f>'Workforce WTE (d)'!Q48</f>
        <v>0</v>
      </c>
      <c r="Q223" s="47">
        <f>'Workforce WTE (d)'!R48</f>
        <v>0</v>
      </c>
      <c r="R223" s="47">
        <f>'Workforce WTE (d)'!S48</f>
        <v>2613.29</v>
      </c>
      <c r="V223" s="47">
        <f>'Workforce WTE (d)'!F48</f>
        <v>2470.1999999999998</v>
      </c>
      <c r="W223" s="47">
        <f>'Workforce WTE (d)'!G48</f>
        <v>2577.9650000000001</v>
      </c>
      <c r="Y223" s="47">
        <f>'Workforce WTE (d)'!T48</f>
        <v>2686.8586</v>
      </c>
      <c r="Z223" s="47">
        <f>'Workforce WTE (d)'!U48</f>
        <v>2686.6833835999996</v>
      </c>
    </row>
    <row r="224" spans="1:26" x14ac:dyDescent="0.3">
      <c r="A224" s="46" t="str">
        <f>'Workforce WTE (d)'!A49</f>
        <v>Swansea Bay UHB</v>
      </c>
      <c r="B224" s="46" t="str">
        <f>'Workforce WTE (d)'!B49</f>
        <v>WORKFORCE WTE</v>
      </c>
      <c r="C224" s="46" t="str">
        <f>'Workforce WTE (d)'!C49</f>
        <v>SUMMARY</v>
      </c>
      <c r="E224" s="46" t="str">
        <f>'Workforce WTE (d)'!D49</f>
        <v>TOTAL</v>
      </c>
      <c r="F224" s="46" t="str">
        <f>'Workforce WTE (d)'!E49</f>
        <v>Administrative and Clerical (inc Senior Managers)</v>
      </c>
      <c r="G224" s="47">
        <f>'Workforce WTE (d)'!H49</f>
        <v>0</v>
      </c>
      <c r="H224" s="47">
        <f>'Workforce WTE (d)'!I49</f>
        <v>0</v>
      </c>
      <c r="I224" s="47">
        <f>'Workforce WTE (d)'!J49</f>
        <v>2356.5299999999997</v>
      </c>
      <c r="J224" s="47">
        <f>'Workforce WTE (d)'!K49</f>
        <v>0</v>
      </c>
      <c r="K224" s="47">
        <f>'Workforce WTE (d)'!L49</f>
        <v>0</v>
      </c>
      <c r="L224" s="47">
        <f>'Workforce WTE (d)'!M49</f>
        <v>2362.4557999999897</v>
      </c>
      <c r="M224" s="47">
        <f>'Workforce WTE (d)'!N49</f>
        <v>0</v>
      </c>
      <c r="N224" s="47">
        <f>'Workforce WTE (d)'!O49</f>
        <v>0</v>
      </c>
      <c r="O224" s="47">
        <f>'Workforce WTE (d)'!P49</f>
        <v>2404.7000000000003</v>
      </c>
      <c r="P224" s="47">
        <f>'Workforce WTE (d)'!Q49</f>
        <v>0</v>
      </c>
      <c r="Q224" s="47">
        <f>'Workforce WTE (d)'!R49</f>
        <v>0</v>
      </c>
      <c r="R224" s="47">
        <f>'Workforce WTE (d)'!S49</f>
        <v>2461.5500000000002</v>
      </c>
      <c r="V224" s="47">
        <f>'Workforce WTE (d)'!F49</f>
        <v>2388.1999999999998</v>
      </c>
      <c r="W224" s="47">
        <f>'Workforce WTE (d)'!G49</f>
        <v>2443.8449999999998</v>
      </c>
      <c r="Y224" s="47">
        <f>'Workforce WTE (d)'!T49</f>
        <v>2573.0772599999996</v>
      </c>
      <c r="Z224" s="47">
        <f>'Workforce WTE (d)'!U49</f>
        <v>2572.6734110639995</v>
      </c>
    </row>
    <row r="225" spans="1:26" x14ac:dyDescent="0.3">
      <c r="A225" s="46" t="str">
        <f>'Workforce WTE (d)'!A50</f>
        <v>Swansea Bay UHB</v>
      </c>
      <c r="B225" s="46" t="str">
        <f>'Workforce WTE (d)'!B50</f>
        <v>WORKFORCE WTE</v>
      </c>
      <c r="C225" s="46" t="str">
        <f>'Workforce WTE (d)'!C50</f>
        <v>SUMMARY</v>
      </c>
      <c r="E225" s="46" t="str">
        <f>'Workforce WTE (d)'!D50</f>
        <v>TOTAL</v>
      </c>
      <c r="F225" s="46" t="str">
        <f>'Workforce WTE (d)'!E50</f>
        <v>Apprentices</v>
      </c>
      <c r="G225" s="47">
        <f>'Workforce WTE (d)'!H50</f>
        <v>0</v>
      </c>
      <c r="H225" s="47">
        <f>'Workforce WTE (d)'!I50</f>
        <v>0</v>
      </c>
      <c r="I225" s="47">
        <f>'Workforce WTE (d)'!J50</f>
        <v>14</v>
      </c>
      <c r="J225" s="47">
        <f>'Workforce WTE (d)'!K50</f>
        <v>0</v>
      </c>
      <c r="K225" s="47">
        <f>'Workforce WTE (d)'!L50</f>
        <v>0</v>
      </c>
      <c r="L225" s="47">
        <f>'Workforce WTE (d)'!M50</f>
        <v>10.4</v>
      </c>
      <c r="M225" s="47">
        <f>'Workforce WTE (d)'!N50</f>
        <v>0</v>
      </c>
      <c r="N225" s="47">
        <f>'Workforce WTE (d)'!O50</f>
        <v>0</v>
      </c>
      <c r="O225" s="47">
        <f>'Workforce WTE (d)'!P50</f>
        <v>6.4</v>
      </c>
      <c r="P225" s="47">
        <f>'Workforce WTE (d)'!Q50</f>
        <v>0</v>
      </c>
      <c r="Q225" s="47">
        <f>'Workforce WTE (d)'!R50</f>
        <v>0</v>
      </c>
      <c r="R225" s="47">
        <f>'Workforce WTE (d)'!S50</f>
        <v>5.83</v>
      </c>
      <c r="V225" s="47">
        <f>'Workforce WTE (d)'!F50</f>
        <v>0</v>
      </c>
      <c r="W225" s="47">
        <f>'Workforce WTE (d)'!G50</f>
        <v>0</v>
      </c>
      <c r="Y225" s="47">
        <f>'Workforce WTE (d)'!T50</f>
        <v>5.83</v>
      </c>
      <c r="Z225" s="47">
        <f>'Workforce WTE (d)'!U50</f>
        <v>5.83</v>
      </c>
    </row>
    <row r="226" spans="1:26" x14ac:dyDescent="0.3">
      <c r="A226" s="46" t="str">
        <f>'Workforce WTE (d)'!A51</f>
        <v>Swansea Bay UHB</v>
      </c>
      <c r="B226" s="46" t="str">
        <f>'Workforce WTE (d)'!B51</f>
        <v>WORKFORCE WTE</v>
      </c>
      <c r="C226" s="46" t="str">
        <f>'Workforce WTE (d)'!C51</f>
        <v>SUMMARY</v>
      </c>
      <c r="E226" s="46" t="str">
        <f>'Workforce WTE (d)'!D51</f>
        <v>TOTAL</v>
      </c>
      <c r="F226" s="46" t="str">
        <f>'Workforce WTE (d)'!E51</f>
        <v>Estates and Ancillary</v>
      </c>
      <c r="G226" s="47">
        <f>'Workforce WTE (d)'!H51</f>
        <v>0</v>
      </c>
      <c r="H226" s="47">
        <f>'Workforce WTE (d)'!I51</f>
        <v>0</v>
      </c>
      <c r="I226" s="47">
        <f>'Workforce WTE (d)'!J51</f>
        <v>1003.1400000000001</v>
      </c>
      <c r="J226" s="47">
        <f>'Workforce WTE (d)'!K51</f>
        <v>0</v>
      </c>
      <c r="K226" s="47">
        <f>'Workforce WTE (d)'!L51</f>
        <v>0</v>
      </c>
      <c r="L226" s="47">
        <f>'Workforce WTE (d)'!M51</f>
        <v>993.16296999999656</v>
      </c>
      <c r="M226" s="47">
        <f>'Workforce WTE (d)'!N51</f>
        <v>0</v>
      </c>
      <c r="N226" s="47">
        <f>'Workforce WTE (d)'!O51</f>
        <v>0</v>
      </c>
      <c r="O226" s="47">
        <f>'Workforce WTE (d)'!P51</f>
        <v>982.97</v>
      </c>
      <c r="P226" s="47">
        <f>'Workforce WTE (d)'!Q51</f>
        <v>0</v>
      </c>
      <c r="Q226" s="47">
        <f>'Workforce WTE (d)'!R51</f>
        <v>0</v>
      </c>
      <c r="R226" s="47">
        <f>'Workforce WTE (d)'!S51</f>
        <v>1009.4300000000001</v>
      </c>
      <c r="V226" s="47">
        <f>'Workforce WTE (d)'!F51</f>
        <v>998.2</v>
      </c>
      <c r="W226" s="47">
        <f>'Workforce WTE (d)'!G51</f>
        <v>1014.245</v>
      </c>
      <c r="Y226" s="47">
        <f>'Workforce WTE (d)'!T51</f>
        <v>1011.3603000000001</v>
      </c>
      <c r="Z226" s="47">
        <f>'Workforce WTE (d)'!U51</f>
        <v>1037.3071110000001</v>
      </c>
    </row>
    <row r="227" spans="1:26" x14ac:dyDescent="0.3">
      <c r="A227" s="46" t="str">
        <f>'Workforce WTE (d)'!A52</f>
        <v>Swansea Bay UHB</v>
      </c>
      <c r="B227" s="46" t="str">
        <f>'Workforce WTE (d)'!B52</f>
        <v>WORKFORCE WTE</v>
      </c>
      <c r="C227" s="46" t="str">
        <f>'Workforce WTE (d)'!C52</f>
        <v>SUMMARY</v>
      </c>
      <c r="E227" s="46" t="str">
        <f>'Workforce WTE (d)'!D52</f>
        <v>TOTAL</v>
      </c>
      <c r="F227" s="46" t="str">
        <f>'Workforce WTE (d)'!E52</f>
        <v>Students</v>
      </c>
      <c r="G227" s="47">
        <f>'Workforce WTE (d)'!H52</f>
        <v>0</v>
      </c>
      <c r="H227" s="47">
        <f>'Workforce WTE (d)'!I52</f>
        <v>0</v>
      </c>
      <c r="I227" s="47">
        <f>'Workforce WTE (d)'!J52</f>
        <v>0</v>
      </c>
      <c r="J227" s="47">
        <f>'Workforce WTE (d)'!K52</f>
        <v>0</v>
      </c>
      <c r="K227" s="47">
        <f>'Workforce WTE (d)'!L52</f>
        <v>0</v>
      </c>
      <c r="L227" s="47">
        <f>'Workforce WTE (d)'!M52</f>
        <v>0</v>
      </c>
      <c r="M227" s="47">
        <f>'Workforce WTE (d)'!N52</f>
        <v>0</v>
      </c>
      <c r="N227" s="47">
        <f>'Workforce WTE (d)'!O52</f>
        <v>0</v>
      </c>
      <c r="O227" s="47">
        <f>'Workforce WTE (d)'!P52</f>
        <v>0</v>
      </c>
      <c r="P227" s="47">
        <f>'Workforce WTE (d)'!Q52</f>
        <v>0</v>
      </c>
      <c r="Q227" s="47">
        <f>'Workforce WTE (d)'!R52</f>
        <v>0</v>
      </c>
      <c r="R227" s="47">
        <f>'Workforce WTE (d)'!S52</f>
        <v>0</v>
      </c>
      <c r="V227" s="47">
        <f>'Workforce WTE (d)'!F52</f>
        <v>0</v>
      </c>
      <c r="W227" s="47">
        <f>'Workforce WTE (d)'!G52</f>
        <v>0</v>
      </c>
      <c r="Y227" s="47">
        <f>'Workforce WTE (d)'!T52</f>
        <v>0</v>
      </c>
      <c r="Z227" s="47">
        <f>'Workforce WTE (d)'!U52</f>
        <v>0</v>
      </c>
    </row>
    <row r="228" spans="1:26" x14ac:dyDescent="0.3">
      <c r="A228" s="46" t="str">
        <f>'Workforce WTE (d)'!A53</f>
        <v>Swansea Bay UHB</v>
      </c>
      <c r="B228" s="46" t="str">
        <f>'Workforce WTE (d)'!B53</f>
        <v>WORKFORCE WTE</v>
      </c>
      <c r="C228" s="46" t="str">
        <f>'Workforce WTE (d)'!C53</f>
        <v>SUMMARY</v>
      </c>
      <c r="E228" s="46" t="str">
        <f>'Workforce WTE (d)'!D53</f>
        <v>TOTAL</v>
      </c>
      <c r="F228" s="46">
        <f>'Workforce WTE (d)'!E53</f>
        <v>0</v>
      </c>
      <c r="G228" s="47">
        <f>'Workforce WTE (d)'!H53</f>
        <v>0</v>
      </c>
      <c r="H228" s="47">
        <f>'Workforce WTE (d)'!I53</f>
        <v>0</v>
      </c>
      <c r="I228" s="47">
        <f>'Workforce WTE (d)'!J53</f>
        <v>0</v>
      </c>
      <c r="J228" s="47">
        <f>'Workforce WTE (d)'!K53</f>
        <v>0</v>
      </c>
      <c r="K228" s="47">
        <f>'Workforce WTE (d)'!L53</f>
        <v>0</v>
      </c>
      <c r="L228" s="47">
        <f>'Workforce WTE (d)'!M53</f>
        <v>0</v>
      </c>
      <c r="M228" s="47">
        <f>'Workforce WTE (d)'!N53</f>
        <v>0</v>
      </c>
      <c r="N228" s="47">
        <f>'Workforce WTE (d)'!O53</f>
        <v>0</v>
      </c>
      <c r="O228" s="47">
        <f>'Workforce WTE (d)'!P53</f>
        <v>0</v>
      </c>
      <c r="P228" s="47">
        <f>'Workforce WTE (d)'!Q53</f>
        <v>0</v>
      </c>
      <c r="Q228" s="47">
        <f>'Workforce WTE (d)'!R53</f>
        <v>0</v>
      </c>
      <c r="R228" s="47">
        <f>'Workforce WTE (d)'!S53</f>
        <v>0</v>
      </c>
      <c r="V228" s="47">
        <f>'Workforce WTE (d)'!F53</f>
        <v>0</v>
      </c>
      <c r="W228" s="47">
        <f>'Workforce WTE (d)'!G53</f>
        <v>0</v>
      </c>
      <c r="Y228" s="47">
        <f>'Workforce WTE (d)'!T53</f>
        <v>0</v>
      </c>
      <c r="Z228" s="47">
        <f>'Workforce WTE (d)'!U53</f>
        <v>0</v>
      </c>
    </row>
    <row r="229" spans="1:26" x14ac:dyDescent="0.3">
      <c r="A229" s="46" t="str">
        <f>'Workforce WTE (d)'!A54</f>
        <v>Swansea Bay UHB</v>
      </c>
      <c r="B229" s="46" t="str">
        <f>'Workforce WTE (d)'!B54</f>
        <v>WORKFORCE WTE</v>
      </c>
      <c r="C229" s="46" t="str">
        <f>'Workforce WTE (d)'!C54</f>
        <v>SUMMARY</v>
      </c>
      <c r="E229" s="46" t="str">
        <f>'Workforce WTE (d)'!D54</f>
        <v>TOTAL</v>
      </c>
      <c r="F229" s="46">
        <f>'Workforce WTE (d)'!E54</f>
        <v>0</v>
      </c>
      <c r="G229" s="47">
        <f>'Workforce WTE (d)'!H54</f>
        <v>0</v>
      </c>
      <c r="H229" s="47">
        <f>'Workforce WTE (d)'!I54</f>
        <v>0</v>
      </c>
      <c r="I229" s="47">
        <f>'Workforce WTE (d)'!J54</f>
        <v>0</v>
      </c>
      <c r="J229" s="47">
        <f>'Workforce WTE (d)'!K54</f>
        <v>0</v>
      </c>
      <c r="K229" s="47">
        <f>'Workforce WTE (d)'!L54</f>
        <v>0</v>
      </c>
      <c r="L229" s="47">
        <f>'Workforce WTE (d)'!M54</f>
        <v>0</v>
      </c>
      <c r="M229" s="47">
        <f>'Workforce WTE (d)'!N54</f>
        <v>0</v>
      </c>
      <c r="N229" s="47">
        <f>'Workforce WTE (d)'!O54</f>
        <v>0</v>
      </c>
      <c r="O229" s="47">
        <f>'Workforce WTE (d)'!P54</f>
        <v>0</v>
      </c>
      <c r="P229" s="47">
        <f>'Workforce WTE (d)'!Q54</f>
        <v>0</v>
      </c>
      <c r="Q229" s="47">
        <f>'Workforce WTE (d)'!R54</f>
        <v>0</v>
      </c>
      <c r="R229" s="47">
        <f>'Workforce WTE (d)'!S54</f>
        <v>0</v>
      </c>
      <c r="V229" s="47">
        <f>'Workforce WTE (d)'!F54</f>
        <v>0</v>
      </c>
      <c r="W229" s="47">
        <f>'Workforce WTE (d)'!G54</f>
        <v>0</v>
      </c>
      <c r="Y229" s="47">
        <f>'Workforce WTE (d)'!T54</f>
        <v>0</v>
      </c>
      <c r="Z229" s="47">
        <f>'Workforce WTE (d)'!U54</f>
        <v>0</v>
      </c>
    </row>
    <row r="230" spans="1:26" x14ac:dyDescent="0.3">
      <c r="A230" s="46" t="str">
        <f>'Workforce WTE (d)'!A55</f>
        <v>Swansea Bay UHB</v>
      </c>
      <c r="B230" s="46" t="str">
        <f>'Workforce WTE (d)'!B55</f>
        <v>WORKFORCE WTE</v>
      </c>
      <c r="C230" s="46" t="str">
        <f>'Workforce WTE (d)'!C55</f>
        <v>All Sickness absence data</v>
      </c>
      <c r="E230" s="46" t="str">
        <f>'Workforce WTE (d)'!D55</f>
        <v>TOTAL</v>
      </c>
      <c r="F230" s="46" t="str">
        <f>'Workforce WTE (d)'!E55</f>
        <v>SECTION 2) SICKNESS &amp; STAFF TURNOVER</v>
      </c>
      <c r="G230" s="47">
        <f>'Workforce WTE (d)'!H55</f>
        <v>0</v>
      </c>
      <c r="H230" s="47">
        <f>'Workforce WTE (d)'!I55</f>
        <v>0</v>
      </c>
      <c r="I230" s="47">
        <f>'Workforce WTE (d)'!J55</f>
        <v>0</v>
      </c>
      <c r="J230" s="47">
        <f>'Workforce WTE (d)'!K55</f>
        <v>0</v>
      </c>
      <c r="K230" s="47">
        <f>'Workforce WTE (d)'!L55</f>
        <v>0</v>
      </c>
      <c r="L230" s="47">
        <f>'Workforce WTE (d)'!M55</f>
        <v>0</v>
      </c>
      <c r="M230" s="47">
        <f>'Workforce WTE (d)'!N55</f>
        <v>0</v>
      </c>
      <c r="N230" s="47">
        <f>'Workforce WTE (d)'!O55</f>
        <v>0</v>
      </c>
      <c r="O230" s="47">
        <f>'Workforce WTE (d)'!P55</f>
        <v>0</v>
      </c>
      <c r="P230" s="47">
        <f>'Workforce WTE (d)'!Q55</f>
        <v>0</v>
      </c>
      <c r="Q230" s="47">
        <f>'Workforce WTE (d)'!R55</f>
        <v>0</v>
      </c>
      <c r="R230" s="47">
        <f>'Workforce WTE (d)'!S55</f>
        <v>0</v>
      </c>
      <c r="V230" s="47">
        <f>'Workforce WTE (d)'!F55</f>
        <v>0</v>
      </c>
      <c r="W230" s="47">
        <f>'Workforce WTE (d)'!G55</f>
        <v>0</v>
      </c>
      <c r="Y230" s="47">
        <f>'Workforce WTE (d)'!T55</f>
        <v>0</v>
      </c>
      <c r="Z230" s="47">
        <f>'Workforce WTE (d)'!U55</f>
        <v>0</v>
      </c>
    </row>
    <row r="231" spans="1:26" x14ac:dyDescent="0.3">
      <c r="A231" s="46" t="str">
        <f>'Workforce WTE (d)'!A56</f>
        <v>Swansea Bay UHB</v>
      </c>
      <c r="B231" s="46" t="str">
        <f>'Workforce WTE (d)'!B56</f>
        <v>WORKFORCE WTE</v>
      </c>
      <c r="C231" s="46" t="str">
        <f>'Workforce WTE (d)'!C56</f>
        <v>All Sickness absence data</v>
      </c>
      <c r="E231" s="46" t="str">
        <f>'Workforce WTE (d)'!D56</f>
        <v>TOTAL</v>
      </c>
      <c r="F231" s="46">
        <f>'Workforce WTE (d)'!E56</f>
        <v>0</v>
      </c>
      <c r="G231" s="47">
        <f>'Workforce WTE (d)'!H56</f>
        <v>0</v>
      </c>
      <c r="H231" s="47">
        <f>'Workforce WTE (d)'!I56</f>
        <v>0</v>
      </c>
      <c r="I231" s="47">
        <f>'Workforce WTE (d)'!J56</f>
        <v>0</v>
      </c>
      <c r="J231" s="47">
        <f>'Workforce WTE (d)'!K56</f>
        <v>0</v>
      </c>
      <c r="K231" s="47">
        <f>'Workforce WTE (d)'!L56</f>
        <v>0</v>
      </c>
      <c r="L231" s="47">
        <f>'Workforce WTE (d)'!M56</f>
        <v>0</v>
      </c>
      <c r="M231" s="47">
        <f>'Workforce WTE (d)'!N56</f>
        <v>0</v>
      </c>
      <c r="N231" s="47">
        <f>'Workforce WTE (d)'!O56</f>
        <v>0</v>
      </c>
      <c r="O231" s="47">
        <f>'Workforce WTE (d)'!P56</f>
        <v>0</v>
      </c>
      <c r="P231" s="47">
        <f>'Workforce WTE (d)'!Q56</f>
        <v>0</v>
      </c>
      <c r="Q231" s="47">
        <f>'Workforce WTE (d)'!R56</f>
        <v>0</v>
      </c>
      <c r="R231" s="47">
        <f>'Workforce WTE (d)'!S56</f>
        <v>0</v>
      </c>
      <c r="V231" s="47">
        <f>'Workforce WTE (d)'!F56</f>
        <v>0</v>
      </c>
      <c r="W231" s="47">
        <f>'Workforce WTE (d)'!G56</f>
        <v>0</v>
      </c>
      <c r="Y231" s="47">
        <f>'Workforce WTE (d)'!T56</f>
        <v>0</v>
      </c>
      <c r="Z231" s="47">
        <f>'Workforce WTE (d)'!U56</f>
        <v>0</v>
      </c>
    </row>
    <row r="232" spans="1:26" ht="28" x14ac:dyDescent="0.3">
      <c r="A232" s="46" t="str">
        <f>'Workforce WTE (d)'!A57</f>
        <v>Swansea Bay UHB</v>
      </c>
      <c r="B232" s="46" t="str">
        <f>'Workforce WTE (d)'!B57</f>
        <v>WORKFORCE WTE</v>
      </c>
      <c r="C232" s="46" t="str">
        <f>'Workforce WTE (d)'!C57</f>
        <v>All Sickness absence data</v>
      </c>
      <c r="E232" s="46" t="str">
        <f>'Workforce WTE (d)'!D57</f>
        <v>TOTAL</v>
      </c>
      <c r="F232" s="46" t="str">
        <f>'Workforce WTE (d)'!E57</f>
        <v>% SICKNESS ABSENCE</v>
      </c>
      <c r="G232" s="47">
        <f>'Workforce WTE (d)'!H57</f>
        <v>0</v>
      </c>
      <c r="H232" s="47">
        <f>'Workforce WTE (d)'!I57</f>
        <v>0</v>
      </c>
      <c r="I232" s="47">
        <f>'Workforce WTE (d)'!J57</f>
        <v>0</v>
      </c>
      <c r="J232" s="47">
        <f>'Workforce WTE (d)'!K57</f>
        <v>0</v>
      </c>
      <c r="K232" s="47">
        <f>'Workforce WTE (d)'!L57</f>
        <v>0</v>
      </c>
      <c r="L232" s="47">
        <f>'Workforce WTE (d)'!M57</f>
        <v>0</v>
      </c>
      <c r="M232" s="47">
        <f>'Workforce WTE (d)'!N57</f>
        <v>0</v>
      </c>
      <c r="N232" s="47">
        <f>'Workforce WTE (d)'!O57</f>
        <v>0</v>
      </c>
      <c r="O232" s="47">
        <f>'Workforce WTE (d)'!P57</f>
        <v>0</v>
      </c>
      <c r="P232" s="47">
        <f>'Workforce WTE (d)'!Q57</f>
        <v>0</v>
      </c>
      <c r="Q232" s="47">
        <f>'Workforce WTE (d)'!R57</f>
        <v>0</v>
      </c>
      <c r="R232" s="47" t="str">
        <f>'Workforce WTE (d)'!S57</f>
        <v>2023/24</v>
      </c>
      <c r="V232" s="47">
        <f>'Workforce WTE (d)'!F57</f>
        <v>0</v>
      </c>
      <c r="W232" s="47" t="str">
        <f>'Workforce WTE (d)'!G57</f>
        <v>2022/23</v>
      </c>
      <c r="Y232" s="47">
        <f>'Workforce WTE (d)'!T57</f>
        <v>0</v>
      </c>
      <c r="Z232" s="47">
        <f>'Workforce WTE (d)'!U57</f>
        <v>0</v>
      </c>
    </row>
    <row r="233" spans="1:26" x14ac:dyDescent="0.3">
      <c r="A233" s="46" t="str">
        <f>'Workforce WTE (d)'!A58</f>
        <v>Swansea Bay UHB</v>
      </c>
      <c r="B233" s="46" t="str">
        <f>'Workforce WTE (d)'!B58</f>
        <v>WORKFORCE WTE</v>
      </c>
      <c r="C233" s="46" t="str">
        <f>'Workforce WTE (d)'!C58</f>
        <v>All Sickness absence data</v>
      </c>
      <c r="E233" s="46" t="str">
        <f>'Workforce WTE (d)'!D58</f>
        <v>TOTAL</v>
      </c>
      <c r="F233" s="46" t="str">
        <f>'Workforce WTE (d)'!E58</f>
        <v>All Sickness absence data</v>
      </c>
      <c r="G233" s="47">
        <f>'Workforce WTE (d)'!H58</f>
        <v>0</v>
      </c>
      <c r="H233" s="47">
        <f>'Workforce WTE (d)'!I58</f>
        <v>0</v>
      </c>
      <c r="I233" s="47">
        <f>'Workforce WTE (d)'!J58</f>
        <v>0</v>
      </c>
      <c r="J233" s="47">
        <f>'Workforce WTE (d)'!K58</f>
        <v>0</v>
      </c>
      <c r="K233" s="47">
        <f>'Workforce WTE (d)'!L58</f>
        <v>0</v>
      </c>
      <c r="L233" s="47">
        <f>'Workforce WTE (d)'!M58</f>
        <v>0</v>
      </c>
      <c r="M233" s="47">
        <f>'Workforce WTE (d)'!N58</f>
        <v>0</v>
      </c>
      <c r="N233" s="47">
        <f>'Workforce WTE (d)'!O58</f>
        <v>0</v>
      </c>
      <c r="O233" s="47">
        <f>'Workforce WTE (d)'!P58</f>
        <v>0</v>
      </c>
      <c r="P233" s="47">
        <f>'Workforce WTE (d)'!Q58</f>
        <v>0</v>
      </c>
      <c r="Q233" s="47">
        <f>'Workforce WTE (d)'!R58</f>
        <v>0</v>
      </c>
      <c r="R233" s="47">
        <f>'Workforce WTE (d)'!S58</f>
        <v>0</v>
      </c>
      <c r="V233" s="47">
        <f>'Workforce WTE (d)'!F58</f>
        <v>0</v>
      </c>
      <c r="W233" s="47">
        <f>'Workforce WTE (d)'!G58</f>
        <v>0</v>
      </c>
      <c r="Y233" s="47">
        <f>'Workforce WTE (d)'!T58</f>
        <v>0</v>
      </c>
      <c r="Z233" s="47">
        <f>'Workforce WTE (d)'!U58</f>
        <v>0</v>
      </c>
    </row>
    <row r="234" spans="1:26" x14ac:dyDescent="0.3">
      <c r="A234" s="46" t="str">
        <f>'Workforce WTE (d)'!A59</f>
        <v>Swansea Bay UHB</v>
      </c>
      <c r="B234" s="46" t="str">
        <f>'Workforce WTE (d)'!B59</f>
        <v>WORKFORCE WTE</v>
      </c>
      <c r="C234" s="46" t="str">
        <f>'Workforce WTE (d)'!C59</f>
        <v>All Sickness absence data</v>
      </c>
      <c r="E234" s="46" t="str">
        <f>'Workforce WTE (d)'!D59</f>
        <v>TOTAL</v>
      </c>
      <c r="F234" s="46" t="str">
        <f>'Workforce WTE (d)'!E59</f>
        <v>Anticipated sickness rate Medical and Dental (%)</v>
      </c>
      <c r="G234" s="47">
        <f>'Workforce WTE (d)'!H59</f>
        <v>0</v>
      </c>
      <c r="H234" s="47">
        <f>'Workforce WTE (d)'!I59</f>
        <v>0</v>
      </c>
      <c r="I234" s="47">
        <f>'Workforce WTE (d)'!J59</f>
        <v>0</v>
      </c>
      <c r="J234" s="47">
        <f>'Workforce WTE (d)'!K59</f>
        <v>0</v>
      </c>
      <c r="K234" s="47">
        <f>'Workforce WTE (d)'!L59</f>
        <v>0</v>
      </c>
      <c r="L234" s="47">
        <f>'Workforce WTE (d)'!M59</f>
        <v>0</v>
      </c>
      <c r="M234" s="47">
        <f>'Workforce WTE (d)'!N59</f>
        <v>0</v>
      </c>
      <c r="N234" s="47">
        <f>'Workforce WTE (d)'!O59</f>
        <v>0</v>
      </c>
      <c r="O234" s="47">
        <f>'Workforce WTE (d)'!P59</f>
        <v>0</v>
      </c>
      <c r="P234" s="47">
        <f>'Workforce WTE (d)'!Q59</f>
        <v>0</v>
      </c>
      <c r="Q234" s="47">
        <f>'Workforce WTE (d)'!R59</f>
        <v>0</v>
      </c>
      <c r="R234" s="47">
        <f>'Workforce WTE (d)'!S59</f>
        <v>0.02</v>
      </c>
      <c r="V234" s="47">
        <f>'Workforce WTE (d)'!F59</f>
        <v>0</v>
      </c>
      <c r="W234" s="47">
        <f>'Workforce WTE (d)'!G59</f>
        <v>0.02</v>
      </c>
      <c r="Y234" s="47">
        <f>'Workforce WTE (d)'!T59</f>
        <v>0</v>
      </c>
      <c r="Z234" s="47">
        <f>'Workforce WTE (d)'!U59</f>
        <v>0</v>
      </c>
    </row>
    <row r="235" spans="1:26" x14ac:dyDescent="0.3">
      <c r="A235" s="46" t="str">
        <f>'Workforce WTE (d)'!A60</f>
        <v>Swansea Bay UHB</v>
      </c>
      <c r="B235" s="46" t="str">
        <f>'Workforce WTE (d)'!B60</f>
        <v>WORKFORCE WTE</v>
      </c>
      <c r="C235" s="46" t="str">
        <f>'Workforce WTE (d)'!C60</f>
        <v>All Sickness absence data</v>
      </c>
      <c r="E235" s="46" t="str">
        <f>'Workforce WTE (d)'!D60</f>
        <v>TOTAL</v>
      </c>
      <c r="F235" s="46" t="str">
        <f>'Workforce WTE (d)'!E60</f>
        <v>Anticipated sickness rate Nursing and Midwifery (%)</v>
      </c>
      <c r="G235" s="47">
        <f>'Workforce WTE (d)'!H60</f>
        <v>0</v>
      </c>
      <c r="H235" s="47">
        <f>'Workforce WTE (d)'!I60</f>
        <v>0</v>
      </c>
      <c r="I235" s="47">
        <f>'Workforce WTE (d)'!J60</f>
        <v>0</v>
      </c>
      <c r="J235" s="47">
        <f>'Workforce WTE (d)'!K60</f>
        <v>0</v>
      </c>
      <c r="K235" s="47">
        <f>'Workforce WTE (d)'!L60</f>
        <v>0</v>
      </c>
      <c r="L235" s="47">
        <f>'Workforce WTE (d)'!M60</f>
        <v>0</v>
      </c>
      <c r="M235" s="47">
        <f>'Workforce WTE (d)'!N60</f>
        <v>0</v>
      </c>
      <c r="N235" s="47">
        <f>'Workforce WTE (d)'!O60</f>
        <v>0</v>
      </c>
      <c r="O235" s="47">
        <f>'Workforce WTE (d)'!P60</f>
        <v>0</v>
      </c>
      <c r="P235" s="47">
        <f>'Workforce WTE (d)'!Q60</f>
        <v>0</v>
      </c>
      <c r="Q235" s="47">
        <f>'Workforce WTE (d)'!R60</f>
        <v>0</v>
      </c>
      <c r="R235" s="47">
        <f>'Workforce WTE (d)'!S60</f>
        <v>5.5E-2</v>
      </c>
      <c r="V235" s="47">
        <f>'Workforce WTE (d)'!F60</f>
        <v>0</v>
      </c>
      <c r="W235" s="47">
        <f>'Workforce WTE (d)'!G60</f>
        <v>7.5999999999999998E-2</v>
      </c>
      <c r="Y235" s="47">
        <f>'Workforce WTE (d)'!T60</f>
        <v>0</v>
      </c>
      <c r="Z235" s="47">
        <f>'Workforce WTE (d)'!U60</f>
        <v>0</v>
      </c>
    </row>
    <row r="236" spans="1:26" x14ac:dyDescent="0.3">
      <c r="A236" s="46" t="str">
        <f>'Workforce WTE (d)'!A61</f>
        <v>Swansea Bay UHB</v>
      </c>
      <c r="B236" s="46" t="str">
        <f>'Workforce WTE (d)'!B61</f>
        <v>WORKFORCE WTE</v>
      </c>
      <c r="C236" s="46" t="str">
        <f>'Workforce WTE (d)'!C61</f>
        <v>All Sickness absence data</v>
      </c>
      <c r="E236" s="46" t="str">
        <f>'Workforce WTE (d)'!D61</f>
        <v>TOTAL</v>
      </c>
      <c r="F236" s="46" t="str">
        <f>'Workforce WTE (d)'!E61</f>
        <v>Anticipated sickness rate (All Other staff groups) (%)</v>
      </c>
      <c r="G236" s="47">
        <f>'Workforce WTE (d)'!H61</f>
        <v>0</v>
      </c>
      <c r="H236" s="47">
        <f>'Workforce WTE (d)'!I61</f>
        <v>0</v>
      </c>
      <c r="I236" s="47">
        <f>'Workforce WTE (d)'!J61</f>
        <v>0</v>
      </c>
      <c r="J236" s="47">
        <f>'Workforce WTE (d)'!K61</f>
        <v>0</v>
      </c>
      <c r="K236" s="47">
        <f>'Workforce WTE (d)'!L61</f>
        <v>0</v>
      </c>
      <c r="L236" s="47">
        <f>'Workforce WTE (d)'!M61</f>
        <v>0</v>
      </c>
      <c r="M236" s="47">
        <f>'Workforce WTE (d)'!N61</f>
        <v>0</v>
      </c>
      <c r="N236" s="47">
        <f>'Workforce WTE (d)'!O61</f>
        <v>0</v>
      </c>
      <c r="O236" s="47">
        <f>'Workforce WTE (d)'!P61</f>
        <v>0</v>
      </c>
      <c r="P236" s="47">
        <f>'Workforce WTE (d)'!Q61</f>
        <v>0</v>
      </c>
      <c r="Q236" s="47">
        <f>'Workforce WTE (d)'!R61</f>
        <v>0</v>
      </c>
      <c r="R236" s="47">
        <f>'Workforce WTE (d)'!S61</f>
        <v>5.5E-2</v>
      </c>
      <c r="V236" s="47">
        <f>'Workforce WTE (d)'!F61</f>
        <v>0</v>
      </c>
      <c r="W236" s="47">
        <f>'Workforce WTE (d)'!G61</f>
        <v>7.6999999999999999E-2</v>
      </c>
      <c r="Y236" s="47">
        <f>'Workforce WTE (d)'!T61</f>
        <v>0</v>
      </c>
      <c r="Z236" s="47">
        <f>'Workforce WTE (d)'!U61</f>
        <v>0</v>
      </c>
    </row>
    <row r="237" spans="1:26" x14ac:dyDescent="0.3">
      <c r="A237" s="46" t="str">
        <f>'Workforce WTE (d)'!A62</f>
        <v>Swansea Bay UHB</v>
      </c>
      <c r="B237" s="46" t="str">
        <f>'Workforce WTE (d)'!B62</f>
        <v>WORKFORCE WTE</v>
      </c>
      <c r="C237" s="46" t="str">
        <f>'Workforce WTE (d)'!C62</f>
        <v>All Sickness absence data</v>
      </c>
      <c r="E237" s="46" t="str">
        <f>'Workforce WTE (d)'!D62</f>
        <v>TOTAL</v>
      </c>
      <c r="F237" s="46">
        <f>'Workforce WTE (d)'!E62</f>
        <v>0</v>
      </c>
      <c r="G237" s="47">
        <f>'Workforce WTE (d)'!H62</f>
        <v>0</v>
      </c>
      <c r="H237" s="47">
        <f>'Workforce WTE (d)'!I62</f>
        <v>0</v>
      </c>
      <c r="I237" s="47">
        <f>'Workforce WTE (d)'!J62</f>
        <v>0</v>
      </c>
      <c r="J237" s="47">
        <f>'Workforce WTE (d)'!K62</f>
        <v>0</v>
      </c>
      <c r="K237" s="47">
        <f>'Workforce WTE (d)'!L62</f>
        <v>0</v>
      </c>
      <c r="L237" s="47">
        <f>'Workforce WTE (d)'!M62</f>
        <v>0</v>
      </c>
      <c r="M237" s="47">
        <f>'Workforce WTE (d)'!N62</f>
        <v>0</v>
      </c>
      <c r="N237" s="47">
        <f>'Workforce WTE (d)'!O62</f>
        <v>0</v>
      </c>
      <c r="O237" s="47">
        <f>'Workforce WTE (d)'!P62</f>
        <v>0</v>
      </c>
      <c r="P237" s="47">
        <f>'Workforce WTE (d)'!Q62</f>
        <v>0</v>
      </c>
      <c r="Q237" s="47">
        <f>'Workforce WTE (d)'!R62</f>
        <v>0</v>
      </c>
      <c r="R237" s="47">
        <f>'Workforce WTE (d)'!S62</f>
        <v>0</v>
      </c>
      <c r="V237" s="47">
        <f>'Workforce WTE (d)'!F62</f>
        <v>0</v>
      </c>
      <c r="W237" s="47">
        <f>'Workforce WTE (d)'!G62</f>
        <v>0</v>
      </c>
      <c r="Y237" s="47">
        <f>'Workforce WTE (d)'!T62</f>
        <v>0</v>
      </c>
      <c r="Z237" s="47">
        <f>'Workforce WTE (d)'!U62</f>
        <v>0</v>
      </c>
    </row>
    <row r="238" spans="1:26" ht="28" x14ac:dyDescent="0.3">
      <c r="A238" s="46" t="str">
        <f>'Workforce WTE (d)'!A63</f>
        <v>Swansea Bay UHB</v>
      </c>
      <c r="B238" s="46" t="str">
        <f>'Workforce WTE (d)'!B63</f>
        <v>WORKFORCE WTE</v>
      </c>
      <c r="C238" s="46" t="str">
        <f>'Workforce WTE (d)'!C63</f>
        <v>% CORE WORKFORCE TURNOVER</v>
      </c>
      <c r="E238" s="46" t="str">
        <f>'Workforce WTE (d)'!D63</f>
        <v>TOTAL</v>
      </c>
      <c r="F238" s="46" t="str">
        <f>'Workforce WTE (d)'!E63</f>
        <v>% CORE WORKFORCE TURNOVER</v>
      </c>
      <c r="G238" s="47">
        <f>'Workforce WTE (d)'!H63</f>
        <v>0</v>
      </c>
      <c r="H238" s="47">
        <f>'Workforce WTE (d)'!I63</f>
        <v>0</v>
      </c>
      <c r="I238" s="47">
        <f>'Workforce WTE (d)'!J63</f>
        <v>0</v>
      </c>
      <c r="J238" s="47">
        <f>'Workforce WTE (d)'!K63</f>
        <v>0</v>
      </c>
      <c r="K238" s="47">
        <f>'Workforce WTE (d)'!L63</f>
        <v>0</v>
      </c>
      <c r="L238" s="47">
        <f>'Workforce WTE (d)'!M63</f>
        <v>0</v>
      </c>
      <c r="M238" s="47">
        <f>'Workforce WTE (d)'!N63</f>
        <v>0</v>
      </c>
      <c r="N238" s="47">
        <f>'Workforce WTE (d)'!O63</f>
        <v>0</v>
      </c>
      <c r="O238" s="47">
        <f>'Workforce WTE (d)'!P63</f>
        <v>0</v>
      </c>
      <c r="P238" s="47">
        <f>'Workforce WTE (d)'!Q63</f>
        <v>0</v>
      </c>
      <c r="Q238" s="47">
        <f>'Workforce WTE (d)'!R63</f>
        <v>0</v>
      </c>
      <c r="R238" s="47" t="str">
        <f>'Workforce WTE (d)'!S63</f>
        <v>2023/24</v>
      </c>
      <c r="V238" s="47">
        <f>'Workforce WTE (d)'!F63</f>
        <v>0</v>
      </c>
      <c r="W238" s="47" t="str">
        <f>'Workforce WTE (d)'!G63</f>
        <v>2022/23</v>
      </c>
      <c r="Y238" s="47">
        <f>'Workforce WTE (d)'!T63</f>
        <v>0</v>
      </c>
      <c r="Z238" s="47">
        <f>'Workforce WTE (d)'!U63</f>
        <v>0</v>
      </c>
    </row>
    <row r="239" spans="1:26" x14ac:dyDescent="0.3">
      <c r="A239" s="46" t="str">
        <f>'Workforce WTE (d)'!A64</f>
        <v>Swansea Bay UHB</v>
      </c>
      <c r="B239" s="46" t="str">
        <f>'Workforce WTE (d)'!B64</f>
        <v>WORKFORCE WTE</v>
      </c>
      <c r="C239" s="46" t="str">
        <f>'Workforce WTE (d)'!C64</f>
        <v>% CORE WORKFORCE TURNOVER</v>
      </c>
      <c r="E239" s="46" t="str">
        <f>'Workforce WTE (d)'!D64</f>
        <v>TOTAL</v>
      </c>
      <c r="F239" s="46" t="str">
        <f>'Workforce WTE (d)'!E64</f>
        <v>CORE WORKFORCE</v>
      </c>
      <c r="G239" s="47">
        <f>'Workforce WTE (d)'!H64</f>
        <v>0</v>
      </c>
      <c r="H239" s="47">
        <f>'Workforce WTE (d)'!I64</f>
        <v>0</v>
      </c>
      <c r="I239" s="47">
        <f>'Workforce WTE (d)'!J64</f>
        <v>0</v>
      </c>
      <c r="J239" s="47">
        <f>'Workforce WTE (d)'!K64</f>
        <v>0</v>
      </c>
      <c r="K239" s="47">
        <f>'Workforce WTE (d)'!L64</f>
        <v>0</v>
      </c>
      <c r="L239" s="47">
        <f>'Workforce WTE (d)'!M64</f>
        <v>0</v>
      </c>
      <c r="M239" s="47">
        <f>'Workforce WTE (d)'!N64</f>
        <v>0</v>
      </c>
      <c r="N239" s="47">
        <f>'Workforce WTE (d)'!O64</f>
        <v>0</v>
      </c>
      <c r="O239" s="47">
        <f>'Workforce WTE (d)'!P64</f>
        <v>0</v>
      </c>
      <c r="P239" s="47">
        <f>'Workforce WTE (d)'!Q64</f>
        <v>0</v>
      </c>
      <c r="Q239" s="47">
        <f>'Workforce WTE (d)'!R64</f>
        <v>0</v>
      </c>
      <c r="R239" s="47" t="str">
        <f>'Workforce WTE (d)'!S64</f>
        <v> </v>
      </c>
      <c r="V239" s="47">
        <f>'Workforce WTE (d)'!F64</f>
        <v>0</v>
      </c>
      <c r="W239" s="47" t="str">
        <f>'Workforce WTE (d)'!G64</f>
        <v> </v>
      </c>
      <c r="Y239" s="47">
        <f>'Workforce WTE (d)'!T64</f>
        <v>0</v>
      </c>
      <c r="Z239" s="47">
        <f>'Workforce WTE (d)'!U64</f>
        <v>0</v>
      </c>
    </row>
    <row r="240" spans="1:26" x14ac:dyDescent="0.3">
      <c r="A240" s="46" t="str">
        <f>'Workforce WTE (d)'!A65</f>
        <v>Swansea Bay UHB</v>
      </c>
      <c r="B240" s="46" t="str">
        <f>'Workforce WTE (d)'!B65</f>
        <v>WORKFORCE WTE</v>
      </c>
      <c r="C240" s="46" t="str">
        <f>'Workforce WTE (d)'!C65</f>
        <v>% CORE WORKFORCE TURNOVER</v>
      </c>
      <c r="E240" s="46" t="str">
        <f>'Workforce WTE (d)'!D65</f>
        <v>TOTAL</v>
      </c>
      <c r="F240" s="46" t="str">
        <f>'Workforce WTE (d)'!E65</f>
        <v>Board Members</v>
      </c>
      <c r="G240" s="47">
        <f>'Workforce WTE (d)'!H65</f>
        <v>0</v>
      </c>
      <c r="H240" s="47">
        <f>'Workforce WTE (d)'!I65</f>
        <v>0</v>
      </c>
      <c r="I240" s="47">
        <f>'Workforce WTE (d)'!J65</f>
        <v>0</v>
      </c>
      <c r="J240" s="47">
        <f>'Workforce WTE (d)'!K65</f>
        <v>0</v>
      </c>
      <c r="K240" s="47">
        <f>'Workforce WTE (d)'!L65</f>
        <v>0</v>
      </c>
      <c r="L240" s="47">
        <f>'Workforce WTE (d)'!M65</f>
        <v>0</v>
      </c>
      <c r="M240" s="47">
        <f>'Workforce WTE (d)'!N65</f>
        <v>0</v>
      </c>
      <c r="N240" s="47">
        <f>'Workforce WTE (d)'!O65</f>
        <v>0</v>
      </c>
      <c r="O240" s="47">
        <f>'Workforce WTE (d)'!P65</f>
        <v>0</v>
      </c>
      <c r="P240" s="47">
        <f>'Workforce WTE (d)'!Q65</f>
        <v>0</v>
      </c>
      <c r="Q240" s="47">
        <f>'Workforce WTE (d)'!R65</f>
        <v>0</v>
      </c>
      <c r="R240" s="47">
        <f>'Workforce WTE (d)'!S65</f>
        <v>0</v>
      </c>
      <c r="V240" s="47">
        <f>'Workforce WTE (d)'!F65</f>
        <v>0</v>
      </c>
      <c r="W240" s="47">
        <f>'Workforce WTE (d)'!G65</f>
        <v>0</v>
      </c>
      <c r="Y240" s="47">
        <f>'Workforce WTE (d)'!T65</f>
        <v>0</v>
      </c>
      <c r="Z240" s="47">
        <f>'Workforce WTE (d)'!U65</f>
        <v>0</v>
      </c>
    </row>
    <row r="241" spans="1:26" x14ac:dyDescent="0.3">
      <c r="A241" s="46" t="str">
        <f>'Workforce WTE (d)'!A66</f>
        <v>Swansea Bay UHB</v>
      </c>
      <c r="B241" s="46" t="str">
        <f>'Workforce WTE (d)'!B66</f>
        <v>WORKFORCE WTE</v>
      </c>
      <c r="C241" s="46" t="str">
        <f>'Workforce WTE (d)'!C66</f>
        <v>% CORE WORKFORCE TURNOVER</v>
      </c>
      <c r="E241" s="46" t="str">
        <f>'Workforce WTE (d)'!D66</f>
        <v>TOTAL</v>
      </c>
      <c r="F241" s="46" t="str">
        <f>'Workforce WTE (d)'!E66</f>
        <v>Medical &amp; Dental</v>
      </c>
      <c r="G241" s="47">
        <f>'Workforce WTE (d)'!H66</f>
        <v>0</v>
      </c>
      <c r="H241" s="47">
        <f>'Workforce WTE (d)'!I66</f>
        <v>0</v>
      </c>
      <c r="I241" s="47">
        <f>'Workforce WTE (d)'!J66</f>
        <v>0</v>
      </c>
      <c r="J241" s="47">
        <f>'Workforce WTE (d)'!K66</f>
        <v>0</v>
      </c>
      <c r="K241" s="47">
        <f>'Workforce WTE (d)'!L66</f>
        <v>0</v>
      </c>
      <c r="L241" s="47">
        <f>'Workforce WTE (d)'!M66</f>
        <v>0</v>
      </c>
      <c r="M241" s="47">
        <f>'Workforce WTE (d)'!N66</f>
        <v>0</v>
      </c>
      <c r="N241" s="47">
        <f>'Workforce WTE (d)'!O66</f>
        <v>0</v>
      </c>
      <c r="O241" s="47">
        <f>'Workforce WTE (d)'!P66</f>
        <v>0</v>
      </c>
      <c r="P241" s="47">
        <f>'Workforce WTE (d)'!Q66</f>
        <v>0</v>
      </c>
      <c r="Q241" s="47">
        <f>'Workforce WTE (d)'!R66</f>
        <v>0</v>
      </c>
      <c r="R241" s="47">
        <f>'Workforce WTE (d)'!S66</f>
        <v>7.4999999999999997E-2</v>
      </c>
      <c r="V241" s="47">
        <f>'Workforce WTE (d)'!F66</f>
        <v>0</v>
      </c>
      <c r="W241" s="47">
        <f>'Workforce WTE (d)'!G66</f>
        <v>0.08</v>
      </c>
      <c r="Y241" s="47">
        <f>'Workforce WTE (d)'!T66</f>
        <v>0</v>
      </c>
      <c r="Z241" s="47">
        <f>'Workforce WTE (d)'!U66</f>
        <v>0</v>
      </c>
    </row>
    <row r="242" spans="1:26" x14ac:dyDescent="0.3">
      <c r="A242" s="46" t="str">
        <f>'Workforce WTE (d)'!A67</f>
        <v>Swansea Bay UHB</v>
      </c>
      <c r="B242" s="46" t="str">
        <f>'Workforce WTE (d)'!B67</f>
        <v>WORKFORCE WTE</v>
      </c>
      <c r="C242" s="46" t="str">
        <f>'Workforce WTE (d)'!C67</f>
        <v>% CORE WORKFORCE TURNOVER</v>
      </c>
      <c r="E242" s="46" t="str">
        <f>'Workforce WTE (d)'!D67</f>
        <v>TOTAL</v>
      </c>
      <c r="F242" s="46" t="str">
        <f>'Workforce WTE (d)'!E67</f>
        <v>Nursing &amp; Midwifery Registered</v>
      </c>
      <c r="G242" s="47">
        <f>'Workforce WTE (d)'!H67</f>
        <v>0</v>
      </c>
      <c r="H242" s="47">
        <f>'Workforce WTE (d)'!I67</f>
        <v>0</v>
      </c>
      <c r="I242" s="47">
        <f>'Workforce WTE (d)'!J67</f>
        <v>0</v>
      </c>
      <c r="J242" s="47">
        <f>'Workforce WTE (d)'!K67</f>
        <v>0</v>
      </c>
      <c r="K242" s="47">
        <f>'Workforce WTE (d)'!L67</f>
        <v>0</v>
      </c>
      <c r="L242" s="47">
        <f>'Workforce WTE (d)'!M67</f>
        <v>0</v>
      </c>
      <c r="M242" s="47">
        <f>'Workforce WTE (d)'!N67</f>
        <v>0</v>
      </c>
      <c r="N242" s="47">
        <f>'Workforce WTE (d)'!O67</f>
        <v>0</v>
      </c>
      <c r="O242" s="47">
        <f>'Workforce WTE (d)'!P67</f>
        <v>0</v>
      </c>
      <c r="P242" s="47">
        <f>'Workforce WTE (d)'!Q67</f>
        <v>0</v>
      </c>
      <c r="Q242" s="47">
        <f>'Workforce WTE (d)'!R67</f>
        <v>0</v>
      </c>
      <c r="R242" s="47">
        <f>'Workforce WTE (d)'!S67</f>
        <v>7.9000000000000001E-2</v>
      </c>
      <c r="V242" s="47">
        <f>'Workforce WTE (d)'!F67</f>
        <v>0</v>
      </c>
      <c r="W242" s="47">
        <f>'Workforce WTE (d)'!G67</f>
        <v>8.6999999999999994E-2</v>
      </c>
      <c r="Y242" s="47">
        <f>'Workforce WTE (d)'!T67</f>
        <v>0</v>
      </c>
      <c r="Z242" s="47">
        <f>'Workforce WTE (d)'!U67</f>
        <v>0</v>
      </c>
    </row>
    <row r="243" spans="1:26" x14ac:dyDescent="0.3">
      <c r="A243" s="46" t="str">
        <f>'Workforce WTE (d)'!A68</f>
        <v>Swansea Bay UHB</v>
      </c>
      <c r="B243" s="46" t="str">
        <f>'Workforce WTE (d)'!B68</f>
        <v>WORKFORCE WTE</v>
      </c>
      <c r="C243" s="46" t="str">
        <f>'Workforce WTE (d)'!C68</f>
        <v>% CORE WORKFORCE TURNOVER</v>
      </c>
      <c r="E243" s="46" t="str">
        <f>'Workforce WTE (d)'!D68</f>
        <v>TOTAL</v>
      </c>
      <c r="F243" s="46" t="str">
        <f>'Workforce WTE (d)'!E68</f>
        <v>Additional Professional, Scientific and Technical</v>
      </c>
      <c r="G243" s="47">
        <f>'Workforce WTE (d)'!H68</f>
        <v>0</v>
      </c>
      <c r="H243" s="47">
        <f>'Workforce WTE (d)'!I68</f>
        <v>0</v>
      </c>
      <c r="I243" s="47">
        <f>'Workforce WTE (d)'!J68</f>
        <v>0</v>
      </c>
      <c r="J243" s="47">
        <f>'Workforce WTE (d)'!K68</f>
        <v>0</v>
      </c>
      <c r="K243" s="47">
        <f>'Workforce WTE (d)'!L68</f>
        <v>0</v>
      </c>
      <c r="L243" s="47">
        <f>'Workforce WTE (d)'!M68</f>
        <v>0</v>
      </c>
      <c r="M243" s="47">
        <f>'Workforce WTE (d)'!N68</f>
        <v>0</v>
      </c>
      <c r="N243" s="47">
        <f>'Workforce WTE (d)'!O68</f>
        <v>0</v>
      </c>
      <c r="O243" s="47">
        <f>'Workforce WTE (d)'!P68</f>
        <v>0</v>
      </c>
      <c r="P243" s="47">
        <f>'Workforce WTE (d)'!Q68</f>
        <v>0</v>
      </c>
      <c r="Q243" s="47">
        <f>'Workforce WTE (d)'!R68</f>
        <v>0</v>
      </c>
      <c r="R243" s="47">
        <f>'Workforce WTE (d)'!S68</f>
        <v>8.5999999999999993E-2</v>
      </c>
      <c r="V243" s="47">
        <f>'Workforce WTE (d)'!F68</f>
        <v>0</v>
      </c>
      <c r="W243" s="47">
        <f>'Workforce WTE (d)'!G68</f>
        <v>9.0999999999999998E-2</v>
      </c>
      <c r="Y243" s="47">
        <f>'Workforce WTE (d)'!T68</f>
        <v>0</v>
      </c>
      <c r="Z243" s="47">
        <f>'Workforce WTE (d)'!U68</f>
        <v>0</v>
      </c>
    </row>
    <row r="244" spans="1:26" x14ac:dyDescent="0.3">
      <c r="A244" s="46" t="str">
        <f>'Workforce WTE (d)'!A69</f>
        <v>Swansea Bay UHB</v>
      </c>
      <c r="B244" s="46" t="str">
        <f>'Workforce WTE (d)'!B69</f>
        <v>WORKFORCE WTE</v>
      </c>
      <c r="C244" s="46" t="str">
        <f>'Workforce WTE (d)'!C69</f>
        <v>% CORE WORKFORCE TURNOVER</v>
      </c>
      <c r="E244" s="46" t="str">
        <f>'Workforce WTE (d)'!D69</f>
        <v>TOTAL</v>
      </c>
      <c r="F244" s="46" t="str">
        <f>'Workforce WTE (d)'!E69</f>
        <v>Healthcare Scientists</v>
      </c>
      <c r="G244" s="47">
        <f>'Workforce WTE (d)'!H69</f>
        <v>0</v>
      </c>
      <c r="H244" s="47">
        <f>'Workforce WTE (d)'!I69</f>
        <v>0</v>
      </c>
      <c r="I244" s="47">
        <f>'Workforce WTE (d)'!J69</f>
        <v>0</v>
      </c>
      <c r="J244" s="47">
        <f>'Workforce WTE (d)'!K69</f>
        <v>0</v>
      </c>
      <c r="K244" s="47">
        <f>'Workforce WTE (d)'!L69</f>
        <v>0</v>
      </c>
      <c r="L244" s="47">
        <f>'Workforce WTE (d)'!M69</f>
        <v>0</v>
      </c>
      <c r="M244" s="47">
        <f>'Workforce WTE (d)'!N69</f>
        <v>0</v>
      </c>
      <c r="N244" s="47">
        <f>'Workforce WTE (d)'!O69</f>
        <v>0</v>
      </c>
      <c r="O244" s="47">
        <f>'Workforce WTE (d)'!P69</f>
        <v>0</v>
      </c>
      <c r="P244" s="47">
        <f>'Workforce WTE (d)'!Q69</f>
        <v>0</v>
      </c>
      <c r="Q244" s="47">
        <f>'Workforce WTE (d)'!R69</f>
        <v>0</v>
      </c>
      <c r="R244" s="47">
        <f>'Workforce WTE (d)'!S69</f>
        <v>7.6999999999999999E-2</v>
      </c>
      <c r="V244" s="47">
        <f>'Workforce WTE (d)'!F69</f>
        <v>0</v>
      </c>
      <c r="W244" s="47">
        <f>'Workforce WTE (d)'!G69</f>
        <v>8.2000000000000003E-2</v>
      </c>
      <c r="Y244" s="47">
        <f>'Workforce WTE (d)'!T69</f>
        <v>0</v>
      </c>
      <c r="Z244" s="47">
        <f>'Workforce WTE (d)'!U69</f>
        <v>0</v>
      </c>
    </row>
    <row r="245" spans="1:26" x14ac:dyDescent="0.3">
      <c r="A245" s="46" t="str">
        <f>'Workforce WTE (d)'!A70</f>
        <v>Swansea Bay UHB</v>
      </c>
      <c r="B245" s="46" t="str">
        <f>'Workforce WTE (d)'!B70</f>
        <v>WORKFORCE WTE</v>
      </c>
      <c r="C245" s="46" t="str">
        <f>'Workforce WTE (d)'!C70</f>
        <v>% CORE WORKFORCE TURNOVER</v>
      </c>
      <c r="E245" s="46" t="str">
        <f>'Workforce WTE (d)'!D70</f>
        <v>TOTAL</v>
      </c>
      <c r="F245" s="46" t="str">
        <f>'Workforce WTE (d)'!E70</f>
        <v>Allied Health Professionals</v>
      </c>
      <c r="G245" s="47">
        <f>'Workforce WTE (d)'!H70</f>
        <v>0</v>
      </c>
      <c r="H245" s="47">
        <f>'Workforce WTE (d)'!I70</f>
        <v>0</v>
      </c>
      <c r="I245" s="47">
        <f>'Workforce WTE (d)'!J70</f>
        <v>0</v>
      </c>
      <c r="J245" s="47">
        <f>'Workforce WTE (d)'!K70</f>
        <v>0</v>
      </c>
      <c r="K245" s="47">
        <f>'Workforce WTE (d)'!L70</f>
        <v>0</v>
      </c>
      <c r="L245" s="47">
        <f>'Workforce WTE (d)'!M70</f>
        <v>0</v>
      </c>
      <c r="M245" s="47">
        <f>'Workforce WTE (d)'!N70</f>
        <v>0</v>
      </c>
      <c r="N245" s="47">
        <f>'Workforce WTE (d)'!O70</f>
        <v>0</v>
      </c>
      <c r="O245" s="47">
        <f>'Workforce WTE (d)'!P70</f>
        <v>0</v>
      </c>
      <c r="P245" s="47">
        <f>'Workforce WTE (d)'!Q70</f>
        <v>0</v>
      </c>
      <c r="Q245" s="47">
        <f>'Workforce WTE (d)'!R70</f>
        <v>0</v>
      </c>
      <c r="R245" s="47">
        <f>'Workforce WTE (d)'!S70</f>
        <v>0.10199999999999999</v>
      </c>
      <c r="V245" s="47">
        <f>'Workforce WTE (d)'!F70</f>
        <v>0</v>
      </c>
      <c r="W245" s="47">
        <f>'Workforce WTE (d)'!G70</f>
        <v>0.107</v>
      </c>
      <c r="Y245" s="47">
        <f>'Workforce WTE (d)'!T70</f>
        <v>0</v>
      </c>
      <c r="Z245" s="47">
        <f>'Workforce WTE (d)'!U70</f>
        <v>0</v>
      </c>
    </row>
    <row r="246" spans="1:26" x14ac:dyDescent="0.3">
      <c r="A246" s="46" t="str">
        <f>'Workforce WTE (d)'!A71</f>
        <v>Swansea Bay UHB</v>
      </c>
      <c r="B246" s="46" t="str">
        <f>'Workforce WTE (d)'!B71</f>
        <v>WORKFORCE WTE</v>
      </c>
      <c r="C246" s="46" t="str">
        <f>'Workforce WTE (d)'!C71</f>
        <v>% CORE WORKFORCE TURNOVER</v>
      </c>
      <c r="E246" s="46" t="str">
        <f>'Workforce WTE (d)'!D71</f>
        <v>TOTAL</v>
      </c>
      <c r="F246" s="46" t="str">
        <f>'Workforce WTE (d)'!E71</f>
        <v>Additional Clinical Services</v>
      </c>
      <c r="G246" s="47">
        <f>'Workforce WTE (d)'!H71</f>
        <v>0</v>
      </c>
      <c r="H246" s="47">
        <f>'Workforce WTE (d)'!I71</f>
        <v>0</v>
      </c>
      <c r="I246" s="47">
        <f>'Workforce WTE (d)'!J71</f>
        <v>0</v>
      </c>
      <c r="J246" s="47">
        <f>'Workforce WTE (d)'!K71</f>
        <v>0</v>
      </c>
      <c r="K246" s="47">
        <f>'Workforce WTE (d)'!L71</f>
        <v>0</v>
      </c>
      <c r="L246" s="47">
        <f>'Workforce WTE (d)'!M71</f>
        <v>0</v>
      </c>
      <c r="M246" s="47">
        <f>'Workforce WTE (d)'!N71</f>
        <v>0</v>
      </c>
      <c r="N246" s="47">
        <f>'Workforce WTE (d)'!O71</f>
        <v>0</v>
      </c>
      <c r="O246" s="47">
        <f>'Workforce WTE (d)'!P71</f>
        <v>0</v>
      </c>
      <c r="P246" s="47">
        <f>'Workforce WTE (d)'!Q71</f>
        <v>0</v>
      </c>
      <c r="Q246" s="47">
        <f>'Workforce WTE (d)'!R71</f>
        <v>0</v>
      </c>
      <c r="R246" s="47">
        <f>'Workforce WTE (d)'!S71</f>
        <v>8.5999999999999993E-2</v>
      </c>
      <c r="V246" s="47">
        <f>'Workforce WTE (d)'!F71</f>
        <v>0</v>
      </c>
      <c r="W246" s="47">
        <f>'Workforce WTE (d)'!G71</f>
        <v>9.0999999999999998E-2</v>
      </c>
      <c r="Y246" s="47">
        <f>'Workforce WTE (d)'!T71</f>
        <v>0</v>
      </c>
      <c r="Z246" s="47">
        <f>'Workforce WTE (d)'!U71</f>
        <v>0</v>
      </c>
    </row>
    <row r="247" spans="1:26" x14ac:dyDescent="0.3">
      <c r="A247" s="46" t="str">
        <f>'Workforce WTE (d)'!A72</f>
        <v>Swansea Bay UHB</v>
      </c>
      <c r="B247" s="46" t="str">
        <f>'Workforce WTE (d)'!B72</f>
        <v>WORKFORCE WTE</v>
      </c>
      <c r="C247" s="46" t="str">
        <f>'Workforce WTE (d)'!C72</f>
        <v>% CORE WORKFORCE TURNOVER</v>
      </c>
      <c r="E247" s="46" t="str">
        <f>'Workforce WTE (d)'!D72</f>
        <v>TOTAL</v>
      </c>
      <c r="F247" s="46" t="str">
        <f>'Workforce WTE (d)'!E72</f>
        <v>Administrative and Clerical (inc Senior Managers)</v>
      </c>
      <c r="G247" s="47">
        <f>'Workforce WTE (d)'!H72</f>
        <v>0</v>
      </c>
      <c r="H247" s="47">
        <f>'Workforce WTE (d)'!I72</f>
        <v>0</v>
      </c>
      <c r="I247" s="47">
        <f>'Workforce WTE (d)'!J72</f>
        <v>0</v>
      </c>
      <c r="J247" s="47">
        <f>'Workforce WTE (d)'!K72</f>
        <v>0</v>
      </c>
      <c r="K247" s="47">
        <f>'Workforce WTE (d)'!L72</f>
        <v>0</v>
      </c>
      <c r="L247" s="47">
        <f>'Workforce WTE (d)'!M72</f>
        <v>0</v>
      </c>
      <c r="M247" s="47">
        <f>'Workforce WTE (d)'!N72</f>
        <v>0</v>
      </c>
      <c r="N247" s="47">
        <f>'Workforce WTE (d)'!O72</f>
        <v>0</v>
      </c>
      <c r="O247" s="47">
        <f>'Workforce WTE (d)'!P72</f>
        <v>0</v>
      </c>
      <c r="P247" s="47">
        <f>'Workforce WTE (d)'!Q72</f>
        <v>0</v>
      </c>
      <c r="Q247" s="47">
        <f>'Workforce WTE (d)'!R72</f>
        <v>0</v>
      </c>
      <c r="R247" s="47">
        <f>'Workforce WTE (d)'!S72</f>
        <v>0.127</v>
      </c>
      <c r="V247" s="47">
        <f>'Workforce WTE (d)'!F72</f>
        <v>0</v>
      </c>
      <c r="W247" s="47">
        <f>'Workforce WTE (d)'!G72</f>
        <v>0.13200000000000001</v>
      </c>
      <c r="Y247" s="47">
        <f>'Workforce WTE (d)'!T72</f>
        <v>0</v>
      </c>
      <c r="Z247" s="47">
        <f>'Workforce WTE (d)'!U72</f>
        <v>0</v>
      </c>
    </row>
    <row r="248" spans="1:26" x14ac:dyDescent="0.3">
      <c r="A248" s="46" t="str">
        <f>'Workforce WTE (d)'!A73</f>
        <v>Swansea Bay UHB</v>
      </c>
      <c r="B248" s="46" t="str">
        <f>'Workforce WTE (d)'!B73</f>
        <v>WORKFORCE WTE</v>
      </c>
      <c r="C248" s="46" t="str">
        <f>'Workforce WTE (d)'!C73</f>
        <v>% CORE WORKFORCE TURNOVER</v>
      </c>
      <c r="E248" s="46" t="str">
        <f>'Workforce WTE (d)'!D73</f>
        <v>TOTAL</v>
      </c>
      <c r="F248" s="46" t="str">
        <f>'Workforce WTE (d)'!E73</f>
        <v>Apprentices</v>
      </c>
      <c r="G248" s="47">
        <f>'Workforce WTE (d)'!H73</f>
        <v>0</v>
      </c>
      <c r="H248" s="47">
        <f>'Workforce WTE (d)'!I73</f>
        <v>0</v>
      </c>
      <c r="I248" s="47">
        <f>'Workforce WTE (d)'!J73</f>
        <v>0</v>
      </c>
      <c r="J248" s="47">
        <f>'Workforce WTE (d)'!K73</f>
        <v>0</v>
      </c>
      <c r="K248" s="47">
        <f>'Workforce WTE (d)'!L73</f>
        <v>0</v>
      </c>
      <c r="L248" s="47">
        <f>'Workforce WTE (d)'!M73</f>
        <v>0</v>
      </c>
      <c r="M248" s="47">
        <f>'Workforce WTE (d)'!N73</f>
        <v>0</v>
      </c>
      <c r="N248" s="47">
        <f>'Workforce WTE (d)'!O73</f>
        <v>0</v>
      </c>
      <c r="O248" s="47">
        <f>'Workforce WTE (d)'!P73</f>
        <v>0</v>
      </c>
      <c r="P248" s="47">
        <f>'Workforce WTE (d)'!Q73</f>
        <v>0</v>
      </c>
      <c r="Q248" s="47">
        <f>'Workforce WTE (d)'!R73</f>
        <v>0</v>
      </c>
      <c r="R248" s="47">
        <f>'Workforce WTE (d)'!S73</f>
        <v>0</v>
      </c>
      <c r="V248" s="47">
        <f>'Workforce WTE (d)'!F73</f>
        <v>0</v>
      </c>
      <c r="W248" s="47">
        <f>'Workforce WTE (d)'!G73</f>
        <v>0</v>
      </c>
      <c r="Y248" s="47">
        <f>'Workforce WTE (d)'!T73</f>
        <v>0</v>
      </c>
      <c r="Z248" s="47">
        <f>'Workforce WTE (d)'!U73</f>
        <v>0</v>
      </c>
    </row>
    <row r="249" spans="1:26" x14ac:dyDescent="0.3">
      <c r="A249" s="46" t="str">
        <f>'Workforce WTE (d)'!A74</f>
        <v>Swansea Bay UHB</v>
      </c>
      <c r="B249" s="46" t="str">
        <f>'Workforce WTE (d)'!B74</f>
        <v>WORKFORCE WTE</v>
      </c>
      <c r="C249" s="46" t="str">
        <f>'Workforce WTE (d)'!C74</f>
        <v>% CORE WORKFORCE TURNOVER</v>
      </c>
      <c r="E249" s="46" t="str">
        <f>'Workforce WTE (d)'!D74</f>
        <v>TOTAL</v>
      </c>
      <c r="F249" s="46" t="str">
        <f>'Workforce WTE (d)'!E74</f>
        <v>Estates and Ancillary</v>
      </c>
      <c r="G249" s="47">
        <f>'Workforce WTE (d)'!H74</f>
        <v>0</v>
      </c>
      <c r="H249" s="47">
        <f>'Workforce WTE (d)'!I74</f>
        <v>0</v>
      </c>
      <c r="I249" s="47">
        <f>'Workforce WTE (d)'!J74</f>
        <v>0</v>
      </c>
      <c r="J249" s="47">
        <f>'Workforce WTE (d)'!K74</f>
        <v>0</v>
      </c>
      <c r="K249" s="47">
        <f>'Workforce WTE (d)'!L74</f>
        <v>0</v>
      </c>
      <c r="L249" s="47">
        <f>'Workforce WTE (d)'!M74</f>
        <v>0</v>
      </c>
      <c r="M249" s="47">
        <f>'Workforce WTE (d)'!N74</f>
        <v>0</v>
      </c>
      <c r="N249" s="47">
        <f>'Workforce WTE (d)'!O74</f>
        <v>0</v>
      </c>
      <c r="O249" s="47">
        <f>'Workforce WTE (d)'!P74</f>
        <v>0</v>
      </c>
      <c r="P249" s="47">
        <f>'Workforce WTE (d)'!Q74</f>
        <v>0</v>
      </c>
      <c r="Q249" s="47">
        <f>'Workforce WTE (d)'!R74</f>
        <v>0</v>
      </c>
      <c r="R249" s="47">
        <f>'Workforce WTE (d)'!S74</f>
        <v>6.8000000000000005E-2</v>
      </c>
      <c r="V249" s="47">
        <f>'Workforce WTE (d)'!F74</f>
        <v>0</v>
      </c>
      <c r="W249" s="47">
        <f>'Workforce WTE (d)'!G74</f>
        <v>7.2999999999999995E-2</v>
      </c>
      <c r="Y249" s="47">
        <f>'Workforce WTE (d)'!T74</f>
        <v>0</v>
      </c>
      <c r="Z249" s="47">
        <f>'Workforce WTE (d)'!U74</f>
        <v>0</v>
      </c>
    </row>
    <row r="250" spans="1:26" x14ac:dyDescent="0.3">
      <c r="A250" s="46" t="str">
        <f>'Workforce WTE (d)'!A75</f>
        <v>Swansea Bay UHB</v>
      </c>
      <c r="B250" s="46" t="str">
        <f>'Workforce WTE (d)'!B75</f>
        <v>WORKFORCE WTE</v>
      </c>
      <c r="C250" s="46" t="str">
        <f>'Workforce WTE (d)'!C75</f>
        <v>% CORE WORKFORCE TURNOVER</v>
      </c>
      <c r="E250" s="46" t="str">
        <f>'Workforce WTE (d)'!D75</f>
        <v>TOTAL</v>
      </c>
      <c r="F250" s="46" t="str">
        <f>'Workforce WTE (d)'!E75</f>
        <v>TOTAL CORE WORKFORCE</v>
      </c>
      <c r="G250" s="47">
        <f>'Workforce WTE (d)'!H75</f>
        <v>0</v>
      </c>
      <c r="H250" s="47">
        <f>'Workforce WTE (d)'!I75</f>
        <v>0</v>
      </c>
      <c r="I250" s="47">
        <f>'Workforce WTE (d)'!J75</f>
        <v>0</v>
      </c>
      <c r="J250" s="47">
        <f>'Workforce WTE (d)'!K75</f>
        <v>0</v>
      </c>
      <c r="K250" s="47">
        <f>'Workforce WTE (d)'!L75</f>
        <v>0</v>
      </c>
      <c r="L250" s="47">
        <f>'Workforce WTE (d)'!M75</f>
        <v>0</v>
      </c>
      <c r="M250" s="47">
        <f>'Workforce WTE (d)'!N75</f>
        <v>0</v>
      </c>
      <c r="N250" s="47">
        <f>'Workforce WTE (d)'!O75</f>
        <v>0</v>
      </c>
      <c r="O250" s="47">
        <f>'Workforce WTE (d)'!P75</f>
        <v>0</v>
      </c>
      <c r="P250" s="47">
        <f>'Workforce WTE (d)'!Q75</f>
        <v>0</v>
      </c>
      <c r="Q250" s="47">
        <f>'Workforce WTE (d)'!R75</f>
        <v>0</v>
      </c>
      <c r="R250" s="47">
        <f>'Workforce WTE (d)'!S75</f>
        <v>9.0245348499164199E-2</v>
      </c>
      <c r="V250" s="47">
        <f>'Workforce WTE (d)'!F75</f>
        <v>0</v>
      </c>
      <c r="W250" s="47">
        <f>'Workforce WTE (d)'!G75</f>
        <v>9.6679434817117521E-2</v>
      </c>
      <c r="Y250" s="47">
        <f>'Workforce WTE (d)'!T75</f>
        <v>0</v>
      </c>
      <c r="Z250" s="47">
        <f>'Workforce WTE (d)'!U75</f>
        <v>0</v>
      </c>
    </row>
    <row r="251" spans="1:26" x14ac:dyDescent="0.3">
      <c r="A251" s="46" t="str">
        <f>'Workforce WTE (d)'!A76</f>
        <v>Swansea Bay UHB</v>
      </c>
      <c r="B251" s="46" t="str">
        <f>'Workforce WTE (d)'!B76</f>
        <v>WORKFORCE WTE</v>
      </c>
      <c r="C251" s="46" t="str">
        <f>'Workforce WTE (d)'!C76</f>
        <v>% CORE WORKFORCE TURNOVER</v>
      </c>
      <c r="E251" s="46" t="str">
        <f>'Workforce WTE (d)'!D76</f>
        <v>TOTAL</v>
      </c>
      <c r="F251" s="46">
        <f>'Workforce WTE (d)'!E76</f>
        <v>0</v>
      </c>
      <c r="G251" s="47">
        <f>'Workforce WTE (d)'!H76</f>
        <v>0</v>
      </c>
      <c r="H251" s="47">
        <f>'Workforce WTE (d)'!I76</f>
        <v>0</v>
      </c>
      <c r="I251" s="47">
        <f>'Workforce WTE (d)'!J76</f>
        <v>0</v>
      </c>
      <c r="J251" s="47">
        <f>'Workforce WTE (d)'!K76</f>
        <v>0</v>
      </c>
      <c r="K251" s="47">
        <f>'Workforce WTE (d)'!L76</f>
        <v>0</v>
      </c>
      <c r="L251" s="47">
        <f>'Workforce WTE (d)'!M76</f>
        <v>0</v>
      </c>
      <c r="M251" s="47">
        <f>'Workforce WTE (d)'!N76</f>
        <v>0</v>
      </c>
      <c r="N251" s="47">
        <f>'Workforce WTE (d)'!O76</f>
        <v>0</v>
      </c>
      <c r="O251" s="47">
        <f>'Workforce WTE (d)'!P76</f>
        <v>0</v>
      </c>
      <c r="P251" s="47">
        <f>'Workforce WTE (d)'!Q76</f>
        <v>0</v>
      </c>
      <c r="Q251" s="47">
        <f>'Workforce WTE (d)'!R76</f>
        <v>0</v>
      </c>
      <c r="R251" s="47" t="str">
        <f>'Workforce WTE (d)'!S76</f>
        <v> </v>
      </c>
      <c r="V251" s="47">
        <f>'Workforce WTE (d)'!F76</f>
        <v>0</v>
      </c>
      <c r="W251" s="47">
        <f>'Workforce WTE (d)'!G76</f>
        <v>0</v>
      </c>
      <c r="Y251" s="47">
        <f>'Workforce WTE (d)'!T76</f>
        <v>0</v>
      </c>
      <c r="Z251" s="47">
        <f>'Workforce WTE (d)'!U76</f>
        <v>0</v>
      </c>
    </row>
    <row r="252" spans="1:26" x14ac:dyDescent="0.3">
      <c r="A252" s="46" t="str">
        <f>'Workforce WTE (d)'!A77</f>
        <v>Swansea Bay UHB</v>
      </c>
      <c r="B252" s="46" t="str">
        <f>'Workforce WTE (d)'!B77</f>
        <v>WORKFORCE WTE</v>
      </c>
      <c r="C252" s="46" t="str">
        <f>'Workforce WTE (d)'!C77</f>
        <v>% CORE WORKFORCE TURNOVER</v>
      </c>
      <c r="E252" s="46" t="str">
        <f>'Workforce WTE (d)'!D77</f>
        <v>TOTAL</v>
      </c>
      <c r="F252" s="46">
        <f>'Workforce WTE (d)'!E77</f>
        <v>0</v>
      </c>
      <c r="G252" s="47">
        <f>'Workforce WTE (d)'!H77</f>
        <v>0</v>
      </c>
      <c r="H252" s="47">
        <f>'Workforce WTE (d)'!I77</f>
        <v>0</v>
      </c>
      <c r="I252" s="47">
        <f>'Workforce WTE (d)'!J77</f>
        <v>0</v>
      </c>
      <c r="J252" s="47">
        <f>'Workforce WTE (d)'!K77</f>
        <v>0</v>
      </c>
      <c r="K252" s="47">
        <f>'Workforce WTE (d)'!L77</f>
        <v>0</v>
      </c>
      <c r="L252" s="47">
        <f>'Workforce WTE (d)'!M77</f>
        <v>0</v>
      </c>
      <c r="M252" s="47">
        <f>'Workforce WTE (d)'!N77</f>
        <v>0</v>
      </c>
      <c r="N252" s="47">
        <f>'Workforce WTE (d)'!O77</f>
        <v>0</v>
      </c>
      <c r="O252" s="47">
        <f>'Workforce WTE (d)'!P77</f>
        <v>0</v>
      </c>
      <c r="P252" s="47">
        <f>'Workforce WTE (d)'!Q77</f>
        <v>0</v>
      </c>
      <c r="Q252" s="47">
        <f>'Workforce WTE (d)'!R77</f>
        <v>0</v>
      </c>
      <c r="R252" s="47">
        <f>'Workforce WTE (d)'!S77</f>
        <v>0</v>
      </c>
      <c r="V252" s="47">
        <f>'Workforce WTE (d)'!F77</f>
        <v>0</v>
      </c>
      <c r="W252" s="47">
        <f>'Workforce WTE (d)'!G77</f>
        <v>0</v>
      </c>
      <c r="Y252" s="47">
        <f>'Workforce WTE (d)'!T77</f>
        <v>0</v>
      </c>
      <c r="Z252" s="47">
        <f>'Workforce WTE (d)'!U77</f>
        <v>0</v>
      </c>
    </row>
    <row r="253" spans="1:26" ht="28" x14ac:dyDescent="0.3">
      <c r="A253" s="46" t="str">
        <f>'Workforce WTE (d)'!A78</f>
        <v>Swansea Bay UHB</v>
      </c>
      <c r="B253" s="46" t="str">
        <f>'Workforce WTE (d)'!B78</f>
        <v>WORKFORCE WTE</v>
      </c>
      <c r="C253" s="46" t="str">
        <f>'Workforce WTE (d)'!C78</f>
        <v>Starting WTE</v>
      </c>
      <c r="E253" s="46" t="str">
        <f>'Workforce WTE (d)'!D78</f>
        <v>TOTAL</v>
      </c>
      <c r="F253" s="46" t="str">
        <f>'Workforce WTE (d)'!E78</f>
        <v>SECTION 3) MOVEMENTS IN WTE</v>
      </c>
      <c r="G253" s="47">
        <f>'Workforce WTE (d)'!H78</f>
        <v>0</v>
      </c>
      <c r="H253" s="47">
        <f>'Workforce WTE (d)'!I78</f>
        <v>0</v>
      </c>
      <c r="I253" s="47">
        <f>'Workforce WTE (d)'!J78</f>
        <v>0</v>
      </c>
      <c r="J253" s="47">
        <f>'Workforce WTE (d)'!K78</f>
        <v>0</v>
      </c>
      <c r="K253" s="47">
        <f>'Workforce WTE (d)'!L78</f>
        <v>0</v>
      </c>
      <c r="L253" s="47">
        <f>'Workforce WTE (d)'!M78</f>
        <v>0</v>
      </c>
      <c r="M253" s="47">
        <f>'Workforce WTE (d)'!N78</f>
        <v>0</v>
      </c>
      <c r="N253" s="47">
        <f>'Workforce WTE (d)'!O78</f>
        <v>0</v>
      </c>
      <c r="O253" s="47">
        <f>'Workforce WTE (d)'!P78</f>
        <v>0</v>
      </c>
      <c r="P253" s="47">
        <f>'Workforce WTE (d)'!Q78</f>
        <v>0</v>
      </c>
      <c r="Q253" s="47">
        <f>'Workforce WTE (d)'!R78</f>
        <v>0</v>
      </c>
      <c r="R253" s="47" t="str">
        <f>'Workforce WTE (d)'!S78</f>
        <v>2023/24</v>
      </c>
      <c r="V253" s="47">
        <f>'Workforce WTE (d)'!F78</f>
        <v>0</v>
      </c>
      <c r="W253" s="47">
        <f>'Workforce WTE (d)'!G78</f>
        <v>0</v>
      </c>
      <c r="Y253" s="47">
        <f>'Workforce WTE (d)'!T78</f>
        <v>0</v>
      </c>
      <c r="Z253" s="47">
        <f>'Workforce WTE (d)'!U78</f>
        <v>0</v>
      </c>
    </row>
    <row r="254" spans="1:26" x14ac:dyDescent="0.3">
      <c r="A254" s="46" t="str">
        <f>'Workforce WTE (d)'!A79</f>
        <v>Swansea Bay UHB</v>
      </c>
      <c r="B254" s="46" t="str">
        <f>'Workforce WTE (d)'!B79</f>
        <v>WORKFORCE WTE</v>
      </c>
      <c r="C254" s="46" t="str">
        <f>'Workforce WTE (d)'!C79</f>
        <v>Starting WTE</v>
      </c>
      <c r="E254" s="46" t="str">
        <f>'Workforce WTE (d)'!D79</f>
        <v>TOTAL</v>
      </c>
      <c r="F254" s="46" t="str">
        <f>'Workforce WTE (d)'!E79</f>
        <v>Starting WTE</v>
      </c>
      <c r="G254" s="47">
        <f>'Workforce WTE (d)'!H79</f>
        <v>0</v>
      </c>
      <c r="H254" s="47">
        <f>'Workforce WTE (d)'!I79</f>
        <v>0</v>
      </c>
      <c r="I254" s="47">
        <f>'Workforce WTE (d)'!J79</f>
        <v>0</v>
      </c>
      <c r="J254" s="47">
        <f>'Workforce WTE (d)'!K79</f>
        <v>0</v>
      </c>
      <c r="K254" s="47">
        <f>'Workforce WTE (d)'!L79</f>
        <v>0</v>
      </c>
      <c r="L254" s="47">
        <f>'Workforce WTE (d)'!M79</f>
        <v>0</v>
      </c>
      <c r="M254" s="47">
        <f>'Workforce WTE (d)'!N79</f>
        <v>0</v>
      </c>
      <c r="N254" s="47">
        <f>'Workforce WTE (d)'!O79</f>
        <v>0</v>
      </c>
      <c r="O254" s="47">
        <f>'Workforce WTE (d)'!P79</f>
        <v>0</v>
      </c>
      <c r="P254" s="47">
        <f>'Workforce WTE (d)'!Q79</f>
        <v>0</v>
      </c>
      <c r="Q254" s="47">
        <f>'Workforce WTE (d)'!R79</f>
        <v>0</v>
      </c>
      <c r="R254" s="47">
        <f>'Workforce WTE (d)'!S79</f>
        <v>12095.2</v>
      </c>
      <c r="V254" s="47">
        <f>'Workforce WTE (d)'!F79</f>
        <v>0</v>
      </c>
      <c r="W254" s="47">
        <f>'Workforce WTE (d)'!G79</f>
        <v>0</v>
      </c>
      <c r="Y254" s="47">
        <f>'Workforce WTE (d)'!T79</f>
        <v>0</v>
      </c>
      <c r="Z254" s="47">
        <f>'Workforce WTE (d)'!U79</f>
        <v>0</v>
      </c>
    </row>
    <row r="255" spans="1:26" x14ac:dyDescent="0.3">
      <c r="A255" s="46" t="str">
        <f>'Workforce WTE (d)'!A80</f>
        <v>Swansea Bay UHB</v>
      </c>
      <c r="B255" s="46" t="str">
        <f>'Workforce WTE (d)'!B80</f>
        <v>WORKFORCE WTE</v>
      </c>
      <c r="C255" s="46" t="str">
        <f>'Workforce WTE (d)'!C80</f>
        <v>Starting WTE</v>
      </c>
      <c r="E255" s="46" t="str">
        <f>'Workforce WTE (d)'!D80</f>
        <v>TOTAL</v>
      </c>
      <c r="F255" s="46" t="str">
        <f>'Workforce WTE (d)'!E80</f>
        <v>Planned Inflow</v>
      </c>
      <c r="G255" s="47">
        <f>'Workforce WTE (d)'!H80</f>
        <v>0</v>
      </c>
      <c r="H255" s="47">
        <f>'Workforce WTE (d)'!I80</f>
        <v>0</v>
      </c>
      <c r="I255" s="47">
        <f>'Workforce WTE (d)'!J80</f>
        <v>0</v>
      </c>
      <c r="J255" s="47">
        <f>'Workforce WTE (d)'!K80</f>
        <v>0</v>
      </c>
      <c r="K255" s="47">
        <f>'Workforce WTE (d)'!L80</f>
        <v>0</v>
      </c>
      <c r="L255" s="47">
        <f>'Workforce WTE (d)'!M80</f>
        <v>0</v>
      </c>
      <c r="M255" s="47">
        <f>'Workforce WTE (d)'!N80</f>
        <v>0</v>
      </c>
      <c r="N255" s="47">
        <f>'Workforce WTE (d)'!O80</f>
        <v>0</v>
      </c>
      <c r="O255" s="47">
        <f>'Workforce WTE (d)'!P80</f>
        <v>0</v>
      </c>
      <c r="P255" s="47">
        <f>'Workforce WTE (d)'!Q80</f>
        <v>0</v>
      </c>
      <c r="Q255" s="47">
        <f>'Workforce WTE (d)'!R80</f>
        <v>0</v>
      </c>
      <c r="R255" s="47">
        <f>'Workforce WTE (d)'!S80</f>
        <v>0</v>
      </c>
      <c r="V255" s="47">
        <f>'Workforce WTE (d)'!F80</f>
        <v>0</v>
      </c>
      <c r="W255" s="47">
        <f>'Workforce WTE (d)'!G80</f>
        <v>0</v>
      </c>
      <c r="Y255" s="47">
        <f>'Workforce WTE (d)'!T80</f>
        <v>0</v>
      </c>
      <c r="Z255" s="47">
        <f>'Workforce WTE (d)'!U80</f>
        <v>0</v>
      </c>
    </row>
    <row r="256" spans="1:26" x14ac:dyDescent="0.3">
      <c r="A256" s="46" t="str">
        <f>'Workforce WTE (d)'!A81</f>
        <v>Swansea Bay UHB</v>
      </c>
      <c r="B256" s="46" t="str">
        <f>'Workforce WTE (d)'!B81</f>
        <v>WORKFORCE WTE</v>
      </c>
      <c r="C256" s="46" t="str">
        <f>'Workforce WTE (d)'!C81</f>
        <v>Starting WTE</v>
      </c>
      <c r="E256" s="46" t="str">
        <f>'Workforce WTE (d)'!D81</f>
        <v>TOTAL</v>
      </c>
      <c r="F256" s="46" t="str">
        <f>'Workforce WTE (d)'!E81</f>
        <v>Planned Baseline vacancies filled</v>
      </c>
      <c r="G256" s="47">
        <f>'Workforce WTE (d)'!H81</f>
        <v>0</v>
      </c>
      <c r="H256" s="47">
        <f>'Workforce WTE (d)'!I81</f>
        <v>0</v>
      </c>
      <c r="I256" s="47">
        <f>'Workforce WTE (d)'!J81</f>
        <v>0</v>
      </c>
      <c r="J256" s="47">
        <f>'Workforce WTE (d)'!K81</f>
        <v>0</v>
      </c>
      <c r="K256" s="47">
        <f>'Workforce WTE (d)'!L81</f>
        <v>0</v>
      </c>
      <c r="L256" s="47">
        <f>'Workforce WTE (d)'!M81</f>
        <v>0</v>
      </c>
      <c r="M256" s="47">
        <f>'Workforce WTE (d)'!N81</f>
        <v>0</v>
      </c>
      <c r="N256" s="47">
        <f>'Workforce WTE (d)'!O81</f>
        <v>0</v>
      </c>
      <c r="O256" s="47">
        <f>'Workforce WTE (d)'!P81</f>
        <v>0</v>
      </c>
      <c r="P256" s="47">
        <f>'Workforce WTE (d)'!Q81</f>
        <v>0</v>
      </c>
      <c r="Q256" s="47">
        <f>'Workforce WTE (d)'!R81</f>
        <v>0</v>
      </c>
      <c r="R256" s="47">
        <f>'Workforce WTE (d)'!S81</f>
        <v>0</v>
      </c>
      <c r="V256" s="47">
        <f>'Workforce WTE (d)'!F81</f>
        <v>0</v>
      </c>
      <c r="W256" s="47">
        <f>'Workforce WTE (d)'!G81</f>
        <v>0</v>
      </c>
      <c r="Y256" s="47">
        <f>'Workforce WTE (d)'!T81</f>
        <v>0</v>
      </c>
      <c r="Z256" s="47">
        <f>'Workforce WTE (d)'!U81</f>
        <v>0</v>
      </c>
    </row>
    <row r="257" spans="1:30" x14ac:dyDescent="0.3">
      <c r="A257" s="46" t="str">
        <f>'Workforce WTE (d)'!A82</f>
        <v>Swansea Bay UHB</v>
      </c>
      <c r="B257" s="46" t="str">
        <f>'Workforce WTE (d)'!B82</f>
        <v>WORKFORCE WTE</v>
      </c>
      <c r="C257" s="46" t="str">
        <f>'Workforce WTE (d)'!C82</f>
        <v>Starting WTE</v>
      </c>
      <c r="E257" s="46" t="str">
        <f>'Workforce WTE (d)'!D82</f>
        <v>TOTAL</v>
      </c>
      <c r="F257" s="46" t="str">
        <f>'Workforce WTE (d)'!E82</f>
        <v>Planned Increases due to Major Service Change</v>
      </c>
      <c r="G257" s="47">
        <f>'Workforce WTE (d)'!H82</f>
        <v>0</v>
      </c>
      <c r="H257" s="47">
        <f>'Workforce WTE (d)'!I82</f>
        <v>0</v>
      </c>
      <c r="I257" s="47">
        <f>'Workforce WTE (d)'!J82</f>
        <v>0</v>
      </c>
      <c r="J257" s="47">
        <f>'Workforce WTE (d)'!K82</f>
        <v>0</v>
      </c>
      <c r="K257" s="47">
        <f>'Workforce WTE (d)'!L82</f>
        <v>0</v>
      </c>
      <c r="L257" s="47">
        <f>'Workforce WTE (d)'!M82</f>
        <v>0</v>
      </c>
      <c r="M257" s="47">
        <f>'Workforce WTE (d)'!N82</f>
        <v>0</v>
      </c>
      <c r="N257" s="47">
        <f>'Workforce WTE (d)'!O82</f>
        <v>0</v>
      </c>
      <c r="O257" s="47">
        <f>'Workforce WTE (d)'!P82</f>
        <v>0</v>
      </c>
      <c r="P257" s="47">
        <f>'Workforce WTE (d)'!Q82</f>
        <v>0</v>
      </c>
      <c r="Q257" s="47">
        <f>'Workforce WTE (d)'!R82</f>
        <v>0</v>
      </c>
      <c r="R257" s="47">
        <f>'Workforce WTE (d)'!S82</f>
        <v>0</v>
      </c>
      <c r="V257" s="47">
        <f>'Workforce WTE (d)'!F82</f>
        <v>0</v>
      </c>
      <c r="W257" s="47">
        <f>'Workforce WTE (d)'!G82</f>
        <v>0</v>
      </c>
      <c r="Y257" s="47">
        <f>'Workforce WTE (d)'!T82</f>
        <v>0</v>
      </c>
      <c r="Z257" s="47">
        <f>'Workforce WTE (d)'!U82</f>
        <v>0</v>
      </c>
    </row>
    <row r="258" spans="1:30" x14ac:dyDescent="0.3">
      <c r="A258" s="46" t="str">
        <f>'Workforce WTE (d)'!A83</f>
        <v>Swansea Bay UHB</v>
      </c>
      <c r="B258" s="46" t="str">
        <f>'Workforce WTE (d)'!B83</f>
        <v>WORKFORCE WTE</v>
      </c>
      <c r="C258" s="46" t="str">
        <f>'Workforce WTE (d)'!C83</f>
        <v>Starting WTE</v>
      </c>
      <c r="E258" s="46" t="str">
        <f>'Workforce WTE (d)'!D83</f>
        <v>TOTAL</v>
      </c>
      <c r="F258" s="46" t="str">
        <f>'Workforce WTE (d)'!E83</f>
        <v>Planned vacancies filled in new investments</v>
      </c>
      <c r="G258" s="47">
        <f>'Workforce WTE (d)'!H83</f>
        <v>0</v>
      </c>
      <c r="H258" s="47">
        <f>'Workforce WTE (d)'!I83</f>
        <v>0</v>
      </c>
      <c r="I258" s="47">
        <f>'Workforce WTE (d)'!J83</f>
        <v>0</v>
      </c>
      <c r="J258" s="47">
        <f>'Workforce WTE (d)'!K83</f>
        <v>0</v>
      </c>
      <c r="K258" s="47">
        <f>'Workforce WTE (d)'!L83</f>
        <v>0</v>
      </c>
      <c r="L258" s="47">
        <f>'Workforce WTE (d)'!M83</f>
        <v>0</v>
      </c>
      <c r="M258" s="47">
        <f>'Workforce WTE (d)'!N83</f>
        <v>0</v>
      </c>
      <c r="N258" s="47">
        <f>'Workforce WTE (d)'!O83</f>
        <v>0</v>
      </c>
      <c r="O258" s="47">
        <f>'Workforce WTE (d)'!P83</f>
        <v>0</v>
      </c>
      <c r="P258" s="47">
        <f>'Workforce WTE (d)'!Q83</f>
        <v>0</v>
      </c>
      <c r="Q258" s="47">
        <f>'Workforce WTE (d)'!R83</f>
        <v>0</v>
      </c>
      <c r="R258" s="47">
        <f>'Workforce WTE (d)'!S83</f>
        <v>0</v>
      </c>
      <c r="V258" s="47">
        <f>'Workforce WTE (d)'!F83</f>
        <v>0</v>
      </c>
      <c r="W258" s="47">
        <f>'Workforce WTE (d)'!G83</f>
        <v>0</v>
      </c>
      <c r="Y258" s="47">
        <f>'Workforce WTE (d)'!T83</f>
        <v>0</v>
      </c>
      <c r="Z258" s="47">
        <f>'Workforce WTE (d)'!U83</f>
        <v>0</v>
      </c>
    </row>
    <row r="259" spans="1:30" x14ac:dyDescent="0.3">
      <c r="A259" s="46" t="str">
        <f>'Workforce WTE (d)'!A84</f>
        <v>Swansea Bay UHB</v>
      </c>
      <c r="B259" s="46" t="str">
        <f>'Workforce WTE (d)'!B84</f>
        <v>WORKFORCE WTE</v>
      </c>
      <c r="C259" s="46" t="str">
        <f>'Workforce WTE (d)'!C84</f>
        <v>Starting WTE</v>
      </c>
      <c r="E259" s="46" t="str">
        <f>'Workforce WTE (d)'!D84</f>
        <v>TOTAL</v>
      </c>
      <c r="F259" s="46" t="str">
        <f>'Workforce WTE (d)'!E84</f>
        <v> </v>
      </c>
      <c r="G259" s="47">
        <f>'Workforce WTE (d)'!H84</f>
        <v>0</v>
      </c>
      <c r="H259" s="47">
        <f>'Workforce WTE (d)'!I84</f>
        <v>0</v>
      </c>
      <c r="I259" s="47">
        <f>'Workforce WTE (d)'!J84</f>
        <v>0</v>
      </c>
      <c r="J259" s="47">
        <f>'Workforce WTE (d)'!K84</f>
        <v>0</v>
      </c>
      <c r="K259" s="47">
        <f>'Workforce WTE (d)'!L84</f>
        <v>0</v>
      </c>
      <c r="L259" s="47">
        <f>'Workforce WTE (d)'!M84</f>
        <v>0</v>
      </c>
      <c r="M259" s="47">
        <f>'Workforce WTE (d)'!N84</f>
        <v>0</v>
      </c>
      <c r="N259" s="47">
        <f>'Workforce WTE (d)'!O84</f>
        <v>0</v>
      </c>
      <c r="O259" s="47">
        <f>'Workforce WTE (d)'!P84</f>
        <v>0</v>
      </c>
      <c r="P259" s="47">
        <f>'Workforce WTE (d)'!Q84</f>
        <v>0</v>
      </c>
      <c r="Q259" s="47">
        <f>'Workforce WTE (d)'!R84</f>
        <v>0</v>
      </c>
      <c r="R259" s="47" t="str">
        <f>'Workforce WTE (d)'!S84</f>
        <v> </v>
      </c>
      <c r="V259" s="47">
        <f>'Workforce WTE (d)'!F84</f>
        <v>0</v>
      </c>
      <c r="W259" s="47">
        <f>'Workforce WTE (d)'!G84</f>
        <v>0</v>
      </c>
      <c r="Y259" s="47">
        <f>'Workforce WTE (d)'!T84</f>
        <v>0</v>
      </c>
      <c r="Z259" s="47">
        <f>'Workforce WTE (d)'!U84</f>
        <v>0</v>
      </c>
    </row>
    <row r="260" spans="1:30" x14ac:dyDescent="0.3">
      <c r="A260" s="46" t="str">
        <f>'Workforce WTE (d)'!A85</f>
        <v>Swansea Bay UHB</v>
      </c>
      <c r="B260" s="46" t="str">
        <f>'Workforce WTE (d)'!B85</f>
        <v>WORKFORCE WTE</v>
      </c>
      <c r="C260" s="46" t="str">
        <f>'Workforce WTE (d)'!C85</f>
        <v>Starting WTE</v>
      </c>
      <c r="E260" s="46" t="str">
        <f>'Workforce WTE (d)'!D85</f>
        <v>TOTAL</v>
      </c>
      <c r="F260" s="46" t="str">
        <f>'Workforce WTE (d)'!E85</f>
        <v>Planned Outflow</v>
      </c>
      <c r="G260" s="47">
        <f>'Workforce WTE (d)'!H85</f>
        <v>0</v>
      </c>
      <c r="H260" s="47">
        <f>'Workforce WTE (d)'!I85</f>
        <v>0</v>
      </c>
      <c r="I260" s="47">
        <f>'Workforce WTE (d)'!J85</f>
        <v>0</v>
      </c>
      <c r="J260" s="47">
        <f>'Workforce WTE (d)'!K85</f>
        <v>0</v>
      </c>
      <c r="K260" s="47">
        <f>'Workforce WTE (d)'!L85</f>
        <v>0</v>
      </c>
      <c r="L260" s="47">
        <f>'Workforce WTE (d)'!M85</f>
        <v>0</v>
      </c>
      <c r="M260" s="47">
        <f>'Workforce WTE (d)'!N85</f>
        <v>0</v>
      </c>
      <c r="N260" s="47">
        <f>'Workforce WTE (d)'!O85</f>
        <v>0</v>
      </c>
      <c r="O260" s="47">
        <f>'Workforce WTE (d)'!P85</f>
        <v>0</v>
      </c>
      <c r="P260" s="47">
        <f>'Workforce WTE (d)'!Q85</f>
        <v>0</v>
      </c>
      <c r="Q260" s="47">
        <f>'Workforce WTE (d)'!R85</f>
        <v>0</v>
      </c>
      <c r="R260" s="47" t="str">
        <f>'Workforce WTE (d)'!S85</f>
        <v> </v>
      </c>
      <c r="V260" s="47">
        <f>'Workforce WTE (d)'!F85</f>
        <v>0</v>
      </c>
      <c r="W260" s="47">
        <f>'Workforce WTE (d)'!G85</f>
        <v>0</v>
      </c>
      <c r="Y260" s="47">
        <f>'Workforce WTE (d)'!T85</f>
        <v>0</v>
      </c>
      <c r="Z260" s="47">
        <f>'Workforce WTE (d)'!U85</f>
        <v>0</v>
      </c>
    </row>
    <row r="261" spans="1:30" x14ac:dyDescent="0.3">
      <c r="A261" s="46" t="str">
        <f>'Workforce WTE (d)'!A86</f>
        <v>Swansea Bay UHB</v>
      </c>
      <c r="B261" s="46" t="str">
        <f>'Workforce WTE (d)'!B86</f>
        <v>WORKFORCE WTE</v>
      </c>
      <c r="C261" s="46" t="str">
        <f>'Workforce WTE (d)'!C86</f>
        <v>Starting WTE</v>
      </c>
      <c r="E261" s="46" t="str">
        <f>'Workforce WTE (d)'!D86</f>
        <v>TOTAL</v>
      </c>
      <c r="F261" s="46" t="str">
        <f>'Workforce WTE (d)'!E86</f>
        <v>Staff leaving due to workforce turnover</v>
      </c>
      <c r="G261" s="47">
        <f>'Workforce WTE (d)'!H86</f>
        <v>0</v>
      </c>
      <c r="H261" s="47">
        <f>'Workforce WTE (d)'!I86</f>
        <v>0</v>
      </c>
      <c r="I261" s="47">
        <f>'Workforce WTE (d)'!J86</f>
        <v>0</v>
      </c>
      <c r="J261" s="47">
        <f>'Workforce WTE (d)'!K86</f>
        <v>0</v>
      </c>
      <c r="K261" s="47">
        <f>'Workforce WTE (d)'!L86</f>
        <v>0</v>
      </c>
      <c r="L261" s="47">
        <f>'Workforce WTE (d)'!M86</f>
        <v>0</v>
      </c>
      <c r="M261" s="47">
        <f>'Workforce WTE (d)'!N86</f>
        <v>0</v>
      </c>
      <c r="N261" s="47">
        <f>'Workforce WTE (d)'!O86</f>
        <v>0</v>
      </c>
      <c r="O261" s="47">
        <f>'Workforce WTE (d)'!P86</f>
        <v>0</v>
      </c>
      <c r="P261" s="47">
        <f>'Workforce WTE (d)'!Q86</f>
        <v>0</v>
      </c>
      <c r="Q261" s="47">
        <f>'Workforce WTE (d)'!R86</f>
        <v>0</v>
      </c>
      <c r="R261" s="47">
        <f>'Workforce WTE (d)'!S86</f>
        <v>0</v>
      </c>
      <c r="V261" s="47">
        <f>'Workforce WTE (d)'!F86</f>
        <v>0</v>
      </c>
      <c r="W261" s="47">
        <f>'Workforce WTE (d)'!G86</f>
        <v>0</v>
      </c>
      <c r="Y261" s="47">
        <f>'Workforce WTE (d)'!T86</f>
        <v>0</v>
      </c>
      <c r="Z261" s="47">
        <f>'Workforce WTE (d)'!U86</f>
        <v>0</v>
      </c>
    </row>
    <row r="262" spans="1:30" x14ac:dyDescent="0.3">
      <c r="A262" s="46" t="str">
        <f>'Workforce WTE (d)'!A87</f>
        <v>Swansea Bay UHB</v>
      </c>
      <c r="B262" s="46" t="str">
        <f>'Workforce WTE (d)'!B87</f>
        <v>WORKFORCE WTE</v>
      </c>
      <c r="C262" s="46" t="str">
        <f>'Workforce WTE (d)'!C87</f>
        <v>Starting WTE</v>
      </c>
      <c r="E262" s="46" t="str">
        <f>'Workforce WTE (d)'!D87</f>
        <v>TOTAL</v>
      </c>
      <c r="F262" s="46" t="str">
        <f>'Workforce WTE (d)'!E87</f>
        <v>Planned Reductions due to Major Service Change</v>
      </c>
      <c r="G262" s="47">
        <f>'Workforce WTE (d)'!H87</f>
        <v>0</v>
      </c>
      <c r="H262" s="47">
        <f>'Workforce WTE (d)'!I87</f>
        <v>0</v>
      </c>
      <c r="I262" s="47">
        <f>'Workforce WTE (d)'!J87</f>
        <v>0</v>
      </c>
      <c r="J262" s="47">
        <f>'Workforce WTE (d)'!K87</f>
        <v>0</v>
      </c>
      <c r="K262" s="47">
        <f>'Workforce WTE (d)'!L87</f>
        <v>0</v>
      </c>
      <c r="L262" s="47">
        <f>'Workforce WTE (d)'!M87</f>
        <v>0</v>
      </c>
      <c r="M262" s="47">
        <f>'Workforce WTE (d)'!N87</f>
        <v>0</v>
      </c>
      <c r="N262" s="47">
        <f>'Workforce WTE (d)'!O87</f>
        <v>0</v>
      </c>
      <c r="O262" s="47">
        <f>'Workforce WTE (d)'!P87</f>
        <v>0</v>
      </c>
      <c r="P262" s="47">
        <f>'Workforce WTE (d)'!Q87</f>
        <v>0</v>
      </c>
      <c r="Q262" s="47">
        <f>'Workforce WTE (d)'!R87</f>
        <v>0</v>
      </c>
      <c r="R262" s="47">
        <f>'Workforce WTE (d)'!S87</f>
        <v>0</v>
      </c>
      <c r="V262" s="47">
        <f>'Workforce WTE (d)'!F87</f>
        <v>0</v>
      </c>
      <c r="W262" s="47">
        <f>'Workforce WTE (d)'!G87</f>
        <v>0</v>
      </c>
      <c r="Y262" s="47">
        <f>'Workforce WTE (d)'!T87</f>
        <v>0</v>
      </c>
      <c r="Z262" s="47">
        <f>'Workforce WTE (d)'!U87</f>
        <v>0</v>
      </c>
    </row>
    <row r="263" spans="1:30" x14ac:dyDescent="0.3">
      <c r="A263" s="46" t="str">
        <f>'Workforce WTE (d)'!A88</f>
        <v>Swansea Bay UHB</v>
      </c>
      <c r="B263" s="46" t="str">
        <f>'Workforce WTE (d)'!B88</f>
        <v>WORKFORCE WTE</v>
      </c>
      <c r="C263" s="46" t="str">
        <f>'Workforce WTE (d)'!C88</f>
        <v>Starting WTE</v>
      </c>
      <c r="E263" s="46" t="str">
        <f>'Workforce WTE (d)'!D88</f>
        <v>TOTAL</v>
      </c>
      <c r="F263" s="46" t="str">
        <f>'Workforce WTE (d)'!E88</f>
        <v>Other WTE reductions (enter as negative)</v>
      </c>
      <c r="G263" s="47">
        <f>'Workforce WTE (d)'!H88</f>
        <v>0</v>
      </c>
      <c r="H263" s="47">
        <f>'Workforce WTE (d)'!I88</f>
        <v>0</v>
      </c>
      <c r="I263" s="47">
        <f>'Workforce WTE (d)'!J88</f>
        <v>0</v>
      </c>
      <c r="J263" s="47">
        <f>'Workforce WTE (d)'!K88</f>
        <v>0</v>
      </c>
      <c r="K263" s="47">
        <f>'Workforce WTE (d)'!L88</f>
        <v>0</v>
      </c>
      <c r="L263" s="47">
        <f>'Workforce WTE (d)'!M88</f>
        <v>0</v>
      </c>
      <c r="M263" s="47">
        <f>'Workforce WTE (d)'!N88</f>
        <v>0</v>
      </c>
      <c r="N263" s="47">
        <f>'Workforce WTE (d)'!O88</f>
        <v>0</v>
      </c>
      <c r="O263" s="47">
        <f>'Workforce WTE (d)'!P88</f>
        <v>0</v>
      </c>
      <c r="P263" s="47">
        <f>'Workforce WTE (d)'!Q88</f>
        <v>0</v>
      </c>
      <c r="Q263" s="47">
        <f>'Workforce WTE (d)'!R88</f>
        <v>0</v>
      </c>
      <c r="R263" s="47">
        <f>'Workforce WTE (d)'!S88</f>
        <v>0</v>
      </c>
      <c r="V263" s="47">
        <f>'Workforce WTE (d)'!F88</f>
        <v>0</v>
      </c>
      <c r="W263" s="47">
        <f>'Workforce WTE (d)'!G88</f>
        <v>0</v>
      </c>
      <c r="Y263" s="47">
        <f>'Workforce WTE (d)'!T88</f>
        <v>0</v>
      </c>
      <c r="Z263" s="47">
        <f>'Workforce WTE (d)'!U88</f>
        <v>0</v>
      </c>
    </row>
    <row r="264" spans="1:30" x14ac:dyDescent="0.3">
      <c r="A264" s="46" t="str">
        <f>'Workforce WTE (d)'!A89</f>
        <v>Swansea Bay UHB</v>
      </c>
      <c r="B264" s="46" t="str">
        <f>'Workforce WTE (d)'!B89</f>
        <v>WORKFORCE WTE</v>
      </c>
      <c r="C264" s="46" t="str">
        <f>'Workforce WTE (d)'!C89</f>
        <v>Starting WTE</v>
      </c>
      <c r="E264" s="46" t="str">
        <f>'Workforce WTE (d)'!D89</f>
        <v>TOTAL</v>
      </c>
      <c r="F264" s="46" t="str">
        <f>'Workforce WTE (d)'!E89</f>
        <v> </v>
      </c>
      <c r="G264" s="47">
        <f>'Workforce WTE (d)'!H89</f>
        <v>0</v>
      </c>
      <c r="H264" s="47">
        <f>'Workforce WTE (d)'!I89</f>
        <v>0</v>
      </c>
      <c r="I264" s="47">
        <f>'Workforce WTE (d)'!J89</f>
        <v>0</v>
      </c>
      <c r="J264" s="47">
        <f>'Workforce WTE (d)'!K89</f>
        <v>0</v>
      </c>
      <c r="K264" s="47">
        <f>'Workforce WTE (d)'!L89</f>
        <v>0</v>
      </c>
      <c r="L264" s="47">
        <f>'Workforce WTE (d)'!M89</f>
        <v>0</v>
      </c>
      <c r="M264" s="47">
        <f>'Workforce WTE (d)'!N89</f>
        <v>0</v>
      </c>
      <c r="N264" s="47">
        <f>'Workforce WTE (d)'!O89</f>
        <v>0</v>
      </c>
      <c r="O264" s="47">
        <f>'Workforce WTE (d)'!P89</f>
        <v>0</v>
      </c>
      <c r="P264" s="47">
        <f>'Workforce WTE (d)'!Q89</f>
        <v>0</v>
      </c>
      <c r="Q264" s="47">
        <f>'Workforce WTE (d)'!R89</f>
        <v>0</v>
      </c>
      <c r="R264" s="47" t="str">
        <f>'Workforce WTE (d)'!S89</f>
        <v> </v>
      </c>
      <c r="V264" s="47">
        <f>'Workforce WTE (d)'!F89</f>
        <v>0</v>
      </c>
      <c r="W264" s="47">
        <f>'Workforce WTE (d)'!G89</f>
        <v>0</v>
      </c>
      <c r="Y264" s="47">
        <f>'Workforce WTE (d)'!T89</f>
        <v>0</v>
      </c>
      <c r="Z264" s="47">
        <f>'Workforce WTE (d)'!U89</f>
        <v>0</v>
      </c>
    </row>
    <row r="265" spans="1:30" x14ac:dyDescent="0.3">
      <c r="A265" s="46" t="str">
        <f>'Workforce WTE (d)'!A90</f>
        <v>Swansea Bay UHB</v>
      </c>
      <c r="B265" s="46" t="str">
        <f>'Workforce WTE (d)'!B90</f>
        <v>WORKFORCE WTE</v>
      </c>
      <c r="C265" s="46" t="str">
        <f>'Workforce WTE (d)'!C90</f>
        <v>Starting WTE</v>
      </c>
      <c r="E265" s="46" t="str">
        <f>'Workforce WTE (d)'!D90</f>
        <v>TOTAL</v>
      </c>
      <c r="F265" s="46" t="str">
        <f>'Workforce WTE (d)'!E90</f>
        <v>TOTAL CORE WORKFORCE AT THE END OF THE PERIOD</v>
      </c>
      <c r="G265" s="47">
        <f>'Workforce WTE (d)'!H90</f>
        <v>0</v>
      </c>
      <c r="H265" s="47">
        <f>'Workforce WTE (d)'!I90</f>
        <v>0</v>
      </c>
      <c r="I265" s="47">
        <f>'Workforce WTE (d)'!J90</f>
        <v>0</v>
      </c>
      <c r="J265" s="47">
        <f>'Workforce WTE (d)'!K90</f>
        <v>0</v>
      </c>
      <c r="K265" s="47">
        <f>'Workforce WTE (d)'!L90</f>
        <v>0</v>
      </c>
      <c r="L265" s="47">
        <f>'Workforce WTE (d)'!M90</f>
        <v>0</v>
      </c>
      <c r="M265" s="47">
        <f>'Workforce WTE (d)'!N90</f>
        <v>0</v>
      </c>
      <c r="N265" s="47">
        <f>'Workforce WTE (d)'!O90</f>
        <v>0</v>
      </c>
      <c r="O265" s="47">
        <f>'Workforce WTE (d)'!P90</f>
        <v>0</v>
      </c>
      <c r="P265" s="47">
        <f>'Workforce WTE (d)'!Q90</f>
        <v>0</v>
      </c>
      <c r="Q265" s="47">
        <f>'Workforce WTE (d)'!R90</f>
        <v>0</v>
      </c>
      <c r="R265" s="47">
        <f>'Workforce WTE (d)'!S90</f>
        <v>12095.2</v>
      </c>
      <c r="V265" s="47">
        <f>'Workforce WTE (d)'!F90</f>
        <v>0</v>
      </c>
      <c r="W265" s="47">
        <f>'Workforce WTE (d)'!G90</f>
        <v>0</v>
      </c>
      <c r="Y265" s="47">
        <f>'Workforce WTE (d)'!T90</f>
        <v>0</v>
      </c>
      <c r="Z265" s="47">
        <f>'Workforce WTE (d)'!U90</f>
        <v>0</v>
      </c>
      <c r="AB265" s="265"/>
      <c r="AC265" s="265"/>
      <c r="AD265" s="265"/>
    </row>
    <row r="266" spans="1:30" x14ac:dyDescent="0.3">
      <c r="A266" s="46" t="str">
        <f>'Workforce WTE (d)'!A91</f>
        <v>Swansea Bay UHB</v>
      </c>
      <c r="B266" s="46" t="str">
        <f>'Workforce WTE (d)'!B91</f>
        <v>WORKFORCE WTE</v>
      </c>
      <c r="C266" s="46" t="str">
        <f>'Workforce WTE (d)'!C91</f>
        <v>Starting WTE</v>
      </c>
      <c r="E266" s="46" t="str">
        <f>'Workforce WTE (d)'!D91</f>
        <v>TOTAL</v>
      </c>
      <c r="F266" s="46" t="str">
        <f>'Workforce WTE (d)'!E91</f>
        <v>Check</v>
      </c>
      <c r="G266" s="47">
        <f>'Workforce WTE (d)'!H91</f>
        <v>0</v>
      </c>
      <c r="H266" s="47">
        <f>'Workforce WTE (d)'!I91</f>
        <v>0</v>
      </c>
      <c r="I266" s="47">
        <f>'Workforce WTE (d)'!J91</f>
        <v>0</v>
      </c>
      <c r="J266" s="47">
        <f>'Workforce WTE (d)'!K91</f>
        <v>0</v>
      </c>
      <c r="K266" s="47">
        <f>'Workforce WTE (d)'!L91</f>
        <v>0</v>
      </c>
      <c r="L266" s="47">
        <f>'Workforce WTE (d)'!M91</f>
        <v>0</v>
      </c>
      <c r="M266" s="47">
        <f>'Workforce WTE (d)'!N91</f>
        <v>0</v>
      </c>
      <c r="N266" s="47">
        <f>'Workforce WTE (d)'!O91</f>
        <v>0</v>
      </c>
      <c r="O266" s="47">
        <f>'Workforce WTE (d)'!P91</f>
        <v>0</v>
      </c>
      <c r="P266" s="47">
        <f>'Workforce WTE (d)'!Q91</f>
        <v>0</v>
      </c>
      <c r="Q266" s="47">
        <f>'Workforce WTE (d)'!R91</f>
        <v>0</v>
      </c>
      <c r="R266" s="47">
        <f>'Workforce WTE (d)'!S91</f>
        <v>0</v>
      </c>
      <c r="V266" s="47">
        <f>'Workforce WTE (d)'!F91</f>
        <v>0</v>
      </c>
      <c r="W266" s="47">
        <f>'Workforce WTE (d)'!G91</f>
        <v>0</v>
      </c>
      <c r="Y266" s="47">
        <f>'Workforce WTE (d)'!T91</f>
        <v>0</v>
      </c>
      <c r="Z266" s="47">
        <f>'Workforce WTE (d)'!U91</f>
        <v>0</v>
      </c>
      <c r="AB266" s="265"/>
      <c r="AC266" s="265"/>
      <c r="AD266" s="265"/>
    </row>
    <row r="267" spans="1:30" ht="28" x14ac:dyDescent="0.3">
      <c r="A267" s="46" t="str">
        <f>'Activity (d)'!A2</f>
        <v>Swansea Bay UHB</v>
      </c>
      <c r="B267" s="46" t="s">
        <v>92</v>
      </c>
      <c r="C267" s="46" t="str">
        <f>'Activity (d)'!B2</f>
        <v>PRIMARY CARE ACTIVITY</v>
      </c>
      <c r="D267" s="46" t="str">
        <f>'Activity (d)'!D2</f>
        <v>1. Population Health</v>
      </c>
      <c r="E267" s="46" t="str">
        <f>'Activity (d)'!E2</f>
        <v>FIGURE</v>
      </c>
      <c r="F267" s="46" t="str">
        <f>'Activity (d)'!F2</f>
        <v xml:space="preserve">% of Babies six week check complete </v>
      </c>
      <c r="G267" s="47">
        <f>'Activity (d)'!I2</f>
        <v>0</v>
      </c>
      <c r="H267" s="47">
        <f>'Activity (d)'!J2</f>
        <v>0</v>
      </c>
      <c r="I267" s="47" t="str">
        <f>'Activity (d)'!K2</f>
        <v>No data</v>
      </c>
      <c r="J267" s="47">
        <f>'Activity (d)'!L2</f>
        <v>0</v>
      </c>
      <c r="K267" s="47">
        <f>'Activity (d)'!M2</f>
        <v>0</v>
      </c>
      <c r="L267" s="47" t="str">
        <f>'Activity (d)'!N2</f>
        <v>No data</v>
      </c>
      <c r="M267" s="47">
        <f>'Activity (d)'!O2</f>
        <v>0</v>
      </c>
      <c r="N267" s="47">
        <f>'Activity (d)'!P2</f>
        <v>0</v>
      </c>
      <c r="O267" s="47" t="str">
        <f>'Activity (d)'!Q2</f>
        <v>No data</v>
      </c>
      <c r="P267" s="47">
        <f>'Activity (d)'!R2</f>
        <v>0</v>
      </c>
      <c r="Q267" s="47">
        <f>'Activity (d)'!S2</f>
        <v>0</v>
      </c>
      <c r="R267" s="47" t="str">
        <f>'Activity (d)'!T2</f>
        <v>No data</v>
      </c>
      <c r="S267" s="47">
        <f>'Activity (d)'!U2</f>
        <v>0</v>
      </c>
      <c r="V267" s="47">
        <f>'Activity (d)'!G2</f>
        <v>0</v>
      </c>
      <c r="W267" s="47" t="str">
        <f>'Activity (d)'!H2</f>
        <v>No data</v>
      </c>
      <c r="X267" s="47" t="str">
        <f>'Activity (d)'!V2</f>
        <v>No data</v>
      </c>
      <c r="Y267" s="47" t="str">
        <f>'Activity (d)'!W2</f>
        <v>No data</v>
      </c>
    </row>
    <row r="268" spans="1:30" ht="28" x14ac:dyDescent="0.3">
      <c r="A268" s="46" t="str">
        <f>'Activity (d)'!A3</f>
        <v>Swansea Bay UHB</v>
      </c>
      <c r="B268" s="46" t="s">
        <v>92</v>
      </c>
      <c r="C268" s="46" t="str">
        <f>'Activity (d)'!B3</f>
        <v>PRIMARY CARE ACTIVITY</v>
      </c>
      <c r="D268" s="46" t="str">
        <f>'Activity (d)'!D3</f>
        <v>1. Population Health</v>
      </c>
      <c r="E268" s="46" t="str">
        <f>'Activity (d)'!E3</f>
        <v>FIGURE</v>
      </c>
      <c r="F268" s="46" t="str">
        <f>'Activity (d)'!F3</f>
        <v>% of patients aged 15 or over who are recorded as current smokers who have a record of an offer of support and treatment within the preceding 27 months</v>
      </c>
      <c r="G268" s="47">
        <f>'Activity (d)'!I3</f>
        <v>0</v>
      </c>
      <c r="H268" s="47">
        <f>'Activity (d)'!J3</f>
        <v>0</v>
      </c>
      <c r="I268" s="47" t="str">
        <f>'Activity (d)'!K3</f>
        <v>No data</v>
      </c>
      <c r="J268" s="47">
        <f>'Activity (d)'!L3</f>
        <v>0</v>
      </c>
      <c r="K268" s="47">
        <f>'Activity (d)'!M3</f>
        <v>0</v>
      </c>
      <c r="L268" s="47" t="str">
        <f>'Activity (d)'!N3</f>
        <v>No data</v>
      </c>
      <c r="M268" s="47">
        <f>'Activity (d)'!O3</f>
        <v>0</v>
      </c>
      <c r="N268" s="47">
        <f>'Activity (d)'!P3</f>
        <v>0</v>
      </c>
      <c r="O268" s="47" t="str">
        <f>'Activity (d)'!Q3</f>
        <v>No data</v>
      </c>
      <c r="P268" s="47">
        <f>'Activity (d)'!R3</f>
        <v>0</v>
      </c>
      <c r="Q268" s="47">
        <f>'Activity (d)'!S3</f>
        <v>0</v>
      </c>
      <c r="R268" s="47" t="str">
        <f>'Activity (d)'!T3</f>
        <v>No data</v>
      </c>
      <c r="S268" s="47">
        <f>'Activity (d)'!U3</f>
        <v>0</v>
      </c>
      <c r="V268" s="47">
        <f>'Activity (d)'!G3</f>
        <v>0</v>
      </c>
      <c r="W268" s="47" t="str">
        <f>'Activity (d)'!H3</f>
        <v>No data</v>
      </c>
      <c r="X268" s="47" t="str">
        <f>'Activity (d)'!V3</f>
        <v>No data</v>
      </c>
      <c r="Y268" s="47" t="str">
        <f>'Activity (d)'!W3</f>
        <v>No data</v>
      </c>
    </row>
    <row r="269" spans="1:30" ht="28" x14ac:dyDescent="0.3">
      <c r="A269" s="46" t="str">
        <f>'Activity (d)'!A4</f>
        <v>Swansea Bay UHB</v>
      </c>
      <c r="B269" s="46" t="s">
        <v>92</v>
      </c>
      <c r="C269" s="46" t="str">
        <f>'Activity (d)'!B4</f>
        <v>PRIMARY CARE ACTIVITY</v>
      </c>
      <c r="D269" s="46" t="str">
        <f>'Activity (d)'!D4</f>
        <v>1. Population Health</v>
      </c>
      <c r="E269" s="46" t="str">
        <f>'Activity (d)'!E4</f>
        <v>FIGURE</v>
      </c>
      <c r="F269" s="46" t="str">
        <f>'Activity (d)'!F4</f>
        <v>% of patients with any combination of the following conditions: CHD, PAD, stroke or TIA, hypertension, diabetes, COPD, CKD, asthma, schizophrenia, bipolar affective disorder or other psychoses whose notes record smoking status in the preceding 15 months</v>
      </c>
      <c r="G269" s="47">
        <f>'Activity (d)'!I4</f>
        <v>0</v>
      </c>
      <c r="H269" s="47">
        <f>'Activity (d)'!J4</f>
        <v>0</v>
      </c>
      <c r="I269" s="47" t="str">
        <f>'Activity (d)'!K4</f>
        <v>No data</v>
      </c>
      <c r="J269" s="47">
        <f>'Activity (d)'!L4</f>
        <v>0</v>
      </c>
      <c r="K269" s="47">
        <f>'Activity (d)'!M4</f>
        <v>0</v>
      </c>
      <c r="L269" s="47" t="str">
        <f>'Activity (d)'!N4</f>
        <v>No data</v>
      </c>
      <c r="M269" s="47">
        <f>'Activity (d)'!O4</f>
        <v>0</v>
      </c>
      <c r="N269" s="47">
        <f>'Activity (d)'!P4</f>
        <v>0</v>
      </c>
      <c r="O269" s="47" t="str">
        <f>'Activity (d)'!Q4</f>
        <v>No data</v>
      </c>
      <c r="P269" s="47">
        <f>'Activity (d)'!R4</f>
        <v>0</v>
      </c>
      <c r="Q269" s="47">
        <f>'Activity (d)'!S4</f>
        <v>0</v>
      </c>
      <c r="R269" s="47" t="str">
        <f>'Activity (d)'!T4</f>
        <v>No data</v>
      </c>
      <c r="S269" s="47">
        <f>'Activity (d)'!U4</f>
        <v>0</v>
      </c>
      <c r="V269" s="47">
        <f>'Activity (d)'!G4</f>
        <v>0</v>
      </c>
      <c r="W269" s="47" t="str">
        <f>'Activity (d)'!H4</f>
        <v>No data</v>
      </c>
      <c r="X269" s="47" t="str">
        <f>'Activity (d)'!V4</f>
        <v>No data</v>
      </c>
      <c r="Y269" s="47" t="str">
        <f>'Activity (d)'!W4</f>
        <v>No data</v>
      </c>
    </row>
    <row r="270" spans="1:30" ht="28" x14ac:dyDescent="0.3">
      <c r="A270" s="46" t="str">
        <f>'Activity (d)'!A5</f>
        <v>Swansea Bay UHB</v>
      </c>
      <c r="B270" s="46" t="s">
        <v>92</v>
      </c>
      <c r="C270" s="46" t="str">
        <f>'Activity (d)'!B5</f>
        <v>PRIMARY CARE ACTIVITY</v>
      </c>
      <c r="D270" s="46" t="str">
        <f>'Activity (d)'!D5</f>
        <v>1. Population Health</v>
      </c>
      <c r="E270" s="46" t="str">
        <f>'Activity (d)'!E5</f>
        <v>FIGURE</v>
      </c>
      <c r="F270" s="46" t="str">
        <f>'Activity (d)'!F5</f>
        <v>% of current smokers with any of the following conditions: CHD, PAD, stroke/TIA, hypertension, diabetes, COPD, CKD, asthma, schizophrenia, bipolar affective disorder or other psychoses who have an offer of support and treatment within the preceding 15 months</v>
      </c>
      <c r="G270" s="47">
        <f>'Activity (d)'!I5</f>
        <v>0</v>
      </c>
      <c r="H270" s="47">
        <f>'Activity (d)'!J5</f>
        <v>0</v>
      </c>
      <c r="I270" s="47" t="str">
        <f>'Activity (d)'!K5</f>
        <v>No data</v>
      </c>
      <c r="J270" s="47">
        <f>'Activity (d)'!L5</f>
        <v>0</v>
      </c>
      <c r="K270" s="47">
        <f>'Activity (d)'!M5</f>
        <v>0</v>
      </c>
      <c r="L270" s="47" t="str">
        <f>'Activity (d)'!N5</f>
        <v>No data</v>
      </c>
      <c r="M270" s="47">
        <f>'Activity (d)'!O5</f>
        <v>0</v>
      </c>
      <c r="N270" s="47">
        <f>'Activity (d)'!P5</f>
        <v>0</v>
      </c>
      <c r="O270" s="47" t="str">
        <f>'Activity (d)'!Q5</f>
        <v>No data</v>
      </c>
      <c r="P270" s="47">
        <f>'Activity (d)'!R5</f>
        <v>0</v>
      </c>
      <c r="Q270" s="47">
        <f>'Activity (d)'!S5</f>
        <v>0</v>
      </c>
      <c r="R270" s="47" t="str">
        <f>'Activity (d)'!T5</f>
        <v>No data</v>
      </c>
      <c r="S270" s="47">
        <f>'Activity (d)'!U5</f>
        <v>0</v>
      </c>
      <c r="V270" s="47">
        <f>'Activity (d)'!G5</f>
        <v>0</v>
      </c>
      <c r="W270" s="47" t="str">
        <f>'Activity (d)'!H5</f>
        <v>No data</v>
      </c>
      <c r="X270" s="47" t="str">
        <f>'Activity (d)'!V5</f>
        <v>No data</v>
      </c>
      <c r="Y270" s="47" t="str">
        <f>'Activity (d)'!W5</f>
        <v>No data</v>
      </c>
    </row>
    <row r="271" spans="1:30" x14ac:dyDescent="0.3">
      <c r="A271" s="46" t="str">
        <f>'Activity (d)'!A6</f>
        <v>Swansea Bay UHB</v>
      </c>
      <c r="B271" s="46" t="s">
        <v>92</v>
      </c>
      <c r="C271" s="46" t="str">
        <f>'Activity (d)'!B6</f>
        <v>PRIMARY CARE ACTIVITY</v>
      </c>
      <c r="D271" s="46" t="str">
        <f>'Activity (d)'!D6</f>
        <v>1. Population Health</v>
      </c>
      <c r="E271" s="46" t="str">
        <f>'Activity (d)'!E6</f>
        <v>FIGURE</v>
      </c>
      <c r="F271" s="46">
        <f>'Activity (d)'!F6</f>
        <v>0</v>
      </c>
      <c r="G271" s="47">
        <f>'Activity (d)'!I6</f>
        <v>0</v>
      </c>
      <c r="H271" s="47">
        <f>'Activity (d)'!J6</f>
        <v>0</v>
      </c>
      <c r="I271" s="47">
        <f>'Activity (d)'!K6</f>
        <v>0</v>
      </c>
      <c r="J271" s="47">
        <f>'Activity (d)'!L6</f>
        <v>0</v>
      </c>
      <c r="K271" s="47">
        <f>'Activity (d)'!M6</f>
        <v>0</v>
      </c>
      <c r="L271" s="47">
        <f>'Activity (d)'!N6</f>
        <v>0</v>
      </c>
      <c r="M271" s="47">
        <f>'Activity (d)'!O6</f>
        <v>0</v>
      </c>
      <c r="N271" s="47">
        <f>'Activity (d)'!P6</f>
        <v>0</v>
      </c>
      <c r="O271" s="47">
        <f>'Activity (d)'!Q6</f>
        <v>0</v>
      </c>
      <c r="P271" s="47">
        <f>'Activity (d)'!R6</f>
        <v>0</v>
      </c>
      <c r="Q271" s="47">
        <f>'Activity (d)'!S6</f>
        <v>0</v>
      </c>
      <c r="R271" s="47">
        <f>'Activity (d)'!T6</f>
        <v>0</v>
      </c>
      <c r="S271" s="47">
        <f>'Activity (d)'!U6</f>
        <v>0</v>
      </c>
      <c r="V271" s="47">
        <f>'Activity (d)'!G6</f>
        <v>0</v>
      </c>
      <c r="W271" s="47">
        <f>'Activity (d)'!H6</f>
        <v>0</v>
      </c>
      <c r="X271" s="47">
        <f>'Activity (d)'!V6</f>
        <v>0</v>
      </c>
      <c r="Y271" s="47">
        <f>'Activity (d)'!W6</f>
        <v>0</v>
      </c>
    </row>
    <row r="272" spans="1:30" ht="28" x14ac:dyDescent="0.3">
      <c r="A272" s="46" t="str">
        <f>'Activity (d)'!A7</f>
        <v>Swansea Bay UHB</v>
      </c>
      <c r="B272" s="46" t="s">
        <v>92</v>
      </c>
      <c r="C272" s="46" t="str">
        <f>'Activity (d)'!B7</f>
        <v>PRIMARY CARE ACTIVITY</v>
      </c>
      <c r="D272" s="46" t="str">
        <f>'Activity (d)'!D7</f>
        <v>2. GP &amp; Community Services</v>
      </c>
      <c r="E272" s="46" t="str">
        <f>'Activity (d)'!E7</f>
        <v>FIGURE</v>
      </c>
      <c r="F272" s="46" t="str">
        <f>'Activity (d)'!F7</f>
        <v>METRIC</v>
      </c>
      <c r="G272" s="47" t="str">
        <f>'Activity (d)'!I7</f>
        <v>APR</v>
      </c>
      <c r="H272" s="47" t="str">
        <f>'Activity (d)'!J7</f>
        <v>MAY</v>
      </c>
      <c r="I272" s="47" t="str">
        <f>'Activity (d)'!K7</f>
        <v>JUN</v>
      </c>
      <c r="J272" s="47" t="str">
        <f>'Activity (d)'!L7</f>
        <v>JUL</v>
      </c>
      <c r="K272" s="47" t="str">
        <f>'Activity (d)'!M7</f>
        <v>AUG</v>
      </c>
      <c r="L272" s="47" t="str">
        <f>'Activity (d)'!N7</f>
        <v>SEP</v>
      </c>
      <c r="M272" s="47" t="str">
        <f>'Activity (d)'!O7</f>
        <v>OCT</v>
      </c>
      <c r="N272" s="47" t="str">
        <f>'Activity (d)'!P7</f>
        <v>NOV</v>
      </c>
      <c r="O272" s="47" t="str">
        <f>'Activity (d)'!Q7</f>
        <v>DEC</v>
      </c>
      <c r="P272" s="47" t="str">
        <f>'Activity (d)'!R7</f>
        <v>JAN</v>
      </c>
      <c r="Q272" s="47" t="str">
        <f>'Activity (d)'!S7</f>
        <v>FEB</v>
      </c>
      <c r="R272" s="47" t="str">
        <f>'Activity (d)'!T7</f>
        <v>MAR</v>
      </c>
      <c r="S272" s="47" t="str">
        <f>'Activity (d)'!U7</f>
        <v>Total</v>
      </c>
      <c r="V272" s="47" t="str">
        <f>'Activity (d)'!G7</f>
        <v>FY as @ 31/03/2022</v>
      </c>
      <c r="W272" s="47" t="str">
        <f>'Activity (d)'!H7</f>
        <v>FORECAST FY 31/03/2023</v>
      </c>
      <c r="X272" s="47" t="str">
        <f>'Activity (d)'!V7</f>
        <v>Plan 2024/25</v>
      </c>
      <c r="Y272" s="47" t="str">
        <f>'Activity (d)'!W7</f>
        <v>Plan 2025/26</v>
      </c>
    </row>
    <row r="273" spans="1:25" x14ac:dyDescent="0.3">
      <c r="A273" s="46" t="str">
        <f>'Activity (d)'!A8</f>
        <v>Swansea Bay UHB</v>
      </c>
      <c r="B273" s="46" t="s">
        <v>92</v>
      </c>
      <c r="C273" s="46" t="str">
        <f>'Activity (d)'!B8</f>
        <v>PRIMARY CARE ACTIVITY</v>
      </c>
      <c r="D273" s="46" t="str">
        <f>'Activity (d)'!D8</f>
        <v>2. GP &amp; Community Services</v>
      </c>
      <c r="E273" s="46" t="str">
        <f>'Activity (d)'!E8</f>
        <v>FIGURE</v>
      </c>
      <c r="F273" s="46">
        <f>'Activity (d)'!F8</f>
        <v>0</v>
      </c>
      <c r="G273" s="47">
        <f>'Activity (d)'!I8</f>
        <v>0</v>
      </c>
      <c r="H273" s="47">
        <f>'Activity (d)'!J8</f>
        <v>0</v>
      </c>
      <c r="I273" s="47">
        <f>'Activity (d)'!K8</f>
        <v>0</v>
      </c>
      <c r="J273" s="47">
        <f>'Activity (d)'!L8</f>
        <v>0</v>
      </c>
      <c r="K273" s="47">
        <f>'Activity (d)'!M8</f>
        <v>0</v>
      </c>
      <c r="L273" s="47">
        <f>'Activity (d)'!N8</f>
        <v>0</v>
      </c>
      <c r="M273" s="47">
        <f>'Activity (d)'!O8</f>
        <v>0</v>
      </c>
      <c r="N273" s="47">
        <f>'Activity (d)'!P8</f>
        <v>0</v>
      </c>
      <c r="O273" s="47">
        <f>'Activity (d)'!Q8</f>
        <v>0</v>
      </c>
      <c r="P273" s="47">
        <f>'Activity (d)'!R8</f>
        <v>0</v>
      </c>
      <c r="Q273" s="47">
        <f>'Activity (d)'!S8</f>
        <v>0</v>
      </c>
      <c r="R273" s="47">
        <f>'Activity (d)'!T8</f>
        <v>0</v>
      </c>
      <c r="S273" s="47">
        <f>'Activity (d)'!U8</f>
        <v>0</v>
      </c>
      <c r="V273" s="47" t="str">
        <f>'Activity (d)'!G8</f>
        <v>No's</v>
      </c>
      <c r="W273" s="47">
        <f>'Activity (d)'!H8</f>
        <v>0</v>
      </c>
      <c r="X273" s="47">
        <f>'Activity (d)'!V8</f>
        <v>0</v>
      </c>
      <c r="Y273" s="47">
        <f>'Activity (d)'!W8</f>
        <v>0</v>
      </c>
    </row>
    <row r="274" spans="1:25" x14ac:dyDescent="0.3">
      <c r="A274" s="46" t="str">
        <f>'Activity (d)'!A9</f>
        <v>Swansea Bay UHB</v>
      </c>
      <c r="B274" s="46" t="s">
        <v>92</v>
      </c>
      <c r="C274" s="46" t="str">
        <f>'Activity (d)'!B9</f>
        <v>PRIMARY CARE ACTIVITY</v>
      </c>
      <c r="D274" s="46" t="str">
        <f>'Activity (d)'!D9</f>
        <v>2. GP &amp; Community Services</v>
      </c>
      <c r="E274" s="46" t="str">
        <f>'Activity (d)'!E9</f>
        <v>FIGURE</v>
      </c>
      <c r="F274" s="46" t="str">
        <f>'Activity (d)'!F9</f>
        <v>2. GP &amp; Community Services</v>
      </c>
      <c r="G274" s="47">
        <f>'Activity (d)'!I9</f>
        <v>0</v>
      </c>
      <c r="H274" s="47">
        <f>'Activity (d)'!J9</f>
        <v>0</v>
      </c>
      <c r="I274" s="47">
        <f>'Activity (d)'!K9</f>
        <v>0</v>
      </c>
      <c r="J274" s="47">
        <f>'Activity (d)'!L9</f>
        <v>0</v>
      </c>
      <c r="K274" s="47">
        <f>'Activity (d)'!M9</f>
        <v>0</v>
      </c>
      <c r="L274" s="47">
        <f>'Activity (d)'!N9</f>
        <v>0</v>
      </c>
      <c r="M274" s="47">
        <f>'Activity (d)'!O9</f>
        <v>0</v>
      </c>
      <c r="N274" s="47">
        <f>'Activity (d)'!P9</f>
        <v>0</v>
      </c>
      <c r="O274" s="47">
        <f>'Activity (d)'!Q9</f>
        <v>0</v>
      </c>
      <c r="P274" s="47">
        <f>'Activity (d)'!R9</f>
        <v>0</v>
      </c>
      <c r="Q274" s="47">
        <f>'Activity (d)'!S9</f>
        <v>0</v>
      </c>
      <c r="R274" s="47">
        <f>'Activity (d)'!T9</f>
        <v>0</v>
      </c>
      <c r="S274" s="47">
        <f>'Activity (d)'!U9</f>
        <v>0</v>
      </c>
      <c r="V274" s="47">
        <f>'Activity (d)'!G9</f>
        <v>0</v>
      </c>
      <c r="W274" s="47">
        <f>'Activity (d)'!H9</f>
        <v>0</v>
      </c>
      <c r="X274" s="47">
        <f>'Activity (d)'!V9</f>
        <v>0</v>
      </c>
      <c r="Y274" s="47">
        <f>'Activity (d)'!W9</f>
        <v>0</v>
      </c>
    </row>
    <row r="275" spans="1:25" x14ac:dyDescent="0.3">
      <c r="A275" s="46" t="str">
        <f>'Activity (d)'!A10</f>
        <v>Swansea Bay UHB</v>
      </c>
      <c r="B275" s="46" t="s">
        <v>92</v>
      </c>
      <c r="C275" s="46" t="str">
        <f>'Activity (d)'!B10</f>
        <v>PRIMARY CARE ACTIVITY</v>
      </c>
      <c r="D275" s="46" t="str">
        <f>'Activity (d)'!D10</f>
        <v>2. GP &amp; Community Services</v>
      </c>
      <c r="E275" s="46" t="str">
        <f>'Activity (d)'!E10</f>
        <v>FIGURE</v>
      </c>
      <c r="F275" s="46" t="str">
        <f>'Activity (d)'!F10</f>
        <v>GP in hours - Number of GP practices at escalation level 3 &amp; 4 as a percentage of total practices</v>
      </c>
      <c r="G275" s="47">
        <f>'Activity (d)'!I10</f>
        <v>0.15</v>
      </c>
      <c r="H275" s="47">
        <f>'Activity (d)'!J10</f>
        <v>0.13</v>
      </c>
      <c r="I275" s="47">
        <f>'Activity (d)'!K10</f>
        <v>0.13</v>
      </c>
      <c r="J275" s="47">
        <f>'Activity (d)'!L10</f>
        <v>0.19148936170212766</v>
      </c>
      <c r="K275" s="47">
        <f>'Activity (d)'!M10</f>
        <v>0.25531914893617019</v>
      </c>
      <c r="L275" s="47">
        <f>'Activity (d)'!N10</f>
        <v>0.19148936170212766</v>
      </c>
      <c r="M275" s="47">
        <f>'Activity (d)'!O10</f>
        <v>0.13</v>
      </c>
      <c r="N275" s="47">
        <f>'Activity (d)'!P10</f>
        <v>0.15</v>
      </c>
      <c r="O275" s="47">
        <f>'Activity (d)'!Q10</f>
        <v>0.44</v>
      </c>
      <c r="P275" s="47">
        <f>'Activity (d)'!R10</f>
        <v>0.51</v>
      </c>
      <c r="Q275" s="47">
        <f>'Activity (d)'!S10</f>
        <v>0.56999999999999995</v>
      </c>
      <c r="R275" s="47">
        <f>'Activity (d)'!T10</f>
        <v>0.47</v>
      </c>
      <c r="S275" s="47">
        <f>'Activity (d)'!U10</f>
        <v>0.27652482269503542</v>
      </c>
      <c r="V275" s="47">
        <f>'Activity (d)'!G10</f>
        <v>0</v>
      </c>
      <c r="W275" s="47">
        <f>'Activity (d)'!H10</f>
        <v>0</v>
      </c>
      <c r="X275" s="47">
        <f>'Activity (d)'!V10</f>
        <v>0</v>
      </c>
      <c r="Y275" s="47">
        <f>'Activity (d)'!W10</f>
        <v>0</v>
      </c>
    </row>
    <row r="276" spans="1:25" ht="28" x14ac:dyDescent="0.3">
      <c r="A276" s="46" t="str">
        <f>'Activity (d)'!A11</f>
        <v>Swansea Bay UHB</v>
      </c>
      <c r="B276" s="46" t="s">
        <v>92</v>
      </c>
      <c r="C276" s="46" t="str">
        <f>'Activity (d)'!B11</f>
        <v>PRIMARY CARE ACTIVITY</v>
      </c>
      <c r="D276" s="46" t="str">
        <f>'Activity (d)'!D11</f>
        <v>2. GP &amp; Community Services</v>
      </c>
      <c r="E276" s="46" t="str">
        <f>'Activity (d)'!E11</f>
        <v>FIGURE</v>
      </c>
      <c r="F276" s="46" t="str">
        <f>'Activity (d)'!F11</f>
        <v>GP: Ambulatory sensitive conditions referral numbers (interface with secondary care)</v>
      </c>
      <c r="G276" s="47" t="str">
        <f>'Activity (d)'!I11</f>
        <v>No data</v>
      </c>
      <c r="H276" s="47" t="str">
        <f>'Activity (d)'!J11</f>
        <v>No data</v>
      </c>
      <c r="I276" s="47" t="str">
        <f>'Activity (d)'!K11</f>
        <v>No data</v>
      </c>
      <c r="J276" s="47" t="str">
        <f>'Activity (d)'!L11</f>
        <v>No data</v>
      </c>
      <c r="K276" s="47" t="str">
        <f>'Activity (d)'!M11</f>
        <v>No data</v>
      </c>
      <c r="L276" s="47" t="str">
        <f>'Activity (d)'!N11</f>
        <v>No data</v>
      </c>
      <c r="M276" s="47" t="str">
        <f>'Activity (d)'!O11</f>
        <v>No data</v>
      </c>
      <c r="N276" s="47" t="str">
        <f>'Activity (d)'!P11</f>
        <v>No data</v>
      </c>
      <c r="O276" s="47" t="str">
        <f>'Activity (d)'!Q11</f>
        <v>No data</v>
      </c>
      <c r="P276" s="47">
        <f>'Activity (d)'!R11</f>
        <v>0</v>
      </c>
      <c r="Q276" s="47">
        <f>'Activity (d)'!S11</f>
        <v>0</v>
      </c>
      <c r="R276" s="47">
        <f>'Activity (d)'!T11</f>
        <v>0</v>
      </c>
      <c r="S276" s="47">
        <f>'Activity (d)'!U11</f>
        <v>0</v>
      </c>
      <c r="V276" s="47">
        <f>'Activity (d)'!G11</f>
        <v>0</v>
      </c>
      <c r="W276" s="47" t="str">
        <f>'Activity (d)'!H11</f>
        <v>No data</v>
      </c>
      <c r="X276" s="47">
        <f>'Activity (d)'!V11</f>
        <v>0</v>
      </c>
      <c r="Y276" s="47">
        <f>'Activity (d)'!W11</f>
        <v>0</v>
      </c>
    </row>
    <row r="277" spans="1:25" x14ac:dyDescent="0.3">
      <c r="A277" s="46" t="str">
        <f>'Activity (d)'!A12</f>
        <v>Swansea Bay UHB</v>
      </c>
      <c r="B277" s="46" t="s">
        <v>92</v>
      </c>
      <c r="C277" s="46" t="str">
        <f>'Activity (d)'!B12</f>
        <v>PRIMARY CARE ACTIVITY</v>
      </c>
      <c r="D277" s="46" t="str">
        <f>'Activity (d)'!D12</f>
        <v>2. GP &amp; Community Services</v>
      </c>
      <c r="E277" s="46" t="str">
        <f>'Activity (d)'!E12</f>
        <v>FIGURE</v>
      </c>
      <c r="F277" s="46" t="str">
        <f>'Activity (d)'!F12</f>
        <v>GP: Urgent Cancer OPD referral numbers</v>
      </c>
      <c r="G277" s="47">
        <f>'Activity (d)'!I12</f>
        <v>1591</v>
      </c>
      <c r="H277" s="47">
        <f>'Activity (d)'!J12</f>
        <v>1829</v>
      </c>
      <c r="I277" s="47">
        <f>'Activity (d)'!K12</f>
        <v>1941</v>
      </c>
      <c r="J277" s="47">
        <f>'Activity (d)'!L12</f>
        <v>1795</v>
      </c>
      <c r="K277" s="47">
        <f>'Activity (d)'!M12</f>
        <v>1833</v>
      </c>
      <c r="L277" s="47">
        <f>'Activity (d)'!N12</f>
        <v>1771</v>
      </c>
      <c r="M277" s="47">
        <f>'Activity (d)'!O12</f>
        <v>1777</v>
      </c>
      <c r="N277" s="47">
        <f>'Activity (d)'!P12</f>
        <v>1706</v>
      </c>
      <c r="O277" s="47">
        <f>'Activity (d)'!Q12</f>
        <v>1450</v>
      </c>
      <c r="P277" s="47">
        <f>'Activity (d)'!R12</f>
        <v>1838</v>
      </c>
      <c r="Q277" s="47">
        <f>'Activity (d)'!S12</f>
        <v>1822</v>
      </c>
      <c r="R277" s="47">
        <f>'Activity (d)'!T12</f>
        <v>1621</v>
      </c>
      <c r="S277" s="47">
        <f>'Activity (d)'!U12</f>
        <v>20974</v>
      </c>
      <c r="V277" s="47">
        <f>'Activity (d)'!G12</f>
        <v>0</v>
      </c>
      <c r="W277" s="47">
        <f>'Activity (d)'!H12</f>
        <v>20625</v>
      </c>
      <c r="X277" s="47">
        <f>'Activity (d)'!V12</f>
        <v>0</v>
      </c>
      <c r="Y277" s="47">
        <f>'Activity (d)'!W12</f>
        <v>0</v>
      </c>
    </row>
    <row r="278" spans="1:25" x14ac:dyDescent="0.3">
      <c r="A278" s="46" t="str">
        <f>'Activity (d)'!A13</f>
        <v>Swansea Bay UHB</v>
      </c>
      <c r="B278" s="46" t="s">
        <v>92</v>
      </c>
      <c r="C278" s="46" t="str">
        <f>'Activity (d)'!B13</f>
        <v>PRIMARY CARE ACTIVITY</v>
      </c>
      <c r="D278" s="46" t="str">
        <f>'Activity (d)'!D13</f>
        <v>2. GP &amp; Community Services</v>
      </c>
      <c r="E278" s="46" t="str">
        <f>'Activity (d)'!E13</f>
        <v>FIGURE</v>
      </c>
      <c r="F278" s="46" t="str">
        <f>'Activity (d)'!F13</f>
        <v>GP: Urgent non-Cancer OPD referral numbers</v>
      </c>
      <c r="G278" s="47">
        <f>'Activity (d)'!I13</f>
        <v>2559</v>
      </c>
      <c r="H278" s="47">
        <f>'Activity (d)'!J13</f>
        <v>2485</v>
      </c>
      <c r="I278" s="47">
        <f>'Activity (d)'!K13</f>
        <v>2694</v>
      </c>
      <c r="J278" s="47">
        <f>'Activity (d)'!L13</f>
        <v>2504</v>
      </c>
      <c r="K278" s="47">
        <f>'Activity (d)'!M13</f>
        <v>2512</v>
      </c>
      <c r="L278" s="47">
        <f>'Activity (d)'!N13</f>
        <v>2474</v>
      </c>
      <c r="M278" s="47">
        <f>'Activity (d)'!O13</f>
        <v>2482</v>
      </c>
      <c r="N278" s="47">
        <f>'Activity (d)'!P13</f>
        <v>2200</v>
      </c>
      <c r="O278" s="47">
        <f>'Activity (d)'!Q13</f>
        <v>1843</v>
      </c>
      <c r="P278" s="47">
        <f>'Activity (d)'!R13</f>
        <v>2392</v>
      </c>
      <c r="Q278" s="47">
        <f>'Activity (d)'!S13</f>
        <v>2297</v>
      </c>
      <c r="R278" s="47">
        <f>'Activity (d)'!T13</f>
        <v>2095</v>
      </c>
      <c r="S278" s="47">
        <f>'Activity (d)'!U13</f>
        <v>28537</v>
      </c>
      <c r="V278" s="47">
        <f>'Activity (d)'!G13</f>
        <v>0</v>
      </c>
      <c r="W278" s="47">
        <f>'Activity (d)'!H13</f>
        <v>28384</v>
      </c>
      <c r="X278" s="47">
        <f>'Activity (d)'!V13</f>
        <v>0</v>
      </c>
      <c r="Y278" s="47">
        <f>'Activity (d)'!W13</f>
        <v>0</v>
      </c>
    </row>
    <row r="279" spans="1:25" x14ac:dyDescent="0.3">
      <c r="A279" s="46" t="str">
        <f>'Activity (d)'!A14</f>
        <v>Swansea Bay UHB</v>
      </c>
      <c r="B279" s="46" t="s">
        <v>92</v>
      </c>
      <c r="C279" s="46" t="str">
        <f>'Activity (d)'!B14</f>
        <v>PRIMARY CARE ACTIVITY</v>
      </c>
      <c r="D279" s="46" t="str">
        <f>'Activity (d)'!D14</f>
        <v>2. GP &amp; Community Services</v>
      </c>
      <c r="E279" s="46" t="str">
        <f>'Activity (d)'!E14</f>
        <v>FIGURE</v>
      </c>
      <c r="F279" s="46" t="str">
        <f>'Activity (d)'!F14</f>
        <v>GP: Total number of referrals for termination of pregnancy</v>
      </c>
      <c r="G279" s="47">
        <f>'Activity (d)'!I14</f>
        <v>230</v>
      </c>
      <c r="H279" s="47">
        <f>'Activity (d)'!J14</f>
        <v>244</v>
      </c>
      <c r="I279" s="47">
        <f>'Activity (d)'!K14</f>
        <v>236</v>
      </c>
      <c r="J279" s="47">
        <f>'Activity (d)'!L14</f>
        <v>246</v>
      </c>
      <c r="K279" s="47">
        <f>'Activity (d)'!M14</f>
        <v>302</v>
      </c>
      <c r="L279" s="47">
        <f>'Activity (d)'!N14</f>
        <v>258</v>
      </c>
      <c r="M279" s="47">
        <f>'Activity (d)'!O14</f>
        <v>301</v>
      </c>
      <c r="N279" s="47">
        <f>'Activity (d)'!P14</f>
        <v>271</v>
      </c>
      <c r="O279" s="47">
        <f>'Activity (d)'!Q14</f>
        <v>244</v>
      </c>
      <c r="P279" s="47">
        <f>'Activity (d)'!R14</f>
        <v>329</v>
      </c>
      <c r="Q279" s="47">
        <f>'Activity (d)'!S14</f>
        <v>178</v>
      </c>
      <c r="R279" s="47">
        <f>'Activity (d)'!T14</f>
        <v>235</v>
      </c>
      <c r="S279" s="47">
        <f>'Activity (d)'!U14</f>
        <v>3074</v>
      </c>
      <c r="V279" s="47">
        <f>'Activity (d)'!G14</f>
        <v>2439</v>
      </c>
      <c r="W279" s="47">
        <f>'Activity (d)'!H14</f>
        <v>2575</v>
      </c>
      <c r="X279" s="47">
        <f>'Activity (d)'!V14</f>
        <v>0</v>
      </c>
      <c r="Y279" s="47">
        <f>'Activity (d)'!W14</f>
        <v>0</v>
      </c>
    </row>
    <row r="280" spans="1:25" x14ac:dyDescent="0.3">
      <c r="A280" s="46" t="str">
        <f>'Activity (d)'!A15</f>
        <v>Swansea Bay UHB</v>
      </c>
      <c r="B280" s="46" t="s">
        <v>92</v>
      </c>
      <c r="C280" s="46" t="str">
        <f>'Activity (d)'!B15</f>
        <v>PRIMARY CARE ACTIVITY</v>
      </c>
      <c r="D280" s="46" t="str">
        <f>'Activity (d)'!D15</f>
        <v>2. GP &amp; Community Services</v>
      </c>
      <c r="E280" s="46" t="str">
        <f>'Activity (d)'!E15</f>
        <v>FIGURE</v>
      </c>
      <c r="F280" s="46" t="str">
        <f>'Activity (d)'!F15</f>
        <v>Community: Total number of tests relating to sexual health conditions (Syphilis and Chlamydia)</v>
      </c>
      <c r="G280" s="47">
        <f>'Activity (d)'!I15</f>
        <v>784</v>
      </c>
      <c r="H280" s="47">
        <f>'Activity (d)'!J15</f>
        <v>993</v>
      </c>
      <c r="I280" s="47">
        <f>'Activity (d)'!K15</f>
        <v>842</v>
      </c>
      <c r="J280" s="47">
        <f>'Activity (d)'!L15</f>
        <v>925</v>
      </c>
      <c r="K280" s="47">
        <f>'Activity (d)'!M15</f>
        <v>1009</v>
      </c>
      <c r="L280" s="47">
        <f>'Activity (d)'!N15</f>
        <v>983</v>
      </c>
      <c r="M280" s="47">
        <f>'Activity (d)'!O15</f>
        <v>722</v>
      </c>
      <c r="N280" s="47">
        <f>'Activity (d)'!P15</f>
        <v>635</v>
      </c>
      <c r="O280" s="47">
        <f>'Activity (d)'!Q15</f>
        <v>459</v>
      </c>
      <c r="P280" s="47">
        <f>'Activity (d)'!R15</f>
        <v>641</v>
      </c>
      <c r="Q280" s="47">
        <f>'Activity (d)'!S15</f>
        <v>619</v>
      </c>
      <c r="R280" s="47">
        <f>'Activity (d)'!T15</f>
        <v>537</v>
      </c>
      <c r="S280" s="47">
        <f>'Activity (d)'!U15</f>
        <v>9149</v>
      </c>
      <c r="V280" s="47">
        <f>'Activity (d)'!G15</f>
        <v>0</v>
      </c>
      <c r="W280" s="47">
        <f>'Activity (d)'!H15</f>
        <v>2835</v>
      </c>
      <c r="X280" s="47">
        <f>'Activity (d)'!V15</f>
        <v>0</v>
      </c>
      <c r="Y280" s="47">
        <f>'Activity (d)'!W15</f>
        <v>0</v>
      </c>
    </row>
    <row r="281" spans="1:25" x14ac:dyDescent="0.3">
      <c r="A281" s="46" t="str">
        <f>'Activity (d)'!A16</f>
        <v>Swansea Bay UHB</v>
      </c>
      <c r="B281" s="46" t="s">
        <v>92</v>
      </c>
      <c r="C281" s="46" t="str">
        <f>'Activity (d)'!B16</f>
        <v>PRIMARY CARE ACTIVITY</v>
      </c>
      <c r="D281" s="46" t="str">
        <f>'Activity (d)'!D16</f>
        <v>2. GP &amp; Community Services</v>
      </c>
      <c r="E281" s="46" t="str">
        <f>'Activity (d)'!E16</f>
        <v>FIGURE</v>
      </c>
      <c r="F281" s="46" t="str">
        <f>'Activity (d)'!F16</f>
        <v>DES for Care Homes – compliance rate (%)</v>
      </c>
      <c r="G281" s="47">
        <f>'Activity (d)'!I16</f>
        <v>0.64</v>
      </c>
      <c r="H281" s="47">
        <f>'Activity (d)'!J16</f>
        <v>0.64</v>
      </c>
      <c r="I281" s="47">
        <f>'Activity (d)'!K16</f>
        <v>0.64</v>
      </c>
      <c r="J281" s="47">
        <f>'Activity (d)'!L16</f>
        <v>0.66</v>
      </c>
      <c r="K281" s="47">
        <f>'Activity (d)'!M16</f>
        <v>0.66</v>
      </c>
      <c r="L281" s="47">
        <f>'Activity (d)'!N16</f>
        <v>0.66</v>
      </c>
      <c r="M281" s="47">
        <f>'Activity (d)'!O16</f>
        <v>0.66</v>
      </c>
      <c r="N281" s="47">
        <f>'Activity (d)'!P16</f>
        <v>0.66</v>
      </c>
      <c r="O281" s="47">
        <f>'Activity (d)'!Q16</f>
        <v>0.69</v>
      </c>
      <c r="P281" s="47">
        <f>'Activity (d)'!R16</f>
        <v>0.69</v>
      </c>
      <c r="Q281" s="47">
        <f>'Activity (d)'!S16</f>
        <v>0.69</v>
      </c>
      <c r="R281" s="47">
        <f>'Activity (d)'!T16</f>
        <v>0.69</v>
      </c>
      <c r="S281" s="47">
        <f>'Activity (d)'!U16</f>
        <v>0.66499999999999992</v>
      </c>
      <c r="V281" s="47">
        <f>'Activity (d)'!G16</f>
        <v>0.65</v>
      </c>
      <c r="W281" s="47">
        <f>'Activity (d)'!H16</f>
        <v>0.65</v>
      </c>
      <c r="X281" s="47">
        <f>'Activity (d)'!V16</f>
        <v>0</v>
      </c>
      <c r="Y281" s="47">
        <f>'Activity (d)'!W16</f>
        <v>0</v>
      </c>
    </row>
    <row r="282" spans="1:25" ht="28" x14ac:dyDescent="0.3">
      <c r="A282" s="46" t="str">
        <f>'Activity (d)'!A17</f>
        <v>Swansea Bay UHB</v>
      </c>
      <c r="B282" s="46" t="s">
        <v>92</v>
      </c>
      <c r="C282" s="46" t="str">
        <f>'Activity (d)'!B17</f>
        <v>PRIMARY CARE ACTIVITY</v>
      </c>
      <c r="D282" s="46" t="str">
        <f>'Activity (d)'!D17</f>
        <v>2. GP &amp; Community Services</v>
      </c>
      <c r="E282" s="46" t="str">
        <f>'Activity (d)'!E17</f>
        <v>FIGURE</v>
      </c>
      <c r="F282" s="46" t="str">
        <f>'Activity (d)'!F17</f>
        <v>No. of advanced care plans in place for palliative care</v>
      </c>
      <c r="G282" s="47" t="str">
        <f>'Activity (d)'!I17</f>
        <v>No data</v>
      </c>
      <c r="H282" s="47" t="str">
        <f>'Activity (d)'!J17</f>
        <v>No data</v>
      </c>
      <c r="I282" s="47" t="str">
        <f>'Activity (d)'!K17</f>
        <v>No data</v>
      </c>
      <c r="J282" s="47" t="str">
        <f>'Activity (d)'!L17</f>
        <v>No data</v>
      </c>
      <c r="K282" s="47" t="str">
        <f>'Activity (d)'!M17</f>
        <v>No data</v>
      </c>
      <c r="L282" s="47" t="str">
        <f>'Activity (d)'!N17</f>
        <v>No data</v>
      </c>
      <c r="M282" s="47" t="str">
        <f>'Activity (d)'!O17</f>
        <v>No data</v>
      </c>
      <c r="N282" s="47" t="str">
        <f>'Activity (d)'!P17</f>
        <v>No data</v>
      </c>
      <c r="O282" s="47" t="str">
        <f>'Activity (d)'!Q17</f>
        <v>No data</v>
      </c>
      <c r="P282" s="47">
        <f>'Activity (d)'!R17</f>
        <v>0</v>
      </c>
      <c r="Q282" s="47">
        <f>'Activity (d)'!S17</f>
        <v>0</v>
      </c>
      <c r="R282" s="47">
        <f>'Activity (d)'!T17</f>
        <v>0</v>
      </c>
      <c r="S282" s="47">
        <f>'Activity (d)'!U17</f>
        <v>0</v>
      </c>
      <c r="V282" s="47">
        <f>'Activity (d)'!G17</f>
        <v>0</v>
      </c>
      <c r="W282" s="47" t="str">
        <f>'Activity (d)'!H17</f>
        <v>No data</v>
      </c>
      <c r="X282" s="47">
        <f>'Activity (d)'!V17</f>
        <v>0</v>
      </c>
      <c r="Y282" s="47">
        <f>'Activity (d)'!W17</f>
        <v>0</v>
      </c>
    </row>
    <row r="283" spans="1:25" ht="28" x14ac:dyDescent="0.3">
      <c r="A283" s="46" t="str">
        <f>'Activity (d)'!A18</f>
        <v>Swansea Bay UHB</v>
      </c>
      <c r="B283" s="46" t="s">
        <v>92</v>
      </c>
      <c r="C283" s="46" t="str">
        <f>'Activity (d)'!B18</f>
        <v>PRIMARY CARE ACTIVITY</v>
      </c>
      <c r="D283" s="46" t="str">
        <f>'Activity (d)'!D18</f>
        <v>2. GP &amp; Community Services</v>
      </c>
      <c r="E283" s="46" t="str">
        <f>'Activity (d)'!E18</f>
        <v>FIGURE</v>
      </c>
      <c r="F283" s="46" t="str">
        <f>'Activity (d)'!F18</f>
        <v>Number of patients who die in the community (planned deaths – e.g. having used rapid discharge/ palliative care teams / community resources etc.)</v>
      </c>
      <c r="G283" s="47" t="str">
        <f>'Activity (d)'!I18</f>
        <v>No data</v>
      </c>
      <c r="H283" s="47" t="str">
        <f>'Activity (d)'!J18</f>
        <v>No data</v>
      </c>
      <c r="I283" s="47" t="str">
        <f>'Activity (d)'!K18</f>
        <v>No data</v>
      </c>
      <c r="J283" s="47" t="str">
        <f>'Activity (d)'!L18</f>
        <v>No data</v>
      </c>
      <c r="K283" s="47" t="str">
        <f>'Activity (d)'!M18</f>
        <v>No data</v>
      </c>
      <c r="L283" s="47" t="str">
        <f>'Activity (d)'!N18</f>
        <v>No data</v>
      </c>
      <c r="M283" s="47" t="str">
        <f>'Activity (d)'!O18</f>
        <v>No data</v>
      </c>
      <c r="N283" s="47" t="str">
        <f>'Activity (d)'!P18</f>
        <v>No data</v>
      </c>
      <c r="O283" s="47" t="str">
        <f>'Activity (d)'!Q18</f>
        <v>No data</v>
      </c>
      <c r="P283" s="47">
        <f>'Activity (d)'!R18</f>
        <v>0</v>
      </c>
      <c r="Q283" s="47">
        <f>'Activity (d)'!S18</f>
        <v>0</v>
      </c>
      <c r="R283" s="47">
        <f>'Activity (d)'!T18</f>
        <v>0</v>
      </c>
      <c r="S283" s="47">
        <f>'Activity (d)'!U18</f>
        <v>0</v>
      </c>
      <c r="V283" s="47">
        <f>'Activity (d)'!G18</f>
        <v>0</v>
      </c>
      <c r="W283" s="47" t="str">
        <f>'Activity (d)'!H18</f>
        <v>No data</v>
      </c>
      <c r="X283" s="47">
        <f>'Activity (d)'!V18</f>
        <v>0</v>
      </c>
      <c r="Y283" s="47">
        <f>'Activity (d)'!W18</f>
        <v>0</v>
      </c>
    </row>
    <row r="284" spans="1:25" x14ac:dyDescent="0.3">
      <c r="A284" s="46" t="str">
        <f>'Activity (d)'!A19</f>
        <v>Swansea Bay UHB</v>
      </c>
      <c r="B284" s="46" t="s">
        <v>92</v>
      </c>
      <c r="C284" s="46" t="str">
        <f>'Activity (d)'!B19</f>
        <v>PRIMARY CARE ACTIVITY</v>
      </c>
      <c r="D284" s="46" t="str">
        <f>'Activity (d)'!D19</f>
        <v>2. GP &amp; Community Services</v>
      </c>
      <c r="E284" s="46" t="str">
        <f>'Activity (d)'!E19</f>
        <v>FIGURE</v>
      </c>
      <c r="F284" s="46" t="str">
        <f>'Activity (d)'!F19</f>
        <v>Planned increase in percentage of practices achieving national access standards access standards</v>
      </c>
      <c r="G284" s="47">
        <f>'Activity (d)'!I19</f>
        <v>0</v>
      </c>
      <c r="H284" s="47">
        <f>'Activity (d)'!J19</f>
        <v>0</v>
      </c>
      <c r="I284" s="47">
        <f>'Activity (d)'!K19</f>
        <v>0</v>
      </c>
      <c r="J284" s="47">
        <f>'Activity (d)'!L19</f>
        <v>0</v>
      </c>
      <c r="K284" s="47">
        <f>'Activity (d)'!M19</f>
        <v>0</v>
      </c>
      <c r="L284" s="47">
        <f>'Activity (d)'!N19</f>
        <v>0</v>
      </c>
      <c r="M284" s="47">
        <f>'Activity (d)'!O19</f>
        <v>0</v>
      </c>
      <c r="N284" s="47">
        <f>'Activity (d)'!P19</f>
        <v>0</v>
      </c>
      <c r="O284" s="47">
        <f>'Activity (d)'!Q19</f>
        <v>0</v>
      </c>
      <c r="P284" s="47">
        <f>'Activity (d)'!R19</f>
        <v>0</v>
      </c>
      <c r="Q284" s="47">
        <f>'Activity (d)'!S19</f>
        <v>0</v>
      </c>
      <c r="R284" s="47">
        <f>'Activity (d)'!T19</f>
        <v>0</v>
      </c>
      <c r="S284" s="47">
        <f>'Activity (d)'!U19</f>
        <v>0</v>
      </c>
      <c r="V284" s="47">
        <f>'Activity (d)'!G19</f>
        <v>0</v>
      </c>
      <c r="W284" s="47">
        <f>'Activity (d)'!H19</f>
        <v>0</v>
      </c>
      <c r="X284" s="47">
        <f>'Activity (d)'!V19</f>
        <v>0</v>
      </c>
      <c r="Y284" s="47">
        <f>'Activity (d)'!W19</f>
        <v>0</v>
      </c>
    </row>
    <row r="285" spans="1:25" x14ac:dyDescent="0.3">
      <c r="A285" s="46" t="str">
        <f>'Activity (d)'!A20</f>
        <v>Swansea Bay UHB</v>
      </c>
      <c r="B285" s="46" t="s">
        <v>92</v>
      </c>
      <c r="C285" s="46" t="str">
        <f>'Activity (d)'!B20</f>
        <v>PRIMARY CARE ACTIVITY</v>
      </c>
      <c r="D285" s="46" t="str">
        <f>'Activity (d)'!D20</f>
        <v>2. GP &amp; Community Services</v>
      </c>
      <c r="E285" s="46" t="str">
        <f>'Activity (d)'!E20</f>
        <v>FIGURE</v>
      </c>
      <c r="F285" s="46" t="str">
        <f>'Activity (d)'!F20</f>
        <v>Planned increase in the proportion of patients discharged from hospital to their usual place of residence</v>
      </c>
      <c r="G285" s="47">
        <f>'Activity (d)'!I20</f>
        <v>0</v>
      </c>
      <c r="H285" s="47">
        <f>'Activity (d)'!J20</f>
        <v>0</v>
      </c>
      <c r="I285" s="47">
        <f>'Activity (d)'!K20</f>
        <v>0</v>
      </c>
      <c r="J285" s="47">
        <f>'Activity (d)'!L20</f>
        <v>0</v>
      </c>
      <c r="K285" s="47">
        <f>'Activity (d)'!M20</f>
        <v>0</v>
      </c>
      <c r="L285" s="47">
        <f>'Activity (d)'!N20</f>
        <v>0</v>
      </c>
      <c r="M285" s="47">
        <f>'Activity (d)'!O20</f>
        <v>0</v>
      </c>
      <c r="N285" s="47">
        <f>'Activity (d)'!P20</f>
        <v>0</v>
      </c>
      <c r="O285" s="47">
        <f>'Activity (d)'!Q20</f>
        <v>0</v>
      </c>
      <c r="P285" s="47">
        <f>'Activity (d)'!R20</f>
        <v>0</v>
      </c>
      <c r="Q285" s="47">
        <f>'Activity (d)'!S20</f>
        <v>0</v>
      </c>
      <c r="R285" s="47">
        <f>'Activity (d)'!T20</f>
        <v>0</v>
      </c>
      <c r="S285" s="47">
        <f>'Activity (d)'!U20</f>
        <v>0</v>
      </c>
      <c r="V285" s="47">
        <f>'Activity (d)'!G20</f>
        <v>0</v>
      </c>
      <c r="W285" s="47">
        <f>'Activity (d)'!H20</f>
        <v>0</v>
      </c>
      <c r="X285" s="47">
        <f>'Activity (d)'!V20</f>
        <v>0</v>
      </c>
      <c r="Y285" s="47">
        <f>'Activity (d)'!W20</f>
        <v>0</v>
      </c>
    </row>
    <row r="286" spans="1:25" x14ac:dyDescent="0.3">
      <c r="A286" s="46" t="str">
        <f>'Activity (d)'!A21</f>
        <v>Swansea Bay UHB</v>
      </c>
      <c r="B286" s="46" t="s">
        <v>92</v>
      </c>
      <c r="C286" s="46" t="str">
        <f>'Activity (d)'!B21</f>
        <v>PRIMARY CARE ACTIVITY</v>
      </c>
      <c r="D286" s="46" t="str">
        <f>'Activity (d)'!D21</f>
        <v>2. GP &amp; Community Services</v>
      </c>
      <c r="E286" s="46" t="str">
        <f>'Activity (d)'!E21</f>
        <v>FIGURE</v>
      </c>
      <c r="F286" s="46" t="str">
        <f>'Activity (d)'!F21</f>
        <v>Total number of prescriptions issued as 56-day duration as a percentage of total eligible repeat prescriptions issued.</v>
      </c>
      <c r="G286" s="47">
        <f>'Activity (d)'!I21</f>
        <v>0</v>
      </c>
      <c r="H286" s="47">
        <f>'Activity (d)'!J21</f>
        <v>0</v>
      </c>
      <c r="I286" s="47">
        <f>'Activity (d)'!K21</f>
        <v>0</v>
      </c>
      <c r="J286" s="47">
        <f>'Activity (d)'!L21</f>
        <v>0</v>
      </c>
      <c r="K286" s="47">
        <f>'Activity (d)'!M21</f>
        <v>0</v>
      </c>
      <c r="L286" s="47">
        <f>'Activity (d)'!N21</f>
        <v>0</v>
      </c>
      <c r="M286" s="47">
        <f>'Activity (d)'!O21</f>
        <v>0</v>
      </c>
      <c r="N286" s="47">
        <f>'Activity (d)'!P21</f>
        <v>0</v>
      </c>
      <c r="O286" s="47">
        <f>'Activity (d)'!Q21</f>
        <v>0</v>
      </c>
      <c r="P286" s="47">
        <f>'Activity (d)'!R21</f>
        <v>0</v>
      </c>
      <c r="Q286" s="47">
        <f>'Activity (d)'!S21</f>
        <v>0</v>
      </c>
      <c r="R286" s="47">
        <f>'Activity (d)'!T21</f>
        <v>0</v>
      </c>
      <c r="S286" s="47">
        <f>'Activity (d)'!U21</f>
        <v>0</v>
      </c>
      <c r="V286" s="47">
        <f>'Activity (d)'!G21</f>
        <v>0</v>
      </c>
      <c r="W286" s="47">
        <f>'Activity (d)'!H21</f>
        <v>0</v>
      </c>
      <c r="X286" s="47">
        <f>'Activity (d)'!V21</f>
        <v>0</v>
      </c>
      <c r="Y286" s="47">
        <f>'Activity (d)'!W21</f>
        <v>0</v>
      </c>
    </row>
    <row r="287" spans="1:25" x14ac:dyDescent="0.3">
      <c r="A287" s="46" t="str">
        <f>'Activity (d)'!A22</f>
        <v>Swansea Bay UHB</v>
      </c>
      <c r="B287" s="46" t="s">
        <v>92</v>
      </c>
      <c r="C287" s="46" t="str">
        <f>'Activity (d)'!B22</f>
        <v>PRIMARY CARE ACTIVITY</v>
      </c>
      <c r="D287" s="46" t="str">
        <f>'Activity (d)'!D22</f>
        <v>2. GP &amp; Community Services</v>
      </c>
      <c r="E287" s="46" t="str">
        <f>'Activity (d)'!E22</f>
        <v>FIGURE</v>
      </c>
      <c r="F287" s="46" t="str">
        <f>'Activity (d)'!F22</f>
        <v>WTE doctors in General Practice per 10,000 weighted patients.</v>
      </c>
      <c r="G287" s="47">
        <f>'Activity (d)'!I22</f>
        <v>4.7</v>
      </c>
      <c r="H287" s="47">
        <f>'Activity (d)'!J22</f>
        <v>4.5999999999999996</v>
      </c>
      <c r="I287" s="47">
        <f>'Activity (d)'!K22</f>
        <v>4.5999999999999996</v>
      </c>
      <c r="J287" s="47">
        <f>'Activity (d)'!L22</f>
        <v>4.5700655694166397</v>
      </c>
      <c r="K287" s="47">
        <f>'Activity (d)'!M22</f>
        <v>4.5775821246294957</v>
      </c>
      <c r="L287" s="47">
        <f>'Activity (d)'!N22</f>
        <v>4.5650545326080687</v>
      </c>
      <c r="M287" s="47">
        <f>'Activity (d)'!O22</f>
        <v>4.6630229392283145</v>
      </c>
      <c r="N287" s="47">
        <f>'Activity (d)'!P22</f>
        <v>4.6782615762846165</v>
      </c>
      <c r="O287" s="47">
        <f>'Activity (d)'!Q22</f>
        <v>4.7214377146108051</v>
      </c>
      <c r="P287" s="47">
        <f>'Activity (d)'!R22</f>
        <v>4.5999999999999996</v>
      </c>
      <c r="Q287" s="47">
        <f>'Activity (d)'!S22</f>
        <v>4.5999999999999996</v>
      </c>
      <c r="R287" s="47">
        <f>'Activity (d)'!T22</f>
        <v>4.5999999999999996</v>
      </c>
      <c r="S287" s="47">
        <f>'Activity (d)'!U22</f>
        <v>55.475424456777951</v>
      </c>
      <c r="V287" s="47">
        <f>'Activity (d)'!G22</f>
        <v>0</v>
      </c>
      <c r="W287" s="47">
        <f>'Activity (d)'!H22</f>
        <v>0</v>
      </c>
      <c r="X287" s="47">
        <f>'Activity (d)'!V22</f>
        <v>0</v>
      </c>
      <c r="Y287" s="47">
        <f>'Activity (d)'!W22</f>
        <v>0</v>
      </c>
    </row>
    <row r="288" spans="1:25" x14ac:dyDescent="0.3">
      <c r="A288" s="46" t="str">
        <f>'Activity (d)'!A23</f>
        <v>Swansea Bay UHB</v>
      </c>
      <c r="B288" s="46" t="s">
        <v>92</v>
      </c>
      <c r="C288" s="46" t="str">
        <f>'Activity (d)'!B23</f>
        <v>PRIMARY CARE ACTIVITY</v>
      </c>
      <c r="D288" s="46" t="str">
        <f>'Activity (d)'!D23</f>
        <v>2. GP &amp; Community Services</v>
      </c>
      <c r="E288" s="46" t="str">
        <f>'Activity (d)'!E23</f>
        <v>FIGURE</v>
      </c>
      <c r="F288" s="46" t="str">
        <f>'Activity (d)'!F23</f>
        <v>Number of Direct patient care staff in GP practices.</v>
      </c>
      <c r="G288" s="47">
        <f>'Activity (d)'!I23</f>
        <v>727</v>
      </c>
      <c r="H288" s="47">
        <f>'Activity (d)'!J23</f>
        <v>723</v>
      </c>
      <c r="I288" s="47">
        <f>'Activity (d)'!K23</f>
        <v>730</v>
      </c>
      <c r="J288" s="47">
        <f>'Activity (d)'!L23</f>
        <v>736</v>
      </c>
      <c r="K288" s="47">
        <f>'Activity (d)'!M23</f>
        <v>741</v>
      </c>
      <c r="L288" s="47">
        <f>'Activity (d)'!N23</f>
        <v>756</v>
      </c>
      <c r="M288" s="47">
        <f>'Activity (d)'!O23</f>
        <v>765</v>
      </c>
      <c r="N288" s="47">
        <f>'Activity (d)'!P23</f>
        <v>795</v>
      </c>
      <c r="O288" s="47">
        <f>'Activity (d)'!Q23</f>
        <v>813</v>
      </c>
      <c r="P288" s="47">
        <f>'Activity (d)'!R23</f>
        <v>814</v>
      </c>
      <c r="Q288" s="47">
        <f>'Activity (d)'!S23</f>
        <v>814</v>
      </c>
      <c r="R288" s="47">
        <f>'Activity (d)'!T23</f>
        <v>846</v>
      </c>
      <c r="S288" s="47">
        <f>'Activity (d)'!U23</f>
        <v>9260</v>
      </c>
      <c r="V288" s="47">
        <f>'Activity (d)'!G23</f>
        <v>0</v>
      </c>
      <c r="W288" s="47">
        <f>'Activity (d)'!H23</f>
        <v>0</v>
      </c>
      <c r="X288" s="47">
        <f>'Activity (d)'!V23</f>
        <v>0</v>
      </c>
      <c r="Y288" s="47">
        <f>'Activity (d)'!W23</f>
        <v>0</v>
      </c>
    </row>
    <row r="289" spans="1:25" x14ac:dyDescent="0.3">
      <c r="A289" s="46" t="str">
        <f>'Activity (d)'!A24</f>
        <v>Swansea Bay UHB</v>
      </c>
      <c r="B289" s="46" t="s">
        <v>92</v>
      </c>
      <c r="C289" s="46" t="str">
        <f>'Activity (d)'!B24</f>
        <v>PRIMARY CARE ACTIVITY</v>
      </c>
      <c r="D289" s="46" t="str">
        <f>'Activity (d)'!D24</f>
        <v>2. GP &amp; Community Services</v>
      </c>
      <c r="E289" s="46" t="str">
        <f>'Activity (d)'!E24</f>
        <v>FIGURE</v>
      </c>
      <c r="F289" s="46" t="str">
        <f>'Activity (d)'!F24</f>
        <v>Number of Primary care nurses per 10,000 weighted patients.</v>
      </c>
      <c r="G289" s="47">
        <f>'Activity (d)'!I24</f>
        <v>0</v>
      </c>
      <c r="H289" s="47">
        <f>'Activity (d)'!J24</f>
        <v>0</v>
      </c>
      <c r="I289" s="47">
        <f>'Activity (d)'!K24</f>
        <v>0</v>
      </c>
      <c r="J289" s="47">
        <f>'Activity (d)'!L24</f>
        <v>0</v>
      </c>
      <c r="K289" s="47">
        <f>'Activity (d)'!M24</f>
        <v>0</v>
      </c>
      <c r="L289" s="47">
        <f>'Activity (d)'!N24</f>
        <v>0</v>
      </c>
      <c r="M289" s="47">
        <f>'Activity (d)'!O24</f>
        <v>0</v>
      </c>
      <c r="N289" s="47">
        <f>'Activity (d)'!P24</f>
        <v>0</v>
      </c>
      <c r="O289" s="47">
        <f>'Activity (d)'!Q24</f>
        <v>0</v>
      </c>
      <c r="P289" s="47">
        <f>'Activity (d)'!R24</f>
        <v>0</v>
      </c>
      <c r="Q289" s="47">
        <f>'Activity (d)'!S24</f>
        <v>0</v>
      </c>
      <c r="R289" s="47">
        <f>'Activity (d)'!T24</f>
        <v>0</v>
      </c>
      <c r="S289" s="47">
        <f>'Activity (d)'!U24</f>
        <v>0</v>
      </c>
      <c r="V289" s="47">
        <f>'Activity (d)'!G24</f>
        <v>0</v>
      </c>
      <c r="W289" s="47">
        <f>'Activity (d)'!H24</f>
        <v>0</v>
      </c>
      <c r="X289" s="47">
        <f>'Activity (d)'!V24</f>
        <v>0</v>
      </c>
      <c r="Y289" s="47">
        <f>'Activity (d)'!W24</f>
        <v>0</v>
      </c>
    </row>
    <row r="290" spans="1:25" x14ac:dyDescent="0.3">
      <c r="A290" s="46" t="str">
        <f>'Activity (d)'!A25</f>
        <v>Swansea Bay UHB</v>
      </c>
      <c r="B290" s="46" t="s">
        <v>92</v>
      </c>
      <c r="C290" s="46" t="str">
        <f>'Activity (d)'!B25</f>
        <v>PRIMARY CARE ACTIVITY</v>
      </c>
      <c r="D290" s="46" t="str">
        <f>'Activity (d)'!D25</f>
        <v>2. GP &amp; Community Services</v>
      </c>
      <c r="E290" s="46" t="str">
        <f>'Activity (d)'!E25</f>
        <v>FIGURE</v>
      </c>
      <c r="F290" s="46" t="str">
        <f>'Activity (d)'!F25</f>
        <v>Planned % increase of the percentage of ‘in-week district nursing service’ to be delivered at weekends</v>
      </c>
      <c r="G290" s="47">
        <f>'Activity (d)'!I25</f>
        <v>0</v>
      </c>
      <c r="H290" s="47">
        <f>'Activity (d)'!J25</f>
        <v>0</v>
      </c>
      <c r="I290" s="47">
        <f>'Activity (d)'!K25</f>
        <v>0</v>
      </c>
      <c r="J290" s="47">
        <f>'Activity (d)'!L25</f>
        <v>0</v>
      </c>
      <c r="K290" s="47">
        <f>'Activity (d)'!M25</f>
        <v>0</v>
      </c>
      <c r="L290" s="47">
        <f>'Activity (d)'!N25</f>
        <v>0</v>
      </c>
      <c r="M290" s="47">
        <f>'Activity (d)'!O25</f>
        <v>0</v>
      </c>
      <c r="N290" s="47">
        <f>'Activity (d)'!P25</f>
        <v>0</v>
      </c>
      <c r="O290" s="47">
        <f>'Activity (d)'!Q25</f>
        <v>0</v>
      </c>
      <c r="P290" s="47">
        <f>'Activity (d)'!R25</f>
        <v>0</v>
      </c>
      <c r="Q290" s="47">
        <f>'Activity (d)'!S25</f>
        <v>0</v>
      </c>
      <c r="R290" s="47">
        <f>'Activity (d)'!T25</f>
        <v>0</v>
      </c>
      <c r="S290" s="47">
        <f>'Activity (d)'!U25</f>
        <v>0</v>
      </c>
      <c r="V290" s="47">
        <f>'Activity (d)'!G25</f>
        <v>0</v>
      </c>
      <c r="W290" s="47">
        <f>'Activity (d)'!H25</f>
        <v>0</v>
      </c>
      <c r="X290" s="47">
        <f>'Activity (d)'!V25</f>
        <v>0</v>
      </c>
      <c r="Y290" s="47">
        <f>'Activity (d)'!W25</f>
        <v>0</v>
      </c>
    </row>
    <row r="291" spans="1:25" ht="28" x14ac:dyDescent="0.3">
      <c r="A291" s="46" t="str">
        <f>'Activity (d)'!A26</f>
        <v>Swansea Bay UHB</v>
      </c>
      <c r="B291" s="46" t="s">
        <v>92</v>
      </c>
      <c r="C291" s="46" t="str">
        <f>'Activity (d)'!B26</f>
        <v>PRIMARY CARE ACTIVITY</v>
      </c>
      <c r="D291" s="46" t="str">
        <f>'Activity (d)'!D26</f>
        <v>2. GP &amp; Community Services</v>
      </c>
      <c r="E291" s="46" t="str">
        <f>'Activity (d)'!E26</f>
        <v>FIGURE</v>
      </c>
      <c r="F291" s="46" t="str">
        <f>'Activity (d)'!F26</f>
        <v>Planned increase % in the district nursing visits conducted in the Welsh language for those that wish for their visits to be conducted in Welsh</v>
      </c>
      <c r="G291" s="47" t="str">
        <f>'Activity (d)'!I26</f>
        <v>No data</v>
      </c>
      <c r="H291" s="47" t="str">
        <f>'Activity (d)'!J26</f>
        <v>No data</v>
      </c>
      <c r="I291" s="47" t="str">
        <f>'Activity (d)'!K26</f>
        <v>No data</v>
      </c>
      <c r="J291" s="47" t="str">
        <f>'Activity (d)'!L26</f>
        <v>No data</v>
      </c>
      <c r="K291" s="47" t="str">
        <f>'Activity (d)'!M26</f>
        <v>No data</v>
      </c>
      <c r="L291" s="47" t="str">
        <f>'Activity (d)'!N26</f>
        <v>No data</v>
      </c>
      <c r="M291" s="47" t="str">
        <f>'Activity (d)'!O26</f>
        <v>No data</v>
      </c>
      <c r="N291" s="47" t="str">
        <f>'Activity (d)'!P26</f>
        <v>No data</v>
      </c>
      <c r="O291" s="47" t="str">
        <f>'Activity (d)'!Q26</f>
        <v>No data</v>
      </c>
      <c r="P291" s="47">
        <f>'Activity (d)'!R26</f>
        <v>0</v>
      </c>
      <c r="Q291" s="47">
        <f>'Activity (d)'!S26</f>
        <v>0</v>
      </c>
      <c r="R291" s="47">
        <f>'Activity (d)'!T26</f>
        <v>0</v>
      </c>
      <c r="S291" s="47">
        <f>'Activity (d)'!U26</f>
        <v>0</v>
      </c>
      <c r="V291" s="47">
        <f>'Activity (d)'!G26</f>
        <v>0</v>
      </c>
      <c r="W291" s="47" t="str">
        <f>'Activity (d)'!H26</f>
        <v>No data</v>
      </c>
      <c r="X291" s="47">
        <f>'Activity (d)'!V26</f>
        <v>0</v>
      </c>
      <c r="Y291" s="47">
        <f>'Activity (d)'!W26</f>
        <v>0</v>
      </c>
    </row>
    <row r="292" spans="1:25" x14ac:dyDescent="0.3">
      <c r="A292" s="46" t="str">
        <f>'Activity (d)'!A27</f>
        <v>Swansea Bay UHB</v>
      </c>
      <c r="B292" s="46" t="s">
        <v>92</v>
      </c>
      <c r="C292" s="46" t="str">
        <f>'Activity (d)'!B27</f>
        <v>PRIMARY CARE ACTIVITY</v>
      </c>
      <c r="D292" s="46" t="str">
        <f>'Activity (d)'!D27</f>
        <v>2. GP &amp; Community Services</v>
      </c>
      <c r="E292" s="46" t="str">
        <f>'Activity (d)'!E27</f>
        <v>FIGURE</v>
      </c>
      <c r="F292" s="46" t="str">
        <f>'Activity (d)'!F27</f>
        <v>Planned increase in the demand for the district nursing service per month, based on your profile for increase in demand. (Activity increase and changes in complexity of caseloads)</v>
      </c>
      <c r="G292" s="47">
        <f>'Activity (d)'!I27</f>
        <v>0</v>
      </c>
      <c r="H292" s="47">
        <f>'Activity (d)'!J27</f>
        <v>0</v>
      </c>
      <c r="I292" s="47">
        <f>'Activity (d)'!K27</f>
        <v>0</v>
      </c>
      <c r="J292" s="47">
        <f>'Activity (d)'!L27</f>
        <v>0</v>
      </c>
      <c r="K292" s="47">
        <f>'Activity (d)'!M27</f>
        <v>0</v>
      </c>
      <c r="L292" s="47">
        <f>'Activity (d)'!N27</f>
        <v>0</v>
      </c>
      <c r="M292" s="47">
        <f>'Activity (d)'!O27</f>
        <v>0</v>
      </c>
      <c r="N292" s="47">
        <f>'Activity (d)'!P27</f>
        <v>0</v>
      </c>
      <c r="O292" s="47">
        <f>'Activity (d)'!Q27</f>
        <v>0</v>
      </c>
      <c r="P292" s="47">
        <f>'Activity (d)'!R27</f>
        <v>0</v>
      </c>
      <c r="Q292" s="47">
        <f>'Activity (d)'!S27</f>
        <v>0</v>
      </c>
      <c r="R292" s="47">
        <f>'Activity (d)'!T27</f>
        <v>0</v>
      </c>
      <c r="S292" s="47">
        <f>'Activity (d)'!U27</f>
        <v>0</v>
      </c>
      <c r="V292" s="47">
        <f>'Activity (d)'!G27</f>
        <v>0</v>
      </c>
      <c r="W292" s="47">
        <f>'Activity (d)'!H27</f>
        <v>0</v>
      </c>
      <c r="X292" s="47">
        <f>'Activity (d)'!V27</f>
        <v>0</v>
      </c>
      <c r="Y292" s="47">
        <f>'Activity (d)'!W27</f>
        <v>0</v>
      </c>
    </row>
    <row r="293" spans="1:25" x14ac:dyDescent="0.3">
      <c r="A293" s="46" t="str">
        <f>'Activity (d)'!A28</f>
        <v>Swansea Bay UHB</v>
      </c>
      <c r="B293" s="46" t="s">
        <v>92</v>
      </c>
      <c r="C293" s="46" t="str">
        <f>'Activity (d)'!B28</f>
        <v>PRIMARY CARE ACTIVITY</v>
      </c>
      <c r="D293" s="46" t="str">
        <f>'Activity (d)'!D28</f>
        <v>2. GP &amp; Community Services</v>
      </c>
      <c r="E293" s="46" t="str">
        <f>'Activity (d)'!E28</f>
        <v>FIGURE</v>
      </c>
      <c r="F293" s="46">
        <f>'Activity (d)'!F28</f>
        <v>0</v>
      </c>
      <c r="G293" s="47">
        <f>'Activity (d)'!I28</f>
        <v>0</v>
      </c>
      <c r="H293" s="47">
        <f>'Activity (d)'!J28</f>
        <v>0</v>
      </c>
      <c r="I293" s="47">
        <f>'Activity (d)'!K28</f>
        <v>0</v>
      </c>
      <c r="J293" s="47">
        <f>'Activity (d)'!L28</f>
        <v>0</v>
      </c>
      <c r="K293" s="47">
        <f>'Activity (d)'!M28</f>
        <v>0</v>
      </c>
      <c r="L293" s="47">
        <f>'Activity (d)'!N28</f>
        <v>0</v>
      </c>
      <c r="M293" s="47">
        <f>'Activity (d)'!O28</f>
        <v>0</v>
      </c>
      <c r="N293" s="47">
        <f>'Activity (d)'!P28</f>
        <v>0</v>
      </c>
      <c r="O293" s="47">
        <f>'Activity (d)'!Q28</f>
        <v>0</v>
      </c>
      <c r="P293" s="47">
        <f>'Activity (d)'!R28</f>
        <v>0</v>
      </c>
      <c r="Q293" s="47">
        <f>'Activity (d)'!S28</f>
        <v>0</v>
      </c>
      <c r="R293" s="47">
        <f>'Activity (d)'!T28</f>
        <v>0</v>
      </c>
      <c r="S293" s="47">
        <f>'Activity (d)'!U28</f>
        <v>0</v>
      </c>
      <c r="V293" s="47">
        <f>'Activity (d)'!G28</f>
        <v>0</v>
      </c>
      <c r="W293" s="47">
        <f>'Activity (d)'!H28</f>
        <v>0</v>
      </c>
      <c r="X293" s="47">
        <f>'Activity (d)'!V28</f>
        <v>0</v>
      </c>
      <c r="Y293" s="47">
        <f>'Activity (d)'!W28</f>
        <v>0</v>
      </c>
    </row>
    <row r="294" spans="1:25" ht="28" x14ac:dyDescent="0.3">
      <c r="A294" s="46" t="str">
        <f>'Activity (d)'!A29</f>
        <v>Swansea Bay UHB</v>
      </c>
      <c r="B294" s="46" t="s">
        <v>92</v>
      </c>
      <c r="C294" s="46" t="str">
        <f>'Activity (d)'!B29</f>
        <v>PRIMARY CARE ACTIVITY</v>
      </c>
      <c r="D294" s="46" t="str">
        <f>'Activity (d)'!D29</f>
        <v>3. COPD/ ASTHMA</v>
      </c>
      <c r="E294" s="46" t="str">
        <f>'Activity (d)'!E29</f>
        <v>FIGURE</v>
      </c>
      <c r="F294" s="46" t="str">
        <f>'Activity (d)'!F29</f>
        <v>METRIC</v>
      </c>
      <c r="G294" s="47" t="str">
        <f>'Activity (d)'!I29</f>
        <v>APR</v>
      </c>
      <c r="H294" s="47" t="str">
        <f>'Activity (d)'!J29</f>
        <v>MAY</v>
      </c>
      <c r="I294" s="47" t="str">
        <f>'Activity (d)'!K29</f>
        <v>JUN</v>
      </c>
      <c r="J294" s="47" t="str">
        <f>'Activity (d)'!L29</f>
        <v>JUL</v>
      </c>
      <c r="K294" s="47" t="str">
        <f>'Activity (d)'!M29</f>
        <v>AUG</v>
      </c>
      <c r="L294" s="47" t="str">
        <f>'Activity (d)'!N29</f>
        <v>SEP</v>
      </c>
      <c r="M294" s="47" t="str">
        <f>'Activity (d)'!O29</f>
        <v>OCT</v>
      </c>
      <c r="N294" s="47" t="str">
        <f>'Activity (d)'!P29</f>
        <v>NOV</v>
      </c>
      <c r="O294" s="47" t="str">
        <f>'Activity (d)'!Q29</f>
        <v>DEC</v>
      </c>
      <c r="P294" s="47" t="str">
        <f>'Activity (d)'!R29</f>
        <v>JAN</v>
      </c>
      <c r="Q294" s="47" t="str">
        <f>'Activity (d)'!S29</f>
        <v>FEB</v>
      </c>
      <c r="R294" s="47" t="str">
        <f>'Activity (d)'!T29</f>
        <v>MAR</v>
      </c>
      <c r="S294" s="47" t="str">
        <f>'Activity (d)'!U29</f>
        <v>Total</v>
      </c>
      <c r="V294" s="47" t="str">
        <f>'Activity (d)'!G29</f>
        <v>FY as @ 31/03/2022</v>
      </c>
      <c r="W294" s="47" t="str">
        <f>'Activity (d)'!H29</f>
        <v>FORECAST FY 31/03/2023</v>
      </c>
      <c r="X294" s="47" t="str">
        <f>'Activity (d)'!V29</f>
        <v>Plan 2024/25</v>
      </c>
      <c r="Y294" s="47" t="str">
        <f>'Activity (d)'!W29</f>
        <v>Plan 2025/26</v>
      </c>
    </row>
    <row r="295" spans="1:25" x14ac:dyDescent="0.3">
      <c r="A295" s="46" t="str">
        <f>'Activity (d)'!A30</f>
        <v>Swansea Bay UHB</v>
      </c>
      <c r="B295" s="46" t="s">
        <v>92</v>
      </c>
      <c r="C295" s="46" t="str">
        <f>'Activity (d)'!B30</f>
        <v>PRIMARY CARE ACTIVITY</v>
      </c>
      <c r="D295" s="46" t="str">
        <f>'Activity (d)'!D30</f>
        <v>3. COPD/ ASTHMA</v>
      </c>
      <c r="E295" s="46" t="str">
        <f>'Activity (d)'!E30</f>
        <v>FIGURE</v>
      </c>
      <c r="F295" s="46">
        <f>'Activity (d)'!F30</f>
        <v>0</v>
      </c>
      <c r="G295" s="47">
        <f>'Activity (d)'!I30</f>
        <v>0</v>
      </c>
      <c r="H295" s="47">
        <f>'Activity (d)'!J30</f>
        <v>0</v>
      </c>
      <c r="I295" s="47">
        <f>'Activity (d)'!K30</f>
        <v>0</v>
      </c>
      <c r="J295" s="47">
        <f>'Activity (d)'!L30</f>
        <v>0</v>
      </c>
      <c r="K295" s="47">
        <f>'Activity (d)'!M30</f>
        <v>0</v>
      </c>
      <c r="L295" s="47">
        <f>'Activity (d)'!N30</f>
        <v>0</v>
      </c>
      <c r="M295" s="47">
        <f>'Activity (d)'!O30</f>
        <v>0</v>
      </c>
      <c r="N295" s="47">
        <f>'Activity (d)'!P30</f>
        <v>0</v>
      </c>
      <c r="O295" s="47">
        <f>'Activity (d)'!Q30</f>
        <v>0</v>
      </c>
      <c r="P295" s="47">
        <f>'Activity (d)'!R30</f>
        <v>0</v>
      </c>
      <c r="Q295" s="47">
        <f>'Activity (d)'!S30</f>
        <v>0</v>
      </c>
      <c r="R295" s="47">
        <f>'Activity (d)'!T30</f>
        <v>0</v>
      </c>
      <c r="S295" s="47">
        <f>'Activity (d)'!U30</f>
        <v>0</v>
      </c>
      <c r="V295" s="47" t="str">
        <f>'Activity (d)'!G30</f>
        <v>No's</v>
      </c>
      <c r="W295" s="47">
        <f>'Activity (d)'!H30</f>
        <v>0</v>
      </c>
      <c r="X295" s="47">
        <f>'Activity (d)'!V30</f>
        <v>0</v>
      </c>
      <c r="Y295" s="47">
        <f>'Activity (d)'!W30</f>
        <v>0</v>
      </c>
    </row>
    <row r="296" spans="1:25" x14ac:dyDescent="0.3">
      <c r="A296" s="46" t="str">
        <f>'Activity (d)'!A31</f>
        <v>Swansea Bay UHB</v>
      </c>
      <c r="B296" s="46" t="s">
        <v>92</v>
      </c>
      <c r="C296" s="46" t="str">
        <f>'Activity (d)'!B31</f>
        <v>PRIMARY CARE ACTIVITY</v>
      </c>
      <c r="D296" s="46" t="str">
        <f>'Activity (d)'!D31</f>
        <v>3. COPD/ ASTHMA</v>
      </c>
      <c r="E296" s="46" t="str">
        <f>'Activity (d)'!E31</f>
        <v>FIGURE</v>
      </c>
      <c r="F296" s="46" t="str">
        <f>'Activity (d)'!F31</f>
        <v>3. COPD/ ASTHMA</v>
      </c>
      <c r="G296" s="47">
        <f>'Activity (d)'!I31</f>
        <v>0</v>
      </c>
      <c r="H296" s="47">
        <f>'Activity (d)'!J31</f>
        <v>0</v>
      </c>
      <c r="I296" s="47">
        <f>'Activity (d)'!K31</f>
        <v>0</v>
      </c>
      <c r="J296" s="47">
        <f>'Activity (d)'!L31</f>
        <v>0</v>
      </c>
      <c r="K296" s="47">
        <f>'Activity (d)'!M31</f>
        <v>0</v>
      </c>
      <c r="L296" s="47">
        <f>'Activity (d)'!N31</f>
        <v>0</v>
      </c>
      <c r="M296" s="47">
        <f>'Activity (d)'!O31</f>
        <v>0</v>
      </c>
      <c r="N296" s="47">
        <f>'Activity (d)'!P31</f>
        <v>0</v>
      </c>
      <c r="O296" s="47">
        <f>'Activity (d)'!Q31</f>
        <v>0</v>
      </c>
      <c r="P296" s="47">
        <f>'Activity (d)'!R31</f>
        <v>0</v>
      </c>
      <c r="Q296" s="47">
        <f>'Activity (d)'!S31</f>
        <v>0</v>
      </c>
      <c r="R296" s="47">
        <f>'Activity (d)'!T31</f>
        <v>0</v>
      </c>
      <c r="S296" s="47">
        <f>'Activity (d)'!U31</f>
        <v>0</v>
      </c>
      <c r="V296" s="47">
        <f>'Activity (d)'!G31</f>
        <v>0</v>
      </c>
      <c r="W296" s="47">
        <f>'Activity (d)'!H31</f>
        <v>0</v>
      </c>
      <c r="X296" s="47">
        <f>'Activity (d)'!V31</f>
        <v>0</v>
      </c>
      <c r="Y296" s="47">
        <f>'Activity (d)'!W31</f>
        <v>0</v>
      </c>
    </row>
    <row r="297" spans="1:25" x14ac:dyDescent="0.3">
      <c r="A297" s="46" t="str">
        <f>'Activity (d)'!A32</f>
        <v>Swansea Bay UHB</v>
      </c>
      <c r="B297" s="46" t="s">
        <v>92</v>
      </c>
      <c r="C297" s="46" t="str">
        <f>'Activity (d)'!B32</f>
        <v>PRIMARY CARE ACTIVITY</v>
      </c>
      <c r="D297" s="46" t="str">
        <f>'Activity (d)'!D32</f>
        <v>3. COPD/ ASTHMA</v>
      </c>
      <c r="E297" s="46" t="str">
        <f>'Activity (d)'!E32</f>
        <v>FIGURE</v>
      </c>
      <c r="F297" s="46" t="str">
        <f>'Activity (d)'!F32</f>
        <v>Number of admissions where the primary diagnostic reason for admission is exacerbation of COPD or asthma</v>
      </c>
      <c r="G297" s="47">
        <f>'Activity (d)'!I32</f>
        <v>58</v>
      </c>
      <c r="H297" s="47">
        <f>'Activity (d)'!J32</f>
        <v>60</v>
      </c>
      <c r="I297" s="47">
        <f>'Activity (d)'!K32</f>
        <v>79</v>
      </c>
      <c r="J297" s="47">
        <f>'Activity (d)'!L32</f>
        <v>74</v>
      </c>
      <c r="K297" s="47">
        <f>'Activity (d)'!M32</f>
        <v>60</v>
      </c>
      <c r="L297" s="47">
        <f>'Activity (d)'!N32</f>
        <v>71</v>
      </c>
      <c r="M297" s="47">
        <f>'Activity (d)'!O32</f>
        <v>89</v>
      </c>
      <c r="N297" s="47">
        <f>'Activity (d)'!P32</f>
        <v>87</v>
      </c>
      <c r="O297" s="47">
        <f>'Activity (d)'!Q32</f>
        <v>85</v>
      </c>
      <c r="P297" s="47">
        <f>'Activity (d)'!R32</f>
        <v>58</v>
      </c>
      <c r="Q297" s="47">
        <f>'Activity (d)'!S32</f>
        <v>57</v>
      </c>
      <c r="R297" s="47">
        <f>'Activity (d)'!T32</f>
        <v>7</v>
      </c>
      <c r="S297" s="47">
        <f>'Activity (d)'!U32</f>
        <v>785</v>
      </c>
      <c r="V297" s="47">
        <f>'Activity (d)'!G32</f>
        <v>0</v>
      </c>
      <c r="W297" s="47">
        <f>'Activity (d)'!H32</f>
        <v>758</v>
      </c>
      <c r="X297" s="47">
        <f>'Activity (d)'!V32</f>
        <v>0</v>
      </c>
      <c r="Y297" s="47">
        <f>'Activity (d)'!W32</f>
        <v>0</v>
      </c>
    </row>
    <row r="298" spans="1:25" x14ac:dyDescent="0.3">
      <c r="A298" s="46" t="str">
        <f>'Activity (d)'!A33</f>
        <v>Swansea Bay UHB</v>
      </c>
      <c r="B298" s="46" t="s">
        <v>92</v>
      </c>
      <c r="C298" s="46" t="str">
        <f>'Activity (d)'!B33</f>
        <v>PRIMARY CARE ACTIVITY</v>
      </c>
      <c r="D298" s="46" t="str">
        <f>'Activity (d)'!D33</f>
        <v>3. COPD/ ASTHMA</v>
      </c>
      <c r="E298" s="46" t="str">
        <f>'Activity (d)'!E33</f>
        <v>FIGURE</v>
      </c>
      <c r="F298" s="46" t="str">
        <f>'Activity (d)'!F33</f>
        <v>Number of COPD/asthma patients managed by the community team/pulmonary rehab team</v>
      </c>
      <c r="G298" s="47">
        <f>'Activity (d)'!I33</f>
        <v>149</v>
      </c>
      <c r="H298" s="47">
        <f>'Activity (d)'!J33</f>
        <v>134</v>
      </c>
      <c r="I298" s="47">
        <f>'Activity (d)'!K33</f>
        <v>144</v>
      </c>
      <c r="J298" s="47">
        <f>'Activity (d)'!L33</f>
        <v>290</v>
      </c>
      <c r="K298" s="47">
        <f>'Activity (d)'!M33</f>
        <v>308</v>
      </c>
      <c r="L298" s="47">
        <f>'Activity (d)'!N33</f>
        <v>206</v>
      </c>
      <c r="M298" s="47">
        <f>'Activity (d)'!O33</f>
        <v>197</v>
      </c>
      <c r="N298" s="47">
        <f>'Activity (d)'!P33</f>
        <v>237</v>
      </c>
      <c r="O298" s="47">
        <f>'Activity (d)'!Q33</f>
        <v>167</v>
      </c>
      <c r="P298" s="47">
        <f>'Activity (d)'!R33</f>
        <v>294</v>
      </c>
      <c r="Q298" s="47">
        <f>'Activity (d)'!S33</f>
        <v>186</v>
      </c>
      <c r="R298" s="47">
        <f>'Activity (d)'!T33</f>
        <v>248</v>
      </c>
      <c r="S298" s="47">
        <f>'Activity (d)'!U33</f>
        <v>2560</v>
      </c>
      <c r="V298" s="47">
        <f>'Activity (d)'!G33</f>
        <v>0</v>
      </c>
      <c r="W298" s="47">
        <f>'Activity (d)'!H33</f>
        <v>1659</v>
      </c>
      <c r="X298" s="47">
        <f>'Activity (d)'!V33</f>
        <v>0</v>
      </c>
      <c r="Y298" s="47">
        <f>'Activity (d)'!W33</f>
        <v>0</v>
      </c>
    </row>
    <row r="299" spans="1:25" x14ac:dyDescent="0.3">
      <c r="A299" s="46" t="str">
        <f>'Activity (d)'!A34</f>
        <v>Swansea Bay UHB</v>
      </c>
      <c r="B299" s="46" t="s">
        <v>92</v>
      </c>
      <c r="C299" s="46" t="str">
        <f>'Activity (d)'!B34</f>
        <v>PRIMARY CARE ACTIVITY</v>
      </c>
      <c r="D299" s="46" t="str">
        <f>'Activity (d)'!D34</f>
        <v>3. COPD/ ASTHMA</v>
      </c>
      <c r="E299" s="46" t="str">
        <f>'Activity (d)'!E34</f>
        <v>FIGURE</v>
      </c>
      <c r="F299" s="46">
        <f>'Activity (d)'!F34</f>
        <v>0</v>
      </c>
      <c r="G299" s="47">
        <f>'Activity (d)'!I34</f>
        <v>0</v>
      </c>
      <c r="H299" s="47">
        <f>'Activity (d)'!J34</f>
        <v>0</v>
      </c>
      <c r="I299" s="47">
        <f>'Activity (d)'!K34</f>
        <v>0</v>
      </c>
      <c r="J299" s="47">
        <f>'Activity (d)'!L34</f>
        <v>0</v>
      </c>
      <c r="K299" s="47">
        <f>'Activity (d)'!M34</f>
        <v>0</v>
      </c>
      <c r="L299" s="47">
        <f>'Activity (d)'!N34</f>
        <v>0</v>
      </c>
      <c r="M299" s="47">
        <f>'Activity (d)'!O34</f>
        <v>0</v>
      </c>
      <c r="N299" s="47">
        <f>'Activity (d)'!P34</f>
        <v>0</v>
      </c>
      <c r="O299" s="47">
        <f>'Activity (d)'!Q34</f>
        <v>0</v>
      </c>
      <c r="P299" s="47">
        <f>'Activity (d)'!R34</f>
        <v>0</v>
      </c>
      <c r="Q299" s="47">
        <f>'Activity (d)'!S34</f>
        <v>0</v>
      </c>
      <c r="R299" s="47">
        <f>'Activity (d)'!T34</f>
        <v>0</v>
      </c>
      <c r="S299" s="47">
        <f>'Activity (d)'!U34</f>
        <v>0</v>
      </c>
      <c r="V299" s="47">
        <f>'Activity (d)'!G34</f>
        <v>0</v>
      </c>
      <c r="W299" s="47">
        <f>'Activity (d)'!H34</f>
        <v>0</v>
      </c>
      <c r="X299" s="47">
        <f>'Activity (d)'!V34</f>
        <v>0</v>
      </c>
      <c r="Y299" s="47">
        <f>'Activity (d)'!W34</f>
        <v>0</v>
      </c>
    </row>
    <row r="300" spans="1:25" ht="28" x14ac:dyDescent="0.3">
      <c r="A300" s="46" t="str">
        <f>'Activity (d)'!A35</f>
        <v>Swansea Bay UHB</v>
      </c>
      <c r="B300" s="46" t="s">
        <v>92</v>
      </c>
      <c r="C300" s="46" t="str">
        <f>'Activity (d)'!B35</f>
        <v>PRIMARY CARE ACTIVITY</v>
      </c>
      <c r="D300" s="46" t="str">
        <f>'Activity (d)'!D35</f>
        <v>4. Dental Services</v>
      </c>
      <c r="E300" s="46" t="str">
        <f>'Activity (d)'!E35</f>
        <v>FIGURE</v>
      </c>
      <c r="F300" s="46" t="str">
        <f>'Activity (d)'!F35</f>
        <v>METRIC</v>
      </c>
      <c r="G300" s="47" t="str">
        <f>'Activity (d)'!I35</f>
        <v>APR</v>
      </c>
      <c r="H300" s="47" t="str">
        <f>'Activity (d)'!J35</f>
        <v>MAY</v>
      </c>
      <c r="I300" s="47" t="str">
        <f>'Activity (d)'!K35</f>
        <v>JUN</v>
      </c>
      <c r="J300" s="47" t="str">
        <f>'Activity (d)'!L35</f>
        <v>JUL</v>
      </c>
      <c r="K300" s="47" t="str">
        <f>'Activity (d)'!M35</f>
        <v>AUG</v>
      </c>
      <c r="L300" s="47" t="str">
        <f>'Activity (d)'!N35</f>
        <v>SEP</v>
      </c>
      <c r="M300" s="47" t="str">
        <f>'Activity (d)'!O35</f>
        <v>OCT</v>
      </c>
      <c r="N300" s="47" t="str">
        <f>'Activity (d)'!P35</f>
        <v>NOV</v>
      </c>
      <c r="O300" s="47" t="str">
        <f>'Activity (d)'!Q35</f>
        <v>DEC</v>
      </c>
      <c r="P300" s="47" t="str">
        <f>'Activity (d)'!R35</f>
        <v>JAN</v>
      </c>
      <c r="Q300" s="47" t="str">
        <f>'Activity (d)'!S35</f>
        <v>FEB</v>
      </c>
      <c r="R300" s="47" t="str">
        <f>'Activity (d)'!T35</f>
        <v>MAR</v>
      </c>
      <c r="S300" s="47" t="str">
        <f>'Activity (d)'!U35</f>
        <v>Total</v>
      </c>
      <c r="V300" s="47" t="str">
        <f>'Activity (d)'!G35</f>
        <v>FY as @ 31/03/2022</v>
      </c>
      <c r="W300" s="47" t="str">
        <f>'Activity (d)'!H35</f>
        <v>FORECAST FY 31/03/2023</v>
      </c>
      <c r="X300" s="47" t="str">
        <f>'Activity (d)'!V35</f>
        <v>Plan 2024/25</v>
      </c>
      <c r="Y300" s="47" t="str">
        <f>'Activity (d)'!W35</f>
        <v>Plan 2025/26</v>
      </c>
    </row>
    <row r="301" spans="1:25" x14ac:dyDescent="0.3">
      <c r="A301" s="46" t="str">
        <f>'Activity (d)'!A36</f>
        <v>Swansea Bay UHB</v>
      </c>
      <c r="B301" s="46" t="s">
        <v>92</v>
      </c>
      <c r="C301" s="46" t="str">
        <f>'Activity (d)'!B36</f>
        <v>PRIMARY CARE ACTIVITY</v>
      </c>
      <c r="D301" s="46" t="str">
        <f>'Activity (d)'!D36</f>
        <v>4. Dental Services</v>
      </c>
      <c r="E301" s="46" t="str">
        <f>'Activity (d)'!E36</f>
        <v>FIGURE</v>
      </c>
      <c r="F301" s="46">
        <f>'Activity (d)'!F36</f>
        <v>0</v>
      </c>
      <c r="G301" s="47">
        <f>'Activity (d)'!I36</f>
        <v>0</v>
      </c>
      <c r="H301" s="47">
        <f>'Activity (d)'!J36</f>
        <v>0</v>
      </c>
      <c r="I301" s="47">
        <f>'Activity (d)'!K36</f>
        <v>0</v>
      </c>
      <c r="J301" s="47">
        <f>'Activity (d)'!L36</f>
        <v>0</v>
      </c>
      <c r="K301" s="47">
        <f>'Activity (d)'!M36</f>
        <v>0</v>
      </c>
      <c r="L301" s="47">
        <f>'Activity (d)'!N36</f>
        <v>0</v>
      </c>
      <c r="M301" s="47">
        <f>'Activity (d)'!O36</f>
        <v>0</v>
      </c>
      <c r="N301" s="47">
        <f>'Activity (d)'!P36</f>
        <v>0</v>
      </c>
      <c r="O301" s="47">
        <f>'Activity (d)'!Q36</f>
        <v>0</v>
      </c>
      <c r="P301" s="47">
        <f>'Activity (d)'!R36</f>
        <v>0</v>
      </c>
      <c r="Q301" s="47">
        <f>'Activity (d)'!S36</f>
        <v>0</v>
      </c>
      <c r="R301" s="47">
        <f>'Activity (d)'!T36</f>
        <v>0</v>
      </c>
      <c r="S301" s="47">
        <f>'Activity (d)'!U36</f>
        <v>0</v>
      </c>
      <c r="V301" s="47" t="str">
        <f>'Activity (d)'!G36</f>
        <v>No's</v>
      </c>
      <c r="W301" s="47">
        <f>'Activity (d)'!H36</f>
        <v>0</v>
      </c>
      <c r="X301" s="47">
        <f>'Activity (d)'!V36</f>
        <v>0</v>
      </c>
      <c r="Y301" s="47">
        <f>'Activity (d)'!W36</f>
        <v>0</v>
      </c>
    </row>
    <row r="302" spans="1:25" x14ac:dyDescent="0.3">
      <c r="A302" s="46" t="str">
        <f>'Activity (d)'!A37</f>
        <v>Swansea Bay UHB</v>
      </c>
      <c r="B302" s="46" t="s">
        <v>92</v>
      </c>
      <c r="C302" s="46" t="str">
        <f>'Activity (d)'!B37</f>
        <v>PRIMARY CARE ACTIVITY</v>
      </c>
      <c r="D302" s="46" t="str">
        <f>'Activity (d)'!D37</f>
        <v>4. Dental Services</v>
      </c>
      <c r="E302" s="46" t="str">
        <f>'Activity (d)'!E37</f>
        <v>FIGURE</v>
      </c>
      <c r="F302" s="46" t="str">
        <f>'Activity (d)'!F37</f>
        <v>4. Dental Services</v>
      </c>
      <c r="G302" s="47">
        <f>'Activity (d)'!I37</f>
        <v>0</v>
      </c>
      <c r="H302" s="47">
        <f>'Activity (d)'!J37</f>
        <v>0</v>
      </c>
      <c r="I302" s="47">
        <f>'Activity (d)'!K37</f>
        <v>0</v>
      </c>
      <c r="J302" s="47">
        <f>'Activity (d)'!L37</f>
        <v>0</v>
      </c>
      <c r="K302" s="47">
        <f>'Activity (d)'!M37</f>
        <v>0</v>
      </c>
      <c r="L302" s="47">
        <f>'Activity (d)'!N37</f>
        <v>0</v>
      </c>
      <c r="M302" s="47">
        <f>'Activity (d)'!O37</f>
        <v>0</v>
      </c>
      <c r="N302" s="47">
        <f>'Activity (d)'!P37</f>
        <v>0</v>
      </c>
      <c r="O302" s="47">
        <f>'Activity (d)'!Q37</f>
        <v>0</v>
      </c>
      <c r="P302" s="47">
        <f>'Activity (d)'!R37</f>
        <v>0</v>
      </c>
      <c r="Q302" s="47">
        <f>'Activity (d)'!S37</f>
        <v>0</v>
      </c>
      <c r="R302" s="47">
        <f>'Activity (d)'!T37</f>
        <v>0</v>
      </c>
      <c r="S302" s="47">
        <f>'Activity (d)'!U37</f>
        <v>0</v>
      </c>
      <c r="V302" s="47">
        <f>'Activity (d)'!G37</f>
        <v>0</v>
      </c>
      <c r="W302" s="47">
        <f>'Activity (d)'!H37</f>
        <v>0</v>
      </c>
      <c r="X302" s="47">
        <f>'Activity (d)'!V37</f>
        <v>0</v>
      </c>
      <c r="Y302" s="47">
        <f>'Activity (d)'!W37</f>
        <v>0</v>
      </c>
    </row>
    <row r="303" spans="1:25" x14ac:dyDescent="0.3">
      <c r="A303" s="46" t="str">
        <f>'Activity (d)'!A38</f>
        <v>Swansea Bay UHB</v>
      </c>
      <c r="B303" s="46" t="s">
        <v>92</v>
      </c>
      <c r="C303" s="46" t="str">
        <f>'Activity (d)'!B38</f>
        <v>PRIMARY CARE ACTIVITY</v>
      </c>
      <c r="D303" s="46" t="str">
        <f>'Activity (d)'!D38</f>
        <v>4. Dental Services</v>
      </c>
      <c r="E303" s="46" t="str">
        <f>'Activity (d)'!E38</f>
        <v>FIGURE</v>
      </c>
      <c r="F303" s="46" t="str">
        <f>'Activity (d)'!F38</f>
        <v>Planned increase in the number of Units of Dental Activity delivered as a proportion of all Units of Dental Activity contracted.</v>
      </c>
      <c r="G303" s="47">
        <f>'Activity (d)'!I38</f>
        <v>0</v>
      </c>
      <c r="H303" s="47">
        <f>'Activity (d)'!J38</f>
        <v>0</v>
      </c>
      <c r="I303" s="47">
        <f>'Activity (d)'!K38</f>
        <v>0</v>
      </c>
      <c r="J303" s="47">
        <f>'Activity (d)'!L38</f>
        <v>0</v>
      </c>
      <c r="K303" s="47">
        <f>'Activity (d)'!M38</f>
        <v>0</v>
      </c>
      <c r="L303" s="47">
        <f>'Activity (d)'!N38</f>
        <v>0</v>
      </c>
      <c r="M303" s="47">
        <f>'Activity (d)'!O38</f>
        <v>0</v>
      </c>
      <c r="N303" s="47">
        <f>'Activity (d)'!P38</f>
        <v>0</v>
      </c>
      <c r="O303" s="47">
        <f>'Activity (d)'!Q38</f>
        <v>0</v>
      </c>
      <c r="P303" s="47">
        <f>'Activity (d)'!R38</f>
        <v>0</v>
      </c>
      <c r="Q303" s="47">
        <f>'Activity (d)'!S38</f>
        <v>0</v>
      </c>
      <c r="R303" s="47">
        <f>'Activity (d)'!T38</f>
        <v>0</v>
      </c>
      <c r="S303" s="47">
        <f>'Activity (d)'!U38</f>
        <v>0</v>
      </c>
      <c r="V303" s="47">
        <f>'Activity (d)'!G38</f>
        <v>0</v>
      </c>
      <c r="W303" s="47">
        <f>'Activity (d)'!H38</f>
        <v>0</v>
      </c>
      <c r="X303" s="47">
        <f>'Activity (d)'!V38</f>
        <v>0</v>
      </c>
      <c r="Y303" s="47">
        <f>'Activity (d)'!W38</f>
        <v>0</v>
      </c>
    </row>
    <row r="304" spans="1:25" x14ac:dyDescent="0.3">
      <c r="A304" s="46" t="str">
        <f>'Activity (d)'!A39</f>
        <v>Swansea Bay UHB</v>
      </c>
      <c r="B304" s="46" t="s">
        <v>92</v>
      </c>
      <c r="C304" s="46" t="str">
        <f>'Activity (d)'!B39</f>
        <v>PRIMARY CARE ACTIVITY</v>
      </c>
      <c r="D304" s="46" t="str">
        <f>'Activity (d)'!D39</f>
        <v>4. Dental Services</v>
      </c>
      <c r="E304" s="46" t="str">
        <f>'Activity (d)'!E39</f>
        <v>FIGURE</v>
      </c>
      <c r="F304" s="46" t="str">
        <f>'Activity (d)'!F39</f>
        <v>Planned increase in the number of new patients 18+ accessing NHS Dental Care.</v>
      </c>
      <c r="G304" s="47">
        <f>'Activity (d)'!I39</f>
        <v>0</v>
      </c>
      <c r="H304" s="47">
        <f>'Activity (d)'!J39</f>
        <v>0</v>
      </c>
      <c r="I304" s="47">
        <f>'Activity (d)'!K39</f>
        <v>0</v>
      </c>
      <c r="J304" s="47">
        <f>'Activity (d)'!L39</f>
        <v>0</v>
      </c>
      <c r="K304" s="47">
        <f>'Activity (d)'!M39</f>
        <v>0</v>
      </c>
      <c r="L304" s="47">
        <f>'Activity (d)'!N39</f>
        <v>0</v>
      </c>
      <c r="M304" s="47">
        <f>'Activity (d)'!O39</f>
        <v>0</v>
      </c>
      <c r="N304" s="47">
        <f>'Activity (d)'!P39</f>
        <v>0</v>
      </c>
      <c r="O304" s="47">
        <f>'Activity (d)'!Q39</f>
        <v>0</v>
      </c>
      <c r="P304" s="47">
        <f>'Activity (d)'!R39</f>
        <v>0</v>
      </c>
      <c r="Q304" s="47">
        <f>'Activity (d)'!S39</f>
        <v>0</v>
      </c>
      <c r="R304" s="47">
        <f>'Activity (d)'!T39</f>
        <v>0</v>
      </c>
      <c r="S304" s="47">
        <f>'Activity (d)'!U39</f>
        <v>0</v>
      </c>
      <c r="V304" s="47">
        <f>'Activity (d)'!G39</f>
        <v>0</v>
      </c>
      <c r="W304" s="47">
        <f>'Activity (d)'!H39</f>
        <v>0</v>
      </c>
      <c r="X304" s="47">
        <f>'Activity (d)'!V39</f>
        <v>0</v>
      </c>
      <c r="Y304" s="47">
        <f>'Activity (d)'!W39</f>
        <v>0</v>
      </c>
    </row>
    <row r="305" spans="1:25" x14ac:dyDescent="0.3">
      <c r="A305" s="46" t="str">
        <f>'Activity (d)'!A40</f>
        <v>Swansea Bay UHB</v>
      </c>
      <c r="B305" s="46" t="s">
        <v>92</v>
      </c>
      <c r="C305" s="46" t="str">
        <f>'Activity (d)'!B40</f>
        <v>PRIMARY CARE ACTIVITY</v>
      </c>
      <c r="D305" s="46" t="str">
        <f>'Activity (d)'!D40</f>
        <v>4. Dental Services</v>
      </c>
      <c r="E305" s="46" t="str">
        <f>'Activity (d)'!E40</f>
        <v>FIGURE</v>
      </c>
      <c r="F305" s="46">
        <f>'Activity (d)'!F40</f>
        <v>0</v>
      </c>
      <c r="G305" s="47">
        <f>'Activity (d)'!I40</f>
        <v>0</v>
      </c>
      <c r="H305" s="47">
        <f>'Activity (d)'!J40</f>
        <v>0</v>
      </c>
      <c r="I305" s="47">
        <f>'Activity (d)'!K40</f>
        <v>0</v>
      </c>
      <c r="J305" s="47">
        <f>'Activity (d)'!L40</f>
        <v>0</v>
      </c>
      <c r="K305" s="47">
        <f>'Activity (d)'!M40</f>
        <v>0</v>
      </c>
      <c r="L305" s="47">
        <f>'Activity (d)'!N40</f>
        <v>0</v>
      </c>
      <c r="M305" s="47">
        <f>'Activity (d)'!O40</f>
        <v>0</v>
      </c>
      <c r="N305" s="47">
        <f>'Activity (d)'!P40</f>
        <v>0</v>
      </c>
      <c r="O305" s="47">
        <f>'Activity (d)'!Q40</f>
        <v>0</v>
      </c>
      <c r="P305" s="47">
        <f>'Activity (d)'!R40</f>
        <v>0</v>
      </c>
      <c r="Q305" s="47">
        <f>'Activity (d)'!S40</f>
        <v>0</v>
      </c>
      <c r="R305" s="47">
        <f>'Activity (d)'!T40</f>
        <v>0</v>
      </c>
      <c r="S305" s="47">
        <f>'Activity (d)'!U40</f>
        <v>0</v>
      </c>
      <c r="V305" s="47">
        <f>'Activity (d)'!G40</f>
        <v>0</v>
      </c>
      <c r="W305" s="47">
        <f>'Activity (d)'!H40</f>
        <v>0</v>
      </c>
      <c r="X305" s="47">
        <f>'Activity (d)'!V40</f>
        <v>0</v>
      </c>
      <c r="Y305" s="47">
        <f>'Activity (d)'!W40</f>
        <v>0</v>
      </c>
    </row>
    <row r="306" spans="1:25" ht="28" x14ac:dyDescent="0.3">
      <c r="A306" s="46" t="str">
        <f>'Activity (d)'!A41</f>
        <v>Swansea Bay UHB</v>
      </c>
      <c r="B306" s="46" t="s">
        <v>92</v>
      </c>
      <c r="C306" s="46" t="str">
        <f>'Activity (d)'!B41</f>
        <v>PRIMARY CARE ACTIVITY</v>
      </c>
      <c r="D306" s="46" t="str">
        <f>'Activity (d)'!D41</f>
        <v>5. Pharmacy Services</v>
      </c>
      <c r="E306" s="46" t="str">
        <f>'Activity (d)'!E41</f>
        <v>FIGURE</v>
      </c>
      <c r="F306" s="46" t="str">
        <f>'Activity (d)'!F41</f>
        <v>METRIC</v>
      </c>
      <c r="G306" s="47" t="str">
        <f>'Activity (d)'!I41</f>
        <v>APR</v>
      </c>
      <c r="H306" s="47" t="str">
        <f>'Activity (d)'!J41</f>
        <v>MAY</v>
      </c>
      <c r="I306" s="47" t="str">
        <f>'Activity (d)'!K41</f>
        <v>JUN</v>
      </c>
      <c r="J306" s="47" t="str">
        <f>'Activity (d)'!L41</f>
        <v>JUL</v>
      </c>
      <c r="K306" s="47" t="str">
        <f>'Activity (d)'!M41</f>
        <v>AUG</v>
      </c>
      <c r="L306" s="47" t="str">
        <f>'Activity (d)'!N41</f>
        <v>SEP</v>
      </c>
      <c r="M306" s="47" t="str">
        <f>'Activity (d)'!O41</f>
        <v>OCT</v>
      </c>
      <c r="N306" s="47" t="str">
        <f>'Activity (d)'!P41</f>
        <v>NOV</v>
      </c>
      <c r="O306" s="47" t="str">
        <f>'Activity (d)'!Q41</f>
        <v>DEC</v>
      </c>
      <c r="P306" s="47" t="str">
        <f>'Activity (d)'!R41</f>
        <v>JAN</v>
      </c>
      <c r="Q306" s="47" t="str">
        <f>'Activity (d)'!S41</f>
        <v>FEB</v>
      </c>
      <c r="R306" s="47" t="str">
        <f>'Activity (d)'!T41</f>
        <v>MAR</v>
      </c>
      <c r="S306" s="47" t="str">
        <f>'Activity (d)'!U41</f>
        <v>Total</v>
      </c>
      <c r="V306" s="47" t="str">
        <f>'Activity (d)'!G41</f>
        <v>FY as @ 31/03/2022</v>
      </c>
      <c r="W306" s="47" t="str">
        <f>'Activity (d)'!H41</f>
        <v>FORECAST FY 31/03/2023</v>
      </c>
      <c r="X306" s="47" t="str">
        <f>'Activity (d)'!V41</f>
        <v>Plan 2024/25</v>
      </c>
      <c r="Y306" s="47" t="str">
        <f>'Activity (d)'!W41</f>
        <v>Plan 2025/26</v>
      </c>
    </row>
    <row r="307" spans="1:25" x14ac:dyDescent="0.3">
      <c r="A307" s="46" t="str">
        <f>'Activity (d)'!A42</f>
        <v>Swansea Bay UHB</v>
      </c>
      <c r="B307" s="46" t="s">
        <v>92</v>
      </c>
      <c r="C307" s="46" t="str">
        <f>'Activity (d)'!B42</f>
        <v>PRIMARY CARE ACTIVITY</v>
      </c>
      <c r="D307" s="46" t="str">
        <f>'Activity (d)'!D42</f>
        <v>5. Pharmacy Services</v>
      </c>
      <c r="E307" s="46" t="str">
        <f>'Activity (d)'!E42</f>
        <v>FIGURE</v>
      </c>
      <c r="F307" s="46">
        <f>'Activity (d)'!F42</f>
        <v>0</v>
      </c>
      <c r="G307" s="47">
        <f>'Activity (d)'!I42</f>
        <v>0</v>
      </c>
      <c r="H307" s="47">
        <f>'Activity (d)'!J42</f>
        <v>0</v>
      </c>
      <c r="I307" s="47">
        <f>'Activity (d)'!K42</f>
        <v>0</v>
      </c>
      <c r="J307" s="47">
        <f>'Activity (d)'!L42</f>
        <v>0</v>
      </c>
      <c r="K307" s="47">
        <f>'Activity (d)'!M42</f>
        <v>0</v>
      </c>
      <c r="L307" s="47">
        <f>'Activity (d)'!N42</f>
        <v>0</v>
      </c>
      <c r="M307" s="47">
        <f>'Activity (d)'!O42</f>
        <v>0</v>
      </c>
      <c r="N307" s="47">
        <f>'Activity (d)'!P42</f>
        <v>0</v>
      </c>
      <c r="O307" s="47">
        <f>'Activity (d)'!Q42</f>
        <v>0</v>
      </c>
      <c r="P307" s="47">
        <f>'Activity (d)'!R42</f>
        <v>0</v>
      </c>
      <c r="Q307" s="47">
        <f>'Activity (d)'!S42</f>
        <v>0</v>
      </c>
      <c r="R307" s="47">
        <f>'Activity (d)'!T42</f>
        <v>0</v>
      </c>
      <c r="S307" s="47">
        <f>'Activity (d)'!U42</f>
        <v>0</v>
      </c>
      <c r="V307" s="47" t="str">
        <f>'Activity (d)'!G42</f>
        <v>No's</v>
      </c>
      <c r="W307" s="47">
        <f>'Activity (d)'!H42</f>
        <v>0</v>
      </c>
      <c r="X307" s="47">
        <f>'Activity (d)'!V42</f>
        <v>0</v>
      </c>
      <c r="Y307" s="47">
        <f>'Activity (d)'!W42</f>
        <v>0</v>
      </c>
    </row>
    <row r="308" spans="1:25" x14ac:dyDescent="0.3">
      <c r="A308" s="46" t="str">
        <f>'Activity (d)'!A43</f>
        <v>Swansea Bay UHB</v>
      </c>
      <c r="B308" s="46" t="s">
        <v>92</v>
      </c>
      <c r="C308" s="46" t="str">
        <f>'Activity (d)'!B43</f>
        <v>PRIMARY CARE ACTIVITY</v>
      </c>
      <c r="D308" s="46" t="str">
        <f>'Activity (d)'!D43</f>
        <v>5. Pharmacy Services</v>
      </c>
      <c r="E308" s="46" t="str">
        <f>'Activity (d)'!E43</f>
        <v>FIGURE</v>
      </c>
      <c r="F308" s="46" t="str">
        <f>'Activity (d)'!F43</f>
        <v>5. Pharmacy Services</v>
      </c>
      <c r="G308" s="47">
        <f>'Activity (d)'!I43</f>
        <v>0</v>
      </c>
      <c r="H308" s="47">
        <f>'Activity (d)'!J43</f>
        <v>0</v>
      </c>
      <c r="I308" s="47">
        <f>'Activity (d)'!K43</f>
        <v>0</v>
      </c>
      <c r="J308" s="47">
        <f>'Activity (d)'!L43</f>
        <v>0</v>
      </c>
      <c r="K308" s="47">
        <f>'Activity (d)'!M43</f>
        <v>0</v>
      </c>
      <c r="L308" s="47">
        <f>'Activity (d)'!N43</f>
        <v>0</v>
      </c>
      <c r="M308" s="47">
        <f>'Activity (d)'!O43</f>
        <v>0</v>
      </c>
      <c r="N308" s="47">
        <f>'Activity (d)'!P43</f>
        <v>0</v>
      </c>
      <c r="O308" s="47">
        <f>'Activity (d)'!Q43</f>
        <v>0</v>
      </c>
      <c r="P308" s="47">
        <f>'Activity (d)'!R43</f>
        <v>0</v>
      </c>
      <c r="Q308" s="47">
        <f>'Activity (d)'!S43</f>
        <v>0</v>
      </c>
      <c r="R308" s="47">
        <f>'Activity (d)'!T43</f>
        <v>0</v>
      </c>
      <c r="S308" s="47">
        <f>'Activity (d)'!U43</f>
        <v>0</v>
      </c>
      <c r="V308" s="47">
        <f>'Activity (d)'!G43</f>
        <v>0</v>
      </c>
      <c r="W308" s="47">
        <f>'Activity (d)'!H43</f>
        <v>0</v>
      </c>
      <c r="X308" s="47">
        <f>'Activity (d)'!V43</f>
        <v>0</v>
      </c>
      <c r="Y308" s="47">
        <f>'Activity (d)'!W43</f>
        <v>0</v>
      </c>
    </row>
    <row r="309" spans="1:25" ht="42" x14ac:dyDescent="0.3">
      <c r="A309" s="46" t="str">
        <f>'Activity (d)'!A44</f>
        <v>Swansea Bay UHB</v>
      </c>
      <c r="B309" s="46" t="s">
        <v>92</v>
      </c>
      <c r="C309" s="46" t="str">
        <f>'Activity (d)'!B44</f>
        <v>PRIMARY CARE ACTIVITY</v>
      </c>
      <c r="D309" s="46" t="str">
        <f>'Activity (d)'!D44</f>
        <v>5. Pharmacy Services</v>
      </c>
      <c r="E309" s="46" t="str">
        <f>'Activity (d)'!E44</f>
        <v>FIGURE</v>
      </c>
      <c r="F309" s="46" t="str">
        <f>'Activity (d)'!F44</f>
        <v>Total number of pharmacies opting to provide Clinical Community Pharmacy Service.</v>
      </c>
      <c r="G309" s="47" t="str">
        <f>'Activity (d)'!I44</f>
        <v>92 (100%0</v>
      </c>
      <c r="H309" s="47" t="str">
        <f>'Activity (d)'!J44</f>
        <v>92 (100%)</v>
      </c>
      <c r="I309" s="47" t="str">
        <f>'Activity (d)'!K44</f>
        <v>92 (100%)</v>
      </c>
      <c r="J309" s="47" t="str">
        <f>'Activity (d)'!L44</f>
        <v>92 (100%)</v>
      </c>
      <c r="K309" s="47" t="str">
        <f>'Activity (d)'!M44</f>
        <v>92 (100%)</v>
      </c>
      <c r="L309" s="47" t="str">
        <f>'Activity (d)'!N44</f>
        <v>92 (100%)</v>
      </c>
      <c r="M309" s="47" t="str">
        <f>'Activity (d)'!O44</f>
        <v>92 (100%)</v>
      </c>
      <c r="N309" s="47" t="str">
        <f>'Activity (d)'!P44</f>
        <v>92 (100%)</v>
      </c>
      <c r="O309" s="47" t="str">
        <f>'Activity (d)'!Q44</f>
        <v>92 (100%)</v>
      </c>
      <c r="P309" s="47" t="str">
        <f>'Activity (d)'!R44</f>
        <v>92 (100%)</v>
      </c>
      <c r="Q309" s="47" t="str">
        <f>'Activity (d)'!S44</f>
        <v>92 (100%)</v>
      </c>
      <c r="R309" s="47" t="str">
        <f>'Activity (d)'!T44</f>
        <v>92 (100%)</v>
      </c>
      <c r="S309" s="47">
        <f>'Activity (d)'!U44</f>
        <v>0</v>
      </c>
      <c r="V309" s="47">
        <f>'Activity (d)'!G44</f>
        <v>0</v>
      </c>
      <c r="W309" s="47" t="str">
        <f>'Activity (d)'!H44</f>
        <v>93 (100%)</v>
      </c>
      <c r="X309" s="47">
        <f>'Activity (d)'!V44</f>
        <v>0</v>
      </c>
      <c r="Y309" s="47">
        <f>'Activity (d)'!W44</f>
        <v>0</v>
      </c>
    </row>
    <row r="310" spans="1:25" x14ac:dyDescent="0.3">
      <c r="A310" s="46" t="str">
        <f>'Activity (d)'!A45</f>
        <v>Swansea Bay UHB</v>
      </c>
      <c r="B310" s="46" t="s">
        <v>92</v>
      </c>
      <c r="C310" s="46" t="str">
        <f>'Activity (d)'!B45</f>
        <v>PRIMARY CARE ACTIVITY</v>
      </c>
      <c r="D310" s="46" t="str">
        <f>'Activity (d)'!D45</f>
        <v>5. Pharmacy Services</v>
      </c>
      <c r="E310" s="46" t="str">
        <f>'Activity (d)'!E45</f>
        <v>FIGURE</v>
      </c>
      <c r="F310" s="46" t="str">
        <f>'Activity (d)'!F45</f>
        <v>Total number of pharmacies providing the Pharmacist Independent Prescribing Service.</v>
      </c>
      <c r="G310" s="47">
        <f>'Activity (d)'!I45</f>
        <v>12</v>
      </c>
      <c r="H310" s="47">
        <f>'Activity (d)'!J45</f>
        <v>12</v>
      </c>
      <c r="I310" s="47">
        <f>'Activity (d)'!K45</f>
        <v>12</v>
      </c>
      <c r="J310" s="47">
        <f>'Activity (d)'!L45</f>
        <v>13</v>
      </c>
      <c r="K310" s="47">
        <f>'Activity (d)'!M45</f>
        <v>13</v>
      </c>
      <c r="L310" s="47">
        <f>'Activity (d)'!N45</f>
        <v>13</v>
      </c>
      <c r="M310" s="47">
        <f>'Activity (d)'!O45</f>
        <v>14</v>
      </c>
      <c r="N310" s="47">
        <f>'Activity (d)'!P45</f>
        <v>14</v>
      </c>
      <c r="O310" s="47">
        <f>'Activity (d)'!Q45</f>
        <v>14</v>
      </c>
      <c r="P310" s="47">
        <f>'Activity (d)'!R45</f>
        <v>14</v>
      </c>
      <c r="Q310" s="47">
        <f>'Activity (d)'!S45</f>
        <v>14</v>
      </c>
      <c r="R310" s="47">
        <f>'Activity (d)'!T45</f>
        <v>14</v>
      </c>
      <c r="S310" s="47">
        <f>'Activity (d)'!U45</f>
        <v>159</v>
      </c>
      <c r="V310" s="47">
        <f>'Activity (d)'!G45</f>
        <v>0</v>
      </c>
      <c r="W310" s="47">
        <f>'Activity (d)'!H45</f>
        <v>17</v>
      </c>
      <c r="X310" s="47">
        <f>'Activity (d)'!V45</f>
        <v>0</v>
      </c>
      <c r="Y310" s="47">
        <f>'Activity (d)'!W45</f>
        <v>0</v>
      </c>
    </row>
    <row r="311" spans="1:25" ht="42" x14ac:dyDescent="0.3">
      <c r="A311" s="46" t="str">
        <f>'Activity (d)'!A46</f>
        <v>Swansea Bay UHB</v>
      </c>
      <c r="B311" s="46" t="s">
        <v>92</v>
      </c>
      <c r="C311" s="46" t="str">
        <f>'Activity (d)'!B46</f>
        <v>PRIMARY CARE ACTIVITY</v>
      </c>
      <c r="D311" s="46" t="str">
        <f>'Activity (d)'!D46</f>
        <v>5. Pharmacy Services</v>
      </c>
      <c r="E311" s="46" t="str">
        <f>'Activity (d)'!E46</f>
        <v>FIGURE</v>
      </c>
      <c r="F311" s="46" t="str">
        <f>'Activity (d)'!F46</f>
        <v>Number of community pharmacy services at escalation levels 3 &amp;4 as a percentage of total pharmacies</v>
      </c>
      <c r="G311" s="47" t="str">
        <f>'Activity (d)'!I46</f>
        <v>14% at L3</v>
      </c>
      <c r="H311" s="47" t="str">
        <f>'Activity (d)'!J46</f>
        <v>14% at L3</v>
      </c>
      <c r="I311" s="47" t="str">
        <f>'Activity (d)'!K46</f>
        <v>14% at L3</v>
      </c>
      <c r="J311" s="47" t="str">
        <f>'Activity (d)'!L46</f>
        <v>13% at L3</v>
      </c>
      <c r="K311" s="47" t="str">
        <f>'Activity (d)'!M46</f>
        <v>13% at L3</v>
      </c>
      <c r="L311" s="47" t="str">
        <f>'Activity (d)'!N46</f>
        <v>13% at L3</v>
      </c>
      <c r="M311" s="47" t="str">
        <f>'Activity (d)'!O46</f>
        <v>13% at L3</v>
      </c>
      <c r="N311" s="47" t="str">
        <f>'Activity (d)'!P46</f>
        <v>13% at L3</v>
      </c>
      <c r="O311" s="47" t="str">
        <f>'Activity (d)'!Q46</f>
        <v>13% at L3</v>
      </c>
      <c r="P311" s="47" t="str">
        <f>'Activity (d)'!R46</f>
        <v>10% at L3</v>
      </c>
      <c r="Q311" s="47" t="str">
        <f>'Activity (d)'!S46</f>
        <v>11% at L3</v>
      </c>
      <c r="R311" s="47" t="str">
        <f>'Activity (d)'!T46</f>
        <v>11% at L3</v>
      </c>
      <c r="S311" s="47">
        <f>'Activity (d)'!U46</f>
        <v>0</v>
      </c>
      <c r="V311" s="47">
        <f>'Activity (d)'!G46</f>
        <v>0</v>
      </c>
      <c r="W311" s="47" t="str">
        <f>'Activity (d)'!H46</f>
        <v>L3 = 16%
L4 = 0 Pharmacies</v>
      </c>
      <c r="X311" s="47">
        <f>'Activity (d)'!V46</f>
        <v>0</v>
      </c>
      <c r="Y311" s="47">
        <f>'Activity (d)'!W46</f>
        <v>0</v>
      </c>
    </row>
    <row r="312" spans="1:25" x14ac:dyDescent="0.3">
      <c r="A312" s="46" t="str">
        <f>'Activity (d)'!A47</f>
        <v>Swansea Bay UHB</v>
      </c>
      <c r="B312" s="46" t="s">
        <v>92</v>
      </c>
      <c r="C312" s="46" t="str">
        <f>'Activity (d)'!B47</f>
        <v>PRIMARY CARE ACTIVITY</v>
      </c>
      <c r="D312" s="46" t="str">
        <f>'Activity (d)'!D47</f>
        <v>5. Pharmacy Services</v>
      </c>
      <c r="E312" s="46" t="str">
        <f>'Activity (d)'!E47</f>
        <v>FIGURE</v>
      </c>
      <c r="F312" s="46">
        <f>'Activity (d)'!F47</f>
        <v>0</v>
      </c>
      <c r="G312" s="47">
        <f>'Activity (d)'!I47</f>
        <v>0</v>
      </c>
      <c r="H312" s="47">
        <f>'Activity (d)'!J47</f>
        <v>0</v>
      </c>
      <c r="I312" s="47">
        <f>'Activity (d)'!K47</f>
        <v>0</v>
      </c>
      <c r="J312" s="47">
        <f>'Activity (d)'!L47</f>
        <v>0</v>
      </c>
      <c r="K312" s="47">
        <f>'Activity (d)'!M47</f>
        <v>0</v>
      </c>
      <c r="L312" s="47">
        <f>'Activity (d)'!N47</f>
        <v>0</v>
      </c>
      <c r="M312" s="47">
        <f>'Activity (d)'!O47</f>
        <v>0</v>
      </c>
      <c r="N312" s="47">
        <f>'Activity (d)'!P47</f>
        <v>0</v>
      </c>
      <c r="O312" s="47">
        <f>'Activity (d)'!Q47</f>
        <v>0</v>
      </c>
      <c r="P312" s="47">
        <f>'Activity (d)'!R47</f>
        <v>0</v>
      </c>
      <c r="Q312" s="47">
        <f>'Activity (d)'!S47</f>
        <v>0</v>
      </c>
      <c r="R312" s="47">
        <f>'Activity (d)'!T47</f>
        <v>0</v>
      </c>
      <c r="S312" s="47">
        <f>'Activity (d)'!U47</f>
        <v>0</v>
      </c>
      <c r="V312" s="47">
        <f>'Activity (d)'!G47</f>
        <v>0</v>
      </c>
      <c r="W312" s="47">
        <f>'Activity (d)'!H47</f>
        <v>0</v>
      </c>
      <c r="X312" s="47">
        <f>'Activity (d)'!V47</f>
        <v>0</v>
      </c>
      <c r="Y312" s="47">
        <f>'Activity (d)'!W47</f>
        <v>0</v>
      </c>
    </row>
    <row r="313" spans="1:25" ht="28" x14ac:dyDescent="0.3">
      <c r="A313" s="46" t="str">
        <f>'Activity (d)'!A48</f>
        <v>Swansea Bay UHB</v>
      </c>
      <c r="B313" s="46" t="s">
        <v>92</v>
      </c>
      <c r="C313" s="46" t="str">
        <f>'Activity (d)'!B48</f>
        <v>PRIMARY CARE ACTIVITY</v>
      </c>
      <c r="D313" s="46" t="str">
        <f>'Activity (d)'!D48</f>
        <v>6. Optometry Services</v>
      </c>
      <c r="E313" s="46" t="str">
        <f>'Activity (d)'!E48</f>
        <v>FIGURE</v>
      </c>
      <c r="F313" s="46" t="str">
        <f>'Activity (d)'!F48</f>
        <v>METRIC</v>
      </c>
      <c r="G313" s="47" t="str">
        <f>'Activity (d)'!I48</f>
        <v>APR</v>
      </c>
      <c r="H313" s="47" t="str">
        <f>'Activity (d)'!J48</f>
        <v>MAY</v>
      </c>
      <c r="I313" s="47" t="str">
        <f>'Activity (d)'!K48</f>
        <v>JUN</v>
      </c>
      <c r="J313" s="47" t="str">
        <f>'Activity (d)'!L48</f>
        <v>JUL</v>
      </c>
      <c r="K313" s="47" t="str">
        <f>'Activity (d)'!M48</f>
        <v>AUG</v>
      </c>
      <c r="L313" s="47" t="str">
        <f>'Activity (d)'!N48</f>
        <v>SEP</v>
      </c>
      <c r="M313" s="47" t="str">
        <f>'Activity (d)'!O48</f>
        <v>OCT</v>
      </c>
      <c r="N313" s="47" t="str">
        <f>'Activity (d)'!P48</f>
        <v>NOV</v>
      </c>
      <c r="O313" s="47" t="str">
        <f>'Activity (d)'!Q48</f>
        <v>DEC</v>
      </c>
      <c r="P313" s="47" t="str">
        <f>'Activity (d)'!R48</f>
        <v>JAN</v>
      </c>
      <c r="Q313" s="47" t="str">
        <f>'Activity (d)'!S48</f>
        <v>FEB</v>
      </c>
      <c r="R313" s="47" t="str">
        <f>'Activity (d)'!T48</f>
        <v>MAR</v>
      </c>
      <c r="S313" s="47" t="str">
        <f>'Activity (d)'!U48</f>
        <v>Total</v>
      </c>
      <c r="V313" s="47" t="str">
        <f>'Activity (d)'!G48</f>
        <v>FY as @ 31/03/2022</v>
      </c>
      <c r="W313" s="47" t="str">
        <f>'Activity (d)'!H48</f>
        <v>FORECAST FY 31/03/2023</v>
      </c>
      <c r="X313" s="47" t="str">
        <f>'Activity (d)'!V48</f>
        <v>Plan 2024/25</v>
      </c>
      <c r="Y313" s="47" t="str">
        <f>'Activity (d)'!W48</f>
        <v>Plan 2025/26</v>
      </c>
    </row>
    <row r="314" spans="1:25" x14ac:dyDescent="0.3">
      <c r="A314" s="46" t="str">
        <f>'Activity (d)'!A49</f>
        <v>Swansea Bay UHB</v>
      </c>
      <c r="B314" s="46" t="s">
        <v>92</v>
      </c>
      <c r="C314" s="46" t="str">
        <f>'Activity (d)'!B49</f>
        <v>PRIMARY CARE ACTIVITY</v>
      </c>
      <c r="D314" s="46" t="str">
        <f>'Activity (d)'!D49</f>
        <v>6. Optometry Services</v>
      </c>
      <c r="E314" s="46" t="str">
        <f>'Activity (d)'!E49</f>
        <v>FIGURE</v>
      </c>
      <c r="F314" s="46">
        <f>'Activity (d)'!F49</f>
        <v>0</v>
      </c>
      <c r="G314" s="47">
        <f>'Activity (d)'!I49</f>
        <v>0</v>
      </c>
      <c r="H314" s="47">
        <f>'Activity (d)'!J49</f>
        <v>0</v>
      </c>
      <c r="I314" s="47">
        <f>'Activity (d)'!K49</f>
        <v>0</v>
      </c>
      <c r="J314" s="47">
        <f>'Activity (d)'!L49</f>
        <v>0</v>
      </c>
      <c r="K314" s="47">
        <f>'Activity (d)'!M49</f>
        <v>0</v>
      </c>
      <c r="L314" s="47">
        <f>'Activity (d)'!N49</f>
        <v>0</v>
      </c>
      <c r="M314" s="47">
        <f>'Activity (d)'!O49</f>
        <v>0</v>
      </c>
      <c r="N314" s="47">
        <f>'Activity (d)'!P49</f>
        <v>0</v>
      </c>
      <c r="O314" s="47">
        <f>'Activity (d)'!Q49</f>
        <v>0</v>
      </c>
      <c r="P314" s="47">
        <f>'Activity (d)'!R49</f>
        <v>0</v>
      </c>
      <c r="Q314" s="47">
        <f>'Activity (d)'!S49</f>
        <v>0</v>
      </c>
      <c r="R314" s="47">
        <f>'Activity (d)'!T49</f>
        <v>0</v>
      </c>
      <c r="S314" s="47">
        <f>'Activity (d)'!U49</f>
        <v>0</v>
      </c>
      <c r="V314" s="47" t="str">
        <f>'Activity (d)'!G49</f>
        <v>No's</v>
      </c>
      <c r="W314" s="47">
        <f>'Activity (d)'!H49</f>
        <v>0</v>
      </c>
      <c r="X314" s="47">
        <f>'Activity (d)'!V49</f>
        <v>0</v>
      </c>
      <c r="Y314" s="47">
        <f>'Activity (d)'!W49</f>
        <v>0</v>
      </c>
    </row>
    <row r="315" spans="1:25" x14ac:dyDescent="0.3">
      <c r="A315" s="46" t="str">
        <f>'Activity (d)'!A50</f>
        <v>Swansea Bay UHB</v>
      </c>
      <c r="B315" s="46" t="s">
        <v>92</v>
      </c>
      <c r="C315" s="46" t="str">
        <f>'Activity (d)'!B50</f>
        <v>PRIMARY CARE ACTIVITY</v>
      </c>
      <c r="D315" s="46" t="str">
        <f>'Activity (d)'!D50</f>
        <v>6. Optometry Services</v>
      </c>
      <c r="E315" s="46" t="str">
        <f>'Activity (d)'!E50</f>
        <v>FIGURE</v>
      </c>
      <c r="F315" s="46" t="str">
        <f>'Activity (d)'!F50</f>
        <v>6. Optometry Services</v>
      </c>
      <c r="G315" s="47">
        <f>'Activity (d)'!I50</f>
        <v>0</v>
      </c>
      <c r="H315" s="47">
        <f>'Activity (d)'!J50</f>
        <v>0</v>
      </c>
      <c r="I315" s="47">
        <f>'Activity (d)'!K50</f>
        <v>0</v>
      </c>
      <c r="J315" s="47">
        <f>'Activity (d)'!L50</f>
        <v>0</v>
      </c>
      <c r="K315" s="47">
        <f>'Activity (d)'!M50</f>
        <v>0</v>
      </c>
      <c r="L315" s="47">
        <f>'Activity (d)'!N50</f>
        <v>0</v>
      </c>
      <c r="M315" s="47">
        <f>'Activity (d)'!O50</f>
        <v>0</v>
      </c>
      <c r="N315" s="47">
        <f>'Activity (d)'!P50</f>
        <v>0</v>
      </c>
      <c r="O315" s="47">
        <f>'Activity (d)'!Q50</f>
        <v>0</v>
      </c>
      <c r="P315" s="47">
        <f>'Activity (d)'!R50</f>
        <v>0</v>
      </c>
      <c r="Q315" s="47">
        <f>'Activity (d)'!S50</f>
        <v>0</v>
      </c>
      <c r="R315" s="47">
        <f>'Activity (d)'!T50</f>
        <v>0</v>
      </c>
      <c r="S315" s="47">
        <f>'Activity (d)'!U50</f>
        <v>0</v>
      </c>
      <c r="V315" s="47">
        <f>'Activity (d)'!G50</f>
        <v>0</v>
      </c>
      <c r="W315" s="47">
        <f>'Activity (d)'!H50</f>
        <v>0</v>
      </c>
      <c r="X315" s="47">
        <f>'Activity (d)'!V50</f>
        <v>0</v>
      </c>
      <c r="Y315" s="47">
        <f>'Activity (d)'!W50</f>
        <v>0</v>
      </c>
    </row>
    <row r="316" spans="1:25" ht="28" x14ac:dyDescent="0.3">
      <c r="A316" s="46" t="str">
        <f>'Activity (d)'!A51</f>
        <v>Swansea Bay UHB</v>
      </c>
      <c r="B316" s="46" t="s">
        <v>92</v>
      </c>
      <c r="C316" s="46" t="str">
        <f>'Activity (d)'!B51</f>
        <v>PRIMARY CARE ACTIVITY</v>
      </c>
      <c r="D316" s="46" t="str">
        <f>'Activity (d)'!D51</f>
        <v>6. Optometry Services</v>
      </c>
      <c r="E316" s="46" t="str">
        <f>'Activity (d)'!E51</f>
        <v>FIGURE</v>
      </c>
      <c r="F316" s="46" t="str">
        <f>'Activity (d)'!F51</f>
        <v>Total number of Optometrists opting to provide Clinical Community Optometry Service.</v>
      </c>
      <c r="G316" s="47" t="str">
        <f>'Activity (d)'!I51</f>
        <v>No data</v>
      </c>
      <c r="H316" s="47" t="str">
        <f>'Activity (d)'!J51</f>
        <v>No data</v>
      </c>
      <c r="I316" s="47" t="str">
        <f>'Activity (d)'!K51</f>
        <v>No data</v>
      </c>
      <c r="J316" s="47" t="str">
        <f>'Activity (d)'!L51</f>
        <v>No data</v>
      </c>
      <c r="K316" s="47" t="str">
        <f>'Activity (d)'!M51</f>
        <v>No data</v>
      </c>
      <c r="L316" s="47" t="str">
        <f>'Activity (d)'!N51</f>
        <v>No data</v>
      </c>
      <c r="M316" s="47" t="str">
        <f>'Activity (d)'!O51</f>
        <v>No data</v>
      </c>
      <c r="N316" s="47" t="str">
        <f>'Activity (d)'!P51</f>
        <v>No data</v>
      </c>
      <c r="O316" s="47" t="str">
        <f>'Activity (d)'!Q51</f>
        <v>No data</v>
      </c>
      <c r="P316" s="47">
        <f>'Activity (d)'!R51</f>
        <v>0</v>
      </c>
      <c r="Q316" s="47">
        <f>'Activity (d)'!S51</f>
        <v>0</v>
      </c>
      <c r="R316" s="47">
        <f>'Activity (d)'!T51</f>
        <v>0</v>
      </c>
      <c r="S316" s="47">
        <f>'Activity (d)'!U51</f>
        <v>0</v>
      </c>
      <c r="V316" s="47">
        <f>'Activity (d)'!G51</f>
        <v>0</v>
      </c>
      <c r="W316" s="47" t="str">
        <f>'Activity (d)'!H51</f>
        <v>No data</v>
      </c>
      <c r="X316" s="47">
        <f>'Activity (d)'!V51</f>
        <v>0</v>
      </c>
      <c r="Y316" s="47">
        <f>'Activity (d)'!W51</f>
        <v>0</v>
      </c>
    </row>
    <row r="317" spans="1:25" x14ac:dyDescent="0.3">
      <c r="A317" s="46" t="str">
        <f>'Activity (d)'!A52</f>
        <v>Swansea Bay UHB</v>
      </c>
      <c r="B317" s="46" t="s">
        <v>92</v>
      </c>
      <c r="C317" s="46" t="str">
        <f>'Activity (d)'!B52</f>
        <v>PRIMARY CARE ACTIVITY</v>
      </c>
      <c r="D317" s="46" t="str">
        <f>'Activity (d)'!D52</f>
        <v>6. Optometry Services</v>
      </c>
      <c r="E317" s="46" t="str">
        <f>'Activity (d)'!E52</f>
        <v>FIGURE</v>
      </c>
      <c r="F317" s="46" t="str">
        <f>'Activity (d)'!F52</f>
        <v>Total number of Optometrists providing the Optometrists Independent Prescribing Service.</v>
      </c>
      <c r="G317" s="47">
        <f>'Activity (d)'!I52</f>
        <v>1</v>
      </c>
      <c r="H317" s="47">
        <f>'Activity (d)'!J52</f>
        <v>1</v>
      </c>
      <c r="I317" s="47">
        <f>'Activity (d)'!K52</f>
        <v>1</v>
      </c>
      <c r="J317" s="47">
        <f>'Activity (d)'!L52</f>
        <v>1</v>
      </c>
      <c r="K317" s="47">
        <f>'Activity (d)'!M52</f>
        <v>1</v>
      </c>
      <c r="L317" s="47">
        <f>'Activity (d)'!N52</f>
        <v>1</v>
      </c>
      <c r="M317" s="47">
        <f>'Activity (d)'!O52</f>
        <v>1</v>
      </c>
      <c r="N317" s="47">
        <f>'Activity (d)'!P52</f>
        <v>1</v>
      </c>
      <c r="O317" s="47">
        <f>'Activity (d)'!Q52</f>
        <v>1</v>
      </c>
      <c r="P317" s="47">
        <f>'Activity (d)'!R52</f>
        <v>1</v>
      </c>
      <c r="Q317" s="47">
        <f>'Activity (d)'!S52</f>
        <v>1</v>
      </c>
      <c r="R317" s="47">
        <f>'Activity (d)'!T52</f>
        <v>1</v>
      </c>
      <c r="S317" s="47">
        <f>'Activity (d)'!U52</f>
        <v>1</v>
      </c>
      <c r="V317" s="47">
        <f>'Activity (d)'!G52</f>
        <v>0</v>
      </c>
      <c r="W317" s="47">
        <f>'Activity (d)'!H52</f>
        <v>1</v>
      </c>
      <c r="X317" s="47">
        <f>'Activity (d)'!V52</f>
        <v>0</v>
      </c>
      <c r="Y317" s="47">
        <f>'Activity (d)'!W52</f>
        <v>0</v>
      </c>
    </row>
    <row r="318" spans="1:25" x14ac:dyDescent="0.3">
      <c r="A318" s="46" t="str">
        <f>'Activity (d)'!A53</f>
        <v>Swansea Bay UHB</v>
      </c>
      <c r="B318" s="46" t="s">
        <v>92</v>
      </c>
      <c r="C318" s="46" t="str">
        <f>'Activity (d)'!B53</f>
        <v>PRIMARY CARE ACTIVITY</v>
      </c>
      <c r="D318" s="46" t="str">
        <f>'Activity (d)'!D53</f>
        <v>6. Optometry Services</v>
      </c>
      <c r="E318" s="46" t="str">
        <f>'Activity (d)'!E53</f>
        <v>FIGURE</v>
      </c>
      <c r="F318" s="46" t="str">
        <f>'Activity (d)'!F53</f>
        <v>Planned increase in the number of new patients 18+ accessing NHS Optometry services</v>
      </c>
      <c r="G318" s="47">
        <f>'Activity (d)'!I53</f>
        <v>0</v>
      </c>
      <c r="H318" s="47">
        <f>'Activity (d)'!J53</f>
        <v>0</v>
      </c>
      <c r="I318" s="47">
        <f>'Activity (d)'!K53</f>
        <v>0</v>
      </c>
      <c r="J318" s="47">
        <f>'Activity (d)'!L53</f>
        <v>0</v>
      </c>
      <c r="K318" s="47">
        <f>'Activity (d)'!M53</f>
        <v>0</v>
      </c>
      <c r="L318" s="47">
        <f>'Activity (d)'!N53</f>
        <v>0</v>
      </c>
      <c r="M318" s="47">
        <f>'Activity (d)'!O53</f>
        <v>0</v>
      </c>
      <c r="N318" s="47">
        <f>'Activity (d)'!P53</f>
        <v>0</v>
      </c>
      <c r="O318" s="47">
        <f>'Activity (d)'!Q53</f>
        <v>0</v>
      </c>
      <c r="P318" s="47">
        <f>'Activity (d)'!R53</f>
        <v>0</v>
      </c>
      <c r="Q318" s="47">
        <f>'Activity (d)'!S53</f>
        <v>0</v>
      </c>
      <c r="R318" s="47">
        <f>'Activity (d)'!T53</f>
        <v>0</v>
      </c>
      <c r="S318" s="47">
        <f>'Activity (d)'!U53</f>
        <v>0</v>
      </c>
      <c r="V318" s="47">
        <f>'Activity (d)'!G53</f>
        <v>0</v>
      </c>
      <c r="W318" s="47">
        <f>'Activity (d)'!H53</f>
        <v>0</v>
      </c>
      <c r="X318" s="47">
        <f>'Activity (d)'!V53</f>
        <v>0</v>
      </c>
      <c r="Y318" s="47">
        <f>'Activity (d)'!W53</f>
        <v>0</v>
      </c>
    </row>
    <row r="319" spans="1:25" x14ac:dyDescent="0.3">
      <c r="A319" s="46" t="str">
        <f>'Activity (d)'!A54</f>
        <v>Swansea Bay UHB</v>
      </c>
      <c r="B319" s="46" t="s">
        <v>92</v>
      </c>
      <c r="C319" s="46" t="str">
        <f>'Activity (d)'!B54</f>
        <v>PRIMARY CARE ACTIVITY</v>
      </c>
      <c r="D319" s="46" t="str">
        <f>'Activity (d)'!D54</f>
        <v>6. Optometry Services</v>
      </c>
      <c r="E319" s="46" t="str">
        <f>'Activity (d)'!E54</f>
        <v>FIGURE</v>
      </c>
      <c r="F319" s="46" t="str">
        <f>'Activity (d)'!F54</f>
        <v>Planned increase in the number of new patients 0-18 years accessing NHS Optometry services</v>
      </c>
      <c r="G319" s="47">
        <f>'Activity (d)'!I54</f>
        <v>0</v>
      </c>
      <c r="H319" s="47">
        <f>'Activity (d)'!J54</f>
        <v>0</v>
      </c>
      <c r="I319" s="47">
        <f>'Activity (d)'!K54</f>
        <v>0</v>
      </c>
      <c r="J319" s="47">
        <f>'Activity (d)'!L54</f>
        <v>0</v>
      </c>
      <c r="K319" s="47">
        <f>'Activity (d)'!M54</f>
        <v>0</v>
      </c>
      <c r="L319" s="47">
        <f>'Activity (d)'!N54</f>
        <v>0</v>
      </c>
      <c r="M319" s="47">
        <f>'Activity (d)'!O54</f>
        <v>0</v>
      </c>
      <c r="N319" s="47">
        <f>'Activity (d)'!P54</f>
        <v>0</v>
      </c>
      <c r="O319" s="47">
        <f>'Activity (d)'!Q54</f>
        <v>0</v>
      </c>
      <c r="P319" s="47">
        <f>'Activity (d)'!R54</f>
        <v>0</v>
      </c>
      <c r="Q319" s="47">
        <f>'Activity (d)'!S54</f>
        <v>0</v>
      </c>
      <c r="R319" s="47">
        <f>'Activity (d)'!T54</f>
        <v>0</v>
      </c>
      <c r="S319" s="47">
        <f>'Activity (d)'!U54</f>
        <v>0</v>
      </c>
      <c r="V319" s="47">
        <f>'Activity (d)'!G54</f>
        <v>0</v>
      </c>
      <c r="W319" s="47">
        <f>'Activity (d)'!H54</f>
        <v>0</v>
      </c>
      <c r="X319" s="47">
        <f>'Activity (d)'!V54</f>
        <v>0</v>
      </c>
      <c r="Y319" s="47">
        <f>'Activity (d)'!W54</f>
        <v>0</v>
      </c>
    </row>
    <row r="320" spans="1:25" ht="28" x14ac:dyDescent="0.3">
      <c r="A320" s="46" t="str">
        <f>'Activity (d)'!A55</f>
        <v>Swansea Bay UHB</v>
      </c>
      <c r="B320" s="46" t="s">
        <v>92</v>
      </c>
      <c r="C320" s="46" t="str">
        <f>'Activity (d)'!B55</f>
        <v>PRIMARY CARE ACTIVITY</v>
      </c>
      <c r="D320" s="46" t="str">
        <f>'Activity (d)'!D55</f>
        <v>6. Optometry Services</v>
      </c>
      <c r="E320" s="46" t="str">
        <f>'Activity (d)'!E55</f>
        <v>FIGURE</v>
      </c>
      <c r="F320" s="46" t="str">
        <f>'Activity (d)'!F55</f>
        <v>Number of referrals to secondary care for wet Age Related Macular Degeneration (Wet AMD)</v>
      </c>
      <c r="G320" s="47" t="str">
        <f>'Activity (d)'!I55</f>
        <v>No data</v>
      </c>
      <c r="H320" s="47" t="str">
        <f>'Activity (d)'!J55</f>
        <v>No data</v>
      </c>
      <c r="I320" s="47" t="str">
        <f>'Activity (d)'!K55</f>
        <v>No data</v>
      </c>
      <c r="J320" s="47" t="str">
        <f>'Activity (d)'!L55</f>
        <v>No data</v>
      </c>
      <c r="K320" s="47" t="str">
        <f>'Activity (d)'!M55</f>
        <v>No data</v>
      </c>
      <c r="L320" s="47" t="str">
        <f>'Activity (d)'!N55</f>
        <v>No data</v>
      </c>
      <c r="M320" s="47" t="str">
        <f>'Activity (d)'!O55</f>
        <v>No data</v>
      </c>
      <c r="N320" s="47" t="str">
        <f>'Activity (d)'!P55</f>
        <v>No data</v>
      </c>
      <c r="O320" s="47" t="str">
        <f>'Activity (d)'!Q55</f>
        <v>No data</v>
      </c>
      <c r="P320" s="47">
        <f>'Activity (d)'!R55</f>
        <v>0</v>
      </c>
      <c r="Q320" s="47">
        <f>'Activity (d)'!S55</f>
        <v>0</v>
      </c>
      <c r="R320" s="47">
        <f>'Activity (d)'!T55</f>
        <v>0</v>
      </c>
      <c r="S320" s="47">
        <f>'Activity (d)'!U55</f>
        <v>0</v>
      </c>
      <c r="V320" s="47">
        <f>'Activity (d)'!G55</f>
        <v>0</v>
      </c>
      <c r="W320" s="47" t="str">
        <f>'Activity (d)'!H55</f>
        <v>No data</v>
      </c>
      <c r="X320" s="47">
        <f>'Activity (d)'!V55</f>
        <v>0</v>
      </c>
      <c r="Y320" s="47">
        <f>'Activity (d)'!W55</f>
        <v>0</v>
      </c>
    </row>
    <row r="321" spans="1:25" x14ac:dyDescent="0.3">
      <c r="A321" s="46" t="e">
        <f>'Activity (d)'!A56</f>
        <v>#REF!</v>
      </c>
      <c r="B321" s="46" t="s">
        <v>92</v>
      </c>
      <c r="C321" s="46" t="str">
        <f>'Activity (d)'!B56</f>
        <v>CHC &amp; FNC</v>
      </c>
      <c r="D321" s="46" t="e">
        <f>'Activity (d)'!D56</f>
        <v>#REF!</v>
      </c>
      <c r="E321" s="46" t="str">
        <f>'Activity (d)'!E56</f>
        <v>FIGURE</v>
      </c>
      <c r="F321" s="46" t="e">
        <f>'Activity (d)'!F56</f>
        <v>#REF!</v>
      </c>
      <c r="G321" s="47">
        <f>'Activity (d)'!I56</f>
        <v>0</v>
      </c>
      <c r="H321" s="47">
        <f>'Activity (d)'!J56</f>
        <v>0</v>
      </c>
      <c r="I321" s="47" t="e">
        <f>'Activity (d)'!K56</f>
        <v>#REF!</v>
      </c>
      <c r="J321" s="47">
        <f>'Activity (d)'!L56</f>
        <v>0</v>
      </c>
      <c r="K321" s="47">
        <f>'Activity (d)'!M56</f>
        <v>0</v>
      </c>
      <c r="L321" s="47" t="e">
        <f>'Activity (d)'!N56</f>
        <v>#REF!</v>
      </c>
      <c r="M321" s="47">
        <f>'Activity (d)'!O56</f>
        <v>0</v>
      </c>
      <c r="N321" s="47">
        <f>'Activity (d)'!P56</f>
        <v>0</v>
      </c>
      <c r="O321" s="47" t="e">
        <f>'Activity (d)'!Q56</f>
        <v>#REF!</v>
      </c>
      <c r="P321" s="47">
        <f>'Activity (d)'!R56</f>
        <v>0</v>
      </c>
      <c r="Q321" s="47">
        <f>'Activity (d)'!S56</f>
        <v>0</v>
      </c>
      <c r="R321" s="47" t="e">
        <f>'Activity (d)'!T56</f>
        <v>#REF!</v>
      </c>
      <c r="S321" s="47">
        <f>'Activity (d)'!U56</f>
        <v>0</v>
      </c>
      <c r="V321" s="47" t="e">
        <f>'Activity (d)'!G56</f>
        <v>#REF!</v>
      </c>
      <c r="W321" s="47" t="e">
        <f>'Activity (d)'!H56</f>
        <v>#REF!</v>
      </c>
      <c r="X321" s="47" t="e">
        <f>'Activity (d)'!V56</f>
        <v>#REF!</v>
      </c>
      <c r="Y321" s="47" t="e">
        <f>'Activity (d)'!W56</f>
        <v>#REF!</v>
      </c>
    </row>
    <row r="322" spans="1:25" x14ac:dyDescent="0.3">
      <c r="A322" s="46" t="str">
        <f>'Activity (d)'!A57</f>
        <v>Swansea Bay UHB</v>
      </c>
      <c r="B322" s="46" t="s">
        <v>92</v>
      </c>
      <c r="C322" s="46" t="str">
        <f>'Activity (d)'!B57</f>
        <v>MENTAL HEALTH</v>
      </c>
      <c r="D322" s="46" t="str">
        <f>'Activity (d)'!D57</f>
        <v xml:space="preserve">Mental Health </v>
      </c>
      <c r="E322" s="46" t="str">
        <f>'Activity (d)'!E57</f>
        <v>FIGURE</v>
      </c>
      <c r="F322" s="46" t="str">
        <f>'Activity (d)'!F57</f>
        <v>Number of Referral to LPMHSS (18+)</v>
      </c>
      <c r="G322" s="47">
        <f>'Activity (d)'!I57</f>
        <v>488</v>
      </c>
      <c r="H322" s="47">
        <f>'Activity (d)'!J57</f>
        <v>619</v>
      </c>
      <c r="I322" s="47">
        <f>'Activity (d)'!K57</f>
        <v>536</v>
      </c>
      <c r="J322" s="47">
        <f>'Activity (d)'!L57</f>
        <v>492</v>
      </c>
      <c r="K322" s="47">
        <f>'Activity (d)'!M57</f>
        <v>553</v>
      </c>
      <c r="L322" s="47">
        <f>'Activity (d)'!N57</f>
        <v>585</v>
      </c>
      <c r="M322" s="47">
        <f>'Activity (d)'!O57</f>
        <v>528</v>
      </c>
      <c r="N322" s="47">
        <f>'Activity (d)'!P57</f>
        <v>590</v>
      </c>
      <c r="O322" s="47">
        <f>'Activity (d)'!Q57</f>
        <v>449</v>
      </c>
      <c r="P322" s="47">
        <f>'Activity (d)'!R57</f>
        <v>601</v>
      </c>
      <c r="Q322" s="47">
        <f>'Activity (d)'!S57</f>
        <v>592</v>
      </c>
      <c r="R322" s="47">
        <f>'Activity (d)'!T57</f>
        <v>612</v>
      </c>
      <c r="S322" s="47">
        <f>'Activity (d)'!U57</f>
        <v>6645</v>
      </c>
      <c r="V322" s="47">
        <f>'Activity (d)'!G57</f>
        <v>7497</v>
      </c>
      <c r="W322" s="47">
        <f>'Activity (d)'!H57</f>
        <v>6558</v>
      </c>
      <c r="X322" s="47">
        <f>'Activity (d)'!V57</f>
        <v>0</v>
      </c>
      <c r="Y322" s="47">
        <f>'Activity (d)'!W57</f>
        <v>0</v>
      </c>
    </row>
    <row r="323" spans="1:25" x14ac:dyDescent="0.3">
      <c r="A323" s="46" t="str">
        <f>'Activity (d)'!A58</f>
        <v>Swansea Bay UHB</v>
      </c>
      <c r="B323" s="46" t="s">
        <v>92</v>
      </c>
      <c r="C323" s="46" t="str">
        <f>'Activity (d)'!B58</f>
        <v>MENTAL HEALTH</v>
      </c>
      <c r="D323" s="46" t="str">
        <f>'Activity (d)'!D58</f>
        <v xml:space="preserve">Mental Health </v>
      </c>
      <c r="E323" s="46" t="str">
        <f>'Activity (d)'!E58</f>
        <v>FIGURE</v>
      </c>
      <c r="F323" s="46" t="str">
        <f>'Activity (d)'!F58</f>
        <v>Number of LPMHSS assessments undertaken within 28 days (18+)</v>
      </c>
      <c r="G323" s="47">
        <f>'Activity (d)'!I58</f>
        <v>194</v>
      </c>
      <c r="H323" s="47">
        <f>'Activity (d)'!J58</f>
        <v>215</v>
      </c>
      <c r="I323" s="47">
        <f>'Activity (d)'!K58</f>
        <v>215</v>
      </c>
      <c r="J323" s="47">
        <f>'Activity (d)'!L58</f>
        <v>207</v>
      </c>
      <c r="K323" s="47">
        <f>'Activity (d)'!M58</f>
        <v>210</v>
      </c>
      <c r="L323" s="47">
        <f>'Activity (d)'!N58</f>
        <v>182</v>
      </c>
      <c r="M323" s="47">
        <f>'Activity (d)'!O58</f>
        <v>247</v>
      </c>
      <c r="N323" s="47">
        <f>'Activity (d)'!P58</f>
        <v>187</v>
      </c>
      <c r="O323" s="47">
        <f>'Activity (d)'!Q58</f>
        <v>115</v>
      </c>
      <c r="P323" s="47">
        <f>'Activity (d)'!R58</f>
        <v>245</v>
      </c>
      <c r="Q323" s="47">
        <f>'Activity (d)'!S58</f>
        <v>296</v>
      </c>
      <c r="R323" s="47">
        <f>'Activity (d)'!T58</f>
        <v>311</v>
      </c>
      <c r="S323" s="47">
        <f>'Activity (d)'!U58</f>
        <v>2624</v>
      </c>
      <c r="V323" s="47">
        <f>'Activity (d)'!G58</f>
        <v>2525</v>
      </c>
      <c r="W323" s="47">
        <f>'Activity (d)'!H58</f>
        <v>2709</v>
      </c>
      <c r="X323" s="47">
        <f>'Activity (d)'!V58</f>
        <v>0</v>
      </c>
      <c r="Y323" s="47">
        <f>'Activity (d)'!W58</f>
        <v>0</v>
      </c>
    </row>
    <row r="324" spans="1:25" x14ac:dyDescent="0.3">
      <c r="A324" s="46" t="str">
        <f>'Activity (d)'!A59</f>
        <v>Swansea Bay UHB</v>
      </c>
      <c r="B324" s="46" t="s">
        <v>92</v>
      </c>
      <c r="C324" s="46" t="str">
        <f>'Activity (d)'!B59</f>
        <v>MENTAL HEALTH</v>
      </c>
      <c r="D324" s="46" t="str">
        <f>'Activity (d)'!D59</f>
        <v xml:space="preserve">Mental Health </v>
      </c>
      <c r="E324" s="46" t="str">
        <f>'Activity (d)'!E59</f>
        <v>FIGURE</v>
      </c>
      <c r="F324" s="46" t="str">
        <f>'Activity (d)'!F59</f>
        <v>Number of LPMHSS interventions commenced within 28 days (18+)</v>
      </c>
      <c r="G324" s="47">
        <f>'Activity (d)'!I59</f>
        <v>69</v>
      </c>
      <c r="H324" s="47">
        <f>'Activity (d)'!J59</f>
        <v>54</v>
      </c>
      <c r="I324" s="47">
        <f>'Activity (d)'!K59</f>
        <v>70</v>
      </c>
      <c r="J324" s="47">
        <f>'Activity (d)'!L59</f>
        <v>60</v>
      </c>
      <c r="K324" s="47">
        <f>'Activity (d)'!M59</f>
        <v>39</v>
      </c>
      <c r="L324" s="47">
        <f>'Activity (d)'!N59</f>
        <v>34</v>
      </c>
      <c r="M324" s="47">
        <f>'Activity (d)'!O59</f>
        <v>53</v>
      </c>
      <c r="N324" s="47">
        <f>'Activity (d)'!P59</f>
        <v>23</v>
      </c>
      <c r="O324" s="47">
        <f>'Activity (d)'!Q59</f>
        <v>59</v>
      </c>
      <c r="P324" s="47">
        <f>'Activity (d)'!R59</f>
        <v>46</v>
      </c>
      <c r="Q324" s="47">
        <f>'Activity (d)'!S59</f>
        <v>52</v>
      </c>
      <c r="R324" s="47">
        <f>'Activity (d)'!T59</f>
        <v>72</v>
      </c>
      <c r="S324" s="47">
        <f>'Activity (d)'!U59</f>
        <v>631</v>
      </c>
      <c r="V324" s="47">
        <f>'Activity (d)'!G59</f>
        <v>673</v>
      </c>
      <c r="W324" s="47">
        <f>'Activity (d)'!H59</f>
        <v>782</v>
      </c>
      <c r="X324" s="47">
        <f>'Activity (d)'!V59</f>
        <v>0</v>
      </c>
      <c r="Y324" s="47">
        <f>'Activity (d)'!W59</f>
        <v>0</v>
      </c>
    </row>
    <row r="325" spans="1:25" x14ac:dyDescent="0.3">
      <c r="A325" s="46" t="str">
        <f>'Activity (d)'!A60</f>
        <v>Swansea Bay UHB</v>
      </c>
      <c r="B325" s="46" t="s">
        <v>92</v>
      </c>
      <c r="C325" s="46" t="str">
        <f>'Activity (d)'!B60</f>
        <v>MENTAL HEALTH</v>
      </c>
      <c r="D325" s="46" t="str">
        <f>'Activity (d)'!D60</f>
        <v xml:space="preserve">Mental Health </v>
      </c>
      <c r="E325" s="46" t="str">
        <f>'Activity (d)'!E60</f>
        <v>FIGURE</v>
      </c>
      <c r="F325" s="46" t="str">
        <f>'Activity (d)'!F60</f>
        <v>Number of Referrals to LPMHSS (under 18)</v>
      </c>
      <c r="G325" s="47">
        <f>'Activity (d)'!I60</f>
        <v>84</v>
      </c>
      <c r="H325" s="47">
        <f>'Activity (d)'!J60</f>
        <v>94</v>
      </c>
      <c r="I325" s="47">
        <f>'Activity (d)'!K60</f>
        <v>90</v>
      </c>
      <c r="J325" s="47">
        <f>'Activity (d)'!L60</f>
        <v>68</v>
      </c>
      <c r="K325" s="47">
        <f>'Activity (d)'!M60</f>
        <v>65</v>
      </c>
      <c r="L325" s="47">
        <f>'Activity (d)'!N60</f>
        <v>84</v>
      </c>
      <c r="M325" s="47">
        <f>'Activity (d)'!O60</f>
        <v>85</v>
      </c>
      <c r="N325" s="47">
        <f>'Activity (d)'!P60</f>
        <v>65</v>
      </c>
      <c r="O325" s="47">
        <f>'Activity (d)'!Q60</f>
        <v>51</v>
      </c>
      <c r="P325" s="47">
        <f>'Activity (d)'!R60</f>
        <v>79</v>
      </c>
      <c r="Q325" s="47">
        <f>'Activity (d)'!S60</f>
        <v>81</v>
      </c>
      <c r="R325" s="47">
        <f>'Activity (d)'!T60</f>
        <v>65</v>
      </c>
      <c r="S325" s="47">
        <f>'Activity (d)'!U60</f>
        <v>911</v>
      </c>
      <c r="V325" s="47">
        <f>'Activity (d)'!G60</f>
        <v>990</v>
      </c>
      <c r="W325" s="47">
        <f>'Activity (d)'!H60</f>
        <v>1047</v>
      </c>
      <c r="X325" s="47">
        <f>'Activity (d)'!V60</f>
        <v>0</v>
      </c>
      <c r="Y325" s="47">
        <f>'Activity (d)'!W60</f>
        <v>0</v>
      </c>
    </row>
    <row r="326" spans="1:25" x14ac:dyDescent="0.3">
      <c r="A326" s="46" t="str">
        <f>'Activity (d)'!A61</f>
        <v>Swansea Bay UHB</v>
      </c>
      <c r="B326" s="46" t="s">
        <v>92</v>
      </c>
      <c r="C326" s="46" t="str">
        <f>'Activity (d)'!B61</f>
        <v>MENTAL HEALTH</v>
      </c>
      <c r="D326" s="46" t="str">
        <f>'Activity (d)'!D61</f>
        <v xml:space="preserve">Mental Health </v>
      </c>
      <c r="E326" s="46" t="str">
        <f>'Activity (d)'!E61</f>
        <v>FIGURE</v>
      </c>
      <c r="F326" s="46" t="str">
        <f>'Activity (d)'!F61</f>
        <v>Number of LPMHSS assessments undertaken within 28 days (under 18)</v>
      </c>
      <c r="G326" s="47">
        <f>'Activity (d)'!I61</f>
        <v>34</v>
      </c>
      <c r="H326" s="47">
        <f>'Activity (d)'!J61</f>
        <v>51</v>
      </c>
      <c r="I326" s="47">
        <f>'Activity (d)'!K61</f>
        <v>24</v>
      </c>
      <c r="J326" s="47">
        <f>'Activity (d)'!L61</f>
        <v>18</v>
      </c>
      <c r="K326" s="47">
        <f>'Activity (d)'!M61</f>
        <v>35</v>
      </c>
      <c r="L326" s="47">
        <f>'Activity (d)'!N61</f>
        <v>84</v>
      </c>
      <c r="M326" s="47">
        <f>'Activity (d)'!O61</f>
        <v>75</v>
      </c>
      <c r="N326" s="47">
        <f>'Activity (d)'!P61</f>
        <v>57</v>
      </c>
      <c r="O326" s="47">
        <f>'Activity (d)'!Q61</f>
        <v>43</v>
      </c>
      <c r="P326" s="47">
        <f>'Activity (d)'!R61</f>
        <v>31</v>
      </c>
      <c r="Q326" s="47">
        <f>'Activity (d)'!S61</f>
        <v>22</v>
      </c>
      <c r="R326" s="47">
        <f>'Activity (d)'!T61</f>
        <v>32</v>
      </c>
      <c r="S326" s="47">
        <f>'Activity (d)'!U61</f>
        <v>506</v>
      </c>
      <c r="V326" s="47">
        <f>'Activity (d)'!G61</f>
        <v>157</v>
      </c>
      <c r="W326" s="47">
        <f>'Activity (d)'!H61</f>
        <v>405</v>
      </c>
      <c r="X326" s="47">
        <f>'Activity (d)'!V61</f>
        <v>0</v>
      </c>
      <c r="Y326" s="47">
        <f>'Activity (d)'!W61</f>
        <v>0</v>
      </c>
    </row>
    <row r="327" spans="1:25" x14ac:dyDescent="0.3">
      <c r="A327" s="46" t="str">
        <f>'Activity (d)'!A62</f>
        <v>Swansea Bay UHB</v>
      </c>
      <c r="B327" s="46" t="s">
        <v>92</v>
      </c>
      <c r="C327" s="46" t="str">
        <f>'Activity (d)'!B62</f>
        <v>MENTAL HEALTH</v>
      </c>
      <c r="D327" s="46" t="str">
        <f>'Activity (d)'!D62</f>
        <v xml:space="preserve">Mental Health </v>
      </c>
      <c r="E327" s="46" t="str">
        <f>'Activity (d)'!E62</f>
        <v>FIGURE</v>
      </c>
      <c r="F327" s="46" t="str">
        <f>'Activity (d)'!F62</f>
        <v>Number of LPMHSS interventions commenced within 28 days (under 18)</v>
      </c>
      <c r="G327" s="47">
        <f>'Activity (d)'!I62</f>
        <v>7</v>
      </c>
      <c r="H327" s="47">
        <f>'Activity (d)'!J62</f>
        <v>23</v>
      </c>
      <c r="I327" s="47">
        <f>'Activity (d)'!K62</f>
        <v>21</v>
      </c>
      <c r="J327" s="47">
        <f>'Activity (d)'!L62</f>
        <v>18</v>
      </c>
      <c r="K327" s="47">
        <f>'Activity (d)'!M62</f>
        <v>39</v>
      </c>
      <c r="L327" s="47">
        <f>'Activity (d)'!N62</f>
        <v>38</v>
      </c>
      <c r="M327" s="47">
        <f>'Activity (d)'!O62</f>
        <v>36</v>
      </c>
      <c r="N327" s="47">
        <f>'Activity (d)'!P62</f>
        <v>26</v>
      </c>
      <c r="O327" s="47">
        <f>'Activity (d)'!Q62</f>
        <v>24</v>
      </c>
      <c r="P327" s="47">
        <f>'Activity (d)'!R62</f>
        <v>58</v>
      </c>
      <c r="Q327" s="47">
        <f>'Activity (d)'!S62</f>
        <v>45</v>
      </c>
      <c r="R327" s="47">
        <f>'Activity (d)'!T62</f>
        <v>35</v>
      </c>
      <c r="S327" s="47">
        <f>'Activity (d)'!U62</f>
        <v>370</v>
      </c>
      <c r="V327" s="47">
        <f>'Activity (d)'!G62</f>
        <v>297</v>
      </c>
      <c r="W327" s="47">
        <f>'Activity (d)'!H62</f>
        <v>271</v>
      </c>
      <c r="X327" s="47">
        <f>'Activity (d)'!V62</f>
        <v>0</v>
      </c>
      <c r="Y327" s="47">
        <f>'Activity (d)'!W62</f>
        <v>0</v>
      </c>
    </row>
    <row r="328" spans="1:25" x14ac:dyDescent="0.3">
      <c r="A328" s="46" t="str">
        <f>'Activity (d)'!A63</f>
        <v>Swansea Bay UHB</v>
      </c>
      <c r="B328" s="46" t="s">
        <v>92</v>
      </c>
      <c r="C328" s="46" t="str">
        <f>'Activity (d)'!B63</f>
        <v>MENTAL HEALTH</v>
      </c>
      <c r="D328" s="46" t="str">
        <f>'Activity (d)'!D63</f>
        <v xml:space="preserve">Mental Health </v>
      </c>
      <c r="E328" s="46" t="str">
        <f>'Activity (d)'!E63</f>
        <v>FIGURE</v>
      </c>
      <c r="F328" s="46" t="str">
        <f>'Activity (d)'!F63</f>
        <v>Number of Mental Health Crisis referrals (Crisis Resolution Home Treatment) 18+</v>
      </c>
      <c r="G328" s="47">
        <f>'Activity (d)'!I63</f>
        <v>163</v>
      </c>
      <c r="H328" s="47">
        <f>'Activity (d)'!J63</f>
        <v>186</v>
      </c>
      <c r="I328" s="47">
        <f>'Activity (d)'!K63</f>
        <v>194</v>
      </c>
      <c r="J328" s="47">
        <f>'Activity (d)'!L63</f>
        <v>209</v>
      </c>
      <c r="K328" s="47">
        <f>'Activity (d)'!M63</f>
        <v>214</v>
      </c>
      <c r="L328" s="47">
        <f>'Activity (d)'!N63</f>
        <v>208</v>
      </c>
      <c r="M328" s="47">
        <f>'Activity (d)'!O63</f>
        <v>202</v>
      </c>
      <c r="N328" s="47">
        <f>'Activity (d)'!P63</f>
        <v>200</v>
      </c>
      <c r="O328" s="47">
        <f>'Activity (d)'!Q63</f>
        <v>205</v>
      </c>
      <c r="P328" s="47">
        <f>'Activity (d)'!R63</f>
        <v>229</v>
      </c>
      <c r="Q328" s="47">
        <f>'Activity (d)'!S63</f>
        <v>221</v>
      </c>
      <c r="R328" s="47">
        <f>'Activity (d)'!T63</f>
        <v>211</v>
      </c>
      <c r="S328" s="47">
        <f>'Activity (d)'!U63</f>
        <v>2442</v>
      </c>
      <c r="V328" s="47">
        <f>'Activity (d)'!G63</f>
        <v>1435</v>
      </c>
      <c r="W328" s="47">
        <f>'Activity (d)'!H63</f>
        <v>1812</v>
      </c>
      <c r="X328" s="47">
        <f>'Activity (d)'!V63</f>
        <v>0</v>
      </c>
      <c r="Y328" s="47">
        <f>'Activity (d)'!W63</f>
        <v>0</v>
      </c>
    </row>
    <row r="329" spans="1:25" x14ac:dyDescent="0.3">
      <c r="A329" s="46" t="str">
        <f>'Activity (d)'!A64</f>
        <v>Swansea Bay UHB</v>
      </c>
      <c r="B329" s="46" t="s">
        <v>92</v>
      </c>
      <c r="C329" s="46" t="str">
        <f>'Activity (d)'!B64</f>
        <v>MENTAL HEALTH</v>
      </c>
      <c r="D329" s="46" t="str">
        <f>'Activity (d)'!D64</f>
        <v xml:space="preserve">Mental Health </v>
      </c>
      <c r="E329" s="46" t="str">
        <f>'Activity (d)'!E64</f>
        <v>FIGURE</v>
      </c>
      <c r="F329" s="46" t="str">
        <f>'Activity (d)'!F64</f>
        <v>Number of Mental Health Crisis referrals (Crisis Resolution Home Treatment) under 18</v>
      </c>
      <c r="G329" s="47">
        <f>'Activity (d)'!I64</f>
        <v>41</v>
      </c>
      <c r="H329" s="47">
        <f>'Activity (d)'!J64</f>
        <v>43</v>
      </c>
      <c r="I329" s="47">
        <f>'Activity (d)'!K64</f>
        <v>39</v>
      </c>
      <c r="J329" s="47">
        <f>'Activity (d)'!L64</f>
        <v>21</v>
      </c>
      <c r="K329" s="47">
        <f>'Activity (d)'!M64</f>
        <v>18</v>
      </c>
      <c r="L329" s="47">
        <f>'Activity (d)'!N64</f>
        <v>30</v>
      </c>
      <c r="M329" s="47">
        <f>'Activity (d)'!O64</f>
        <v>53</v>
      </c>
      <c r="N329" s="47">
        <f>'Activity (d)'!P64</f>
        <v>32</v>
      </c>
      <c r="O329" s="47">
        <f>'Activity (d)'!Q64</f>
        <v>21</v>
      </c>
      <c r="P329" s="47">
        <f>'Activity (d)'!R64</f>
        <v>51</v>
      </c>
      <c r="Q329" s="47">
        <f>'Activity (d)'!S64</f>
        <v>32</v>
      </c>
      <c r="R329" s="47">
        <f>'Activity (d)'!T64</f>
        <v>36</v>
      </c>
      <c r="S329" s="47">
        <f>'Activity (d)'!U64</f>
        <v>417</v>
      </c>
      <c r="V329" s="47" t="str">
        <f>'Activity (d)'!G64</f>
        <v>n/a</v>
      </c>
      <c r="W329" s="47" t="str">
        <f>'Activity (d)'!H64</f>
        <v>n/a</v>
      </c>
      <c r="X329" s="47">
        <f>'Activity (d)'!V64</f>
        <v>0</v>
      </c>
      <c r="Y329" s="47">
        <f>'Activity (d)'!W64</f>
        <v>0</v>
      </c>
    </row>
    <row r="330" spans="1:25" x14ac:dyDescent="0.3">
      <c r="A330" s="46" t="str">
        <f>'Activity (d)'!A65</f>
        <v>Swansea Bay UHB</v>
      </c>
      <c r="B330" s="46" t="s">
        <v>92</v>
      </c>
      <c r="C330" s="46" t="str">
        <f>'Activity (d)'!B65</f>
        <v>MENTAL HEALTH</v>
      </c>
      <c r="D330" s="46" t="str">
        <f>'Activity (d)'!D65</f>
        <v xml:space="preserve">Mental Health </v>
      </c>
      <c r="E330" s="46" t="str">
        <f>'Activity (d)'!E65</f>
        <v>FIGURE</v>
      </c>
      <c r="F330" s="46" t="str">
        <f>'Activity (d)'!F65</f>
        <v>Number of Referrals to specialist community mental health services adult (18-65)</v>
      </c>
      <c r="G330" s="47">
        <f>'Activity (d)'!I65</f>
        <v>386</v>
      </c>
      <c r="H330" s="47">
        <f>'Activity (d)'!J65</f>
        <v>425</v>
      </c>
      <c r="I330" s="47">
        <f>'Activity (d)'!K65</f>
        <v>361</v>
      </c>
      <c r="J330" s="47">
        <f>'Activity (d)'!L65</f>
        <v>447</v>
      </c>
      <c r="K330" s="47">
        <f>'Activity (d)'!M65</f>
        <v>422</v>
      </c>
      <c r="L330" s="47">
        <f>'Activity (d)'!N65</f>
        <v>379</v>
      </c>
      <c r="M330" s="47">
        <f>'Activity (d)'!O65</f>
        <v>447</v>
      </c>
      <c r="N330" s="47">
        <f>'Activity (d)'!P65</f>
        <v>461</v>
      </c>
      <c r="O330" s="47">
        <f>'Activity (d)'!Q65</f>
        <v>357</v>
      </c>
      <c r="P330" s="47">
        <f>'Activity (d)'!R65</f>
        <v>425</v>
      </c>
      <c r="Q330" s="47">
        <f>'Activity (d)'!S65</f>
        <v>406</v>
      </c>
      <c r="R330" s="47">
        <f>'Activity (d)'!T65</f>
        <v>461</v>
      </c>
      <c r="S330" s="47">
        <f>'Activity (d)'!U65</f>
        <v>4977</v>
      </c>
      <c r="V330" s="47">
        <f>'Activity (d)'!G65</f>
        <v>3128</v>
      </c>
      <c r="W330" s="47">
        <f>'Activity (d)'!H65</f>
        <v>3705</v>
      </c>
      <c r="X330" s="47">
        <f>'Activity (d)'!V65</f>
        <v>0</v>
      </c>
      <c r="Y330" s="47">
        <f>'Activity (d)'!W65</f>
        <v>0</v>
      </c>
    </row>
    <row r="331" spans="1:25" x14ac:dyDescent="0.3">
      <c r="A331" s="46" t="str">
        <f>'Activity (d)'!A66</f>
        <v>Swansea Bay UHB</v>
      </c>
      <c r="B331" s="46" t="s">
        <v>92</v>
      </c>
      <c r="C331" s="46" t="str">
        <f>'Activity (d)'!B66</f>
        <v>MENTAL HEALTH</v>
      </c>
      <c r="D331" s="46" t="str">
        <f>'Activity (d)'!D66</f>
        <v xml:space="preserve">Mental Health </v>
      </c>
      <c r="E331" s="46" t="str">
        <f>'Activity (d)'!E66</f>
        <v>FIGURE</v>
      </c>
      <c r="F331" s="46" t="str">
        <f>'Activity (d)'!F66</f>
        <v>Total caseload for adult mental health services (excluding LPMHSS)</v>
      </c>
      <c r="G331" s="47">
        <f>'Activity (d)'!I66</f>
        <v>1485</v>
      </c>
      <c r="H331" s="47">
        <f>'Activity (d)'!J66</f>
        <v>1457</v>
      </c>
      <c r="I331" s="47">
        <f>'Activity (d)'!K66</f>
        <v>1470</v>
      </c>
      <c r="J331" s="47">
        <f>'Activity (d)'!L66</f>
        <v>1481</v>
      </c>
      <c r="K331" s="47">
        <f>'Activity (d)'!M66</f>
        <v>1445</v>
      </c>
      <c r="L331" s="47">
        <f>'Activity (d)'!N66</f>
        <v>1392</v>
      </c>
      <c r="M331" s="47">
        <f>'Activity (d)'!O66</f>
        <v>1435</v>
      </c>
      <c r="N331" s="47">
        <f>'Activity (d)'!P66</f>
        <v>1437</v>
      </c>
      <c r="O331" s="47">
        <f>'Activity (d)'!Q66</f>
        <v>1446</v>
      </c>
      <c r="P331" s="47">
        <f>'Activity (d)'!R66</f>
        <v>1442</v>
      </c>
      <c r="Q331" s="47">
        <f>'Activity (d)'!S66</f>
        <v>1445</v>
      </c>
      <c r="R331" s="47">
        <f>'Activity (d)'!T66</f>
        <v>1436</v>
      </c>
      <c r="S331" s="47">
        <f>'Activity (d)'!U66</f>
        <v>17371</v>
      </c>
      <c r="V331" s="47">
        <f>'Activity (d)'!G66</f>
        <v>1514</v>
      </c>
      <c r="W331" s="47">
        <f>'Activity (d)'!H66</f>
        <v>1491</v>
      </c>
      <c r="X331" s="47">
        <f>'Activity (d)'!V66</f>
        <v>0</v>
      </c>
      <c r="Y331" s="47">
        <f>'Activity (d)'!W66</f>
        <v>0</v>
      </c>
    </row>
    <row r="332" spans="1:25" x14ac:dyDescent="0.3">
      <c r="A332" s="46" t="str">
        <f>'Activity (d)'!A67</f>
        <v>Swansea Bay UHB</v>
      </c>
      <c r="B332" s="46" t="s">
        <v>92</v>
      </c>
      <c r="C332" s="46" t="str">
        <f>'Activity (d)'!B67</f>
        <v>MENTAL HEALTH</v>
      </c>
      <c r="D332" s="46" t="str">
        <f>'Activity (d)'!D67</f>
        <v xml:space="preserve">Mental Health </v>
      </c>
      <c r="E332" s="46" t="str">
        <f>'Activity (d)'!E67</f>
        <v>FIGURE</v>
      </c>
      <c r="F332" s="46" t="str">
        <f>'Activity (d)'!F67</f>
        <v>Number of Referrals to specialist community mental health services older adult (65+)</v>
      </c>
      <c r="G332" s="47">
        <f>'Activity (d)'!I67</f>
        <v>39</v>
      </c>
      <c r="H332" s="47">
        <f>'Activity (d)'!J67</f>
        <v>30</v>
      </c>
      <c r="I332" s="47">
        <f>'Activity (d)'!K67</f>
        <v>158</v>
      </c>
      <c r="J332" s="47">
        <f>'Activity (d)'!L67</f>
        <v>133</v>
      </c>
      <c r="K332" s="47">
        <f>'Activity (d)'!M67</f>
        <v>159</v>
      </c>
      <c r="L332" s="47">
        <f>'Activity (d)'!N67</f>
        <v>165</v>
      </c>
      <c r="M332" s="47">
        <f>'Activity (d)'!O67</f>
        <v>131</v>
      </c>
      <c r="N332" s="47">
        <f>'Activity (d)'!P67</f>
        <v>134</v>
      </c>
      <c r="O332" s="47">
        <f>'Activity (d)'!Q67</f>
        <v>161</v>
      </c>
      <c r="P332" s="47">
        <f>'Activity (d)'!R67</f>
        <v>183</v>
      </c>
      <c r="Q332" s="47">
        <f>'Activity (d)'!S67</f>
        <v>46</v>
      </c>
      <c r="R332" s="47">
        <f>'Activity (d)'!T67</f>
        <v>46</v>
      </c>
      <c r="S332" s="47">
        <f>'Activity (d)'!U67</f>
        <v>1385</v>
      </c>
      <c r="V332" s="47">
        <f>'Activity (d)'!G67</f>
        <v>1603</v>
      </c>
      <c r="W332" s="47">
        <f>'Activity (d)'!H67</f>
        <v>1524</v>
      </c>
      <c r="X332" s="47">
        <f>'Activity (d)'!V67</f>
        <v>0</v>
      </c>
      <c r="Y332" s="47">
        <f>'Activity (d)'!W67</f>
        <v>0</v>
      </c>
    </row>
    <row r="333" spans="1:25" x14ac:dyDescent="0.3">
      <c r="A333" s="46" t="str">
        <f>'Activity (d)'!A68</f>
        <v>Swansea Bay UHB</v>
      </c>
      <c r="B333" s="46" t="s">
        <v>92</v>
      </c>
      <c r="C333" s="46" t="str">
        <f>'Activity (d)'!B68</f>
        <v>MENTAL HEALTH</v>
      </c>
      <c r="D333" s="46" t="str">
        <f>'Activity (d)'!D68</f>
        <v xml:space="preserve">Mental Health </v>
      </c>
      <c r="E333" s="46" t="str">
        <f>'Activity (d)'!E68</f>
        <v>FIGURE</v>
      </c>
      <c r="F333" s="46" t="str">
        <f>'Activity (d)'!F68</f>
        <v>Total  caseload for older adult mental health services (excluding LPMHSS)</v>
      </c>
      <c r="G333" s="47">
        <f>'Activity (d)'!I68</f>
        <v>255</v>
      </c>
      <c r="H333" s="47">
        <f>'Activity (d)'!J68</f>
        <v>249</v>
      </c>
      <c r="I333" s="47">
        <f>'Activity (d)'!K68</f>
        <v>256</v>
      </c>
      <c r="J333" s="47">
        <f>'Activity (d)'!L68</f>
        <v>260</v>
      </c>
      <c r="K333" s="47">
        <f>'Activity (d)'!M68</f>
        <v>259</v>
      </c>
      <c r="L333" s="47">
        <f>'Activity (d)'!N68</f>
        <v>246</v>
      </c>
      <c r="M333" s="47">
        <f>'Activity (d)'!O68</f>
        <v>243</v>
      </c>
      <c r="N333" s="47">
        <f>'Activity (d)'!P68</f>
        <v>256</v>
      </c>
      <c r="O333" s="47">
        <f>'Activity (d)'!Q68</f>
        <v>249</v>
      </c>
      <c r="P333" s="47">
        <f>'Activity (d)'!R68</f>
        <v>256</v>
      </c>
      <c r="Q333" s="47">
        <f>'Activity (d)'!S68</f>
        <v>225</v>
      </c>
      <c r="R333" s="47">
        <f>'Activity (d)'!T68</f>
        <v>221</v>
      </c>
      <c r="S333" s="47">
        <f>'Activity (d)'!U68</f>
        <v>2975</v>
      </c>
      <c r="V333" s="47">
        <f>'Activity (d)'!G68</f>
        <v>256</v>
      </c>
      <c r="W333" s="47">
        <f>'Activity (d)'!H68</f>
        <v>269</v>
      </c>
      <c r="X333" s="47">
        <f>'Activity (d)'!V68</f>
        <v>0</v>
      </c>
      <c r="Y333" s="47">
        <f>'Activity (d)'!W68</f>
        <v>0</v>
      </c>
    </row>
    <row r="334" spans="1:25" x14ac:dyDescent="0.3">
      <c r="A334" s="46" t="str">
        <f>'Activity (d)'!A69</f>
        <v>Swansea Bay UHB</v>
      </c>
      <c r="B334" s="46" t="s">
        <v>92</v>
      </c>
      <c r="C334" s="46" t="str">
        <f>'Activity (d)'!B69</f>
        <v>MENTAL HEALTH</v>
      </c>
      <c r="D334" s="46" t="str">
        <f>'Activity (d)'!D69</f>
        <v xml:space="preserve">Mental Health </v>
      </c>
      <c r="E334" s="46" t="str">
        <f>'Activity (d)'!E69</f>
        <v>FIGURE</v>
      </c>
      <c r="F334" s="46" t="str">
        <f>'Activity (d)'!F69</f>
        <v xml:space="preserve">Number of Referrals to Specialist Child and Adolescent Mental Health (SCAMHS) </v>
      </c>
      <c r="G334" s="47">
        <f>'Activity (d)'!I69</f>
        <v>1</v>
      </c>
      <c r="H334" s="47">
        <f>'Activity (d)'!J69</f>
        <v>5</v>
      </c>
      <c r="I334" s="47">
        <f>'Activity (d)'!K69</f>
        <v>0</v>
      </c>
      <c r="J334" s="47">
        <f>'Activity (d)'!L69</f>
        <v>1</v>
      </c>
      <c r="K334" s="47">
        <f>'Activity (d)'!M69</f>
        <v>1</v>
      </c>
      <c r="L334" s="47">
        <f>'Activity (d)'!N69</f>
        <v>4</v>
      </c>
      <c r="M334" s="47">
        <f>'Activity (d)'!O69</f>
        <v>4</v>
      </c>
      <c r="N334" s="47">
        <f>'Activity (d)'!P69</f>
        <v>4</v>
      </c>
      <c r="O334" s="47">
        <f>'Activity (d)'!Q69</f>
        <v>4</v>
      </c>
      <c r="P334" s="47">
        <f>'Activity (d)'!R69</f>
        <v>4</v>
      </c>
      <c r="Q334" s="47">
        <f>'Activity (d)'!S69</f>
        <v>4</v>
      </c>
      <c r="R334" s="47">
        <f>'Activity (d)'!T69</f>
        <v>4</v>
      </c>
      <c r="S334" s="47">
        <f>'Activity (d)'!U69</f>
        <v>36</v>
      </c>
      <c r="V334" s="47">
        <f>'Activity (d)'!G69</f>
        <v>52</v>
      </c>
      <c r="W334" s="47">
        <f>'Activity (d)'!H69</f>
        <v>42</v>
      </c>
      <c r="X334" s="47">
        <f>'Activity (d)'!V69</f>
        <v>0</v>
      </c>
      <c r="Y334" s="47">
        <f>'Activity (d)'!W69</f>
        <v>0</v>
      </c>
    </row>
    <row r="335" spans="1:25" x14ac:dyDescent="0.3">
      <c r="A335" s="46" t="str">
        <f>'Activity (d)'!A70</f>
        <v>Swansea Bay UHB</v>
      </c>
      <c r="B335" s="46" t="s">
        <v>92</v>
      </c>
      <c r="C335" s="46" t="str">
        <f>'Activity (d)'!B70</f>
        <v>MENTAL HEALTH</v>
      </c>
      <c r="D335" s="46" t="str">
        <f>'Activity (d)'!D70</f>
        <v xml:space="preserve">Mental Health </v>
      </c>
      <c r="E335" s="46" t="str">
        <f>'Activity (d)'!E70</f>
        <v>FIGURE</v>
      </c>
      <c r="F335" s="46" t="str">
        <f>'Activity (d)'!F70</f>
        <v>Total Caseload for Specialist Child and Adolescent Mental Health (excluding LPMHSS)</v>
      </c>
      <c r="G335" s="47">
        <f>'Activity (d)'!I70</f>
        <v>67</v>
      </c>
      <c r="H335" s="47">
        <f>'Activity (d)'!J70</f>
        <v>59</v>
      </c>
      <c r="I335" s="47">
        <f>'Activity (d)'!K70</f>
        <v>59</v>
      </c>
      <c r="J335" s="47">
        <f>'Activity (d)'!L70</f>
        <v>62</v>
      </c>
      <c r="K335" s="47">
        <f>'Activity (d)'!M70</f>
        <v>54</v>
      </c>
      <c r="L335" s="47">
        <f>'Activity (d)'!N70</f>
        <v>50</v>
      </c>
      <c r="M335" s="47">
        <f>'Activity (d)'!O70</f>
        <v>47</v>
      </c>
      <c r="N335" s="47">
        <f>'Activity (d)'!P70</f>
        <v>45</v>
      </c>
      <c r="O335" s="47">
        <f>'Activity (d)'!Q70</f>
        <v>39</v>
      </c>
      <c r="P335" s="47">
        <f>'Activity (d)'!R70</f>
        <v>39</v>
      </c>
      <c r="Q335" s="47">
        <f>'Activity (d)'!S70</f>
        <v>36</v>
      </c>
      <c r="R335" s="47">
        <f>'Activity (d)'!T70</f>
        <v>34</v>
      </c>
      <c r="S335" s="47">
        <f>'Activity (d)'!U70</f>
        <v>591</v>
      </c>
      <c r="V335" s="47">
        <f>'Activity (d)'!G70</f>
        <v>66</v>
      </c>
      <c r="W335" s="47">
        <f>'Activity (d)'!H70</f>
        <v>70</v>
      </c>
      <c r="X335" s="47">
        <f>'Activity (d)'!V70</f>
        <v>0</v>
      </c>
      <c r="Y335" s="47">
        <f>'Activity (d)'!W70</f>
        <v>0</v>
      </c>
    </row>
    <row r="336" spans="1:25" x14ac:dyDescent="0.3">
      <c r="A336" s="46" t="str">
        <f>'Activity (d)'!A71</f>
        <v>Swansea Bay UHB</v>
      </c>
      <c r="B336" s="46" t="s">
        <v>92</v>
      </c>
      <c r="C336" s="46" t="str">
        <f>'Activity (d)'!B71</f>
        <v>MENTAL HEALTH</v>
      </c>
      <c r="D336" s="46" t="str">
        <f>'Activity (d)'!D71</f>
        <v xml:space="preserve">Mental Health </v>
      </c>
      <c r="E336" s="46" t="str">
        <f>'Activity (d)'!E71</f>
        <v>FIGURE</v>
      </c>
      <c r="F336" s="46" t="str">
        <f>'Activity (d)'!F71</f>
        <v>Number of referrals eating disorder service (EDS) all age</v>
      </c>
      <c r="G336" s="47">
        <f>'Activity (d)'!I71</f>
        <v>11</v>
      </c>
      <c r="H336" s="47">
        <f>'Activity (d)'!J71</f>
        <v>10</v>
      </c>
      <c r="I336" s="47">
        <f>'Activity (d)'!K71</f>
        <v>6</v>
      </c>
      <c r="J336" s="47">
        <f>'Activity (d)'!L71</f>
        <v>16</v>
      </c>
      <c r="K336" s="47">
        <f>'Activity (d)'!M71</f>
        <v>15</v>
      </c>
      <c r="L336" s="47">
        <f>'Activity (d)'!N71</f>
        <v>12</v>
      </c>
      <c r="M336" s="47">
        <f>'Activity (d)'!O71</f>
        <v>19</v>
      </c>
      <c r="N336" s="47">
        <f>'Activity (d)'!P71</f>
        <v>6</v>
      </c>
      <c r="O336" s="47">
        <f>'Activity (d)'!Q71</f>
        <v>11</v>
      </c>
      <c r="P336" s="47">
        <f>'Activity (d)'!R71</f>
        <v>6</v>
      </c>
      <c r="Q336" s="47">
        <f>'Activity (d)'!S71</f>
        <v>10</v>
      </c>
      <c r="R336" s="47">
        <f>'Activity (d)'!T71</f>
        <v>10</v>
      </c>
      <c r="S336" s="47">
        <f>'Activity (d)'!U71</f>
        <v>132</v>
      </c>
      <c r="V336" s="47">
        <f>'Activity (d)'!G71</f>
        <v>120</v>
      </c>
      <c r="W336" s="47">
        <f>'Activity (d)'!H71</f>
        <v>157</v>
      </c>
      <c r="X336" s="47">
        <f>'Activity (d)'!V71</f>
        <v>0</v>
      </c>
      <c r="Y336" s="47">
        <f>'Activity (d)'!W71</f>
        <v>0</v>
      </c>
    </row>
    <row r="337" spans="1:25" x14ac:dyDescent="0.3">
      <c r="A337" s="46" t="str">
        <f>'Activity (d)'!A72</f>
        <v>Swansea Bay UHB</v>
      </c>
      <c r="B337" s="46" t="s">
        <v>92</v>
      </c>
      <c r="C337" s="46" t="str">
        <f>'Activity (d)'!B72</f>
        <v>MENTAL HEALTH</v>
      </c>
      <c r="D337" s="46" t="str">
        <f>'Activity (d)'!D72</f>
        <v xml:space="preserve">Mental Health </v>
      </c>
      <c r="E337" s="46" t="str">
        <f>'Activity (d)'!E72</f>
        <v>FIGURE</v>
      </c>
      <c r="F337" s="46" t="str">
        <f>'Activity (d)'!F72</f>
        <v>Number of EDS assessment within 4 weeks all age</v>
      </c>
      <c r="G337" s="47">
        <f>'Activity (d)'!I72</f>
        <v>11</v>
      </c>
      <c r="H337" s="47">
        <f>'Activity (d)'!J72</f>
        <v>10</v>
      </c>
      <c r="I337" s="47">
        <f>'Activity (d)'!K72</f>
        <v>6</v>
      </c>
      <c r="J337" s="47">
        <f>'Activity (d)'!L72</f>
        <v>16</v>
      </c>
      <c r="K337" s="47">
        <f>'Activity (d)'!M72</f>
        <v>15</v>
      </c>
      <c r="L337" s="47">
        <f>'Activity (d)'!N72</f>
        <v>12</v>
      </c>
      <c r="M337" s="47">
        <f>'Activity (d)'!O72</f>
        <v>19</v>
      </c>
      <c r="N337" s="47">
        <f>'Activity (d)'!P72</f>
        <v>6</v>
      </c>
      <c r="O337" s="47">
        <f>'Activity (d)'!Q72</f>
        <v>10</v>
      </c>
      <c r="P337" s="47">
        <f>'Activity (d)'!R72</f>
        <v>6</v>
      </c>
      <c r="Q337" s="47">
        <f>'Activity (d)'!S72</f>
        <v>10</v>
      </c>
      <c r="R337" s="47">
        <f>'Activity (d)'!T72</f>
        <v>10</v>
      </c>
      <c r="S337" s="47">
        <f>'Activity (d)'!U72</f>
        <v>131</v>
      </c>
      <c r="V337" s="47">
        <f>'Activity (d)'!G72</f>
        <v>120</v>
      </c>
      <c r="W337" s="47">
        <f>'Activity (d)'!H72</f>
        <v>157</v>
      </c>
      <c r="X337" s="47">
        <f>'Activity (d)'!V72</f>
        <v>0</v>
      </c>
      <c r="Y337" s="47">
        <f>'Activity (d)'!W72</f>
        <v>0</v>
      </c>
    </row>
    <row r="338" spans="1:25" x14ac:dyDescent="0.3">
      <c r="A338" s="46" t="str">
        <f>'Activity (d)'!A73</f>
        <v>Swansea Bay UHB</v>
      </c>
      <c r="B338" s="46" t="s">
        <v>92</v>
      </c>
      <c r="C338" s="46" t="str">
        <f>'Activity (d)'!B73</f>
        <v>MENTAL HEALTH</v>
      </c>
      <c r="D338" s="46" t="str">
        <f>'Activity (d)'!D73</f>
        <v xml:space="preserve">Mental Health </v>
      </c>
      <c r="E338" s="46" t="str">
        <f>'Activity (d)'!E73</f>
        <v>FIGURE</v>
      </c>
      <c r="F338" s="46" t="str">
        <f>'Activity (d)'!F73</f>
        <v>Number of  Memory assessment service (MAS) - Referrals</v>
      </c>
      <c r="G338" s="47">
        <f>'Activity (d)'!I73</f>
        <v>76</v>
      </c>
      <c r="H338" s="47">
        <f>'Activity (d)'!J73</f>
        <v>125</v>
      </c>
      <c r="I338" s="47">
        <f>'Activity (d)'!K73</f>
        <v>124</v>
      </c>
      <c r="J338" s="47">
        <f>'Activity (d)'!L73</f>
        <v>110</v>
      </c>
      <c r="K338" s="47">
        <f>'Activity (d)'!M73</f>
        <v>116</v>
      </c>
      <c r="L338" s="47">
        <f>'Activity (d)'!N73</f>
        <v>102</v>
      </c>
      <c r="M338" s="47">
        <f>'Activity (d)'!O73</f>
        <v>102</v>
      </c>
      <c r="N338" s="47">
        <f>'Activity (d)'!P73</f>
        <v>95</v>
      </c>
      <c r="O338" s="47">
        <f>'Activity (d)'!Q73</f>
        <v>53</v>
      </c>
      <c r="P338" s="47">
        <f>'Activity (d)'!R73</f>
        <v>72</v>
      </c>
      <c r="Q338" s="47">
        <f>'Activity (d)'!S73</f>
        <v>81</v>
      </c>
      <c r="R338" s="47">
        <f>'Activity (d)'!T73</f>
        <v>49</v>
      </c>
      <c r="S338" s="47">
        <f>'Activity (d)'!U73</f>
        <v>1105</v>
      </c>
      <c r="V338" s="47">
        <f>'Activity (d)'!G73</f>
        <v>1104</v>
      </c>
      <c r="W338" s="47">
        <f>'Activity (d)'!H73</f>
        <v>1829</v>
      </c>
      <c r="X338" s="47">
        <f>'Activity (d)'!V73</f>
        <v>0</v>
      </c>
      <c r="Y338" s="47">
        <f>'Activity (d)'!W73</f>
        <v>0</v>
      </c>
    </row>
    <row r="339" spans="1:25" x14ac:dyDescent="0.3">
      <c r="A339" s="46" t="str">
        <f>'Activity (d)'!A74</f>
        <v>Swansea Bay UHB</v>
      </c>
      <c r="B339" s="46" t="s">
        <v>92</v>
      </c>
      <c r="C339" s="46" t="str">
        <f>'Activity (d)'!B74</f>
        <v>MENTAL HEALTH</v>
      </c>
      <c r="D339" s="46" t="str">
        <f>'Activity (d)'!D74</f>
        <v xml:space="preserve">Mental Health </v>
      </c>
      <c r="E339" s="46" t="str">
        <f>'Activity (d)'!E74</f>
        <v>FIGURE</v>
      </c>
      <c r="F339" s="46" t="str">
        <f>'Activity (d)'!F74</f>
        <v>Number of memory assessment services (MAS) – assessment within 28 days</v>
      </c>
      <c r="G339" s="47">
        <f>'Activity (d)'!I74</f>
        <v>62</v>
      </c>
      <c r="H339" s="47">
        <f>'Activity (d)'!J74</f>
        <v>80</v>
      </c>
      <c r="I339" s="47">
        <f>'Activity (d)'!K74</f>
        <v>103</v>
      </c>
      <c r="J339" s="47">
        <f>'Activity (d)'!L74</f>
        <v>88</v>
      </c>
      <c r="K339" s="47">
        <f>'Activity (d)'!M74</f>
        <v>84</v>
      </c>
      <c r="L339" s="47">
        <f>'Activity (d)'!N74</f>
        <v>75</v>
      </c>
      <c r="M339" s="47">
        <f>'Activity (d)'!O74</f>
        <v>53</v>
      </c>
      <c r="N339" s="47">
        <f>'Activity (d)'!P74</f>
        <v>61</v>
      </c>
      <c r="O339" s="47">
        <f>'Activity (d)'!Q74</f>
        <v>46</v>
      </c>
      <c r="P339" s="47">
        <f>'Activity (d)'!R74</f>
        <v>15</v>
      </c>
      <c r="Q339" s="47">
        <f>'Activity (d)'!S74</f>
        <v>86</v>
      </c>
      <c r="R339" s="47">
        <f>'Activity (d)'!T74</f>
        <v>41</v>
      </c>
      <c r="S339" s="47">
        <f>'Activity (d)'!U74</f>
        <v>794</v>
      </c>
      <c r="V339" s="47">
        <f>'Activity (d)'!G74</f>
        <v>761</v>
      </c>
      <c r="W339" s="47">
        <f>'Activity (d)'!H74</f>
        <v>1262</v>
      </c>
      <c r="X339" s="47">
        <f>'Activity (d)'!V74</f>
        <v>0</v>
      </c>
      <c r="Y339" s="47">
        <f>'Activity (d)'!W74</f>
        <v>0</v>
      </c>
    </row>
    <row r="340" spans="1:25" x14ac:dyDescent="0.3">
      <c r="A340" s="46" t="str">
        <f>'Activity (d)'!A75</f>
        <v>Swansea Bay UHB</v>
      </c>
      <c r="B340" s="46" t="s">
        <v>92</v>
      </c>
      <c r="C340" s="46" t="str">
        <f>'Activity (d)'!B75</f>
        <v>MENTAL HEALTH</v>
      </c>
      <c r="D340" s="46" t="str">
        <f>'Activity (d)'!D75</f>
        <v xml:space="preserve">Mental Health </v>
      </c>
      <c r="E340" s="46" t="str">
        <f>'Activity (d)'!E75</f>
        <v>FIGURE</v>
      </c>
      <c r="F340" s="46" t="str">
        <f>'Activity (d)'!F75</f>
        <v>Number of memory assessment services (MAS) – interventions started within 12 weeks</v>
      </c>
      <c r="G340" s="47">
        <f>'Activity (d)'!I75</f>
        <v>0</v>
      </c>
      <c r="H340" s="47">
        <f>'Activity (d)'!J75</f>
        <v>0</v>
      </c>
      <c r="I340" s="47">
        <f>'Activity (d)'!K75</f>
        <v>0</v>
      </c>
      <c r="J340" s="47">
        <f>'Activity (d)'!L75</f>
        <v>29</v>
      </c>
      <c r="K340" s="47">
        <f>'Activity (d)'!M75</f>
        <v>29</v>
      </c>
      <c r="L340" s="47">
        <f>'Activity (d)'!N75</f>
        <v>29</v>
      </c>
      <c r="M340" s="47">
        <f>'Activity (d)'!O75</f>
        <v>29</v>
      </c>
      <c r="N340" s="47">
        <f>'Activity (d)'!P75</f>
        <v>29</v>
      </c>
      <c r="O340" s="47">
        <f>'Activity (d)'!Q75</f>
        <v>29</v>
      </c>
      <c r="P340" s="47">
        <f>'Activity (d)'!R75</f>
        <v>29</v>
      </c>
      <c r="Q340" s="47">
        <f>'Activity (d)'!S75</f>
        <v>29</v>
      </c>
      <c r="R340" s="47">
        <f>'Activity (d)'!T75</f>
        <v>29</v>
      </c>
      <c r="S340" s="47">
        <f>'Activity (d)'!U75</f>
        <v>261</v>
      </c>
      <c r="V340" s="47">
        <f>'Activity (d)'!G75</f>
        <v>210</v>
      </c>
      <c r="W340" s="47">
        <f>'Activity (d)'!H75</f>
        <v>348</v>
      </c>
      <c r="X340" s="47">
        <f>'Activity (d)'!V75</f>
        <v>0</v>
      </c>
      <c r="Y340" s="47">
        <f>'Activity (d)'!W75</f>
        <v>0</v>
      </c>
    </row>
    <row r="341" spans="1:25" x14ac:dyDescent="0.3">
      <c r="A341" s="46" t="str">
        <f>'Activity (d)'!A76</f>
        <v>Swansea Bay UHB</v>
      </c>
      <c r="B341" s="46" t="s">
        <v>92</v>
      </c>
      <c r="C341" s="46" t="str">
        <f>'Activity (d)'!B76</f>
        <v>MENTAL HEALTH</v>
      </c>
      <c r="D341" s="46" t="str">
        <f>'Activity (d)'!D76</f>
        <v xml:space="preserve">Mental Health </v>
      </c>
      <c r="E341" s="46" t="str">
        <f>'Activity (d)'!E76</f>
        <v>FIGURE</v>
      </c>
      <c r="F341" s="46" t="str">
        <f>'Activity (d)'!F76</f>
        <v>Part 2 duty - % of total caseloads with a valid care and treatment plan (%) 18+</v>
      </c>
      <c r="G341" s="47">
        <f>'Activity (d)'!I76</f>
        <v>86</v>
      </c>
      <c r="H341" s="47">
        <f>'Activity (d)'!J76</f>
        <v>88</v>
      </c>
      <c r="I341" s="47">
        <f>'Activity (d)'!K76</f>
        <v>87</v>
      </c>
      <c r="J341" s="47">
        <f>'Activity (d)'!L76</f>
        <v>86</v>
      </c>
      <c r="K341" s="47">
        <f>'Activity (d)'!M76</f>
        <v>87</v>
      </c>
      <c r="L341" s="47">
        <f>'Activity (d)'!N76</f>
        <v>88</v>
      </c>
      <c r="M341" s="47">
        <f>'Activity (d)'!O76</f>
        <v>89</v>
      </c>
      <c r="N341" s="47">
        <f>'Activity (d)'!P76</f>
        <v>90</v>
      </c>
      <c r="O341" s="47">
        <f>'Activity (d)'!Q76</f>
        <v>88</v>
      </c>
      <c r="P341" s="47">
        <f>'Activity (d)'!R76</f>
        <v>87</v>
      </c>
      <c r="Q341" s="47">
        <f>'Activity (d)'!S76</f>
        <v>89</v>
      </c>
      <c r="R341" s="47">
        <f>'Activity (d)'!T76</f>
        <v>89</v>
      </c>
      <c r="S341" s="47">
        <f>'Activity (d)'!U76</f>
        <v>87.833333333333329</v>
      </c>
      <c r="V341" s="47">
        <f>'Activity (d)'!G76</f>
        <v>86.5</v>
      </c>
      <c r="W341" s="47">
        <f>'Activity (d)'!H76</f>
        <v>87.7</v>
      </c>
      <c r="X341" s="47">
        <f>'Activity (d)'!V76</f>
        <v>0</v>
      </c>
      <c r="Y341" s="47">
        <f>'Activity (d)'!W76</f>
        <v>0</v>
      </c>
    </row>
    <row r="342" spans="1:25" x14ac:dyDescent="0.3">
      <c r="A342" s="46" t="str">
        <f>'Activity (d)'!A77</f>
        <v>Swansea Bay UHB</v>
      </c>
      <c r="B342" s="46" t="s">
        <v>92</v>
      </c>
      <c r="C342" s="46" t="str">
        <f>'Activity (d)'!B77</f>
        <v>MENTAL HEALTH</v>
      </c>
      <c r="D342" s="46" t="str">
        <f>'Activity (d)'!D77</f>
        <v xml:space="preserve">Mental Health </v>
      </c>
      <c r="E342" s="46" t="str">
        <f>'Activity (d)'!E77</f>
        <v>FIGURE</v>
      </c>
      <c r="F342" s="46" t="str">
        <f>'Activity (d)'!F77</f>
        <v>Part 2 duty - % of total caseloads with valid care and treatment plan (%) under 18</v>
      </c>
      <c r="G342" s="47">
        <f>'Activity (d)'!I77</f>
        <v>100</v>
      </c>
      <c r="H342" s="47">
        <f>'Activity (d)'!J77</f>
        <v>93</v>
      </c>
      <c r="I342" s="47">
        <f>'Activity (d)'!K77</f>
        <v>89.8</v>
      </c>
      <c r="J342" s="47">
        <f>'Activity (d)'!L77</f>
        <v>100</v>
      </c>
      <c r="K342" s="47">
        <f>'Activity (d)'!M77</f>
        <v>93</v>
      </c>
      <c r="L342" s="47">
        <f>'Activity (d)'!N77</f>
        <v>92</v>
      </c>
      <c r="M342" s="47">
        <f>'Activity (d)'!O77</f>
        <v>92</v>
      </c>
      <c r="N342" s="47">
        <f>'Activity (d)'!P77</f>
        <v>98</v>
      </c>
      <c r="O342" s="47">
        <f>'Activity (d)'!Q77</f>
        <v>92</v>
      </c>
      <c r="P342" s="47">
        <f>'Activity (d)'!R77</f>
        <v>97</v>
      </c>
      <c r="Q342" s="47">
        <f>'Activity (d)'!S77</f>
        <v>90</v>
      </c>
      <c r="R342" s="47">
        <f>'Activity (d)'!T77</f>
        <v>90</v>
      </c>
      <c r="S342" s="47">
        <f>'Activity (d)'!U77</f>
        <v>93.899999999999991</v>
      </c>
      <c r="V342" s="47">
        <f>'Activity (d)'!G77</f>
        <v>100</v>
      </c>
      <c r="W342" s="47">
        <f>'Activity (d)'!H77</f>
        <v>91.4</v>
      </c>
      <c r="X342" s="47">
        <f>'Activity (d)'!V77</f>
        <v>0</v>
      </c>
      <c r="Y342" s="47">
        <f>'Activity (d)'!W77</f>
        <v>0</v>
      </c>
    </row>
    <row r="343" spans="1:25" x14ac:dyDescent="0.3">
      <c r="A343" s="46" t="str">
        <f>'Activity (d)'!A78</f>
        <v>Swansea Bay UHB</v>
      </c>
      <c r="B343" s="46" t="s">
        <v>92</v>
      </c>
      <c r="C343" s="46" t="str">
        <f>'Activity (d)'!B78</f>
        <v>MENTAL HEALTH</v>
      </c>
      <c r="D343" s="46" t="str">
        <f>'Activity (d)'!D78</f>
        <v xml:space="preserve">Mental Health </v>
      </c>
      <c r="E343" s="46" t="str">
        <f>'Activity (d)'!E78</f>
        <v>FIGURE</v>
      </c>
      <c r="F343" s="46" t="str">
        <f>'Activity (d)'!F78</f>
        <v>Number of referrals for psychological therapy</v>
      </c>
      <c r="G343" s="47">
        <f>'Activity (d)'!I78</f>
        <v>429</v>
      </c>
      <c r="H343" s="47">
        <f>'Activity (d)'!J78</f>
        <v>428</v>
      </c>
      <c r="I343" s="47">
        <f>'Activity (d)'!K78</f>
        <v>414</v>
      </c>
      <c r="J343" s="47">
        <f>'Activity (d)'!L78</f>
        <v>439</v>
      </c>
      <c r="K343" s="47">
        <f>'Activity (d)'!M78</f>
        <v>402</v>
      </c>
      <c r="L343" s="47">
        <f>'Activity (d)'!N78</f>
        <v>363</v>
      </c>
      <c r="M343" s="47">
        <f>'Activity (d)'!O78</f>
        <v>517</v>
      </c>
      <c r="N343" s="47">
        <f>'Activity (d)'!P78</f>
        <v>476</v>
      </c>
      <c r="O343" s="47">
        <f>'Activity (d)'!Q78</f>
        <v>438</v>
      </c>
      <c r="P343" s="47">
        <f>'Activity (d)'!R78</f>
        <v>491</v>
      </c>
      <c r="Q343" s="47">
        <f>'Activity (d)'!S78</f>
        <v>485</v>
      </c>
      <c r="R343" s="47">
        <f>'Activity (d)'!T78</f>
        <v>455</v>
      </c>
      <c r="S343" s="47">
        <f>'Activity (d)'!U78</f>
        <v>5337</v>
      </c>
      <c r="V343" s="47">
        <f>'Activity (d)'!G78</f>
        <v>4063</v>
      </c>
      <c r="W343" s="47">
        <f>'Activity (d)'!H78</f>
        <v>4435</v>
      </c>
      <c r="X343" s="47">
        <f>'Activity (d)'!V78</f>
        <v>0</v>
      </c>
      <c r="Y343" s="47">
        <f>'Activity (d)'!W78</f>
        <v>0</v>
      </c>
    </row>
    <row r="344" spans="1:25" x14ac:dyDescent="0.3">
      <c r="A344" s="46" t="str">
        <f>'Activity (d)'!A79</f>
        <v>Swansea Bay UHB</v>
      </c>
      <c r="B344" s="46" t="s">
        <v>92</v>
      </c>
      <c r="C344" s="46" t="str">
        <f>'Activity (d)'!B79</f>
        <v>MENTAL HEALTH</v>
      </c>
      <c r="D344" s="46" t="str">
        <f>'Activity (d)'!D79</f>
        <v xml:space="preserve">Mental Health </v>
      </c>
      <c r="E344" s="46" t="str">
        <f>'Activity (d)'!E79</f>
        <v>FIGURE</v>
      </c>
      <c r="F344" s="46" t="str">
        <f>'Activity (d)'!F79</f>
        <v>% waiting over 26 weeks for psychological therapy</v>
      </c>
      <c r="G344" s="47">
        <f>'Activity (d)'!I79</f>
        <v>15</v>
      </c>
      <c r="H344" s="47">
        <f>'Activity (d)'!J79</f>
        <v>16</v>
      </c>
      <c r="I344" s="47">
        <f>'Activity (d)'!K79</f>
        <v>18</v>
      </c>
      <c r="J344" s="47">
        <f>'Activity (d)'!L79</f>
        <v>18</v>
      </c>
      <c r="K344" s="47">
        <f>'Activity (d)'!M79</f>
        <v>19</v>
      </c>
      <c r="L344" s="47">
        <f>'Activity (d)'!N79</f>
        <v>23</v>
      </c>
      <c r="M344" s="47">
        <f>'Activity (d)'!O79</f>
        <v>24</v>
      </c>
      <c r="N344" s="47">
        <f>'Activity (d)'!P79</f>
        <v>24</v>
      </c>
      <c r="O344" s="47">
        <f>'Activity (d)'!Q79</f>
        <v>24</v>
      </c>
      <c r="P344" s="47">
        <f>'Activity (d)'!R79</f>
        <v>27</v>
      </c>
      <c r="Q344" s="47">
        <f>'Activity (d)'!S79</f>
        <v>29</v>
      </c>
      <c r="R344" s="47">
        <f>'Activity (d)'!T79</f>
        <v>31</v>
      </c>
      <c r="S344" s="47">
        <f>'Activity (d)'!U79</f>
        <v>22.333333333333332</v>
      </c>
      <c r="V344" s="47">
        <f>'Activity (d)'!G79</f>
        <v>0</v>
      </c>
      <c r="W344" s="47">
        <f>'Activity (d)'!H79</f>
        <v>0.12</v>
      </c>
      <c r="X344" s="47">
        <f>'Activity (d)'!V79</f>
        <v>0</v>
      </c>
      <c r="Y344" s="47">
        <f>'Activity (d)'!W79</f>
        <v>0</v>
      </c>
    </row>
    <row r="345" spans="1:25" x14ac:dyDescent="0.3">
      <c r="A345" s="46" t="str">
        <f>'Activity (d)'!A80</f>
        <v>Swansea Bay UHB</v>
      </c>
      <c r="B345" s="46" t="s">
        <v>92</v>
      </c>
      <c r="C345" s="46" t="str">
        <f>'Activity (d)'!B80</f>
        <v>MENTAL HEALTH</v>
      </c>
      <c r="D345" s="46" t="str">
        <f>'Activity (d)'!D80</f>
        <v xml:space="preserve">Mental Health </v>
      </c>
      <c r="E345" s="46" t="str">
        <f>'Activity (d)'!E80</f>
        <v>FIGURE</v>
      </c>
      <c r="F345" s="46" t="str">
        <f>'Activity (d)'!F80</f>
        <v>Number of calls to 111 press 2</v>
      </c>
      <c r="G345" s="47">
        <f>'Activity (d)'!I80</f>
        <v>1129</v>
      </c>
      <c r="H345" s="47">
        <f>'Activity (d)'!J80</f>
        <v>1111</v>
      </c>
      <c r="I345" s="47">
        <f>'Activity (d)'!K80</f>
        <v>1188</v>
      </c>
      <c r="J345" s="47">
        <f>'Activity (d)'!L80</f>
        <v>1362</v>
      </c>
      <c r="K345" s="47">
        <f>'Activity (d)'!M80</f>
        <v>1178</v>
      </c>
      <c r="L345" s="47">
        <f>'Activity (d)'!N80</f>
        <v>1249</v>
      </c>
      <c r="M345" s="47">
        <f>'Activity (d)'!O80</f>
        <v>1387</v>
      </c>
      <c r="N345" s="47">
        <f>'Activity (d)'!P80</f>
        <v>1389</v>
      </c>
      <c r="O345" s="47">
        <f>'Activity (d)'!Q80</f>
        <v>1410</v>
      </c>
      <c r="P345" s="47">
        <f>'Activity (d)'!R80</f>
        <v>1656</v>
      </c>
      <c r="Q345" s="47">
        <f>'Activity (d)'!S80</f>
        <v>1623</v>
      </c>
      <c r="R345" s="47">
        <f>'Activity (d)'!T80</f>
        <v>1610</v>
      </c>
      <c r="S345" s="47">
        <f>'Activity (d)'!U80</f>
        <v>16292</v>
      </c>
      <c r="V345" s="47">
        <f>'Activity (d)'!G80</f>
        <v>0</v>
      </c>
      <c r="W345" s="47">
        <f>'Activity (d)'!H80</f>
        <v>7075</v>
      </c>
      <c r="X345" s="47">
        <f>'Activity (d)'!V80</f>
        <v>0</v>
      </c>
      <c r="Y345" s="47">
        <f>'Activity (d)'!W80</f>
        <v>0</v>
      </c>
    </row>
    <row r="346" spans="1:25" x14ac:dyDescent="0.3">
      <c r="A346" s="46" t="str">
        <f>'Activity (d)'!A81</f>
        <v>Swansea Bay UHB</v>
      </c>
      <c r="B346" s="46" t="s">
        <v>92</v>
      </c>
      <c r="C346" s="46" t="str">
        <f>'Activity (d)'!B81</f>
        <v>CANCER CARE</v>
      </c>
      <c r="D346" s="46" t="str">
        <f>'Activity (d)'!D81</f>
        <v>Cancer</v>
      </c>
      <c r="E346" s="46" t="str">
        <f>'Activity (d)'!E81</f>
        <v>FIGURE</v>
      </c>
      <c r="F346" s="46" t="str">
        <f>'Activity (d)'!F81</f>
        <v>Anticipated new referrals</v>
      </c>
      <c r="G346" s="47">
        <f>'Activity (d)'!I81</f>
        <v>1880</v>
      </c>
      <c r="H346" s="47">
        <f>'Activity (d)'!J81</f>
        <v>2090</v>
      </c>
      <c r="I346" s="47">
        <f>'Activity (d)'!K81</f>
        <v>2271</v>
      </c>
      <c r="J346" s="47">
        <f>'Activity (d)'!L81</f>
        <v>2168</v>
      </c>
      <c r="K346" s="47">
        <f>'Activity (d)'!M81</f>
        <v>2140</v>
      </c>
      <c r="L346" s="47">
        <f>'Activity (d)'!N81</f>
        <v>2033</v>
      </c>
      <c r="M346" s="47">
        <f>'Activity (d)'!O81</f>
        <v>1812</v>
      </c>
      <c r="N346" s="47">
        <f>'Activity (d)'!P81</f>
        <v>1666</v>
      </c>
      <c r="O346" s="47">
        <f>'Activity (d)'!Q81</f>
        <v>1554</v>
      </c>
      <c r="P346" s="47">
        <f>'Activity (d)'!R81</f>
        <v>2078</v>
      </c>
      <c r="Q346" s="47">
        <f>'Activity (d)'!S81</f>
        <v>2070</v>
      </c>
      <c r="R346" s="47">
        <f>'Activity (d)'!T81</f>
        <v>2007</v>
      </c>
      <c r="S346" s="47">
        <f>'Activity (d)'!U81</f>
        <v>23769</v>
      </c>
      <c r="V346" s="47">
        <f>'Activity (d)'!G81</f>
        <v>21942</v>
      </c>
      <c r="W346" s="47">
        <f>'Activity (d)'!H81</f>
        <v>23797</v>
      </c>
      <c r="X346" s="47">
        <f>'Activity (d)'!V81</f>
        <v>0</v>
      </c>
      <c r="Y346" s="47">
        <f>'Activity (d)'!W81</f>
        <v>0</v>
      </c>
    </row>
    <row r="347" spans="1:25" x14ac:dyDescent="0.3">
      <c r="A347" s="46" t="str">
        <f>'Activity (d)'!A82</f>
        <v>Swansea Bay UHB</v>
      </c>
      <c r="B347" s="46" t="s">
        <v>92</v>
      </c>
      <c r="C347" s="46" t="str">
        <f>'Activity (d)'!B82</f>
        <v>CANCER CARE</v>
      </c>
      <c r="D347" s="46" t="str">
        <f>'Activity (d)'!D82</f>
        <v>Cancer</v>
      </c>
      <c r="E347" s="46" t="str">
        <f>'Activity (d)'!E82</f>
        <v>FIGURE</v>
      </c>
      <c r="F347" s="46" t="str">
        <f>'Activity (d)'!F82</f>
        <v>Planned % compliance with single cancer pathways performance</v>
      </c>
      <c r="G347" s="47">
        <f>'Activity (d)'!I82</f>
        <v>61</v>
      </c>
      <c r="H347" s="47">
        <f>'Activity (d)'!J82</f>
        <v>51</v>
      </c>
      <c r="I347" s="47">
        <f>'Activity (d)'!K82</f>
        <v>50</v>
      </c>
      <c r="J347" s="47">
        <f>'Activity (d)'!L82</f>
        <v>56</v>
      </c>
      <c r="K347" s="47">
        <f>'Activity (d)'!M82</f>
        <v>54</v>
      </c>
      <c r="L347" s="47">
        <f>'Activity (d)'!N82</f>
        <v>52</v>
      </c>
      <c r="M347" s="47">
        <f>'Activity (d)'!O82</f>
        <v>52</v>
      </c>
      <c r="N347" s="47">
        <f>'Activity (d)'!P82</f>
        <v>53</v>
      </c>
      <c r="O347" s="47">
        <f>'Activity (d)'!Q82</f>
        <v>51</v>
      </c>
      <c r="P347" s="47">
        <f>'Activity (d)'!R82</f>
        <v>48</v>
      </c>
      <c r="Q347" s="47">
        <f>'Activity (d)'!S82</f>
        <v>50</v>
      </c>
      <c r="R347" s="47">
        <f>'Activity (d)'!T82</f>
        <v>55</v>
      </c>
      <c r="S347" s="47">
        <f>'Activity (d)'!U82</f>
        <v>52.75</v>
      </c>
      <c r="V347" s="47">
        <f>'Activity (d)'!G82</f>
        <v>61</v>
      </c>
      <c r="W347" s="47">
        <f>'Activity (d)'!H82</f>
        <v>52</v>
      </c>
      <c r="X347" s="47">
        <f>'Activity (d)'!V82</f>
        <v>0</v>
      </c>
      <c r="Y347" s="47">
        <f>'Activity (d)'!W82</f>
        <v>0</v>
      </c>
    </row>
    <row r="348" spans="1:25" x14ac:dyDescent="0.3">
      <c r="A348" s="46" t="str">
        <f>'Activity (d)'!A83</f>
        <v>Swansea Bay UHB</v>
      </c>
      <c r="B348" s="46" t="s">
        <v>92</v>
      </c>
      <c r="C348" s="46" t="str">
        <f>'Activity (d)'!B83</f>
        <v>CANCER CARE</v>
      </c>
      <c r="D348" s="46" t="str">
        <f>'Activity (d)'!D83</f>
        <v>Cancer</v>
      </c>
      <c r="E348" s="46" t="str">
        <f>'Activity (d)'!E83</f>
        <v>FIGURE</v>
      </c>
      <c r="F348" s="46" t="str">
        <f>'Activity (d)'!F83</f>
        <v>Planned % reduction in backlog of those patients wating over 62 days</v>
      </c>
      <c r="G348" s="47">
        <f>'Activity (d)'!I83</f>
        <v>0.05</v>
      </c>
      <c r="H348" s="47">
        <f>'Activity (d)'!J83</f>
        <v>0.01</v>
      </c>
      <c r="I348" s="47">
        <f>'Activity (d)'!K83</f>
        <v>-0.15</v>
      </c>
      <c r="J348" s="47">
        <f>'Activity (d)'!L83</f>
        <v>-0.08</v>
      </c>
      <c r="K348" s="47">
        <f>'Activity (d)'!M83</f>
        <v>0.2</v>
      </c>
      <c r="L348" s="47">
        <f>'Activity (d)'!N83</f>
        <v>-7.0000000000000007E-2</v>
      </c>
      <c r="M348" s="47">
        <f>'Activity (d)'!O83</f>
        <v>-0.12</v>
      </c>
      <c r="N348" s="47">
        <f>'Activity (d)'!P83</f>
        <v>-0.26</v>
      </c>
      <c r="O348" s="47">
        <f>'Activity (d)'!Q83</f>
        <v>0.12</v>
      </c>
      <c r="P348" s="47">
        <f>'Activity (d)'!R83</f>
        <v>-0.11</v>
      </c>
      <c r="Q348" s="47">
        <f>'Activity (d)'!S83</f>
        <v>-7.0000000000000007E-2</v>
      </c>
      <c r="R348" s="47">
        <f>'Activity (d)'!T83</f>
        <v>-0.08</v>
      </c>
      <c r="S348" s="47">
        <f>'Activity (d)'!U83</f>
        <v>-4.6666666666666662E-2</v>
      </c>
      <c r="V348" s="47">
        <f>'Activity (d)'!G83</f>
        <v>0.15</v>
      </c>
      <c r="W348" s="47">
        <f>'Activity (d)'!H83</f>
        <v>-0.41</v>
      </c>
      <c r="X348" s="47">
        <f>'Activity (d)'!V83</f>
        <v>0</v>
      </c>
      <c r="Y348" s="47">
        <f>'Activity (d)'!W83</f>
        <v>0</v>
      </c>
    </row>
    <row r="349" spans="1:25" x14ac:dyDescent="0.3">
      <c r="A349" s="46" t="str">
        <f>'Activity (d)'!A84</f>
        <v>Swansea Bay UHB</v>
      </c>
      <c r="B349" s="46" t="s">
        <v>92</v>
      </c>
      <c r="C349" s="46" t="str">
        <f>'Activity (d)'!B84</f>
        <v>UNSCH. CARE</v>
      </c>
      <c r="D349" s="46" t="str">
        <f>'Activity (d)'!D84</f>
        <v>Unscheduled Care</v>
      </c>
      <c r="E349" s="46" t="str">
        <f>'Activity (d)'!E84</f>
        <v>FIGURE</v>
      </c>
      <c r="F349" s="46" t="str">
        <f>'Activity (d)'!F84</f>
        <v>1. Unscheduled Care Activity</v>
      </c>
      <c r="G349" s="47">
        <f>'Activity (d)'!I84</f>
        <v>0</v>
      </c>
      <c r="H349" s="47">
        <f>'Activity (d)'!J84</f>
        <v>0</v>
      </c>
      <c r="I349" s="47">
        <f>'Activity (d)'!K84</f>
        <v>0</v>
      </c>
      <c r="J349" s="47">
        <f>'Activity (d)'!L84</f>
        <v>0</v>
      </c>
      <c r="K349" s="47">
        <f>'Activity (d)'!M84</f>
        <v>0</v>
      </c>
      <c r="L349" s="47">
        <f>'Activity (d)'!N84</f>
        <v>0</v>
      </c>
      <c r="M349" s="47">
        <f>'Activity (d)'!O84</f>
        <v>0</v>
      </c>
      <c r="N349" s="47">
        <f>'Activity (d)'!P84</f>
        <v>0</v>
      </c>
      <c r="O349" s="47">
        <f>'Activity (d)'!Q84</f>
        <v>0</v>
      </c>
      <c r="P349" s="47">
        <f>'Activity (d)'!R84</f>
        <v>0</v>
      </c>
      <c r="Q349" s="47">
        <f>'Activity (d)'!S84</f>
        <v>0</v>
      </c>
      <c r="R349" s="47">
        <f>'Activity (d)'!T84</f>
        <v>0</v>
      </c>
      <c r="S349" s="47">
        <f>'Activity (d)'!U84</f>
        <v>0</v>
      </c>
      <c r="V349" s="47">
        <f>'Activity (d)'!G84</f>
        <v>0</v>
      </c>
      <c r="W349" s="47">
        <f>'Activity (d)'!H84</f>
        <v>0</v>
      </c>
      <c r="X349" s="47">
        <f>'Activity (d)'!V84</f>
        <v>0</v>
      </c>
      <c r="Y349" s="47">
        <f>'Activity (d)'!W84</f>
        <v>0</v>
      </c>
    </row>
    <row r="350" spans="1:25" x14ac:dyDescent="0.3">
      <c r="A350" s="46" t="str">
        <f>'Activity (d)'!A85</f>
        <v>Swansea Bay UHB</v>
      </c>
      <c r="B350" s="46" t="s">
        <v>92</v>
      </c>
      <c r="C350" s="46" t="str">
        <f>'Activity (d)'!B85</f>
        <v>UNSCH. CARE</v>
      </c>
      <c r="D350" s="46" t="str">
        <f>'Activity (d)'!D85</f>
        <v>Unscheduled Care</v>
      </c>
      <c r="E350" s="46" t="str">
        <f>'Activity (d)'!E85</f>
        <v>FIGURE</v>
      </c>
      <c r="F350" s="46" t="str">
        <f>'Activity (d)'!F85</f>
        <v>A&amp;E attendance in Major Eds</v>
      </c>
      <c r="G350" s="47">
        <f>'Activity (d)'!I85</f>
        <v>6445</v>
      </c>
      <c r="H350" s="47">
        <f>'Activity (d)'!J85</f>
        <v>7266</v>
      </c>
      <c r="I350" s="47">
        <f>'Activity (d)'!K85</f>
        <v>7193</v>
      </c>
      <c r="J350" s="47">
        <f>'Activity (d)'!L85</f>
        <v>7046</v>
      </c>
      <c r="K350" s="47">
        <f>'Activity (d)'!M85</f>
        <v>6818</v>
      </c>
      <c r="L350" s="47">
        <f>'Activity (d)'!N85</f>
        <v>6885</v>
      </c>
      <c r="M350" s="47">
        <f>'Activity (d)'!O85</f>
        <v>7358</v>
      </c>
      <c r="N350" s="47">
        <f>'Activity (d)'!P85</f>
        <v>6638</v>
      </c>
      <c r="O350" s="47">
        <f>'Activity (d)'!Q85</f>
        <v>6898</v>
      </c>
      <c r="P350" s="47">
        <f>'Activity (d)'!R85</f>
        <v>6776</v>
      </c>
      <c r="Q350" s="47">
        <f>'Activity (d)'!S85</f>
        <v>6657</v>
      </c>
      <c r="R350" s="47">
        <f>'Activity (d)'!T85</f>
        <v>7210</v>
      </c>
      <c r="S350" s="47">
        <f>'Activity (d)'!U85</f>
        <v>83190</v>
      </c>
      <c r="V350" s="47">
        <f>'Activity (d)'!G85</f>
        <v>82593</v>
      </c>
      <c r="W350" s="47">
        <f>'Activity (d)'!H85</f>
        <v>77938</v>
      </c>
      <c r="X350" s="47">
        <f>'Activity (d)'!V85</f>
        <v>79810</v>
      </c>
      <c r="Y350" s="47">
        <f>'Activity (d)'!W85</f>
        <v>79810</v>
      </c>
    </row>
    <row r="351" spans="1:25" x14ac:dyDescent="0.3">
      <c r="A351" s="46" t="str">
        <f>'Activity (d)'!A86</f>
        <v>Swansea Bay UHB</v>
      </c>
      <c r="B351" s="46" t="s">
        <v>92</v>
      </c>
      <c r="C351" s="46" t="str">
        <f>'Activity (d)'!B86</f>
        <v>UNSCH. CARE</v>
      </c>
      <c r="D351" s="46" t="str">
        <f>'Activity (d)'!D86</f>
        <v>Unscheduled Care</v>
      </c>
      <c r="E351" s="46" t="str">
        <f>'Activity (d)'!E86</f>
        <v>FIGURE</v>
      </c>
      <c r="F351" s="46" t="str">
        <f>'Activity (d)'!F86</f>
        <v>A&amp;E Attendance in Minor Injury Units</v>
      </c>
      <c r="G351" s="47">
        <f>'Activity (d)'!I86</f>
        <v>4133</v>
      </c>
      <c r="H351" s="47">
        <f>'Activity (d)'!J86</f>
        <v>4920</v>
      </c>
      <c r="I351" s="47">
        <f>'Activity (d)'!K86</f>
        <v>4833</v>
      </c>
      <c r="J351" s="47">
        <f>'Activity (d)'!L86</f>
        <v>4231</v>
      </c>
      <c r="K351" s="47">
        <f>'Activity (d)'!M86</f>
        <v>4129</v>
      </c>
      <c r="L351" s="47">
        <f>'Activity (d)'!N86</f>
        <v>4310</v>
      </c>
      <c r="M351" s="47">
        <f>'Activity (d)'!O86</f>
        <v>4241</v>
      </c>
      <c r="N351" s="47">
        <f>'Activity (d)'!P86</f>
        <v>3741</v>
      </c>
      <c r="O351" s="47">
        <f>'Activity (d)'!Q86</f>
        <v>3362</v>
      </c>
      <c r="P351" s="47">
        <f>'Activity (d)'!R86</f>
        <v>3911</v>
      </c>
      <c r="Q351" s="47">
        <f>'Activity (d)'!S86</f>
        <v>3760</v>
      </c>
      <c r="R351" s="47">
        <f>'Activity (d)'!T86</f>
        <v>4102</v>
      </c>
      <c r="S351" s="47">
        <f>'Activity (d)'!U86</f>
        <v>49673</v>
      </c>
      <c r="V351" s="47">
        <f>'Activity (d)'!G86</f>
        <v>43275</v>
      </c>
      <c r="W351" s="47">
        <f>'Activity (d)'!H86</f>
        <v>47943</v>
      </c>
      <c r="X351" s="47">
        <f>'Activity (d)'!V86</f>
        <v>44880</v>
      </c>
      <c r="Y351" s="47">
        <f>'Activity (d)'!W86</f>
        <v>44880</v>
      </c>
    </row>
    <row r="352" spans="1:25" x14ac:dyDescent="0.3">
      <c r="A352" s="46" t="str">
        <f>'Activity (d)'!A87</f>
        <v>Swansea Bay UHB</v>
      </c>
      <c r="B352" s="46" t="s">
        <v>92</v>
      </c>
      <c r="C352" s="46" t="str">
        <f>'Activity (d)'!B87</f>
        <v>UNSCH. CARE</v>
      </c>
      <c r="D352" s="46" t="str">
        <f>'Activity (d)'!D87</f>
        <v>Unscheduled Care</v>
      </c>
      <c r="E352" s="46" t="str">
        <f>'Activity (d)'!E87</f>
        <v>FIGURE</v>
      </c>
      <c r="F352" s="46" t="str">
        <f>'Activity (d)'!F87</f>
        <v>Emergency admissions from Type 1 Units</v>
      </c>
      <c r="G352" s="47">
        <f>'Activity (d)'!I87</f>
        <v>1704</v>
      </c>
      <c r="H352" s="47">
        <f>'Activity (d)'!J87</f>
        <v>1892</v>
      </c>
      <c r="I352" s="47">
        <f>'Activity (d)'!K87</f>
        <v>1780</v>
      </c>
      <c r="J352" s="47">
        <f>'Activity (d)'!L87</f>
        <v>1830</v>
      </c>
      <c r="K352" s="47">
        <f>'Activity (d)'!M87</f>
        <v>1903</v>
      </c>
      <c r="L352" s="47">
        <f>'Activity (d)'!N87</f>
        <v>1764</v>
      </c>
      <c r="M352" s="47">
        <f>'Activity (d)'!O87</f>
        <v>1842</v>
      </c>
      <c r="N352" s="47">
        <f>'Activity (d)'!P87</f>
        <v>1831</v>
      </c>
      <c r="O352" s="47">
        <f>'Activity (d)'!Q87</f>
        <v>2011</v>
      </c>
      <c r="P352" s="47">
        <f>'Activity (d)'!R87</f>
        <v>1871</v>
      </c>
      <c r="Q352" s="47">
        <f>'Activity (d)'!S87</f>
        <v>1753</v>
      </c>
      <c r="R352" s="47">
        <f>'Activity (d)'!T87</f>
        <v>1918</v>
      </c>
      <c r="S352" s="47">
        <f>'Activity (d)'!U87</f>
        <v>22099</v>
      </c>
      <c r="V352" s="47">
        <f>'Activity (d)'!G87</f>
        <v>36537</v>
      </c>
      <c r="W352" s="47">
        <f>'Activity (d)'!H87</f>
        <v>38285</v>
      </c>
      <c r="X352" s="47">
        <f>'Activity (d)'!V87</f>
        <v>36972</v>
      </c>
      <c r="Y352" s="47">
        <f>'Activity (d)'!W87</f>
        <v>36972</v>
      </c>
    </row>
    <row r="353" spans="1:25" x14ac:dyDescent="0.3">
      <c r="A353" s="46" t="str">
        <f>'Activity (d)'!A88</f>
        <v>Swansea Bay UHB</v>
      </c>
      <c r="B353" s="46" t="s">
        <v>92</v>
      </c>
      <c r="C353" s="46" t="str">
        <f>'Activity (d)'!B88</f>
        <v>UNSCH. CARE</v>
      </c>
      <c r="D353" s="46" t="str">
        <f>'Activity (d)'!D88</f>
        <v>Unscheduled Care</v>
      </c>
      <c r="E353" s="46" t="str">
        <f>'Activity (d)'!E88</f>
        <v>FIGURE</v>
      </c>
      <c r="F353" s="46" t="str">
        <f>'Activity (d)'!F88</f>
        <v>Planned number of patients to be seen in SDEC.</v>
      </c>
      <c r="G353" s="47">
        <f>'Activity (d)'!I88</f>
        <v>574</v>
      </c>
      <c r="H353" s="47">
        <f>'Activity (d)'!J88</f>
        <v>630</v>
      </c>
      <c r="I353" s="47">
        <f>'Activity (d)'!K88</f>
        <v>699</v>
      </c>
      <c r="J353" s="47">
        <f>'Activity (d)'!L88</f>
        <v>654</v>
      </c>
      <c r="K353" s="47">
        <f>'Activity (d)'!M88</f>
        <v>624</v>
      </c>
      <c r="L353" s="47">
        <f>'Activity (d)'!N88</f>
        <v>654</v>
      </c>
      <c r="M353" s="47">
        <f>'Activity (d)'!O88</f>
        <v>638</v>
      </c>
      <c r="N353" s="47">
        <f>'Activity (d)'!P88</f>
        <v>588</v>
      </c>
      <c r="O353" s="47">
        <f>'Activity (d)'!Q88</f>
        <v>629</v>
      </c>
      <c r="P353" s="47">
        <f>'Activity (d)'!R88</f>
        <v>723</v>
      </c>
      <c r="Q353" s="47">
        <f>'Activity (d)'!S88</f>
        <v>751</v>
      </c>
      <c r="R353" s="47">
        <f>'Activity (d)'!T88</f>
        <v>618</v>
      </c>
      <c r="S353" s="47">
        <f>'Activity (d)'!U88</f>
        <v>7782</v>
      </c>
      <c r="V353" s="47">
        <f>'Activity (d)'!G88</f>
        <v>5383</v>
      </c>
      <c r="W353" s="47">
        <f>'Activity (d)'!H88</f>
        <v>7297</v>
      </c>
      <c r="X353" s="47">
        <f>'Activity (d)'!V88</f>
        <v>5544</v>
      </c>
      <c r="Y353" s="47">
        <f>'Activity (d)'!W88</f>
        <v>5544</v>
      </c>
    </row>
    <row r="354" spans="1:25" x14ac:dyDescent="0.3">
      <c r="A354" s="46" t="str">
        <f>'Activity (d)'!A89</f>
        <v>Swansea Bay UHB</v>
      </c>
      <c r="B354" s="46" t="s">
        <v>92</v>
      </c>
      <c r="C354" s="46" t="str">
        <f>'Activity (d)'!B89</f>
        <v>UNSCH. CARE</v>
      </c>
      <c r="D354" s="46" t="str">
        <f>'Activity (d)'!D89</f>
        <v>Unscheduled Care</v>
      </c>
      <c r="E354" s="46" t="str">
        <f>'Activity (d)'!E89</f>
        <v>FIGURE</v>
      </c>
      <c r="F354" s="46" t="str">
        <f>'Activity (d)'!F89</f>
        <v>Planned number of patients to be seen in urgent primary care centres (including virtual / remote models).</v>
      </c>
      <c r="G354" s="47">
        <f>'Activity (d)'!I89</f>
        <v>0</v>
      </c>
      <c r="H354" s="47">
        <f>'Activity (d)'!J89</f>
        <v>0</v>
      </c>
      <c r="I354" s="47">
        <f>'Activity (d)'!K89</f>
        <v>0</v>
      </c>
      <c r="J354" s="47">
        <f>'Activity (d)'!L89</f>
        <v>0</v>
      </c>
      <c r="K354" s="47">
        <f>'Activity (d)'!M89</f>
        <v>0</v>
      </c>
      <c r="L354" s="47">
        <f>'Activity (d)'!N89</f>
        <v>0</v>
      </c>
      <c r="M354" s="47">
        <f>'Activity (d)'!O89</f>
        <v>0</v>
      </c>
      <c r="N354" s="47">
        <f>'Activity (d)'!P89</f>
        <v>0</v>
      </c>
      <c r="O354" s="47">
        <f>'Activity (d)'!Q89</f>
        <v>140</v>
      </c>
      <c r="P354" s="47">
        <f>'Activity (d)'!R89</f>
        <v>140</v>
      </c>
      <c r="Q354" s="47">
        <f>'Activity (d)'!S89</f>
        <v>140</v>
      </c>
      <c r="R354" s="47">
        <f>'Activity (d)'!T89</f>
        <v>140</v>
      </c>
      <c r="S354" s="47">
        <f>'Activity (d)'!U89</f>
        <v>560</v>
      </c>
      <c r="V354" s="47">
        <f>'Activity (d)'!G89</f>
        <v>1006</v>
      </c>
      <c r="W354" s="47">
        <f>'Activity (d)'!H89</f>
        <v>1680</v>
      </c>
      <c r="X354" s="47">
        <f>'Activity (d)'!V89</f>
        <v>1680</v>
      </c>
      <c r="Y354" s="47">
        <f>'Activity (d)'!W89</f>
        <v>1680</v>
      </c>
    </row>
    <row r="355" spans="1:25" x14ac:dyDescent="0.3">
      <c r="A355" s="46" t="str">
        <f>'Activity (d)'!A90</f>
        <v>Swansea Bay UHB</v>
      </c>
      <c r="B355" s="46" t="s">
        <v>92</v>
      </c>
      <c r="C355" s="46" t="str">
        <f>'Activity (d)'!B90</f>
        <v>UNSCH. CARE</v>
      </c>
      <c r="D355" s="46" t="str">
        <f>'Activity (d)'!D90</f>
        <v>Unscheduled Care</v>
      </c>
      <c r="E355" s="46" t="str">
        <f>'Activity (d)'!E90</f>
        <v>FIGURE</v>
      </c>
      <c r="F355" s="46">
        <f>'Activity (d)'!F90</f>
        <v>0</v>
      </c>
      <c r="G355" s="47">
        <f>'Activity (d)'!I90</f>
        <v>0</v>
      </c>
      <c r="H355" s="47">
        <f>'Activity (d)'!J90</f>
        <v>0</v>
      </c>
      <c r="I355" s="47">
        <f>'Activity (d)'!K90</f>
        <v>0</v>
      </c>
      <c r="J355" s="47">
        <f>'Activity (d)'!L90</f>
        <v>0</v>
      </c>
      <c r="K355" s="47">
        <f>'Activity (d)'!M90</f>
        <v>0</v>
      </c>
      <c r="L355" s="47">
        <f>'Activity (d)'!N90</f>
        <v>0</v>
      </c>
      <c r="M355" s="47">
        <f>'Activity (d)'!O90</f>
        <v>0</v>
      </c>
      <c r="N355" s="47">
        <f>'Activity (d)'!P90</f>
        <v>0</v>
      </c>
      <c r="O355" s="47">
        <f>'Activity (d)'!Q90</f>
        <v>0</v>
      </c>
      <c r="P355" s="47">
        <f>'Activity (d)'!R90</f>
        <v>0</v>
      </c>
      <c r="Q355" s="47">
        <f>'Activity (d)'!S90</f>
        <v>0</v>
      </c>
      <c r="R355" s="47">
        <f>'Activity (d)'!T90</f>
        <v>0</v>
      </c>
      <c r="S355" s="47">
        <f>'Activity (d)'!U90</f>
        <v>0</v>
      </c>
      <c r="V355" s="47">
        <f>'Activity (d)'!G90</f>
        <v>0</v>
      </c>
      <c r="W355" s="47">
        <f>'Activity (d)'!H90</f>
        <v>0</v>
      </c>
      <c r="X355" s="47">
        <f>'Activity (d)'!V90</f>
        <v>0</v>
      </c>
      <c r="Y355" s="47">
        <f>'Activity (d)'!W90</f>
        <v>0</v>
      </c>
    </row>
    <row r="356" spans="1:25" ht="28" x14ac:dyDescent="0.3">
      <c r="A356" s="46" t="str">
        <f>'Activity (d)'!A91</f>
        <v>Swansea Bay UHB</v>
      </c>
      <c r="B356" s="46" t="s">
        <v>92</v>
      </c>
      <c r="C356" s="46" t="str">
        <f>'Activity (d)'!B91</f>
        <v>AMBULANCE</v>
      </c>
      <c r="D356" s="46" t="str">
        <f>'Activity (d)'!D91</f>
        <v>Ambulance</v>
      </c>
      <c r="E356" s="46" t="str">
        <f>'Activity (d)'!E91</f>
        <v>FIGURE</v>
      </c>
      <c r="F356" s="46" t="str">
        <f>'Activity (d)'!F91</f>
        <v>AMBULANCE</v>
      </c>
      <c r="G356" s="47" t="str">
        <f>'Activity (d)'!I91</f>
        <v>APR</v>
      </c>
      <c r="H356" s="47" t="str">
        <f>'Activity (d)'!J91</f>
        <v>MAY</v>
      </c>
      <c r="I356" s="47" t="str">
        <f>'Activity (d)'!K91</f>
        <v>JUN</v>
      </c>
      <c r="J356" s="47" t="str">
        <f>'Activity (d)'!L91</f>
        <v>JUL</v>
      </c>
      <c r="K356" s="47" t="str">
        <f>'Activity (d)'!M91</f>
        <v>AUG</v>
      </c>
      <c r="L356" s="47" t="str">
        <f>'Activity (d)'!N91</f>
        <v>SEP</v>
      </c>
      <c r="M356" s="47" t="str">
        <f>'Activity (d)'!O91</f>
        <v>OCT</v>
      </c>
      <c r="N356" s="47" t="str">
        <f>'Activity (d)'!P91</f>
        <v>NOV</v>
      </c>
      <c r="O356" s="47" t="str">
        <f>'Activity (d)'!Q91</f>
        <v>DEC</v>
      </c>
      <c r="P356" s="47" t="str">
        <f>'Activity (d)'!R91</f>
        <v>JAN</v>
      </c>
      <c r="Q356" s="47" t="str">
        <f>'Activity (d)'!S91</f>
        <v>FEB</v>
      </c>
      <c r="R356" s="47" t="str">
        <f>'Activity (d)'!T91</f>
        <v>MAR</v>
      </c>
      <c r="S356" s="47" t="str">
        <f>'Activity (d)'!U91</f>
        <v>Total</v>
      </c>
      <c r="V356" s="47" t="str">
        <f>'Activity (d)'!G91</f>
        <v>FY as @ 31/03/2022</v>
      </c>
      <c r="W356" s="47" t="str">
        <f>'Activity (d)'!H91</f>
        <v>FORECAST FY as @ 31/03/2023</v>
      </c>
      <c r="X356" s="47" t="str">
        <f>'Activity (d)'!V91</f>
        <v>Plan 2024/25</v>
      </c>
      <c r="Y356" s="47" t="str">
        <f>'Activity (d)'!W91</f>
        <v>Plan 2025/26</v>
      </c>
    </row>
    <row r="357" spans="1:25" x14ac:dyDescent="0.3">
      <c r="A357" s="46" t="str">
        <f>'Activity (d)'!A92</f>
        <v>Swansea Bay UHB</v>
      </c>
      <c r="B357" s="46" t="s">
        <v>92</v>
      </c>
      <c r="C357" s="46" t="str">
        <f>'Activity (d)'!B92</f>
        <v>AMBULANCE</v>
      </c>
      <c r="D357" s="46" t="str">
        <f>'Activity (d)'!D92</f>
        <v>Ambulance</v>
      </c>
      <c r="E357" s="46" t="str">
        <f>'Activity (d)'!E92</f>
        <v>FIGURE</v>
      </c>
      <c r="F357" s="46" t="str">
        <f>'Activity (d)'!F92</f>
        <v>METRIC</v>
      </c>
      <c r="G357" s="47">
        <f>'Activity (d)'!I92</f>
        <v>0</v>
      </c>
      <c r="H357" s="47">
        <f>'Activity (d)'!J92</f>
        <v>0</v>
      </c>
      <c r="I357" s="47">
        <f>'Activity (d)'!K92</f>
        <v>0</v>
      </c>
      <c r="J357" s="47">
        <f>'Activity (d)'!L92</f>
        <v>0</v>
      </c>
      <c r="K357" s="47">
        <f>'Activity (d)'!M92</f>
        <v>0</v>
      </c>
      <c r="L357" s="47">
        <f>'Activity (d)'!N92</f>
        <v>0</v>
      </c>
      <c r="M357" s="47">
        <f>'Activity (d)'!O92</f>
        <v>0</v>
      </c>
      <c r="N357" s="47">
        <f>'Activity (d)'!P92</f>
        <v>0</v>
      </c>
      <c r="O357" s="47">
        <f>'Activity (d)'!Q92</f>
        <v>0</v>
      </c>
      <c r="P357" s="47">
        <f>'Activity (d)'!R92</f>
        <v>0</v>
      </c>
      <c r="Q357" s="47">
        <f>'Activity (d)'!S92</f>
        <v>0</v>
      </c>
      <c r="R357" s="47">
        <f>'Activity (d)'!T92</f>
        <v>0</v>
      </c>
      <c r="S357" s="47">
        <f>'Activity (d)'!U92</f>
        <v>0</v>
      </c>
      <c r="V357" s="47" t="str">
        <f>'Activity (d)'!G92</f>
        <v>No's</v>
      </c>
      <c r="W357" s="47">
        <f>'Activity (d)'!H92</f>
        <v>0</v>
      </c>
      <c r="X357" s="47">
        <f>'Activity (d)'!V92</f>
        <v>0</v>
      </c>
      <c r="Y357" s="47">
        <f>'Activity (d)'!W92</f>
        <v>0</v>
      </c>
    </row>
    <row r="358" spans="1:25" x14ac:dyDescent="0.3">
      <c r="A358" s="46" t="str">
        <f>'Activity (d)'!A93</f>
        <v>Swansea Bay UHB</v>
      </c>
      <c r="B358" s="46" t="s">
        <v>92</v>
      </c>
      <c r="C358" s="46" t="str">
        <f>'Activity (d)'!B93</f>
        <v>AMBULANCE</v>
      </c>
      <c r="D358" s="46" t="str">
        <f>'Activity (d)'!D93</f>
        <v>Ambulance</v>
      </c>
      <c r="E358" s="46" t="str">
        <f>'Activity (d)'!E93</f>
        <v>FIGURE</v>
      </c>
      <c r="F358" s="46" t="str">
        <f>'Activity (d)'!F93</f>
        <v>WAST to complete: Ambulance</v>
      </c>
      <c r="G358" s="47">
        <f>'Activity (d)'!I93</f>
        <v>0</v>
      </c>
      <c r="H358" s="47">
        <f>'Activity (d)'!J93</f>
        <v>0</v>
      </c>
      <c r="I358" s="47">
        <f>'Activity (d)'!K93</f>
        <v>0</v>
      </c>
      <c r="J358" s="47">
        <f>'Activity (d)'!L93</f>
        <v>0</v>
      </c>
      <c r="K358" s="47">
        <f>'Activity (d)'!M93</f>
        <v>0</v>
      </c>
      <c r="L358" s="47">
        <f>'Activity (d)'!N93</f>
        <v>0</v>
      </c>
      <c r="M358" s="47">
        <f>'Activity (d)'!O93</f>
        <v>0</v>
      </c>
      <c r="N358" s="47">
        <f>'Activity (d)'!P93</f>
        <v>0</v>
      </c>
      <c r="O358" s="47">
        <f>'Activity (d)'!Q93</f>
        <v>0</v>
      </c>
      <c r="P358" s="47">
        <f>'Activity (d)'!R93</f>
        <v>0</v>
      </c>
      <c r="Q358" s="47">
        <f>'Activity (d)'!S93</f>
        <v>0</v>
      </c>
      <c r="R358" s="47">
        <f>'Activity (d)'!T93</f>
        <v>0</v>
      </c>
      <c r="S358" s="47">
        <f>'Activity (d)'!U93</f>
        <v>0</v>
      </c>
      <c r="V358" s="47">
        <f>'Activity (d)'!G93</f>
        <v>0</v>
      </c>
      <c r="W358" s="47">
        <f>'Activity (d)'!H93</f>
        <v>0</v>
      </c>
      <c r="X358" s="47">
        <f>'Activity (d)'!V93</f>
        <v>0</v>
      </c>
      <c r="Y358" s="47">
        <f>'Activity (d)'!W93</f>
        <v>0</v>
      </c>
    </row>
    <row r="359" spans="1:25" ht="28" x14ac:dyDescent="0.3">
      <c r="A359" s="46" t="str">
        <f>'Activity (d)'!A94</f>
        <v>Swansea Bay UHB</v>
      </c>
      <c r="B359" s="46" t="s">
        <v>92</v>
      </c>
      <c r="C359" s="46" t="str">
        <f>'Activity (d)'!B94</f>
        <v>AMBULANCE</v>
      </c>
      <c r="D359" s="46" t="str">
        <f>'Activity (d)'!D94</f>
        <v>Ambulance</v>
      </c>
      <c r="E359" s="46" t="str">
        <f>'Activity (d)'!E94</f>
        <v>FIGURE</v>
      </c>
      <c r="F359" s="46" t="str">
        <f>'Activity (d)'!F94</f>
        <v>111 symptom checkers completed (Activity).</v>
      </c>
      <c r="G359" s="47" t="str">
        <f>'Activity (d)'!I94</f>
        <v>WAST</v>
      </c>
      <c r="H359" s="47" t="str">
        <f>'Activity (d)'!J94</f>
        <v>WAST</v>
      </c>
      <c r="I359" s="47" t="str">
        <f>'Activity (d)'!K94</f>
        <v>WAST</v>
      </c>
      <c r="J359" s="47" t="str">
        <f>'Activity (d)'!L94</f>
        <v>WAST</v>
      </c>
      <c r="K359" s="47" t="str">
        <f>'Activity (d)'!M94</f>
        <v>WAST</v>
      </c>
      <c r="L359" s="47" t="str">
        <f>'Activity (d)'!N94</f>
        <v>WAST</v>
      </c>
      <c r="M359" s="47" t="str">
        <f>'Activity (d)'!O94</f>
        <v>WAST</v>
      </c>
      <c r="N359" s="47" t="str">
        <f>'Activity (d)'!P94</f>
        <v>WAST</v>
      </c>
      <c r="O359" s="47" t="str">
        <f>'Activity (d)'!Q94</f>
        <v>WAST</v>
      </c>
      <c r="P359" s="47" t="str">
        <f>'Activity (d)'!R94</f>
        <v>WAST</v>
      </c>
      <c r="Q359" s="47" t="str">
        <f>'Activity (d)'!S94</f>
        <v>WAST</v>
      </c>
      <c r="R359" s="47" t="str">
        <f>'Activity (d)'!T94</f>
        <v>WAST</v>
      </c>
      <c r="S359" s="47">
        <f>'Activity (d)'!U94</f>
        <v>0</v>
      </c>
      <c r="V359" s="47" t="str">
        <f>'Activity (d)'!G94</f>
        <v>WAST</v>
      </c>
      <c r="W359" s="47" t="str">
        <f>'Activity (d)'!H94</f>
        <v>WAST</v>
      </c>
      <c r="X359" s="47" t="str">
        <f>'Activity (d)'!V94</f>
        <v>WAST</v>
      </c>
      <c r="Y359" s="47" t="str">
        <f>'Activity (d)'!W94</f>
        <v>WAST</v>
      </c>
    </row>
    <row r="360" spans="1:25" ht="28" x14ac:dyDescent="0.3">
      <c r="A360" s="46" t="str">
        <f>'Activity (d)'!A95</f>
        <v>Swansea Bay UHB</v>
      </c>
      <c r="B360" s="46" t="s">
        <v>92</v>
      </c>
      <c r="C360" s="46" t="str">
        <f>'Activity (d)'!B95</f>
        <v>AMBULANCE</v>
      </c>
      <c r="D360" s="46" t="str">
        <f>'Activity (d)'!D95</f>
        <v>Ambulance</v>
      </c>
      <c r="E360" s="46" t="str">
        <f>'Activity (d)'!E95</f>
        <v>FIGURE</v>
      </c>
      <c r="F360" s="46" t="str">
        <f>'Activity (d)'!F95</f>
        <v>Goal 2 (signposting, information &amp; assistance) Predicted levels of 111 resolution without referral to ED (%)</v>
      </c>
      <c r="G360" s="47" t="str">
        <f>'Activity (d)'!I95</f>
        <v>WAST</v>
      </c>
      <c r="H360" s="47" t="str">
        <f>'Activity (d)'!J95</f>
        <v>WAST</v>
      </c>
      <c r="I360" s="47" t="str">
        <f>'Activity (d)'!K95</f>
        <v>WAST</v>
      </c>
      <c r="J360" s="47" t="str">
        <f>'Activity (d)'!L95</f>
        <v>WAST</v>
      </c>
      <c r="K360" s="47" t="str">
        <f>'Activity (d)'!M95</f>
        <v>WAST</v>
      </c>
      <c r="L360" s="47" t="str">
        <f>'Activity (d)'!N95</f>
        <v>WAST</v>
      </c>
      <c r="M360" s="47" t="str">
        <f>'Activity (d)'!O95</f>
        <v>WAST</v>
      </c>
      <c r="N360" s="47" t="str">
        <f>'Activity (d)'!P95</f>
        <v>WAST</v>
      </c>
      <c r="O360" s="47" t="str">
        <f>'Activity (d)'!Q95</f>
        <v>WAST</v>
      </c>
      <c r="P360" s="47" t="str">
        <f>'Activity (d)'!R95</f>
        <v>WAST</v>
      </c>
      <c r="Q360" s="47" t="str">
        <f>'Activity (d)'!S95</f>
        <v>WAST</v>
      </c>
      <c r="R360" s="47" t="str">
        <f>'Activity (d)'!T95</f>
        <v>WAST</v>
      </c>
      <c r="S360" s="47">
        <f>'Activity (d)'!U95</f>
        <v>0</v>
      </c>
      <c r="V360" s="47" t="str">
        <f>'Activity (d)'!G95</f>
        <v>WAST</v>
      </c>
      <c r="W360" s="47" t="str">
        <f>'Activity (d)'!H95</f>
        <v>WAST</v>
      </c>
      <c r="X360" s="47" t="str">
        <f>'Activity (d)'!V95</f>
        <v>WAST</v>
      </c>
      <c r="Y360" s="47" t="str">
        <f>'Activity (d)'!W95</f>
        <v>WAST</v>
      </c>
    </row>
    <row r="361" spans="1:25" ht="28" x14ac:dyDescent="0.3">
      <c r="A361" s="46" t="str">
        <f>'Activity (d)'!A96</f>
        <v>Swansea Bay UHB</v>
      </c>
      <c r="B361" s="46" t="s">
        <v>92</v>
      </c>
      <c r="C361" s="46" t="str">
        <f>'Activity (d)'!B96</f>
        <v>AMBULANCE</v>
      </c>
      <c r="D361" s="46" t="str">
        <f>'Activity (d)'!D96</f>
        <v>Ambulance</v>
      </c>
      <c r="E361" s="46" t="str">
        <f>'Activity (d)'!E96</f>
        <v>FIGURE</v>
      </c>
      <c r="F361" s="46" t="str">
        <f>'Activity (d)'!F96</f>
        <v>Goal 3 (preventing unnecessary attendance &amp; admission) What are the predicted levels of consult &amp; close to prevent conveyance/attendance/admission</v>
      </c>
      <c r="G361" s="47" t="str">
        <f>'Activity (d)'!I96</f>
        <v>WAST</v>
      </c>
      <c r="H361" s="47" t="str">
        <f>'Activity (d)'!J96</f>
        <v>WAST</v>
      </c>
      <c r="I361" s="47" t="str">
        <f>'Activity (d)'!K96</f>
        <v>WAST</v>
      </c>
      <c r="J361" s="47" t="str">
        <f>'Activity (d)'!L96</f>
        <v>WAST</v>
      </c>
      <c r="K361" s="47" t="str">
        <f>'Activity (d)'!M96</f>
        <v>WAST</v>
      </c>
      <c r="L361" s="47" t="str">
        <f>'Activity (d)'!N96</f>
        <v>WAST</v>
      </c>
      <c r="M361" s="47" t="str">
        <f>'Activity (d)'!O96</f>
        <v>WAST</v>
      </c>
      <c r="N361" s="47" t="str">
        <f>'Activity (d)'!P96</f>
        <v>WAST</v>
      </c>
      <c r="O361" s="47" t="str">
        <f>'Activity (d)'!Q96</f>
        <v>WAST</v>
      </c>
      <c r="P361" s="47" t="str">
        <f>'Activity (d)'!R96</f>
        <v>WAST</v>
      </c>
      <c r="Q361" s="47" t="str">
        <f>'Activity (d)'!S96</f>
        <v>WAST</v>
      </c>
      <c r="R361" s="47" t="str">
        <f>'Activity (d)'!T96</f>
        <v>WAST</v>
      </c>
      <c r="S361" s="47">
        <f>'Activity (d)'!U96</f>
        <v>0</v>
      </c>
      <c r="V361" s="47" t="str">
        <f>'Activity (d)'!G96</f>
        <v>WAST</v>
      </c>
      <c r="W361" s="47" t="str">
        <f>'Activity (d)'!H96</f>
        <v>WAST</v>
      </c>
      <c r="X361" s="47" t="str">
        <f>'Activity (d)'!V96</f>
        <v>WAST</v>
      </c>
      <c r="Y361" s="47" t="str">
        <f>'Activity (d)'!W96</f>
        <v>WAST</v>
      </c>
    </row>
    <row r="362" spans="1:25" x14ac:dyDescent="0.3">
      <c r="A362" s="46" t="str">
        <f>'Activity (d)'!A97</f>
        <v>Swansea Bay UHB</v>
      </c>
      <c r="B362" s="46" t="s">
        <v>92</v>
      </c>
      <c r="C362" s="46" t="str">
        <f>'Activity (d)'!B97</f>
        <v>AMBULANCE</v>
      </c>
      <c r="D362" s="46" t="str">
        <f>'Activity (d)'!D97</f>
        <v>Ambulance</v>
      </c>
      <c r="E362" s="46" t="str">
        <f>'Activity (d)'!E97</f>
        <v>FIGURE</v>
      </c>
      <c r="F362" s="46" t="str">
        <f>'Activity (d)'!F97</f>
        <v>Conveyance</v>
      </c>
      <c r="G362" s="47">
        <f>'Activity (d)'!I97</f>
        <v>0</v>
      </c>
      <c r="H362" s="47">
        <f>'Activity (d)'!J97</f>
        <v>0</v>
      </c>
      <c r="I362" s="47">
        <f>'Activity (d)'!K97</f>
        <v>0</v>
      </c>
      <c r="J362" s="47">
        <f>'Activity (d)'!L97</f>
        <v>0</v>
      </c>
      <c r="K362" s="47">
        <f>'Activity (d)'!M97</f>
        <v>0</v>
      </c>
      <c r="L362" s="47">
        <f>'Activity (d)'!N97</f>
        <v>0</v>
      </c>
      <c r="M362" s="47">
        <f>'Activity (d)'!O97</f>
        <v>0</v>
      </c>
      <c r="N362" s="47">
        <f>'Activity (d)'!P97</f>
        <v>0</v>
      </c>
      <c r="O362" s="47">
        <f>'Activity (d)'!Q97</f>
        <v>0</v>
      </c>
      <c r="P362" s="47">
        <f>'Activity (d)'!R97</f>
        <v>0</v>
      </c>
      <c r="Q362" s="47">
        <f>'Activity (d)'!S97</f>
        <v>0</v>
      </c>
      <c r="R362" s="47">
        <f>'Activity (d)'!T97</f>
        <v>0</v>
      </c>
      <c r="S362" s="47">
        <f>'Activity (d)'!U97</f>
        <v>0</v>
      </c>
      <c r="V362" s="47">
        <f>'Activity (d)'!G97</f>
        <v>0</v>
      </c>
      <c r="W362" s="47">
        <f>'Activity (d)'!H97</f>
        <v>0</v>
      </c>
      <c r="X362" s="47">
        <f>'Activity (d)'!V97</f>
        <v>0</v>
      </c>
      <c r="Y362" s="47">
        <f>'Activity (d)'!W97</f>
        <v>0</v>
      </c>
    </row>
    <row r="363" spans="1:25" ht="28" x14ac:dyDescent="0.3">
      <c r="A363" s="46" t="str">
        <f>'Activity (d)'!A98</f>
        <v>Swansea Bay UHB</v>
      </c>
      <c r="B363" s="46" t="s">
        <v>92</v>
      </c>
      <c r="C363" s="46" t="str">
        <f>'Activity (d)'!B98</f>
        <v>AMBULANCE</v>
      </c>
      <c r="D363" s="46" t="str">
        <f>'Activity (d)'!D98</f>
        <v>Ambulance</v>
      </c>
      <c r="E363" s="46" t="str">
        <f>'Activity (d)'!E98</f>
        <v>FIGURE</v>
      </c>
      <c r="F363" s="46" t="str">
        <f>'Activity (d)'!F98</f>
        <v>Total number of patients conveyed to - Type 1 A&amp;E Units</v>
      </c>
      <c r="G363" s="47" t="str">
        <f>'Activity (d)'!I98</f>
        <v>WAST</v>
      </c>
      <c r="H363" s="47" t="str">
        <f>'Activity (d)'!J98</f>
        <v>WAST</v>
      </c>
      <c r="I363" s="47" t="str">
        <f>'Activity (d)'!K98</f>
        <v>WAST</v>
      </c>
      <c r="J363" s="47" t="str">
        <f>'Activity (d)'!L98</f>
        <v>WAST</v>
      </c>
      <c r="K363" s="47" t="str">
        <f>'Activity (d)'!M98</f>
        <v>WAST</v>
      </c>
      <c r="L363" s="47" t="str">
        <f>'Activity (d)'!N98</f>
        <v>WAST</v>
      </c>
      <c r="M363" s="47" t="str">
        <f>'Activity (d)'!O98</f>
        <v>WAST</v>
      </c>
      <c r="N363" s="47" t="str">
        <f>'Activity (d)'!P98</f>
        <v>WAST</v>
      </c>
      <c r="O363" s="47" t="str">
        <f>'Activity (d)'!Q98</f>
        <v>WAST</v>
      </c>
      <c r="P363" s="47" t="str">
        <f>'Activity (d)'!R98</f>
        <v>WAST</v>
      </c>
      <c r="Q363" s="47" t="str">
        <f>'Activity (d)'!S98</f>
        <v>WAST</v>
      </c>
      <c r="R363" s="47" t="str">
        <f>'Activity (d)'!T98</f>
        <v>WAST</v>
      </c>
      <c r="S363" s="47">
        <f>'Activity (d)'!U98</f>
        <v>0</v>
      </c>
      <c r="V363" s="47" t="str">
        <f>'Activity (d)'!G98</f>
        <v>WAST</v>
      </c>
      <c r="W363" s="47" t="str">
        <f>'Activity (d)'!H98</f>
        <v>WAST</v>
      </c>
      <c r="X363" s="47" t="str">
        <f>'Activity (d)'!V98</f>
        <v>WAST</v>
      </c>
      <c r="Y363" s="47" t="str">
        <f>'Activity (d)'!W98</f>
        <v>WAST</v>
      </c>
    </row>
    <row r="364" spans="1:25" ht="28" x14ac:dyDescent="0.3">
      <c r="A364" s="46" t="str">
        <f>'Activity (d)'!A99</f>
        <v>Swansea Bay UHB</v>
      </c>
      <c r="B364" s="46" t="s">
        <v>92</v>
      </c>
      <c r="C364" s="46" t="str">
        <f>'Activity (d)'!B99</f>
        <v>AMBULANCE</v>
      </c>
      <c r="D364" s="46" t="str">
        <f>'Activity (d)'!D99</f>
        <v>Ambulance</v>
      </c>
      <c r="E364" s="46" t="str">
        <f>'Activity (d)'!E99</f>
        <v>FIGURE</v>
      </c>
      <c r="F364" s="46" t="str">
        <f>'Activity (d)'!F99</f>
        <v>Total number of patients conveyed to - Minor Injury Units</v>
      </c>
      <c r="G364" s="47" t="str">
        <f>'Activity (d)'!I99</f>
        <v>WAST</v>
      </c>
      <c r="H364" s="47" t="str">
        <f>'Activity (d)'!J99</f>
        <v>WAST</v>
      </c>
      <c r="I364" s="47" t="str">
        <f>'Activity (d)'!K99</f>
        <v>WAST</v>
      </c>
      <c r="J364" s="47" t="str">
        <f>'Activity (d)'!L99</f>
        <v>WAST</v>
      </c>
      <c r="K364" s="47" t="str">
        <f>'Activity (d)'!M99</f>
        <v>WAST</v>
      </c>
      <c r="L364" s="47" t="str">
        <f>'Activity (d)'!N99</f>
        <v>WAST</v>
      </c>
      <c r="M364" s="47" t="str">
        <f>'Activity (d)'!O99</f>
        <v>WAST</v>
      </c>
      <c r="N364" s="47" t="str">
        <f>'Activity (d)'!P99</f>
        <v>WAST</v>
      </c>
      <c r="O364" s="47" t="str">
        <f>'Activity (d)'!Q99</f>
        <v>WAST</v>
      </c>
      <c r="P364" s="47" t="str">
        <f>'Activity (d)'!R99</f>
        <v>WAST</v>
      </c>
      <c r="Q364" s="47" t="str">
        <f>'Activity (d)'!S99</f>
        <v>WAST</v>
      </c>
      <c r="R364" s="47" t="str">
        <f>'Activity (d)'!T99</f>
        <v>WAST</v>
      </c>
      <c r="S364" s="47">
        <f>'Activity (d)'!U99</f>
        <v>0</v>
      </c>
      <c r="V364" s="47" t="str">
        <f>'Activity (d)'!G99</f>
        <v>WAST</v>
      </c>
      <c r="W364" s="47" t="str">
        <f>'Activity (d)'!H99</f>
        <v>WAST</v>
      </c>
      <c r="X364" s="47" t="str">
        <f>'Activity (d)'!V99</f>
        <v>WAST</v>
      </c>
      <c r="Y364" s="47" t="str">
        <f>'Activity (d)'!W99</f>
        <v>WAST</v>
      </c>
    </row>
    <row r="365" spans="1:25" ht="28" x14ac:dyDescent="0.3">
      <c r="A365" s="46" t="str">
        <f>'Activity (d)'!A100</f>
        <v>Swansea Bay UHB</v>
      </c>
      <c r="B365" s="46" t="s">
        <v>92</v>
      </c>
      <c r="C365" s="46" t="str">
        <f>'Activity (d)'!B100</f>
        <v>AMBULANCE</v>
      </c>
      <c r="D365" s="46" t="str">
        <f>'Activity (d)'!D100</f>
        <v>Ambulance</v>
      </c>
      <c r="E365" s="46" t="str">
        <f>'Activity (d)'!E100</f>
        <v>FIGURE</v>
      </c>
      <c r="F365" s="46" t="str">
        <f>'Activity (d)'!F100</f>
        <v>Total number of patients conveyed to - Medical Assessment Units</v>
      </c>
      <c r="G365" s="47" t="str">
        <f>'Activity (d)'!I100</f>
        <v>WAST</v>
      </c>
      <c r="H365" s="47" t="str">
        <f>'Activity (d)'!J100</f>
        <v>WAST</v>
      </c>
      <c r="I365" s="47" t="str">
        <f>'Activity (d)'!K100</f>
        <v>WAST</v>
      </c>
      <c r="J365" s="47" t="str">
        <f>'Activity (d)'!L100</f>
        <v>WAST</v>
      </c>
      <c r="K365" s="47" t="str">
        <f>'Activity (d)'!M100</f>
        <v>WAST</v>
      </c>
      <c r="L365" s="47" t="str">
        <f>'Activity (d)'!N100</f>
        <v>WAST</v>
      </c>
      <c r="M365" s="47" t="str">
        <f>'Activity (d)'!O100</f>
        <v>WAST</v>
      </c>
      <c r="N365" s="47" t="str">
        <f>'Activity (d)'!P100</f>
        <v>WAST</v>
      </c>
      <c r="O365" s="47" t="str">
        <f>'Activity (d)'!Q100</f>
        <v>WAST</v>
      </c>
      <c r="P365" s="47" t="str">
        <f>'Activity (d)'!R100</f>
        <v>WAST</v>
      </c>
      <c r="Q365" s="47" t="str">
        <f>'Activity (d)'!S100</f>
        <v>WAST</v>
      </c>
      <c r="R365" s="47" t="str">
        <f>'Activity (d)'!T100</f>
        <v>WAST</v>
      </c>
      <c r="S365" s="47">
        <f>'Activity (d)'!U100</f>
        <v>0</v>
      </c>
      <c r="V365" s="47" t="str">
        <f>'Activity (d)'!G100</f>
        <v>WAST</v>
      </c>
      <c r="W365" s="47" t="str">
        <f>'Activity (d)'!H100</f>
        <v>WAST</v>
      </c>
      <c r="X365" s="47" t="str">
        <f>'Activity (d)'!V100</f>
        <v>WAST</v>
      </c>
      <c r="Y365" s="47" t="str">
        <f>'Activity (d)'!W100</f>
        <v>WAST</v>
      </c>
    </row>
    <row r="366" spans="1:25" ht="28" x14ac:dyDescent="0.3">
      <c r="A366" s="46" t="str">
        <f>'Activity (d)'!A101</f>
        <v>Swansea Bay UHB</v>
      </c>
      <c r="B366" s="46" t="s">
        <v>92</v>
      </c>
      <c r="C366" s="46" t="str">
        <f>'Activity (d)'!B101</f>
        <v>AMBULANCE</v>
      </c>
      <c r="D366" s="46" t="str">
        <f>'Activity (d)'!D101</f>
        <v>Ambulance</v>
      </c>
      <c r="E366" s="46" t="str">
        <f>'Activity (d)'!E101</f>
        <v>FIGURE</v>
      </c>
      <c r="F366" s="46" t="str">
        <f>'Activity (d)'!F101</f>
        <v>Total number of patients conveyed to - Other Units or Pathways</v>
      </c>
      <c r="G366" s="47" t="str">
        <f>'Activity (d)'!I101</f>
        <v>WAST</v>
      </c>
      <c r="H366" s="47" t="str">
        <f>'Activity (d)'!J101</f>
        <v>WAST</v>
      </c>
      <c r="I366" s="47" t="str">
        <f>'Activity (d)'!K101</f>
        <v>WAST</v>
      </c>
      <c r="J366" s="47" t="str">
        <f>'Activity (d)'!L101</f>
        <v>WAST</v>
      </c>
      <c r="K366" s="47" t="str">
        <f>'Activity (d)'!M101</f>
        <v>WAST</v>
      </c>
      <c r="L366" s="47" t="str">
        <f>'Activity (d)'!N101</f>
        <v>WAST</v>
      </c>
      <c r="M366" s="47" t="str">
        <f>'Activity (d)'!O101</f>
        <v>WAST</v>
      </c>
      <c r="N366" s="47" t="str">
        <f>'Activity (d)'!P101</f>
        <v>WAST</v>
      </c>
      <c r="O366" s="47" t="str">
        <f>'Activity (d)'!Q101</f>
        <v>WAST</v>
      </c>
      <c r="P366" s="47" t="str">
        <f>'Activity (d)'!R101</f>
        <v>WAST</v>
      </c>
      <c r="Q366" s="47" t="str">
        <f>'Activity (d)'!S101</f>
        <v>WAST</v>
      </c>
      <c r="R366" s="47" t="str">
        <f>'Activity (d)'!T101</f>
        <v>WAST</v>
      </c>
      <c r="S366" s="47">
        <f>'Activity (d)'!U101</f>
        <v>0</v>
      </c>
      <c r="V366" s="47" t="str">
        <f>'Activity (d)'!G101</f>
        <v>WAST</v>
      </c>
      <c r="W366" s="47" t="str">
        <f>'Activity (d)'!H101</f>
        <v>WAST</v>
      </c>
      <c r="X366" s="47" t="str">
        <f>'Activity (d)'!V101</f>
        <v>WAST</v>
      </c>
      <c r="Y366" s="47" t="str">
        <f>'Activity (d)'!W101</f>
        <v>WAST</v>
      </c>
    </row>
    <row r="367" spans="1:25" x14ac:dyDescent="0.3">
      <c r="A367" s="46" t="str">
        <f>'Activity (d)'!A102</f>
        <v>Swansea Bay UHB</v>
      </c>
      <c r="B367" s="46" t="s">
        <v>92</v>
      </c>
      <c r="C367" s="46" t="str">
        <f>'Activity (d)'!B102</f>
        <v>AMBULANCE</v>
      </c>
      <c r="D367" s="46" t="str">
        <f>'Activity (d)'!D102</f>
        <v>Ambulance</v>
      </c>
      <c r="E367" s="46" t="str">
        <f>'Activity (d)'!E102</f>
        <v>FIGURE</v>
      </c>
      <c r="F367" s="46" t="str">
        <f>'Activity (d)'!F102</f>
        <v>Incident volume</v>
      </c>
      <c r="G367" s="47">
        <f>'Activity (d)'!I102</f>
        <v>0</v>
      </c>
      <c r="H367" s="47">
        <f>'Activity (d)'!J102</f>
        <v>0</v>
      </c>
      <c r="I367" s="47">
        <f>'Activity (d)'!K102</f>
        <v>0</v>
      </c>
      <c r="J367" s="47">
        <f>'Activity (d)'!L102</f>
        <v>0</v>
      </c>
      <c r="K367" s="47">
        <f>'Activity (d)'!M102</f>
        <v>0</v>
      </c>
      <c r="L367" s="47">
        <f>'Activity (d)'!N102</f>
        <v>0</v>
      </c>
      <c r="M367" s="47">
        <f>'Activity (d)'!O102</f>
        <v>0</v>
      </c>
      <c r="N367" s="47">
        <f>'Activity (d)'!P102</f>
        <v>0</v>
      </c>
      <c r="O367" s="47">
        <f>'Activity (d)'!Q102</f>
        <v>0</v>
      </c>
      <c r="P367" s="47">
        <f>'Activity (d)'!R102</f>
        <v>0</v>
      </c>
      <c r="Q367" s="47">
        <f>'Activity (d)'!S102</f>
        <v>0</v>
      </c>
      <c r="R367" s="47">
        <f>'Activity (d)'!T102</f>
        <v>0</v>
      </c>
      <c r="S367" s="47">
        <f>'Activity (d)'!U102</f>
        <v>0</v>
      </c>
      <c r="V367" s="47">
        <f>'Activity (d)'!G102</f>
        <v>0</v>
      </c>
      <c r="W367" s="47">
        <f>'Activity (d)'!H102</f>
        <v>0</v>
      </c>
      <c r="X367" s="47">
        <f>'Activity (d)'!V102</f>
        <v>0</v>
      </c>
      <c r="Y367" s="47">
        <f>'Activity (d)'!W102</f>
        <v>0</v>
      </c>
    </row>
    <row r="368" spans="1:25" ht="28" x14ac:dyDescent="0.3">
      <c r="A368" s="46" t="str">
        <f>'Activity (d)'!A103</f>
        <v>Swansea Bay UHB</v>
      </c>
      <c r="B368" s="46" t="s">
        <v>92</v>
      </c>
      <c r="C368" s="46" t="str">
        <f>'Activity (d)'!B103</f>
        <v>AMBULANCE</v>
      </c>
      <c r="D368" s="46" t="str">
        <f>'Activity (d)'!D103</f>
        <v>Ambulance</v>
      </c>
      <c r="E368" s="46" t="str">
        <f>'Activity (d)'!E103</f>
        <v>FIGURE</v>
      </c>
      <c r="F368" s="46" t="str">
        <f>'Activity (d)'!F103</f>
        <v>Forecast verified Emergency Service (EMS) demand</v>
      </c>
      <c r="G368" s="47" t="str">
        <f>'Activity (d)'!I103</f>
        <v>WAST</v>
      </c>
      <c r="H368" s="47" t="str">
        <f>'Activity (d)'!J103</f>
        <v>WAST</v>
      </c>
      <c r="I368" s="47" t="str">
        <f>'Activity (d)'!K103</f>
        <v>WAST</v>
      </c>
      <c r="J368" s="47" t="str">
        <f>'Activity (d)'!L103</f>
        <v>WAST</v>
      </c>
      <c r="K368" s="47" t="str">
        <f>'Activity (d)'!M103</f>
        <v>WAST</v>
      </c>
      <c r="L368" s="47" t="str">
        <f>'Activity (d)'!N103</f>
        <v>WAST</v>
      </c>
      <c r="M368" s="47" t="str">
        <f>'Activity (d)'!O103</f>
        <v>WAST</v>
      </c>
      <c r="N368" s="47" t="str">
        <f>'Activity (d)'!P103</f>
        <v>WAST</v>
      </c>
      <c r="O368" s="47" t="str">
        <f>'Activity (d)'!Q103</f>
        <v>WAST</v>
      </c>
      <c r="P368" s="47" t="str">
        <f>'Activity (d)'!R103</f>
        <v>WAST</v>
      </c>
      <c r="Q368" s="47" t="str">
        <f>'Activity (d)'!S103</f>
        <v>WAST</v>
      </c>
      <c r="R368" s="47" t="str">
        <f>'Activity (d)'!T103</f>
        <v>WAST</v>
      </c>
      <c r="S368" s="47">
        <f>'Activity (d)'!U103</f>
        <v>0</v>
      </c>
      <c r="V368" s="47" t="str">
        <f>'Activity (d)'!G103</f>
        <v>WAST</v>
      </c>
      <c r="W368" s="47" t="str">
        <f>'Activity (d)'!H103</f>
        <v>WAST</v>
      </c>
      <c r="X368" s="47" t="str">
        <f>'Activity (d)'!V103</f>
        <v>WAST</v>
      </c>
      <c r="Y368" s="47" t="str">
        <f>'Activity (d)'!W103</f>
        <v>WAST</v>
      </c>
    </row>
    <row r="369" spans="1:52" ht="28" x14ac:dyDescent="0.3">
      <c r="A369" s="46" t="str">
        <f>'Activity (d)'!A104</f>
        <v>Swansea Bay UHB</v>
      </c>
      <c r="B369" s="46" t="s">
        <v>92</v>
      </c>
      <c r="C369" s="46" t="str">
        <f>'Activity (d)'!B104</f>
        <v>AMBULANCE</v>
      </c>
      <c r="D369" s="46" t="str">
        <f>'Activity (d)'!D104</f>
        <v>Ambulance</v>
      </c>
      <c r="E369" s="46" t="str">
        <f>'Activity (d)'!E104</f>
        <v>FIGURE</v>
      </c>
      <c r="F369" s="46" t="str">
        <f>'Activity (d)'!F104</f>
        <v>Levels of forecast demand that is expected to result in conveyance to ED</v>
      </c>
      <c r="G369" s="47" t="str">
        <f>'Activity (d)'!I104</f>
        <v>WAST</v>
      </c>
      <c r="H369" s="47" t="str">
        <f>'Activity (d)'!J104</f>
        <v>WAST</v>
      </c>
      <c r="I369" s="47" t="str">
        <f>'Activity (d)'!K104</f>
        <v>WAST</v>
      </c>
      <c r="J369" s="47" t="str">
        <f>'Activity (d)'!L104</f>
        <v>WAST</v>
      </c>
      <c r="K369" s="47" t="str">
        <f>'Activity (d)'!M104</f>
        <v>WAST</v>
      </c>
      <c r="L369" s="47" t="str">
        <f>'Activity (d)'!N104</f>
        <v>WAST</v>
      </c>
      <c r="M369" s="47" t="str">
        <f>'Activity (d)'!O104</f>
        <v>WAST</v>
      </c>
      <c r="N369" s="47" t="str">
        <f>'Activity (d)'!P104</f>
        <v>WAST</v>
      </c>
      <c r="O369" s="47" t="str">
        <f>'Activity (d)'!Q104</f>
        <v>WAST</v>
      </c>
      <c r="P369" s="47" t="str">
        <f>'Activity (d)'!R104</f>
        <v>WAST</v>
      </c>
      <c r="Q369" s="47" t="str">
        <f>'Activity (d)'!S104</f>
        <v>WAST</v>
      </c>
      <c r="R369" s="47" t="str">
        <f>'Activity (d)'!T104</f>
        <v>WAST</v>
      </c>
      <c r="S369" s="47">
        <f>'Activity (d)'!U104</f>
        <v>0</v>
      </c>
      <c r="V369" s="47" t="str">
        <f>'Activity (d)'!G104</f>
        <v>WAST</v>
      </c>
      <c r="W369" s="47" t="str">
        <f>'Activity (d)'!H104</f>
        <v>WAST</v>
      </c>
      <c r="X369" s="47" t="str">
        <f>'Activity (d)'!V104</f>
        <v>WAST</v>
      </c>
      <c r="Y369" s="47" t="str">
        <f>'Activity (d)'!W104</f>
        <v>WAST</v>
      </c>
    </row>
    <row r="370" spans="1:52" ht="28" x14ac:dyDescent="0.3">
      <c r="A370" s="46" t="str">
        <f>'Activity (d)'!A105</f>
        <v>Swansea Bay UHB</v>
      </c>
      <c r="B370" s="46" t="s">
        <v>92</v>
      </c>
      <c r="C370" s="46" t="str">
        <f>'Activity (d)'!B105</f>
        <v>AMBULANCE</v>
      </c>
      <c r="D370" s="46" t="str">
        <f>'Activity (d)'!D105</f>
        <v>Ambulance</v>
      </c>
      <c r="E370" s="46" t="str">
        <f>'Activity (d)'!E105</f>
        <v>FIGURE</v>
      </c>
      <c r="F370" s="46" t="str">
        <f>'Activity (d)'!F105</f>
        <v>Levels of forecast demand that is expected to result in conveyance to SDEC</v>
      </c>
      <c r="G370" s="47" t="str">
        <f>'Activity (d)'!I105</f>
        <v>WAST</v>
      </c>
      <c r="H370" s="47" t="str">
        <f>'Activity (d)'!J105</f>
        <v>WAST</v>
      </c>
      <c r="I370" s="47" t="str">
        <f>'Activity (d)'!K105</f>
        <v>WAST</v>
      </c>
      <c r="J370" s="47" t="str">
        <f>'Activity (d)'!L105</f>
        <v>WAST</v>
      </c>
      <c r="K370" s="47" t="str">
        <f>'Activity (d)'!M105</f>
        <v>WAST</v>
      </c>
      <c r="L370" s="47" t="str">
        <f>'Activity (d)'!N105</f>
        <v>WAST</v>
      </c>
      <c r="M370" s="47" t="str">
        <f>'Activity (d)'!O105</f>
        <v>WAST</v>
      </c>
      <c r="N370" s="47" t="str">
        <f>'Activity (d)'!P105</f>
        <v>WAST</v>
      </c>
      <c r="O370" s="47" t="str">
        <f>'Activity (d)'!Q105</f>
        <v>WAST</v>
      </c>
      <c r="P370" s="47" t="str">
        <f>'Activity (d)'!R105</f>
        <v>WAST</v>
      </c>
      <c r="Q370" s="47" t="str">
        <f>'Activity (d)'!S105</f>
        <v>WAST</v>
      </c>
      <c r="R370" s="47" t="str">
        <f>'Activity (d)'!T105</f>
        <v>WAST</v>
      </c>
      <c r="S370" s="47">
        <f>'Activity (d)'!U105</f>
        <v>0</v>
      </c>
      <c r="V370" s="47" t="str">
        <f>'Activity (d)'!G105</f>
        <v>WAST</v>
      </c>
      <c r="W370" s="47" t="str">
        <f>'Activity (d)'!H105</f>
        <v>WAST</v>
      </c>
      <c r="X370" s="47" t="str">
        <f>'Activity (d)'!V105</f>
        <v>WAST</v>
      </c>
      <c r="Y370" s="47" t="str">
        <f>'Activity (d)'!W105</f>
        <v>WAST</v>
      </c>
    </row>
    <row r="371" spans="1:52" x14ac:dyDescent="0.3">
      <c r="A371" s="46" t="str">
        <f>'Planned Care (d)'!A2</f>
        <v>Please select organisation from front sheet</v>
      </c>
      <c r="B371" s="46" t="str">
        <f>'Planned Care (d)'!B2</f>
        <v>PLANNED CARE</v>
      </c>
      <c r="C371" s="46" t="str">
        <f>'Planned Care (d)'!C2</f>
        <v>Elective Inpatient Activity</v>
      </c>
      <c r="D371" s="46" t="str">
        <f>'Planned Care (d)'!D2</f>
        <v>Core</v>
      </c>
      <c r="E371" s="46" t="str">
        <f>'Planned Care (d)'!E2</f>
        <v>FIGURE</v>
      </c>
      <c r="F371" s="46" t="str">
        <f>'Planned Care (d)'!F2</f>
        <v xml:space="preserve">Via Core sessions </v>
      </c>
      <c r="T371" s="47">
        <f>'Planned Care (d)'!G2</f>
        <v>6466</v>
      </c>
      <c r="W371" s="47">
        <f>'Planned Care (d)'!H2</f>
        <v>5788</v>
      </c>
      <c r="X371" s="47">
        <f>'Planned Care (d)'!R2</f>
        <v>6257</v>
      </c>
      <c r="Y371" s="47">
        <f>'Planned Care (d)'!S2</f>
        <v>0</v>
      </c>
      <c r="Z371" s="47">
        <f>'Planned Care (d)'!T2</f>
        <v>0</v>
      </c>
      <c r="AR371" s="47">
        <f>'Planned Care (d)'!I2</f>
        <v>1447</v>
      </c>
      <c r="AS371" s="47">
        <f>'Planned Care (d)'!J2</f>
        <v>1527</v>
      </c>
      <c r="AT371" s="47">
        <f>'Planned Care (d)'!K2</f>
        <v>1447</v>
      </c>
      <c r="AU371" s="47">
        <f>'Planned Care (d)'!L2</f>
        <v>1582</v>
      </c>
      <c r="AV371" s="47">
        <f>'Planned Care (d)'!M2</f>
        <v>1447</v>
      </c>
      <c r="AW371" s="47">
        <f>'Planned Care (d)'!N2</f>
        <v>1606</v>
      </c>
      <c r="AX371" s="47">
        <f>'Planned Care (d)'!O2</f>
        <v>1447</v>
      </c>
      <c r="AY371" s="47">
        <f>'Planned Care (d)'!P2</f>
        <v>1542</v>
      </c>
      <c r="AZ371" s="47">
        <f>'Planned Care (d)'!Q2</f>
        <v>5788</v>
      </c>
    </row>
    <row r="372" spans="1:52" x14ac:dyDescent="0.3">
      <c r="A372" s="46" t="str">
        <f>'Planned Care (d)'!A3</f>
        <v>Please select organisation from front sheet</v>
      </c>
      <c r="B372" s="46" t="str">
        <f>'Planned Care (d)'!B3</f>
        <v>PLANNED CARE</v>
      </c>
      <c r="C372" s="46" t="str">
        <f>'Planned Care (d)'!C3</f>
        <v>Elective Inpatient Activity</v>
      </c>
      <c r="D372" s="46" t="str">
        <f>'Planned Care (d)'!D3</f>
        <v>Core</v>
      </c>
      <c r="E372" s="46" t="str">
        <f>'Planned Care (d)'!E3</f>
        <v>FIGURE</v>
      </c>
      <c r="F372" s="46" t="str">
        <f>'Planned Care (d)'!F3</f>
        <v xml:space="preserve">Via  WLI/Insourcing /Outsourcing </v>
      </c>
      <c r="T372" s="47">
        <f>'Planned Care (d)'!G3</f>
        <v>695</v>
      </c>
      <c r="W372" s="47">
        <f>'Planned Care (d)'!H3</f>
        <v>0</v>
      </c>
      <c r="X372" s="47">
        <f>'Planned Care (d)'!R3</f>
        <v>0</v>
      </c>
      <c r="Y372" s="47">
        <f>'Planned Care (d)'!S3</f>
        <v>0</v>
      </c>
      <c r="Z372" s="47">
        <f>'Planned Care (d)'!T3</f>
        <v>0</v>
      </c>
      <c r="AR372" s="47">
        <f>'Planned Care (d)'!I3</f>
        <v>0</v>
      </c>
      <c r="AS372" s="47">
        <f>'Planned Care (d)'!J3</f>
        <v>0</v>
      </c>
      <c r="AT372" s="47">
        <f>'Planned Care (d)'!K3</f>
        <v>0</v>
      </c>
      <c r="AU372" s="47">
        <f>'Planned Care (d)'!L3</f>
        <v>0</v>
      </c>
      <c r="AV372" s="47">
        <f>'Planned Care (d)'!M3</f>
        <v>0</v>
      </c>
      <c r="AW372" s="47">
        <f>'Planned Care (d)'!N3</f>
        <v>0</v>
      </c>
      <c r="AX372" s="47">
        <f>'Planned Care (d)'!O3</f>
        <v>0</v>
      </c>
      <c r="AY372" s="47">
        <f>'Planned Care (d)'!P3</f>
        <v>0</v>
      </c>
      <c r="AZ372" s="47">
        <f>'Planned Care (d)'!Q3</f>
        <v>0</v>
      </c>
    </row>
    <row r="373" spans="1:52" x14ac:dyDescent="0.3">
      <c r="A373" s="46" t="str">
        <f>'Planned Care (d)'!A4</f>
        <v>Please select organisation from front sheet</v>
      </c>
      <c r="B373" s="46" t="str">
        <f>'Planned Care (d)'!B4</f>
        <v>PLANNED CARE</v>
      </c>
      <c r="C373" s="46" t="str">
        <f>'Planned Care (d)'!C4</f>
        <v>Elective Inpatient Activity</v>
      </c>
      <c r="D373" s="46" t="str">
        <f>'Planned Care (d)'!D4</f>
        <v>Core</v>
      </c>
      <c r="E373" s="46" t="str">
        <f>'Planned Care (d)'!E4</f>
        <v>TOTAL</v>
      </c>
      <c r="F373" s="46" t="str">
        <f>'Planned Care (d)'!F4</f>
        <v>Total</v>
      </c>
      <c r="T373" s="47">
        <f>'Planned Care (d)'!G4</f>
        <v>7161</v>
      </c>
      <c r="W373" s="47">
        <f>'Planned Care (d)'!H4</f>
        <v>5788</v>
      </c>
      <c r="X373" s="47">
        <f>'Planned Care (d)'!R4</f>
        <v>6257</v>
      </c>
      <c r="Y373" s="47" t="str">
        <f>'Planned Care (d)'!S4</f>
        <v xml:space="preserve"> -   </v>
      </c>
      <c r="Z373" s="47" t="str">
        <f>'Planned Care (d)'!T4</f>
        <v xml:space="preserve"> -   </v>
      </c>
      <c r="AR373" s="47">
        <f>'Planned Care (d)'!I4</f>
        <v>1447</v>
      </c>
      <c r="AS373" s="47">
        <f>'Planned Care (d)'!J4</f>
        <v>1527</v>
      </c>
      <c r="AT373" s="47">
        <f>'Planned Care (d)'!K4</f>
        <v>1447</v>
      </c>
      <c r="AU373" s="47">
        <f>'Planned Care (d)'!L4</f>
        <v>1582</v>
      </c>
      <c r="AV373" s="47">
        <f>'Planned Care (d)'!M4</f>
        <v>1447</v>
      </c>
      <c r="AW373" s="47">
        <f>'Planned Care (d)'!N4</f>
        <v>1606</v>
      </c>
      <c r="AX373" s="47">
        <f>'Planned Care (d)'!O4</f>
        <v>1447</v>
      </c>
      <c r="AY373" s="47">
        <f>'Planned Care (d)'!P4</f>
        <v>1542</v>
      </c>
      <c r="AZ373" s="47">
        <f>'Planned Care (d)'!Q4</f>
        <v>5788</v>
      </c>
    </row>
    <row r="374" spans="1:52" x14ac:dyDescent="0.3">
      <c r="A374" s="46" t="str">
        <f>'Planned Care (d)'!A5</f>
        <v>Please select organisation from front sheet</v>
      </c>
      <c r="B374" s="46" t="str">
        <f>'Planned Care (d)'!B5</f>
        <v>PLANNED CARE</v>
      </c>
      <c r="C374" s="46" t="str">
        <f>'Planned Care (d)'!C5</f>
        <v>Elective Inpatient Activity</v>
      </c>
      <c r="D374" s="46" t="str">
        <f>'Planned Care (d)'!D5</f>
        <v>Total Recovery Activity</v>
      </c>
      <c r="E374" s="46" t="str">
        <f>'Planned Care (d)'!E5</f>
        <v>FIGURE</v>
      </c>
      <c r="F374" s="46" t="str">
        <f>'Planned Care (d)'!F5</f>
        <v>Insourcing</v>
      </c>
      <c r="T374" s="47">
        <f>'Planned Care (d)'!G5</f>
        <v>0</v>
      </c>
      <c r="W374" s="47">
        <f>'Planned Care (d)'!H5</f>
        <v>164</v>
      </c>
      <c r="X374" s="47">
        <f>'Planned Care (d)'!R5</f>
        <v>336</v>
      </c>
      <c r="Y374" s="47">
        <f>'Planned Care (d)'!S5</f>
        <v>0</v>
      </c>
      <c r="Z374" s="47">
        <f>'Planned Care (d)'!T5</f>
        <v>0</v>
      </c>
      <c r="AR374" s="47">
        <f>'Planned Care (d)'!I5</f>
        <v>102</v>
      </c>
      <c r="AS374" s="47">
        <f>'Planned Care (d)'!J5</f>
        <v>108</v>
      </c>
      <c r="AT374" s="47">
        <f>'Planned Care (d)'!K5</f>
        <v>329.00000000000006</v>
      </c>
      <c r="AU374" s="47">
        <f>'Planned Care (d)'!L5</f>
        <v>97</v>
      </c>
      <c r="AV374" s="47">
        <f>'Planned Care (d)'!M5</f>
        <v>329.00000000000006</v>
      </c>
      <c r="AW374" s="47">
        <f>'Planned Care (d)'!N5</f>
        <v>84</v>
      </c>
      <c r="AX374" s="47">
        <f>'Planned Care (d)'!O5</f>
        <v>329.00000000000006</v>
      </c>
      <c r="AY374" s="47">
        <f>'Planned Care (d)'!P5</f>
        <v>47</v>
      </c>
      <c r="AZ374" s="47">
        <f>'Planned Care (d)'!Q5</f>
        <v>1089.0000000000002</v>
      </c>
    </row>
    <row r="375" spans="1:52" x14ac:dyDescent="0.3">
      <c r="A375" s="46" t="str">
        <f>'Planned Care (d)'!A6</f>
        <v>Please select organisation from front sheet</v>
      </c>
      <c r="B375" s="46" t="str">
        <f>'Planned Care (d)'!B6</f>
        <v>PLANNED CARE</v>
      </c>
      <c r="C375" s="46" t="str">
        <f>'Planned Care (d)'!C6</f>
        <v>Elective Inpatient Activity</v>
      </c>
      <c r="D375" s="46" t="str">
        <f>'Planned Care (d)'!D6</f>
        <v>Total Recovery Activity</v>
      </c>
      <c r="E375" s="46" t="str">
        <f>'Planned Care (d)'!E6</f>
        <v>FIGURE</v>
      </c>
      <c r="F375" s="46" t="str">
        <f>'Planned Care (d)'!F6</f>
        <v>Outsourcing</v>
      </c>
      <c r="T375" s="47">
        <f>'Planned Care (d)'!G6</f>
        <v>0</v>
      </c>
      <c r="W375" s="47">
        <f>'Planned Care (d)'!H6</f>
        <v>43</v>
      </c>
      <c r="X375" s="47">
        <f>'Planned Care (d)'!R6</f>
        <v>544</v>
      </c>
      <c r="Y375" s="47">
        <f>'Planned Care (d)'!S6</f>
        <v>0</v>
      </c>
      <c r="Z375" s="47">
        <f>'Planned Care (d)'!T6</f>
        <v>0</v>
      </c>
      <c r="AR375" s="47">
        <f>'Planned Care (d)'!I6</f>
        <v>42</v>
      </c>
      <c r="AS375" s="47">
        <f>'Planned Care (d)'!J6</f>
        <v>35</v>
      </c>
      <c r="AT375" s="47">
        <f>'Planned Care (d)'!K6</f>
        <v>0</v>
      </c>
      <c r="AU375" s="47">
        <f>'Planned Care (d)'!L6</f>
        <v>38</v>
      </c>
      <c r="AV375" s="47">
        <f>'Planned Care (d)'!M6</f>
        <v>0</v>
      </c>
      <c r="AW375" s="47">
        <f>'Planned Care (d)'!N6</f>
        <v>212</v>
      </c>
      <c r="AX375" s="47">
        <f>'Planned Care (d)'!O6</f>
        <v>0</v>
      </c>
      <c r="AY375" s="47">
        <f>'Planned Care (d)'!P6</f>
        <v>259</v>
      </c>
      <c r="AZ375" s="47">
        <f>'Planned Care (d)'!Q6</f>
        <v>42</v>
      </c>
    </row>
    <row r="376" spans="1:52" x14ac:dyDescent="0.3">
      <c r="A376" s="46" t="str">
        <f>'Planned Care (d)'!A7</f>
        <v>Please select organisation from front sheet</v>
      </c>
      <c r="B376" s="46" t="str">
        <f>'Planned Care (d)'!B7</f>
        <v>PLANNED CARE</v>
      </c>
      <c r="C376" s="46" t="str">
        <f>'Planned Care (d)'!C7</f>
        <v>Elective Inpatient Activity</v>
      </c>
      <c r="D376" s="46" t="str">
        <f>'Planned Care (d)'!D7</f>
        <v>Total Recovery Activity</v>
      </c>
      <c r="E376" s="46" t="str">
        <f>'Planned Care (d)'!E7</f>
        <v>FIGURE</v>
      </c>
      <c r="F376" s="46" t="str">
        <f>'Planned Care (d)'!F7</f>
        <v xml:space="preserve"> Inhouse </v>
      </c>
      <c r="T376" s="47">
        <f>'Planned Care (d)'!G7</f>
        <v>0</v>
      </c>
      <c r="W376" s="47">
        <f>'Planned Care (d)'!H7</f>
        <v>0</v>
      </c>
      <c r="X376" s="47">
        <f>'Planned Care (d)'!R7</f>
        <v>368</v>
      </c>
      <c r="Y376" s="47">
        <f>'Planned Care (d)'!S7</f>
        <v>0</v>
      </c>
      <c r="Z376" s="47">
        <f>'Planned Care (d)'!T7</f>
        <v>0</v>
      </c>
      <c r="AR376" s="47">
        <f>'Planned Care (d)'!I7</f>
        <v>0</v>
      </c>
      <c r="AS376" s="47">
        <f>'Planned Care (d)'!J7</f>
        <v>0</v>
      </c>
      <c r="AT376" s="47">
        <f>'Planned Care (d)'!K7</f>
        <v>73.099999999999994</v>
      </c>
      <c r="AU376" s="47">
        <f>'Planned Care (d)'!L7</f>
        <v>24</v>
      </c>
      <c r="AV376" s="47">
        <f>'Planned Care (d)'!M7</f>
        <v>197.2</v>
      </c>
      <c r="AW376" s="47">
        <f>'Planned Care (d)'!N7</f>
        <v>172</v>
      </c>
      <c r="AX376" s="47">
        <f>'Planned Care (d)'!O7</f>
        <v>214.2</v>
      </c>
      <c r="AY376" s="47">
        <f>'Planned Care (d)'!P7</f>
        <v>172</v>
      </c>
      <c r="AZ376" s="47">
        <f>'Planned Care (d)'!Q7</f>
        <v>484.49999999999994</v>
      </c>
    </row>
    <row r="377" spans="1:52" x14ac:dyDescent="0.3">
      <c r="A377" s="46" t="str">
        <f>'Planned Care (d)'!A8</f>
        <v>Please select organisation from front sheet</v>
      </c>
      <c r="B377" s="46" t="str">
        <f>'Planned Care (d)'!B8</f>
        <v>PLANNED CARE</v>
      </c>
      <c r="C377" s="46" t="str">
        <f>'Planned Care (d)'!C8</f>
        <v>Elective Inpatient Activity</v>
      </c>
      <c r="D377" s="46" t="str">
        <f>'Planned Care (d)'!D8</f>
        <v>Total Recovery Activity</v>
      </c>
      <c r="E377" s="46" t="str">
        <f>'Planned Care (d)'!E8</f>
        <v>FIGURE</v>
      </c>
      <c r="F377" s="46" t="str">
        <f>'Planned Care (d)'!F8</f>
        <v>Waiting List Initiatives (WLI)</v>
      </c>
      <c r="T377" s="47">
        <f>'Planned Care (d)'!G8</f>
        <v>0</v>
      </c>
      <c r="W377" s="47">
        <f>'Planned Care (d)'!H8</f>
        <v>18</v>
      </c>
      <c r="X377" s="47">
        <f>'Planned Care (d)'!R8</f>
        <v>89</v>
      </c>
      <c r="Y377" s="47">
        <f>'Planned Care (d)'!S8</f>
        <v>0</v>
      </c>
      <c r="Z377" s="47">
        <f>'Planned Care (d)'!T8</f>
        <v>0</v>
      </c>
      <c r="AR377" s="47">
        <f>'Planned Care (d)'!I8</f>
        <v>3</v>
      </c>
      <c r="AS377" s="47">
        <f>'Planned Care (d)'!J8</f>
        <v>20</v>
      </c>
      <c r="AT377" s="47">
        <f>'Planned Care (d)'!K8</f>
        <v>3</v>
      </c>
      <c r="AU377" s="47">
        <f>'Planned Care (d)'!L8</f>
        <v>7</v>
      </c>
      <c r="AV377" s="47">
        <f>'Planned Care (d)'!M8</f>
        <v>3</v>
      </c>
      <c r="AW377" s="47">
        <f>'Planned Care (d)'!N8</f>
        <v>21</v>
      </c>
      <c r="AX377" s="47">
        <f>'Planned Care (d)'!O8</f>
        <v>3</v>
      </c>
      <c r="AY377" s="47">
        <f>'Planned Care (d)'!P8</f>
        <v>41</v>
      </c>
      <c r="AZ377" s="47">
        <f>'Planned Care (d)'!Q8</f>
        <v>12</v>
      </c>
    </row>
    <row r="378" spans="1:52" x14ac:dyDescent="0.3">
      <c r="A378" s="46" t="str">
        <f>'Planned Care (d)'!A9</f>
        <v>Please select organisation from front sheet</v>
      </c>
      <c r="B378" s="46" t="str">
        <f>'Planned Care (d)'!B9</f>
        <v>PLANNED CARE</v>
      </c>
      <c r="C378" s="46" t="str">
        <f>'Planned Care (d)'!C9</f>
        <v>Elective Inpatient Activity</v>
      </c>
      <c r="D378" s="46" t="str">
        <f>'Planned Care (d)'!D9</f>
        <v>Total Recovery Activity</v>
      </c>
      <c r="E378" s="46" t="str">
        <f>'Planned Care (d)'!E9</f>
        <v>TOTAL</v>
      </c>
      <c r="F378" s="46" t="str">
        <f>'Planned Care (d)'!F9</f>
        <v>Total</v>
      </c>
      <c r="T378" s="47">
        <f>'Planned Care (d)'!G9</f>
        <v>0</v>
      </c>
      <c r="W378" s="47">
        <f>'Planned Care (d)'!H9</f>
        <v>225</v>
      </c>
      <c r="X378" s="47">
        <f>'Planned Care (d)'!R9</f>
        <v>1337</v>
      </c>
      <c r="Y378" s="47" t="str">
        <f>'Planned Care (d)'!S9</f>
        <v xml:space="preserve"> -   </v>
      </c>
      <c r="Z378" s="47" t="str">
        <f>'Planned Care (d)'!T9</f>
        <v xml:space="preserve"> -   </v>
      </c>
      <c r="AR378" s="47">
        <f>'Planned Care (d)'!I9</f>
        <v>147</v>
      </c>
      <c r="AS378" s="47">
        <f>'Planned Care (d)'!J9</f>
        <v>163</v>
      </c>
      <c r="AT378" s="47">
        <f>'Planned Care (d)'!K9</f>
        <v>405.1</v>
      </c>
      <c r="AU378" s="47">
        <f>'Planned Care (d)'!L9</f>
        <v>166</v>
      </c>
      <c r="AV378" s="47">
        <f>'Planned Care (d)'!M9</f>
        <v>529.20000000000005</v>
      </c>
      <c r="AW378" s="47">
        <f>'Planned Care (d)'!N9</f>
        <v>489</v>
      </c>
      <c r="AX378" s="47">
        <f>'Planned Care (d)'!O9</f>
        <v>546.20000000000005</v>
      </c>
      <c r="AY378" s="47">
        <f>'Planned Care (d)'!P9</f>
        <v>519</v>
      </c>
      <c r="AZ378" s="47">
        <f>'Planned Care (d)'!Q9</f>
        <v>1627.5000000000002</v>
      </c>
    </row>
    <row r="379" spans="1:52" x14ac:dyDescent="0.3">
      <c r="A379" s="46" t="str">
        <f>'Planned Care (d)'!A10</f>
        <v>Please select organisation from front sheet</v>
      </c>
      <c r="B379" s="46" t="str">
        <f>'Planned Care (d)'!B10</f>
        <v>PLANNED CARE</v>
      </c>
      <c r="C379" s="46" t="str">
        <f>'Planned Care (d)'!C10</f>
        <v>Elective Inpatient Activity</v>
      </c>
      <c r="D379" s="46" t="str">
        <f>'Planned Care (d)'!D10</f>
        <v>Total Activity</v>
      </c>
      <c r="E379" s="46" t="str">
        <f>'Planned Care (d)'!E10</f>
        <v>TOTAL</v>
      </c>
      <c r="F379" s="46">
        <f>'Planned Care (d)'!F10</f>
        <v>0</v>
      </c>
      <c r="T379" s="47">
        <f>'Planned Care (d)'!G10</f>
        <v>7161</v>
      </c>
      <c r="W379" s="47">
        <f>'Planned Care (d)'!H10</f>
        <v>6013</v>
      </c>
      <c r="X379" s="47">
        <f>'Planned Care (d)'!R10</f>
        <v>7594</v>
      </c>
      <c r="Y379" s="47" t="str">
        <f>'Planned Care (d)'!S10</f>
        <v xml:space="preserve"> -   </v>
      </c>
      <c r="Z379" s="47" t="str">
        <f>'Planned Care (d)'!T10</f>
        <v xml:space="preserve"> -   </v>
      </c>
      <c r="AR379" s="47">
        <f>'Planned Care (d)'!I10</f>
        <v>1594</v>
      </c>
      <c r="AS379" s="47">
        <f>'Planned Care (d)'!J10</f>
        <v>1690</v>
      </c>
      <c r="AT379" s="47">
        <f>'Planned Care (d)'!K10</f>
        <v>1852.1</v>
      </c>
      <c r="AU379" s="47">
        <f>'Planned Care (d)'!L10</f>
        <v>1748</v>
      </c>
      <c r="AV379" s="47">
        <f>'Planned Care (d)'!M10</f>
        <v>1976.2</v>
      </c>
      <c r="AW379" s="47">
        <f>'Planned Care (d)'!N10</f>
        <v>2095</v>
      </c>
      <c r="AX379" s="47">
        <f>'Planned Care (d)'!O10</f>
        <v>1993.2</v>
      </c>
      <c r="AY379" s="47">
        <f>'Planned Care (d)'!P10</f>
        <v>2061</v>
      </c>
      <c r="AZ379" s="47">
        <f>'Planned Care (d)'!Q10</f>
        <v>7415.5</v>
      </c>
    </row>
    <row r="380" spans="1:52" x14ac:dyDescent="0.3">
      <c r="A380" s="46" t="str">
        <f>'Planned Care (d)'!A11</f>
        <v>Please select organisation from front sheet</v>
      </c>
      <c r="B380" s="46" t="str">
        <f>'Planned Care (d)'!B11</f>
        <v>PLANNED CARE</v>
      </c>
      <c r="C380" s="46" t="str">
        <f>'Planned Care (d)'!C11</f>
        <v>Elective Daycase Activity</v>
      </c>
      <c r="D380" s="46" t="str">
        <f>'Planned Care (d)'!D11</f>
        <v>Core</v>
      </c>
      <c r="E380" s="46" t="str">
        <f>'Planned Care (d)'!E11</f>
        <v>FIGURE</v>
      </c>
      <c r="F380" s="46" t="str">
        <f>'Planned Care (d)'!F11</f>
        <v xml:space="preserve">Via Core sessions </v>
      </c>
      <c r="T380" s="47">
        <f>'Planned Care (d)'!G11</f>
        <v>21260</v>
      </c>
      <c r="W380" s="47">
        <f>'Planned Care (d)'!H11</f>
        <v>17834</v>
      </c>
      <c r="X380" s="47">
        <f>'Planned Care (d)'!R11</f>
        <v>16560.25</v>
      </c>
      <c r="Y380" s="47">
        <f>'Planned Care (d)'!S11</f>
        <v>0</v>
      </c>
      <c r="Z380" s="47">
        <f>'Planned Care (d)'!T11</f>
        <v>0</v>
      </c>
      <c r="AR380" s="47">
        <f>'Planned Care (d)'!I11</f>
        <v>4458.5</v>
      </c>
      <c r="AS380" s="47">
        <f>'Planned Care (d)'!J11</f>
        <v>4803.5</v>
      </c>
      <c r="AT380" s="47">
        <f>'Planned Care (d)'!K11</f>
        <v>4458.5</v>
      </c>
      <c r="AU380" s="47">
        <f>'Planned Care (d)'!L11</f>
        <v>4917.25</v>
      </c>
      <c r="AV380" s="47">
        <f>'Planned Care (d)'!M11</f>
        <v>4458.5</v>
      </c>
      <c r="AW380" s="47">
        <f>'Planned Care (d)'!N11</f>
        <v>4106.25</v>
      </c>
      <c r="AX380" s="47">
        <f>'Planned Care (d)'!O11</f>
        <v>4458.5</v>
      </c>
      <c r="AY380" s="47">
        <f>'Planned Care (d)'!P11</f>
        <v>2733.25</v>
      </c>
      <c r="AZ380" s="47">
        <f>'Planned Care (d)'!Q11</f>
        <v>17834</v>
      </c>
    </row>
    <row r="381" spans="1:52" x14ac:dyDescent="0.3">
      <c r="A381" s="46" t="str">
        <f>'Planned Care (d)'!A12</f>
        <v>Please select organisation from front sheet</v>
      </c>
      <c r="B381" s="46" t="str">
        <f>'Planned Care (d)'!B12</f>
        <v>PLANNED CARE</v>
      </c>
      <c r="C381" s="46" t="str">
        <f>'Planned Care (d)'!C12</f>
        <v>Elective Daycase Activity</v>
      </c>
      <c r="D381" s="46" t="str">
        <f>'Planned Care (d)'!D12</f>
        <v>Core</v>
      </c>
      <c r="E381" s="46" t="str">
        <f>'Planned Care (d)'!E12</f>
        <v>FIGURE</v>
      </c>
      <c r="F381" s="46" t="str">
        <f>'Planned Care (d)'!F12</f>
        <v xml:space="preserve">Via  WLI/Insourcing /Outsourcing </v>
      </c>
      <c r="T381" s="47">
        <f>'Planned Care (d)'!G12</f>
        <v>838</v>
      </c>
      <c r="W381" s="47">
        <f>'Planned Care (d)'!H12</f>
        <v>0</v>
      </c>
      <c r="X381" s="47">
        <f>'Planned Care (d)'!R12</f>
        <v>0</v>
      </c>
      <c r="Y381" s="47">
        <f>'Planned Care (d)'!S12</f>
        <v>0</v>
      </c>
      <c r="Z381" s="47">
        <f>'Planned Care (d)'!T12</f>
        <v>0</v>
      </c>
      <c r="AR381" s="47">
        <f>'Planned Care (d)'!I12</f>
        <v>0</v>
      </c>
      <c r="AS381" s="47">
        <f>'Planned Care (d)'!J12</f>
        <v>0</v>
      </c>
      <c r="AT381" s="47">
        <f>'Planned Care (d)'!K12</f>
        <v>0</v>
      </c>
      <c r="AU381" s="47">
        <f>'Planned Care (d)'!L12</f>
        <v>0</v>
      </c>
      <c r="AV381" s="47">
        <f>'Planned Care (d)'!M12</f>
        <v>0</v>
      </c>
      <c r="AW381" s="47">
        <f>'Planned Care (d)'!N12</f>
        <v>0</v>
      </c>
      <c r="AX381" s="47">
        <f>'Planned Care (d)'!O12</f>
        <v>0</v>
      </c>
      <c r="AY381" s="47">
        <f>'Planned Care (d)'!P12</f>
        <v>0</v>
      </c>
      <c r="AZ381" s="47">
        <f>'Planned Care (d)'!Q12</f>
        <v>0</v>
      </c>
    </row>
    <row r="382" spans="1:52" x14ac:dyDescent="0.3">
      <c r="A382" s="46" t="str">
        <f>'Planned Care (d)'!A13</f>
        <v>Please select organisation from front sheet</v>
      </c>
      <c r="B382" s="46" t="str">
        <f>'Planned Care (d)'!B13</f>
        <v>PLANNED CARE</v>
      </c>
      <c r="C382" s="46" t="str">
        <f>'Planned Care (d)'!C13</f>
        <v>Elective Daycase Activity</v>
      </c>
      <c r="D382" s="46" t="str">
        <f>'Planned Care (d)'!D13</f>
        <v>Core</v>
      </c>
      <c r="E382" s="46" t="str">
        <f>'Planned Care (d)'!E13</f>
        <v>TOTAL</v>
      </c>
      <c r="F382" s="46" t="str">
        <f>'Planned Care (d)'!F13</f>
        <v>Total</v>
      </c>
      <c r="T382" s="47">
        <f>'Planned Care (d)'!G13</f>
        <v>22098</v>
      </c>
      <c r="W382" s="47">
        <f>'Planned Care (d)'!H13</f>
        <v>17834</v>
      </c>
      <c r="X382" s="47">
        <f>'Planned Care (d)'!R13</f>
        <v>16560.25</v>
      </c>
      <c r="Y382" s="47" t="str">
        <f>'Planned Care (d)'!S13</f>
        <v xml:space="preserve"> -   </v>
      </c>
      <c r="Z382" s="47" t="str">
        <f>'Planned Care (d)'!T13</f>
        <v xml:space="preserve"> -   </v>
      </c>
      <c r="AR382" s="47">
        <f>'Planned Care (d)'!I13</f>
        <v>4458.5</v>
      </c>
      <c r="AS382" s="47">
        <f>'Planned Care (d)'!J13</f>
        <v>4803.5</v>
      </c>
      <c r="AT382" s="47">
        <f>'Planned Care (d)'!K13</f>
        <v>4458.5</v>
      </c>
      <c r="AU382" s="47">
        <f>'Planned Care (d)'!L13</f>
        <v>4917.25</v>
      </c>
      <c r="AV382" s="47">
        <f>'Planned Care (d)'!M13</f>
        <v>4458.5</v>
      </c>
      <c r="AW382" s="47">
        <f>'Planned Care (d)'!N13</f>
        <v>4106.25</v>
      </c>
      <c r="AX382" s="47">
        <f>'Planned Care (d)'!O13</f>
        <v>4458.5</v>
      </c>
      <c r="AY382" s="47">
        <f>'Planned Care (d)'!P13</f>
        <v>2733.25</v>
      </c>
      <c r="AZ382" s="47">
        <f>'Planned Care (d)'!Q13</f>
        <v>17834</v>
      </c>
    </row>
    <row r="383" spans="1:52" x14ac:dyDescent="0.3">
      <c r="A383" s="46" t="str">
        <f>'Planned Care (d)'!A14</f>
        <v>Please select organisation from front sheet</v>
      </c>
      <c r="B383" s="46" t="str">
        <f>'Planned Care (d)'!B14</f>
        <v>PLANNED CARE</v>
      </c>
      <c r="C383" s="46" t="str">
        <f>'Planned Care (d)'!C14</f>
        <v>Elective Daycase Activity</v>
      </c>
      <c r="D383" s="46" t="str">
        <f>'Planned Care (d)'!D14</f>
        <v>Total Recovery Activity</v>
      </c>
      <c r="E383" s="46" t="str">
        <f>'Planned Care (d)'!E14</f>
        <v>FIGURE</v>
      </c>
      <c r="F383" s="46" t="str">
        <f>'Planned Care (d)'!F14</f>
        <v>Insourcing</v>
      </c>
      <c r="T383" s="47">
        <f>'Planned Care (d)'!G14</f>
        <v>0</v>
      </c>
      <c r="W383" s="47">
        <f>'Planned Care (d)'!H14</f>
        <v>1929</v>
      </c>
      <c r="X383" s="47">
        <f>'Planned Care (d)'!R14</f>
        <v>1345</v>
      </c>
      <c r="Y383" s="47">
        <f>'Planned Care (d)'!S14</f>
        <v>0</v>
      </c>
      <c r="Z383" s="47">
        <f>'Planned Care (d)'!T14</f>
        <v>0</v>
      </c>
      <c r="AR383" s="47">
        <f>'Planned Care (d)'!I14</f>
        <v>864</v>
      </c>
      <c r="AS383" s="47">
        <f>'Planned Care (d)'!J14</f>
        <v>698</v>
      </c>
      <c r="AT383" s="47">
        <f>'Planned Care (d)'!K14</f>
        <v>354</v>
      </c>
      <c r="AU383" s="47">
        <f>'Planned Care (d)'!L14</f>
        <v>227</v>
      </c>
      <c r="AV383" s="47">
        <f>'Planned Care (d)'!M14</f>
        <v>300</v>
      </c>
      <c r="AW383" s="47">
        <f>'Planned Care (d)'!N14</f>
        <v>269</v>
      </c>
      <c r="AX383" s="47">
        <f>'Planned Care (d)'!O14</f>
        <v>300</v>
      </c>
      <c r="AY383" s="47">
        <f>'Planned Care (d)'!P14</f>
        <v>151</v>
      </c>
      <c r="AZ383" s="47">
        <f>'Planned Care (d)'!Q14</f>
        <v>1818</v>
      </c>
    </row>
    <row r="384" spans="1:52" x14ac:dyDescent="0.3">
      <c r="A384" s="46" t="str">
        <f>'Planned Care (d)'!A15</f>
        <v>Please select organisation from front sheet</v>
      </c>
      <c r="B384" s="46" t="str">
        <f>'Planned Care (d)'!B15</f>
        <v>PLANNED CARE</v>
      </c>
      <c r="C384" s="46" t="str">
        <f>'Planned Care (d)'!C15</f>
        <v>Elective Daycase Activity</v>
      </c>
      <c r="D384" s="46" t="str">
        <f>'Planned Care (d)'!D15</f>
        <v>Total Recovery Activity</v>
      </c>
      <c r="E384" s="46" t="str">
        <f>'Planned Care (d)'!E15</f>
        <v>FIGURE</v>
      </c>
      <c r="F384" s="46" t="str">
        <f>'Planned Care (d)'!F15</f>
        <v>Outsourcing</v>
      </c>
      <c r="T384" s="47">
        <f>'Planned Care (d)'!G15</f>
        <v>0</v>
      </c>
      <c r="W384" s="47">
        <f>'Planned Care (d)'!H15</f>
        <v>1545</v>
      </c>
      <c r="X384" s="47">
        <f>'Planned Care (d)'!R15</f>
        <v>563</v>
      </c>
      <c r="Y384" s="47">
        <f>'Planned Care (d)'!S15</f>
        <v>0</v>
      </c>
      <c r="Z384" s="47">
        <f>'Planned Care (d)'!T15</f>
        <v>0</v>
      </c>
      <c r="AR384" s="47">
        <f>'Planned Care (d)'!I15</f>
        <v>120</v>
      </c>
      <c r="AS384" s="47">
        <f>'Planned Care (d)'!J15</f>
        <v>139</v>
      </c>
      <c r="AT384" s="47">
        <f>'Planned Care (d)'!K15</f>
        <v>120</v>
      </c>
      <c r="AU384" s="47">
        <f>'Planned Care (d)'!L15</f>
        <v>117</v>
      </c>
      <c r="AV384" s="47">
        <f>'Planned Care (d)'!M15</f>
        <v>120</v>
      </c>
      <c r="AW384" s="47">
        <f>'Planned Care (d)'!N15</f>
        <v>156</v>
      </c>
      <c r="AX384" s="47">
        <f>'Planned Care (d)'!O15</f>
        <v>120</v>
      </c>
      <c r="AY384" s="47">
        <f>'Planned Care (d)'!P15</f>
        <v>151</v>
      </c>
      <c r="AZ384" s="47">
        <f>'Planned Care (d)'!Q15</f>
        <v>480</v>
      </c>
    </row>
    <row r="385" spans="1:52" x14ac:dyDescent="0.3">
      <c r="A385" s="46" t="str">
        <f>'Planned Care (d)'!A16</f>
        <v>Please select organisation from front sheet</v>
      </c>
      <c r="B385" s="46" t="str">
        <f>'Planned Care (d)'!B16</f>
        <v>PLANNED CARE</v>
      </c>
      <c r="C385" s="46" t="str">
        <f>'Planned Care (d)'!C16</f>
        <v>Elective Daycase Activity</v>
      </c>
      <c r="D385" s="46" t="str">
        <f>'Planned Care (d)'!D16</f>
        <v>Total Recovery Activity</v>
      </c>
      <c r="E385" s="46" t="str">
        <f>'Planned Care (d)'!E16</f>
        <v>FIGURE</v>
      </c>
      <c r="F385" s="46" t="str">
        <f>'Planned Care (d)'!F16</f>
        <v xml:space="preserve"> Inhouse </v>
      </c>
      <c r="T385" s="47">
        <f>'Planned Care (d)'!G16</f>
        <v>0</v>
      </c>
      <c r="W385" s="47">
        <f>'Planned Care (d)'!H16</f>
        <v>693</v>
      </c>
      <c r="X385" s="47">
        <f>'Planned Care (d)'!R16</f>
        <v>2290.75</v>
      </c>
      <c r="Y385" s="47">
        <f>'Planned Care (d)'!S16</f>
        <v>0</v>
      </c>
      <c r="Z385" s="47">
        <f>'Planned Care (d)'!T16</f>
        <v>0</v>
      </c>
      <c r="AR385" s="47">
        <f>'Planned Care (d)'!I16</f>
        <v>416.5</v>
      </c>
      <c r="AS385" s="47">
        <f>'Planned Care (d)'!J16</f>
        <v>416.5</v>
      </c>
      <c r="AT385" s="47">
        <f>'Planned Care (d)'!K16</f>
        <v>624.75</v>
      </c>
      <c r="AU385" s="47">
        <f>'Planned Care (d)'!L16</f>
        <v>624.75</v>
      </c>
      <c r="AV385" s="47">
        <f>'Planned Care (d)'!M16</f>
        <v>624.75</v>
      </c>
      <c r="AW385" s="47">
        <f>'Planned Care (d)'!N16</f>
        <v>624.75</v>
      </c>
      <c r="AX385" s="47">
        <f>'Planned Care (d)'!O16</f>
        <v>624.75</v>
      </c>
      <c r="AY385" s="47">
        <f>'Planned Care (d)'!P16</f>
        <v>624.75</v>
      </c>
      <c r="AZ385" s="47">
        <f>'Planned Care (d)'!Q16</f>
        <v>2290.75</v>
      </c>
    </row>
    <row r="386" spans="1:52" x14ac:dyDescent="0.3">
      <c r="A386" s="46" t="str">
        <f>'Planned Care (d)'!A17</f>
        <v>Please select organisation from front sheet</v>
      </c>
      <c r="B386" s="46" t="str">
        <f>'Planned Care (d)'!B17</f>
        <v>PLANNED CARE</v>
      </c>
      <c r="C386" s="46" t="str">
        <f>'Planned Care (d)'!C17</f>
        <v>Elective Daycase Activity</v>
      </c>
      <c r="D386" s="46" t="str">
        <f>'Planned Care (d)'!D17</f>
        <v>Total Recovery Activity</v>
      </c>
      <c r="E386" s="46" t="str">
        <f>'Planned Care (d)'!E17</f>
        <v>FIGURE</v>
      </c>
      <c r="F386" s="46" t="str">
        <f>'Planned Care (d)'!F17</f>
        <v>Waiting List Initiatives (WLI)</v>
      </c>
      <c r="T386" s="47">
        <f>'Planned Care (d)'!G17</f>
        <v>0</v>
      </c>
      <c r="W386" s="47">
        <f>'Planned Care (d)'!H17</f>
        <v>106</v>
      </c>
      <c r="X386" s="47">
        <f>'Planned Care (d)'!R17</f>
        <v>281</v>
      </c>
      <c r="Y386" s="47">
        <f>'Planned Care (d)'!S17</f>
        <v>0</v>
      </c>
      <c r="Z386" s="47">
        <f>'Planned Care (d)'!T17</f>
        <v>0</v>
      </c>
      <c r="AR386" s="47">
        <f>'Planned Care (d)'!I17</f>
        <v>54</v>
      </c>
      <c r="AS386" s="47">
        <f>'Planned Care (d)'!J17</f>
        <v>37</v>
      </c>
      <c r="AT386" s="47">
        <f>'Planned Care (d)'!K17</f>
        <v>54</v>
      </c>
      <c r="AU386" s="47">
        <f>'Planned Care (d)'!L17</f>
        <v>72</v>
      </c>
      <c r="AV386" s="47">
        <f>'Planned Care (d)'!M17</f>
        <v>54</v>
      </c>
      <c r="AW386" s="47">
        <f>'Planned Care (d)'!N17</f>
        <v>64</v>
      </c>
      <c r="AX386" s="47">
        <f>'Planned Care (d)'!O17</f>
        <v>54</v>
      </c>
      <c r="AY386" s="47">
        <f>'Planned Care (d)'!P17</f>
        <v>108</v>
      </c>
      <c r="AZ386" s="47">
        <f>'Planned Care (d)'!Q17</f>
        <v>216</v>
      </c>
    </row>
    <row r="387" spans="1:52" x14ac:dyDescent="0.3">
      <c r="A387" s="46" t="str">
        <f>'Planned Care (d)'!A18</f>
        <v>Please select organisation from front sheet</v>
      </c>
      <c r="B387" s="46" t="str">
        <f>'Planned Care (d)'!B18</f>
        <v>PLANNED CARE</v>
      </c>
      <c r="C387" s="46" t="str">
        <f>'Planned Care (d)'!C18</f>
        <v>Elective Daycase Activity</v>
      </c>
      <c r="D387" s="46" t="str">
        <f>'Planned Care (d)'!D18</f>
        <v>Total Recovery Activity</v>
      </c>
      <c r="E387" s="46" t="str">
        <f>'Planned Care (d)'!E18</f>
        <v>TOTAL</v>
      </c>
      <c r="F387" s="46" t="str">
        <f>'Planned Care (d)'!F18</f>
        <v>Total</v>
      </c>
      <c r="T387" s="47">
        <f>'Planned Care (d)'!G18</f>
        <v>0</v>
      </c>
      <c r="W387" s="47">
        <f>'Planned Care (d)'!H18</f>
        <v>4273</v>
      </c>
      <c r="X387" s="47">
        <f>'Planned Care (d)'!R18</f>
        <v>4479.75</v>
      </c>
      <c r="Y387" s="47" t="str">
        <f>'Planned Care (d)'!S18</f>
        <v xml:space="preserve"> -   </v>
      </c>
      <c r="Z387" s="47" t="str">
        <f>'Planned Care (d)'!T18</f>
        <v xml:space="preserve"> -   </v>
      </c>
      <c r="AR387" s="47">
        <f>'Planned Care (d)'!I18</f>
        <v>1454.5</v>
      </c>
      <c r="AS387" s="47">
        <f>'Planned Care (d)'!J18</f>
        <v>1290.5</v>
      </c>
      <c r="AT387" s="47">
        <f>'Planned Care (d)'!K18</f>
        <v>1152.75</v>
      </c>
      <c r="AU387" s="47">
        <f>'Planned Care (d)'!L18</f>
        <v>1040.75</v>
      </c>
      <c r="AV387" s="47">
        <f>'Planned Care (d)'!M18</f>
        <v>1098.75</v>
      </c>
      <c r="AW387" s="47">
        <f>'Planned Care (d)'!N18</f>
        <v>1113.75</v>
      </c>
      <c r="AX387" s="47">
        <f>'Planned Care (d)'!O18</f>
        <v>1098.75</v>
      </c>
      <c r="AY387" s="47">
        <f>'Planned Care (d)'!P18</f>
        <v>1034.75</v>
      </c>
      <c r="AZ387" s="47">
        <f>'Planned Care (d)'!Q18</f>
        <v>4804.75</v>
      </c>
    </row>
    <row r="388" spans="1:52" x14ac:dyDescent="0.3">
      <c r="A388" s="46" t="str">
        <f>'Planned Care (d)'!A19</f>
        <v>Please select organisation from front sheet</v>
      </c>
      <c r="B388" s="46" t="str">
        <f>'Planned Care (d)'!B19</f>
        <v>PLANNED CARE</v>
      </c>
      <c r="C388" s="46" t="str">
        <f>'Planned Care (d)'!C19</f>
        <v>Elective Daycase Activity</v>
      </c>
      <c r="D388" s="46" t="str">
        <f>'Planned Care (d)'!D19</f>
        <v>Total Activity</v>
      </c>
      <c r="E388" s="46" t="str">
        <f>'Planned Care (d)'!E19</f>
        <v>TOTAL</v>
      </c>
      <c r="F388" s="46">
        <f>'Planned Care (d)'!F19</f>
        <v>0</v>
      </c>
      <c r="T388" s="47">
        <f>'Planned Care (d)'!G19</f>
        <v>22098</v>
      </c>
      <c r="W388" s="47">
        <f>'Planned Care (d)'!H19</f>
        <v>22107</v>
      </c>
      <c r="X388" s="47">
        <f>'Planned Care (d)'!R19</f>
        <v>21040</v>
      </c>
      <c r="Y388" s="47" t="str">
        <f>'Planned Care (d)'!S19</f>
        <v xml:space="preserve"> -   </v>
      </c>
      <c r="Z388" s="47" t="str">
        <f>'Planned Care (d)'!T19</f>
        <v xml:space="preserve"> -   </v>
      </c>
      <c r="AR388" s="47">
        <f>'Planned Care (d)'!I19</f>
        <v>5913</v>
      </c>
      <c r="AS388" s="47">
        <f>'Planned Care (d)'!J19</f>
        <v>6094</v>
      </c>
      <c r="AT388" s="47">
        <f>'Planned Care (d)'!K19</f>
        <v>5611.25</v>
      </c>
      <c r="AU388" s="47">
        <f>'Planned Care (d)'!L19</f>
        <v>5958</v>
      </c>
      <c r="AV388" s="47">
        <f>'Planned Care (d)'!M19</f>
        <v>5557.25</v>
      </c>
      <c r="AW388" s="47">
        <f>'Planned Care (d)'!N19</f>
        <v>5220</v>
      </c>
      <c r="AX388" s="47">
        <f>'Planned Care (d)'!O19</f>
        <v>5557.25</v>
      </c>
      <c r="AY388" s="47">
        <f>'Planned Care (d)'!P19</f>
        <v>3768</v>
      </c>
      <c r="AZ388" s="47">
        <f>'Planned Care (d)'!Q19</f>
        <v>22638.75</v>
      </c>
    </row>
    <row r="389" spans="1:52" x14ac:dyDescent="0.3">
      <c r="A389" s="46" t="str">
        <f>'Planned Care (d)'!A20</f>
        <v>Please select organisation from front sheet</v>
      </c>
      <c r="B389" s="46" t="str">
        <f>'Planned Care (d)'!B20</f>
        <v>PLANNED CARE</v>
      </c>
      <c r="C389" s="46" t="str">
        <f>'Planned Care (d)'!C20</f>
        <v>New Outpatients Face to Face</v>
      </c>
      <c r="D389" s="46" t="str">
        <f>'Planned Care (d)'!D20</f>
        <v>Core</v>
      </c>
      <c r="E389" s="46" t="str">
        <f>'Planned Care (d)'!E20</f>
        <v>FIGURE</v>
      </c>
      <c r="F389" s="46" t="str">
        <f>'Planned Care (d)'!F20</f>
        <v xml:space="preserve">Via Core sessions </v>
      </c>
      <c r="T389" s="47">
        <f>'Planned Care (d)'!G20</f>
        <v>140696</v>
      </c>
      <c r="W389" s="47">
        <f>'Planned Care (d)'!H20</f>
        <v>109491</v>
      </c>
      <c r="X389" s="47">
        <f>'Planned Care (d)'!R20</f>
        <v>122429</v>
      </c>
      <c r="Y389" s="47">
        <f>'Planned Care (d)'!S20</f>
        <v>0</v>
      </c>
      <c r="Z389" s="47">
        <f>'Planned Care (d)'!T20</f>
        <v>0</v>
      </c>
      <c r="AR389" s="47">
        <f>'Planned Care (d)'!I20</f>
        <v>27372.75</v>
      </c>
      <c r="AS389" s="47">
        <f>'Planned Care (d)'!J20</f>
        <v>30383</v>
      </c>
      <c r="AT389" s="47">
        <f>'Planned Care (d)'!K20</f>
        <v>27372.75</v>
      </c>
      <c r="AU389" s="47">
        <f>'Planned Care (d)'!L20</f>
        <v>31140</v>
      </c>
      <c r="AV389" s="47">
        <f>'Planned Care (d)'!M20</f>
        <v>27372.75</v>
      </c>
      <c r="AW389" s="47">
        <f>'Planned Care (d)'!N20</f>
        <v>31452</v>
      </c>
      <c r="AX389" s="47">
        <f>'Planned Care (d)'!O20</f>
        <v>27372.75</v>
      </c>
      <c r="AY389" s="47">
        <f>'Planned Care (d)'!P20</f>
        <v>29454</v>
      </c>
      <c r="AZ389" s="47">
        <f>'Planned Care (d)'!Q20</f>
        <v>109491</v>
      </c>
    </row>
    <row r="390" spans="1:52" x14ac:dyDescent="0.3">
      <c r="A390" s="46" t="str">
        <f>'Planned Care (d)'!A21</f>
        <v>Please select organisation from front sheet</v>
      </c>
      <c r="B390" s="46" t="str">
        <f>'Planned Care (d)'!B21</f>
        <v>PLANNED CARE</v>
      </c>
      <c r="C390" s="46" t="str">
        <f>'Planned Care (d)'!C21</f>
        <v>New Outpatients Face to Face</v>
      </c>
      <c r="D390" s="46" t="str">
        <f>'Planned Care (d)'!D21</f>
        <v>Core</v>
      </c>
      <c r="E390" s="46" t="str">
        <f>'Planned Care (d)'!E21</f>
        <v>FIGURE</v>
      </c>
      <c r="F390" s="46" t="str">
        <f>'Planned Care (d)'!F21</f>
        <v xml:space="preserve">Via  WLI/Insourcing /Outsourcing </v>
      </c>
      <c r="T390" s="47">
        <f>'Planned Care (d)'!G21</f>
        <v>6012</v>
      </c>
      <c r="W390" s="47">
        <f>'Planned Care (d)'!H21</f>
        <v>0</v>
      </c>
      <c r="X390" s="47">
        <f>'Planned Care (d)'!R21</f>
        <v>0</v>
      </c>
      <c r="Y390" s="47">
        <f>'Planned Care (d)'!S21</f>
        <v>0</v>
      </c>
      <c r="Z390" s="47">
        <f>'Planned Care (d)'!T21</f>
        <v>0</v>
      </c>
      <c r="AR390" s="47">
        <f>'Planned Care (d)'!I21</f>
        <v>0</v>
      </c>
      <c r="AS390" s="47">
        <f>'Planned Care (d)'!J21</f>
        <v>0</v>
      </c>
      <c r="AT390" s="47">
        <f>'Planned Care (d)'!K21</f>
        <v>0</v>
      </c>
      <c r="AU390" s="47">
        <f>'Planned Care (d)'!L21</f>
        <v>0</v>
      </c>
      <c r="AV390" s="47">
        <f>'Planned Care (d)'!M21</f>
        <v>0</v>
      </c>
      <c r="AW390" s="47">
        <f>'Planned Care (d)'!N21</f>
        <v>0</v>
      </c>
      <c r="AX390" s="47">
        <f>'Planned Care (d)'!O21</f>
        <v>0</v>
      </c>
      <c r="AY390" s="47">
        <f>'Planned Care (d)'!P21</f>
        <v>0</v>
      </c>
      <c r="AZ390" s="47">
        <f>'Planned Care (d)'!Q21</f>
        <v>0</v>
      </c>
    </row>
    <row r="391" spans="1:52" x14ac:dyDescent="0.3">
      <c r="A391" s="46" t="str">
        <f>'Planned Care (d)'!A22</f>
        <v>Please select organisation from front sheet</v>
      </c>
      <c r="B391" s="46" t="str">
        <f>'Planned Care (d)'!B22</f>
        <v>PLANNED CARE</v>
      </c>
      <c r="C391" s="46" t="str">
        <f>'Planned Care (d)'!C22</f>
        <v>New Outpatients Face to Face</v>
      </c>
      <c r="D391" s="46" t="str">
        <f>'Planned Care (d)'!D22</f>
        <v>Core</v>
      </c>
      <c r="E391" s="46" t="str">
        <f>'Planned Care (d)'!E22</f>
        <v>TOTAL</v>
      </c>
      <c r="F391" s="46" t="str">
        <f>'Planned Care (d)'!F22</f>
        <v>Total</v>
      </c>
      <c r="T391" s="47">
        <f>'Planned Care (d)'!G22</f>
        <v>146708</v>
      </c>
      <c r="W391" s="47">
        <f>'Planned Care (d)'!H22</f>
        <v>109491</v>
      </c>
      <c r="X391" s="47">
        <f>'Planned Care (d)'!R22</f>
        <v>122429</v>
      </c>
      <c r="Y391" s="47" t="str">
        <f>'Planned Care (d)'!S22</f>
        <v xml:space="preserve"> -   </v>
      </c>
      <c r="Z391" s="47" t="str">
        <f>'Planned Care (d)'!T22</f>
        <v xml:space="preserve"> -   </v>
      </c>
      <c r="AR391" s="47">
        <f>'Planned Care (d)'!I22</f>
        <v>27372.75</v>
      </c>
      <c r="AS391" s="47">
        <f>'Planned Care (d)'!J22</f>
        <v>30383</v>
      </c>
      <c r="AT391" s="47">
        <f>'Planned Care (d)'!K22</f>
        <v>27372.75</v>
      </c>
      <c r="AU391" s="47">
        <f>'Planned Care (d)'!L22</f>
        <v>31140</v>
      </c>
      <c r="AV391" s="47">
        <f>'Planned Care (d)'!M22</f>
        <v>27372.75</v>
      </c>
      <c r="AW391" s="47">
        <f>'Planned Care (d)'!N22</f>
        <v>31452</v>
      </c>
      <c r="AX391" s="47">
        <f>'Planned Care (d)'!O22</f>
        <v>27372.75</v>
      </c>
      <c r="AY391" s="47">
        <f>'Planned Care (d)'!P22</f>
        <v>29454</v>
      </c>
      <c r="AZ391" s="47">
        <f>'Planned Care (d)'!Q22</f>
        <v>109491</v>
      </c>
    </row>
    <row r="392" spans="1:52" x14ac:dyDescent="0.3">
      <c r="A392" s="46" t="str">
        <f>'Planned Care (d)'!A23</f>
        <v>Please select organisation from front sheet</v>
      </c>
      <c r="B392" s="46" t="str">
        <f>'Planned Care (d)'!B23</f>
        <v>PLANNED CARE</v>
      </c>
      <c r="C392" s="46" t="str">
        <f>'Planned Care (d)'!C23</f>
        <v>New Outpatients Face to Face</v>
      </c>
      <c r="D392" s="46" t="str">
        <f>'Planned Care (d)'!D23</f>
        <v>Total Recovery Activity</v>
      </c>
      <c r="E392" s="46" t="str">
        <f>'Planned Care (d)'!E23</f>
        <v>FIGURE</v>
      </c>
      <c r="F392" s="46" t="str">
        <f>'Planned Care (d)'!F23</f>
        <v>Insourcing</v>
      </c>
      <c r="T392" s="47">
        <f>'Planned Care (d)'!G23</f>
        <v>0</v>
      </c>
      <c r="W392" s="47">
        <f>'Planned Care (d)'!H23</f>
        <v>876</v>
      </c>
      <c r="X392" s="47">
        <f>'Planned Care (d)'!R23</f>
        <v>4312</v>
      </c>
      <c r="Y392" s="47">
        <f>'Planned Care (d)'!S23</f>
        <v>0</v>
      </c>
      <c r="Z392" s="47">
        <f>'Planned Care (d)'!T23</f>
        <v>0</v>
      </c>
      <c r="AR392" s="47">
        <f>'Planned Care (d)'!I23</f>
        <v>0</v>
      </c>
      <c r="AS392" s="47">
        <f>'Planned Care (d)'!J23</f>
        <v>634</v>
      </c>
      <c r="AT392" s="47">
        <f>'Planned Care (d)'!K23</f>
        <v>0</v>
      </c>
      <c r="AU392" s="47">
        <f>'Planned Care (d)'!L23</f>
        <v>1327</v>
      </c>
      <c r="AV392" s="47">
        <f>'Planned Care (d)'!M23</f>
        <v>0</v>
      </c>
      <c r="AW392" s="47">
        <f>'Planned Care (d)'!N23</f>
        <v>1416</v>
      </c>
      <c r="AX392" s="47">
        <f>'Planned Care (d)'!O23</f>
        <v>0</v>
      </c>
      <c r="AY392" s="47">
        <f>'Planned Care (d)'!P23</f>
        <v>935</v>
      </c>
      <c r="AZ392" s="47">
        <f>'Planned Care (d)'!Q23</f>
        <v>0</v>
      </c>
    </row>
    <row r="393" spans="1:52" x14ac:dyDescent="0.3">
      <c r="A393" s="46" t="str">
        <f>'Planned Care (d)'!A24</f>
        <v>Please select organisation from front sheet</v>
      </c>
      <c r="B393" s="46" t="str">
        <f>'Planned Care (d)'!B24</f>
        <v>PLANNED CARE</v>
      </c>
      <c r="C393" s="46" t="str">
        <f>'Planned Care (d)'!C24</f>
        <v>New Outpatients Face to Face</v>
      </c>
      <c r="D393" s="46" t="str">
        <f>'Planned Care (d)'!D24</f>
        <v>Total Recovery Activity</v>
      </c>
      <c r="E393" s="46" t="str">
        <f>'Planned Care (d)'!E24</f>
        <v>FIGURE</v>
      </c>
      <c r="F393" s="46" t="str">
        <f>'Planned Care (d)'!F24</f>
        <v>Outsourcing</v>
      </c>
      <c r="T393" s="47">
        <f>'Planned Care (d)'!G24</f>
        <v>0</v>
      </c>
      <c r="W393" s="47">
        <f>'Planned Care (d)'!H24</f>
        <v>507</v>
      </c>
      <c r="X393" s="47">
        <f>'Planned Care (d)'!R24</f>
        <v>612</v>
      </c>
      <c r="Y393" s="47">
        <f>'Planned Care (d)'!S24</f>
        <v>0</v>
      </c>
      <c r="Z393" s="47">
        <f>'Planned Care (d)'!T24</f>
        <v>0</v>
      </c>
      <c r="AR393" s="47">
        <f>'Planned Care (d)'!I24</f>
        <v>300</v>
      </c>
      <c r="AS393" s="47">
        <f>'Planned Care (d)'!J24</f>
        <v>238</v>
      </c>
      <c r="AT393" s="47">
        <f>'Planned Care (d)'!K24</f>
        <v>300</v>
      </c>
      <c r="AU393" s="47">
        <f>'Planned Care (d)'!L24</f>
        <v>173</v>
      </c>
      <c r="AV393" s="47">
        <f>'Planned Care (d)'!M24</f>
        <v>300</v>
      </c>
      <c r="AW393" s="47">
        <f>'Planned Care (d)'!N24</f>
        <v>139</v>
      </c>
      <c r="AX393" s="47">
        <f>'Planned Care (d)'!O24</f>
        <v>300</v>
      </c>
      <c r="AY393" s="47">
        <f>'Planned Care (d)'!P24</f>
        <v>62</v>
      </c>
      <c r="AZ393" s="47">
        <f>'Planned Care (d)'!Q24</f>
        <v>1200</v>
      </c>
    </row>
    <row r="394" spans="1:52" x14ac:dyDescent="0.3">
      <c r="A394" s="46" t="str">
        <f>'Planned Care (d)'!A25</f>
        <v>Please select organisation from front sheet</v>
      </c>
      <c r="B394" s="46" t="str">
        <f>'Planned Care (d)'!B25</f>
        <v>PLANNED CARE</v>
      </c>
      <c r="C394" s="46" t="str">
        <f>'Planned Care (d)'!C25</f>
        <v>New Outpatients Face to Face</v>
      </c>
      <c r="D394" s="46" t="str">
        <f>'Planned Care (d)'!D25</f>
        <v>Total Recovery Activity</v>
      </c>
      <c r="E394" s="46" t="str">
        <f>'Planned Care (d)'!E25</f>
        <v>FIGURE</v>
      </c>
      <c r="F394" s="46" t="str">
        <f>'Planned Care (d)'!F25</f>
        <v xml:space="preserve"> Inhouse </v>
      </c>
      <c r="T394" s="47">
        <f>'Planned Care (d)'!G25</f>
        <v>0</v>
      </c>
      <c r="W394" s="47">
        <f>'Planned Care (d)'!H25</f>
        <v>0</v>
      </c>
      <c r="X394" s="47">
        <f>'Planned Care (d)'!R25</f>
        <v>0</v>
      </c>
      <c r="Y394" s="47">
        <f>'Planned Care (d)'!S25</f>
        <v>0</v>
      </c>
      <c r="Z394" s="47">
        <f>'Planned Care (d)'!T25</f>
        <v>0</v>
      </c>
      <c r="AR394" s="47">
        <f>'Planned Care (d)'!I25</f>
        <v>0</v>
      </c>
      <c r="AS394" s="47">
        <f>'Planned Care (d)'!J25</f>
        <v>0</v>
      </c>
      <c r="AT394" s="47">
        <f>'Planned Care (d)'!K25</f>
        <v>0</v>
      </c>
      <c r="AU394" s="47">
        <f>'Planned Care (d)'!L25</f>
        <v>0</v>
      </c>
      <c r="AV394" s="47">
        <f>'Planned Care (d)'!M25</f>
        <v>0</v>
      </c>
      <c r="AW394" s="47">
        <f>'Planned Care (d)'!N25</f>
        <v>0</v>
      </c>
      <c r="AX394" s="47">
        <f>'Planned Care (d)'!O25</f>
        <v>0</v>
      </c>
      <c r="AY394" s="47">
        <f>'Planned Care (d)'!P25</f>
        <v>0</v>
      </c>
      <c r="AZ394" s="47">
        <f>'Planned Care (d)'!Q25</f>
        <v>0</v>
      </c>
    </row>
    <row r="395" spans="1:52" x14ac:dyDescent="0.3">
      <c r="A395" s="46" t="str">
        <f>'Planned Care (d)'!A26</f>
        <v>Please select organisation from front sheet</v>
      </c>
      <c r="B395" s="46" t="str">
        <f>'Planned Care (d)'!B26</f>
        <v>PLANNED CARE</v>
      </c>
      <c r="C395" s="46" t="str">
        <f>'Planned Care (d)'!C26</f>
        <v>New Outpatients Face to Face</v>
      </c>
      <c r="D395" s="46" t="str">
        <f>'Planned Care (d)'!D26</f>
        <v>Total Recovery Activity</v>
      </c>
      <c r="E395" s="46" t="str">
        <f>'Planned Care (d)'!E26</f>
        <v>FIGURE</v>
      </c>
      <c r="F395" s="46" t="str">
        <f>'Planned Care (d)'!F26</f>
        <v>Waiting List Initiatives (WLI)</v>
      </c>
      <c r="T395" s="47">
        <f>'Planned Care (d)'!G26</f>
        <v>0</v>
      </c>
      <c r="W395" s="47">
        <f>'Planned Care (d)'!H26</f>
        <v>11072</v>
      </c>
      <c r="X395" s="47">
        <f>'Planned Care (d)'!R26</f>
        <v>7044</v>
      </c>
      <c r="Y395" s="47">
        <f>'Planned Care (d)'!S26</f>
        <v>0</v>
      </c>
      <c r="Z395" s="47">
        <f>'Planned Care (d)'!T26</f>
        <v>0</v>
      </c>
      <c r="AR395" s="47">
        <f>'Planned Care (d)'!I26</f>
        <v>4125</v>
      </c>
      <c r="AS395" s="47">
        <f>'Planned Care (d)'!J26</f>
        <v>2047</v>
      </c>
      <c r="AT395" s="47">
        <f>'Planned Care (d)'!K26</f>
        <v>4125</v>
      </c>
      <c r="AU395" s="47">
        <f>'Planned Care (d)'!L26</f>
        <v>1405</v>
      </c>
      <c r="AV395" s="47">
        <f>'Planned Care (d)'!M26</f>
        <v>3437.5</v>
      </c>
      <c r="AW395" s="47">
        <f>'Planned Care (d)'!N26</f>
        <v>2003</v>
      </c>
      <c r="AX395" s="47">
        <f>'Planned Care (d)'!O26</f>
        <v>4125</v>
      </c>
      <c r="AY395" s="47">
        <f>'Planned Care (d)'!P26</f>
        <v>1589</v>
      </c>
      <c r="AZ395" s="47">
        <f>'Planned Care (d)'!Q26</f>
        <v>15812.5</v>
      </c>
    </row>
    <row r="396" spans="1:52" x14ac:dyDescent="0.3">
      <c r="A396" s="46" t="str">
        <f>'Planned Care (d)'!A27</f>
        <v>Please select organisation from front sheet</v>
      </c>
      <c r="B396" s="46" t="str">
        <f>'Planned Care (d)'!B27</f>
        <v>PLANNED CARE</v>
      </c>
      <c r="C396" s="46" t="str">
        <f>'Planned Care (d)'!C27</f>
        <v>New Outpatients Face to Face</v>
      </c>
      <c r="D396" s="46" t="str">
        <f>'Planned Care (d)'!D27</f>
        <v>Total Recovery Activity</v>
      </c>
      <c r="E396" s="46" t="str">
        <f>'Planned Care (d)'!E27</f>
        <v>TOTAL</v>
      </c>
      <c r="F396" s="46" t="str">
        <f>'Planned Care (d)'!F27</f>
        <v>Total</v>
      </c>
      <c r="T396" s="47">
        <f>'Planned Care (d)'!G27</f>
        <v>0</v>
      </c>
      <c r="W396" s="47">
        <f>'Planned Care (d)'!H27</f>
        <v>12455</v>
      </c>
      <c r="X396" s="47">
        <f>'Planned Care (d)'!R27</f>
        <v>11968</v>
      </c>
      <c r="Y396" s="47" t="str">
        <f>'Planned Care (d)'!S27</f>
        <v xml:space="preserve"> -   </v>
      </c>
      <c r="Z396" s="47" t="str">
        <f>'Planned Care (d)'!T27</f>
        <v xml:space="preserve"> -   </v>
      </c>
      <c r="AR396" s="47">
        <f>'Planned Care (d)'!I27</f>
        <v>4425</v>
      </c>
      <c r="AS396" s="47">
        <f>'Planned Care (d)'!J27</f>
        <v>2919</v>
      </c>
      <c r="AT396" s="47">
        <f>'Planned Care (d)'!K27</f>
        <v>4425</v>
      </c>
      <c r="AU396" s="47">
        <f>'Planned Care (d)'!L27</f>
        <v>2905</v>
      </c>
      <c r="AV396" s="47">
        <f>'Planned Care (d)'!M27</f>
        <v>3737.5</v>
      </c>
      <c r="AW396" s="47">
        <f>'Planned Care (d)'!N27</f>
        <v>3558</v>
      </c>
      <c r="AX396" s="47">
        <f>'Planned Care (d)'!O27</f>
        <v>4425</v>
      </c>
      <c r="AY396" s="47">
        <f>'Planned Care (d)'!P27</f>
        <v>2586</v>
      </c>
      <c r="AZ396" s="47">
        <f>'Planned Care (d)'!Q27</f>
        <v>17012.5</v>
      </c>
    </row>
    <row r="397" spans="1:52" x14ac:dyDescent="0.3">
      <c r="A397" s="46" t="str">
        <f>'Planned Care (d)'!A28</f>
        <v>Please select organisation from front sheet</v>
      </c>
      <c r="B397" s="46" t="str">
        <f>'Planned Care (d)'!B28</f>
        <v>PLANNED CARE</v>
      </c>
      <c r="C397" s="46" t="str">
        <f>'Planned Care (d)'!C28</f>
        <v>New Outpatients Face to Face</v>
      </c>
      <c r="D397" s="46" t="str">
        <f>'Planned Care (d)'!D28</f>
        <v>Total Activity</v>
      </c>
      <c r="E397" s="46" t="str">
        <f>'Planned Care (d)'!E28</f>
        <v>TOTAL</v>
      </c>
      <c r="F397" s="46">
        <f>'Planned Care (d)'!F28</f>
        <v>0</v>
      </c>
      <c r="T397" s="47">
        <f>'Planned Care (d)'!G28</f>
        <v>146629</v>
      </c>
      <c r="W397" s="47">
        <f>'Planned Care (d)'!H28</f>
        <v>121946</v>
      </c>
      <c r="X397" s="47">
        <f>'Planned Care (d)'!R28</f>
        <v>134397</v>
      </c>
      <c r="Y397" s="47" t="str">
        <f>'Planned Care (d)'!S28</f>
        <v xml:space="preserve"> -   </v>
      </c>
      <c r="Z397" s="47" t="str">
        <f>'Planned Care (d)'!T28</f>
        <v xml:space="preserve"> -   </v>
      </c>
      <c r="AR397" s="47">
        <f>'Planned Care (d)'!I28</f>
        <v>31797.75</v>
      </c>
      <c r="AS397" s="47">
        <f>'Planned Care (d)'!J28</f>
        <v>33302</v>
      </c>
      <c r="AT397" s="47">
        <f>'Planned Care (d)'!K28</f>
        <v>31797.75</v>
      </c>
      <c r="AU397" s="47">
        <f>'Planned Care (d)'!L28</f>
        <v>34045</v>
      </c>
      <c r="AV397" s="47">
        <f>'Planned Care (d)'!M28</f>
        <v>31110.25</v>
      </c>
      <c r="AW397" s="47">
        <f>'Planned Care (d)'!N28</f>
        <v>35010</v>
      </c>
      <c r="AX397" s="47">
        <f>'Planned Care (d)'!O28</f>
        <v>31797.75</v>
      </c>
      <c r="AY397" s="47">
        <f>'Planned Care (d)'!P28</f>
        <v>32040</v>
      </c>
      <c r="AZ397" s="47">
        <f>'Planned Care (d)'!Q28</f>
        <v>126503.5</v>
      </c>
    </row>
    <row r="398" spans="1:52" x14ac:dyDescent="0.3">
      <c r="A398" s="46" t="str">
        <f>'Planned Care (d)'!A29</f>
        <v>Please select organisation from front sheet</v>
      </c>
      <c r="B398" s="46" t="str">
        <f>'Planned Care (d)'!B29</f>
        <v>PLANNED CARE</v>
      </c>
      <c r="C398" s="46" t="str">
        <f>'Planned Care (d)'!C29</f>
        <v>New Outpatients Virtual</v>
      </c>
      <c r="D398" s="46" t="str">
        <f>'Planned Care (d)'!D29</f>
        <v>Core</v>
      </c>
      <c r="E398" s="46" t="str">
        <f>'Planned Care (d)'!E29</f>
        <v>FIGURE</v>
      </c>
      <c r="F398" s="46" t="str">
        <f>'Planned Care (d)'!F29</f>
        <v xml:space="preserve">Via Core sessions </v>
      </c>
      <c r="T398" s="47">
        <f>'Planned Care (d)'!G29</f>
        <v>0</v>
      </c>
      <c r="W398" s="47">
        <f>'Planned Care (d)'!H29</f>
        <v>13723</v>
      </c>
      <c r="X398" s="47">
        <f>'Planned Care (d)'!R29</f>
        <v>11159</v>
      </c>
      <c r="Y398" s="47">
        <f>'Planned Care (d)'!S29</f>
        <v>0</v>
      </c>
      <c r="Z398" s="47">
        <f>'Planned Care (d)'!T29</f>
        <v>0</v>
      </c>
      <c r="AR398" s="47">
        <f>'Planned Care (d)'!I29</f>
        <v>3430.75</v>
      </c>
      <c r="AS398" s="47">
        <f>'Planned Care (d)'!J29</f>
        <v>2692</v>
      </c>
      <c r="AT398" s="47">
        <f>'Planned Care (d)'!K29</f>
        <v>3430.75</v>
      </c>
      <c r="AU398" s="47">
        <f>'Planned Care (d)'!L29</f>
        <v>2553</v>
      </c>
      <c r="AV398" s="47">
        <f>'Planned Care (d)'!M29</f>
        <v>3430.75</v>
      </c>
      <c r="AW398" s="47">
        <f>'Planned Care (d)'!N29</f>
        <v>2591</v>
      </c>
      <c r="AX398" s="47">
        <f>'Planned Care (d)'!O29</f>
        <v>3430.75</v>
      </c>
      <c r="AY398" s="47">
        <f>'Planned Care (d)'!P29</f>
        <v>3323</v>
      </c>
      <c r="AZ398" s="47">
        <f>'Planned Care (d)'!Q29</f>
        <v>13723</v>
      </c>
    </row>
    <row r="399" spans="1:52" x14ac:dyDescent="0.3">
      <c r="A399" s="46" t="str">
        <f>'Planned Care (d)'!A30</f>
        <v>Please select organisation from front sheet</v>
      </c>
      <c r="B399" s="46" t="str">
        <f>'Planned Care (d)'!B30</f>
        <v>PLANNED CARE</v>
      </c>
      <c r="C399" s="46" t="str">
        <f>'Planned Care (d)'!C30</f>
        <v>New Outpatients Virtual</v>
      </c>
      <c r="D399" s="46" t="str">
        <f>'Planned Care (d)'!D30</f>
        <v>Core</v>
      </c>
      <c r="E399" s="46" t="str">
        <f>'Planned Care (d)'!E30</f>
        <v>FIGURE</v>
      </c>
      <c r="F399" s="46" t="str">
        <f>'Planned Care (d)'!F30</f>
        <v xml:space="preserve">Via  WLI/Insourcing /Outsourcing </v>
      </c>
      <c r="T399" s="47">
        <f>'Planned Care (d)'!G30</f>
        <v>0</v>
      </c>
      <c r="W399" s="47">
        <f>'Planned Care (d)'!H30</f>
        <v>0</v>
      </c>
      <c r="X399" s="47">
        <f>'Planned Care (d)'!R30</f>
        <v>0</v>
      </c>
      <c r="Y399" s="47">
        <f>'Planned Care (d)'!S30</f>
        <v>0</v>
      </c>
      <c r="Z399" s="47">
        <f>'Planned Care (d)'!T30</f>
        <v>0</v>
      </c>
      <c r="AR399" s="47">
        <f>'Planned Care (d)'!I30</f>
        <v>0</v>
      </c>
      <c r="AS399" s="47">
        <f>'Planned Care (d)'!J30</f>
        <v>0</v>
      </c>
      <c r="AT399" s="47">
        <f>'Planned Care (d)'!K30</f>
        <v>0</v>
      </c>
      <c r="AU399" s="47">
        <f>'Planned Care (d)'!L30</f>
        <v>0</v>
      </c>
      <c r="AV399" s="47">
        <f>'Planned Care (d)'!M30</f>
        <v>0</v>
      </c>
      <c r="AW399" s="47">
        <f>'Planned Care (d)'!N30</f>
        <v>0</v>
      </c>
      <c r="AX399" s="47">
        <f>'Planned Care (d)'!O30</f>
        <v>0</v>
      </c>
      <c r="AY399" s="47">
        <f>'Planned Care (d)'!P30</f>
        <v>0</v>
      </c>
      <c r="AZ399" s="47">
        <f>'Planned Care (d)'!Q30</f>
        <v>0</v>
      </c>
    </row>
    <row r="400" spans="1:52" x14ac:dyDescent="0.3">
      <c r="A400" s="46" t="str">
        <f>'Planned Care (d)'!A31</f>
        <v>Please select organisation from front sheet</v>
      </c>
      <c r="B400" s="46" t="str">
        <f>'Planned Care (d)'!B31</f>
        <v>PLANNED CARE</v>
      </c>
      <c r="C400" s="46" t="str">
        <f>'Planned Care (d)'!C31</f>
        <v>New Outpatients Virtual</v>
      </c>
      <c r="D400" s="46" t="str">
        <f>'Planned Care (d)'!D31</f>
        <v>Core</v>
      </c>
      <c r="E400" s="46" t="str">
        <f>'Planned Care (d)'!E31</f>
        <v>TOTAL</v>
      </c>
      <c r="F400" s="46" t="str">
        <f>'Planned Care (d)'!F31</f>
        <v>Total</v>
      </c>
      <c r="T400" s="47">
        <f>'Planned Care (d)'!G31</f>
        <v>0</v>
      </c>
      <c r="W400" s="47">
        <f>'Planned Care (d)'!H31</f>
        <v>13723</v>
      </c>
      <c r="X400" s="47">
        <f>'Planned Care (d)'!R31</f>
        <v>11159</v>
      </c>
      <c r="Y400" s="47" t="str">
        <f>'Planned Care (d)'!S31</f>
        <v xml:space="preserve"> -   </v>
      </c>
      <c r="Z400" s="47" t="str">
        <f>'Planned Care (d)'!T31</f>
        <v xml:space="preserve"> -   </v>
      </c>
      <c r="AR400" s="47">
        <f>'Planned Care (d)'!I31</f>
        <v>3430.75</v>
      </c>
      <c r="AS400" s="47">
        <f>'Planned Care (d)'!J31</f>
        <v>2692</v>
      </c>
      <c r="AT400" s="47">
        <f>'Planned Care (d)'!K31</f>
        <v>3430.75</v>
      </c>
      <c r="AU400" s="47">
        <f>'Planned Care (d)'!L31</f>
        <v>2553</v>
      </c>
      <c r="AV400" s="47">
        <f>'Planned Care (d)'!M31</f>
        <v>3430.75</v>
      </c>
      <c r="AW400" s="47">
        <f>'Planned Care (d)'!N31</f>
        <v>2591</v>
      </c>
      <c r="AX400" s="47">
        <f>'Planned Care (d)'!O31</f>
        <v>3430.75</v>
      </c>
      <c r="AY400" s="47">
        <f>'Planned Care (d)'!P31</f>
        <v>3323</v>
      </c>
      <c r="AZ400" s="47">
        <f>'Planned Care (d)'!Q31</f>
        <v>13723</v>
      </c>
    </row>
    <row r="401" spans="1:52" x14ac:dyDescent="0.3">
      <c r="A401" s="46" t="str">
        <f>'Planned Care (d)'!A32</f>
        <v>Please select organisation from front sheet</v>
      </c>
      <c r="B401" s="46" t="str">
        <f>'Planned Care (d)'!B32</f>
        <v>PLANNED CARE</v>
      </c>
      <c r="C401" s="46" t="str">
        <f>'Planned Care (d)'!C32</f>
        <v>New Outpatients Virtual</v>
      </c>
      <c r="D401" s="46" t="str">
        <f>'Planned Care (d)'!D32</f>
        <v>Total Recovery Activity</v>
      </c>
      <c r="E401" s="46" t="str">
        <f>'Planned Care (d)'!E32</f>
        <v>FIGURE</v>
      </c>
      <c r="F401" s="46" t="str">
        <f>'Planned Care (d)'!F32</f>
        <v>Insourcing</v>
      </c>
      <c r="T401" s="47">
        <f>'Planned Care (d)'!G32</f>
        <v>0</v>
      </c>
      <c r="W401" s="47">
        <f>'Planned Care (d)'!H32</f>
        <v>1</v>
      </c>
      <c r="X401" s="47">
        <f>'Planned Care (d)'!R32</f>
        <v>0</v>
      </c>
      <c r="Y401" s="47">
        <f>'Planned Care (d)'!S32</f>
        <v>0</v>
      </c>
      <c r="Z401" s="47">
        <f>'Planned Care (d)'!T32</f>
        <v>0</v>
      </c>
      <c r="AR401" s="47">
        <f>'Planned Care (d)'!I32</f>
        <v>0</v>
      </c>
      <c r="AS401" s="47">
        <f>'Planned Care (d)'!J32</f>
        <v>0</v>
      </c>
      <c r="AT401" s="47">
        <f>'Planned Care (d)'!K32</f>
        <v>0</v>
      </c>
      <c r="AU401" s="47">
        <f>'Planned Care (d)'!L32</f>
        <v>0</v>
      </c>
      <c r="AV401" s="47">
        <f>'Planned Care (d)'!M32</f>
        <v>0</v>
      </c>
      <c r="AW401" s="47">
        <f>'Planned Care (d)'!N32</f>
        <v>0</v>
      </c>
      <c r="AX401" s="47">
        <f>'Planned Care (d)'!O32</f>
        <v>0</v>
      </c>
      <c r="AY401" s="47">
        <f>'Planned Care (d)'!P32</f>
        <v>0</v>
      </c>
      <c r="AZ401" s="47">
        <f>'Planned Care (d)'!Q32</f>
        <v>0</v>
      </c>
    </row>
    <row r="402" spans="1:52" x14ac:dyDescent="0.3">
      <c r="A402" s="46" t="str">
        <f>'Planned Care (d)'!A33</f>
        <v>Please select organisation from front sheet</v>
      </c>
      <c r="B402" s="46" t="str">
        <f>'Planned Care (d)'!B33</f>
        <v>PLANNED CARE</v>
      </c>
      <c r="C402" s="46" t="str">
        <f>'Planned Care (d)'!C33</f>
        <v>New Outpatients Virtual</v>
      </c>
      <c r="D402" s="46" t="str">
        <f>'Planned Care (d)'!D33</f>
        <v>Total Recovery Activity</v>
      </c>
      <c r="E402" s="46" t="str">
        <f>'Planned Care (d)'!E33</f>
        <v>FIGURE</v>
      </c>
      <c r="F402" s="46" t="str">
        <f>'Planned Care (d)'!F33</f>
        <v>Outsourcing</v>
      </c>
      <c r="T402" s="47">
        <f>'Planned Care (d)'!G33</f>
        <v>0</v>
      </c>
      <c r="W402" s="47">
        <f>'Planned Care (d)'!H33</f>
        <v>0</v>
      </c>
      <c r="X402" s="47">
        <f>'Planned Care (d)'!R33</f>
        <v>0</v>
      </c>
      <c r="Y402" s="47">
        <f>'Planned Care (d)'!S33</f>
        <v>0</v>
      </c>
      <c r="Z402" s="47">
        <f>'Planned Care (d)'!T33</f>
        <v>0</v>
      </c>
      <c r="AR402" s="47">
        <f>'Planned Care (d)'!I33</f>
        <v>0</v>
      </c>
      <c r="AS402" s="47">
        <f>'Planned Care (d)'!J33</f>
        <v>0</v>
      </c>
      <c r="AT402" s="47">
        <f>'Planned Care (d)'!K33</f>
        <v>0</v>
      </c>
      <c r="AU402" s="47">
        <f>'Planned Care (d)'!L33</f>
        <v>0</v>
      </c>
      <c r="AV402" s="47">
        <f>'Planned Care (d)'!M33</f>
        <v>0</v>
      </c>
      <c r="AW402" s="47">
        <f>'Planned Care (d)'!N33</f>
        <v>0</v>
      </c>
      <c r="AX402" s="47">
        <f>'Planned Care (d)'!O33</f>
        <v>0</v>
      </c>
      <c r="AY402" s="47">
        <f>'Planned Care (d)'!P33</f>
        <v>0</v>
      </c>
      <c r="AZ402" s="47">
        <f>'Planned Care (d)'!Q33</f>
        <v>0</v>
      </c>
    </row>
    <row r="403" spans="1:52" x14ac:dyDescent="0.3">
      <c r="A403" s="46" t="str">
        <f>'Planned Care (d)'!A34</f>
        <v>Please select organisation from front sheet</v>
      </c>
      <c r="B403" s="46" t="str">
        <f>'Planned Care (d)'!B34</f>
        <v>PLANNED CARE</v>
      </c>
      <c r="C403" s="46" t="str">
        <f>'Planned Care (d)'!C34</f>
        <v>New Outpatients Virtual</v>
      </c>
      <c r="D403" s="46" t="str">
        <f>'Planned Care (d)'!D34</f>
        <v>Total Recovery Activity</v>
      </c>
      <c r="E403" s="46" t="str">
        <f>'Planned Care (d)'!E34</f>
        <v>FIGURE</v>
      </c>
      <c r="F403" s="46" t="str">
        <f>'Planned Care (d)'!F34</f>
        <v xml:space="preserve"> Inhouse </v>
      </c>
      <c r="T403" s="47">
        <f>'Planned Care (d)'!G34</f>
        <v>0</v>
      </c>
      <c r="W403" s="47">
        <f>'Planned Care (d)'!H34</f>
        <v>0</v>
      </c>
      <c r="X403" s="47">
        <f>'Planned Care (d)'!R34</f>
        <v>0</v>
      </c>
      <c r="Y403" s="47">
        <f>'Planned Care (d)'!S34</f>
        <v>0</v>
      </c>
      <c r="Z403" s="47">
        <f>'Planned Care (d)'!T34</f>
        <v>0</v>
      </c>
      <c r="AR403" s="47">
        <f>'Planned Care (d)'!I34</f>
        <v>0</v>
      </c>
      <c r="AS403" s="47">
        <f>'Planned Care (d)'!J34</f>
        <v>0</v>
      </c>
      <c r="AT403" s="47">
        <f>'Planned Care (d)'!K34</f>
        <v>0</v>
      </c>
      <c r="AU403" s="47">
        <f>'Planned Care (d)'!L34</f>
        <v>0</v>
      </c>
      <c r="AV403" s="47">
        <f>'Planned Care (d)'!M34</f>
        <v>0</v>
      </c>
      <c r="AW403" s="47">
        <f>'Planned Care (d)'!N34</f>
        <v>0</v>
      </c>
      <c r="AX403" s="47">
        <f>'Planned Care (d)'!O34</f>
        <v>0</v>
      </c>
      <c r="AY403" s="47">
        <f>'Planned Care (d)'!P34</f>
        <v>0</v>
      </c>
      <c r="AZ403" s="47">
        <f>'Planned Care (d)'!Q34</f>
        <v>0</v>
      </c>
    </row>
    <row r="404" spans="1:52" x14ac:dyDescent="0.3">
      <c r="A404" s="46" t="str">
        <f>'Planned Care (d)'!A35</f>
        <v>Please select organisation from front sheet</v>
      </c>
      <c r="B404" s="46" t="str">
        <f>'Planned Care (d)'!B35</f>
        <v>PLANNED CARE</v>
      </c>
      <c r="C404" s="46" t="str">
        <f>'Planned Care (d)'!C35</f>
        <v>New Outpatients Virtual</v>
      </c>
      <c r="D404" s="46" t="str">
        <f>'Planned Care (d)'!D35</f>
        <v>Total Recovery Activity</v>
      </c>
      <c r="E404" s="46" t="str">
        <f>'Planned Care (d)'!E35</f>
        <v>FIGURE</v>
      </c>
      <c r="F404" s="46" t="str">
        <f>'Planned Care (d)'!F35</f>
        <v>Waiting List Initiatives (WLI)</v>
      </c>
      <c r="T404" s="47">
        <f>'Planned Care (d)'!G35</f>
        <v>0</v>
      </c>
      <c r="W404" s="47">
        <f>'Planned Care (d)'!H35</f>
        <v>1610</v>
      </c>
      <c r="X404" s="47">
        <f>'Planned Care (d)'!R35</f>
        <v>132</v>
      </c>
      <c r="Y404" s="47">
        <f>'Planned Care (d)'!S35</f>
        <v>0</v>
      </c>
      <c r="Z404" s="47">
        <f>'Planned Care (d)'!T35</f>
        <v>0</v>
      </c>
      <c r="AR404" s="47">
        <f>'Planned Care (d)'!I35</f>
        <v>0</v>
      </c>
      <c r="AS404" s="47">
        <f>'Planned Care (d)'!J35</f>
        <v>0</v>
      </c>
      <c r="AT404" s="47">
        <f>'Planned Care (d)'!K35</f>
        <v>0</v>
      </c>
      <c r="AU404" s="47">
        <f>'Planned Care (d)'!L35</f>
        <v>0</v>
      </c>
      <c r="AV404" s="47">
        <f>'Planned Care (d)'!M35</f>
        <v>0</v>
      </c>
      <c r="AW404" s="47">
        <f>'Planned Care (d)'!N35</f>
        <v>132</v>
      </c>
      <c r="AX404" s="47">
        <f>'Planned Care (d)'!O35</f>
        <v>0</v>
      </c>
      <c r="AY404" s="47">
        <f>'Planned Care (d)'!P35</f>
        <v>0</v>
      </c>
      <c r="AZ404" s="47">
        <f>'Planned Care (d)'!Q35</f>
        <v>0</v>
      </c>
    </row>
    <row r="405" spans="1:52" x14ac:dyDescent="0.3">
      <c r="A405" s="46" t="str">
        <f>'Planned Care (d)'!A36</f>
        <v>Please select organisation from front sheet</v>
      </c>
      <c r="B405" s="46" t="str">
        <f>'Planned Care (d)'!B36</f>
        <v>PLANNED CARE</v>
      </c>
      <c r="C405" s="46" t="str">
        <f>'Planned Care (d)'!C36</f>
        <v>New Outpatients Virtual</v>
      </c>
      <c r="D405" s="46" t="str">
        <f>'Planned Care (d)'!D36</f>
        <v>Total Recovery Activity</v>
      </c>
      <c r="E405" s="46" t="str">
        <f>'Planned Care (d)'!E36</f>
        <v>TOTAL</v>
      </c>
      <c r="F405" s="46" t="str">
        <f>'Planned Care (d)'!F36</f>
        <v>Total</v>
      </c>
      <c r="T405" s="47">
        <f>'Planned Care (d)'!G36</f>
        <v>0</v>
      </c>
      <c r="W405" s="47">
        <f>'Planned Care (d)'!H36</f>
        <v>1611</v>
      </c>
      <c r="X405" s="47">
        <f>'Planned Care (d)'!R36</f>
        <v>132</v>
      </c>
      <c r="Y405" s="47" t="str">
        <f>'Planned Care (d)'!S36</f>
        <v xml:space="preserve"> -   </v>
      </c>
      <c r="Z405" s="47" t="str">
        <f>'Planned Care (d)'!T36</f>
        <v xml:space="preserve"> -   </v>
      </c>
      <c r="AR405" s="47">
        <f>'Planned Care (d)'!I36</f>
        <v>0</v>
      </c>
      <c r="AS405" s="47">
        <f>'Planned Care (d)'!J36</f>
        <v>0</v>
      </c>
      <c r="AT405" s="47">
        <f>'Planned Care (d)'!K36</f>
        <v>0</v>
      </c>
      <c r="AU405" s="47">
        <f>'Planned Care (d)'!L36</f>
        <v>0</v>
      </c>
      <c r="AV405" s="47">
        <f>'Planned Care (d)'!M36</f>
        <v>0</v>
      </c>
      <c r="AW405" s="47">
        <f>'Planned Care (d)'!N36</f>
        <v>132</v>
      </c>
      <c r="AX405" s="47">
        <f>'Planned Care (d)'!O36</f>
        <v>0</v>
      </c>
      <c r="AY405" s="47">
        <f>'Planned Care (d)'!P36</f>
        <v>0</v>
      </c>
      <c r="AZ405" s="47">
        <f>'Planned Care (d)'!Q36</f>
        <v>0</v>
      </c>
    </row>
    <row r="406" spans="1:52" x14ac:dyDescent="0.3">
      <c r="A406" s="46" t="str">
        <f>'Planned Care (d)'!A37</f>
        <v>Please select organisation from front sheet</v>
      </c>
      <c r="B406" s="46" t="str">
        <f>'Planned Care (d)'!B37</f>
        <v>PLANNED CARE</v>
      </c>
      <c r="C406" s="46" t="str">
        <f>'Planned Care (d)'!C37</f>
        <v>New Outpatients Virtual</v>
      </c>
      <c r="D406" s="46" t="str">
        <f>'Planned Care (d)'!D37</f>
        <v>Total Activity</v>
      </c>
      <c r="E406" s="46" t="str">
        <f>'Planned Care (d)'!E37</f>
        <v>TOTAL</v>
      </c>
      <c r="F406" s="46">
        <f>'Planned Care (d)'!F37</f>
        <v>0</v>
      </c>
      <c r="T406" s="47">
        <f>'Planned Care (d)'!G37</f>
        <v>0</v>
      </c>
      <c r="W406" s="47">
        <f>'Planned Care (d)'!H37</f>
        <v>15334</v>
      </c>
      <c r="X406" s="47">
        <f>'Planned Care (d)'!R37</f>
        <v>11291</v>
      </c>
      <c r="Y406" s="47" t="str">
        <f>'Planned Care (d)'!S37</f>
        <v xml:space="preserve"> -   </v>
      </c>
      <c r="Z406" s="47" t="str">
        <f>'Planned Care (d)'!T37</f>
        <v xml:space="preserve"> -   </v>
      </c>
      <c r="AR406" s="47">
        <f>'Planned Care (d)'!I37</f>
        <v>3430.75</v>
      </c>
      <c r="AS406" s="47">
        <f>'Planned Care (d)'!J37</f>
        <v>2692</v>
      </c>
      <c r="AT406" s="47">
        <f>'Planned Care (d)'!K37</f>
        <v>3430.75</v>
      </c>
      <c r="AU406" s="47">
        <f>'Planned Care (d)'!L37</f>
        <v>2553</v>
      </c>
      <c r="AV406" s="47">
        <f>'Planned Care (d)'!M37</f>
        <v>3430.75</v>
      </c>
      <c r="AW406" s="47">
        <f>'Planned Care (d)'!N37</f>
        <v>2723</v>
      </c>
      <c r="AX406" s="47">
        <f>'Planned Care (d)'!O37</f>
        <v>3430.75</v>
      </c>
      <c r="AY406" s="47">
        <f>'Planned Care (d)'!P37</f>
        <v>3323</v>
      </c>
      <c r="AZ406" s="47">
        <f>'Planned Care (d)'!Q37</f>
        <v>13723</v>
      </c>
    </row>
    <row r="407" spans="1:52" x14ac:dyDescent="0.3">
      <c r="A407" s="46" t="str">
        <f>'Planned Care (d)'!A38</f>
        <v>Please select organisation from front sheet</v>
      </c>
      <c r="B407" s="46" t="str">
        <f>'Planned Care (d)'!B38</f>
        <v>PLANNED CARE</v>
      </c>
      <c r="C407" s="46" t="str">
        <f>'Planned Care (d)'!C38</f>
        <v>Follow Up Outpatients Face to Face</v>
      </c>
      <c r="D407" s="46" t="str">
        <f>'Planned Care (d)'!D38</f>
        <v>Core</v>
      </c>
      <c r="E407" s="46" t="str">
        <f>'Planned Care (d)'!E38</f>
        <v>FIGURE</v>
      </c>
      <c r="F407" s="46" t="str">
        <f>'Planned Care (d)'!F38</f>
        <v xml:space="preserve">Via Core sessions </v>
      </c>
      <c r="T407" s="47">
        <f>'Planned Care (d)'!G38</f>
        <v>321015</v>
      </c>
      <c r="W407" s="47">
        <f>'Planned Care (d)'!H38</f>
        <v>224154</v>
      </c>
      <c r="X407" s="47">
        <f>'Planned Care (d)'!R38</f>
        <v>247583</v>
      </c>
      <c r="Y407" s="47">
        <f>'Planned Care (d)'!S38</f>
        <v>0</v>
      </c>
      <c r="Z407" s="47">
        <f>'Planned Care (d)'!T38</f>
        <v>0</v>
      </c>
      <c r="AR407" s="47">
        <f>'Planned Care (d)'!I38</f>
        <v>56038.5</v>
      </c>
      <c r="AS407" s="47">
        <f>'Planned Care (d)'!J38</f>
        <v>58942</v>
      </c>
      <c r="AT407" s="47">
        <f>'Planned Care (d)'!K38</f>
        <v>56038.5</v>
      </c>
      <c r="AU407" s="47">
        <f>'Planned Care (d)'!L38</f>
        <v>61975</v>
      </c>
      <c r="AV407" s="47">
        <f>'Planned Care (d)'!M38</f>
        <v>56038.5</v>
      </c>
      <c r="AW407" s="47">
        <f>'Planned Care (d)'!N38</f>
        <v>62945</v>
      </c>
      <c r="AX407" s="47">
        <f>'Planned Care (d)'!O38</f>
        <v>56038.5</v>
      </c>
      <c r="AY407" s="47">
        <f>'Planned Care (d)'!P38</f>
        <v>63721</v>
      </c>
      <c r="AZ407" s="47">
        <f>'Planned Care (d)'!Q38</f>
        <v>224154</v>
      </c>
    </row>
    <row r="408" spans="1:52" x14ac:dyDescent="0.3">
      <c r="A408" s="46" t="str">
        <f>'Planned Care (d)'!A39</f>
        <v>Please select organisation from front sheet</v>
      </c>
      <c r="B408" s="46" t="str">
        <f>'Planned Care (d)'!B39</f>
        <v>PLANNED CARE</v>
      </c>
      <c r="C408" s="46" t="str">
        <f>'Planned Care (d)'!C39</f>
        <v>Follow Up Outpatients Face to Face</v>
      </c>
      <c r="D408" s="46" t="str">
        <f>'Planned Care (d)'!D39</f>
        <v>Core</v>
      </c>
      <c r="E408" s="46" t="str">
        <f>'Planned Care (d)'!E39</f>
        <v>FIGURE</v>
      </c>
      <c r="F408" s="46" t="str">
        <f>'Planned Care (d)'!F39</f>
        <v xml:space="preserve">Via  WLI/Insourcing /Outsourcing </v>
      </c>
      <c r="T408" s="47">
        <f>'Planned Care (d)'!G39</f>
        <v>343</v>
      </c>
      <c r="W408" s="47">
        <f>'Planned Care (d)'!H39</f>
        <v>0</v>
      </c>
      <c r="X408" s="47">
        <f>'Planned Care (d)'!R39</f>
        <v>0</v>
      </c>
      <c r="Y408" s="47">
        <f>'Planned Care (d)'!S39</f>
        <v>0</v>
      </c>
      <c r="Z408" s="47">
        <f>'Planned Care (d)'!T39</f>
        <v>0</v>
      </c>
      <c r="AR408" s="47">
        <f>'Planned Care (d)'!I39</f>
        <v>0</v>
      </c>
      <c r="AS408" s="47">
        <f>'Planned Care (d)'!J39</f>
        <v>0</v>
      </c>
      <c r="AT408" s="47">
        <f>'Planned Care (d)'!K39</f>
        <v>0</v>
      </c>
      <c r="AU408" s="47">
        <f>'Planned Care (d)'!L39</f>
        <v>0</v>
      </c>
      <c r="AV408" s="47">
        <f>'Planned Care (d)'!M39</f>
        <v>0</v>
      </c>
      <c r="AW408" s="47">
        <f>'Planned Care (d)'!N39</f>
        <v>0</v>
      </c>
      <c r="AX408" s="47">
        <f>'Planned Care (d)'!O39</f>
        <v>0</v>
      </c>
      <c r="AY408" s="47">
        <f>'Planned Care (d)'!P39</f>
        <v>0</v>
      </c>
      <c r="AZ408" s="47">
        <f>'Planned Care (d)'!Q39</f>
        <v>0</v>
      </c>
    </row>
    <row r="409" spans="1:52" x14ac:dyDescent="0.3">
      <c r="A409" s="46" t="str">
        <f>'Planned Care (d)'!A40</f>
        <v>Please select organisation from front sheet</v>
      </c>
      <c r="B409" s="46" t="str">
        <f>'Planned Care (d)'!B40</f>
        <v>PLANNED CARE</v>
      </c>
      <c r="C409" s="46" t="str">
        <f>'Planned Care (d)'!C40</f>
        <v>Follow Up Outpatients Face to Face</v>
      </c>
      <c r="D409" s="46" t="str">
        <f>'Planned Care (d)'!D40</f>
        <v>Core</v>
      </c>
      <c r="E409" s="46" t="str">
        <f>'Planned Care (d)'!E40</f>
        <v>TOTAL</v>
      </c>
      <c r="F409" s="46" t="str">
        <f>'Planned Care (d)'!F40</f>
        <v>Total</v>
      </c>
      <c r="T409" s="47">
        <f>'Planned Care (d)'!G40</f>
        <v>321358</v>
      </c>
      <c r="W409" s="47">
        <f>'Planned Care (d)'!H40</f>
        <v>224154</v>
      </c>
      <c r="X409" s="47">
        <f>'Planned Care (d)'!R40</f>
        <v>247583</v>
      </c>
      <c r="Y409" s="47" t="str">
        <f>'Planned Care (d)'!S40</f>
        <v xml:space="preserve"> -   </v>
      </c>
      <c r="Z409" s="47" t="str">
        <f>'Planned Care (d)'!T40</f>
        <v xml:space="preserve"> -   </v>
      </c>
      <c r="AR409" s="47">
        <f>'Planned Care (d)'!I40</f>
        <v>56038.5</v>
      </c>
      <c r="AS409" s="47">
        <f>'Planned Care (d)'!J40</f>
        <v>58942</v>
      </c>
      <c r="AT409" s="47">
        <f>'Planned Care (d)'!K40</f>
        <v>56038.5</v>
      </c>
      <c r="AU409" s="47">
        <f>'Planned Care (d)'!L40</f>
        <v>61975</v>
      </c>
      <c r="AV409" s="47">
        <f>'Planned Care (d)'!M40</f>
        <v>56038.5</v>
      </c>
      <c r="AW409" s="47">
        <f>'Planned Care (d)'!N40</f>
        <v>62945</v>
      </c>
      <c r="AX409" s="47">
        <f>'Planned Care (d)'!O40</f>
        <v>56038.5</v>
      </c>
      <c r="AY409" s="47">
        <f>'Planned Care (d)'!P40</f>
        <v>63721</v>
      </c>
      <c r="AZ409" s="47">
        <f>'Planned Care (d)'!Q40</f>
        <v>224154</v>
      </c>
    </row>
    <row r="410" spans="1:52" x14ac:dyDescent="0.3">
      <c r="A410" s="46" t="str">
        <f>'Planned Care (d)'!A41</f>
        <v>Please select organisation from front sheet</v>
      </c>
      <c r="B410" s="46" t="str">
        <f>'Planned Care (d)'!B41</f>
        <v>PLANNED CARE</v>
      </c>
      <c r="C410" s="46" t="str">
        <f>'Planned Care (d)'!C41</f>
        <v>Follow Up Outpatients Face to Face</v>
      </c>
      <c r="D410" s="46" t="str">
        <f>'Planned Care (d)'!D41</f>
        <v>Total Recovery Activity</v>
      </c>
      <c r="E410" s="46" t="str">
        <f>'Planned Care (d)'!E41</f>
        <v>FIGURE</v>
      </c>
      <c r="F410" s="46" t="str">
        <f>'Planned Care (d)'!F41</f>
        <v>Insourcing</v>
      </c>
      <c r="T410" s="47">
        <f>'Planned Care (d)'!G41</f>
        <v>0</v>
      </c>
      <c r="W410" s="47">
        <f>'Planned Care (d)'!H41</f>
        <v>1676</v>
      </c>
      <c r="X410" s="47">
        <f>'Planned Care (d)'!R41</f>
        <v>13125</v>
      </c>
      <c r="Y410" s="47">
        <f>'Planned Care (d)'!S41</f>
        <v>0</v>
      </c>
      <c r="Z410" s="47">
        <f>'Planned Care (d)'!T41</f>
        <v>0</v>
      </c>
      <c r="AR410" s="47">
        <f>'Planned Care (d)'!I41</f>
        <v>0</v>
      </c>
      <c r="AS410" s="47">
        <f>'Planned Care (d)'!J41</f>
        <v>3236</v>
      </c>
      <c r="AT410" s="47">
        <f>'Planned Care (d)'!K41</f>
        <v>0</v>
      </c>
      <c r="AU410" s="47">
        <f>'Planned Care (d)'!L41</f>
        <v>3146</v>
      </c>
      <c r="AV410" s="47">
        <f>'Planned Care (d)'!M41</f>
        <v>0</v>
      </c>
      <c r="AW410" s="47">
        <f>'Planned Care (d)'!N41</f>
        <v>3969</v>
      </c>
      <c r="AX410" s="47">
        <f>'Planned Care (d)'!O41</f>
        <v>0</v>
      </c>
      <c r="AY410" s="47">
        <f>'Planned Care (d)'!P41</f>
        <v>2774</v>
      </c>
      <c r="AZ410" s="47">
        <f>'Planned Care (d)'!Q41</f>
        <v>0</v>
      </c>
    </row>
    <row r="411" spans="1:52" x14ac:dyDescent="0.3">
      <c r="A411" s="46" t="str">
        <f>'Planned Care (d)'!A42</f>
        <v>Please select organisation from front sheet</v>
      </c>
      <c r="B411" s="46" t="str">
        <f>'Planned Care (d)'!B42</f>
        <v>PLANNED CARE</v>
      </c>
      <c r="C411" s="46" t="str">
        <f>'Planned Care (d)'!C42</f>
        <v>Follow Up Outpatients Face to Face</v>
      </c>
      <c r="D411" s="46" t="str">
        <f>'Planned Care (d)'!D42</f>
        <v>Total Recovery Activity</v>
      </c>
      <c r="E411" s="46" t="str">
        <f>'Planned Care (d)'!E42</f>
        <v>FIGURE</v>
      </c>
      <c r="F411" s="46" t="str">
        <f>'Planned Care (d)'!F42</f>
        <v>Outsourcing</v>
      </c>
      <c r="T411" s="47">
        <f>'Planned Care (d)'!G42</f>
        <v>0</v>
      </c>
      <c r="W411" s="47">
        <f>'Planned Care (d)'!H42</f>
        <v>20</v>
      </c>
      <c r="X411" s="47">
        <f>'Planned Care (d)'!R42</f>
        <v>243</v>
      </c>
      <c r="Y411" s="47">
        <f>'Planned Care (d)'!S42</f>
        <v>0</v>
      </c>
      <c r="Z411" s="47">
        <f>'Planned Care (d)'!T42</f>
        <v>0</v>
      </c>
      <c r="AR411" s="47">
        <f>'Planned Care (d)'!I42</f>
        <v>0</v>
      </c>
      <c r="AS411" s="47">
        <f>'Planned Care (d)'!J42</f>
        <v>26</v>
      </c>
      <c r="AT411" s="47">
        <f>'Planned Care (d)'!K42</f>
        <v>0</v>
      </c>
      <c r="AU411" s="47">
        <f>'Planned Care (d)'!L42</f>
        <v>72</v>
      </c>
      <c r="AV411" s="47">
        <f>'Planned Care (d)'!M42</f>
        <v>0</v>
      </c>
      <c r="AW411" s="47">
        <f>'Planned Care (d)'!N42</f>
        <v>83</v>
      </c>
      <c r="AX411" s="47">
        <f>'Planned Care (d)'!O42</f>
        <v>0</v>
      </c>
      <c r="AY411" s="47">
        <f>'Planned Care (d)'!P42</f>
        <v>62</v>
      </c>
      <c r="AZ411" s="47">
        <f>'Planned Care (d)'!Q42</f>
        <v>0</v>
      </c>
    </row>
    <row r="412" spans="1:52" x14ac:dyDescent="0.3">
      <c r="A412" s="46" t="str">
        <f>'Planned Care (d)'!A43</f>
        <v>Please select organisation from front sheet</v>
      </c>
      <c r="B412" s="46" t="str">
        <f>'Planned Care (d)'!B43</f>
        <v>PLANNED CARE</v>
      </c>
      <c r="C412" s="46" t="str">
        <f>'Planned Care (d)'!C43</f>
        <v>Follow Up Outpatients Face to Face</v>
      </c>
      <c r="D412" s="46" t="str">
        <f>'Planned Care (d)'!D43</f>
        <v>Total Recovery Activity</v>
      </c>
      <c r="E412" s="46" t="str">
        <f>'Planned Care (d)'!E43</f>
        <v>FIGURE</v>
      </c>
      <c r="F412" s="46" t="str">
        <f>'Planned Care (d)'!F43</f>
        <v xml:space="preserve"> Inhouse </v>
      </c>
      <c r="T412" s="47">
        <f>'Planned Care (d)'!G43</f>
        <v>0</v>
      </c>
      <c r="W412" s="47">
        <f>'Planned Care (d)'!H43</f>
        <v>0</v>
      </c>
      <c r="X412" s="47">
        <f>'Planned Care (d)'!R43</f>
        <v>0</v>
      </c>
      <c r="Y412" s="47">
        <f>'Planned Care (d)'!S43</f>
        <v>0</v>
      </c>
      <c r="Z412" s="47">
        <f>'Planned Care (d)'!T43</f>
        <v>0</v>
      </c>
      <c r="AR412" s="47">
        <f>'Planned Care (d)'!I43</f>
        <v>0</v>
      </c>
      <c r="AS412" s="47">
        <f>'Planned Care (d)'!J43</f>
        <v>0</v>
      </c>
      <c r="AT412" s="47">
        <f>'Planned Care (d)'!K43</f>
        <v>0</v>
      </c>
      <c r="AU412" s="47">
        <f>'Planned Care (d)'!L43</f>
        <v>0</v>
      </c>
      <c r="AV412" s="47">
        <f>'Planned Care (d)'!M43</f>
        <v>0</v>
      </c>
      <c r="AW412" s="47">
        <f>'Planned Care (d)'!N43</f>
        <v>0</v>
      </c>
      <c r="AX412" s="47">
        <f>'Planned Care (d)'!O43</f>
        <v>0</v>
      </c>
      <c r="AY412" s="47">
        <f>'Planned Care (d)'!P43</f>
        <v>0</v>
      </c>
      <c r="AZ412" s="47">
        <f>'Planned Care (d)'!Q43</f>
        <v>0</v>
      </c>
    </row>
    <row r="413" spans="1:52" x14ac:dyDescent="0.3">
      <c r="A413" s="46" t="str">
        <f>'Planned Care (d)'!A44</f>
        <v>Please select organisation from front sheet</v>
      </c>
      <c r="B413" s="46" t="str">
        <f>'Planned Care (d)'!B44</f>
        <v>PLANNED CARE</v>
      </c>
      <c r="C413" s="46" t="str">
        <f>'Planned Care (d)'!C44</f>
        <v>Follow Up Outpatients Face to Face</v>
      </c>
      <c r="D413" s="46" t="str">
        <f>'Planned Care (d)'!D44</f>
        <v>Total Recovery Activity</v>
      </c>
      <c r="E413" s="46" t="str">
        <f>'Planned Care (d)'!E44</f>
        <v>FIGURE</v>
      </c>
      <c r="F413" s="46" t="str">
        <f>'Planned Care (d)'!F44</f>
        <v>Waiting List Initiatives (WLI)</v>
      </c>
      <c r="T413" s="47">
        <f>'Planned Care (d)'!G44</f>
        <v>0</v>
      </c>
      <c r="W413" s="47">
        <f>'Planned Care (d)'!H44</f>
        <v>1206</v>
      </c>
      <c r="X413" s="47">
        <f>'Planned Care (d)'!R44</f>
        <v>239</v>
      </c>
      <c r="Y413" s="47">
        <f>'Planned Care (d)'!S44</f>
        <v>0</v>
      </c>
      <c r="Z413" s="47">
        <f>'Planned Care (d)'!T44</f>
        <v>0</v>
      </c>
      <c r="AR413" s="47">
        <f>'Planned Care (d)'!I44</f>
        <v>0</v>
      </c>
      <c r="AS413" s="47">
        <f>'Planned Care (d)'!J44</f>
        <v>65</v>
      </c>
      <c r="AT413" s="47">
        <f>'Planned Care (d)'!K44</f>
        <v>0</v>
      </c>
      <c r="AU413" s="47">
        <f>'Planned Care (d)'!L44</f>
        <v>76</v>
      </c>
      <c r="AV413" s="47">
        <f>'Planned Care (d)'!M44</f>
        <v>0</v>
      </c>
      <c r="AW413" s="47">
        <f>'Planned Care (d)'!N44</f>
        <v>61</v>
      </c>
      <c r="AX413" s="47">
        <f>'Planned Care (d)'!O44</f>
        <v>0</v>
      </c>
      <c r="AY413" s="47">
        <f>'Planned Care (d)'!P44</f>
        <v>37</v>
      </c>
      <c r="AZ413" s="47">
        <f>'Planned Care (d)'!Q44</f>
        <v>0</v>
      </c>
    </row>
    <row r="414" spans="1:52" x14ac:dyDescent="0.3">
      <c r="A414" s="46" t="str">
        <f>'Planned Care (d)'!A45</f>
        <v>Please select organisation from front sheet</v>
      </c>
      <c r="B414" s="46" t="str">
        <f>'Planned Care (d)'!B45</f>
        <v>PLANNED CARE</v>
      </c>
      <c r="C414" s="46" t="str">
        <f>'Planned Care (d)'!C45</f>
        <v>Follow Up Outpatients Face to Face</v>
      </c>
      <c r="D414" s="46" t="str">
        <f>'Planned Care (d)'!D45</f>
        <v>Total Recovery Activity</v>
      </c>
      <c r="E414" s="46" t="str">
        <f>'Planned Care (d)'!E45</f>
        <v>TOTAL</v>
      </c>
      <c r="F414" s="46" t="str">
        <f>'Planned Care (d)'!F45</f>
        <v>Total</v>
      </c>
      <c r="T414" s="47">
        <f>'Planned Care (d)'!G45</f>
        <v>0</v>
      </c>
      <c r="W414" s="47">
        <f>'Planned Care (d)'!H45</f>
        <v>2902</v>
      </c>
      <c r="X414" s="47">
        <f>'Planned Care (d)'!R45</f>
        <v>13607</v>
      </c>
      <c r="Y414" s="47" t="str">
        <f>'Planned Care (d)'!S45</f>
        <v xml:space="preserve"> -   </v>
      </c>
      <c r="Z414" s="47" t="str">
        <f>'Planned Care (d)'!T45</f>
        <v xml:space="preserve"> -   </v>
      </c>
      <c r="AR414" s="47">
        <f>'Planned Care (d)'!I45</f>
        <v>0</v>
      </c>
      <c r="AS414" s="47">
        <f>'Planned Care (d)'!J45</f>
        <v>3327</v>
      </c>
      <c r="AT414" s="47">
        <f>'Planned Care (d)'!K45</f>
        <v>0</v>
      </c>
      <c r="AU414" s="47">
        <f>'Planned Care (d)'!L45</f>
        <v>3294</v>
      </c>
      <c r="AV414" s="47">
        <f>'Planned Care (d)'!M45</f>
        <v>0</v>
      </c>
      <c r="AW414" s="47">
        <f>'Planned Care (d)'!N45</f>
        <v>4113</v>
      </c>
      <c r="AX414" s="47">
        <f>'Planned Care (d)'!O45</f>
        <v>0</v>
      </c>
      <c r="AY414" s="47">
        <f>'Planned Care (d)'!P45</f>
        <v>2873</v>
      </c>
      <c r="AZ414" s="47">
        <f>'Planned Care (d)'!Q45</f>
        <v>0</v>
      </c>
    </row>
    <row r="415" spans="1:52" x14ac:dyDescent="0.3">
      <c r="A415" s="46" t="str">
        <f>'Planned Care (d)'!A46</f>
        <v>Please select organisation from front sheet</v>
      </c>
      <c r="B415" s="46" t="str">
        <f>'Planned Care (d)'!B46</f>
        <v>PLANNED CARE</v>
      </c>
      <c r="C415" s="46" t="str">
        <f>'Planned Care (d)'!C46</f>
        <v>Follow Up Outpatients Face to Face</v>
      </c>
      <c r="D415" s="46" t="str">
        <f>'Planned Care (d)'!D46</f>
        <v>Total Activity</v>
      </c>
      <c r="E415" s="46" t="str">
        <f>'Planned Care (d)'!E46</f>
        <v>TOTAL</v>
      </c>
      <c r="F415" s="46">
        <f>'Planned Care (d)'!F46</f>
        <v>0</v>
      </c>
      <c r="T415" s="47">
        <f>'Planned Care (d)'!G46</f>
        <v>321358</v>
      </c>
      <c r="W415" s="47">
        <f>'Planned Care (d)'!H46</f>
        <v>227056</v>
      </c>
      <c r="X415" s="47">
        <f>'Planned Care (d)'!R46</f>
        <v>261190</v>
      </c>
      <c r="Y415" s="47" t="str">
        <f>'Planned Care (d)'!S46</f>
        <v xml:space="preserve"> -   </v>
      </c>
      <c r="Z415" s="47" t="str">
        <f>'Planned Care (d)'!T46</f>
        <v xml:space="preserve"> -   </v>
      </c>
      <c r="AR415" s="47">
        <f>'Planned Care (d)'!I46</f>
        <v>56038.5</v>
      </c>
      <c r="AS415" s="47">
        <f>'Planned Care (d)'!J46</f>
        <v>62269</v>
      </c>
      <c r="AT415" s="47">
        <f>'Planned Care (d)'!K46</f>
        <v>56038.5</v>
      </c>
      <c r="AU415" s="47">
        <f>'Planned Care (d)'!L46</f>
        <v>65269</v>
      </c>
      <c r="AV415" s="47">
        <f>'Planned Care (d)'!M46</f>
        <v>56038.5</v>
      </c>
      <c r="AW415" s="47">
        <f>'Planned Care (d)'!N46</f>
        <v>67058</v>
      </c>
      <c r="AX415" s="47">
        <f>'Planned Care (d)'!O46</f>
        <v>56038.5</v>
      </c>
      <c r="AY415" s="47">
        <f>'Planned Care (d)'!P46</f>
        <v>66594</v>
      </c>
      <c r="AZ415" s="47">
        <f>'Planned Care (d)'!Q46</f>
        <v>224154</v>
      </c>
    </row>
    <row r="416" spans="1:52" x14ac:dyDescent="0.3">
      <c r="A416" s="46" t="str">
        <f>'Planned Care (d)'!A47</f>
        <v>Please select organisation from front sheet</v>
      </c>
      <c r="B416" s="46" t="str">
        <f>'Planned Care (d)'!B47</f>
        <v>PLANNED CARE</v>
      </c>
      <c r="C416" s="46" t="str">
        <f>'Planned Care (d)'!C47</f>
        <v>Follow Up Outpatients Virtual</v>
      </c>
      <c r="D416" s="46" t="str">
        <f>'Planned Care (d)'!D47</f>
        <v>Core</v>
      </c>
      <c r="E416" s="46" t="str">
        <f>'Planned Care (d)'!E47</f>
        <v>FIGURE</v>
      </c>
      <c r="F416" s="46" t="str">
        <f>'Planned Care (d)'!F47</f>
        <v xml:space="preserve">Via Core sessions </v>
      </c>
      <c r="T416" s="47">
        <f>'Planned Care (d)'!G47</f>
        <v>0</v>
      </c>
      <c r="W416" s="47">
        <f>'Planned Care (d)'!H47</f>
        <v>64245</v>
      </c>
      <c r="X416" s="47">
        <f>'Planned Care (d)'!R47</f>
        <v>50924</v>
      </c>
      <c r="Y416" s="47">
        <f>'Planned Care (d)'!S47</f>
        <v>0</v>
      </c>
      <c r="Z416" s="47">
        <f>'Planned Care (d)'!T47</f>
        <v>0</v>
      </c>
      <c r="AR416" s="47">
        <f>'Planned Care (d)'!I47</f>
        <v>16061.25</v>
      </c>
      <c r="AS416" s="47">
        <f>'Planned Care (d)'!J47</f>
        <v>13699</v>
      </c>
      <c r="AT416" s="47">
        <f>'Planned Care (d)'!K47</f>
        <v>16061.25</v>
      </c>
      <c r="AU416" s="47">
        <f>'Planned Care (d)'!L47</f>
        <v>12872</v>
      </c>
      <c r="AV416" s="47">
        <f>'Planned Care (d)'!M47</f>
        <v>16061.25</v>
      </c>
      <c r="AW416" s="47">
        <f>'Planned Care (d)'!N47</f>
        <v>12426</v>
      </c>
      <c r="AX416" s="47">
        <f>'Planned Care (d)'!O47</f>
        <v>16061.25</v>
      </c>
      <c r="AY416" s="47">
        <f>'Planned Care (d)'!P47</f>
        <v>11927</v>
      </c>
      <c r="AZ416" s="47">
        <f>'Planned Care (d)'!Q47</f>
        <v>64245</v>
      </c>
    </row>
    <row r="417" spans="1:52" x14ac:dyDescent="0.3">
      <c r="A417" s="46" t="str">
        <f>'Planned Care (d)'!A48</f>
        <v>Please select organisation from front sheet</v>
      </c>
      <c r="B417" s="46" t="str">
        <f>'Planned Care (d)'!B48</f>
        <v>PLANNED CARE</v>
      </c>
      <c r="C417" s="46" t="str">
        <f>'Planned Care (d)'!C48</f>
        <v>Follow Up Outpatients Virtual</v>
      </c>
      <c r="D417" s="46" t="str">
        <f>'Planned Care (d)'!D48</f>
        <v>Core</v>
      </c>
      <c r="E417" s="46" t="str">
        <f>'Planned Care (d)'!E48</f>
        <v>FIGURE</v>
      </c>
      <c r="F417" s="46" t="str">
        <f>'Planned Care (d)'!F48</f>
        <v xml:space="preserve">Via  WLI/Insourcing /Outsourcing </v>
      </c>
      <c r="T417" s="47">
        <f>'Planned Care (d)'!G48</f>
        <v>0</v>
      </c>
      <c r="W417" s="47">
        <f>'Planned Care (d)'!H48</f>
        <v>0</v>
      </c>
      <c r="X417" s="47">
        <f>'Planned Care (d)'!R48</f>
        <v>0</v>
      </c>
      <c r="Y417" s="47">
        <f>'Planned Care (d)'!S48</f>
        <v>0</v>
      </c>
      <c r="Z417" s="47">
        <f>'Planned Care (d)'!T48</f>
        <v>0</v>
      </c>
      <c r="AR417" s="47">
        <f>'Planned Care (d)'!I48</f>
        <v>0</v>
      </c>
      <c r="AS417" s="47">
        <f>'Planned Care (d)'!J48</f>
        <v>0</v>
      </c>
      <c r="AT417" s="47">
        <f>'Planned Care (d)'!K48</f>
        <v>0</v>
      </c>
      <c r="AU417" s="47">
        <f>'Planned Care (d)'!L48</f>
        <v>0</v>
      </c>
      <c r="AV417" s="47">
        <f>'Planned Care (d)'!M48</f>
        <v>0</v>
      </c>
      <c r="AW417" s="47">
        <f>'Planned Care (d)'!N48</f>
        <v>0</v>
      </c>
      <c r="AX417" s="47">
        <f>'Planned Care (d)'!O48</f>
        <v>0</v>
      </c>
      <c r="AY417" s="47">
        <f>'Planned Care (d)'!P48</f>
        <v>0</v>
      </c>
      <c r="AZ417" s="47">
        <f>'Planned Care (d)'!Q48</f>
        <v>0</v>
      </c>
    </row>
    <row r="418" spans="1:52" x14ac:dyDescent="0.3">
      <c r="A418" s="46" t="str">
        <f>'Planned Care (d)'!A49</f>
        <v>Please select organisation from front sheet</v>
      </c>
      <c r="B418" s="46" t="str">
        <f>'Planned Care (d)'!B49</f>
        <v>PLANNED CARE</v>
      </c>
      <c r="C418" s="46" t="str">
        <f>'Planned Care (d)'!C49</f>
        <v>Follow Up Outpatients Virtual</v>
      </c>
      <c r="D418" s="46" t="str">
        <f>'Planned Care (d)'!D49</f>
        <v>Core</v>
      </c>
      <c r="E418" s="46" t="str">
        <f>'Planned Care (d)'!E49</f>
        <v>TOTAL</v>
      </c>
      <c r="F418" s="46" t="str">
        <f>'Planned Care (d)'!F49</f>
        <v>Total</v>
      </c>
      <c r="T418" s="47">
        <f>'Planned Care (d)'!G49</f>
        <v>0</v>
      </c>
      <c r="W418" s="47">
        <f>'Planned Care (d)'!H49</f>
        <v>64245</v>
      </c>
      <c r="X418" s="47">
        <f>'Planned Care (d)'!R49</f>
        <v>50924</v>
      </c>
      <c r="Y418" s="47" t="str">
        <f>'Planned Care (d)'!S49</f>
        <v xml:space="preserve"> -   </v>
      </c>
      <c r="Z418" s="47" t="str">
        <f>'Planned Care (d)'!T49</f>
        <v xml:space="preserve"> -   </v>
      </c>
      <c r="AR418" s="47">
        <f>'Planned Care (d)'!I49</f>
        <v>16061.25</v>
      </c>
      <c r="AS418" s="47">
        <f>'Planned Care (d)'!J49</f>
        <v>13699</v>
      </c>
      <c r="AT418" s="47">
        <f>'Planned Care (d)'!K49</f>
        <v>16061.25</v>
      </c>
      <c r="AU418" s="47">
        <f>'Planned Care (d)'!L49</f>
        <v>12872</v>
      </c>
      <c r="AV418" s="47">
        <f>'Planned Care (d)'!M49</f>
        <v>16061.25</v>
      </c>
      <c r="AW418" s="47">
        <f>'Planned Care (d)'!N49</f>
        <v>12426</v>
      </c>
      <c r="AX418" s="47">
        <f>'Planned Care (d)'!O49</f>
        <v>16061.25</v>
      </c>
      <c r="AY418" s="47">
        <f>'Planned Care (d)'!P49</f>
        <v>11927</v>
      </c>
      <c r="AZ418" s="47">
        <f>'Planned Care (d)'!Q49</f>
        <v>64245</v>
      </c>
    </row>
    <row r="419" spans="1:52" x14ac:dyDescent="0.3">
      <c r="A419" s="46" t="str">
        <f>'Planned Care (d)'!A50</f>
        <v>Please select organisation from front sheet</v>
      </c>
      <c r="B419" s="46" t="str">
        <f>'Planned Care (d)'!B50</f>
        <v>PLANNED CARE</v>
      </c>
      <c r="C419" s="46" t="str">
        <f>'Planned Care (d)'!C50</f>
        <v>Follow Up Outpatients Virtual</v>
      </c>
      <c r="D419" s="46" t="str">
        <f>'Planned Care (d)'!D50</f>
        <v>Total Recovery Activity</v>
      </c>
      <c r="E419" s="46" t="str">
        <f>'Planned Care (d)'!E50</f>
        <v>FIGURE</v>
      </c>
      <c r="F419" s="46" t="str">
        <f>'Planned Care (d)'!F50</f>
        <v>Insourcing</v>
      </c>
      <c r="T419" s="47">
        <f>'Planned Care (d)'!G50</f>
        <v>0</v>
      </c>
      <c r="W419" s="47">
        <f>'Planned Care (d)'!H50</f>
        <v>110</v>
      </c>
      <c r="X419" s="47">
        <f>'Planned Care (d)'!R50</f>
        <v>0</v>
      </c>
      <c r="Y419" s="47">
        <f>'Planned Care (d)'!S50</f>
        <v>0</v>
      </c>
      <c r="Z419" s="47">
        <f>'Planned Care (d)'!T50</f>
        <v>0</v>
      </c>
      <c r="AR419" s="47">
        <f>'Planned Care (d)'!I50</f>
        <v>0</v>
      </c>
      <c r="AS419" s="47">
        <f>'Planned Care (d)'!J50</f>
        <v>0</v>
      </c>
      <c r="AT419" s="47">
        <f>'Planned Care (d)'!K50</f>
        <v>0</v>
      </c>
      <c r="AU419" s="47">
        <f>'Planned Care (d)'!L50</f>
        <v>0</v>
      </c>
      <c r="AV419" s="47">
        <f>'Planned Care (d)'!M50</f>
        <v>0</v>
      </c>
      <c r="AW419" s="47">
        <f>'Planned Care (d)'!N50</f>
        <v>0</v>
      </c>
      <c r="AX419" s="47">
        <f>'Planned Care (d)'!O50</f>
        <v>0</v>
      </c>
      <c r="AY419" s="47">
        <f>'Planned Care (d)'!P50</f>
        <v>0</v>
      </c>
      <c r="AZ419" s="47">
        <f>'Planned Care (d)'!Q50</f>
        <v>0</v>
      </c>
    </row>
    <row r="420" spans="1:52" x14ac:dyDescent="0.3">
      <c r="A420" s="46" t="str">
        <f>'Planned Care (d)'!A51</f>
        <v>Please select organisation from front sheet</v>
      </c>
      <c r="B420" s="46" t="str">
        <f>'Planned Care (d)'!B51</f>
        <v>PLANNED CARE</v>
      </c>
      <c r="C420" s="46" t="str">
        <f>'Planned Care (d)'!C51</f>
        <v>Follow Up Outpatients Virtual</v>
      </c>
      <c r="D420" s="46" t="str">
        <f>'Planned Care (d)'!D51</f>
        <v>Total Recovery Activity</v>
      </c>
      <c r="E420" s="46" t="str">
        <f>'Planned Care (d)'!E51</f>
        <v>FIGURE</v>
      </c>
      <c r="F420" s="46" t="str">
        <f>'Planned Care (d)'!F51</f>
        <v>Outsourcing</v>
      </c>
      <c r="T420" s="47">
        <f>'Planned Care (d)'!G51</f>
        <v>0</v>
      </c>
      <c r="W420" s="47">
        <f>'Planned Care (d)'!H51</f>
        <v>0</v>
      </c>
      <c r="X420" s="47">
        <f>'Planned Care (d)'!R51</f>
        <v>0</v>
      </c>
      <c r="Y420" s="47">
        <f>'Planned Care (d)'!S51</f>
        <v>0</v>
      </c>
      <c r="Z420" s="47">
        <f>'Planned Care (d)'!T51</f>
        <v>0</v>
      </c>
      <c r="AR420" s="47">
        <f>'Planned Care (d)'!I51</f>
        <v>0</v>
      </c>
      <c r="AS420" s="47">
        <f>'Planned Care (d)'!J51</f>
        <v>0</v>
      </c>
      <c r="AT420" s="47">
        <f>'Planned Care (d)'!K51</f>
        <v>0</v>
      </c>
      <c r="AU420" s="47">
        <f>'Planned Care (d)'!L51</f>
        <v>0</v>
      </c>
      <c r="AV420" s="47">
        <f>'Planned Care (d)'!M51</f>
        <v>0</v>
      </c>
      <c r="AW420" s="47">
        <f>'Planned Care (d)'!N51</f>
        <v>0</v>
      </c>
      <c r="AX420" s="47">
        <f>'Planned Care (d)'!O51</f>
        <v>0</v>
      </c>
      <c r="AY420" s="47">
        <f>'Planned Care (d)'!P51</f>
        <v>0</v>
      </c>
      <c r="AZ420" s="47">
        <f>'Planned Care (d)'!Q51</f>
        <v>0</v>
      </c>
    </row>
    <row r="421" spans="1:52" x14ac:dyDescent="0.3">
      <c r="A421" s="46" t="str">
        <f>'Planned Care (d)'!A52</f>
        <v>Please select organisation from front sheet</v>
      </c>
      <c r="B421" s="46" t="str">
        <f>'Planned Care (d)'!B52</f>
        <v>PLANNED CARE</v>
      </c>
      <c r="C421" s="46" t="str">
        <f>'Planned Care (d)'!C52</f>
        <v>Follow Up Outpatients Virtual</v>
      </c>
      <c r="D421" s="46" t="str">
        <f>'Planned Care (d)'!D52</f>
        <v>Total Recovery Activity</v>
      </c>
      <c r="E421" s="46" t="str">
        <f>'Planned Care (d)'!E52</f>
        <v>FIGURE</v>
      </c>
      <c r="F421" s="46" t="str">
        <f>'Planned Care (d)'!F52</f>
        <v xml:space="preserve"> Inhouse </v>
      </c>
      <c r="T421" s="47">
        <f>'Planned Care (d)'!G52</f>
        <v>0</v>
      </c>
      <c r="W421" s="47">
        <f>'Planned Care (d)'!H52</f>
        <v>0</v>
      </c>
      <c r="X421" s="47">
        <f>'Planned Care (d)'!R52</f>
        <v>0</v>
      </c>
      <c r="Y421" s="47">
        <f>'Planned Care (d)'!S52</f>
        <v>0</v>
      </c>
      <c r="Z421" s="47">
        <f>'Planned Care (d)'!T52</f>
        <v>0</v>
      </c>
      <c r="AR421" s="47">
        <f>'Planned Care (d)'!I52</f>
        <v>0</v>
      </c>
      <c r="AS421" s="47">
        <f>'Planned Care (d)'!J52</f>
        <v>0</v>
      </c>
      <c r="AT421" s="47">
        <f>'Planned Care (d)'!K52</f>
        <v>0</v>
      </c>
      <c r="AU421" s="47">
        <f>'Planned Care (d)'!L52</f>
        <v>0</v>
      </c>
      <c r="AV421" s="47">
        <f>'Planned Care (d)'!M52</f>
        <v>0</v>
      </c>
      <c r="AW421" s="47">
        <f>'Planned Care (d)'!N52</f>
        <v>0</v>
      </c>
      <c r="AX421" s="47">
        <f>'Planned Care (d)'!O52</f>
        <v>0</v>
      </c>
      <c r="AY421" s="47">
        <f>'Planned Care (d)'!P52</f>
        <v>0</v>
      </c>
      <c r="AZ421" s="47">
        <f>'Planned Care (d)'!Q52</f>
        <v>0</v>
      </c>
    </row>
    <row r="422" spans="1:52" x14ac:dyDescent="0.3">
      <c r="A422" s="46" t="str">
        <f>'Planned Care (d)'!A53</f>
        <v>Please select organisation from front sheet</v>
      </c>
      <c r="B422" s="46" t="str">
        <f>'Planned Care (d)'!B53</f>
        <v>PLANNED CARE</v>
      </c>
      <c r="C422" s="46" t="str">
        <f>'Planned Care (d)'!C53</f>
        <v>Follow Up Outpatients Virtual</v>
      </c>
      <c r="D422" s="46" t="str">
        <f>'Planned Care (d)'!D53</f>
        <v>Total Recovery Activity</v>
      </c>
      <c r="E422" s="46" t="str">
        <f>'Planned Care (d)'!E53</f>
        <v>FIGURE</v>
      </c>
      <c r="F422" s="46" t="str">
        <f>'Planned Care (d)'!F53</f>
        <v>Waiting List Initiatives (WLI)</v>
      </c>
      <c r="T422" s="47">
        <f>'Planned Care (d)'!G53</f>
        <v>0</v>
      </c>
      <c r="W422" s="47">
        <f>'Planned Care (d)'!H53</f>
        <v>1131</v>
      </c>
      <c r="X422" s="47">
        <f>'Planned Care (d)'!R53</f>
        <v>1194</v>
      </c>
      <c r="Y422" s="47">
        <f>'Planned Care (d)'!S53</f>
        <v>0</v>
      </c>
      <c r="Z422" s="47">
        <f>'Planned Care (d)'!T53</f>
        <v>0</v>
      </c>
      <c r="AR422" s="47">
        <f>'Planned Care (d)'!I53</f>
        <v>0</v>
      </c>
      <c r="AS422" s="47">
        <f>'Planned Care (d)'!J53</f>
        <v>309</v>
      </c>
      <c r="AT422" s="47">
        <f>'Planned Care (d)'!K53</f>
        <v>0</v>
      </c>
      <c r="AU422" s="47">
        <f>'Planned Care (d)'!L53</f>
        <v>237</v>
      </c>
      <c r="AV422" s="47">
        <f>'Planned Care (d)'!M53</f>
        <v>0</v>
      </c>
      <c r="AW422" s="47">
        <f>'Planned Care (d)'!N53</f>
        <v>387</v>
      </c>
      <c r="AX422" s="47">
        <f>'Planned Care (d)'!O53</f>
        <v>0</v>
      </c>
      <c r="AY422" s="47">
        <f>'Planned Care (d)'!P53</f>
        <v>261</v>
      </c>
      <c r="AZ422" s="47">
        <f>'Planned Care (d)'!Q53</f>
        <v>0</v>
      </c>
    </row>
    <row r="423" spans="1:52" x14ac:dyDescent="0.3">
      <c r="A423" s="46" t="str">
        <f>'Planned Care (d)'!A54</f>
        <v>Please select organisation from front sheet</v>
      </c>
      <c r="B423" s="46" t="str">
        <f>'Planned Care (d)'!B54</f>
        <v>PLANNED CARE</v>
      </c>
      <c r="C423" s="46" t="str">
        <f>'Planned Care (d)'!C54</f>
        <v>Follow Up Outpatients Virtual</v>
      </c>
      <c r="D423" s="46" t="str">
        <f>'Planned Care (d)'!D54</f>
        <v>Total Recovery Activity</v>
      </c>
      <c r="E423" s="46" t="str">
        <f>'Planned Care (d)'!E54</f>
        <v>TOTAL</v>
      </c>
      <c r="F423" s="46" t="str">
        <f>'Planned Care (d)'!F54</f>
        <v>Total</v>
      </c>
      <c r="T423" s="47">
        <f>'Planned Care (d)'!G54</f>
        <v>0</v>
      </c>
      <c r="W423" s="47">
        <f>'Planned Care (d)'!H54</f>
        <v>1241</v>
      </c>
      <c r="X423" s="47">
        <f>'Planned Care (d)'!R54</f>
        <v>1194</v>
      </c>
      <c r="Y423" s="47" t="str">
        <f>'Planned Care (d)'!S54</f>
        <v xml:space="preserve"> -   </v>
      </c>
      <c r="Z423" s="47" t="str">
        <f>'Planned Care (d)'!T54</f>
        <v xml:space="preserve"> -   </v>
      </c>
      <c r="AR423" s="47">
        <f>'Planned Care (d)'!I54</f>
        <v>0</v>
      </c>
      <c r="AS423" s="47">
        <f>'Planned Care (d)'!J54</f>
        <v>309</v>
      </c>
      <c r="AT423" s="47">
        <f>'Planned Care (d)'!K54</f>
        <v>0</v>
      </c>
      <c r="AU423" s="47">
        <f>'Planned Care (d)'!L54</f>
        <v>237</v>
      </c>
      <c r="AV423" s="47">
        <f>'Planned Care (d)'!M54</f>
        <v>0</v>
      </c>
      <c r="AW423" s="47">
        <f>'Planned Care (d)'!N54</f>
        <v>387</v>
      </c>
      <c r="AX423" s="47">
        <f>'Planned Care (d)'!O54</f>
        <v>0</v>
      </c>
      <c r="AY423" s="47">
        <f>'Planned Care (d)'!P54</f>
        <v>261</v>
      </c>
      <c r="AZ423" s="47">
        <f>'Planned Care (d)'!Q54</f>
        <v>0</v>
      </c>
    </row>
    <row r="424" spans="1:52" x14ac:dyDescent="0.3">
      <c r="A424" s="46" t="str">
        <f>'Planned Care (d)'!A55</f>
        <v>Please select organisation from front sheet</v>
      </c>
      <c r="B424" s="46" t="str">
        <f>'Planned Care (d)'!B55</f>
        <v>PLANNED CARE</v>
      </c>
      <c r="C424" s="46" t="str">
        <f>'Planned Care (d)'!C55</f>
        <v>Follow Up Outpatients Virtual</v>
      </c>
      <c r="D424" s="46" t="str">
        <f>'Planned Care (d)'!D55</f>
        <v>Total Activity</v>
      </c>
      <c r="E424" s="46" t="str">
        <f>'Planned Care (d)'!E55</f>
        <v>TOTAL</v>
      </c>
      <c r="F424" s="46">
        <f>'Planned Care (d)'!F55</f>
        <v>0</v>
      </c>
      <c r="T424" s="47">
        <f>'Planned Care (d)'!G55</f>
        <v>0</v>
      </c>
      <c r="W424" s="47">
        <f>'Planned Care (d)'!H55</f>
        <v>65486</v>
      </c>
      <c r="X424" s="47">
        <f>'Planned Care (d)'!R55</f>
        <v>52118</v>
      </c>
      <c r="Y424" s="47" t="str">
        <f>'Planned Care (d)'!S55</f>
        <v xml:space="preserve"> -   </v>
      </c>
      <c r="Z424" s="47" t="str">
        <f>'Planned Care (d)'!T55</f>
        <v xml:space="preserve"> -   </v>
      </c>
      <c r="AR424" s="47">
        <f>'Planned Care (d)'!I55</f>
        <v>16061.25</v>
      </c>
      <c r="AS424" s="47">
        <f>'Planned Care (d)'!J55</f>
        <v>14008</v>
      </c>
      <c r="AT424" s="47">
        <f>'Planned Care (d)'!K55</f>
        <v>16061.25</v>
      </c>
      <c r="AU424" s="47">
        <f>'Planned Care (d)'!L55</f>
        <v>13109</v>
      </c>
      <c r="AV424" s="47">
        <f>'Planned Care (d)'!M55</f>
        <v>16061.25</v>
      </c>
      <c r="AW424" s="47">
        <f>'Planned Care (d)'!N55</f>
        <v>12813</v>
      </c>
      <c r="AX424" s="47">
        <f>'Planned Care (d)'!O55</f>
        <v>16061.25</v>
      </c>
      <c r="AY424" s="47">
        <f>'Planned Care (d)'!P55</f>
        <v>12188</v>
      </c>
      <c r="AZ424" s="47">
        <f>'Planned Care (d)'!Q55</f>
        <v>64245</v>
      </c>
    </row>
    <row r="425" spans="1:52" x14ac:dyDescent="0.3">
      <c r="A425" s="46" t="str">
        <f>'Planned Care (d)'!A56</f>
        <v>Please select organisation from front sheet</v>
      </c>
      <c r="B425" s="46" t="str">
        <f>'Planned Care (d)'!B56</f>
        <v>PLANNED CARE</v>
      </c>
      <c r="C425" s="46" t="str">
        <f>'Planned Care (d)'!C56</f>
        <v>Diagnostics CT</v>
      </c>
      <c r="D425" s="46" t="str">
        <f>'Planned Care (d)'!D56</f>
        <v>Total Core Funded Activity</v>
      </c>
      <c r="E425" s="46" t="str">
        <f>'Planned Care (d)'!E56</f>
        <v>FIGURE</v>
      </c>
      <c r="F425" s="46">
        <f>'Planned Care (d)'!F56</f>
        <v>0</v>
      </c>
      <c r="T425" s="47">
        <f>'Planned Care (d)'!G56</f>
        <v>40372</v>
      </c>
      <c r="W425" s="47">
        <f>'Planned Care (d)'!H56</f>
        <v>46018</v>
      </c>
      <c r="X425" s="47">
        <f>'Planned Care (d)'!R56</f>
        <v>54312</v>
      </c>
      <c r="Y425" s="47">
        <f>'Planned Care (d)'!S56</f>
        <v>0</v>
      </c>
      <c r="Z425" s="47">
        <f>'Planned Care (d)'!T56</f>
        <v>0</v>
      </c>
      <c r="AR425" s="47">
        <f>'Planned Care (d)'!I56</f>
        <v>11504.5</v>
      </c>
      <c r="AS425" s="47">
        <f>'Planned Care (d)'!J56</f>
        <v>13174</v>
      </c>
      <c r="AT425" s="47">
        <f>'Planned Care (d)'!K56</f>
        <v>11504.5</v>
      </c>
      <c r="AU425" s="47">
        <f>'Planned Care (d)'!L56</f>
        <v>13945</v>
      </c>
      <c r="AV425" s="47">
        <f>'Planned Care (d)'!M56</f>
        <v>11504.5</v>
      </c>
      <c r="AW425" s="47">
        <f>'Planned Care (d)'!N56</f>
        <v>13686</v>
      </c>
      <c r="AX425" s="47">
        <f>'Planned Care (d)'!O56</f>
        <v>11504.5</v>
      </c>
      <c r="AY425" s="47">
        <f>'Planned Care (d)'!P56</f>
        <v>13507</v>
      </c>
      <c r="AZ425" s="47">
        <f>'Planned Care (d)'!Q56</f>
        <v>46018</v>
      </c>
    </row>
    <row r="426" spans="1:52" x14ac:dyDescent="0.3">
      <c r="A426" s="46" t="str">
        <f>'Planned Care (d)'!A57</f>
        <v>Please select organisation from front sheet</v>
      </c>
      <c r="B426" s="46" t="str">
        <f>'Planned Care (d)'!B57</f>
        <v>PLANNED CARE</v>
      </c>
      <c r="C426" s="46" t="str">
        <f>'Planned Care (d)'!C57</f>
        <v>Diagnostics CT</v>
      </c>
      <c r="D426" s="46" t="str">
        <f>'Planned Care (d)'!D57</f>
        <v>Total Recovery Activity</v>
      </c>
      <c r="E426" s="46" t="str">
        <f>'Planned Care (d)'!E57</f>
        <v>FIGURE</v>
      </c>
      <c r="F426" s="46">
        <f>'Planned Care (d)'!F57</f>
        <v>0</v>
      </c>
      <c r="T426" s="47">
        <f>'Planned Care (d)'!G57</f>
        <v>0</v>
      </c>
      <c r="W426" s="47">
        <f>'Planned Care (d)'!H57</f>
        <v>2862</v>
      </c>
      <c r="X426" s="47">
        <f>'Planned Care (d)'!R57</f>
        <v>0</v>
      </c>
      <c r="Y426" s="47">
        <f>'Planned Care (d)'!S57</f>
        <v>0</v>
      </c>
      <c r="Z426" s="47">
        <f>'Planned Care (d)'!T57</f>
        <v>0</v>
      </c>
      <c r="AR426" s="47">
        <f>'Planned Care (d)'!I57</f>
        <v>0</v>
      </c>
      <c r="AS426" s="47">
        <f>'Planned Care (d)'!J57</f>
        <v>0</v>
      </c>
      <c r="AT426" s="47">
        <f>'Planned Care (d)'!K57</f>
        <v>0</v>
      </c>
      <c r="AU426" s="47">
        <f>'Planned Care (d)'!L57</f>
        <v>0</v>
      </c>
      <c r="AV426" s="47">
        <f>'Planned Care (d)'!M57</f>
        <v>0</v>
      </c>
      <c r="AW426" s="47">
        <f>'Planned Care (d)'!N57</f>
        <v>0</v>
      </c>
      <c r="AX426" s="47">
        <f>'Planned Care (d)'!O57</f>
        <v>0</v>
      </c>
      <c r="AY426" s="47">
        <f>'Planned Care (d)'!P57</f>
        <v>0</v>
      </c>
      <c r="AZ426" s="47">
        <f>'Planned Care (d)'!Q57</f>
        <v>0</v>
      </c>
    </row>
    <row r="427" spans="1:52" x14ac:dyDescent="0.3">
      <c r="A427" s="46" t="str">
        <f>'Planned Care (d)'!A58</f>
        <v>Please select organisation from front sheet</v>
      </c>
      <c r="B427" s="46" t="str">
        <f>'Planned Care (d)'!B58</f>
        <v>PLANNED CARE</v>
      </c>
      <c r="C427" s="46" t="str">
        <f>'Planned Care (d)'!C58</f>
        <v>Diagnostics CT</v>
      </c>
      <c r="D427" s="46" t="str">
        <f>'Planned Care (d)'!D58</f>
        <v>Total Activity</v>
      </c>
      <c r="E427" s="46" t="str">
        <f>'Planned Care (d)'!E58</f>
        <v>TOTAL</v>
      </c>
      <c r="F427" s="46">
        <f>'Planned Care (d)'!F58</f>
        <v>0</v>
      </c>
      <c r="T427" s="47">
        <f>'Planned Care (d)'!G58</f>
        <v>40372</v>
      </c>
      <c r="W427" s="47">
        <f>'Planned Care (d)'!H58</f>
        <v>48880</v>
      </c>
      <c r="X427" s="47">
        <f>'Planned Care (d)'!R58</f>
        <v>40805</v>
      </c>
      <c r="Y427" s="47" t="str">
        <f>'Planned Care (d)'!S58</f>
        <v xml:space="preserve"> -   </v>
      </c>
      <c r="Z427" s="47" t="str">
        <f>'Planned Care (d)'!T58</f>
        <v xml:space="preserve"> -   </v>
      </c>
      <c r="AR427" s="47">
        <f>'Planned Care (d)'!I58</f>
        <v>11504.5</v>
      </c>
      <c r="AS427" s="47">
        <f>'Planned Care (d)'!J58</f>
        <v>13174</v>
      </c>
      <c r="AT427" s="47">
        <f>'Planned Care (d)'!K58</f>
        <v>11504.5</v>
      </c>
      <c r="AU427" s="47">
        <f>'Planned Care (d)'!L58</f>
        <v>13945</v>
      </c>
      <c r="AV427" s="47">
        <f>'Planned Care (d)'!M58</f>
        <v>11504.5</v>
      </c>
      <c r="AW427" s="47">
        <f>'Planned Care (d)'!N58</f>
        <v>13686</v>
      </c>
      <c r="AX427" s="47">
        <f>'Planned Care (d)'!O58</f>
        <v>11504.5</v>
      </c>
      <c r="AY427" s="47">
        <f>'Planned Care (d)'!P58</f>
        <v>0</v>
      </c>
      <c r="AZ427" s="47">
        <f>'Planned Care (d)'!Q58</f>
        <v>46018</v>
      </c>
    </row>
    <row r="428" spans="1:52" x14ac:dyDescent="0.3">
      <c r="A428" s="46" t="str">
        <f>'Planned Care (d)'!A59</f>
        <v>Please select organisation from front sheet</v>
      </c>
      <c r="B428" s="46" t="str">
        <f>'Planned Care (d)'!B59</f>
        <v>PLANNED CARE</v>
      </c>
      <c r="C428" s="46" t="str">
        <f>'Planned Care (d)'!C59</f>
        <v>Diagnostics MRI</v>
      </c>
      <c r="D428" s="46" t="str">
        <f>'Planned Care (d)'!D59</f>
        <v>Total Core Funded Activity</v>
      </c>
      <c r="E428" s="46" t="str">
        <f>'Planned Care (d)'!E59</f>
        <v>FIGURE</v>
      </c>
      <c r="F428" s="46">
        <f>'Planned Care (d)'!F59</f>
        <v>0</v>
      </c>
      <c r="T428" s="47">
        <f>'Planned Care (d)'!G59</f>
        <v>17727</v>
      </c>
      <c r="W428" s="47">
        <f>'Planned Care (d)'!H59</f>
        <v>16878</v>
      </c>
      <c r="X428" s="47">
        <f>'Planned Care (d)'!R59</f>
        <v>18754</v>
      </c>
      <c r="Y428" s="47">
        <f>'Planned Care (d)'!S59</f>
        <v>0</v>
      </c>
      <c r="Z428" s="47">
        <f>'Planned Care (d)'!T59</f>
        <v>0</v>
      </c>
      <c r="AR428" s="47">
        <f>'Planned Care (d)'!I59</f>
        <v>4219.5</v>
      </c>
      <c r="AS428" s="47">
        <f>'Planned Care (d)'!J59</f>
        <v>4644</v>
      </c>
      <c r="AT428" s="47">
        <f>'Planned Care (d)'!K59</f>
        <v>4219.5</v>
      </c>
      <c r="AU428" s="47">
        <f>'Planned Care (d)'!L59</f>
        <v>4689</v>
      </c>
      <c r="AV428" s="47">
        <f>'Planned Care (d)'!M59</f>
        <v>4219.5</v>
      </c>
      <c r="AW428" s="47">
        <f>'Planned Care (d)'!N59</f>
        <v>4690</v>
      </c>
      <c r="AX428" s="47">
        <f>'Planned Care (d)'!O59</f>
        <v>4219.5</v>
      </c>
      <c r="AY428" s="47">
        <f>'Planned Care (d)'!P59</f>
        <v>4731</v>
      </c>
      <c r="AZ428" s="47">
        <f>'Planned Care (d)'!Q59</f>
        <v>16878</v>
      </c>
    </row>
    <row r="429" spans="1:52" x14ac:dyDescent="0.3">
      <c r="A429" s="46" t="str">
        <f>'Planned Care (d)'!A60</f>
        <v>Please select organisation from front sheet</v>
      </c>
      <c r="B429" s="46" t="str">
        <f>'Planned Care (d)'!B60</f>
        <v>PLANNED CARE</v>
      </c>
      <c r="C429" s="46" t="str">
        <f>'Planned Care (d)'!C60</f>
        <v>Diagnostics MRI</v>
      </c>
      <c r="D429" s="46" t="str">
        <f>'Planned Care (d)'!D60</f>
        <v>Total Recovery Activity</v>
      </c>
      <c r="E429" s="46" t="str">
        <f>'Planned Care (d)'!E60</f>
        <v>FIGURE</v>
      </c>
      <c r="F429" s="46">
        <f>'Planned Care (d)'!F60</f>
        <v>0</v>
      </c>
      <c r="T429" s="47">
        <f>'Planned Care (d)'!G60</f>
        <v>0</v>
      </c>
      <c r="W429" s="47">
        <f>'Planned Care (d)'!H60</f>
        <v>5910</v>
      </c>
      <c r="X429" s="47">
        <f>'Planned Care (d)'!R60</f>
        <v>7816</v>
      </c>
      <c r="Y429" s="47">
        <f>'Planned Care (d)'!S60</f>
        <v>0</v>
      </c>
      <c r="Z429" s="47">
        <f>'Planned Care (d)'!T60</f>
        <v>0</v>
      </c>
      <c r="AR429" s="47">
        <f>'Planned Care (d)'!I60</f>
        <v>1477.5</v>
      </c>
      <c r="AS429" s="47">
        <f>'Planned Care (d)'!J60</f>
        <v>1659</v>
      </c>
      <c r="AT429" s="47">
        <f>'Planned Care (d)'!K60</f>
        <v>1477.5</v>
      </c>
      <c r="AU429" s="47">
        <f>'Planned Care (d)'!L60</f>
        <v>1884</v>
      </c>
      <c r="AV429" s="47">
        <f>'Planned Care (d)'!M60</f>
        <v>1477.5</v>
      </c>
      <c r="AW429" s="47">
        <f>'Planned Care (d)'!N60</f>
        <v>2042</v>
      </c>
      <c r="AX429" s="47">
        <f>'Planned Care (d)'!O60</f>
        <v>1477.5</v>
      </c>
      <c r="AY429" s="47">
        <f>'Planned Care (d)'!P60</f>
        <v>2231</v>
      </c>
      <c r="AZ429" s="47">
        <f>'Planned Care (d)'!Q60</f>
        <v>5910</v>
      </c>
    </row>
    <row r="430" spans="1:52" x14ac:dyDescent="0.3">
      <c r="A430" s="46" t="str">
        <f>'Planned Care (d)'!A61</f>
        <v>Please select organisation from front sheet</v>
      </c>
      <c r="B430" s="46" t="str">
        <f>'Planned Care (d)'!B61</f>
        <v>PLANNED CARE</v>
      </c>
      <c r="C430" s="46" t="str">
        <f>'Planned Care (d)'!C61</f>
        <v>Diagnostics MRI</v>
      </c>
      <c r="D430" s="46" t="str">
        <f>'Planned Care (d)'!D61</f>
        <v>Total Activity</v>
      </c>
      <c r="E430" s="46" t="str">
        <f>'Planned Care (d)'!E61</f>
        <v>TOTAL</v>
      </c>
      <c r="F430" s="46">
        <f>'Planned Care (d)'!F61</f>
        <v>0</v>
      </c>
      <c r="T430" s="47">
        <f>'Planned Care (d)'!G61</f>
        <v>17727</v>
      </c>
      <c r="W430" s="47">
        <f>'Planned Care (d)'!H61</f>
        <v>22788</v>
      </c>
      <c r="X430" s="47">
        <f>'Planned Care (d)'!R61</f>
        <v>26570</v>
      </c>
      <c r="Y430" s="47" t="str">
        <f>'Planned Care (d)'!S61</f>
        <v xml:space="preserve"> -   </v>
      </c>
      <c r="Z430" s="47" t="str">
        <f>'Planned Care (d)'!T61</f>
        <v xml:space="preserve"> -   </v>
      </c>
      <c r="AR430" s="47">
        <f>'Planned Care (d)'!I61</f>
        <v>5697</v>
      </c>
      <c r="AS430" s="47">
        <f>'Planned Care (d)'!J61</f>
        <v>6303</v>
      </c>
      <c r="AT430" s="47">
        <f>'Planned Care (d)'!K61</f>
        <v>5697</v>
      </c>
      <c r="AU430" s="47">
        <f>'Planned Care (d)'!L61</f>
        <v>6573</v>
      </c>
      <c r="AV430" s="47">
        <f>'Planned Care (d)'!M61</f>
        <v>5697</v>
      </c>
      <c r="AW430" s="47">
        <f>'Planned Care (d)'!N61</f>
        <v>6732</v>
      </c>
      <c r="AX430" s="47">
        <f>'Planned Care (d)'!O61</f>
        <v>5697</v>
      </c>
      <c r="AY430" s="47">
        <f>'Planned Care (d)'!P61</f>
        <v>6962</v>
      </c>
      <c r="AZ430" s="47">
        <f>'Planned Care (d)'!Q61</f>
        <v>22788</v>
      </c>
    </row>
    <row r="431" spans="1:52" x14ac:dyDescent="0.3">
      <c r="A431" s="46" t="str">
        <f>'Planned Care (d)'!A62</f>
        <v>Please select organisation from front sheet</v>
      </c>
      <c r="B431" s="46" t="str">
        <f>'Planned Care (d)'!B62</f>
        <v>PLANNED CARE</v>
      </c>
      <c r="C431" s="46" t="str">
        <f>'Planned Care (d)'!C62</f>
        <v>Diagnostics NOUS</v>
      </c>
      <c r="D431" s="46" t="str">
        <f>'Planned Care (d)'!D62</f>
        <v>Total Core Funded Activity</v>
      </c>
      <c r="E431" s="46" t="str">
        <f>'Planned Care (d)'!E62</f>
        <v>FIGURE</v>
      </c>
      <c r="F431" s="46">
        <f>'Planned Care (d)'!F62</f>
        <v>0</v>
      </c>
      <c r="T431" s="47">
        <f>'Planned Care (d)'!G62</f>
        <v>41046</v>
      </c>
      <c r="W431" s="47">
        <f>'Planned Care (d)'!H62</f>
        <v>37290</v>
      </c>
      <c r="X431" s="47">
        <f>'Planned Care (d)'!R62</f>
        <v>39608</v>
      </c>
      <c r="Y431" s="47">
        <f>'Planned Care (d)'!S62</f>
        <v>0</v>
      </c>
      <c r="Z431" s="47">
        <f>'Planned Care (d)'!T62</f>
        <v>0</v>
      </c>
      <c r="AR431" s="47">
        <f>'Planned Care (d)'!I62</f>
        <v>9322.5</v>
      </c>
      <c r="AS431" s="47">
        <f>'Planned Care (d)'!J62</f>
        <v>9150</v>
      </c>
      <c r="AT431" s="47">
        <f>'Planned Care (d)'!K62</f>
        <v>9322.5</v>
      </c>
      <c r="AU431" s="47">
        <f>'Planned Care (d)'!L62</f>
        <v>9236</v>
      </c>
      <c r="AV431" s="47">
        <f>'Planned Care (d)'!M62</f>
        <v>9322.5</v>
      </c>
      <c r="AW431" s="47">
        <f>'Planned Care (d)'!N62</f>
        <v>10156</v>
      </c>
      <c r="AX431" s="47">
        <f>'Planned Care (d)'!O62</f>
        <v>9322.5</v>
      </c>
      <c r="AY431" s="47">
        <f>'Planned Care (d)'!P62</f>
        <v>11066</v>
      </c>
      <c r="AZ431" s="47">
        <f>'Planned Care (d)'!Q62</f>
        <v>37290</v>
      </c>
    </row>
    <row r="432" spans="1:52" x14ac:dyDescent="0.3">
      <c r="A432" s="46" t="str">
        <f>'Planned Care (d)'!A63</f>
        <v>Please select organisation from front sheet</v>
      </c>
      <c r="B432" s="46" t="str">
        <f>'Planned Care (d)'!B63</f>
        <v>PLANNED CARE</v>
      </c>
      <c r="C432" s="46" t="str">
        <f>'Planned Care (d)'!C63</f>
        <v>Diagnostics NOUS</v>
      </c>
      <c r="D432" s="46" t="str">
        <f>'Planned Care (d)'!D63</f>
        <v>Total Recovery Activity</v>
      </c>
      <c r="E432" s="46" t="str">
        <f>'Planned Care (d)'!E63</f>
        <v>FIGURE</v>
      </c>
      <c r="F432" s="46">
        <f>'Planned Care (d)'!F63</f>
        <v>0</v>
      </c>
      <c r="T432" s="47">
        <f>'Planned Care (d)'!G63</f>
        <v>0</v>
      </c>
      <c r="W432" s="47">
        <f>'Planned Care (d)'!H63</f>
        <v>0</v>
      </c>
      <c r="X432" s="47">
        <f>'Planned Care (d)'!R63</f>
        <v>0</v>
      </c>
      <c r="Y432" s="47">
        <f>'Planned Care (d)'!S63</f>
        <v>0</v>
      </c>
      <c r="Z432" s="47">
        <f>'Planned Care (d)'!T63</f>
        <v>0</v>
      </c>
      <c r="AR432" s="47">
        <f>'Planned Care (d)'!I63</f>
        <v>0</v>
      </c>
      <c r="AS432" s="47">
        <f>'Planned Care (d)'!J63</f>
        <v>0</v>
      </c>
      <c r="AT432" s="47">
        <f>'Planned Care (d)'!K63</f>
        <v>0</v>
      </c>
      <c r="AU432" s="47">
        <f>'Planned Care (d)'!L63</f>
        <v>0</v>
      </c>
      <c r="AV432" s="47">
        <f>'Planned Care (d)'!M63</f>
        <v>0</v>
      </c>
      <c r="AW432" s="47">
        <f>'Planned Care (d)'!N63</f>
        <v>0</v>
      </c>
      <c r="AX432" s="47">
        <f>'Planned Care (d)'!O63</f>
        <v>0</v>
      </c>
      <c r="AY432" s="47">
        <f>'Planned Care (d)'!P63</f>
        <v>0</v>
      </c>
      <c r="AZ432" s="47">
        <f>'Planned Care (d)'!Q63</f>
        <v>0</v>
      </c>
    </row>
    <row r="433" spans="1:52" x14ac:dyDescent="0.3">
      <c r="A433" s="46" t="str">
        <f>'Planned Care (d)'!A64</f>
        <v>Please select organisation from front sheet</v>
      </c>
      <c r="B433" s="46" t="str">
        <f>'Planned Care (d)'!B64</f>
        <v>PLANNED CARE</v>
      </c>
      <c r="C433" s="46" t="str">
        <f>'Planned Care (d)'!C64</f>
        <v>Diagnostics NOUS</v>
      </c>
      <c r="D433" s="46" t="str">
        <f>'Planned Care (d)'!D64</f>
        <v>Total Activity</v>
      </c>
      <c r="E433" s="46" t="str">
        <f>'Planned Care (d)'!E64</f>
        <v>TOTAL</v>
      </c>
      <c r="F433" s="46">
        <f>'Planned Care (d)'!F64</f>
        <v>0</v>
      </c>
      <c r="T433" s="47">
        <f>'Planned Care (d)'!G64</f>
        <v>41046</v>
      </c>
      <c r="W433" s="47">
        <f>'Planned Care (d)'!H64</f>
        <v>37290</v>
      </c>
      <c r="X433" s="47">
        <f>'Planned Care (d)'!R64</f>
        <v>39608</v>
      </c>
      <c r="Y433" s="47" t="str">
        <f>'Planned Care (d)'!S64</f>
        <v xml:space="preserve"> -   </v>
      </c>
      <c r="Z433" s="47" t="str">
        <f>'Planned Care (d)'!T64</f>
        <v xml:space="preserve"> -   </v>
      </c>
      <c r="AR433" s="47">
        <f>'Planned Care (d)'!I64</f>
        <v>9322.5</v>
      </c>
      <c r="AS433" s="47">
        <f>'Planned Care (d)'!J64</f>
        <v>9150</v>
      </c>
      <c r="AT433" s="47">
        <f>'Planned Care (d)'!K64</f>
        <v>9322.5</v>
      </c>
      <c r="AU433" s="47">
        <f>'Planned Care (d)'!L64</f>
        <v>9236</v>
      </c>
      <c r="AV433" s="47">
        <f>'Planned Care (d)'!M64</f>
        <v>9322.5</v>
      </c>
      <c r="AW433" s="47">
        <f>'Planned Care (d)'!N64</f>
        <v>10156</v>
      </c>
      <c r="AX433" s="47">
        <f>'Planned Care (d)'!O64</f>
        <v>9322.5</v>
      </c>
      <c r="AY433" s="47">
        <f>'Planned Care (d)'!P64</f>
        <v>11066</v>
      </c>
      <c r="AZ433" s="47">
        <f>'Planned Care (d)'!Q64</f>
        <v>37290</v>
      </c>
    </row>
    <row r="434" spans="1:52" x14ac:dyDescent="0.3">
      <c r="A434" s="46" t="str">
        <f>'Planned Care (d)'!A65</f>
        <v>Please select organisation from front sheet</v>
      </c>
      <c r="B434" s="46" t="str">
        <f>'Planned Care (d)'!B65</f>
        <v>PLANNED CARE</v>
      </c>
      <c r="C434" s="46" t="str">
        <f>'Planned Care (d)'!C65</f>
        <v>Diagnostics Endoscopy</v>
      </c>
      <c r="D434" s="46" t="str">
        <f>'Planned Care (d)'!D65</f>
        <v>Total Core Funded Activity</v>
      </c>
      <c r="E434" s="46" t="str">
        <f>'Planned Care (d)'!E65</f>
        <v>FIGURE</v>
      </c>
      <c r="F434" s="46">
        <f>'Planned Care (d)'!F65</f>
        <v>0</v>
      </c>
      <c r="T434" s="47">
        <f>'Planned Care (d)'!G65</f>
        <v>9667</v>
      </c>
      <c r="W434" s="47">
        <f>'Planned Care (d)'!H65</f>
        <v>6992</v>
      </c>
      <c r="X434" s="47">
        <f>'Planned Care (d)'!R65</f>
        <v>7384</v>
      </c>
      <c r="Y434" s="47">
        <f>'Planned Care (d)'!S65</f>
        <v>0</v>
      </c>
      <c r="Z434" s="47">
        <f>'Planned Care (d)'!T65</f>
        <v>0</v>
      </c>
      <c r="AR434" s="47">
        <f>'Planned Care (d)'!I65</f>
        <v>1748</v>
      </c>
      <c r="AS434" s="47">
        <f>'Planned Care (d)'!J65</f>
        <v>1750</v>
      </c>
      <c r="AT434" s="47">
        <f>'Planned Care (d)'!K65</f>
        <v>1748</v>
      </c>
      <c r="AU434" s="47">
        <f>'Planned Care (d)'!L65</f>
        <v>1756</v>
      </c>
      <c r="AV434" s="47">
        <f>'Planned Care (d)'!M65</f>
        <v>1748</v>
      </c>
      <c r="AW434" s="47">
        <f>'Planned Care (d)'!N65</f>
        <v>1919</v>
      </c>
      <c r="AX434" s="47">
        <f>'Planned Care (d)'!O65</f>
        <v>1748</v>
      </c>
      <c r="AY434" s="47">
        <f>'Planned Care (d)'!P65</f>
        <v>1959</v>
      </c>
      <c r="AZ434" s="47">
        <f>'Planned Care (d)'!Q65</f>
        <v>6992</v>
      </c>
    </row>
    <row r="435" spans="1:52" x14ac:dyDescent="0.3">
      <c r="A435" s="46" t="str">
        <f>'Planned Care (d)'!A66</f>
        <v>Please select organisation from front sheet</v>
      </c>
      <c r="B435" s="46" t="str">
        <f>'Planned Care (d)'!B66</f>
        <v>PLANNED CARE</v>
      </c>
      <c r="C435" s="46" t="str">
        <f>'Planned Care (d)'!C66</f>
        <v>Diagnostics Endoscopy</v>
      </c>
      <c r="D435" s="46" t="str">
        <f>'Planned Care (d)'!D66</f>
        <v>Total Recovery Activity</v>
      </c>
      <c r="E435" s="46" t="str">
        <f>'Planned Care (d)'!E66</f>
        <v>FIGURE</v>
      </c>
      <c r="F435" s="46">
        <f>'Planned Care (d)'!F66</f>
        <v>0</v>
      </c>
      <c r="T435" s="47">
        <f>'Planned Care (d)'!G66</f>
        <v>0</v>
      </c>
      <c r="W435" s="47">
        <f>'Planned Care (d)'!H66</f>
        <v>4451</v>
      </c>
      <c r="X435" s="47">
        <f>'Planned Care (d)'!R66</f>
        <v>5967</v>
      </c>
      <c r="Y435" s="47">
        <f>'Planned Care (d)'!S66</f>
        <v>0</v>
      </c>
      <c r="Z435" s="47">
        <f>'Planned Care (d)'!T66</f>
        <v>0</v>
      </c>
      <c r="AR435" s="47">
        <f>'Planned Care (d)'!I66</f>
        <v>1872.5</v>
      </c>
      <c r="AS435" s="47">
        <f>'Planned Care (d)'!J66</f>
        <v>1252</v>
      </c>
      <c r="AT435" s="47">
        <f>'Planned Care (d)'!K66</f>
        <v>1872.5</v>
      </c>
      <c r="AU435" s="47">
        <f>'Planned Care (d)'!L66</f>
        <v>1614</v>
      </c>
      <c r="AV435" s="47">
        <f>'Planned Care (d)'!M66</f>
        <v>1872.5</v>
      </c>
      <c r="AW435" s="47">
        <f>'Planned Care (d)'!N66</f>
        <v>1432</v>
      </c>
      <c r="AX435" s="47">
        <f>'Planned Care (d)'!O66</f>
        <v>1872.5</v>
      </c>
      <c r="AY435" s="47">
        <f>'Planned Care (d)'!P66</f>
        <v>1669</v>
      </c>
      <c r="AZ435" s="47">
        <f>'Planned Care (d)'!Q66</f>
        <v>7490</v>
      </c>
    </row>
    <row r="436" spans="1:52" x14ac:dyDescent="0.3">
      <c r="A436" s="46" t="str">
        <f>'Planned Care (d)'!A67</f>
        <v>Please select organisation from front sheet</v>
      </c>
      <c r="B436" s="46" t="str">
        <f>'Planned Care (d)'!B67</f>
        <v>PLANNED CARE</v>
      </c>
      <c r="C436" s="46" t="str">
        <f>'Planned Care (d)'!C67</f>
        <v>Diagnostics Endoscopy</v>
      </c>
      <c r="D436" s="46" t="str">
        <f>'Planned Care (d)'!D67</f>
        <v>Total Activity</v>
      </c>
      <c r="E436" s="46" t="str">
        <f>'Planned Care (d)'!E67</f>
        <v>TOTAL</v>
      </c>
      <c r="F436" s="46">
        <f>'Planned Care (d)'!F67</f>
        <v>0</v>
      </c>
      <c r="T436" s="47">
        <f>'Planned Care (d)'!G67</f>
        <v>9667</v>
      </c>
      <c r="W436" s="47">
        <f>'Planned Care (d)'!H67</f>
        <v>11443</v>
      </c>
      <c r="X436" s="47">
        <f>'Planned Care (d)'!R67</f>
        <v>13351</v>
      </c>
      <c r="Y436" s="47" t="str">
        <f>'Planned Care (d)'!S67</f>
        <v xml:space="preserve"> -   </v>
      </c>
      <c r="Z436" s="47" t="str">
        <f>'Planned Care (d)'!T67</f>
        <v xml:space="preserve"> -   </v>
      </c>
      <c r="AR436" s="47">
        <f>'Planned Care (d)'!I67</f>
        <v>3620.5</v>
      </c>
      <c r="AS436" s="47">
        <f>'Planned Care (d)'!J67</f>
        <v>3002</v>
      </c>
      <c r="AT436" s="47">
        <f>'Planned Care (d)'!K67</f>
        <v>3620.5</v>
      </c>
      <c r="AU436" s="47">
        <f>'Planned Care (d)'!L67</f>
        <v>3370</v>
      </c>
      <c r="AV436" s="47">
        <f>'Planned Care (d)'!M67</f>
        <v>3620.5</v>
      </c>
      <c r="AW436" s="47">
        <f>'Planned Care (d)'!N67</f>
        <v>3351</v>
      </c>
      <c r="AX436" s="47">
        <f>'Planned Care (d)'!O67</f>
        <v>3620.5</v>
      </c>
      <c r="AY436" s="47">
        <f>'Planned Care (d)'!P67</f>
        <v>3628</v>
      </c>
      <c r="AZ436" s="47">
        <f>'Planned Care (d)'!Q67</f>
        <v>14482</v>
      </c>
    </row>
    <row r="437" spans="1:52" x14ac:dyDescent="0.3">
      <c r="A437" s="46" t="e">
        <f>'Revenue Plan (d)'!A2</f>
        <v>#REF!</v>
      </c>
      <c r="B437" s="46" t="str">
        <f>'Revenue Plan (d)'!B2</f>
        <v>REVENUE PLAN</v>
      </c>
      <c r="C437" s="46" t="e">
        <f>'Revenue Plan (d)'!C2</f>
        <v>#REF!</v>
      </c>
      <c r="D437" s="46">
        <f>'Revenue Plan (d)'!D2</f>
        <v>0</v>
      </c>
      <c r="E437" s="46" t="str">
        <f>'Revenue Plan (d)'!E2</f>
        <v>FIGURE</v>
      </c>
      <c r="F437" s="46" t="e">
        <f>'Revenue Plan (d)'!F2</f>
        <v>#REF!</v>
      </c>
      <c r="AE437" s="47" t="e">
        <f>'Revenue Plan (d)'!G2</f>
        <v>#REF!</v>
      </c>
      <c r="AH437" s="47" t="e">
        <f>'Revenue Plan (d)'!H2</f>
        <v>#REF!</v>
      </c>
      <c r="AJ437" s="47" t="e">
        <f>'Revenue Plan (d)'!I2</f>
        <v>#REF!</v>
      </c>
      <c r="AK437" s="47" t="e">
        <f>'Revenue Plan (d)'!K2</f>
        <v>#REF!</v>
      </c>
    </row>
    <row r="438" spans="1:52" x14ac:dyDescent="0.3">
      <c r="A438" s="46" t="e">
        <f>'Revenue Plan (d)'!A3</f>
        <v>#REF!</v>
      </c>
      <c r="B438" s="46" t="str">
        <f>'Revenue Plan (d)'!B3</f>
        <v>REVENUE PLAN</v>
      </c>
      <c r="C438" s="46" t="e">
        <f>'Revenue Plan (d)'!C3</f>
        <v>#REF!</v>
      </c>
      <c r="D438" s="46">
        <f>'Revenue Plan (d)'!D3</f>
        <v>0</v>
      </c>
      <c r="E438" s="46" t="str">
        <f>'Revenue Plan (d)'!E3</f>
        <v>FIGURE</v>
      </c>
      <c r="F438" s="46" t="e">
        <f>'Revenue Plan (d)'!F3</f>
        <v>#REF!</v>
      </c>
      <c r="AE438" s="47" t="e">
        <f>'Revenue Plan (d)'!G3</f>
        <v>#REF!</v>
      </c>
      <c r="AH438" s="47" t="e">
        <f>'Revenue Plan (d)'!H3</f>
        <v>#REF!</v>
      </c>
      <c r="AJ438" s="47" t="e">
        <f>'Revenue Plan (d)'!I3</f>
        <v>#REF!</v>
      </c>
      <c r="AK438" s="47" t="e">
        <f>'Revenue Plan (d)'!K3</f>
        <v>#REF!</v>
      </c>
    </row>
    <row r="439" spans="1:52" x14ac:dyDescent="0.3">
      <c r="A439" s="46" t="e">
        <f>'Revenue Plan (d)'!A4</f>
        <v>#REF!</v>
      </c>
      <c r="B439" s="46" t="str">
        <f>'Revenue Plan (d)'!B4</f>
        <v>REVENUE PLAN</v>
      </c>
      <c r="C439" s="46" t="e">
        <f>'Revenue Plan (d)'!C4</f>
        <v>#REF!</v>
      </c>
      <c r="D439" s="46">
        <f>'Revenue Plan (d)'!D4</f>
        <v>0</v>
      </c>
      <c r="E439" s="46" t="str">
        <f>'Revenue Plan (d)'!E4</f>
        <v>FIGURE</v>
      </c>
      <c r="F439" s="46" t="e">
        <f>'Revenue Plan (d)'!F4</f>
        <v>#REF!</v>
      </c>
      <c r="AE439" s="47" t="e">
        <f>'Revenue Plan (d)'!G4</f>
        <v>#REF!</v>
      </c>
      <c r="AH439" s="47" t="e">
        <f>'Revenue Plan (d)'!H4</f>
        <v>#REF!</v>
      </c>
      <c r="AJ439" s="47" t="e">
        <f>'Revenue Plan (d)'!I4</f>
        <v>#REF!</v>
      </c>
      <c r="AK439" s="47" t="e">
        <f>'Revenue Plan (d)'!K4</f>
        <v>#REF!</v>
      </c>
    </row>
    <row r="440" spans="1:52" x14ac:dyDescent="0.3">
      <c r="A440" s="46" t="e">
        <f>'Revenue Plan (d)'!A5</f>
        <v>#REF!</v>
      </c>
      <c r="B440" s="46" t="str">
        <f>'Revenue Plan (d)'!B5</f>
        <v>REVENUE PLAN</v>
      </c>
      <c r="C440" s="46" t="e">
        <f>'Revenue Plan (d)'!C5</f>
        <v>#REF!</v>
      </c>
      <c r="D440" s="46">
        <f>'Revenue Plan (d)'!D5</f>
        <v>0</v>
      </c>
      <c r="E440" s="46" t="str">
        <f>'Revenue Plan (d)'!E5</f>
        <v>FIGURE</v>
      </c>
      <c r="F440" s="46" t="e">
        <f>'Revenue Plan (d)'!F5</f>
        <v>#REF!</v>
      </c>
      <c r="AE440" s="47" t="e">
        <f>'Revenue Plan (d)'!G5</f>
        <v>#REF!</v>
      </c>
      <c r="AH440" s="47" t="e">
        <f>'Revenue Plan (d)'!H5</f>
        <v>#REF!</v>
      </c>
      <c r="AJ440" s="47" t="e">
        <f>'Revenue Plan (d)'!I5</f>
        <v>#REF!</v>
      </c>
      <c r="AK440" s="47" t="e">
        <f>'Revenue Plan (d)'!K5</f>
        <v>#REF!</v>
      </c>
    </row>
    <row r="441" spans="1:52" x14ac:dyDescent="0.3">
      <c r="A441" s="46" t="e">
        <f>'Revenue Plan (d)'!A6</f>
        <v>#REF!</v>
      </c>
      <c r="B441" s="46" t="str">
        <f>'Revenue Plan (d)'!B6</f>
        <v>REVENUE PLAN</v>
      </c>
      <c r="C441" s="46" t="e">
        <f>'Revenue Plan (d)'!C6</f>
        <v>#REF!</v>
      </c>
      <c r="D441" s="46">
        <f>'Revenue Plan (d)'!D6</f>
        <v>0</v>
      </c>
      <c r="E441" s="46" t="str">
        <f>'Revenue Plan (d)'!E6</f>
        <v>FIGURE</v>
      </c>
      <c r="F441" s="46" t="e">
        <f>'Revenue Plan (d)'!F6</f>
        <v>#REF!</v>
      </c>
      <c r="AE441" s="47" t="e">
        <f>'Revenue Plan (d)'!G6</f>
        <v>#REF!</v>
      </c>
      <c r="AH441" s="47" t="e">
        <f>'Revenue Plan (d)'!H6</f>
        <v>#REF!</v>
      </c>
      <c r="AJ441" s="47" t="e">
        <f>'Revenue Plan (d)'!I6</f>
        <v>#REF!</v>
      </c>
      <c r="AK441" s="47" t="e">
        <f>'Revenue Plan (d)'!K6</f>
        <v>#REF!</v>
      </c>
    </row>
    <row r="442" spans="1:52" x14ac:dyDescent="0.3">
      <c r="A442" s="46" t="e">
        <f>'Revenue Plan (d)'!A7</f>
        <v>#REF!</v>
      </c>
      <c r="B442" s="46" t="str">
        <f>'Revenue Plan (d)'!B7</f>
        <v>REVENUE PLAN</v>
      </c>
      <c r="C442" s="46" t="e">
        <f>'Revenue Plan (d)'!C7</f>
        <v>#REF!</v>
      </c>
      <c r="D442" s="46">
        <f>'Revenue Plan (d)'!D7</f>
        <v>0</v>
      </c>
      <c r="E442" s="46" t="str">
        <f>'Revenue Plan (d)'!E7</f>
        <v>FIGURE</v>
      </c>
      <c r="F442" s="46" t="e">
        <f>'Revenue Plan (d)'!F7</f>
        <v>#REF!</v>
      </c>
      <c r="AE442" s="47" t="e">
        <f>'Revenue Plan (d)'!G7</f>
        <v>#REF!</v>
      </c>
      <c r="AH442" s="47" t="e">
        <f>'Revenue Plan (d)'!H7</f>
        <v>#REF!</v>
      </c>
      <c r="AJ442" s="47" t="e">
        <f>'Revenue Plan (d)'!I7</f>
        <v>#REF!</v>
      </c>
      <c r="AK442" s="47" t="e">
        <f>'Revenue Plan (d)'!K7</f>
        <v>#REF!</v>
      </c>
    </row>
    <row r="443" spans="1:52" x14ac:dyDescent="0.3">
      <c r="A443" s="46" t="e">
        <f>'Revenue Plan (d)'!A8</f>
        <v>#REF!</v>
      </c>
      <c r="B443" s="46" t="str">
        <f>'Revenue Plan (d)'!B8</f>
        <v>REVENUE PLAN</v>
      </c>
      <c r="C443" s="46" t="e">
        <f>'Revenue Plan (d)'!C8</f>
        <v>#REF!</v>
      </c>
      <c r="D443" s="46">
        <f>'Revenue Plan (d)'!D8</f>
        <v>0</v>
      </c>
      <c r="E443" s="46" t="str">
        <f>'Revenue Plan (d)'!E8</f>
        <v>FIGURE</v>
      </c>
      <c r="F443" s="46" t="e">
        <f>'Revenue Plan (d)'!F8</f>
        <v>#REF!</v>
      </c>
      <c r="AE443" s="47" t="e">
        <f>'Revenue Plan (d)'!G8</f>
        <v>#REF!</v>
      </c>
      <c r="AH443" s="47" t="e">
        <f>'Revenue Plan (d)'!H8</f>
        <v>#REF!</v>
      </c>
      <c r="AJ443" s="47" t="e">
        <f>'Revenue Plan (d)'!I8</f>
        <v>#REF!</v>
      </c>
      <c r="AK443" s="47" t="e">
        <f>'Revenue Plan (d)'!K8</f>
        <v>#REF!</v>
      </c>
    </row>
    <row r="444" spans="1:52" x14ac:dyDescent="0.3">
      <c r="A444" s="46" t="e">
        <f>'Revenue Plan (d)'!A9</f>
        <v>#REF!</v>
      </c>
      <c r="B444" s="46" t="str">
        <f>'Revenue Plan (d)'!B9</f>
        <v>REVENUE PLAN</v>
      </c>
      <c r="C444" s="46" t="e">
        <f>'Revenue Plan (d)'!C9</f>
        <v>#REF!</v>
      </c>
      <c r="D444" s="46">
        <f>'Revenue Plan (d)'!D9</f>
        <v>0</v>
      </c>
      <c r="E444" s="46" t="str">
        <f>'Revenue Plan (d)'!E9</f>
        <v>FIGURE</v>
      </c>
      <c r="F444" s="46" t="e">
        <f>'Revenue Plan (d)'!F9</f>
        <v>#REF!</v>
      </c>
      <c r="AE444" s="47" t="e">
        <f>'Revenue Plan (d)'!G9</f>
        <v>#REF!</v>
      </c>
      <c r="AH444" s="47" t="e">
        <f>'Revenue Plan (d)'!H9</f>
        <v>#REF!</v>
      </c>
      <c r="AJ444" s="47" t="e">
        <f>'Revenue Plan (d)'!I9</f>
        <v>#REF!</v>
      </c>
      <c r="AK444" s="47" t="e">
        <f>'Revenue Plan (d)'!K9</f>
        <v>#REF!</v>
      </c>
    </row>
    <row r="445" spans="1:52" x14ac:dyDescent="0.3">
      <c r="A445" s="46" t="e">
        <f>'Revenue Plan (d)'!A10</f>
        <v>#REF!</v>
      </c>
      <c r="B445" s="46" t="str">
        <f>'Revenue Plan (d)'!B10</f>
        <v>REVENUE PLAN</v>
      </c>
      <c r="C445" s="46" t="e">
        <f>'Revenue Plan (d)'!C10</f>
        <v>#REF!</v>
      </c>
      <c r="D445" s="46">
        <f>'Revenue Plan (d)'!D10</f>
        <v>0</v>
      </c>
      <c r="E445" s="46" t="str">
        <f>'Revenue Plan (d)'!E10</f>
        <v>FIGURE</v>
      </c>
      <c r="F445" s="46" t="e">
        <f>'Revenue Plan (d)'!F10</f>
        <v>#REF!</v>
      </c>
      <c r="AE445" s="47" t="e">
        <f>'Revenue Plan (d)'!G10</f>
        <v>#REF!</v>
      </c>
      <c r="AH445" s="47" t="e">
        <f>'Revenue Plan (d)'!H10</f>
        <v>#REF!</v>
      </c>
      <c r="AJ445" s="47" t="e">
        <f>'Revenue Plan (d)'!I10</f>
        <v>#REF!</v>
      </c>
      <c r="AK445" s="47" t="e">
        <f>'Revenue Plan (d)'!K10</f>
        <v>#REF!</v>
      </c>
    </row>
    <row r="446" spans="1:52" x14ac:dyDescent="0.3">
      <c r="A446" s="46" t="e">
        <f>'Revenue Plan (d)'!A11</f>
        <v>#REF!</v>
      </c>
      <c r="B446" s="46" t="str">
        <f>'Revenue Plan (d)'!B11</f>
        <v>REVENUE PLAN</v>
      </c>
      <c r="C446" s="46" t="e">
        <f>'Revenue Plan (d)'!C11</f>
        <v>#REF!</v>
      </c>
      <c r="D446" s="46">
        <f>'Revenue Plan (d)'!D11</f>
        <v>0</v>
      </c>
      <c r="E446" s="46" t="str">
        <f>'Revenue Plan (d)'!E11</f>
        <v>FIGURE</v>
      </c>
      <c r="F446" s="46" t="e">
        <f>'Revenue Plan (d)'!F11</f>
        <v>#REF!</v>
      </c>
      <c r="AE446" s="47" t="e">
        <f>'Revenue Plan (d)'!G11</f>
        <v>#REF!</v>
      </c>
      <c r="AH446" s="47" t="e">
        <f>'Revenue Plan (d)'!H11</f>
        <v>#REF!</v>
      </c>
      <c r="AJ446" s="47" t="e">
        <f>'Revenue Plan (d)'!I11</f>
        <v>#REF!</v>
      </c>
      <c r="AK446" s="47" t="e">
        <f>'Revenue Plan (d)'!K11</f>
        <v>#REF!</v>
      </c>
    </row>
    <row r="447" spans="1:52" x14ac:dyDescent="0.3">
      <c r="A447" s="46" t="e">
        <f>'Revenue Plan (d)'!A12</f>
        <v>#REF!</v>
      </c>
      <c r="B447" s="46" t="str">
        <f>'Revenue Plan (d)'!B12</f>
        <v>REVENUE PLAN</v>
      </c>
      <c r="C447" s="46" t="e">
        <f>'Revenue Plan (d)'!C12</f>
        <v>#REF!</v>
      </c>
      <c r="D447" s="46">
        <f>'Revenue Plan (d)'!D12</f>
        <v>0</v>
      </c>
      <c r="E447" s="46" t="str">
        <f>'Revenue Plan (d)'!E12</f>
        <v>FIGURE</v>
      </c>
      <c r="F447" s="46" t="e">
        <f>'Revenue Plan (d)'!F12</f>
        <v>#REF!</v>
      </c>
      <c r="AE447" s="47" t="e">
        <f>'Revenue Plan (d)'!G12</f>
        <v>#REF!</v>
      </c>
      <c r="AH447" s="47" t="e">
        <f>'Revenue Plan (d)'!H12</f>
        <v>#REF!</v>
      </c>
      <c r="AJ447" s="47" t="e">
        <f>'Revenue Plan (d)'!I12</f>
        <v>#REF!</v>
      </c>
      <c r="AK447" s="47" t="e">
        <f>'Revenue Plan (d)'!K12</f>
        <v>#REF!</v>
      </c>
    </row>
    <row r="448" spans="1:52" x14ac:dyDescent="0.3">
      <c r="A448" s="46" t="e">
        <f>'Revenue Plan (d)'!A13</f>
        <v>#REF!</v>
      </c>
      <c r="B448" s="46" t="str">
        <f>'Revenue Plan (d)'!B13</f>
        <v>REVENUE PLAN</v>
      </c>
      <c r="C448" s="46" t="e">
        <f>'Revenue Plan (d)'!C13</f>
        <v>#REF!</v>
      </c>
      <c r="D448" s="46">
        <f>'Revenue Plan (d)'!D13</f>
        <v>0</v>
      </c>
      <c r="E448" s="46" t="str">
        <f>'Revenue Plan (d)'!E13</f>
        <v>TOTAL</v>
      </c>
      <c r="F448" s="46" t="e">
        <f>'Revenue Plan (d)'!F13</f>
        <v>#REF!</v>
      </c>
      <c r="AE448" s="47" t="e">
        <f>'Revenue Plan (d)'!G13</f>
        <v>#REF!</v>
      </c>
      <c r="AH448" s="47" t="e">
        <f>'Revenue Plan (d)'!H13</f>
        <v>#REF!</v>
      </c>
      <c r="AJ448" s="47" t="e">
        <f>'Revenue Plan (d)'!I13</f>
        <v>#REF!</v>
      </c>
      <c r="AK448" s="47" t="e">
        <f>'Revenue Plan (d)'!K13</f>
        <v>#REF!</v>
      </c>
    </row>
    <row r="449" spans="1:37" x14ac:dyDescent="0.3">
      <c r="A449" s="46" t="e">
        <f>'Revenue Plan (d)'!A14</f>
        <v>#REF!</v>
      </c>
      <c r="B449" s="46" t="str">
        <f>'Revenue Plan (d)'!B14</f>
        <v>REVENUE PLAN</v>
      </c>
      <c r="C449" s="46" t="e">
        <f>'Revenue Plan (d)'!C14</f>
        <v>#REF!</v>
      </c>
      <c r="D449" s="46">
        <f>'Revenue Plan (d)'!D14</f>
        <v>0</v>
      </c>
      <c r="E449" s="46" t="str">
        <f>'Revenue Plan (d)'!E14</f>
        <v>FIGURE</v>
      </c>
      <c r="F449" s="46" t="e">
        <f>'Revenue Plan (d)'!F14</f>
        <v>#REF!</v>
      </c>
      <c r="AE449" s="47" t="e">
        <f>'Revenue Plan (d)'!G14</f>
        <v>#REF!</v>
      </c>
      <c r="AH449" s="47" t="e">
        <f>'Revenue Plan (d)'!H14</f>
        <v>#REF!</v>
      </c>
      <c r="AJ449" s="47" t="e">
        <f>'Revenue Plan (d)'!I14</f>
        <v>#REF!</v>
      </c>
      <c r="AK449" s="47" t="e">
        <f>'Revenue Plan (d)'!K14</f>
        <v>#REF!</v>
      </c>
    </row>
    <row r="450" spans="1:37" x14ac:dyDescent="0.3">
      <c r="A450" s="46" t="e">
        <f>'Revenue Plan (d)'!A15</f>
        <v>#REF!</v>
      </c>
      <c r="B450" s="46" t="str">
        <f>'Revenue Plan (d)'!B15</f>
        <v>REVENUE PLAN</v>
      </c>
      <c r="C450" s="46" t="e">
        <f>'Revenue Plan (d)'!C15</f>
        <v>#REF!</v>
      </c>
      <c r="D450" s="46">
        <f>'Revenue Plan (d)'!D15</f>
        <v>0</v>
      </c>
      <c r="E450" s="46" t="str">
        <f>'Revenue Plan (d)'!E15</f>
        <v>FIGURE</v>
      </c>
      <c r="F450" s="46" t="e">
        <f>'Revenue Plan (d)'!F15</f>
        <v>#REF!</v>
      </c>
      <c r="AE450" s="47" t="e">
        <f>'Revenue Plan (d)'!G15</f>
        <v>#REF!</v>
      </c>
      <c r="AH450" s="47" t="e">
        <f>'Revenue Plan (d)'!H15</f>
        <v>#REF!</v>
      </c>
      <c r="AJ450" s="47" t="e">
        <f>'Revenue Plan (d)'!I15</f>
        <v>#REF!</v>
      </c>
      <c r="AK450" s="47" t="e">
        <f>'Revenue Plan (d)'!K15</f>
        <v>#REF!</v>
      </c>
    </row>
    <row r="451" spans="1:37" x14ac:dyDescent="0.3">
      <c r="A451" s="46" t="e">
        <f>'Revenue Plan (d)'!A16</f>
        <v>#REF!</v>
      </c>
      <c r="B451" s="46" t="str">
        <f>'Revenue Plan (d)'!B16</f>
        <v>REVENUE PLAN</v>
      </c>
      <c r="C451" s="46" t="e">
        <f>'Revenue Plan (d)'!C16</f>
        <v>#REF!</v>
      </c>
      <c r="D451" s="46">
        <f>'Revenue Plan (d)'!D16</f>
        <v>0</v>
      </c>
      <c r="E451" s="46" t="str">
        <f>'Revenue Plan (d)'!E16</f>
        <v>FIGURE</v>
      </c>
      <c r="F451" s="46" t="e">
        <f>'Revenue Plan (d)'!F16</f>
        <v>#REF!</v>
      </c>
      <c r="AE451" s="47" t="e">
        <f>'Revenue Plan (d)'!G16</f>
        <v>#REF!</v>
      </c>
      <c r="AH451" s="47" t="e">
        <f>'Revenue Plan (d)'!H16</f>
        <v>#REF!</v>
      </c>
      <c r="AJ451" s="47" t="e">
        <f>'Revenue Plan (d)'!I16</f>
        <v>#REF!</v>
      </c>
      <c r="AK451" s="47" t="e">
        <f>'Revenue Plan (d)'!K16</f>
        <v>#REF!</v>
      </c>
    </row>
    <row r="452" spans="1:37" x14ac:dyDescent="0.3">
      <c r="A452" s="46" t="e">
        <f>'Revenue Plan (d)'!A17</f>
        <v>#REF!</v>
      </c>
      <c r="B452" s="46" t="str">
        <f>'Revenue Plan (d)'!B17</f>
        <v>REVENUE PLAN</v>
      </c>
      <c r="C452" s="46" t="e">
        <f>'Revenue Plan (d)'!C17</f>
        <v>#REF!</v>
      </c>
      <c r="D452" s="46">
        <f>'Revenue Plan (d)'!D17</f>
        <v>0</v>
      </c>
      <c r="E452" s="46" t="str">
        <f>'Revenue Plan (d)'!E17</f>
        <v>FIGURE</v>
      </c>
      <c r="F452" s="46" t="e">
        <f>'Revenue Plan (d)'!F17</f>
        <v>#REF!</v>
      </c>
      <c r="AE452" s="47" t="e">
        <f>'Revenue Plan (d)'!G17</f>
        <v>#REF!</v>
      </c>
      <c r="AH452" s="47" t="e">
        <f>'Revenue Plan (d)'!H17</f>
        <v>#REF!</v>
      </c>
      <c r="AJ452" s="47" t="e">
        <f>'Revenue Plan (d)'!I17</f>
        <v>#REF!</v>
      </c>
      <c r="AK452" s="47" t="e">
        <f>'Revenue Plan (d)'!K17</f>
        <v>#REF!</v>
      </c>
    </row>
    <row r="453" spans="1:37" x14ac:dyDescent="0.3">
      <c r="A453" s="46" t="e">
        <f>'Revenue Plan (d)'!A18</f>
        <v>#REF!</v>
      </c>
      <c r="B453" s="46" t="str">
        <f>'Revenue Plan (d)'!B18</f>
        <v>REVENUE PLAN</v>
      </c>
      <c r="C453" s="46" t="e">
        <f>'Revenue Plan (d)'!C18</f>
        <v>#REF!</v>
      </c>
      <c r="D453" s="46">
        <f>'Revenue Plan (d)'!D18</f>
        <v>0</v>
      </c>
      <c r="E453" s="46" t="str">
        <f>'Revenue Plan (d)'!E18</f>
        <v>FIGURE</v>
      </c>
      <c r="F453" s="46" t="e">
        <f>'Revenue Plan (d)'!F18</f>
        <v>#REF!</v>
      </c>
      <c r="AE453" s="47" t="e">
        <f>'Revenue Plan (d)'!G18</f>
        <v>#REF!</v>
      </c>
      <c r="AH453" s="47" t="e">
        <f>'Revenue Plan (d)'!H18</f>
        <v>#REF!</v>
      </c>
      <c r="AJ453" s="47" t="e">
        <f>'Revenue Plan (d)'!I18</f>
        <v>#REF!</v>
      </c>
      <c r="AK453" s="47" t="e">
        <f>'Revenue Plan (d)'!K18</f>
        <v>#REF!</v>
      </c>
    </row>
    <row r="454" spans="1:37" x14ac:dyDescent="0.3">
      <c r="A454" s="46" t="e">
        <f>'Revenue Plan (d)'!A19</f>
        <v>#REF!</v>
      </c>
      <c r="B454" s="46" t="str">
        <f>'Revenue Plan (d)'!B19</f>
        <v>REVENUE PLAN</v>
      </c>
      <c r="C454" s="46" t="e">
        <f>'Revenue Plan (d)'!C19</f>
        <v>#REF!</v>
      </c>
      <c r="D454" s="46">
        <f>'Revenue Plan (d)'!D19</f>
        <v>0</v>
      </c>
      <c r="E454" s="46" t="str">
        <f>'Revenue Plan (d)'!E19</f>
        <v>FIGURE</v>
      </c>
      <c r="F454" s="46" t="e">
        <f>'Revenue Plan (d)'!F19</f>
        <v>#REF!</v>
      </c>
      <c r="AE454" s="47" t="e">
        <f>'Revenue Plan (d)'!G19</f>
        <v>#REF!</v>
      </c>
      <c r="AH454" s="47" t="e">
        <f>'Revenue Plan (d)'!H19</f>
        <v>#REF!</v>
      </c>
      <c r="AJ454" s="47" t="e">
        <f>'Revenue Plan (d)'!I19</f>
        <v>#REF!</v>
      </c>
      <c r="AK454" s="47" t="e">
        <f>'Revenue Plan (d)'!K19</f>
        <v>#REF!</v>
      </c>
    </row>
    <row r="455" spans="1:37" x14ac:dyDescent="0.3">
      <c r="A455" s="46" t="e">
        <f>'Revenue Plan (d)'!A20</f>
        <v>#REF!</v>
      </c>
      <c r="B455" s="46" t="str">
        <f>'Revenue Plan (d)'!B20</f>
        <v>REVENUE PLAN</v>
      </c>
      <c r="C455" s="46" t="e">
        <f>'Revenue Plan (d)'!C20</f>
        <v>#REF!</v>
      </c>
      <c r="D455" s="46">
        <f>'Revenue Plan (d)'!D20</f>
        <v>0</v>
      </c>
      <c r="E455" s="46" t="str">
        <f>'Revenue Plan (d)'!E20</f>
        <v>FIGURE</v>
      </c>
      <c r="F455" s="46" t="e">
        <f>'Revenue Plan (d)'!F20</f>
        <v>#REF!</v>
      </c>
      <c r="AE455" s="47" t="e">
        <f>'Revenue Plan (d)'!G20</f>
        <v>#REF!</v>
      </c>
      <c r="AH455" s="47" t="e">
        <f>'Revenue Plan (d)'!H20</f>
        <v>#REF!</v>
      </c>
      <c r="AJ455" s="47" t="e">
        <f>'Revenue Plan (d)'!I20</f>
        <v>#REF!</v>
      </c>
      <c r="AK455" s="47" t="e">
        <f>'Revenue Plan (d)'!K20</f>
        <v>#REF!</v>
      </c>
    </row>
    <row r="456" spans="1:37" x14ac:dyDescent="0.3">
      <c r="A456" s="46" t="e">
        <f>'Revenue Plan (d)'!A21</f>
        <v>#REF!</v>
      </c>
      <c r="B456" s="46" t="str">
        <f>'Revenue Plan (d)'!B21</f>
        <v>REVENUE PLAN</v>
      </c>
      <c r="C456" s="46" t="e">
        <f>'Revenue Plan (d)'!C21</f>
        <v>#REF!</v>
      </c>
      <c r="D456" s="46">
        <f>'Revenue Plan (d)'!D21</f>
        <v>0</v>
      </c>
      <c r="E456" s="46" t="str">
        <f>'Revenue Plan (d)'!E21</f>
        <v>FIGURE</v>
      </c>
      <c r="F456" s="46" t="e">
        <f>'Revenue Plan (d)'!F21</f>
        <v>#REF!</v>
      </c>
      <c r="AE456" s="47" t="e">
        <f>'Revenue Plan (d)'!G21</f>
        <v>#REF!</v>
      </c>
      <c r="AH456" s="47" t="e">
        <f>'Revenue Plan (d)'!H21</f>
        <v>#REF!</v>
      </c>
      <c r="AJ456" s="47" t="e">
        <f>'Revenue Plan (d)'!I21</f>
        <v>#REF!</v>
      </c>
      <c r="AK456" s="47" t="e">
        <f>'Revenue Plan (d)'!K21</f>
        <v>#REF!</v>
      </c>
    </row>
    <row r="457" spans="1:37" x14ac:dyDescent="0.3">
      <c r="A457" s="46" t="e">
        <f>'Revenue Plan (d)'!A22</f>
        <v>#REF!</v>
      </c>
      <c r="B457" s="46" t="str">
        <f>'Revenue Plan (d)'!B22</f>
        <v>REVENUE PLAN</v>
      </c>
      <c r="C457" s="46" t="e">
        <f>'Revenue Plan (d)'!C22</f>
        <v>#REF!</v>
      </c>
      <c r="D457" s="46">
        <f>'Revenue Plan (d)'!D22</f>
        <v>0</v>
      </c>
      <c r="E457" s="46" t="str">
        <f>'Revenue Plan (d)'!E22</f>
        <v>FIGURE</v>
      </c>
      <c r="F457" s="46" t="e">
        <f>'Revenue Plan (d)'!F22</f>
        <v>#REF!</v>
      </c>
      <c r="AE457" s="47" t="e">
        <f>'Revenue Plan (d)'!G22</f>
        <v>#REF!</v>
      </c>
      <c r="AH457" s="47" t="e">
        <f>'Revenue Plan (d)'!H22</f>
        <v>#REF!</v>
      </c>
      <c r="AJ457" s="47" t="e">
        <f>'Revenue Plan (d)'!I22</f>
        <v>#REF!</v>
      </c>
      <c r="AK457" s="47" t="e">
        <f>'Revenue Plan (d)'!K22</f>
        <v>#REF!</v>
      </c>
    </row>
    <row r="458" spans="1:37" x14ac:dyDescent="0.3">
      <c r="A458" s="46" t="e">
        <f>'Revenue Plan (d)'!A23</f>
        <v>#REF!</v>
      </c>
      <c r="B458" s="46" t="str">
        <f>'Revenue Plan (d)'!B23</f>
        <v>REVENUE PLAN</v>
      </c>
      <c r="C458" s="46" t="e">
        <f>'Revenue Plan (d)'!C23</f>
        <v>#REF!</v>
      </c>
      <c r="D458" s="46">
        <f>'Revenue Plan (d)'!D23</f>
        <v>0</v>
      </c>
      <c r="E458" s="46" t="str">
        <f>'Revenue Plan (d)'!E23</f>
        <v>FIGURE</v>
      </c>
      <c r="F458" s="46" t="e">
        <f>'Revenue Plan (d)'!F23</f>
        <v>#REF!</v>
      </c>
      <c r="AE458" s="47" t="e">
        <f>'Revenue Plan (d)'!G23</f>
        <v>#REF!</v>
      </c>
      <c r="AH458" s="47" t="e">
        <f>'Revenue Plan (d)'!H23</f>
        <v>#REF!</v>
      </c>
      <c r="AJ458" s="47" t="e">
        <f>'Revenue Plan (d)'!I23</f>
        <v>#REF!</v>
      </c>
      <c r="AK458" s="47" t="e">
        <f>'Revenue Plan (d)'!K23</f>
        <v>#REF!</v>
      </c>
    </row>
    <row r="459" spans="1:37" x14ac:dyDescent="0.3">
      <c r="A459" s="46" t="e">
        <f>'Revenue Plan (d)'!A24</f>
        <v>#REF!</v>
      </c>
      <c r="B459" s="46" t="str">
        <f>'Revenue Plan (d)'!B24</f>
        <v>REVENUE PLAN</v>
      </c>
      <c r="C459" s="46" t="e">
        <f>'Revenue Plan (d)'!C24</f>
        <v>#REF!</v>
      </c>
      <c r="D459" s="46">
        <f>'Revenue Plan (d)'!D24</f>
        <v>0</v>
      </c>
      <c r="E459" s="46" t="str">
        <f>'Revenue Plan (d)'!E24</f>
        <v>FIGURE</v>
      </c>
      <c r="F459" s="46" t="e">
        <f>'Revenue Plan (d)'!F24</f>
        <v>#REF!</v>
      </c>
      <c r="AE459" s="47" t="e">
        <f>'Revenue Plan (d)'!G24</f>
        <v>#REF!</v>
      </c>
      <c r="AH459" s="47" t="e">
        <f>'Revenue Plan (d)'!H24</f>
        <v>#REF!</v>
      </c>
      <c r="AJ459" s="47" t="e">
        <f>'Revenue Plan (d)'!I24</f>
        <v>#REF!</v>
      </c>
      <c r="AK459" s="47" t="e">
        <f>'Revenue Plan (d)'!K24</f>
        <v>#REF!</v>
      </c>
    </row>
    <row r="460" spans="1:37" x14ac:dyDescent="0.3">
      <c r="A460" s="46" t="e">
        <f>'Revenue Plan (d)'!A25</f>
        <v>#REF!</v>
      </c>
      <c r="B460" s="46" t="str">
        <f>'Revenue Plan (d)'!B25</f>
        <v>REVENUE PLAN</v>
      </c>
      <c r="C460" s="46" t="e">
        <f>'Revenue Plan (d)'!C25</f>
        <v>#REF!</v>
      </c>
      <c r="D460" s="46">
        <f>'Revenue Plan (d)'!D25</f>
        <v>0</v>
      </c>
      <c r="E460" s="46" t="str">
        <f>'Revenue Plan (d)'!E25</f>
        <v>FIGURE</v>
      </c>
      <c r="F460" s="46" t="e">
        <f>'Revenue Plan (d)'!F25</f>
        <v>#REF!</v>
      </c>
      <c r="AE460" s="47" t="e">
        <f>'Revenue Plan (d)'!G25</f>
        <v>#REF!</v>
      </c>
      <c r="AH460" s="47" t="e">
        <f>'Revenue Plan (d)'!H25</f>
        <v>#REF!</v>
      </c>
      <c r="AJ460" s="47" t="e">
        <f>'Revenue Plan (d)'!I25</f>
        <v>#REF!</v>
      </c>
      <c r="AK460" s="47" t="e">
        <f>'Revenue Plan (d)'!K25</f>
        <v>#REF!</v>
      </c>
    </row>
    <row r="461" spans="1:37" x14ac:dyDescent="0.3">
      <c r="A461" s="46" t="e">
        <f>'Revenue Plan (d)'!A26</f>
        <v>#REF!</v>
      </c>
      <c r="B461" s="46" t="str">
        <f>'Revenue Plan (d)'!B26</f>
        <v>REVENUE PLAN</v>
      </c>
      <c r="C461" s="46" t="e">
        <f>'Revenue Plan (d)'!C26</f>
        <v>#REF!</v>
      </c>
      <c r="D461" s="46">
        <f>'Revenue Plan (d)'!D26</f>
        <v>0</v>
      </c>
      <c r="E461" s="46" t="str">
        <f>'Revenue Plan (d)'!E26</f>
        <v>FIGURE</v>
      </c>
      <c r="F461" s="46" t="e">
        <f>'Revenue Plan (d)'!F26</f>
        <v>#REF!</v>
      </c>
      <c r="AE461" s="47" t="e">
        <f>'Revenue Plan (d)'!G26</f>
        <v>#REF!</v>
      </c>
      <c r="AH461" s="47" t="e">
        <f>'Revenue Plan (d)'!H26</f>
        <v>#REF!</v>
      </c>
      <c r="AJ461" s="47" t="e">
        <f>'Revenue Plan (d)'!I26</f>
        <v>#REF!</v>
      </c>
      <c r="AK461" s="47" t="e">
        <f>'Revenue Plan (d)'!K26</f>
        <v>#REF!</v>
      </c>
    </row>
    <row r="462" spans="1:37" x14ac:dyDescent="0.3">
      <c r="A462" s="46" t="e">
        <f>'Revenue Plan (d)'!A27</f>
        <v>#REF!</v>
      </c>
      <c r="B462" s="46" t="str">
        <f>'Revenue Plan (d)'!B27</f>
        <v>REVENUE PLAN</v>
      </c>
      <c r="C462" s="46" t="e">
        <f>'Revenue Plan (d)'!C27</f>
        <v>#REF!</v>
      </c>
      <c r="D462" s="46">
        <f>'Revenue Plan (d)'!D27</f>
        <v>0</v>
      </c>
      <c r="E462" s="46" t="str">
        <f>'Revenue Plan (d)'!E27</f>
        <v>FIGURE</v>
      </c>
      <c r="F462" s="46" t="e">
        <f>'Revenue Plan (d)'!F27</f>
        <v>#REF!</v>
      </c>
      <c r="AE462" s="47" t="e">
        <f>'Revenue Plan (d)'!G27</f>
        <v>#REF!</v>
      </c>
      <c r="AH462" s="47" t="e">
        <f>'Revenue Plan (d)'!H27</f>
        <v>#REF!</v>
      </c>
      <c r="AJ462" s="47" t="e">
        <f>'Revenue Plan (d)'!I27</f>
        <v>#REF!</v>
      </c>
      <c r="AK462" s="47" t="e">
        <f>'Revenue Plan (d)'!K27</f>
        <v>#REF!</v>
      </c>
    </row>
    <row r="463" spans="1:37" x14ac:dyDescent="0.3">
      <c r="A463" s="46" t="e">
        <f>'Revenue Plan (d)'!A28</f>
        <v>#REF!</v>
      </c>
      <c r="B463" s="46" t="str">
        <f>'Revenue Plan (d)'!B28</f>
        <v>REVENUE PLAN</v>
      </c>
      <c r="C463" s="46" t="e">
        <f>'Revenue Plan (d)'!C28</f>
        <v>#REF!</v>
      </c>
      <c r="D463" s="46">
        <f>'Revenue Plan (d)'!D28</f>
        <v>0</v>
      </c>
      <c r="E463" s="46" t="str">
        <f>'Revenue Plan (d)'!E28</f>
        <v>FIGURE</v>
      </c>
      <c r="F463" s="46" t="e">
        <f>'Revenue Plan (d)'!F28</f>
        <v>#REF!</v>
      </c>
      <c r="AE463" s="47" t="e">
        <f>'Revenue Plan (d)'!G28</f>
        <v>#REF!</v>
      </c>
      <c r="AH463" s="47" t="e">
        <f>'Revenue Plan (d)'!H28</f>
        <v>#REF!</v>
      </c>
      <c r="AJ463" s="47" t="e">
        <f>'Revenue Plan (d)'!I28</f>
        <v>#REF!</v>
      </c>
      <c r="AK463" s="47" t="e">
        <f>'Revenue Plan (d)'!K28</f>
        <v>#REF!</v>
      </c>
    </row>
    <row r="464" spans="1:37" x14ac:dyDescent="0.3">
      <c r="A464" s="46" t="e">
        <f>'Revenue Plan (d)'!A29</f>
        <v>#REF!</v>
      </c>
      <c r="B464" s="46" t="str">
        <f>'Revenue Plan (d)'!B29</f>
        <v>REVENUE PLAN</v>
      </c>
      <c r="C464" s="46" t="e">
        <f>'Revenue Plan (d)'!C29</f>
        <v>#REF!</v>
      </c>
      <c r="D464" s="46">
        <f>'Revenue Plan (d)'!D29</f>
        <v>0</v>
      </c>
      <c r="E464" s="46" t="str">
        <f>'Revenue Plan (d)'!E29</f>
        <v>FIGURE</v>
      </c>
      <c r="F464" s="46" t="e">
        <f>'Revenue Plan (d)'!F29</f>
        <v>#REF!</v>
      </c>
      <c r="AE464" s="47" t="e">
        <f>'Revenue Plan (d)'!G29</f>
        <v>#REF!</v>
      </c>
      <c r="AH464" s="47" t="e">
        <f>'Revenue Plan (d)'!H29</f>
        <v>#REF!</v>
      </c>
      <c r="AJ464" s="47" t="e">
        <f>'Revenue Plan (d)'!I29</f>
        <v>#REF!</v>
      </c>
      <c r="AK464" s="47" t="e">
        <f>'Revenue Plan (d)'!K29</f>
        <v>#REF!</v>
      </c>
    </row>
    <row r="465" spans="1:37" x14ac:dyDescent="0.3">
      <c r="A465" s="46" t="e">
        <f>'Revenue Plan (d)'!A30</f>
        <v>#REF!</v>
      </c>
      <c r="B465" s="46" t="str">
        <f>'Revenue Plan (d)'!B30</f>
        <v>REVENUE PLAN</v>
      </c>
      <c r="C465" s="46" t="e">
        <f>'Revenue Plan (d)'!C30</f>
        <v>#REF!</v>
      </c>
      <c r="D465" s="46">
        <f>'Revenue Plan (d)'!D30</f>
        <v>0</v>
      </c>
      <c r="E465" s="46" t="str">
        <f>'Revenue Plan (d)'!E30</f>
        <v>FIGURE</v>
      </c>
      <c r="F465" s="46" t="e">
        <f>'Revenue Plan (d)'!F30</f>
        <v>#REF!</v>
      </c>
      <c r="AE465" s="47" t="e">
        <f>'Revenue Plan (d)'!G30</f>
        <v>#REF!</v>
      </c>
      <c r="AH465" s="47" t="e">
        <f>'Revenue Plan (d)'!H30</f>
        <v>#REF!</v>
      </c>
      <c r="AJ465" s="47" t="e">
        <f>'Revenue Plan (d)'!I30</f>
        <v>#REF!</v>
      </c>
      <c r="AK465" s="47" t="e">
        <f>'Revenue Plan (d)'!K30</f>
        <v>#REF!</v>
      </c>
    </row>
    <row r="466" spans="1:37" x14ac:dyDescent="0.3">
      <c r="A466" s="46" t="e">
        <f>'Revenue Plan (d)'!A31</f>
        <v>#REF!</v>
      </c>
      <c r="B466" s="46" t="str">
        <f>'Revenue Plan (d)'!B31</f>
        <v>REVENUE PLAN</v>
      </c>
      <c r="C466" s="46" t="e">
        <f>'Revenue Plan (d)'!C31</f>
        <v>#REF!</v>
      </c>
      <c r="D466" s="46">
        <f>'Revenue Plan (d)'!D31</f>
        <v>0</v>
      </c>
      <c r="E466" s="46" t="str">
        <f>'Revenue Plan (d)'!E31</f>
        <v>FIGURE</v>
      </c>
      <c r="F466" s="46" t="e">
        <f>'Revenue Plan (d)'!F31</f>
        <v>#REF!</v>
      </c>
      <c r="AE466" s="47" t="e">
        <f>'Revenue Plan (d)'!G31</f>
        <v>#REF!</v>
      </c>
      <c r="AH466" s="47" t="e">
        <f>'Revenue Plan (d)'!H31</f>
        <v>#REF!</v>
      </c>
      <c r="AJ466" s="47" t="e">
        <f>'Revenue Plan (d)'!I31</f>
        <v>#REF!</v>
      </c>
      <c r="AK466" s="47" t="e">
        <f>'Revenue Plan (d)'!K31</f>
        <v>#REF!</v>
      </c>
    </row>
    <row r="467" spans="1:37" x14ac:dyDescent="0.3">
      <c r="A467" s="46" t="e">
        <f>'Revenue Plan (d)'!A32</f>
        <v>#REF!</v>
      </c>
      <c r="B467" s="46" t="str">
        <f>'Revenue Plan (d)'!B32</f>
        <v>REVENUE PLAN</v>
      </c>
      <c r="C467" s="46" t="e">
        <f>'Revenue Plan (d)'!C32</f>
        <v>#REF!</v>
      </c>
      <c r="D467" s="46">
        <f>'Revenue Plan (d)'!D32</f>
        <v>0</v>
      </c>
      <c r="E467" s="46" t="str">
        <f>'Revenue Plan (d)'!E32</f>
        <v>FIGURE</v>
      </c>
      <c r="F467" s="46" t="e">
        <f>'Revenue Plan (d)'!F32</f>
        <v>#REF!</v>
      </c>
      <c r="AE467" s="47" t="e">
        <f>'Revenue Plan (d)'!G32</f>
        <v>#REF!</v>
      </c>
      <c r="AH467" s="47" t="e">
        <f>'Revenue Plan (d)'!H32</f>
        <v>#REF!</v>
      </c>
      <c r="AJ467" s="47" t="e">
        <f>'Revenue Plan (d)'!I32</f>
        <v>#REF!</v>
      </c>
      <c r="AK467" s="47" t="e">
        <f>'Revenue Plan (d)'!K32</f>
        <v>#REF!</v>
      </c>
    </row>
    <row r="468" spans="1:37" x14ac:dyDescent="0.3">
      <c r="A468" s="46" t="e">
        <f>'Revenue Plan (d)'!A33</f>
        <v>#REF!</v>
      </c>
      <c r="B468" s="46" t="str">
        <f>'Revenue Plan (d)'!B33</f>
        <v>REVENUE PLAN</v>
      </c>
      <c r="C468" s="46" t="e">
        <f>'Revenue Plan (d)'!C33</f>
        <v>#REF!</v>
      </c>
      <c r="D468" s="46">
        <f>'Revenue Plan (d)'!D33</f>
        <v>0</v>
      </c>
      <c r="E468" s="46" t="str">
        <f>'Revenue Plan (d)'!E33</f>
        <v>TOTAL</v>
      </c>
      <c r="F468" s="46" t="e">
        <f>'Revenue Plan (d)'!F33</f>
        <v>#REF!</v>
      </c>
      <c r="AE468" s="47" t="e">
        <f>'Revenue Plan (d)'!G33</f>
        <v>#REF!</v>
      </c>
      <c r="AH468" s="47" t="e">
        <f>'Revenue Plan (d)'!H33</f>
        <v>#REF!</v>
      </c>
      <c r="AJ468" s="47" t="e">
        <f>'Revenue Plan (d)'!I33</f>
        <v>#REF!</v>
      </c>
      <c r="AK468" s="47" t="e">
        <f>'Revenue Plan (d)'!K33</f>
        <v>#REF!</v>
      </c>
    </row>
    <row r="469" spans="1:37" x14ac:dyDescent="0.3">
      <c r="A469" s="46" t="e">
        <f>'Revenue Plan (d)'!A34</f>
        <v>#REF!</v>
      </c>
      <c r="B469" s="46" t="str">
        <f>'Revenue Plan (d)'!B34</f>
        <v>REVENUE PLAN</v>
      </c>
      <c r="C469" s="46" t="str">
        <f>'Revenue Plan (d)'!C34</f>
        <v>Provider Income</v>
      </c>
      <c r="D469" s="46">
        <f>'Revenue Plan (d)'!D34</f>
        <v>0</v>
      </c>
      <c r="E469" s="46" t="str">
        <f>'Revenue Plan (d)'!E34</f>
        <v>FIGURE</v>
      </c>
      <c r="F469" s="46" t="e">
        <f>'Revenue Plan (d)'!F34</f>
        <v>#REF!</v>
      </c>
      <c r="AE469" s="47" t="e">
        <f>'Revenue Plan (d)'!G34</f>
        <v>#REF!</v>
      </c>
      <c r="AH469" s="47" t="e">
        <f>'Revenue Plan (d)'!H34</f>
        <v>#REF!</v>
      </c>
      <c r="AJ469" s="47" t="e">
        <f>'Revenue Plan (d)'!I34</f>
        <v>#REF!</v>
      </c>
      <c r="AK469" s="47" t="e">
        <f>'Revenue Plan (d)'!K34</f>
        <v>#REF!</v>
      </c>
    </row>
    <row r="470" spans="1:37" x14ac:dyDescent="0.3">
      <c r="A470" s="46" t="e">
        <f>'Revenue Plan (d)'!A35</f>
        <v>#REF!</v>
      </c>
      <c r="B470" s="46" t="str">
        <f>'Revenue Plan (d)'!B35</f>
        <v>REVENUE PLAN</v>
      </c>
      <c r="C470" s="46" t="str">
        <f>'Revenue Plan (d)'!C35</f>
        <v>Provider Income</v>
      </c>
      <c r="D470" s="46">
        <f>'Revenue Plan (d)'!D35</f>
        <v>0</v>
      </c>
      <c r="E470" s="46" t="str">
        <f>'Revenue Plan (d)'!E35</f>
        <v>FIGURE</v>
      </c>
      <c r="F470" s="46" t="e">
        <f>'Revenue Plan (d)'!F35</f>
        <v>#REF!</v>
      </c>
      <c r="AE470" s="47" t="e">
        <f>'Revenue Plan (d)'!G35</f>
        <v>#REF!</v>
      </c>
      <c r="AH470" s="47" t="e">
        <f>'Revenue Plan (d)'!H35</f>
        <v>#REF!</v>
      </c>
      <c r="AJ470" s="47" t="e">
        <f>'Revenue Plan (d)'!I35</f>
        <v>#REF!</v>
      </c>
      <c r="AK470" s="47" t="e">
        <f>'Revenue Plan (d)'!K35</f>
        <v>#REF!</v>
      </c>
    </row>
    <row r="471" spans="1:37" x14ac:dyDescent="0.3">
      <c r="A471" s="46" t="e">
        <f>'Revenue Plan (d)'!A36</f>
        <v>#REF!</v>
      </c>
      <c r="B471" s="46" t="str">
        <f>'Revenue Plan (d)'!B36</f>
        <v>REVENUE PLAN</v>
      </c>
      <c r="C471" s="46" t="str">
        <f>'Revenue Plan (d)'!C36</f>
        <v>Provider Income</v>
      </c>
      <c r="D471" s="46">
        <f>'Revenue Plan (d)'!D36</f>
        <v>0</v>
      </c>
      <c r="E471" s="46" t="str">
        <f>'Revenue Plan (d)'!E36</f>
        <v>FIGURE</v>
      </c>
      <c r="F471" s="46" t="e">
        <f>'Revenue Plan (d)'!F36</f>
        <v>#REF!</v>
      </c>
      <c r="AE471" s="47" t="e">
        <f>'Revenue Plan (d)'!G36</f>
        <v>#REF!</v>
      </c>
      <c r="AH471" s="47" t="e">
        <f>'Revenue Plan (d)'!H36</f>
        <v>#REF!</v>
      </c>
      <c r="AJ471" s="47" t="e">
        <f>'Revenue Plan (d)'!I36</f>
        <v>#REF!</v>
      </c>
      <c r="AK471" s="47" t="e">
        <f>'Revenue Plan (d)'!K36</f>
        <v>#REF!</v>
      </c>
    </row>
    <row r="472" spans="1:37" x14ac:dyDescent="0.3">
      <c r="A472" s="46" t="e">
        <f>'Revenue Plan (d)'!A37</f>
        <v>#REF!</v>
      </c>
      <c r="B472" s="46" t="str">
        <f>'Revenue Plan (d)'!B37</f>
        <v>REVENUE PLAN</v>
      </c>
      <c r="C472" s="46" t="str">
        <f>'Revenue Plan (d)'!C37</f>
        <v>Provider Income</v>
      </c>
      <c r="D472" s="46">
        <f>'Revenue Plan (d)'!D37</f>
        <v>0</v>
      </c>
      <c r="E472" s="46" t="str">
        <f>'Revenue Plan (d)'!E37</f>
        <v>FIGURE</v>
      </c>
      <c r="F472" s="46" t="e">
        <f>'Revenue Plan (d)'!F37</f>
        <v>#REF!</v>
      </c>
      <c r="AE472" s="47" t="e">
        <f>'Revenue Plan (d)'!G37</f>
        <v>#REF!</v>
      </c>
      <c r="AH472" s="47" t="e">
        <f>'Revenue Plan (d)'!H37</f>
        <v>#REF!</v>
      </c>
      <c r="AJ472" s="47" t="e">
        <f>'Revenue Plan (d)'!I37</f>
        <v>#REF!</v>
      </c>
      <c r="AK472" s="47" t="e">
        <f>'Revenue Plan (d)'!K37</f>
        <v>#REF!</v>
      </c>
    </row>
    <row r="473" spans="1:37" x14ac:dyDescent="0.3">
      <c r="A473" s="46" t="e">
        <f>'Revenue Plan (d)'!A38</f>
        <v>#REF!</v>
      </c>
      <c r="B473" s="46" t="str">
        <f>'Revenue Plan (d)'!B38</f>
        <v>REVENUE PLAN</v>
      </c>
      <c r="C473" s="46" t="str">
        <f>'Revenue Plan (d)'!C38</f>
        <v>Provider Income</v>
      </c>
      <c r="D473" s="46">
        <f>'Revenue Plan (d)'!D38</f>
        <v>0</v>
      </c>
      <c r="E473" s="46" t="str">
        <f>'Revenue Plan (d)'!E38</f>
        <v>FIGURE</v>
      </c>
      <c r="F473" s="46" t="e">
        <f>'Revenue Plan (d)'!F38</f>
        <v>#REF!</v>
      </c>
      <c r="AE473" s="47" t="e">
        <f>'Revenue Plan (d)'!G38</f>
        <v>#REF!</v>
      </c>
      <c r="AH473" s="47" t="e">
        <f>'Revenue Plan (d)'!H38</f>
        <v>#REF!</v>
      </c>
      <c r="AJ473" s="47" t="e">
        <f>'Revenue Plan (d)'!I38</f>
        <v>#REF!</v>
      </c>
      <c r="AK473" s="47" t="e">
        <f>'Revenue Plan (d)'!K38</f>
        <v>#REF!</v>
      </c>
    </row>
    <row r="474" spans="1:37" x14ac:dyDescent="0.3">
      <c r="A474" s="46" t="e">
        <f>'Revenue Plan (d)'!A39</f>
        <v>#REF!</v>
      </c>
      <c r="B474" s="46" t="str">
        <f>'Revenue Plan (d)'!B39</f>
        <v>REVENUE PLAN</v>
      </c>
      <c r="C474" s="46" t="str">
        <f>'Revenue Plan (d)'!C39</f>
        <v>Provider Income</v>
      </c>
      <c r="D474" s="46">
        <f>'Revenue Plan (d)'!D39</f>
        <v>0</v>
      </c>
      <c r="E474" s="46" t="str">
        <f>'Revenue Plan (d)'!E39</f>
        <v>TOTAL</v>
      </c>
      <c r="F474" s="46" t="e">
        <f>'Revenue Plan (d)'!F39</f>
        <v>#REF!</v>
      </c>
      <c r="AE474" s="47" t="e">
        <f>'Revenue Plan (d)'!G39</f>
        <v>#REF!</v>
      </c>
      <c r="AH474" s="47" t="e">
        <f>'Revenue Plan (d)'!H39</f>
        <v>#REF!</v>
      </c>
      <c r="AJ474" s="47" t="e">
        <f>'Revenue Plan (d)'!I39</f>
        <v>#REF!</v>
      </c>
      <c r="AK474" s="47" t="e">
        <f>'Revenue Plan (d)'!K39</f>
        <v>#REF!</v>
      </c>
    </row>
    <row r="475" spans="1:37" x14ac:dyDescent="0.3">
      <c r="A475" s="46" t="e">
        <f>'Revenue Plan (d)'!A40</f>
        <v>#REF!</v>
      </c>
      <c r="B475" s="46" t="str">
        <f>'Revenue Plan (d)'!B40</f>
        <v>REVENUE PLAN</v>
      </c>
      <c r="C475" s="46" t="str">
        <f>'Revenue Plan (d)'!C40</f>
        <v>Total: Revenue</v>
      </c>
      <c r="D475" s="46">
        <f>'Revenue Plan (d)'!D40</f>
        <v>0</v>
      </c>
      <c r="E475" s="46" t="str">
        <f>'Revenue Plan (d)'!E40</f>
        <v>TOTAL</v>
      </c>
      <c r="F475" s="46" t="e">
        <f>'Revenue Plan (d)'!F40</f>
        <v>#REF!</v>
      </c>
      <c r="AE475" s="47" t="e">
        <f>'Revenue Plan (d)'!G40</f>
        <v>#REF!</v>
      </c>
      <c r="AH475" s="47" t="e">
        <f>'Revenue Plan (d)'!H40</f>
        <v>#REF!</v>
      </c>
      <c r="AJ475" s="47" t="e">
        <f>'Revenue Plan (d)'!I40</f>
        <v>#REF!</v>
      </c>
      <c r="AK475" s="47" t="e">
        <f>'Revenue Plan (d)'!K40</f>
        <v>#REF!</v>
      </c>
    </row>
    <row r="476" spans="1:37" x14ac:dyDescent="0.3">
      <c r="A476" s="46" t="e">
        <f>'Revenue Plan (d)'!A41</f>
        <v>#REF!</v>
      </c>
      <c r="B476" s="46" t="str">
        <f>'Revenue Plan (d)'!B41</f>
        <v>REVENUE PLAN</v>
      </c>
      <c r="C476" s="46" t="str">
        <f>'Revenue Plan (d)'!C41</f>
        <v>In Year Net Cost Base</v>
      </c>
      <c r="D476" s="46">
        <f>'Revenue Plan (d)'!D41</f>
        <v>0</v>
      </c>
      <c r="E476" s="46" t="str">
        <f>'Revenue Plan (d)'!E41</f>
        <v>FIGURE</v>
      </c>
      <c r="F476" s="46" t="e">
        <f>'Revenue Plan (d)'!F41</f>
        <v>#REF!</v>
      </c>
      <c r="AE476" s="47" t="e">
        <f>'Revenue Plan (d)'!G41</f>
        <v>#REF!</v>
      </c>
      <c r="AH476" s="47" t="e">
        <f>'Revenue Plan (d)'!H41</f>
        <v>#REF!</v>
      </c>
      <c r="AJ476" s="47" t="e">
        <f>'Revenue Plan (d)'!I41</f>
        <v>#REF!</v>
      </c>
      <c r="AK476" s="47" t="e">
        <f>'Revenue Plan (d)'!K41</f>
        <v>#REF!</v>
      </c>
    </row>
    <row r="477" spans="1:37" x14ac:dyDescent="0.3">
      <c r="A477" s="46" t="e">
        <f>'Revenue Plan (d)'!A42</f>
        <v>#REF!</v>
      </c>
      <c r="B477" s="46" t="str">
        <f>'Revenue Plan (d)'!B42</f>
        <v>REVENUE PLAN</v>
      </c>
      <c r="C477" s="46" t="str">
        <f>'Revenue Plan (d)'!C42</f>
        <v>In Year Net Cost Base</v>
      </c>
      <c r="D477" s="46">
        <f>'Revenue Plan (d)'!D42</f>
        <v>0</v>
      </c>
      <c r="E477" s="46" t="str">
        <f>'Revenue Plan (d)'!E42</f>
        <v>FIGURE</v>
      </c>
      <c r="F477" s="46" t="e">
        <f>'Revenue Plan (d)'!F42</f>
        <v>#REF!</v>
      </c>
      <c r="AE477" s="47" t="e">
        <f>'Revenue Plan (d)'!G42</f>
        <v>#REF!</v>
      </c>
      <c r="AH477" s="47" t="e">
        <f>'Revenue Plan (d)'!H42</f>
        <v>#REF!</v>
      </c>
      <c r="AJ477" s="47" t="e">
        <f>'Revenue Plan (d)'!I42</f>
        <v>#REF!</v>
      </c>
      <c r="AK477" s="47" t="e">
        <f>'Revenue Plan (d)'!K42</f>
        <v>#REF!</v>
      </c>
    </row>
    <row r="478" spans="1:37" x14ac:dyDescent="0.3">
      <c r="A478" s="46" t="e">
        <f>'Revenue Plan (d)'!A43</f>
        <v>#REF!</v>
      </c>
      <c r="B478" s="46" t="str">
        <f>'Revenue Plan (d)'!B43</f>
        <v>REVENUE PLAN</v>
      </c>
      <c r="C478" s="46" t="str">
        <f>'Revenue Plan (d)'!C43</f>
        <v>In Year Net Cost Base</v>
      </c>
      <c r="D478" s="46">
        <f>'Revenue Plan (d)'!D43</f>
        <v>0</v>
      </c>
      <c r="E478" s="46" t="str">
        <f>'Revenue Plan (d)'!E43</f>
        <v>FIGURE</v>
      </c>
      <c r="F478" s="46" t="e">
        <f>'Revenue Plan (d)'!F43</f>
        <v>#REF!</v>
      </c>
      <c r="AE478" s="47" t="e">
        <f>'Revenue Plan (d)'!G43</f>
        <v>#REF!</v>
      </c>
      <c r="AH478" s="47" t="e">
        <f>'Revenue Plan (d)'!H43</f>
        <v>#REF!</v>
      </c>
      <c r="AJ478" s="47" t="e">
        <f>'Revenue Plan (d)'!I43</f>
        <v>#REF!</v>
      </c>
      <c r="AK478" s="47" t="e">
        <f>'Revenue Plan (d)'!K43</f>
        <v>#REF!</v>
      </c>
    </row>
    <row r="479" spans="1:37" x14ac:dyDescent="0.3">
      <c r="A479" s="46" t="e">
        <f>'Revenue Plan (d)'!A44</f>
        <v>#REF!</v>
      </c>
      <c r="B479" s="46" t="str">
        <f>'Revenue Plan (d)'!B44</f>
        <v>REVENUE PLAN</v>
      </c>
      <c r="C479" s="46" t="str">
        <f>'Revenue Plan (d)'!C44</f>
        <v>In Year Net Cost Base</v>
      </c>
      <c r="D479" s="46">
        <f>'Revenue Plan (d)'!D44</f>
        <v>0</v>
      </c>
      <c r="E479" s="46" t="str">
        <f>'Revenue Plan (d)'!E44</f>
        <v>FIGURE</v>
      </c>
      <c r="F479" s="46" t="e">
        <f>'Revenue Plan (d)'!F44</f>
        <v>#REF!</v>
      </c>
      <c r="AE479" s="47" t="e">
        <f>'Revenue Plan (d)'!G44</f>
        <v>#REF!</v>
      </c>
      <c r="AH479" s="47" t="e">
        <f>'Revenue Plan (d)'!H44</f>
        <v>#REF!</v>
      </c>
      <c r="AJ479" s="47" t="e">
        <f>'Revenue Plan (d)'!I44</f>
        <v>#REF!</v>
      </c>
      <c r="AK479" s="47" t="e">
        <f>'Revenue Plan (d)'!K44</f>
        <v>#REF!</v>
      </c>
    </row>
    <row r="480" spans="1:37" x14ac:dyDescent="0.3">
      <c r="A480" s="46" t="e">
        <f>'Revenue Plan (d)'!A45</f>
        <v>#REF!</v>
      </c>
      <c r="B480" s="46" t="str">
        <f>'Revenue Plan (d)'!B45</f>
        <v>REVENUE PLAN</v>
      </c>
      <c r="C480" s="46" t="str">
        <f>'Revenue Plan (d)'!C45</f>
        <v>In Year Net Cost Base</v>
      </c>
      <c r="D480" s="46">
        <f>'Revenue Plan (d)'!D45</f>
        <v>0</v>
      </c>
      <c r="E480" s="46" t="str">
        <f>'Revenue Plan (d)'!E45</f>
        <v>FIGURE</v>
      </c>
      <c r="F480" s="46" t="e">
        <f>'Revenue Plan (d)'!F45</f>
        <v>#REF!</v>
      </c>
      <c r="AE480" s="47" t="e">
        <f>'Revenue Plan (d)'!G45</f>
        <v>#REF!</v>
      </c>
      <c r="AH480" s="47" t="e">
        <f>'Revenue Plan (d)'!H45</f>
        <v>#REF!</v>
      </c>
      <c r="AJ480" s="47" t="e">
        <f>'Revenue Plan (d)'!I45</f>
        <v>#REF!</v>
      </c>
      <c r="AK480" s="47" t="e">
        <f>'Revenue Plan (d)'!K45</f>
        <v>#REF!</v>
      </c>
    </row>
    <row r="481" spans="1:37" x14ac:dyDescent="0.3">
      <c r="A481" s="46" t="e">
        <f>'Revenue Plan (d)'!A46</f>
        <v>#REF!</v>
      </c>
      <c r="B481" s="46" t="str">
        <f>'Revenue Plan (d)'!B46</f>
        <v>REVENUE PLAN</v>
      </c>
      <c r="C481" s="46" t="str">
        <f>'Revenue Plan (d)'!C46</f>
        <v>In Year Net Cost Base</v>
      </c>
      <c r="D481" s="46">
        <f>'Revenue Plan (d)'!D46</f>
        <v>0</v>
      </c>
      <c r="E481" s="46" t="str">
        <f>'Revenue Plan (d)'!E46</f>
        <v>FIGURE</v>
      </c>
      <c r="F481" s="46" t="e">
        <f>'Revenue Plan (d)'!F46</f>
        <v>#REF!</v>
      </c>
      <c r="AE481" s="47" t="e">
        <f>'Revenue Plan (d)'!G46</f>
        <v>#REF!</v>
      </c>
      <c r="AH481" s="47" t="e">
        <f>'Revenue Plan (d)'!H46</f>
        <v>#REF!</v>
      </c>
      <c r="AJ481" s="47" t="e">
        <f>'Revenue Plan (d)'!I46</f>
        <v>#REF!</v>
      </c>
      <c r="AK481" s="47" t="e">
        <f>'Revenue Plan (d)'!K46</f>
        <v>#REF!</v>
      </c>
    </row>
    <row r="482" spans="1:37" x14ac:dyDescent="0.3">
      <c r="A482" s="46" t="e">
        <f>'Revenue Plan (d)'!A47</f>
        <v>#REF!</v>
      </c>
      <c r="B482" s="46" t="str">
        <f>'Revenue Plan (d)'!B47</f>
        <v>REVENUE PLAN</v>
      </c>
      <c r="C482" s="46" t="str">
        <f>'Revenue Plan (d)'!C47</f>
        <v>In Year Net Cost Base</v>
      </c>
      <c r="D482" s="46">
        <f>'Revenue Plan (d)'!D47</f>
        <v>0</v>
      </c>
      <c r="E482" s="46" t="str">
        <f>'Revenue Plan (d)'!E47</f>
        <v>FIGURE</v>
      </c>
      <c r="F482" s="46" t="e">
        <f>'Revenue Plan (d)'!F47</f>
        <v>#REF!</v>
      </c>
      <c r="AE482" s="47" t="e">
        <f>'Revenue Plan (d)'!G47</f>
        <v>#REF!</v>
      </c>
      <c r="AH482" s="47" t="e">
        <f>'Revenue Plan (d)'!H47</f>
        <v>#REF!</v>
      </c>
      <c r="AJ482" s="47" t="e">
        <f>'Revenue Plan (d)'!I47</f>
        <v>#REF!</v>
      </c>
      <c r="AK482" s="47" t="e">
        <f>'Revenue Plan (d)'!K47</f>
        <v>#REF!</v>
      </c>
    </row>
    <row r="483" spans="1:37" x14ac:dyDescent="0.3">
      <c r="A483" s="46" t="e">
        <f>'Revenue Plan (d)'!A48</f>
        <v>#REF!</v>
      </c>
      <c r="B483" s="46" t="str">
        <f>'Revenue Plan (d)'!B48</f>
        <v>REVENUE PLAN</v>
      </c>
      <c r="C483" s="46" t="str">
        <f>'Revenue Plan (d)'!C48</f>
        <v>In Year Net Cost Base</v>
      </c>
      <c r="D483" s="46">
        <f>'Revenue Plan (d)'!D48</f>
        <v>0</v>
      </c>
      <c r="E483" s="46" t="str">
        <f>'Revenue Plan (d)'!E48</f>
        <v>FIGURE</v>
      </c>
      <c r="F483" s="46" t="e">
        <f>'Revenue Plan (d)'!F48</f>
        <v>#REF!</v>
      </c>
      <c r="AE483" s="47" t="e">
        <f>'Revenue Plan (d)'!G48</f>
        <v>#REF!</v>
      </c>
      <c r="AH483" s="47" t="e">
        <f>'Revenue Plan (d)'!H48</f>
        <v>#REF!</v>
      </c>
      <c r="AJ483" s="47" t="e">
        <f>'Revenue Plan (d)'!I48</f>
        <v>#REF!</v>
      </c>
      <c r="AK483" s="47" t="e">
        <f>'Revenue Plan (d)'!K48</f>
        <v>#REF!</v>
      </c>
    </row>
    <row r="484" spans="1:37" x14ac:dyDescent="0.3">
      <c r="A484" s="46" t="e">
        <f>'Revenue Plan (d)'!A49</f>
        <v>#REF!</v>
      </c>
      <c r="B484" s="46" t="str">
        <f>'Revenue Plan (d)'!B49</f>
        <v>REVENUE PLAN</v>
      </c>
      <c r="C484" s="46" t="str">
        <f>'Revenue Plan (d)'!C49</f>
        <v>In Year Net Cost Base</v>
      </c>
      <c r="D484" s="46">
        <f>'Revenue Plan (d)'!D49</f>
        <v>0</v>
      </c>
      <c r="E484" s="46" t="str">
        <f>'Revenue Plan (d)'!E49</f>
        <v>FIGURE</v>
      </c>
      <c r="F484" s="46" t="e">
        <f>'Revenue Plan (d)'!F49</f>
        <v>#REF!</v>
      </c>
      <c r="AE484" s="47" t="e">
        <f>'Revenue Plan (d)'!G49</f>
        <v>#REF!</v>
      </c>
      <c r="AH484" s="47" t="e">
        <f>'Revenue Plan (d)'!H49</f>
        <v>#REF!</v>
      </c>
      <c r="AJ484" s="47" t="e">
        <f>'Revenue Plan (d)'!I49</f>
        <v>#REF!</v>
      </c>
      <c r="AK484" s="47" t="e">
        <f>'Revenue Plan (d)'!K49</f>
        <v>#REF!</v>
      </c>
    </row>
    <row r="485" spans="1:37" x14ac:dyDescent="0.3">
      <c r="A485" s="46" t="e">
        <f>'Revenue Plan (d)'!A50</f>
        <v>#REF!</v>
      </c>
      <c r="B485" s="46" t="str">
        <f>'Revenue Plan (d)'!B50</f>
        <v>REVENUE PLAN</v>
      </c>
      <c r="C485" s="46" t="str">
        <f>'Revenue Plan (d)'!C50</f>
        <v>In Year Net Cost Base</v>
      </c>
      <c r="D485" s="46">
        <f>'Revenue Plan (d)'!D50</f>
        <v>0</v>
      </c>
      <c r="E485" s="46" t="str">
        <f>'Revenue Plan (d)'!E50</f>
        <v>FIGURE</v>
      </c>
      <c r="F485" s="46" t="e">
        <f>'Revenue Plan (d)'!F50</f>
        <v>#REF!</v>
      </c>
      <c r="AE485" s="47" t="e">
        <f>'Revenue Plan (d)'!G50</f>
        <v>#REF!</v>
      </c>
      <c r="AH485" s="47" t="e">
        <f>'Revenue Plan (d)'!H50</f>
        <v>#REF!</v>
      </c>
      <c r="AJ485" s="47" t="e">
        <f>'Revenue Plan (d)'!I50</f>
        <v>#REF!</v>
      </c>
      <c r="AK485" s="47" t="e">
        <f>'Revenue Plan (d)'!K50</f>
        <v>#REF!</v>
      </c>
    </row>
    <row r="486" spans="1:37" x14ac:dyDescent="0.3">
      <c r="A486" s="46" t="e">
        <f>'Revenue Plan (d)'!A51</f>
        <v>#REF!</v>
      </c>
      <c r="B486" s="46" t="str">
        <f>'Revenue Plan (d)'!B51</f>
        <v>REVENUE PLAN</v>
      </c>
      <c r="C486" s="46" t="str">
        <f>'Revenue Plan (d)'!C51</f>
        <v>In Year Net Cost Base</v>
      </c>
      <c r="D486" s="46">
        <f>'Revenue Plan (d)'!D51</f>
        <v>0</v>
      </c>
      <c r="E486" s="46" t="str">
        <f>'Revenue Plan (d)'!E51</f>
        <v>FIGURE</v>
      </c>
      <c r="F486" s="46" t="e">
        <f>'Revenue Plan (d)'!F51</f>
        <v>#REF!</v>
      </c>
      <c r="AE486" s="47" t="e">
        <f>'Revenue Plan (d)'!G51</f>
        <v>#REF!</v>
      </c>
      <c r="AH486" s="47" t="e">
        <f>'Revenue Plan (d)'!H51</f>
        <v>#REF!</v>
      </c>
      <c r="AJ486" s="47" t="e">
        <f>'Revenue Plan (d)'!I51</f>
        <v>#REF!</v>
      </c>
      <c r="AK486" s="47" t="e">
        <f>'Revenue Plan (d)'!K51</f>
        <v>#REF!</v>
      </c>
    </row>
    <row r="487" spans="1:37" x14ac:dyDescent="0.3">
      <c r="A487" s="46" t="e">
        <f>'Revenue Plan (d)'!A52</f>
        <v>#REF!</v>
      </c>
      <c r="B487" s="46" t="str">
        <f>'Revenue Plan (d)'!B52</f>
        <v>REVENUE PLAN</v>
      </c>
      <c r="C487" s="46" t="str">
        <f>'Revenue Plan (d)'!C52</f>
        <v>In Year Net Cost Base</v>
      </c>
      <c r="D487" s="46">
        <f>'Revenue Plan (d)'!D52</f>
        <v>0</v>
      </c>
      <c r="E487" s="46" t="str">
        <f>'Revenue Plan (d)'!E52</f>
        <v>FIGURE</v>
      </c>
      <c r="F487" s="46" t="e">
        <f>'Revenue Plan (d)'!F52</f>
        <v>#REF!</v>
      </c>
      <c r="AE487" s="47" t="e">
        <f>'Revenue Plan (d)'!G52</f>
        <v>#REF!</v>
      </c>
      <c r="AH487" s="47" t="e">
        <f>'Revenue Plan (d)'!H52</f>
        <v>#REF!</v>
      </c>
      <c r="AJ487" s="47" t="e">
        <f>'Revenue Plan (d)'!I52</f>
        <v>#REF!</v>
      </c>
      <c r="AK487" s="47" t="e">
        <f>'Revenue Plan (d)'!K52</f>
        <v>#REF!</v>
      </c>
    </row>
    <row r="488" spans="1:37" x14ac:dyDescent="0.3">
      <c r="A488" s="46" t="e">
        <f>'Revenue Plan (d)'!A53</f>
        <v>#REF!</v>
      </c>
      <c r="B488" s="46" t="str">
        <f>'Revenue Plan (d)'!B53</f>
        <v>REVENUE PLAN</v>
      </c>
      <c r="C488" s="46" t="str">
        <f>'Revenue Plan (d)'!C53</f>
        <v>In Year Net Cost Base</v>
      </c>
      <c r="D488" s="46">
        <f>'Revenue Plan (d)'!D53</f>
        <v>0</v>
      </c>
      <c r="E488" s="46" t="str">
        <f>'Revenue Plan (d)'!E53</f>
        <v>FIGURE</v>
      </c>
      <c r="F488" s="46" t="e">
        <f>'Revenue Plan (d)'!F53</f>
        <v>#REF!</v>
      </c>
      <c r="AE488" s="47" t="e">
        <f>'Revenue Plan (d)'!G53</f>
        <v>#REF!</v>
      </c>
      <c r="AH488" s="47" t="e">
        <f>'Revenue Plan (d)'!H53</f>
        <v>#REF!</v>
      </c>
      <c r="AJ488" s="47" t="e">
        <f>'Revenue Plan (d)'!I53</f>
        <v>#REF!</v>
      </c>
      <c r="AK488" s="47" t="e">
        <f>'Revenue Plan (d)'!K53</f>
        <v>#REF!</v>
      </c>
    </row>
    <row r="489" spans="1:37" x14ac:dyDescent="0.3">
      <c r="A489" s="46" t="e">
        <f>'Revenue Plan (d)'!A54</f>
        <v>#REF!</v>
      </c>
      <c r="B489" s="46" t="str">
        <f>'Revenue Plan (d)'!B54</f>
        <v>REVENUE PLAN</v>
      </c>
      <c r="C489" s="46" t="str">
        <f>'Revenue Plan (d)'!C54</f>
        <v>In Year Net Cost Base</v>
      </c>
      <c r="D489" s="46">
        <f>'Revenue Plan (d)'!D54</f>
        <v>0</v>
      </c>
      <c r="E489" s="46" t="str">
        <f>'Revenue Plan (d)'!E54</f>
        <v>TOTAL</v>
      </c>
      <c r="F489" s="46" t="e">
        <f>'Revenue Plan (d)'!F54</f>
        <v>#REF!</v>
      </c>
      <c r="AE489" s="47" t="e">
        <f>'Revenue Plan (d)'!G54</f>
        <v>#REF!</v>
      </c>
      <c r="AH489" s="47" t="e">
        <f>'Revenue Plan (d)'!H54</f>
        <v>#REF!</v>
      </c>
      <c r="AJ489" s="47" t="e">
        <f>'Revenue Plan (d)'!I54</f>
        <v>#REF!</v>
      </c>
      <c r="AK489" s="47" t="e">
        <f>'Revenue Plan (d)'!K54</f>
        <v>#REF!</v>
      </c>
    </row>
    <row r="490" spans="1:37" x14ac:dyDescent="0.3">
      <c r="A490" s="46" t="e">
        <f>'Revenue Plan (d)'!A55</f>
        <v>#REF!</v>
      </c>
      <c r="B490" s="46" t="str">
        <f>'Revenue Plan (d)'!B55</f>
        <v>REVENUE PLAN</v>
      </c>
      <c r="C490" s="46" t="str">
        <f>'Revenue Plan (d)'!C55</f>
        <v>Opening Pressure</v>
      </c>
      <c r="D490" s="46">
        <f>'Revenue Plan (d)'!D55</f>
        <v>0</v>
      </c>
      <c r="E490" s="46" t="str">
        <f>'Revenue Plan (d)'!E55</f>
        <v>FIGURE</v>
      </c>
      <c r="F490" s="46" t="e">
        <f>'Revenue Plan (d)'!F55</f>
        <v>#REF!</v>
      </c>
      <c r="AE490" s="47" t="e">
        <f>'Revenue Plan (d)'!G55</f>
        <v>#REF!</v>
      </c>
      <c r="AH490" s="47" t="e">
        <f>'Revenue Plan (d)'!H55</f>
        <v>#REF!</v>
      </c>
      <c r="AJ490" s="47" t="e">
        <f>'Revenue Plan (d)'!I55</f>
        <v>#REF!</v>
      </c>
      <c r="AK490" s="47" t="e">
        <f>'Revenue Plan (d)'!K55</f>
        <v>#REF!</v>
      </c>
    </row>
    <row r="491" spans="1:37" x14ac:dyDescent="0.3">
      <c r="A491" s="46" t="e">
        <f>'Revenue Plan (d)'!A56</f>
        <v>#REF!</v>
      </c>
      <c r="B491" s="46" t="str">
        <f>'Revenue Plan (d)'!B56</f>
        <v>REVENUE PLAN</v>
      </c>
      <c r="C491" s="46" t="str">
        <f>'Revenue Plan (d)'!C56</f>
        <v>Opening Pressure</v>
      </c>
      <c r="D491" s="46">
        <f>'Revenue Plan (d)'!D56</f>
        <v>0</v>
      </c>
      <c r="E491" s="46" t="str">
        <f>'Revenue Plan (d)'!E56</f>
        <v>TOTAL</v>
      </c>
      <c r="F491" s="46" t="e">
        <f>'Revenue Plan (d)'!F56</f>
        <v>#REF!</v>
      </c>
      <c r="AE491" s="47" t="e">
        <f>'Revenue Plan (d)'!G56</f>
        <v>#REF!</v>
      </c>
      <c r="AH491" s="47" t="e">
        <f>'Revenue Plan (d)'!H56</f>
        <v>#REF!</v>
      </c>
      <c r="AJ491" s="47" t="e">
        <f>'Revenue Plan (d)'!I56</f>
        <v>#REF!</v>
      </c>
      <c r="AK491" s="47" t="e">
        <f>'Revenue Plan (d)'!K56</f>
        <v>#REF!</v>
      </c>
    </row>
    <row r="492" spans="1:37" x14ac:dyDescent="0.3">
      <c r="A492" s="46" t="e">
        <f>'Revenue Plan (d)'!A57</f>
        <v>#REF!</v>
      </c>
      <c r="B492" s="46" t="str">
        <f>'Revenue Plan (d)'!B57</f>
        <v>REVENUE PLAN</v>
      </c>
      <c r="C492" s="46" t="str">
        <f>'Revenue Plan (d)'!C57</f>
        <v>Opening Pressure</v>
      </c>
      <c r="D492" s="46">
        <f>'Revenue Plan (d)'!D57</f>
        <v>0</v>
      </c>
      <c r="E492" s="46" t="str">
        <f>'Revenue Plan (d)'!E57</f>
        <v>FIGURE</v>
      </c>
      <c r="F492" s="46" t="e">
        <f>'Revenue Plan (d)'!F57</f>
        <v>#REF!</v>
      </c>
      <c r="AE492" s="47" t="e">
        <f>'Revenue Plan (d)'!G57</f>
        <v>#REF!</v>
      </c>
      <c r="AH492" s="47" t="e">
        <f>'Revenue Plan (d)'!H57</f>
        <v>#REF!</v>
      </c>
      <c r="AJ492" s="47" t="e">
        <f>'Revenue Plan (d)'!I57</f>
        <v>#REF!</v>
      </c>
      <c r="AK492" s="47" t="e">
        <f>'Revenue Plan (d)'!K57</f>
        <v>#REF!</v>
      </c>
    </row>
    <row r="493" spans="1:37" x14ac:dyDescent="0.3">
      <c r="A493" s="46" t="e">
        <f>'Revenue Plan (d)'!A58</f>
        <v>#REF!</v>
      </c>
      <c r="B493" s="46" t="str">
        <f>'Revenue Plan (d)'!B58</f>
        <v>REVENUE PLAN</v>
      </c>
      <c r="C493" s="46" t="str">
        <f>'Revenue Plan (d)'!C58</f>
        <v>Identified Savings Plans</v>
      </c>
      <c r="D493" s="46">
        <f>'Revenue Plan (d)'!D58</f>
        <v>0</v>
      </c>
      <c r="E493" s="46" t="str">
        <f>'Revenue Plan (d)'!E58</f>
        <v>FIGURE</v>
      </c>
      <c r="F493" s="46" t="e">
        <f>'Revenue Plan (d)'!F58</f>
        <v>#REF!</v>
      </c>
      <c r="AE493" s="47" t="e">
        <f>'Revenue Plan (d)'!G58</f>
        <v>#REF!</v>
      </c>
      <c r="AH493" s="47" t="e">
        <f>'Revenue Plan (d)'!H58</f>
        <v>#REF!</v>
      </c>
      <c r="AJ493" s="47" t="e">
        <f>'Revenue Plan (d)'!I58</f>
        <v>#REF!</v>
      </c>
      <c r="AK493" s="47" t="e">
        <f>'Revenue Plan (d)'!K58</f>
        <v>#REF!</v>
      </c>
    </row>
    <row r="494" spans="1:37" x14ac:dyDescent="0.3">
      <c r="A494" s="46" t="e">
        <f>'Revenue Plan (d)'!A59</f>
        <v>#REF!</v>
      </c>
      <c r="B494" s="46" t="str">
        <f>'Revenue Plan (d)'!B59</f>
        <v>REVENUE PLAN</v>
      </c>
      <c r="C494" s="46" t="str">
        <f>'Revenue Plan (d)'!C59</f>
        <v>Identified Savings Plans</v>
      </c>
      <c r="D494" s="46">
        <f>'Revenue Plan (d)'!D59</f>
        <v>0</v>
      </c>
      <c r="E494" s="46" t="str">
        <f>'Revenue Plan (d)'!E59</f>
        <v>FIGURE</v>
      </c>
      <c r="F494" s="46" t="e">
        <f>'Revenue Plan (d)'!F59</f>
        <v>#REF!</v>
      </c>
      <c r="AE494" s="47" t="e">
        <f>'Revenue Plan (d)'!G59</f>
        <v>#REF!</v>
      </c>
      <c r="AH494" s="47" t="e">
        <f>'Revenue Plan (d)'!H59</f>
        <v>#REF!</v>
      </c>
      <c r="AJ494" s="47" t="e">
        <f>'Revenue Plan (d)'!I59</f>
        <v>#REF!</v>
      </c>
      <c r="AK494" s="47" t="e">
        <f>'Revenue Plan (d)'!K59</f>
        <v>#REF!</v>
      </c>
    </row>
    <row r="495" spans="1:37" x14ac:dyDescent="0.3">
      <c r="A495" s="46" t="e">
        <f>'Revenue Plan (d)'!A60</f>
        <v>#REF!</v>
      </c>
      <c r="B495" s="46" t="str">
        <f>'Revenue Plan (d)'!B60</f>
        <v>REVENUE PLAN</v>
      </c>
      <c r="C495" s="46" t="str">
        <f>'Revenue Plan (d)'!C60</f>
        <v>Identified Savings Plans</v>
      </c>
      <c r="D495" s="46">
        <f>'Revenue Plan (d)'!D60</f>
        <v>0</v>
      </c>
      <c r="E495" s="46" t="str">
        <f>'Revenue Plan (d)'!E60</f>
        <v>FIGURE</v>
      </c>
      <c r="F495" s="46" t="e">
        <f>'Revenue Plan (d)'!F60</f>
        <v>#REF!</v>
      </c>
      <c r="AE495" s="47" t="e">
        <f>'Revenue Plan (d)'!G60</f>
        <v>#REF!</v>
      </c>
      <c r="AH495" s="47" t="e">
        <f>'Revenue Plan (d)'!H60</f>
        <v>#REF!</v>
      </c>
      <c r="AJ495" s="47" t="e">
        <f>'Revenue Plan (d)'!I60</f>
        <v>#REF!</v>
      </c>
      <c r="AK495" s="47" t="e">
        <f>'Revenue Plan (d)'!K60</f>
        <v>#REF!</v>
      </c>
    </row>
    <row r="496" spans="1:37" x14ac:dyDescent="0.3">
      <c r="A496" s="46" t="e">
        <f>'Revenue Plan (d)'!A61</f>
        <v>#REF!</v>
      </c>
      <c r="B496" s="46" t="str">
        <f>'Revenue Plan (d)'!B61</f>
        <v>REVENUE PLAN</v>
      </c>
      <c r="C496" s="46" t="str">
        <f>'Revenue Plan (d)'!C61</f>
        <v>Identified Savings Plans</v>
      </c>
      <c r="D496" s="46">
        <f>'Revenue Plan (d)'!D61</f>
        <v>0</v>
      </c>
      <c r="E496" s="46" t="str">
        <f>'Revenue Plan (d)'!E61</f>
        <v>FIGURE</v>
      </c>
      <c r="F496" s="46" t="e">
        <f>'Revenue Plan (d)'!F61</f>
        <v>#REF!</v>
      </c>
      <c r="AE496" s="47" t="e">
        <f>'Revenue Plan (d)'!G61</f>
        <v>#REF!</v>
      </c>
      <c r="AH496" s="47" t="e">
        <f>'Revenue Plan (d)'!H61</f>
        <v>#REF!</v>
      </c>
      <c r="AJ496" s="47" t="e">
        <f>'Revenue Plan (d)'!I61</f>
        <v>#REF!</v>
      </c>
      <c r="AK496" s="47" t="e">
        <f>'Revenue Plan (d)'!K61</f>
        <v>#REF!</v>
      </c>
    </row>
    <row r="497" spans="1:37" x14ac:dyDescent="0.3">
      <c r="A497" s="46" t="e">
        <f>'Revenue Plan (d)'!A62</f>
        <v>#REF!</v>
      </c>
      <c r="B497" s="46" t="str">
        <f>'Revenue Plan (d)'!B62</f>
        <v>REVENUE PLAN</v>
      </c>
      <c r="C497" s="46" t="str">
        <f>'Revenue Plan (d)'!C62</f>
        <v>Identified Savings Plans</v>
      </c>
      <c r="D497" s="46">
        <f>'Revenue Plan (d)'!D62</f>
        <v>0</v>
      </c>
      <c r="E497" s="46" t="str">
        <f>'Revenue Plan (d)'!E62</f>
        <v>FIGURE</v>
      </c>
      <c r="F497" s="46" t="e">
        <f>'Revenue Plan (d)'!F62</f>
        <v>#REF!</v>
      </c>
      <c r="AE497" s="47" t="e">
        <f>'Revenue Plan (d)'!G62</f>
        <v>#REF!</v>
      </c>
      <c r="AH497" s="47" t="e">
        <f>'Revenue Plan (d)'!H62</f>
        <v>#REF!</v>
      </c>
      <c r="AJ497" s="47" t="e">
        <f>'Revenue Plan (d)'!I62</f>
        <v>#REF!</v>
      </c>
      <c r="AK497" s="47" t="e">
        <f>'Revenue Plan (d)'!K62</f>
        <v>#REF!</v>
      </c>
    </row>
    <row r="498" spans="1:37" x14ac:dyDescent="0.3">
      <c r="A498" s="46" t="e">
        <f>'Revenue Plan (d)'!A63</f>
        <v>#REF!</v>
      </c>
      <c r="B498" s="46" t="str">
        <f>'Revenue Plan (d)'!B63</f>
        <v>REVENUE PLAN</v>
      </c>
      <c r="C498" s="46" t="str">
        <f>'Revenue Plan (d)'!C63</f>
        <v>Identified Savings Plans</v>
      </c>
      <c r="D498" s="46">
        <f>'Revenue Plan (d)'!D63</f>
        <v>0</v>
      </c>
      <c r="E498" s="46" t="str">
        <f>'Revenue Plan (d)'!E63</f>
        <v>FIGURE</v>
      </c>
      <c r="F498" s="46" t="e">
        <f>'Revenue Plan (d)'!F63</f>
        <v>#REF!</v>
      </c>
      <c r="AE498" s="47" t="e">
        <f>'Revenue Plan (d)'!G63</f>
        <v>#REF!</v>
      </c>
      <c r="AH498" s="47" t="e">
        <f>'Revenue Plan (d)'!H63</f>
        <v>#REF!</v>
      </c>
      <c r="AJ498" s="47" t="e">
        <f>'Revenue Plan (d)'!I63</f>
        <v>#REF!</v>
      </c>
      <c r="AK498" s="47" t="e">
        <f>'Revenue Plan (d)'!K63</f>
        <v>#REF!</v>
      </c>
    </row>
    <row r="499" spans="1:37" x14ac:dyDescent="0.3">
      <c r="A499" s="46" t="e">
        <f>'Revenue Plan (d)'!A64</f>
        <v>#REF!</v>
      </c>
      <c r="B499" s="46" t="str">
        <f>'Revenue Plan (d)'!B64</f>
        <v>REVENUE PLAN</v>
      </c>
      <c r="C499" s="46" t="str">
        <f>'Revenue Plan (d)'!C64</f>
        <v>Identified Savings Plans</v>
      </c>
      <c r="D499" s="46">
        <f>'Revenue Plan (d)'!D64</f>
        <v>0</v>
      </c>
      <c r="E499" s="46" t="str">
        <f>'Revenue Plan (d)'!E64</f>
        <v>FIGURE</v>
      </c>
      <c r="F499" s="46" t="e">
        <f>'Revenue Plan (d)'!F64</f>
        <v>#REF!</v>
      </c>
      <c r="AE499" s="47" t="e">
        <f>'Revenue Plan (d)'!G64</f>
        <v>#REF!</v>
      </c>
      <c r="AH499" s="47" t="e">
        <f>'Revenue Plan (d)'!H64</f>
        <v>#REF!</v>
      </c>
      <c r="AJ499" s="47" t="e">
        <f>'Revenue Plan (d)'!I64</f>
        <v>#REF!</v>
      </c>
      <c r="AK499" s="47" t="e">
        <f>'Revenue Plan (d)'!K64</f>
        <v>#REF!</v>
      </c>
    </row>
    <row r="500" spans="1:37" x14ac:dyDescent="0.3">
      <c r="A500" s="46" t="e">
        <f>'Revenue Plan (d)'!A65</f>
        <v>#REF!</v>
      </c>
      <c r="B500" s="46" t="str">
        <f>'Revenue Plan (d)'!B65</f>
        <v>REVENUE PLAN</v>
      </c>
      <c r="C500" s="46" t="str">
        <f>'Revenue Plan (d)'!C65</f>
        <v>Identified Savings Plans</v>
      </c>
      <c r="D500" s="46">
        <f>'Revenue Plan (d)'!D65</f>
        <v>0</v>
      </c>
      <c r="E500" s="46" t="str">
        <f>'Revenue Plan (d)'!E65</f>
        <v>FIGURE</v>
      </c>
      <c r="F500" s="46" t="e">
        <f>'Revenue Plan (d)'!F65</f>
        <v>#REF!</v>
      </c>
      <c r="AE500" s="47" t="e">
        <f>'Revenue Plan (d)'!G65</f>
        <v>#REF!</v>
      </c>
      <c r="AH500" s="47" t="e">
        <f>'Revenue Plan (d)'!H65</f>
        <v>#REF!</v>
      </c>
      <c r="AJ500" s="47" t="e">
        <f>'Revenue Plan (d)'!I65</f>
        <v>#REF!</v>
      </c>
      <c r="AK500" s="47" t="e">
        <f>'Revenue Plan (d)'!K65</f>
        <v>#REF!</v>
      </c>
    </row>
    <row r="501" spans="1:37" x14ac:dyDescent="0.3">
      <c r="A501" s="46" t="e">
        <f>'Revenue Plan (d)'!A66</f>
        <v>#REF!</v>
      </c>
      <c r="B501" s="46" t="str">
        <f>'Revenue Plan (d)'!B66</f>
        <v>REVENUE PLAN</v>
      </c>
      <c r="C501" s="46" t="str">
        <f>'Revenue Plan (d)'!C66</f>
        <v>Identified Savings Plans</v>
      </c>
      <c r="D501" s="46">
        <f>'Revenue Plan (d)'!D66</f>
        <v>0</v>
      </c>
      <c r="E501" s="46" t="str">
        <f>'Revenue Plan (d)'!E66</f>
        <v>FIGURE</v>
      </c>
      <c r="F501" s="46" t="e">
        <f>'Revenue Plan (d)'!F66</f>
        <v>#REF!</v>
      </c>
      <c r="AE501" s="47" t="e">
        <f>'Revenue Plan (d)'!G66</f>
        <v>#REF!</v>
      </c>
      <c r="AH501" s="47" t="e">
        <f>'Revenue Plan (d)'!H66</f>
        <v>#REF!</v>
      </c>
      <c r="AJ501" s="47" t="e">
        <f>'Revenue Plan (d)'!I66</f>
        <v>#REF!</v>
      </c>
      <c r="AK501" s="47" t="e">
        <f>'Revenue Plan (d)'!K66</f>
        <v>#REF!</v>
      </c>
    </row>
    <row r="502" spans="1:37" x14ac:dyDescent="0.3">
      <c r="A502" s="46" t="e">
        <f>'Revenue Plan (d)'!A67</f>
        <v>#REF!</v>
      </c>
      <c r="B502" s="46" t="str">
        <f>'Revenue Plan (d)'!B67</f>
        <v>REVENUE PLAN</v>
      </c>
      <c r="C502" s="46" t="str">
        <f>'Revenue Plan (d)'!C67</f>
        <v>Identified Savings Plans</v>
      </c>
      <c r="D502" s="46">
        <f>'Revenue Plan (d)'!D67</f>
        <v>0</v>
      </c>
      <c r="E502" s="46" t="str">
        <f>'Revenue Plan (d)'!E67</f>
        <v>FIGURE</v>
      </c>
      <c r="F502" s="46" t="e">
        <f>'Revenue Plan (d)'!F67</f>
        <v>#REF!</v>
      </c>
      <c r="AE502" s="47" t="e">
        <f>'Revenue Plan (d)'!G67</f>
        <v>#REF!</v>
      </c>
      <c r="AH502" s="47" t="e">
        <f>'Revenue Plan (d)'!H67</f>
        <v>#REF!</v>
      </c>
      <c r="AJ502" s="47" t="e">
        <f>'Revenue Plan (d)'!I67</f>
        <v>#REF!</v>
      </c>
      <c r="AK502" s="47" t="e">
        <f>'Revenue Plan (d)'!K67</f>
        <v>#REF!</v>
      </c>
    </row>
    <row r="503" spans="1:37" x14ac:dyDescent="0.3">
      <c r="A503" s="46" t="e">
        <f>'Revenue Plan (d)'!A68</f>
        <v>#REF!</v>
      </c>
      <c r="B503" s="46" t="str">
        <f>'Revenue Plan (d)'!B68</f>
        <v>REVENUE PLAN</v>
      </c>
      <c r="C503" s="46" t="str">
        <f>'Revenue Plan (d)'!C68</f>
        <v>Identified Savings Plans</v>
      </c>
      <c r="D503" s="46">
        <f>'Revenue Plan (d)'!D68</f>
        <v>0</v>
      </c>
      <c r="E503" s="46" t="str">
        <f>'Revenue Plan (d)'!E68</f>
        <v>FIGURE</v>
      </c>
      <c r="F503" s="46" t="e">
        <f>'Revenue Plan (d)'!F68</f>
        <v>#REF!</v>
      </c>
      <c r="AE503" s="47" t="e">
        <f>'Revenue Plan (d)'!G68</f>
        <v>#REF!</v>
      </c>
      <c r="AH503" s="47" t="e">
        <f>'Revenue Plan (d)'!H68</f>
        <v>#REF!</v>
      </c>
      <c r="AJ503" s="47" t="e">
        <f>'Revenue Plan (d)'!I68</f>
        <v>#REF!</v>
      </c>
      <c r="AK503" s="47" t="e">
        <f>'Revenue Plan (d)'!K68</f>
        <v>#REF!</v>
      </c>
    </row>
    <row r="504" spans="1:37" x14ac:dyDescent="0.3">
      <c r="A504" s="46" t="e">
        <f>'Revenue Plan (d)'!A69</f>
        <v>#REF!</v>
      </c>
      <c r="B504" s="46" t="str">
        <f>'Revenue Plan (d)'!B69</f>
        <v>REVENUE PLAN</v>
      </c>
      <c r="C504" s="46" t="str">
        <f>'Revenue Plan (d)'!C69</f>
        <v>Identified Savings Plans</v>
      </c>
      <c r="D504" s="46">
        <f>'Revenue Plan (d)'!D69</f>
        <v>0</v>
      </c>
      <c r="E504" s="46" t="str">
        <f>'Revenue Plan (d)'!E69</f>
        <v>TOTAL</v>
      </c>
      <c r="F504" s="46" t="e">
        <f>'Revenue Plan (d)'!F69</f>
        <v>#REF!</v>
      </c>
      <c r="AE504" s="47" t="e">
        <f>'Revenue Plan (d)'!G69</f>
        <v>#REF!</v>
      </c>
      <c r="AH504" s="47" t="e">
        <f>'Revenue Plan (d)'!H69</f>
        <v>#REF!</v>
      </c>
      <c r="AJ504" s="47" t="e">
        <f>'Revenue Plan (d)'!I69</f>
        <v>#REF!</v>
      </c>
      <c r="AK504" s="47" t="e">
        <f>'Revenue Plan (d)'!K69</f>
        <v>#REF!</v>
      </c>
    </row>
    <row r="505" spans="1:37" x14ac:dyDescent="0.3">
      <c r="A505" s="46" t="e">
        <f>'Revenue Plan (d)'!A70</f>
        <v>#REF!</v>
      </c>
      <c r="B505" s="46" t="str">
        <f>'Revenue Plan (d)'!B70</f>
        <v>REVENUE PLAN</v>
      </c>
      <c r="C505" s="46" t="str">
        <f>'Revenue Plan (d)'!C70</f>
        <v>Other Assumptions</v>
      </c>
      <c r="D505" s="46">
        <f>'Revenue Plan (d)'!D70</f>
        <v>0</v>
      </c>
      <c r="E505" s="46" t="str">
        <f>'Revenue Plan (d)'!E70</f>
        <v>FIGURE</v>
      </c>
      <c r="F505" s="46" t="e">
        <f>'Revenue Plan (d)'!F70</f>
        <v>#REF!</v>
      </c>
      <c r="AE505" s="47" t="e">
        <f>'Revenue Plan (d)'!G70</f>
        <v>#REF!</v>
      </c>
      <c r="AH505" s="47" t="e">
        <f>'Revenue Plan (d)'!H70</f>
        <v>#REF!</v>
      </c>
      <c r="AJ505" s="47" t="e">
        <f>'Revenue Plan (d)'!I70</f>
        <v>#REF!</v>
      </c>
      <c r="AK505" s="47" t="e">
        <f>'Revenue Plan (d)'!K70</f>
        <v>#REF!</v>
      </c>
    </row>
    <row r="506" spans="1:37" x14ac:dyDescent="0.3">
      <c r="A506" s="46" t="e">
        <f>'Revenue Plan (d)'!A71</f>
        <v>#REF!</v>
      </c>
      <c r="B506" s="46" t="str">
        <f>'Revenue Plan (d)'!B71</f>
        <v>REVENUE PLAN</v>
      </c>
      <c r="C506" s="46" t="str">
        <f>'Revenue Plan (d)'!C71</f>
        <v>Other Assumptions</v>
      </c>
      <c r="D506" s="46">
        <f>'Revenue Plan (d)'!D71</f>
        <v>0</v>
      </c>
      <c r="E506" s="46" t="str">
        <f>'Revenue Plan (d)'!E71</f>
        <v>FIGURE</v>
      </c>
      <c r="F506" s="46" t="e">
        <f>'Revenue Plan (d)'!F71</f>
        <v>#REF!</v>
      </c>
      <c r="AE506" s="47" t="e">
        <f>'Revenue Plan (d)'!G71</f>
        <v>#REF!</v>
      </c>
      <c r="AH506" s="47" t="e">
        <f>'Revenue Plan (d)'!H71</f>
        <v>#REF!</v>
      </c>
      <c r="AJ506" s="47" t="e">
        <f>'Revenue Plan (d)'!I71</f>
        <v>#REF!</v>
      </c>
      <c r="AK506" s="47" t="e">
        <f>'Revenue Plan (d)'!K71</f>
        <v>#REF!</v>
      </c>
    </row>
    <row r="507" spans="1:37" x14ac:dyDescent="0.3">
      <c r="A507" s="46" t="e">
        <f>'Revenue Plan (d)'!A72</f>
        <v>#REF!</v>
      </c>
      <c r="B507" s="46" t="str">
        <f>'Revenue Plan (d)'!B72</f>
        <v>REVENUE PLAN</v>
      </c>
      <c r="C507" s="46" t="str">
        <f>'Revenue Plan (d)'!C72</f>
        <v>Other Assumptions</v>
      </c>
      <c r="D507" s="46">
        <f>'Revenue Plan (d)'!D72</f>
        <v>0</v>
      </c>
      <c r="E507" s="46" t="str">
        <f>'Revenue Plan (d)'!E72</f>
        <v>FIGURE</v>
      </c>
      <c r="F507" s="46" t="e">
        <f>'Revenue Plan (d)'!F72</f>
        <v>#REF!</v>
      </c>
      <c r="AE507" s="47" t="e">
        <f>'Revenue Plan (d)'!G72</f>
        <v>#REF!</v>
      </c>
      <c r="AH507" s="47" t="e">
        <f>'Revenue Plan (d)'!H72</f>
        <v>#REF!</v>
      </c>
      <c r="AJ507" s="47" t="e">
        <f>'Revenue Plan (d)'!I72</f>
        <v>#REF!</v>
      </c>
      <c r="AK507" s="47" t="e">
        <f>'Revenue Plan (d)'!K72</f>
        <v>#REF!</v>
      </c>
    </row>
    <row r="508" spans="1:37" x14ac:dyDescent="0.3">
      <c r="A508" s="46" t="e">
        <f>'Revenue Plan (d)'!A73</f>
        <v>#REF!</v>
      </c>
      <c r="B508" s="46" t="str">
        <f>'Revenue Plan (d)'!B73</f>
        <v>REVENUE PLAN</v>
      </c>
      <c r="C508" s="46" t="str">
        <f>'Revenue Plan (d)'!C73</f>
        <v>Other Assumptions</v>
      </c>
      <c r="D508" s="46">
        <f>'Revenue Plan (d)'!D73</f>
        <v>0</v>
      </c>
      <c r="E508" s="46" t="str">
        <f>'Revenue Plan (d)'!E73</f>
        <v>FIGURE</v>
      </c>
      <c r="F508" s="46" t="e">
        <f>'Revenue Plan (d)'!F73</f>
        <v>#REF!</v>
      </c>
      <c r="AE508" s="47" t="e">
        <f>'Revenue Plan (d)'!G73</f>
        <v>#REF!</v>
      </c>
      <c r="AH508" s="47" t="e">
        <f>'Revenue Plan (d)'!H73</f>
        <v>#REF!</v>
      </c>
      <c r="AJ508" s="47" t="e">
        <f>'Revenue Plan (d)'!I73</f>
        <v>#REF!</v>
      </c>
      <c r="AK508" s="47" t="e">
        <f>'Revenue Plan (d)'!K73</f>
        <v>#REF!</v>
      </c>
    </row>
    <row r="509" spans="1:37" x14ac:dyDescent="0.3">
      <c r="A509" s="46" t="e">
        <f>'Revenue Plan (d)'!A74</f>
        <v>#REF!</v>
      </c>
      <c r="B509" s="46" t="str">
        <f>'Revenue Plan (d)'!B74</f>
        <v>REVENUE PLAN</v>
      </c>
      <c r="C509" s="46" t="str">
        <f>'Revenue Plan (d)'!C74</f>
        <v>Other Assumptions</v>
      </c>
      <c r="D509" s="46">
        <f>'Revenue Plan (d)'!D74</f>
        <v>0</v>
      </c>
      <c r="E509" s="46" t="str">
        <f>'Revenue Plan (d)'!E74</f>
        <v>FIGURE</v>
      </c>
      <c r="F509" s="46" t="e">
        <f>'Revenue Plan (d)'!F74</f>
        <v>#REF!</v>
      </c>
      <c r="AE509" s="47" t="e">
        <f>'Revenue Plan (d)'!G74</f>
        <v>#REF!</v>
      </c>
      <c r="AH509" s="47" t="e">
        <f>'Revenue Plan (d)'!H74</f>
        <v>#REF!</v>
      </c>
      <c r="AJ509" s="47" t="e">
        <f>'Revenue Plan (d)'!I74</f>
        <v>#REF!</v>
      </c>
      <c r="AK509" s="47" t="e">
        <f>'Revenue Plan (d)'!K74</f>
        <v>#REF!</v>
      </c>
    </row>
    <row r="510" spans="1:37" x14ac:dyDescent="0.3">
      <c r="A510" s="46" t="e">
        <f>'Revenue Plan (d)'!A75</f>
        <v>#REF!</v>
      </c>
      <c r="B510" s="46" t="str">
        <f>'Revenue Plan (d)'!B75</f>
        <v>REVENUE PLAN</v>
      </c>
      <c r="C510" s="46" t="str">
        <f>'Revenue Plan (d)'!C75</f>
        <v>Other Assumptions</v>
      </c>
      <c r="D510" s="46">
        <f>'Revenue Plan (d)'!D75</f>
        <v>0</v>
      </c>
      <c r="E510" s="46" t="str">
        <f>'Revenue Plan (d)'!E75</f>
        <v>FIGURE</v>
      </c>
      <c r="F510" s="46" t="e">
        <f>'Revenue Plan (d)'!F75</f>
        <v>#REF!</v>
      </c>
      <c r="AE510" s="47" t="e">
        <f>'Revenue Plan (d)'!G75</f>
        <v>#REF!</v>
      </c>
      <c r="AH510" s="47" t="e">
        <f>'Revenue Plan (d)'!H75</f>
        <v>#REF!</v>
      </c>
      <c r="AJ510" s="47" t="e">
        <f>'Revenue Plan (d)'!I75</f>
        <v>#REF!</v>
      </c>
      <c r="AK510" s="47" t="e">
        <f>'Revenue Plan (d)'!K75</f>
        <v>#REF!</v>
      </c>
    </row>
    <row r="511" spans="1:37" x14ac:dyDescent="0.3">
      <c r="A511" s="46" t="e">
        <f>'Revenue Plan (d)'!A76</f>
        <v>#REF!</v>
      </c>
      <c r="B511" s="46" t="str">
        <f>'Revenue Plan (d)'!B76</f>
        <v>REVENUE PLAN</v>
      </c>
      <c r="C511" s="46" t="str">
        <f>'Revenue Plan (d)'!C76</f>
        <v>Other Assumptions</v>
      </c>
      <c r="D511" s="46">
        <f>'Revenue Plan (d)'!D76</f>
        <v>0</v>
      </c>
      <c r="E511" s="46" t="str">
        <f>'Revenue Plan (d)'!E76</f>
        <v>FIGURE</v>
      </c>
      <c r="F511" s="46" t="e">
        <f>'Revenue Plan (d)'!F76</f>
        <v>#REF!</v>
      </c>
      <c r="AE511" s="47" t="e">
        <f>'Revenue Plan (d)'!G76</f>
        <v>#REF!</v>
      </c>
      <c r="AH511" s="47" t="e">
        <f>'Revenue Plan (d)'!H76</f>
        <v>#REF!</v>
      </c>
      <c r="AJ511" s="47" t="e">
        <f>'Revenue Plan (d)'!I76</f>
        <v>#REF!</v>
      </c>
      <c r="AK511" s="47" t="e">
        <f>'Revenue Plan (d)'!K76</f>
        <v>#REF!</v>
      </c>
    </row>
    <row r="512" spans="1:37" x14ac:dyDescent="0.3">
      <c r="A512" s="46" t="e">
        <f>'Revenue Plan (d)'!A77</f>
        <v>#REF!</v>
      </c>
      <c r="B512" s="46" t="str">
        <f>'Revenue Plan (d)'!B77</f>
        <v>REVENUE PLAN</v>
      </c>
      <c r="C512" s="46" t="str">
        <f>'Revenue Plan (d)'!C77</f>
        <v>Other Assumptions</v>
      </c>
      <c r="D512" s="46">
        <f>'Revenue Plan (d)'!D77</f>
        <v>0</v>
      </c>
      <c r="E512" s="46" t="str">
        <f>'Revenue Plan (d)'!E77</f>
        <v>FIGURE</v>
      </c>
      <c r="F512" s="46" t="e">
        <f>'Revenue Plan (d)'!F77</f>
        <v>#REF!</v>
      </c>
      <c r="AE512" s="47" t="e">
        <f>'Revenue Plan (d)'!G77</f>
        <v>#REF!</v>
      </c>
      <c r="AH512" s="47" t="e">
        <f>'Revenue Plan (d)'!H77</f>
        <v>#REF!</v>
      </c>
      <c r="AJ512" s="47" t="e">
        <f>'Revenue Plan (d)'!I77</f>
        <v>#REF!</v>
      </c>
      <c r="AK512" s="47" t="e">
        <f>'Revenue Plan (d)'!K77</f>
        <v>#REF!</v>
      </c>
    </row>
    <row r="513" spans="1:37" x14ac:dyDescent="0.3">
      <c r="A513" s="46" t="e">
        <f>'Revenue Plan (d)'!A78</f>
        <v>#REF!</v>
      </c>
      <c r="B513" s="46" t="str">
        <f>'Revenue Plan (d)'!B78</f>
        <v>REVENUE PLAN</v>
      </c>
      <c r="C513" s="46" t="str">
        <f>'Revenue Plan (d)'!C78</f>
        <v>Other Assumptions</v>
      </c>
      <c r="D513" s="46">
        <f>'Revenue Plan (d)'!D78</f>
        <v>0</v>
      </c>
      <c r="E513" s="46" t="str">
        <f>'Revenue Plan (d)'!E78</f>
        <v>FIGURE</v>
      </c>
      <c r="F513" s="46" t="e">
        <f>'Revenue Plan (d)'!F78</f>
        <v>#REF!</v>
      </c>
      <c r="AE513" s="47" t="e">
        <f>'Revenue Plan (d)'!G78</f>
        <v>#REF!</v>
      </c>
      <c r="AH513" s="47" t="e">
        <f>'Revenue Plan (d)'!H78</f>
        <v>#REF!</v>
      </c>
      <c r="AJ513" s="47" t="e">
        <f>'Revenue Plan (d)'!I78</f>
        <v>#REF!</v>
      </c>
      <c r="AK513" s="47" t="e">
        <f>'Revenue Plan (d)'!K78</f>
        <v>#REF!</v>
      </c>
    </row>
    <row r="514" spans="1:37" x14ac:dyDescent="0.3">
      <c r="A514" s="46" t="e">
        <f>'Revenue Plan (d)'!A79</f>
        <v>#REF!</v>
      </c>
      <c r="B514" s="46" t="str">
        <f>'Revenue Plan (d)'!B79</f>
        <v>REVENUE PLAN</v>
      </c>
      <c r="C514" s="46" t="str">
        <f>'Revenue Plan (d)'!C79</f>
        <v>Other Assumptions</v>
      </c>
      <c r="D514" s="46">
        <f>'Revenue Plan (d)'!D79</f>
        <v>0</v>
      </c>
      <c r="E514" s="46" t="str">
        <f>'Revenue Plan (d)'!E79</f>
        <v>FIGURE</v>
      </c>
      <c r="F514" s="46" t="e">
        <f>'Revenue Plan (d)'!F79</f>
        <v>#REF!</v>
      </c>
      <c r="AE514" s="47" t="e">
        <f>'Revenue Plan (d)'!G79</f>
        <v>#REF!</v>
      </c>
      <c r="AH514" s="47" t="e">
        <f>'Revenue Plan (d)'!H79</f>
        <v>#REF!</v>
      </c>
      <c r="AJ514" s="47" t="e">
        <f>'Revenue Plan (d)'!I79</f>
        <v>#REF!</v>
      </c>
      <c r="AK514" s="47" t="e">
        <f>'Revenue Plan (d)'!K79</f>
        <v>#REF!</v>
      </c>
    </row>
    <row r="515" spans="1:37" x14ac:dyDescent="0.3">
      <c r="A515" s="46" t="e">
        <f>'Revenue Plan (d)'!A80</f>
        <v>#REF!</v>
      </c>
      <c r="B515" s="46" t="str">
        <f>'Revenue Plan (d)'!B80</f>
        <v>REVENUE PLAN</v>
      </c>
      <c r="C515" s="46" t="str">
        <f>'Revenue Plan (d)'!C80</f>
        <v>Net Financial Plan</v>
      </c>
      <c r="D515" s="46">
        <f>'Revenue Plan (d)'!D80</f>
        <v>0</v>
      </c>
      <c r="E515" s="46" t="str">
        <f>'Revenue Plan (d)'!E80</f>
        <v>TOTAL</v>
      </c>
      <c r="F515" s="46" t="e">
        <f>'Revenue Plan (d)'!F80</f>
        <v>#REF!</v>
      </c>
      <c r="AE515" s="47" t="e">
        <f>'Revenue Plan (d)'!G80</f>
        <v>#REF!</v>
      </c>
      <c r="AH515" s="47" t="e">
        <f>'Revenue Plan (d)'!H80</f>
        <v>#REF!</v>
      </c>
      <c r="AJ515" s="47" t="e">
        <f>'Revenue Plan (d)'!I80</f>
        <v>#REF!</v>
      </c>
      <c r="AK515" s="47" t="e">
        <f>'Revenue Plan (d)'!K80</f>
        <v>#REF!</v>
      </c>
    </row>
    <row r="516" spans="1:37" x14ac:dyDescent="0.3">
      <c r="A516" s="46" t="e">
        <f>'Income Assumptions (d)'!A2</f>
        <v>#REF!</v>
      </c>
      <c r="B516" s="46" t="str">
        <f>'Income Assumptions (d)'!B2</f>
        <v>INCOME ASSUMPTIONS</v>
      </c>
      <c r="C516" s="46" t="str">
        <f>'Income Assumptions (d)'!C2</f>
        <v>RRL</v>
      </c>
      <c r="D516" s="46" t="str">
        <f>'Income Assumptions (d)'!D2</f>
        <v>RRL</v>
      </c>
      <c r="E516" s="46" t="str">
        <f>'Income Assumptions (d)'!E2</f>
        <v>FIGURE</v>
      </c>
      <c r="F516" s="46" t="e">
        <f>'Income Assumptions (d)'!F2</f>
        <v>#REF!</v>
      </c>
      <c r="X516" s="47" t="e">
        <f>'Income Assumptions (d)'!G2</f>
        <v>#REF!</v>
      </c>
      <c r="Y516" s="47" t="e">
        <f>'Income Assumptions (d)'!H2</f>
        <v>#REF!</v>
      </c>
      <c r="Z516" s="47" t="e">
        <f>'Income Assumptions (d)'!I2</f>
        <v>#REF!</v>
      </c>
    </row>
    <row r="517" spans="1:37" x14ac:dyDescent="0.3">
      <c r="A517" s="46" t="e">
        <f>'Income Assumptions (d)'!A3</f>
        <v>#REF!</v>
      </c>
      <c r="B517" s="46" t="str">
        <f>'Income Assumptions (d)'!B3</f>
        <v>INCOME ASSUMPTIONS</v>
      </c>
      <c r="C517" s="46" t="e">
        <f>'Income Assumptions (d)'!C3</f>
        <v>#REF!</v>
      </c>
      <c r="D517" s="46" t="e">
        <f>'Income Assumptions (d)'!D3</f>
        <v>#REF!</v>
      </c>
      <c r="E517" s="46" t="str">
        <f>'Income Assumptions (d)'!E3</f>
        <v>FIGURE</v>
      </c>
      <c r="F517" s="46" t="e">
        <f>'Income Assumptions (d)'!F3</f>
        <v>#REF!</v>
      </c>
      <c r="X517" s="47" t="e">
        <f>'Income Assumptions (d)'!G3</f>
        <v>#REF!</v>
      </c>
      <c r="Y517" s="47" t="e">
        <f>'Income Assumptions (d)'!H3</f>
        <v>#REF!</v>
      </c>
      <c r="Z517" s="47" t="e">
        <f>'Income Assumptions (d)'!I3</f>
        <v>#REF!</v>
      </c>
    </row>
    <row r="518" spans="1:37" x14ac:dyDescent="0.3">
      <c r="A518" s="46" t="e">
        <f>'Income Assumptions (d)'!A4</f>
        <v>#REF!</v>
      </c>
      <c r="B518" s="46" t="str">
        <f>'Income Assumptions (d)'!B4</f>
        <v>INCOME ASSUMPTIONS</v>
      </c>
      <c r="C518" s="46" t="e">
        <f>'Income Assumptions (d)'!C4</f>
        <v>#REF!</v>
      </c>
      <c r="D518" s="46" t="e">
        <f>'Income Assumptions (d)'!D4</f>
        <v>#REF!</v>
      </c>
      <c r="E518" s="46" t="str">
        <f>'Income Assumptions (d)'!E4</f>
        <v>FIGURE</v>
      </c>
      <c r="F518" s="46" t="e">
        <f>'Income Assumptions (d)'!F4</f>
        <v>#REF!</v>
      </c>
      <c r="X518" s="47" t="e">
        <f>'Income Assumptions (d)'!G4</f>
        <v>#REF!</v>
      </c>
      <c r="Y518" s="47" t="e">
        <f>'Income Assumptions (d)'!H4</f>
        <v>#REF!</v>
      </c>
      <c r="Z518" s="47" t="e">
        <f>'Income Assumptions (d)'!I4</f>
        <v>#REF!</v>
      </c>
    </row>
    <row r="519" spans="1:37" x14ac:dyDescent="0.3">
      <c r="A519" s="46" t="e">
        <f>'Income Assumptions (d)'!A5</f>
        <v>#REF!</v>
      </c>
      <c r="B519" s="46" t="str">
        <f>'Income Assumptions (d)'!B5</f>
        <v>INCOME ASSUMPTIONS</v>
      </c>
      <c r="C519" s="46" t="e">
        <f>'Income Assumptions (d)'!C5</f>
        <v>#REF!</v>
      </c>
      <c r="D519" s="46" t="e">
        <f>'Income Assumptions (d)'!D5</f>
        <v>#REF!</v>
      </c>
      <c r="E519" s="46" t="str">
        <f>'Income Assumptions (d)'!E5</f>
        <v>FIGURE</v>
      </c>
      <c r="F519" s="46" t="e">
        <f>'Income Assumptions (d)'!F5</f>
        <v>#REF!</v>
      </c>
      <c r="X519" s="47" t="e">
        <f>'Income Assumptions (d)'!G5</f>
        <v>#REF!</v>
      </c>
      <c r="Y519" s="47" t="e">
        <f>'Income Assumptions (d)'!H5</f>
        <v>#REF!</v>
      </c>
      <c r="Z519" s="47" t="e">
        <f>'Income Assumptions (d)'!I5</f>
        <v>#REF!</v>
      </c>
    </row>
    <row r="520" spans="1:37" x14ac:dyDescent="0.3">
      <c r="A520" s="46" t="e">
        <f>'Income Assumptions (d)'!A6</f>
        <v>#REF!</v>
      </c>
      <c r="B520" s="46" t="str">
        <f>'Income Assumptions (d)'!B6</f>
        <v>INCOME ASSUMPTIONS</v>
      </c>
      <c r="C520" s="46" t="e">
        <f>'Income Assumptions (d)'!C6</f>
        <v>#REF!</v>
      </c>
      <c r="D520" s="46" t="e">
        <f>'Income Assumptions (d)'!D6</f>
        <v>#REF!</v>
      </c>
      <c r="E520" s="46" t="str">
        <f>'Income Assumptions (d)'!E6</f>
        <v>FIGURE</v>
      </c>
      <c r="F520" s="46" t="e">
        <f>'Income Assumptions (d)'!F6</f>
        <v>#REF!</v>
      </c>
      <c r="X520" s="47" t="e">
        <f>'Income Assumptions (d)'!G6</f>
        <v>#REF!</v>
      </c>
      <c r="Y520" s="47" t="e">
        <f>'Income Assumptions (d)'!H6</f>
        <v>#REF!</v>
      </c>
      <c r="Z520" s="47" t="e">
        <f>'Income Assumptions (d)'!I6</f>
        <v>#REF!</v>
      </c>
    </row>
    <row r="521" spans="1:37" x14ac:dyDescent="0.3">
      <c r="A521" s="46" t="e">
        <f>'Income Assumptions (d)'!A7</f>
        <v>#REF!</v>
      </c>
      <c r="B521" s="46" t="str">
        <f>'Income Assumptions (d)'!B7</f>
        <v>INCOME ASSUMPTIONS</v>
      </c>
      <c r="C521" s="46" t="e">
        <f>'Income Assumptions (d)'!C7</f>
        <v>#REF!</v>
      </c>
      <c r="D521" s="46" t="e">
        <f>'Income Assumptions (d)'!D7</f>
        <v>#REF!</v>
      </c>
      <c r="E521" s="46" t="str">
        <f>'Income Assumptions (d)'!E7</f>
        <v>FIGURE</v>
      </c>
      <c r="F521" s="46" t="e">
        <f>'Income Assumptions (d)'!F7</f>
        <v>#REF!</v>
      </c>
      <c r="X521" s="47" t="e">
        <f>'Income Assumptions (d)'!G7</f>
        <v>#REF!</v>
      </c>
      <c r="Y521" s="47" t="e">
        <f>'Income Assumptions (d)'!H7</f>
        <v>#REF!</v>
      </c>
      <c r="Z521" s="47" t="e">
        <f>'Income Assumptions (d)'!I7</f>
        <v>#REF!</v>
      </c>
    </row>
    <row r="522" spans="1:37" x14ac:dyDescent="0.3">
      <c r="A522" s="46" t="e">
        <f>'Income Assumptions (d)'!A8</f>
        <v>#REF!</v>
      </c>
      <c r="B522" s="46" t="str">
        <f>'Income Assumptions (d)'!B8</f>
        <v>INCOME ASSUMPTIONS</v>
      </c>
      <c r="C522" s="46" t="e">
        <f>'Income Assumptions (d)'!C8</f>
        <v>#REF!</v>
      </c>
      <c r="D522" s="46" t="e">
        <f>'Income Assumptions (d)'!D8</f>
        <v>#REF!</v>
      </c>
      <c r="E522" s="46" t="str">
        <f>'Income Assumptions (d)'!E8</f>
        <v>FIGURE</v>
      </c>
      <c r="F522" s="46" t="e">
        <f>'Income Assumptions (d)'!F8</f>
        <v>#REF!</v>
      </c>
      <c r="X522" s="47" t="e">
        <f>'Income Assumptions (d)'!G8</f>
        <v>#REF!</v>
      </c>
      <c r="Y522" s="47" t="e">
        <f>'Income Assumptions (d)'!H8</f>
        <v>#REF!</v>
      </c>
      <c r="Z522" s="47" t="e">
        <f>'Income Assumptions (d)'!I8</f>
        <v>#REF!</v>
      </c>
    </row>
    <row r="523" spans="1:37" x14ac:dyDescent="0.3">
      <c r="A523" s="46" t="e">
        <f>'Income Assumptions (d)'!A9</f>
        <v>#REF!</v>
      </c>
      <c r="B523" s="46" t="str">
        <f>'Income Assumptions (d)'!B9</f>
        <v>INCOME ASSUMPTIONS</v>
      </c>
      <c r="C523" s="46" t="e">
        <f>'Income Assumptions (d)'!C9</f>
        <v>#REF!</v>
      </c>
      <c r="D523" s="46" t="e">
        <f>'Income Assumptions (d)'!D9</f>
        <v>#REF!</v>
      </c>
      <c r="E523" s="46" t="str">
        <f>'Income Assumptions (d)'!E9</f>
        <v>FIGURE</v>
      </c>
      <c r="F523" s="46" t="e">
        <f>'Income Assumptions (d)'!F9</f>
        <v>#REF!</v>
      </c>
      <c r="X523" s="47" t="e">
        <f>'Income Assumptions (d)'!G9</f>
        <v>#REF!</v>
      </c>
      <c r="Y523" s="47" t="e">
        <f>'Income Assumptions (d)'!H9</f>
        <v>#REF!</v>
      </c>
      <c r="Z523" s="47" t="e">
        <f>'Income Assumptions (d)'!I9</f>
        <v>#REF!</v>
      </c>
    </row>
    <row r="524" spans="1:37" x14ac:dyDescent="0.3">
      <c r="A524" s="46" t="e">
        <f>'Income Assumptions (d)'!A10</f>
        <v>#REF!</v>
      </c>
      <c r="B524" s="46" t="str">
        <f>'Income Assumptions (d)'!B10</f>
        <v>INCOME ASSUMPTIONS</v>
      </c>
      <c r="C524" s="46" t="e">
        <f>'Income Assumptions (d)'!C10</f>
        <v>#REF!</v>
      </c>
      <c r="D524" s="46" t="e">
        <f>'Income Assumptions (d)'!D10</f>
        <v>#REF!</v>
      </c>
      <c r="E524" s="46" t="str">
        <f>'Income Assumptions (d)'!E10</f>
        <v>FIGURE</v>
      </c>
      <c r="F524" s="46" t="e">
        <f>'Income Assumptions (d)'!F10</f>
        <v>#REF!</v>
      </c>
      <c r="X524" s="47" t="e">
        <f>'Income Assumptions (d)'!G10</f>
        <v>#REF!</v>
      </c>
      <c r="Y524" s="47" t="e">
        <f>'Income Assumptions (d)'!H10</f>
        <v>#REF!</v>
      </c>
      <c r="Z524" s="47" t="e">
        <f>'Income Assumptions (d)'!I10</f>
        <v>#REF!</v>
      </c>
    </row>
    <row r="525" spans="1:37" x14ac:dyDescent="0.3">
      <c r="A525" s="46" t="e">
        <f>'Income Assumptions (d)'!A11</f>
        <v>#REF!</v>
      </c>
      <c r="B525" s="46" t="str">
        <f>'Income Assumptions (d)'!B11</f>
        <v>INCOME ASSUMPTIONS</v>
      </c>
      <c r="C525" s="46" t="e">
        <f>'Income Assumptions (d)'!C11</f>
        <v>#REF!</v>
      </c>
      <c r="D525" s="46" t="e">
        <f>'Income Assumptions (d)'!D11</f>
        <v>#REF!</v>
      </c>
      <c r="E525" s="46" t="str">
        <f>'Income Assumptions (d)'!E11</f>
        <v>FIGURE</v>
      </c>
      <c r="F525" s="46" t="e">
        <f>'Income Assumptions (d)'!F11</f>
        <v>#REF!</v>
      </c>
      <c r="X525" s="47" t="e">
        <f>'Income Assumptions (d)'!G11</f>
        <v>#REF!</v>
      </c>
      <c r="Y525" s="47" t="e">
        <f>'Income Assumptions (d)'!H11</f>
        <v>#REF!</v>
      </c>
      <c r="Z525" s="47" t="e">
        <f>'Income Assumptions (d)'!I11</f>
        <v>#REF!</v>
      </c>
    </row>
    <row r="526" spans="1:37" x14ac:dyDescent="0.3">
      <c r="A526" s="46" t="e">
        <f>'Income Assumptions (d)'!A12</f>
        <v>#REF!</v>
      </c>
      <c r="B526" s="46" t="str">
        <f>'Income Assumptions (d)'!B12</f>
        <v>INCOME ASSUMPTIONS</v>
      </c>
      <c r="C526" s="46" t="e">
        <f>'Income Assumptions (d)'!C12</f>
        <v>#REF!</v>
      </c>
      <c r="D526" s="46" t="e">
        <f>'Income Assumptions (d)'!D12</f>
        <v>#REF!</v>
      </c>
      <c r="E526" s="46" t="str">
        <f>'Income Assumptions (d)'!E12</f>
        <v>FIGURE</v>
      </c>
      <c r="F526" s="46" t="e">
        <f>'Income Assumptions (d)'!F12</f>
        <v>#REF!</v>
      </c>
      <c r="X526" s="47" t="e">
        <f>'Income Assumptions (d)'!G12</f>
        <v>#REF!</v>
      </c>
      <c r="Y526" s="47" t="e">
        <f>'Income Assumptions (d)'!H12</f>
        <v>#REF!</v>
      </c>
      <c r="Z526" s="47" t="e">
        <f>'Income Assumptions (d)'!I12</f>
        <v>#REF!</v>
      </c>
    </row>
    <row r="527" spans="1:37" x14ac:dyDescent="0.3">
      <c r="A527" s="46" t="e">
        <f>'Income Assumptions (d)'!A13</f>
        <v>#REF!</v>
      </c>
      <c r="B527" s="46" t="str">
        <f>'Income Assumptions (d)'!B13</f>
        <v>INCOME ASSUMPTIONS</v>
      </c>
      <c r="C527" s="46" t="e">
        <f>'Income Assumptions (d)'!C13</f>
        <v>#REF!</v>
      </c>
      <c r="D527" s="46" t="e">
        <f>'Income Assumptions (d)'!D13</f>
        <v>#REF!</v>
      </c>
      <c r="E527" s="46" t="str">
        <f>'Income Assumptions (d)'!E13</f>
        <v>FIGURE</v>
      </c>
      <c r="F527" s="46" t="e">
        <f>'Income Assumptions (d)'!F13</f>
        <v>#REF!</v>
      </c>
      <c r="X527" s="47" t="e">
        <f>'Income Assumptions (d)'!G13</f>
        <v>#REF!</v>
      </c>
      <c r="Y527" s="47" t="e">
        <f>'Income Assumptions (d)'!H13</f>
        <v>#REF!</v>
      </c>
      <c r="Z527" s="47" t="e">
        <f>'Income Assumptions (d)'!I13</f>
        <v>#REF!</v>
      </c>
    </row>
    <row r="528" spans="1:37" x14ac:dyDescent="0.3">
      <c r="A528" s="46" t="e">
        <f>'Income Assumptions (d)'!A14</f>
        <v>#REF!</v>
      </c>
      <c r="B528" s="46" t="str">
        <f>'Income Assumptions (d)'!B14</f>
        <v>INCOME ASSUMPTIONS</v>
      </c>
      <c r="C528" s="46" t="e">
        <f>'Income Assumptions (d)'!C14</f>
        <v>#REF!</v>
      </c>
      <c r="D528" s="46" t="e">
        <f>'Income Assumptions (d)'!D14</f>
        <v>#REF!</v>
      </c>
      <c r="E528" s="46" t="str">
        <f>'Income Assumptions (d)'!E14</f>
        <v>FIGURE</v>
      </c>
      <c r="F528" s="46" t="e">
        <f>'Income Assumptions (d)'!F14</f>
        <v>#REF!</v>
      </c>
      <c r="X528" s="47" t="e">
        <f>'Income Assumptions (d)'!G14</f>
        <v>#REF!</v>
      </c>
      <c r="Y528" s="47" t="e">
        <f>'Income Assumptions (d)'!H14</f>
        <v>#REF!</v>
      </c>
      <c r="Z528" s="47" t="e">
        <f>'Income Assumptions (d)'!I14</f>
        <v>#REF!</v>
      </c>
    </row>
    <row r="529" spans="1:26" x14ac:dyDescent="0.3">
      <c r="A529" s="46" t="e">
        <f>'Income Assumptions (d)'!A15</f>
        <v>#REF!</v>
      </c>
      <c r="B529" s="46" t="str">
        <f>'Income Assumptions (d)'!B15</f>
        <v>INCOME ASSUMPTIONS</v>
      </c>
      <c r="C529" s="46" t="e">
        <f>'Income Assumptions (d)'!C15</f>
        <v>#REF!</v>
      </c>
      <c r="D529" s="46" t="e">
        <f>'Income Assumptions (d)'!D15</f>
        <v>#REF!</v>
      </c>
      <c r="E529" s="46" t="str">
        <f>'Income Assumptions (d)'!E15</f>
        <v>FIGURE</v>
      </c>
      <c r="F529" s="46" t="e">
        <f>'Income Assumptions (d)'!F15</f>
        <v>#REF!</v>
      </c>
      <c r="X529" s="47" t="e">
        <f>'Income Assumptions (d)'!G15</f>
        <v>#REF!</v>
      </c>
      <c r="Y529" s="47" t="e">
        <f>'Income Assumptions (d)'!H15</f>
        <v>#REF!</v>
      </c>
      <c r="Z529" s="47" t="e">
        <f>'Income Assumptions (d)'!I15</f>
        <v>#REF!</v>
      </c>
    </row>
    <row r="530" spans="1:26" x14ac:dyDescent="0.3">
      <c r="A530" s="46" t="e">
        <f>'Income Assumptions (d)'!A16</f>
        <v>#REF!</v>
      </c>
      <c r="B530" s="46" t="str">
        <f>'Income Assumptions (d)'!B16</f>
        <v>INCOME ASSUMPTIONS</v>
      </c>
      <c r="C530" s="46" t="e">
        <f>'Income Assumptions (d)'!C16</f>
        <v>#REF!</v>
      </c>
      <c r="D530" s="46" t="e">
        <f>'Income Assumptions (d)'!D16</f>
        <v>#REF!</v>
      </c>
      <c r="E530" s="46" t="str">
        <f>'Income Assumptions (d)'!E16</f>
        <v>FIGURE</v>
      </c>
      <c r="F530" s="46" t="e">
        <f>'Income Assumptions (d)'!F16</f>
        <v>#REF!</v>
      </c>
      <c r="X530" s="47" t="e">
        <f>'Income Assumptions (d)'!G16</f>
        <v>#REF!</v>
      </c>
      <c r="Y530" s="47" t="e">
        <f>'Income Assumptions (d)'!H16</f>
        <v>#REF!</v>
      </c>
      <c r="Z530" s="47" t="e">
        <f>'Income Assumptions (d)'!I16</f>
        <v>#REF!</v>
      </c>
    </row>
    <row r="531" spans="1:26" x14ac:dyDescent="0.3">
      <c r="A531" s="46" t="e">
        <f>'Income Assumptions (d)'!A17</f>
        <v>#REF!</v>
      </c>
      <c r="B531" s="46" t="str">
        <f>'Income Assumptions (d)'!B17</f>
        <v>INCOME ASSUMPTIONS</v>
      </c>
      <c r="C531" s="46" t="e">
        <f>'Income Assumptions (d)'!C17</f>
        <v>#REF!</v>
      </c>
      <c r="D531" s="46" t="e">
        <f>'Income Assumptions (d)'!D17</f>
        <v>#REF!</v>
      </c>
      <c r="E531" s="46" t="str">
        <f>'Income Assumptions (d)'!E17</f>
        <v>FIGURE</v>
      </c>
      <c r="F531" s="46" t="e">
        <f>'Income Assumptions (d)'!F17</f>
        <v>#REF!</v>
      </c>
      <c r="X531" s="47" t="e">
        <f>'Income Assumptions (d)'!G17</f>
        <v>#REF!</v>
      </c>
      <c r="Y531" s="47" t="e">
        <f>'Income Assumptions (d)'!H17</f>
        <v>#REF!</v>
      </c>
      <c r="Z531" s="47" t="e">
        <f>'Income Assumptions (d)'!I17</f>
        <v>#REF!</v>
      </c>
    </row>
    <row r="532" spans="1:26" x14ac:dyDescent="0.3">
      <c r="A532" s="46" t="e">
        <f>'Income Assumptions (d)'!A18</f>
        <v>#REF!</v>
      </c>
      <c r="B532" s="46" t="str">
        <f>'Income Assumptions (d)'!B18</f>
        <v>INCOME ASSUMPTIONS</v>
      </c>
      <c r="C532" s="46" t="e">
        <f>'Income Assumptions (d)'!C18</f>
        <v>#REF!</v>
      </c>
      <c r="D532" s="46" t="e">
        <f>'Income Assumptions (d)'!D18</f>
        <v>#REF!</v>
      </c>
      <c r="E532" s="46" t="str">
        <f>'Income Assumptions (d)'!E18</f>
        <v>FIGURE</v>
      </c>
      <c r="F532" s="46" t="e">
        <f>'Income Assumptions (d)'!F18</f>
        <v>#REF!</v>
      </c>
      <c r="X532" s="47" t="e">
        <f>'Income Assumptions (d)'!G18</f>
        <v>#REF!</v>
      </c>
      <c r="Y532" s="47" t="e">
        <f>'Income Assumptions (d)'!H18</f>
        <v>#REF!</v>
      </c>
      <c r="Z532" s="47" t="e">
        <f>'Income Assumptions (d)'!I18</f>
        <v>#REF!</v>
      </c>
    </row>
    <row r="533" spans="1:26" x14ac:dyDescent="0.3">
      <c r="A533" s="46" t="e">
        <f>'Income Assumptions (d)'!A19</f>
        <v>#REF!</v>
      </c>
      <c r="B533" s="46" t="str">
        <f>'Income Assumptions (d)'!B19</f>
        <v>INCOME ASSUMPTIONS</v>
      </c>
      <c r="C533" s="46" t="e">
        <f>'Income Assumptions (d)'!C19</f>
        <v>#REF!</v>
      </c>
      <c r="D533" s="46" t="e">
        <f>'Income Assumptions (d)'!D19</f>
        <v>#REF!</v>
      </c>
      <c r="E533" s="46" t="str">
        <f>'Income Assumptions (d)'!E19</f>
        <v>FIGURE</v>
      </c>
      <c r="F533" s="46" t="e">
        <f>'Income Assumptions (d)'!F19</f>
        <v>#REF!</v>
      </c>
      <c r="X533" s="47" t="e">
        <f>'Income Assumptions (d)'!G19</f>
        <v>#REF!</v>
      </c>
      <c r="Y533" s="47" t="e">
        <f>'Income Assumptions (d)'!H19</f>
        <v>#REF!</v>
      </c>
      <c r="Z533" s="47" t="e">
        <f>'Income Assumptions (d)'!I19</f>
        <v>#REF!</v>
      </c>
    </row>
    <row r="534" spans="1:26" x14ac:dyDescent="0.3">
      <c r="A534" s="46" t="e">
        <f>'Income Assumptions (d)'!A20</f>
        <v>#REF!</v>
      </c>
      <c r="B534" s="46" t="str">
        <f>'Income Assumptions (d)'!B20</f>
        <v>INCOME ASSUMPTIONS</v>
      </c>
      <c r="C534" s="46" t="e">
        <f>'Income Assumptions (d)'!C20</f>
        <v>#REF!</v>
      </c>
      <c r="D534" s="46" t="e">
        <f>'Income Assumptions (d)'!D20</f>
        <v>#REF!</v>
      </c>
      <c r="E534" s="46" t="str">
        <f>'Income Assumptions (d)'!E20</f>
        <v>FIGURE</v>
      </c>
      <c r="F534" s="46" t="e">
        <f>'Income Assumptions (d)'!F20</f>
        <v>#REF!</v>
      </c>
      <c r="X534" s="47" t="e">
        <f>'Income Assumptions (d)'!G20</f>
        <v>#REF!</v>
      </c>
      <c r="Y534" s="47" t="e">
        <f>'Income Assumptions (d)'!H20</f>
        <v>#REF!</v>
      </c>
      <c r="Z534" s="47" t="e">
        <f>'Income Assumptions (d)'!I20</f>
        <v>#REF!</v>
      </c>
    </row>
    <row r="535" spans="1:26" x14ac:dyDescent="0.3">
      <c r="A535" s="46" t="e">
        <f>'Income Assumptions (d)'!A21</f>
        <v>#REF!</v>
      </c>
      <c r="B535" s="46" t="str">
        <f>'Income Assumptions (d)'!B21</f>
        <v>INCOME ASSUMPTIONS</v>
      </c>
      <c r="C535" s="46" t="e">
        <f>'Income Assumptions (d)'!C21</f>
        <v>#REF!</v>
      </c>
      <c r="D535" s="46" t="e">
        <f>'Income Assumptions (d)'!D21</f>
        <v>#REF!</v>
      </c>
      <c r="E535" s="46" t="str">
        <f>'Income Assumptions (d)'!E21</f>
        <v>FIGURE</v>
      </c>
      <c r="F535" s="46" t="e">
        <f>'Income Assumptions (d)'!F21</f>
        <v>#REF!</v>
      </c>
      <c r="X535" s="47" t="e">
        <f>'Income Assumptions (d)'!G21</f>
        <v>#REF!</v>
      </c>
      <c r="Y535" s="47" t="e">
        <f>'Income Assumptions (d)'!H21</f>
        <v>#REF!</v>
      </c>
      <c r="Z535" s="47" t="e">
        <f>'Income Assumptions (d)'!I21</f>
        <v>#REF!</v>
      </c>
    </row>
    <row r="536" spans="1:26" x14ac:dyDescent="0.3">
      <c r="A536" s="46" t="e">
        <f>'Income Assumptions (d)'!A22</f>
        <v>#REF!</v>
      </c>
      <c r="B536" s="46" t="str">
        <f>'Income Assumptions (d)'!B22</f>
        <v>INCOME ASSUMPTIONS</v>
      </c>
      <c r="C536" s="46" t="e">
        <f>'Income Assumptions (d)'!C22</f>
        <v>#REF!</v>
      </c>
      <c r="D536" s="46" t="e">
        <f>'Income Assumptions (d)'!D22</f>
        <v>#REF!</v>
      </c>
      <c r="E536" s="46" t="str">
        <f>'Income Assumptions (d)'!E22</f>
        <v>FIGURE</v>
      </c>
      <c r="F536" s="46" t="e">
        <f>'Income Assumptions (d)'!F22</f>
        <v>#REF!</v>
      </c>
      <c r="X536" s="47" t="e">
        <f>'Income Assumptions (d)'!G22</f>
        <v>#REF!</v>
      </c>
      <c r="Y536" s="47" t="e">
        <f>'Income Assumptions (d)'!H22</f>
        <v>#REF!</v>
      </c>
      <c r="Z536" s="47" t="e">
        <f>'Income Assumptions (d)'!I22</f>
        <v>#REF!</v>
      </c>
    </row>
    <row r="537" spans="1:26" x14ac:dyDescent="0.3">
      <c r="A537" s="46" t="e">
        <f>'Income Assumptions (d)'!A23</f>
        <v>#REF!</v>
      </c>
      <c r="B537" s="46" t="str">
        <f>'Income Assumptions (d)'!B23</f>
        <v>INCOME ASSUMPTIONS</v>
      </c>
      <c r="C537" s="46" t="e">
        <f>'Income Assumptions (d)'!C23</f>
        <v>#REF!</v>
      </c>
      <c r="D537" s="46" t="e">
        <f>'Income Assumptions (d)'!D23</f>
        <v>#REF!</v>
      </c>
      <c r="E537" s="46" t="str">
        <f>'Income Assumptions (d)'!E23</f>
        <v>FIGURE</v>
      </c>
      <c r="F537" s="46" t="e">
        <f>'Income Assumptions (d)'!F23</f>
        <v>#REF!</v>
      </c>
      <c r="X537" s="47" t="e">
        <f>'Income Assumptions (d)'!G23</f>
        <v>#REF!</v>
      </c>
      <c r="Y537" s="47" t="e">
        <f>'Income Assumptions (d)'!H23</f>
        <v>#REF!</v>
      </c>
      <c r="Z537" s="47" t="e">
        <f>'Income Assumptions (d)'!I23</f>
        <v>#REF!</v>
      </c>
    </row>
    <row r="538" spans="1:26" x14ac:dyDescent="0.3">
      <c r="A538" s="46" t="e">
        <f>'Income Assumptions (d)'!A24</f>
        <v>#REF!</v>
      </c>
      <c r="B538" s="46" t="str">
        <f>'Income Assumptions (d)'!B24</f>
        <v>INCOME ASSUMPTIONS</v>
      </c>
      <c r="C538" s="46" t="e">
        <f>'Income Assumptions (d)'!C24</f>
        <v>#REF!</v>
      </c>
      <c r="D538" s="46" t="e">
        <f>'Income Assumptions (d)'!D24</f>
        <v>#REF!</v>
      </c>
      <c r="E538" s="46" t="str">
        <f>'Income Assumptions (d)'!E24</f>
        <v>FIGURE</v>
      </c>
      <c r="F538" s="46" t="e">
        <f>'Income Assumptions (d)'!F24</f>
        <v>#REF!</v>
      </c>
      <c r="X538" s="47" t="e">
        <f>'Income Assumptions (d)'!G24</f>
        <v>#REF!</v>
      </c>
      <c r="Y538" s="47" t="e">
        <f>'Income Assumptions (d)'!H24</f>
        <v>#REF!</v>
      </c>
      <c r="Z538" s="47" t="e">
        <f>'Income Assumptions (d)'!I24</f>
        <v>#REF!</v>
      </c>
    </row>
    <row r="539" spans="1:26" x14ac:dyDescent="0.3">
      <c r="A539" s="46" t="e">
        <f>'Income Assumptions (d)'!A25</f>
        <v>#REF!</v>
      </c>
      <c r="B539" s="46" t="str">
        <f>'Income Assumptions (d)'!B25</f>
        <v>INCOME ASSUMPTIONS</v>
      </c>
      <c r="C539" s="46" t="e">
        <f>'Income Assumptions (d)'!C25</f>
        <v>#REF!</v>
      </c>
      <c r="D539" s="46" t="e">
        <f>'Income Assumptions (d)'!D25</f>
        <v>#REF!</v>
      </c>
      <c r="E539" s="46" t="str">
        <f>'Income Assumptions (d)'!E25</f>
        <v>FIGURE</v>
      </c>
      <c r="F539" s="46" t="e">
        <f>'Income Assumptions (d)'!F25</f>
        <v>#REF!</v>
      </c>
      <c r="X539" s="47" t="e">
        <f>'Income Assumptions (d)'!G25</f>
        <v>#REF!</v>
      </c>
      <c r="Y539" s="47" t="e">
        <f>'Income Assumptions (d)'!H25</f>
        <v>#REF!</v>
      </c>
      <c r="Z539" s="47" t="e">
        <f>'Income Assumptions (d)'!I25</f>
        <v>#REF!</v>
      </c>
    </row>
    <row r="540" spans="1:26" x14ac:dyDescent="0.3">
      <c r="A540" s="46" t="e">
        <f>'Income Assumptions (d)'!A26</f>
        <v>#REF!</v>
      </c>
      <c r="B540" s="46" t="str">
        <f>'Income Assumptions (d)'!B26</f>
        <v>INCOME ASSUMPTIONS</v>
      </c>
      <c r="C540" s="46" t="e">
        <f>'Income Assumptions (d)'!C26</f>
        <v>#REF!</v>
      </c>
      <c r="D540" s="46" t="e">
        <f>'Income Assumptions (d)'!D26</f>
        <v>#REF!</v>
      </c>
      <c r="E540" s="46" t="str">
        <f>'Income Assumptions (d)'!E26</f>
        <v>FIGURE</v>
      </c>
      <c r="F540" s="46" t="e">
        <f>'Income Assumptions (d)'!F26</f>
        <v>#REF!</v>
      </c>
      <c r="X540" s="47" t="e">
        <f>'Income Assumptions (d)'!G26</f>
        <v>#REF!</v>
      </c>
      <c r="Y540" s="47" t="e">
        <f>'Income Assumptions (d)'!H26</f>
        <v>#REF!</v>
      </c>
      <c r="Z540" s="47" t="e">
        <f>'Income Assumptions (d)'!I26</f>
        <v>#REF!</v>
      </c>
    </row>
    <row r="541" spans="1:26" x14ac:dyDescent="0.3">
      <c r="A541" s="46" t="e">
        <f>'Income Assumptions (d)'!A27</f>
        <v>#REF!</v>
      </c>
      <c r="B541" s="46" t="str">
        <f>'Income Assumptions (d)'!B27</f>
        <v>INCOME ASSUMPTIONS</v>
      </c>
      <c r="C541" s="46" t="e">
        <f>'Income Assumptions (d)'!C27</f>
        <v>#REF!</v>
      </c>
      <c r="D541" s="46" t="e">
        <f>'Income Assumptions (d)'!D27</f>
        <v>#REF!</v>
      </c>
      <c r="E541" s="46" t="str">
        <f>'Income Assumptions (d)'!E27</f>
        <v>FIGURE</v>
      </c>
      <c r="F541" s="46" t="e">
        <f>'Income Assumptions (d)'!F27</f>
        <v>#REF!</v>
      </c>
      <c r="X541" s="47" t="e">
        <f>'Income Assumptions (d)'!G27</f>
        <v>#REF!</v>
      </c>
      <c r="Y541" s="47" t="e">
        <f>'Income Assumptions (d)'!H27</f>
        <v>#REF!</v>
      </c>
      <c r="Z541" s="47" t="e">
        <f>'Income Assumptions (d)'!I27</f>
        <v>#REF!</v>
      </c>
    </row>
    <row r="542" spans="1:26" x14ac:dyDescent="0.3">
      <c r="A542" s="46" t="e">
        <f>'Income Assumptions (d)'!A28</f>
        <v>#REF!</v>
      </c>
      <c r="B542" s="46" t="str">
        <f>'Income Assumptions (d)'!B28</f>
        <v>INCOME ASSUMPTIONS</v>
      </c>
      <c r="C542" s="46" t="e">
        <f>'Income Assumptions (d)'!C28</f>
        <v>#REF!</v>
      </c>
      <c r="D542" s="46" t="e">
        <f>'Income Assumptions (d)'!D28</f>
        <v>#REF!</v>
      </c>
      <c r="E542" s="46" t="str">
        <f>'Income Assumptions (d)'!E28</f>
        <v>FIGURE</v>
      </c>
      <c r="F542" s="46" t="e">
        <f>'Income Assumptions (d)'!F28</f>
        <v>#REF!</v>
      </c>
      <c r="X542" s="47" t="e">
        <f>'Income Assumptions (d)'!G28</f>
        <v>#REF!</v>
      </c>
      <c r="Y542" s="47" t="e">
        <f>'Income Assumptions (d)'!H28</f>
        <v>#REF!</v>
      </c>
      <c r="Z542" s="47" t="e">
        <f>'Income Assumptions (d)'!I28</f>
        <v>#REF!</v>
      </c>
    </row>
    <row r="543" spans="1:26" x14ac:dyDescent="0.3">
      <c r="A543" s="46" t="e">
        <f>'Income Assumptions (d)'!A29</f>
        <v>#REF!</v>
      </c>
      <c r="B543" s="46" t="str">
        <f>'Income Assumptions (d)'!B29</f>
        <v>INCOME ASSUMPTIONS</v>
      </c>
      <c r="C543" s="46" t="e">
        <f>'Income Assumptions (d)'!C29</f>
        <v>#REF!</v>
      </c>
      <c r="D543" s="46" t="e">
        <f>'Income Assumptions (d)'!D29</f>
        <v>#REF!</v>
      </c>
      <c r="E543" s="46" t="str">
        <f>'Income Assumptions (d)'!E29</f>
        <v>FIGURE</v>
      </c>
      <c r="F543" s="46" t="e">
        <f>'Income Assumptions (d)'!F29</f>
        <v>#REF!</v>
      </c>
      <c r="X543" s="47" t="e">
        <f>'Income Assumptions (d)'!G29</f>
        <v>#REF!</v>
      </c>
      <c r="Y543" s="47" t="e">
        <f>'Income Assumptions (d)'!H29</f>
        <v>#REF!</v>
      </c>
      <c r="Z543" s="47" t="e">
        <f>'Income Assumptions (d)'!I29</f>
        <v>#REF!</v>
      </c>
    </row>
    <row r="544" spans="1:26" x14ac:dyDescent="0.3">
      <c r="A544" s="46" t="e">
        <f>'Income Assumptions (d)'!A30</f>
        <v>#REF!</v>
      </c>
      <c r="B544" s="46" t="str">
        <f>'Income Assumptions (d)'!B30</f>
        <v>INCOME ASSUMPTIONS</v>
      </c>
      <c r="C544" s="46" t="e">
        <f>'Income Assumptions (d)'!C30</f>
        <v>#REF!</v>
      </c>
      <c r="D544" s="46" t="e">
        <f>'Income Assumptions (d)'!D30</f>
        <v>#REF!</v>
      </c>
      <c r="E544" s="46" t="str">
        <f>'Income Assumptions (d)'!E30</f>
        <v>FIGURE</v>
      </c>
      <c r="F544" s="46" t="e">
        <f>'Income Assumptions (d)'!F30</f>
        <v>#REF!</v>
      </c>
      <c r="X544" s="47" t="e">
        <f>'Income Assumptions (d)'!G30</f>
        <v>#REF!</v>
      </c>
      <c r="Y544" s="47" t="e">
        <f>'Income Assumptions (d)'!H30</f>
        <v>#REF!</v>
      </c>
      <c r="Z544" s="47" t="e">
        <f>'Income Assumptions (d)'!I30</f>
        <v>#REF!</v>
      </c>
    </row>
    <row r="545" spans="1:26" x14ac:dyDescent="0.3">
      <c r="A545" s="46" t="e">
        <f>'Income Assumptions (d)'!A31</f>
        <v>#REF!</v>
      </c>
      <c r="B545" s="46" t="str">
        <f>'Income Assumptions (d)'!B31</f>
        <v>INCOME ASSUMPTIONS</v>
      </c>
      <c r="C545" s="46" t="e">
        <f>'Income Assumptions (d)'!C31</f>
        <v>#REF!</v>
      </c>
      <c r="D545" s="46" t="e">
        <f>'Income Assumptions (d)'!D31</f>
        <v>#REF!</v>
      </c>
      <c r="E545" s="46" t="str">
        <f>'Income Assumptions (d)'!E31</f>
        <v>FIGURE</v>
      </c>
      <c r="F545" s="46" t="e">
        <f>'Income Assumptions (d)'!F31</f>
        <v>#REF!</v>
      </c>
      <c r="X545" s="47" t="e">
        <f>'Income Assumptions (d)'!G31</f>
        <v>#REF!</v>
      </c>
      <c r="Y545" s="47" t="e">
        <f>'Income Assumptions (d)'!H31</f>
        <v>#REF!</v>
      </c>
      <c r="Z545" s="47" t="e">
        <f>'Income Assumptions (d)'!I31</f>
        <v>#REF!</v>
      </c>
    </row>
    <row r="546" spans="1:26" x14ac:dyDescent="0.3">
      <c r="A546" s="46" t="e">
        <f>'Income Assumptions (d)'!A32</f>
        <v>#REF!</v>
      </c>
      <c r="B546" s="46" t="str">
        <f>'Income Assumptions (d)'!B32</f>
        <v>INCOME ASSUMPTIONS</v>
      </c>
      <c r="C546" s="46" t="e">
        <f>'Income Assumptions (d)'!C32</f>
        <v>#REF!</v>
      </c>
      <c r="D546" s="46" t="e">
        <f>'Income Assumptions (d)'!D32</f>
        <v>#REF!</v>
      </c>
      <c r="E546" s="46" t="str">
        <f>'Income Assumptions (d)'!E32</f>
        <v>FIGURE</v>
      </c>
      <c r="F546" s="46" t="e">
        <f>'Income Assumptions (d)'!F32</f>
        <v>#REF!</v>
      </c>
      <c r="X546" s="47" t="e">
        <f>'Income Assumptions (d)'!G32</f>
        <v>#REF!</v>
      </c>
      <c r="Y546" s="47" t="e">
        <f>'Income Assumptions (d)'!H32</f>
        <v>#REF!</v>
      </c>
      <c r="Z546" s="47" t="e">
        <f>'Income Assumptions (d)'!I32</f>
        <v>#REF!</v>
      </c>
    </row>
    <row r="547" spans="1:26" x14ac:dyDescent="0.3">
      <c r="A547" s="46" t="e">
        <f>'Income Assumptions (d)'!A33</f>
        <v>#REF!</v>
      </c>
      <c r="B547" s="46" t="str">
        <f>'Income Assumptions (d)'!B33</f>
        <v>INCOME ASSUMPTIONS</v>
      </c>
      <c r="C547" s="46" t="e">
        <f>'Income Assumptions (d)'!C33</f>
        <v>#REF!</v>
      </c>
      <c r="D547" s="46" t="e">
        <f>'Income Assumptions (d)'!D33</f>
        <v>#REF!</v>
      </c>
      <c r="E547" s="46" t="str">
        <f>'Income Assumptions (d)'!E33</f>
        <v>FIGURE</v>
      </c>
      <c r="F547" s="46" t="e">
        <f>'Income Assumptions (d)'!F33</f>
        <v>#REF!</v>
      </c>
      <c r="X547" s="47" t="e">
        <f>'Income Assumptions (d)'!G33</f>
        <v>#REF!</v>
      </c>
      <c r="Y547" s="47" t="e">
        <f>'Income Assumptions (d)'!H33</f>
        <v>#REF!</v>
      </c>
      <c r="Z547" s="47" t="e">
        <f>'Income Assumptions (d)'!I33</f>
        <v>#REF!</v>
      </c>
    </row>
    <row r="548" spans="1:26" x14ac:dyDescent="0.3">
      <c r="A548" s="46" t="e">
        <f>'Income Assumptions (d)'!A34</f>
        <v>#REF!</v>
      </c>
      <c r="B548" s="46" t="str">
        <f>'Income Assumptions (d)'!B34</f>
        <v>INCOME ASSUMPTIONS</v>
      </c>
      <c r="C548" s="46" t="e">
        <f>'Income Assumptions (d)'!C34</f>
        <v>#REF!</v>
      </c>
      <c r="D548" s="46" t="e">
        <f>'Income Assumptions (d)'!D34</f>
        <v>#REF!</v>
      </c>
      <c r="E548" s="46" t="str">
        <f>'Income Assumptions (d)'!E34</f>
        <v>FIGURE</v>
      </c>
      <c r="F548" s="46" t="e">
        <f>'Income Assumptions (d)'!F34</f>
        <v>#REF!</v>
      </c>
      <c r="X548" s="47" t="e">
        <f>'Income Assumptions (d)'!G34</f>
        <v>#REF!</v>
      </c>
      <c r="Y548" s="47" t="e">
        <f>'Income Assumptions (d)'!H34</f>
        <v>#REF!</v>
      </c>
      <c r="Z548" s="47" t="e">
        <f>'Income Assumptions (d)'!I34</f>
        <v>#REF!</v>
      </c>
    </row>
    <row r="549" spans="1:26" x14ac:dyDescent="0.3">
      <c r="A549" s="46" t="e">
        <f>'Income Assumptions (d)'!A35</f>
        <v>#REF!</v>
      </c>
      <c r="B549" s="46" t="str">
        <f>'Income Assumptions (d)'!B35</f>
        <v>INCOME ASSUMPTIONS</v>
      </c>
      <c r="C549" s="46" t="e">
        <f>'Income Assumptions (d)'!C35</f>
        <v>#REF!</v>
      </c>
      <c r="D549" s="46" t="e">
        <f>'Income Assumptions (d)'!D35</f>
        <v>#REF!</v>
      </c>
      <c r="E549" s="46" t="str">
        <f>'Income Assumptions (d)'!E35</f>
        <v>FIGURE</v>
      </c>
      <c r="F549" s="46" t="e">
        <f>'Income Assumptions (d)'!F35</f>
        <v>#REF!</v>
      </c>
      <c r="X549" s="47" t="e">
        <f>'Income Assumptions (d)'!G35</f>
        <v>#REF!</v>
      </c>
      <c r="Y549" s="47" t="e">
        <f>'Income Assumptions (d)'!H35</f>
        <v>#REF!</v>
      </c>
      <c r="Z549" s="47" t="e">
        <f>'Income Assumptions (d)'!I35</f>
        <v>#REF!</v>
      </c>
    </row>
    <row r="550" spans="1:26" x14ac:dyDescent="0.3">
      <c r="A550" s="46" t="e">
        <f>'Income Assumptions (d)'!A36</f>
        <v>#REF!</v>
      </c>
      <c r="B550" s="46" t="str">
        <f>'Income Assumptions (d)'!B36</f>
        <v>INCOME ASSUMPTIONS</v>
      </c>
      <c r="C550" s="46" t="e">
        <f>'Income Assumptions (d)'!C36</f>
        <v>#REF!</v>
      </c>
      <c r="D550" s="46" t="e">
        <f>'Income Assumptions (d)'!D36</f>
        <v>#REF!</v>
      </c>
      <c r="E550" s="46" t="str">
        <f>'Income Assumptions (d)'!E36</f>
        <v>FIGURE</v>
      </c>
      <c r="F550" s="46" t="e">
        <f>'Income Assumptions (d)'!F36</f>
        <v>#REF!</v>
      </c>
      <c r="X550" s="47" t="e">
        <f>'Income Assumptions (d)'!G36</f>
        <v>#REF!</v>
      </c>
      <c r="Y550" s="47" t="e">
        <f>'Income Assumptions (d)'!H36</f>
        <v>#REF!</v>
      </c>
      <c r="Z550" s="47" t="e">
        <f>'Income Assumptions (d)'!I36</f>
        <v>#REF!</v>
      </c>
    </row>
    <row r="551" spans="1:26" x14ac:dyDescent="0.3">
      <c r="A551" s="46" t="e">
        <f>'Income Assumptions (d)'!A37</f>
        <v>#REF!</v>
      </c>
      <c r="B551" s="46" t="str">
        <f>'Income Assumptions (d)'!B37</f>
        <v>INCOME ASSUMPTIONS</v>
      </c>
      <c r="C551" s="46" t="e">
        <f>'Income Assumptions (d)'!C37</f>
        <v>#REF!</v>
      </c>
      <c r="D551" s="46" t="e">
        <f>'Income Assumptions (d)'!D37</f>
        <v>#REF!</v>
      </c>
      <c r="E551" s="46" t="str">
        <f>'Income Assumptions (d)'!E37</f>
        <v>FIGURE</v>
      </c>
      <c r="F551" s="46" t="e">
        <f>'Income Assumptions (d)'!F37</f>
        <v>#REF!</v>
      </c>
      <c r="X551" s="47" t="e">
        <f>'Income Assumptions (d)'!G37</f>
        <v>#REF!</v>
      </c>
      <c r="Y551" s="47" t="e">
        <f>'Income Assumptions (d)'!H37</f>
        <v>#REF!</v>
      </c>
      <c r="Z551" s="47" t="e">
        <f>'Income Assumptions (d)'!I37</f>
        <v>#REF!</v>
      </c>
    </row>
    <row r="552" spans="1:26" x14ac:dyDescent="0.3">
      <c r="A552" s="46" t="e">
        <f>'Income Assumptions (d)'!A38</f>
        <v>#REF!</v>
      </c>
      <c r="B552" s="46" t="str">
        <f>'Income Assumptions (d)'!B38</f>
        <v>INCOME ASSUMPTIONS</v>
      </c>
      <c r="C552" s="46" t="e">
        <f>'Income Assumptions (d)'!C38</f>
        <v>#REF!</v>
      </c>
      <c r="D552" s="46" t="e">
        <f>'Income Assumptions (d)'!D38</f>
        <v>#REF!</v>
      </c>
      <c r="E552" s="46" t="str">
        <f>'Income Assumptions (d)'!E38</f>
        <v>FIGURE</v>
      </c>
      <c r="F552" s="46" t="e">
        <f>'Income Assumptions (d)'!F38</f>
        <v>#REF!</v>
      </c>
      <c r="X552" s="47" t="e">
        <f>'Income Assumptions (d)'!G38</f>
        <v>#REF!</v>
      </c>
      <c r="Y552" s="47" t="e">
        <f>'Income Assumptions (d)'!H38</f>
        <v>#REF!</v>
      </c>
      <c r="Z552" s="47" t="e">
        <f>'Income Assumptions (d)'!I38</f>
        <v>#REF!</v>
      </c>
    </row>
    <row r="553" spans="1:26" x14ac:dyDescent="0.3">
      <c r="A553" s="46" t="e">
        <f>'Income Assumptions (d)'!A39</f>
        <v>#REF!</v>
      </c>
      <c r="B553" s="46" t="str">
        <f>'Income Assumptions (d)'!B39</f>
        <v>INCOME ASSUMPTIONS</v>
      </c>
      <c r="C553" s="46" t="e">
        <f>'Income Assumptions (d)'!C39</f>
        <v>#REF!</v>
      </c>
      <c r="D553" s="46" t="e">
        <f>'Income Assumptions (d)'!D39</f>
        <v>#REF!</v>
      </c>
      <c r="E553" s="46" t="str">
        <f>'Income Assumptions (d)'!E39</f>
        <v>TOTAL</v>
      </c>
      <c r="F553" s="46" t="e">
        <f>'Income Assumptions (d)'!F39</f>
        <v>#REF!</v>
      </c>
      <c r="X553" s="47" t="e">
        <f>'Income Assumptions (d)'!G39</f>
        <v>#REF!</v>
      </c>
      <c r="Y553" s="47" t="e">
        <f>'Income Assumptions (d)'!H39</f>
        <v>#REF!</v>
      </c>
      <c r="Z553" s="47" t="e">
        <f>'Income Assumptions (d)'!I39</f>
        <v>#REF!</v>
      </c>
    </row>
    <row r="554" spans="1:26" x14ac:dyDescent="0.3">
      <c r="A554" s="46" t="e">
        <f>'Income Assumptions (d)'!A40</f>
        <v>#REF!</v>
      </c>
      <c r="B554" s="46" t="str">
        <f>'Income Assumptions (d)'!B40</f>
        <v>INCOME ASSUMPTIONS</v>
      </c>
      <c r="C554" s="46" t="e">
        <f>'Income Assumptions (d)'!C40</f>
        <v>#REF!</v>
      </c>
      <c r="D554" s="46" t="e">
        <f>'Income Assumptions (d)'!D40</f>
        <v>#REF!</v>
      </c>
      <c r="E554" s="46" t="str">
        <f>'Income Assumptions (d)'!E40</f>
        <v>FIGURE</v>
      </c>
      <c r="F554" s="46" t="e">
        <f>'Income Assumptions (d)'!F40</f>
        <v>#REF!</v>
      </c>
      <c r="X554" s="47" t="e">
        <f>'Income Assumptions (d)'!G40</f>
        <v>#REF!</v>
      </c>
      <c r="Y554" s="47" t="e">
        <f>'Income Assumptions (d)'!H40</f>
        <v>#REF!</v>
      </c>
      <c r="Z554" s="47" t="e">
        <f>'Income Assumptions (d)'!I40</f>
        <v>#REF!</v>
      </c>
    </row>
    <row r="555" spans="1:26" x14ac:dyDescent="0.3">
      <c r="A555" s="46" t="e">
        <f>'Income Assumptions (d)'!A41</f>
        <v>#REF!</v>
      </c>
      <c r="B555" s="46" t="str">
        <f>'Income Assumptions (d)'!B41</f>
        <v>INCOME ASSUMPTIONS</v>
      </c>
      <c r="C555" s="46" t="e">
        <f>'Income Assumptions (d)'!C41</f>
        <v>#REF!</v>
      </c>
      <c r="D555" s="46" t="e">
        <f>'Income Assumptions (d)'!D41</f>
        <v>#REF!</v>
      </c>
      <c r="E555" s="46" t="str">
        <f>'Income Assumptions (d)'!E41</f>
        <v>FIGURE</v>
      </c>
      <c r="F555" s="46" t="e">
        <f>'Income Assumptions (d)'!F41</f>
        <v>#REF!</v>
      </c>
      <c r="X555" s="47" t="e">
        <f>'Income Assumptions (d)'!G41</f>
        <v>#REF!</v>
      </c>
      <c r="Y555" s="47" t="e">
        <f>'Income Assumptions (d)'!H41</f>
        <v>#REF!</v>
      </c>
      <c r="Z555" s="47" t="e">
        <f>'Income Assumptions (d)'!I41</f>
        <v>#REF!</v>
      </c>
    </row>
    <row r="556" spans="1:26" x14ac:dyDescent="0.3">
      <c r="A556" s="46" t="e">
        <f>'Income Assumptions (d)'!A42</f>
        <v>#REF!</v>
      </c>
      <c r="B556" s="46" t="str">
        <f>'Income Assumptions (d)'!B42</f>
        <v>INCOME ASSUMPTIONS</v>
      </c>
      <c r="C556" s="46" t="e">
        <f>'Income Assumptions (d)'!C42</f>
        <v>#REF!</v>
      </c>
      <c r="D556" s="46" t="e">
        <f>'Income Assumptions (d)'!D42</f>
        <v>#REF!</v>
      </c>
      <c r="E556" s="46" t="str">
        <f>'Income Assumptions (d)'!E42</f>
        <v>FIGURE</v>
      </c>
      <c r="F556" s="46" t="e">
        <f>'Income Assumptions (d)'!F42</f>
        <v>#REF!</v>
      </c>
      <c r="X556" s="47" t="e">
        <f>'Income Assumptions (d)'!G42</f>
        <v>#REF!</v>
      </c>
      <c r="Y556" s="47" t="e">
        <f>'Income Assumptions (d)'!H42</f>
        <v>#REF!</v>
      </c>
      <c r="Z556" s="47" t="e">
        <f>'Income Assumptions (d)'!I42</f>
        <v>#REF!</v>
      </c>
    </row>
    <row r="557" spans="1:26" x14ac:dyDescent="0.3">
      <c r="A557" s="46" t="e">
        <f>'Income Assumptions (d)'!A43</f>
        <v>#REF!</v>
      </c>
      <c r="B557" s="46" t="str">
        <f>'Income Assumptions (d)'!B43</f>
        <v>INCOME ASSUMPTIONS</v>
      </c>
      <c r="C557" s="46" t="e">
        <f>'Income Assumptions (d)'!C43</f>
        <v>#REF!</v>
      </c>
      <c r="D557" s="46" t="e">
        <f>'Income Assumptions (d)'!D43</f>
        <v>#REF!</v>
      </c>
      <c r="E557" s="46" t="str">
        <f>'Income Assumptions (d)'!E43</f>
        <v>FIGURE</v>
      </c>
      <c r="F557" s="46" t="e">
        <f>'Income Assumptions (d)'!F43</f>
        <v>#REF!</v>
      </c>
      <c r="X557" s="47" t="e">
        <f>'Income Assumptions (d)'!G43</f>
        <v>#REF!</v>
      </c>
      <c r="Y557" s="47" t="e">
        <f>'Income Assumptions (d)'!H43</f>
        <v>#REF!</v>
      </c>
      <c r="Z557" s="47" t="e">
        <f>'Income Assumptions (d)'!I43</f>
        <v>#REF!</v>
      </c>
    </row>
    <row r="558" spans="1:26" x14ac:dyDescent="0.3">
      <c r="A558" s="46" t="e">
        <f>'Income Assumptions (d)'!A44</f>
        <v>#REF!</v>
      </c>
      <c r="B558" s="46" t="str">
        <f>'Income Assumptions (d)'!B44</f>
        <v>INCOME ASSUMPTIONS</v>
      </c>
      <c r="C558" s="46" t="e">
        <f>'Income Assumptions (d)'!C44</f>
        <v>#REF!</v>
      </c>
      <c r="D558" s="46" t="e">
        <f>'Income Assumptions (d)'!D44</f>
        <v>#REF!</v>
      </c>
      <c r="E558" s="46" t="str">
        <f>'Income Assumptions (d)'!E44</f>
        <v>FIGURE</v>
      </c>
      <c r="F558" s="46" t="e">
        <f>'Income Assumptions (d)'!F44</f>
        <v>#REF!</v>
      </c>
      <c r="X558" s="47" t="e">
        <f>'Income Assumptions (d)'!G44</f>
        <v>#REF!</v>
      </c>
      <c r="Y558" s="47" t="e">
        <f>'Income Assumptions (d)'!H44</f>
        <v>#REF!</v>
      </c>
      <c r="Z558" s="47" t="e">
        <f>'Income Assumptions (d)'!I44</f>
        <v>#REF!</v>
      </c>
    </row>
    <row r="559" spans="1:26" x14ac:dyDescent="0.3">
      <c r="A559" s="46" t="e">
        <f>'Income Assumptions (d)'!A45</f>
        <v>#REF!</v>
      </c>
      <c r="B559" s="46" t="str">
        <f>'Income Assumptions (d)'!B45</f>
        <v>INCOME ASSUMPTIONS</v>
      </c>
      <c r="C559" s="46" t="e">
        <f>'Income Assumptions (d)'!C45</f>
        <v>#REF!</v>
      </c>
      <c r="D559" s="46" t="e">
        <f>'Income Assumptions (d)'!D45</f>
        <v>#REF!</v>
      </c>
      <c r="E559" s="46" t="str">
        <f>'Income Assumptions (d)'!E45</f>
        <v>FIGURE</v>
      </c>
      <c r="F559" s="46" t="e">
        <f>'Income Assumptions (d)'!F45</f>
        <v>#REF!</v>
      </c>
      <c r="X559" s="47" t="e">
        <f>'Income Assumptions (d)'!G45</f>
        <v>#REF!</v>
      </c>
      <c r="Y559" s="47" t="e">
        <f>'Income Assumptions (d)'!H45</f>
        <v>#REF!</v>
      </c>
      <c r="Z559" s="47" t="e">
        <f>'Income Assumptions (d)'!I45</f>
        <v>#REF!</v>
      </c>
    </row>
    <row r="560" spans="1:26" x14ac:dyDescent="0.3">
      <c r="A560" s="46" t="e">
        <f>'Income Assumptions (d)'!A46</f>
        <v>#REF!</v>
      </c>
      <c r="B560" s="46" t="str">
        <f>'Income Assumptions (d)'!B46</f>
        <v>INCOME ASSUMPTIONS</v>
      </c>
      <c r="C560" s="46" t="e">
        <f>'Income Assumptions (d)'!C46</f>
        <v>#REF!</v>
      </c>
      <c r="D560" s="46" t="e">
        <f>'Income Assumptions (d)'!D46</f>
        <v>#REF!</v>
      </c>
      <c r="E560" s="46" t="str">
        <f>'Income Assumptions (d)'!E46</f>
        <v>FIGURE</v>
      </c>
      <c r="F560" s="46" t="e">
        <f>'Income Assumptions (d)'!F46</f>
        <v>#REF!</v>
      </c>
      <c r="X560" s="47" t="e">
        <f>'Income Assumptions (d)'!G46</f>
        <v>#REF!</v>
      </c>
      <c r="Y560" s="47" t="e">
        <f>'Income Assumptions (d)'!H46</f>
        <v>#REF!</v>
      </c>
      <c r="Z560" s="47" t="e">
        <f>'Income Assumptions (d)'!I46</f>
        <v>#REF!</v>
      </c>
    </row>
    <row r="561" spans="1:26" x14ac:dyDescent="0.3">
      <c r="A561" s="46" t="e">
        <f>'Income Assumptions (d)'!A47</f>
        <v>#REF!</v>
      </c>
      <c r="B561" s="46" t="str">
        <f>'Income Assumptions (d)'!B47</f>
        <v>INCOME ASSUMPTIONS</v>
      </c>
      <c r="C561" s="46" t="e">
        <f>'Income Assumptions (d)'!C47</f>
        <v>#REF!</v>
      </c>
      <c r="D561" s="46" t="e">
        <f>'Income Assumptions (d)'!D47</f>
        <v>#REF!</v>
      </c>
      <c r="E561" s="46" t="str">
        <f>'Income Assumptions (d)'!E47</f>
        <v>FIGURE</v>
      </c>
      <c r="F561" s="46" t="e">
        <f>'Income Assumptions (d)'!F47</f>
        <v>#REF!</v>
      </c>
      <c r="X561" s="47" t="e">
        <f>'Income Assumptions (d)'!G47</f>
        <v>#REF!</v>
      </c>
      <c r="Y561" s="47" t="e">
        <f>'Income Assumptions (d)'!H47</f>
        <v>#REF!</v>
      </c>
      <c r="Z561" s="47" t="e">
        <f>'Income Assumptions (d)'!I47</f>
        <v>#REF!</v>
      </c>
    </row>
    <row r="562" spans="1:26" x14ac:dyDescent="0.3">
      <c r="A562" s="46" t="e">
        <f>'Income Assumptions (d)'!A48</f>
        <v>#REF!</v>
      </c>
      <c r="B562" s="46" t="str">
        <f>'Income Assumptions (d)'!B48</f>
        <v>INCOME ASSUMPTIONS</v>
      </c>
      <c r="C562" s="46" t="e">
        <f>'Income Assumptions (d)'!C48</f>
        <v>#REF!</v>
      </c>
      <c r="D562" s="46" t="e">
        <f>'Income Assumptions (d)'!D48</f>
        <v>#REF!</v>
      </c>
      <c r="E562" s="46" t="str">
        <f>'Income Assumptions (d)'!E48</f>
        <v>FIGURE</v>
      </c>
      <c r="F562" s="46" t="e">
        <f>'Income Assumptions (d)'!F48</f>
        <v>#REF!</v>
      </c>
      <c r="X562" s="47" t="e">
        <f>'Income Assumptions (d)'!G48</f>
        <v>#REF!</v>
      </c>
      <c r="Y562" s="47" t="e">
        <f>'Income Assumptions (d)'!H48</f>
        <v>#REF!</v>
      </c>
      <c r="Z562" s="47" t="e">
        <f>'Income Assumptions (d)'!I48</f>
        <v>#REF!</v>
      </c>
    </row>
    <row r="563" spans="1:26" x14ac:dyDescent="0.3">
      <c r="A563" s="46" t="e">
        <f>'Income Assumptions (d)'!A49</f>
        <v>#REF!</v>
      </c>
      <c r="B563" s="46" t="str">
        <f>'Income Assumptions (d)'!B49</f>
        <v>INCOME ASSUMPTIONS</v>
      </c>
      <c r="C563" s="46" t="e">
        <f>'Income Assumptions (d)'!C49</f>
        <v>#REF!</v>
      </c>
      <c r="D563" s="46" t="e">
        <f>'Income Assumptions (d)'!D49</f>
        <v>#REF!</v>
      </c>
      <c r="E563" s="46" t="str">
        <f>'Income Assumptions (d)'!E49</f>
        <v>FIGURE</v>
      </c>
      <c r="F563" s="46" t="e">
        <f>'Income Assumptions (d)'!F49</f>
        <v>#REF!</v>
      </c>
      <c r="X563" s="47" t="e">
        <f>'Income Assumptions (d)'!G49</f>
        <v>#REF!</v>
      </c>
      <c r="Y563" s="47" t="e">
        <f>'Income Assumptions (d)'!H49</f>
        <v>#REF!</v>
      </c>
      <c r="Z563" s="47" t="e">
        <f>'Income Assumptions (d)'!I49</f>
        <v>#REF!</v>
      </c>
    </row>
    <row r="564" spans="1:26" x14ac:dyDescent="0.3">
      <c r="A564" s="46" t="e">
        <f>'Income Assumptions (d)'!A50</f>
        <v>#REF!</v>
      </c>
      <c r="B564" s="46" t="str">
        <f>'Income Assumptions (d)'!B50</f>
        <v>INCOME ASSUMPTIONS</v>
      </c>
      <c r="C564" s="46" t="e">
        <f>'Income Assumptions (d)'!C50</f>
        <v>#REF!</v>
      </c>
      <c r="D564" s="46" t="e">
        <f>'Income Assumptions (d)'!D50</f>
        <v>#REF!</v>
      </c>
      <c r="E564" s="46" t="str">
        <f>'Income Assumptions (d)'!E50</f>
        <v>FIGURE</v>
      </c>
      <c r="F564" s="46" t="e">
        <f>'Income Assumptions (d)'!F50</f>
        <v>#REF!</v>
      </c>
      <c r="X564" s="47" t="e">
        <f>'Income Assumptions (d)'!G50</f>
        <v>#REF!</v>
      </c>
      <c r="Y564" s="47" t="e">
        <f>'Income Assumptions (d)'!H50</f>
        <v>#REF!</v>
      </c>
      <c r="Z564" s="47" t="e">
        <f>'Income Assumptions (d)'!I50</f>
        <v>#REF!</v>
      </c>
    </row>
    <row r="565" spans="1:26" x14ac:dyDescent="0.3">
      <c r="A565" s="46" t="e">
        <f>'Income Assumptions (d)'!A51</f>
        <v>#REF!</v>
      </c>
      <c r="B565" s="46" t="str">
        <f>'Income Assumptions (d)'!B51</f>
        <v>INCOME ASSUMPTIONS</v>
      </c>
      <c r="C565" s="46" t="e">
        <f>'Income Assumptions (d)'!C51</f>
        <v>#REF!</v>
      </c>
      <c r="D565" s="46" t="e">
        <f>'Income Assumptions (d)'!D51</f>
        <v>#REF!</v>
      </c>
      <c r="E565" s="46" t="str">
        <f>'Income Assumptions (d)'!E51</f>
        <v>FIGURE</v>
      </c>
      <c r="F565" s="46" t="e">
        <f>'Income Assumptions (d)'!F51</f>
        <v>#REF!</v>
      </c>
      <c r="X565" s="47" t="e">
        <f>'Income Assumptions (d)'!G51</f>
        <v>#REF!</v>
      </c>
      <c r="Y565" s="47" t="e">
        <f>'Income Assumptions (d)'!H51</f>
        <v>#REF!</v>
      </c>
      <c r="Z565" s="47" t="e">
        <f>'Income Assumptions (d)'!I51</f>
        <v>#REF!</v>
      </c>
    </row>
    <row r="566" spans="1:26" x14ac:dyDescent="0.3">
      <c r="A566" s="46" t="e">
        <f>'Income Assumptions (d)'!A52</f>
        <v>#REF!</v>
      </c>
      <c r="B566" s="46" t="str">
        <f>'Income Assumptions (d)'!B52</f>
        <v>INCOME ASSUMPTIONS</v>
      </c>
      <c r="C566" s="46" t="e">
        <f>'Income Assumptions (d)'!C52</f>
        <v>#REF!</v>
      </c>
      <c r="D566" s="46" t="e">
        <f>'Income Assumptions (d)'!D52</f>
        <v>#REF!</v>
      </c>
      <c r="E566" s="46" t="str">
        <f>'Income Assumptions (d)'!E52</f>
        <v>FIGURE</v>
      </c>
      <c r="F566" s="46" t="e">
        <f>'Income Assumptions (d)'!F52</f>
        <v>#REF!</v>
      </c>
      <c r="X566" s="47" t="e">
        <f>'Income Assumptions (d)'!G52</f>
        <v>#REF!</v>
      </c>
      <c r="Y566" s="47" t="e">
        <f>'Income Assumptions (d)'!H52</f>
        <v>#REF!</v>
      </c>
      <c r="Z566" s="47" t="e">
        <f>'Income Assumptions (d)'!I52</f>
        <v>#REF!</v>
      </c>
    </row>
    <row r="567" spans="1:26" x14ac:dyDescent="0.3">
      <c r="A567" s="46" t="e">
        <f>'Income Assumptions (d)'!A53</f>
        <v>#REF!</v>
      </c>
      <c r="B567" s="46" t="str">
        <f>'Income Assumptions (d)'!B53</f>
        <v>INCOME ASSUMPTIONS</v>
      </c>
      <c r="C567" s="46" t="e">
        <f>'Income Assumptions (d)'!C53</f>
        <v>#REF!</v>
      </c>
      <c r="D567" s="46" t="e">
        <f>'Income Assumptions (d)'!D53</f>
        <v>#REF!</v>
      </c>
      <c r="E567" s="46" t="str">
        <f>'Income Assumptions (d)'!E53</f>
        <v>FIGURE</v>
      </c>
      <c r="F567" s="46" t="e">
        <f>'Income Assumptions (d)'!F53</f>
        <v>#REF!</v>
      </c>
      <c r="X567" s="47" t="e">
        <f>'Income Assumptions (d)'!G53</f>
        <v>#REF!</v>
      </c>
      <c r="Y567" s="47" t="e">
        <f>'Income Assumptions (d)'!H53</f>
        <v>#REF!</v>
      </c>
      <c r="Z567" s="47" t="e">
        <f>'Income Assumptions (d)'!I53</f>
        <v>#REF!</v>
      </c>
    </row>
    <row r="568" spans="1:26" x14ac:dyDescent="0.3">
      <c r="A568" s="46" t="e">
        <f>'Income Assumptions (d)'!A54</f>
        <v>#REF!</v>
      </c>
      <c r="B568" s="46" t="str">
        <f>'Income Assumptions (d)'!B54</f>
        <v>INCOME ASSUMPTIONS</v>
      </c>
      <c r="C568" s="46" t="e">
        <f>'Income Assumptions (d)'!C54</f>
        <v>#REF!</v>
      </c>
      <c r="D568" s="46" t="e">
        <f>'Income Assumptions (d)'!D54</f>
        <v>#REF!</v>
      </c>
      <c r="E568" s="46" t="str">
        <f>'Income Assumptions (d)'!E54</f>
        <v>FIGURE</v>
      </c>
      <c r="F568" s="46" t="e">
        <f>'Income Assumptions (d)'!F54</f>
        <v>#REF!</v>
      </c>
      <c r="X568" s="47" t="e">
        <f>'Income Assumptions (d)'!G54</f>
        <v>#REF!</v>
      </c>
      <c r="Y568" s="47" t="e">
        <f>'Income Assumptions (d)'!H54</f>
        <v>#REF!</v>
      </c>
      <c r="Z568" s="47" t="e">
        <f>'Income Assumptions (d)'!I54</f>
        <v>#REF!</v>
      </c>
    </row>
    <row r="569" spans="1:26" x14ac:dyDescent="0.3">
      <c r="A569" s="46" t="e">
        <f>'Income Assumptions (d)'!A55</f>
        <v>#REF!</v>
      </c>
      <c r="B569" s="46" t="str">
        <f>'Income Assumptions (d)'!B55</f>
        <v>INCOME ASSUMPTIONS</v>
      </c>
      <c r="C569" s="46" t="e">
        <f>'Income Assumptions (d)'!C55</f>
        <v>#REF!</v>
      </c>
      <c r="D569" s="46" t="e">
        <f>'Income Assumptions (d)'!D55</f>
        <v>#REF!</v>
      </c>
      <c r="E569" s="46" t="str">
        <f>'Income Assumptions (d)'!E55</f>
        <v>FIGURE</v>
      </c>
      <c r="F569" s="46" t="e">
        <f>'Income Assumptions (d)'!F55</f>
        <v>#REF!</v>
      </c>
      <c r="X569" s="47" t="e">
        <f>'Income Assumptions (d)'!G55</f>
        <v>#REF!</v>
      </c>
      <c r="Y569" s="47" t="e">
        <f>'Income Assumptions (d)'!H55</f>
        <v>#REF!</v>
      </c>
      <c r="Z569" s="47" t="e">
        <f>'Income Assumptions (d)'!I55</f>
        <v>#REF!</v>
      </c>
    </row>
    <row r="570" spans="1:26" x14ac:dyDescent="0.3">
      <c r="A570" s="46" t="e">
        <f>'Income Assumptions (d)'!A56</f>
        <v>#REF!</v>
      </c>
      <c r="B570" s="46" t="str">
        <f>'Income Assumptions (d)'!B56</f>
        <v>INCOME ASSUMPTIONS</v>
      </c>
      <c r="C570" s="46" t="e">
        <f>'Income Assumptions (d)'!C56</f>
        <v>#REF!</v>
      </c>
      <c r="D570" s="46" t="e">
        <f>'Income Assumptions (d)'!D56</f>
        <v>#REF!</v>
      </c>
      <c r="E570" s="46" t="str">
        <f>'Income Assumptions (d)'!E56</f>
        <v>FIGURE</v>
      </c>
      <c r="F570" s="46" t="e">
        <f>'Income Assumptions (d)'!F56</f>
        <v>#REF!</v>
      </c>
      <c r="X570" s="47" t="e">
        <f>'Income Assumptions (d)'!G56</f>
        <v>#REF!</v>
      </c>
      <c r="Y570" s="47" t="e">
        <f>'Income Assumptions (d)'!H56</f>
        <v>#REF!</v>
      </c>
      <c r="Z570" s="47" t="e">
        <f>'Income Assumptions (d)'!I56</f>
        <v>#REF!</v>
      </c>
    </row>
    <row r="571" spans="1:26" x14ac:dyDescent="0.3">
      <c r="A571" s="46" t="e">
        <f>'Income Assumptions (d)'!A57</f>
        <v>#REF!</v>
      </c>
      <c r="B571" s="46" t="str">
        <f>'Income Assumptions (d)'!B57</f>
        <v>INCOME ASSUMPTIONS</v>
      </c>
      <c r="C571" s="46" t="e">
        <f>'Income Assumptions (d)'!C57</f>
        <v>#REF!</v>
      </c>
      <c r="D571" s="46" t="e">
        <f>'Income Assumptions (d)'!D57</f>
        <v>#REF!</v>
      </c>
      <c r="E571" s="46" t="str">
        <f>'Income Assumptions (d)'!E57</f>
        <v>FIGURE</v>
      </c>
      <c r="F571" s="46" t="e">
        <f>'Income Assumptions (d)'!F57</f>
        <v>#REF!</v>
      </c>
      <c r="X571" s="47" t="e">
        <f>'Income Assumptions (d)'!G57</f>
        <v>#REF!</v>
      </c>
      <c r="Y571" s="47" t="e">
        <f>'Income Assumptions (d)'!H57</f>
        <v>#REF!</v>
      </c>
      <c r="Z571" s="47" t="e">
        <f>'Income Assumptions (d)'!I57</f>
        <v>#REF!</v>
      </c>
    </row>
    <row r="572" spans="1:26" x14ac:dyDescent="0.3">
      <c r="A572" s="46" t="e">
        <f>'Income Assumptions (d)'!A58</f>
        <v>#REF!</v>
      </c>
      <c r="B572" s="46" t="str">
        <f>'Income Assumptions (d)'!B58</f>
        <v>INCOME ASSUMPTIONS</v>
      </c>
      <c r="C572" s="46" t="e">
        <f>'Income Assumptions (d)'!C58</f>
        <v>#REF!</v>
      </c>
      <c r="D572" s="46" t="e">
        <f>'Income Assumptions (d)'!D58</f>
        <v>#REF!</v>
      </c>
      <c r="E572" s="46" t="str">
        <f>'Income Assumptions (d)'!E58</f>
        <v>FIGURE</v>
      </c>
      <c r="F572" s="46" t="e">
        <f>'Income Assumptions (d)'!F58</f>
        <v>#REF!</v>
      </c>
      <c r="X572" s="47" t="e">
        <f>'Income Assumptions (d)'!G58</f>
        <v>#REF!</v>
      </c>
      <c r="Y572" s="47" t="e">
        <f>'Income Assumptions (d)'!H58</f>
        <v>#REF!</v>
      </c>
      <c r="Z572" s="47" t="e">
        <f>'Income Assumptions (d)'!I58</f>
        <v>#REF!</v>
      </c>
    </row>
    <row r="573" spans="1:26" x14ac:dyDescent="0.3">
      <c r="A573" s="46" t="e">
        <f>'Income Assumptions (d)'!A59</f>
        <v>#REF!</v>
      </c>
      <c r="B573" s="46" t="str">
        <f>'Income Assumptions (d)'!B59</f>
        <v>INCOME ASSUMPTIONS</v>
      </c>
      <c r="C573" s="46" t="e">
        <f>'Income Assumptions (d)'!C59</f>
        <v>#REF!</v>
      </c>
      <c r="D573" s="46" t="e">
        <f>'Income Assumptions (d)'!D59</f>
        <v>#REF!</v>
      </c>
      <c r="E573" s="46" t="str">
        <f>'Income Assumptions (d)'!E59</f>
        <v>FIGURE</v>
      </c>
      <c r="F573" s="46" t="e">
        <f>'Income Assumptions (d)'!F59</f>
        <v>#REF!</v>
      </c>
      <c r="X573" s="47" t="e">
        <f>'Income Assumptions (d)'!G59</f>
        <v>#REF!</v>
      </c>
      <c r="Y573" s="47" t="e">
        <f>'Income Assumptions (d)'!H59</f>
        <v>#REF!</v>
      </c>
      <c r="Z573" s="47" t="e">
        <f>'Income Assumptions (d)'!I59</f>
        <v>#REF!</v>
      </c>
    </row>
    <row r="574" spans="1:26" x14ac:dyDescent="0.3">
      <c r="A574" s="46" t="e">
        <f>'Income Assumptions (d)'!A60</f>
        <v>#REF!</v>
      </c>
      <c r="B574" s="46" t="str">
        <f>'Income Assumptions (d)'!B60</f>
        <v>INCOME ASSUMPTIONS</v>
      </c>
      <c r="C574" s="46" t="e">
        <f>'Income Assumptions (d)'!C60</f>
        <v>#REF!</v>
      </c>
      <c r="D574" s="46" t="e">
        <f>'Income Assumptions (d)'!D60</f>
        <v>#REF!</v>
      </c>
      <c r="E574" s="46" t="str">
        <f>'Income Assumptions (d)'!E60</f>
        <v>FIGURE</v>
      </c>
      <c r="F574" s="46" t="e">
        <f>'Income Assumptions (d)'!F60</f>
        <v>#REF!</v>
      </c>
      <c r="X574" s="47" t="e">
        <f>'Income Assumptions (d)'!G60</f>
        <v>#REF!</v>
      </c>
      <c r="Y574" s="47" t="e">
        <f>'Income Assumptions (d)'!H60</f>
        <v>#REF!</v>
      </c>
      <c r="Z574" s="47" t="e">
        <f>'Income Assumptions (d)'!I60</f>
        <v>#REF!</v>
      </c>
    </row>
    <row r="575" spans="1:26" x14ac:dyDescent="0.3">
      <c r="A575" s="46" t="e">
        <f>'Income Assumptions (d)'!A61</f>
        <v>#REF!</v>
      </c>
      <c r="B575" s="46" t="str">
        <f>'Income Assumptions (d)'!B61</f>
        <v>INCOME ASSUMPTIONS</v>
      </c>
      <c r="C575" s="46" t="e">
        <f>'Income Assumptions (d)'!C61</f>
        <v>#REF!</v>
      </c>
      <c r="D575" s="46" t="e">
        <f>'Income Assumptions (d)'!D61</f>
        <v>#REF!</v>
      </c>
      <c r="E575" s="46" t="str">
        <f>'Income Assumptions (d)'!E61</f>
        <v>FIGURE</v>
      </c>
      <c r="F575" s="46" t="e">
        <f>'Income Assumptions (d)'!F61</f>
        <v>#REF!</v>
      </c>
      <c r="X575" s="47" t="e">
        <f>'Income Assumptions (d)'!G61</f>
        <v>#REF!</v>
      </c>
      <c r="Y575" s="47" t="e">
        <f>'Income Assumptions (d)'!H61</f>
        <v>#REF!</v>
      </c>
      <c r="Z575" s="47" t="e">
        <f>'Income Assumptions (d)'!I61</f>
        <v>#REF!</v>
      </c>
    </row>
    <row r="576" spans="1:26" x14ac:dyDescent="0.3">
      <c r="A576" s="46" t="e">
        <f>'Income Assumptions (d)'!A62</f>
        <v>#REF!</v>
      </c>
      <c r="B576" s="46" t="str">
        <f>'Income Assumptions (d)'!B62</f>
        <v>INCOME ASSUMPTIONS</v>
      </c>
      <c r="C576" s="46" t="e">
        <f>'Income Assumptions (d)'!C62</f>
        <v>#REF!</v>
      </c>
      <c r="D576" s="46" t="e">
        <f>'Income Assumptions (d)'!D62</f>
        <v>#REF!</v>
      </c>
      <c r="E576" s="46" t="str">
        <f>'Income Assumptions (d)'!E62</f>
        <v>TOTAL</v>
      </c>
      <c r="F576" s="46" t="e">
        <f>'Income Assumptions (d)'!F62</f>
        <v>#REF!</v>
      </c>
      <c r="X576" s="47" t="e">
        <f>'Income Assumptions (d)'!G62</f>
        <v>#REF!</v>
      </c>
      <c r="Y576" s="47" t="e">
        <f>'Income Assumptions (d)'!H62</f>
        <v>#REF!</v>
      </c>
      <c r="Z576" s="47" t="e">
        <f>'Income Assumptions (d)'!I62</f>
        <v>#REF!</v>
      </c>
    </row>
    <row r="577" spans="1:37" x14ac:dyDescent="0.3">
      <c r="A577" s="46" t="e">
        <f>'Income Assumptions (d)'!A63</f>
        <v>#REF!</v>
      </c>
      <c r="B577" s="46" t="str">
        <f>'Income Assumptions (d)'!B63</f>
        <v>INCOME ASSUMPTIONS</v>
      </c>
      <c r="C577" s="46" t="e">
        <f>'Income Assumptions (d)'!C63</f>
        <v>#REF!</v>
      </c>
      <c r="D577" s="46" t="e">
        <f>'Income Assumptions (d)'!D63</f>
        <v>#REF!</v>
      </c>
      <c r="E577" s="46" t="str">
        <f>'Income Assumptions (d)'!E63</f>
        <v>FIGURE</v>
      </c>
      <c r="F577" s="46" t="e">
        <f>'Income Assumptions (d)'!F63</f>
        <v>#REF!</v>
      </c>
      <c r="X577" s="47" t="e">
        <f>'Income Assumptions (d)'!G63</f>
        <v>#REF!</v>
      </c>
      <c r="Y577" s="47" t="e">
        <f>'Income Assumptions (d)'!H63</f>
        <v>#REF!</v>
      </c>
      <c r="Z577" s="47" t="e">
        <f>'Income Assumptions (d)'!I63</f>
        <v>#REF!</v>
      </c>
    </row>
    <row r="578" spans="1:37" x14ac:dyDescent="0.3">
      <c r="A578" s="46" t="e">
        <f>'Income Assumptions (d)'!A64</f>
        <v>#REF!</v>
      </c>
      <c r="B578" s="46" t="str">
        <f>'Income Assumptions (d)'!B64</f>
        <v>INCOME ASSUMPTIONS</v>
      </c>
      <c r="C578" s="46" t="e">
        <f>'Income Assumptions (d)'!C64</f>
        <v>#REF!</v>
      </c>
      <c r="D578" s="46" t="e">
        <f>'Income Assumptions (d)'!D64</f>
        <v>#REF!</v>
      </c>
      <c r="E578" s="46" t="str">
        <f>'Income Assumptions (d)'!E64</f>
        <v>FIGURE</v>
      </c>
      <c r="F578" s="46" t="e">
        <f>'Income Assumptions (d)'!F64</f>
        <v>#REF!</v>
      </c>
      <c r="X578" s="47" t="e">
        <f>'Income Assumptions (d)'!G64</f>
        <v>#REF!</v>
      </c>
      <c r="Y578" s="47" t="e">
        <f>'Income Assumptions (d)'!H64</f>
        <v>#REF!</v>
      </c>
      <c r="Z578" s="47" t="e">
        <f>'Income Assumptions (d)'!I64</f>
        <v>#REF!</v>
      </c>
    </row>
    <row r="579" spans="1:37" x14ac:dyDescent="0.3">
      <c r="A579" s="46" t="e">
        <f>'Income Assumptions (d)'!A65</f>
        <v>#REF!</v>
      </c>
      <c r="B579" s="46" t="str">
        <f>'Income Assumptions (d)'!B65</f>
        <v>INCOME ASSUMPTIONS</v>
      </c>
      <c r="C579" s="46" t="e">
        <f>'Income Assumptions (d)'!C65</f>
        <v>#REF!</v>
      </c>
      <c r="D579" s="46" t="e">
        <f>'Income Assumptions (d)'!D65</f>
        <v>#REF!</v>
      </c>
      <c r="E579" s="46" t="str">
        <f>'Income Assumptions (d)'!E65</f>
        <v>FIGURE</v>
      </c>
      <c r="F579" s="46" t="e">
        <f>'Income Assumptions (d)'!F65</f>
        <v>#REF!</v>
      </c>
      <c r="X579" s="47" t="e">
        <f>'Income Assumptions (d)'!G65</f>
        <v>#REF!</v>
      </c>
      <c r="Y579" s="47" t="e">
        <f>'Income Assumptions (d)'!H65</f>
        <v>#REF!</v>
      </c>
      <c r="Z579" s="47" t="e">
        <f>'Income Assumptions (d)'!I65</f>
        <v>#REF!</v>
      </c>
    </row>
    <row r="580" spans="1:37" x14ac:dyDescent="0.3">
      <c r="A580" s="46" t="e">
        <f>'Income Assumptions (d)'!A66</f>
        <v>#REF!</v>
      </c>
      <c r="B580" s="46" t="str">
        <f>'Income Assumptions (d)'!B66</f>
        <v>INCOME ASSUMPTIONS</v>
      </c>
      <c r="C580" s="46" t="e">
        <f>'Income Assumptions (d)'!C66</f>
        <v>#REF!</v>
      </c>
      <c r="D580" s="46" t="e">
        <f>'Income Assumptions (d)'!D66</f>
        <v>#REF!</v>
      </c>
      <c r="E580" s="46" t="str">
        <f>'Income Assumptions (d)'!E66</f>
        <v>FIGURE</v>
      </c>
      <c r="F580" s="46" t="e">
        <f>'Income Assumptions (d)'!F66</f>
        <v>#REF!</v>
      </c>
      <c r="X580" s="47" t="e">
        <f>'Income Assumptions (d)'!G66</f>
        <v>#REF!</v>
      </c>
      <c r="Y580" s="47" t="e">
        <f>'Income Assumptions (d)'!H66</f>
        <v>#REF!</v>
      </c>
      <c r="Z580" s="47" t="e">
        <f>'Income Assumptions (d)'!I66</f>
        <v>#REF!</v>
      </c>
    </row>
    <row r="581" spans="1:37" x14ac:dyDescent="0.3">
      <c r="A581" s="46" t="e">
        <f>'Income Assumptions (d)'!A67</f>
        <v>#REF!</v>
      </c>
      <c r="B581" s="46" t="str">
        <f>'Income Assumptions (d)'!B67</f>
        <v>INCOME ASSUMPTIONS</v>
      </c>
      <c r="C581" s="46" t="e">
        <f>'Income Assumptions (d)'!C67</f>
        <v>#REF!</v>
      </c>
      <c r="D581" s="46" t="e">
        <f>'Income Assumptions (d)'!D67</f>
        <v>#REF!</v>
      </c>
      <c r="E581" s="46" t="str">
        <f>'Income Assumptions (d)'!E67</f>
        <v>FIGURE</v>
      </c>
      <c r="F581" s="46" t="e">
        <f>'Income Assumptions (d)'!F67</f>
        <v>#REF!</v>
      </c>
      <c r="X581" s="47" t="e">
        <f>'Income Assumptions (d)'!G67</f>
        <v>#REF!</v>
      </c>
      <c r="Y581" s="47" t="e">
        <f>'Income Assumptions (d)'!H67</f>
        <v>#REF!</v>
      </c>
      <c r="Z581" s="47" t="e">
        <f>'Income Assumptions (d)'!I67</f>
        <v>#REF!</v>
      </c>
    </row>
    <row r="582" spans="1:37" x14ac:dyDescent="0.3">
      <c r="A582" s="46" t="e">
        <f>'Income Assumptions (d)'!A68</f>
        <v>#REF!</v>
      </c>
      <c r="B582" s="46" t="str">
        <f>'Income Assumptions (d)'!B68</f>
        <v>INCOME ASSUMPTIONS</v>
      </c>
      <c r="C582" s="46" t="e">
        <f>'Income Assumptions (d)'!C68</f>
        <v>#REF!</v>
      </c>
      <c r="D582" s="46" t="e">
        <f>'Income Assumptions (d)'!D68</f>
        <v>#REF!</v>
      </c>
      <c r="E582" s="46" t="str">
        <f>'Income Assumptions (d)'!E68</f>
        <v>FIGURE</v>
      </c>
      <c r="F582" s="46" t="e">
        <f>'Income Assumptions (d)'!F68</f>
        <v>#REF!</v>
      </c>
      <c r="X582" s="47" t="e">
        <f>'Income Assumptions (d)'!G68</f>
        <v>#REF!</v>
      </c>
      <c r="Y582" s="47" t="e">
        <f>'Income Assumptions (d)'!H68</f>
        <v>#REF!</v>
      </c>
      <c r="Z582" s="47" t="e">
        <f>'Income Assumptions (d)'!I68</f>
        <v>#REF!</v>
      </c>
    </row>
    <row r="583" spans="1:37" x14ac:dyDescent="0.3">
      <c r="A583" s="46" t="e">
        <f>'Income Assumptions (d)'!A69</f>
        <v>#REF!</v>
      </c>
      <c r="B583" s="46" t="str">
        <f>'Income Assumptions (d)'!B69</f>
        <v>INCOME ASSUMPTIONS</v>
      </c>
      <c r="C583" s="46" t="e">
        <f>'Income Assumptions (d)'!C69</f>
        <v>#REF!</v>
      </c>
      <c r="D583" s="46" t="e">
        <f>'Income Assumptions (d)'!D69</f>
        <v>#REF!</v>
      </c>
      <c r="E583" s="46" t="str">
        <f>'Income Assumptions (d)'!E69</f>
        <v>FIGURE</v>
      </c>
      <c r="F583" s="46" t="e">
        <f>'Income Assumptions (d)'!F69</f>
        <v>#REF!</v>
      </c>
      <c r="X583" s="47" t="e">
        <f>'Income Assumptions (d)'!G69</f>
        <v>#REF!</v>
      </c>
      <c r="Y583" s="47" t="e">
        <f>'Income Assumptions (d)'!H69</f>
        <v>#REF!</v>
      </c>
      <c r="Z583" s="47" t="e">
        <f>'Income Assumptions (d)'!I69</f>
        <v>#REF!</v>
      </c>
    </row>
    <row r="584" spans="1:37" x14ac:dyDescent="0.3">
      <c r="A584" s="46" t="e">
        <f>'Income Assumptions (d)'!A70</f>
        <v>#REF!</v>
      </c>
      <c r="B584" s="46" t="str">
        <f>'Income Assumptions (d)'!B70</f>
        <v>INCOME ASSUMPTIONS</v>
      </c>
      <c r="C584" s="46" t="e">
        <f>'Income Assumptions (d)'!C70</f>
        <v>#REF!</v>
      </c>
      <c r="D584" s="46" t="e">
        <f>'Income Assumptions (d)'!D70</f>
        <v>#REF!</v>
      </c>
      <c r="E584" s="46" t="str">
        <f>'Income Assumptions (d)'!E70</f>
        <v>FIGURE</v>
      </c>
      <c r="F584" s="46" t="e">
        <f>'Income Assumptions (d)'!F70</f>
        <v>#REF!</v>
      </c>
      <c r="X584" s="47" t="e">
        <f>'Income Assumptions (d)'!G70</f>
        <v>#REF!</v>
      </c>
      <c r="Y584" s="47" t="e">
        <f>'Income Assumptions (d)'!H70</f>
        <v>#REF!</v>
      </c>
      <c r="Z584" s="47" t="e">
        <f>'Income Assumptions (d)'!I70</f>
        <v>#REF!</v>
      </c>
    </row>
    <row r="585" spans="1:37" x14ac:dyDescent="0.3">
      <c r="A585" s="46" t="e">
        <f>'Income Assumptions (d)'!A71</f>
        <v>#REF!</v>
      </c>
      <c r="B585" s="46" t="str">
        <f>'Income Assumptions (d)'!B71</f>
        <v>INCOME ASSUMPTIONS</v>
      </c>
      <c r="C585" s="46" t="e">
        <f>'Income Assumptions (d)'!C71</f>
        <v>#REF!</v>
      </c>
      <c r="D585" s="46" t="e">
        <f>'Income Assumptions (d)'!D71</f>
        <v>#REF!</v>
      </c>
      <c r="E585" s="46" t="str">
        <f>'Income Assumptions (d)'!E71</f>
        <v>FIGURE</v>
      </c>
      <c r="F585" s="46" t="e">
        <f>'Income Assumptions (d)'!F71</f>
        <v>#REF!</v>
      </c>
      <c r="X585" s="47" t="e">
        <f>'Income Assumptions (d)'!G71</f>
        <v>#REF!</v>
      </c>
      <c r="Y585" s="47" t="e">
        <f>'Income Assumptions (d)'!H71</f>
        <v>#REF!</v>
      </c>
      <c r="Z585" s="47" t="e">
        <f>'Income Assumptions (d)'!I71</f>
        <v>#REF!</v>
      </c>
    </row>
    <row r="586" spans="1:37" x14ac:dyDescent="0.3">
      <c r="A586" s="46" t="e">
        <f>'Income Assumptions (d)'!A72</f>
        <v>#REF!</v>
      </c>
      <c r="B586" s="46" t="str">
        <f>'Income Assumptions (d)'!B72</f>
        <v>INCOME ASSUMPTIONS</v>
      </c>
      <c r="C586" s="46" t="e">
        <f>'Income Assumptions (d)'!C72</f>
        <v>#REF!</v>
      </c>
      <c r="D586" s="46" t="e">
        <f>'Income Assumptions (d)'!D72</f>
        <v>#REF!</v>
      </c>
      <c r="E586" s="46" t="str">
        <f>'Income Assumptions (d)'!E72</f>
        <v>FIGURE</v>
      </c>
      <c r="F586" s="46" t="e">
        <f>'Income Assumptions (d)'!F72</f>
        <v>#REF!</v>
      </c>
      <c r="X586" s="47" t="e">
        <f>'Income Assumptions (d)'!G72</f>
        <v>#REF!</v>
      </c>
      <c r="Y586" s="47" t="e">
        <f>'Income Assumptions (d)'!H72</f>
        <v>#REF!</v>
      </c>
      <c r="Z586" s="47" t="e">
        <f>'Income Assumptions (d)'!I72</f>
        <v>#REF!</v>
      </c>
    </row>
    <row r="587" spans="1:37" x14ac:dyDescent="0.3">
      <c r="A587" s="46" t="e">
        <f>'Income Assumptions (d)'!A73</f>
        <v>#REF!</v>
      </c>
      <c r="B587" s="46" t="str">
        <f>'Income Assumptions (d)'!B73</f>
        <v>INCOME ASSUMPTIONS</v>
      </c>
      <c r="C587" s="46" t="e">
        <f>'Income Assumptions (d)'!C73</f>
        <v>#REF!</v>
      </c>
      <c r="D587" s="46" t="e">
        <f>'Income Assumptions (d)'!D73</f>
        <v>#REF!</v>
      </c>
      <c r="E587" s="46" t="str">
        <f>'Income Assumptions (d)'!E73</f>
        <v>TOTAL</v>
      </c>
      <c r="F587" s="46" t="e">
        <f>'Income Assumptions (d)'!F73</f>
        <v>#REF!</v>
      </c>
      <c r="X587" s="47" t="e">
        <f>'Income Assumptions (d)'!G73</f>
        <v>#REF!</v>
      </c>
      <c r="Y587" s="47" t="e">
        <f>'Income Assumptions (d)'!H73</f>
        <v>#REF!</v>
      </c>
      <c r="Z587" s="47" t="e">
        <f>'Income Assumptions (d)'!I73</f>
        <v>#REF!</v>
      </c>
    </row>
    <row r="588" spans="1:37" x14ac:dyDescent="0.3">
      <c r="A588" s="46" t="e">
        <f>'Income Assumptions (d)'!A74</f>
        <v>#REF!</v>
      </c>
      <c r="B588" s="46" t="str">
        <f>'Income Assumptions (d)'!B74</f>
        <v>INCOME ASSUMPTIONS</v>
      </c>
      <c r="C588" s="46" t="str">
        <f>'Income Assumptions (d)'!C74</f>
        <v>RRL</v>
      </c>
      <c r="D588" s="46" t="str">
        <f>'Income Assumptions (d)'!D74</f>
        <v>RRL</v>
      </c>
      <c r="E588" s="46" t="str">
        <f>'Income Assumptions (d)'!E74</f>
        <v>TOTAL</v>
      </c>
      <c r="F588" s="46" t="e">
        <f>'Income Assumptions (d)'!F74</f>
        <v>#REF!</v>
      </c>
      <c r="X588" s="47" t="e">
        <f>'Income Assumptions (d)'!G74</f>
        <v>#REF!</v>
      </c>
      <c r="Y588" s="47" t="e">
        <f>'Income Assumptions (d)'!H74</f>
        <v>#REF!</v>
      </c>
      <c r="Z588" s="47" t="e">
        <f>'Income Assumptions (d)'!I74</f>
        <v>#REF!</v>
      </c>
    </row>
    <row r="589" spans="1:37" x14ac:dyDescent="0.3">
      <c r="A589" s="46" t="e">
        <f>'Cost Pressures (d)'!A2</f>
        <v>#REF!</v>
      </c>
      <c r="B589" s="46" t="str">
        <f>'Cost Pressures (d)'!B2</f>
        <v>In Year Cost Base</v>
      </c>
      <c r="C589" s="46" t="e">
        <f>'Cost Pressures (d)'!C2</f>
        <v>#REF!</v>
      </c>
      <c r="D589" s="46" t="str">
        <f>'Cost Pressures (d)'!D2</f>
        <v>SUMMARY</v>
      </c>
      <c r="E589" s="46" t="str">
        <f>'Cost Pressures (d)'!E2</f>
        <v>FIGURE</v>
      </c>
      <c r="F589" s="46" t="e">
        <f>'Cost Pressures (d)'!F2</f>
        <v>#REF!</v>
      </c>
      <c r="AE589" s="47" t="e">
        <f>'Cost Pressures (d)'!W2</f>
        <v>#REF!</v>
      </c>
      <c r="AH589" s="47" t="e">
        <f>'Cost Pressures (d)'!Z2</f>
        <v>#REF!</v>
      </c>
      <c r="AJ589" s="47" t="e">
        <f>'Cost Pressures (d)'!AA2</f>
        <v>#REF!</v>
      </c>
      <c r="AK589" s="47" t="e">
        <f>'Cost Pressures (d)'!AC2</f>
        <v>#REF!</v>
      </c>
    </row>
    <row r="590" spans="1:37" x14ac:dyDescent="0.3">
      <c r="A590" s="46" t="e">
        <f>'Cost Pressures (d)'!A3</f>
        <v>#REF!</v>
      </c>
      <c r="B590" s="46" t="str">
        <f>'Cost Pressures (d)'!B3</f>
        <v>In Year Cost Base</v>
      </c>
      <c r="C590" s="46" t="e">
        <f>'Cost Pressures (d)'!C3</f>
        <v>#REF!</v>
      </c>
      <c r="D590" s="46" t="str">
        <f>'Cost Pressures (d)'!D3</f>
        <v>SUMMARY</v>
      </c>
      <c r="E590" s="46" t="str">
        <f>'Cost Pressures (d)'!E3</f>
        <v>FIGURE</v>
      </c>
      <c r="F590" s="46" t="e">
        <f>'Cost Pressures (d)'!F3</f>
        <v>#REF!</v>
      </c>
      <c r="AE590" s="47" t="e">
        <f>'Cost Pressures (d)'!W3</f>
        <v>#REF!</v>
      </c>
      <c r="AH590" s="47" t="e">
        <f>'Cost Pressures (d)'!Z3</f>
        <v>#REF!</v>
      </c>
      <c r="AJ590" s="47" t="e">
        <f>'Cost Pressures (d)'!AA3</f>
        <v>#REF!</v>
      </c>
      <c r="AK590" s="47" t="e">
        <f>'Cost Pressures (d)'!AC3</f>
        <v>#REF!</v>
      </c>
    </row>
    <row r="591" spans="1:37" x14ac:dyDescent="0.3">
      <c r="A591" s="46" t="e">
        <f>'Cost Pressures (d)'!A4</f>
        <v>#REF!</v>
      </c>
      <c r="B591" s="46" t="str">
        <f>'Cost Pressures (d)'!B4</f>
        <v>In Year Cost Base</v>
      </c>
      <c r="C591" s="46" t="e">
        <f>'Cost Pressures (d)'!C4</f>
        <v>#REF!</v>
      </c>
      <c r="D591" s="46" t="str">
        <f>'Cost Pressures (d)'!D4</f>
        <v>SUMMARY</v>
      </c>
      <c r="E591" s="46" t="str">
        <f>'Cost Pressures (d)'!E4</f>
        <v>FIGURE</v>
      </c>
      <c r="F591" s="46" t="e">
        <f>'Cost Pressures (d)'!F4</f>
        <v>#REF!</v>
      </c>
      <c r="AE591" s="47" t="e">
        <f>'Cost Pressures (d)'!W4</f>
        <v>#REF!</v>
      </c>
      <c r="AH591" s="47" t="e">
        <f>'Cost Pressures (d)'!Z4</f>
        <v>#REF!</v>
      </c>
      <c r="AJ591" s="47" t="e">
        <f>'Cost Pressures (d)'!AA4</f>
        <v>#REF!</v>
      </c>
      <c r="AK591" s="47" t="e">
        <f>'Cost Pressures (d)'!AC4</f>
        <v>#REF!</v>
      </c>
    </row>
    <row r="592" spans="1:37" x14ac:dyDescent="0.3">
      <c r="A592" s="46" t="e">
        <f>'Cost Pressures (d)'!A5</f>
        <v>#REF!</v>
      </c>
      <c r="B592" s="46" t="str">
        <f>'Cost Pressures (d)'!B5</f>
        <v>In Year Cost Base</v>
      </c>
      <c r="C592" s="46" t="e">
        <f>'Cost Pressures (d)'!C5</f>
        <v>#REF!</v>
      </c>
      <c r="D592" s="46" t="str">
        <f>'Cost Pressures (d)'!D5</f>
        <v>SUMMARY</v>
      </c>
      <c r="E592" s="46" t="str">
        <f>'Cost Pressures (d)'!E5</f>
        <v>FIGURE</v>
      </c>
      <c r="F592" s="46" t="e">
        <f>'Cost Pressures (d)'!F5</f>
        <v>#REF!</v>
      </c>
      <c r="AE592" s="47" t="e">
        <f>'Cost Pressures (d)'!W5</f>
        <v>#REF!</v>
      </c>
      <c r="AH592" s="47" t="e">
        <f>'Cost Pressures (d)'!Z5</f>
        <v>#REF!</v>
      </c>
      <c r="AJ592" s="47" t="e">
        <f>'Cost Pressures (d)'!AA5</f>
        <v>#REF!</v>
      </c>
      <c r="AK592" s="47" t="e">
        <f>'Cost Pressures (d)'!AC5</f>
        <v>#REF!</v>
      </c>
    </row>
    <row r="593" spans="1:37" x14ac:dyDescent="0.3">
      <c r="A593" s="46" t="e">
        <f>'Cost Pressures (d)'!A6</f>
        <v>#REF!</v>
      </c>
      <c r="B593" s="46" t="str">
        <f>'Cost Pressures (d)'!B6</f>
        <v>In Year Cost Base</v>
      </c>
      <c r="C593" s="46" t="e">
        <f>'Cost Pressures (d)'!C6</f>
        <v>#REF!</v>
      </c>
      <c r="D593" s="46" t="str">
        <f>'Cost Pressures (d)'!D6</f>
        <v>SUMMARY</v>
      </c>
      <c r="E593" s="46" t="str">
        <f>'Cost Pressures (d)'!E6</f>
        <v>FIGURE</v>
      </c>
      <c r="F593" s="46" t="e">
        <f>'Cost Pressures (d)'!F6</f>
        <v>#REF!</v>
      </c>
      <c r="AE593" s="47" t="e">
        <f>'Cost Pressures (d)'!W6</f>
        <v>#REF!</v>
      </c>
      <c r="AH593" s="47" t="e">
        <f>'Cost Pressures (d)'!Z6</f>
        <v>#REF!</v>
      </c>
      <c r="AJ593" s="47" t="e">
        <f>'Cost Pressures (d)'!AA6</f>
        <v>#REF!</v>
      </c>
      <c r="AK593" s="47" t="e">
        <f>'Cost Pressures (d)'!AC6</f>
        <v>#REF!</v>
      </c>
    </row>
    <row r="594" spans="1:37" x14ac:dyDescent="0.3">
      <c r="A594" s="46" t="e">
        <f>'Cost Pressures (d)'!A7</f>
        <v>#REF!</v>
      </c>
      <c r="B594" s="46" t="str">
        <f>'Cost Pressures (d)'!B7</f>
        <v>In Year Cost Base</v>
      </c>
      <c r="C594" s="46" t="e">
        <f>'Cost Pressures (d)'!C7</f>
        <v>#REF!</v>
      </c>
      <c r="D594" s="46" t="str">
        <f>'Cost Pressures (d)'!D7</f>
        <v>SUMMARY</v>
      </c>
      <c r="E594" s="46" t="str">
        <f>'Cost Pressures (d)'!E7</f>
        <v>FIGURE</v>
      </c>
      <c r="F594" s="46" t="e">
        <f>'Cost Pressures (d)'!F7</f>
        <v>#REF!</v>
      </c>
      <c r="AE594" s="47" t="e">
        <f>'Cost Pressures (d)'!W7</f>
        <v>#REF!</v>
      </c>
      <c r="AH594" s="47" t="e">
        <f>'Cost Pressures (d)'!Z7</f>
        <v>#REF!</v>
      </c>
      <c r="AJ594" s="47" t="e">
        <f>'Cost Pressures (d)'!AA7</f>
        <v>#REF!</v>
      </c>
      <c r="AK594" s="47" t="e">
        <f>'Cost Pressures (d)'!AC7</f>
        <v>#REF!</v>
      </c>
    </row>
    <row r="595" spans="1:37" x14ac:dyDescent="0.3">
      <c r="A595" s="46" t="e">
        <f>'Cost Pressures (d)'!A8</f>
        <v>#REF!</v>
      </c>
      <c r="B595" s="46" t="str">
        <f>'Cost Pressures (d)'!B8</f>
        <v>In Year Cost Base</v>
      </c>
      <c r="C595" s="46" t="e">
        <f>'Cost Pressures (d)'!C8</f>
        <v>#REF!</v>
      </c>
      <c r="D595" s="46" t="str">
        <f>'Cost Pressures (d)'!D8</f>
        <v>SUMMARY</v>
      </c>
      <c r="E595" s="46" t="str">
        <f>'Cost Pressures (d)'!E8</f>
        <v>FIGURE</v>
      </c>
      <c r="F595" s="46" t="e">
        <f>'Cost Pressures (d)'!F8</f>
        <v>#REF!</v>
      </c>
      <c r="AE595" s="47" t="e">
        <f>'Cost Pressures (d)'!W8</f>
        <v>#REF!</v>
      </c>
      <c r="AH595" s="47" t="e">
        <f>'Cost Pressures (d)'!Z8</f>
        <v>#REF!</v>
      </c>
      <c r="AJ595" s="47" t="e">
        <f>'Cost Pressures (d)'!AA8</f>
        <v>#REF!</v>
      </c>
      <c r="AK595" s="47" t="e">
        <f>'Cost Pressures (d)'!AC8</f>
        <v>#REF!</v>
      </c>
    </row>
    <row r="596" spans="1:37" x14ac:dyDescent="0.3">
      <c r="A596" s="46" t="e">
        <f>'Cost Pressures (d)'!A9</f>
        <v>#REF!</v>
      </c>
      <c r="B596" s="46" t="str">
        <f>'Cost Pressures (d)'!B9</f>
        <v>In Year Cost Base</v>
      </c>
      <c r="C596" s="46" t="e">
        <f>'Cost Pressures (d)'!C9</f>
        <v>#REF!</v>
      </c>
      <c r="D596" s="46" t="str">
        <f>'Cost Pressures (d)'!D9</f>
        <v>SUMMARY</v>
      </c>
      <c r="E596" s="46" t="str">
        <f>'Cost Pressures (d)'!E9</f>
        <v>FIGURE</v>
      </c>
      <c r="F596" s="46" t="e">
        <f>'Cost Pressures (d)'!F9</f>
        <v>#REF!</v>
      </c>
      <c r="AE596" s="47" t="e">
        <f>'Cost Pressures (d)'!W9</f>
        <v>#REF!</v>
      </c>
      <c r="AH596" s="47" t="e">
        <f>'Cost Pressures (d)'!Z9</f>
        <v>#REF!</v>
      </c>
      <c r="AJ596" s="47" t="e">
        <f>'Cost Pressures (d)'!AA9</f>
        <v>#REF!</v>
      </c>
      <c r="AK596" s="47" t="e">
        <f>'Cost Pressures (d)'!AC9</f>
        <v>#REF!</v>
      </c>
    </row>
    <row r="597" spans="1:37" x14ac:dyDescent="0.3">
      <c r="A597" s="46" t="e">
        <f>'Cost Pressures (d)'!A10</f>
        <v>#REF!</v>
      </c>
      <c r="B597" s="46" t="str">
        <f>'Cost Pressures (d)'!B10</f>
        <v>In Year Cost Base</v>
      </c>
      <c r="C597" s="46" t="e">
        <f>'Cost Pressures (d)'!C10</f>
        <v>#REF!</v>
      </c>
      <c r="D597" s="46" t="str">
        <f>'Cost Pressures (d)'!D10</f>
        <v>SUMMARY</v>
      </c>
      <c r="E597" s="46" t="str">
        <f>'Cost Pressures (d)'!E10</f>
        <v>TOTAL</v>
      </c>
      <c r="F597" s="46" t="e">
        <f>'Cost Pressures (d)'!F10</f>
        <v>#REF!</v>
      </c>
      <c r="AE597" s="47" t="e">
        <f>'Cost Pressures (d)'!W10</f>
        <v>#REF!</v>
      </c>
      <c r="AH597" s="47" t="e">
        <f>'Cost Pressures (d)'!Z10</f>
        <v>#REF!</v>
      </c>
      <c r="AJ597" s="47" t="e">
        <f>'Cost Pressures (d)'!AA10</f>
        <v>#REF!</v>
      </c>
      <c r="AK597" s="47" t="e">
        <f>'Cost Pressures (d)'!AC10</f>
        <v>#REF!</v>
      </c>
    </row>
    <row r="598" spans="1:37" x14ac:dyDescent="0.3">
      <c r="A598" s="46" t="e">
        <f>'Cost Pressures (d)'!A11</f>
        <v>#REF!</v>
      </c>
      <c r="B598" s="46" t="str">
        <f>'Cost Pressures (d)'!B11</f>
        <v>In Year Cost Base</v>
      </c>
      <c r="C598" s="46" t="e">
        <f>'Cost Pressures (d)'!C11</f>
        <v>#REF!</v>
      </c>
      <c r="D598" s="46" t="str">
        <f>'Cost Pressures (d)'!D11</f>
        <v>SUMMARY</v>
      </c>
      <c r="E598" s="46" t="str">
        <f>'Cost Pressures (d)'!E11</f>
        <v>FIGURE</v>
      </c>
      <c r="F598" s="46" t="e">
        <f>'Cost Pressures (d)'!F11</f>
        <v>#REF!</v>
      </c>
      <c r="AE598" s="47" t="e">
        <f>'Cost Pressures (d)'!W11</f>
        <v>#REF!</v>
      </c>
      <c r="AH598" s="47" t="e">
        <f>'Cost Pressures (d)'!Z11</f>
        <v>#REF!</v>
      </c>
      <c r="AJ598" s="47" t="e">
        <f>'Cost Pressures (d)'!AA11</f>
        <v>#REF!</v>
      </c>
      <c r="AK598" s="47" t="e">
        <f>'Cost Pressures (d)'!AC11</f>
        <v>#REF!</v>
      </c>
    </row>
    <row r="599" spans="1:37" x14ac:dyDescent="0.3">
      <c r="A599" s="46" t="e">
        <f>'Cost Pressures (d)'!A12</f>
        <v>#REF!</v>
      </c>
      <c r="B599" s="46" t="str">
        <f>'Cost Pressures (d)'!B12</f>
        <v>In Year Cost Base</v>
      </c>
      <c r="C599" s="46" t="e">
        <f>'Cost Pressures (d)'!C12</f>
        <v>#REF!</v>
      </c>
      <c r="D599" s="46" t="str">
        <f>'Cost Pressures (d)'!D12</f>
        <v>SUMMARY</v>
      </c>
      <c r="E599" s="46" t="str">
        <f>'Cost Pressures (d)'!E12</f>
        <v>FIGURE</v>
      </c>
      <c r="F599" s="46" t="e">
        <f>'Cost Pressures (d)'!F12</f>
        <v>#REF!</v>
      </c>
      <c r="AE599" s="47" t="e">
        <f>'Cost Pressures (d)'!W12</f>
        <v>#REF!</v>
      </c>
      <c r="AH599" s="47" t="e">
        <f>'Cost Pressures (d)'!Z12</f>
        <v>#REF!</v>
      </c>
      <c r="AJ599" s="47" t="e">
        <f>'Cost Pressures (d)'!AA12</f>
        <v>#REF!</v>
      </c>
      <c r="AK599" s="47" t="e">
        <f>'Cost Pressures (d)'!AC12</f>
        <v>#REF!</v>
      </c>
    </row>
    <row r="600" spans="1:37" x14ac:dyDescent="0.3">
      <c r="A600" s="46" t="e">
        <f>'Cost Pressures (d)'!A13</f>
        <v>#REF!</v>
      </c>
      <c r="B600" s="46" t="str">
        <f>'Cost Pressures (d)'!B13</f>
        <v>In Year Cost Base</v>
      </c>
      <c r="C600" s="46" t="e">
        <f>'Cost Pressures (d)'!C13</f>
        <v>#REF!</v>
      </c>
      <c r="D600" s="46" t="str">
        <f>'Cost Pressures (d)'!D13</f>
        <v>SUMMARY</v>
      </c>
      <c r="E600" s="46" t="str">
        <f>'Cost Pressures (d)'!E13</f>
        <v>FIGURE</v>
      </c>
      <c r="F600" s="46" t="e">
        <f>'Cost Pressures (d)'!F13</f>
        <v>#REF!</v>
      </c>
      <c r="AE600" s="47" t="e">
        <f>'Cost Pressures (d)'!W13</f>
        <v>#REF!</v>
      </c>
      <c r="AH600" s="47" t="e">
        <f>'Cost Pressures (d)'!Z13</f>
        <v>#REF!</v>
      </c>
      <c r="AJ600" s="47" t="e">
        <f>'Cost Pressures (d)'!AA13</f>
        <v>#REF!</v>
      </c>
      <c r="AK600" s="47" t="e">
        <f>'Cost Pressures (d)'!AC13</f>
        <v>#REF!</v>
      </c>
    </row>
    <row r="601" spans="1:37" x14ac:dyDescent="0.3">
      <c r="A601" s="46" t="e">
        <f>'Cost Pressures (d)'!A14</f>
        <v>#REF!</v>
      </c>
      <c r="B601" s="46" t="str">
        <f>'Cost Pressures (d)'!B14</f>
        <v>In Year Cost Base</v>
      </c>
      <c r="C601" s="46" t="e">
        <f>'Cost Pressures (d)'!C14</f>
        <v>#REF!</v>
      </c>
      <c r="D601" s="46" t="str">
        <f>'Cost Pressures (d)'!D14</f>
        <v>SUMMARY</v>
      </c>
      <c r="E601" s="46" t="str">
        <f>'Cost Pressures (d)'!E14</f>
        <v>FIGURE</v>
      </c>
      <c r="F601" s="46" t="e">
        <f>'Cost Pressures (d)'!F14</f>
        <v>#REF!</v>
      </c>
      <c r="AE601" s="47" t="e">
        <f>'Cost Pressures (d)'!W14</f>
        <v>#REF!</v>
      </c>
      <c r="AH601" s="47" t="e">
        <f>'Cost Pressures (d)'!Z14</f>
        <v>#REF!</v>
      </c>
      <c r="AJ601" s="47" t="e">
        <f>'Cost Pressures (d)'!AA14</f>
        <v>#REF!</v>
      </c>
      <c r="AK601" s="47" t="e">
        <f>'Cost Pressures (d)'!AC14</f>
        <v>#REF!</v>
      </c>
    </row>
    <row r="602" spans="1:37" x14ac:dyDescent="0.3">
      <c r="A602" s="46" t="e">
        <f>'Cost Pressures (d)'!A15</f>
        <v>#REF!</v>
      </c>
      <c r="B602" s="46" t="str">
        <f>'Cost Pressures (d)'!B15</f>
        <v>In Year Cost Base</v>
      </c>
      <c r="C602" s="46" t="e">
        <f>'Cost Pressures (d)'!C15</f>
        <v>#REF!</v>
      </c>
      <c r="D602" s="46" t="str">
        <f>'Cost Pressures (d)'!D15</f>
        <v>SUMMARY</v>
      </c>
      <c r="E602" s="46" t="str">
        <f>'Cost Pressures (d)'!E15</f>
        <v>FIGURE</v>
      </c>
      <c r="F602" s="46" t="e">
        <f>'Cost Pressures (d)'!F15</f>
        <v>#REF!</v>
      </c>
      <c r="AE602" s="47" t="e">
        <f>'Cost Pressures (d)'!W15</f>
        <v>#REF!</v>
      </c>
      <c r="AH602" s="47" t="e">
        <f>'Cost Pressures (d)'!Z15</f>
        <v>#REF!</v>
      </c>
      <c r="AJ602" s="47" t="e">
        <f>'Cost Pressures (d)'!AA15</f>
        <v>#REF!</v>
      </c>
      <c r="AK602" s="47" t="e">
        <f>'Cost Pressures (d)'!AC15</f>
        <v>#REF!</v>
      </c>
    </row>
    <row r="603" spans="1:37" x14ac:dyDescent="0.3">
      <c r="A603" s="46" t="e">
        <f>'Cost Pressures (d)'!A16</f>
        <v>#REF!</v>
      </c>
      <c r="B603" s="46" t="str">
        <f>'Cost Pressures (d)'!B16</f>
        <v>In Year Cost Base</v>
      </c>
      <c r="C603" s="46" t="e">
        <f>'Cost Pressures (d)'!C16</f>
        <v>#REF!</v>
      </c>
      <c r="D603" s="46" t="str">
        <f>'Cost Pressures (d)'!D16</f>
        <v>SUMMARY</v>
      </c>
      <c r="E603" s="46" t="str">
        <f>'Cost Pressures (d)'!E16</f>
        <v>FIGURE</v>
      </c>
      <c r="F603" s="46" t="e">
        <f>'Cost Pressures (d)'!F16</f>
        <v>#REF!</v>
      </c>
      <c r="AE603" s="47" t="e">
        <f>'Cost Pressures (d)'!W16</f>
        <v>#REF!</v>
      </c>
      <c r="AH603" s="47" t="e">
        <f>'Cost Pressures (d)'!Z16</f>
        <v>#REF!</v>
      </c>
      <c r="AJ603" s="47" t="e">
        <f>'Cost Pressures (d)'!AA16</f>
        <v>#REF!</v>
      </c>
      <c r="AK603" s="47" t="e">
        <f>'Cost Pressures (d)'!AC16</f>
        <v>#REF!</v>
      </c>
    </row>
    <row r="604" spans="1:37" x14ac:dyDescent="0.3">
      <c r="A604" s="46" t="e">
        <f>'Cost Pressures (d)'!A17</f>
        <v>#REF!</v>
      </c>
      <c r="B604" s="46" t="str">
        <f>'Cost Pressures (d)'!B17</f>
        <v>In Year Cost Base</v>
      </c>
      <c r="C604" s="46" t="e">
        <f>'Cost Pressures (d)'!C17</f>
        <v>#REF!</v>
      </c>
      <c r="D604" s="46" t="str">
        <f>'Cost Pressures (d)'!D17</f>
        <v>SUMMARY</v>
      </c>
      <c r="E604" s="46" t="str">
        <f>'Cost Pressures (d)'!E17</f>
        <v>FIGURE</v>
      </c>
      <c r="F604" s="46" t="e">
        <f>'Cost Pressures (d)'!F17</f>
        <v>#REF!</v>
      </c>
      <c r="AE604" s="47" t="e">
        <f>'Cost Pressures (d)'!W17</f>
        <v>#REF!</v>
      </c>
      <c r="AH604" s="47" t="e">
        <f>'Cost Pressures (d)'!Z17</f>
        <v>#REF!</v>
      </c>
      <c r="AJ604" s="47" t="e">
        <f>'Cost Pressures (d)'!AA17</f>
        <v>#REF!</v>
      </c>
      <c r="AK604" s="47" t="e">
        <f>'Cost Pressures (d)'!AC17</f>
        <v>#REF!</v>
      </c>
    </row>
    <row r="605" spans="1:37" x14ac:dyDescent="0.3">
      <c r="A605" s="46" t="e">
        <f>'Cost Pressures (d)'!A18</f>
        <v>#REF!</v>
      </c>
      <c r="B605" s="46" t="str">
        <f>'Cost Pressures (d)'!B18</f>
        <v>In Year Cost Base</v>
      </c>
      <c r="C605" s="46" t="e">
        <f>'Cost Pressures (d)'!C18</f>
        <v>#REF!</v>
      </c>
      <c r="D605" s="46" t="str">
        <f>'Cost Pressures (d)'!D18</f>
        <v>SUMMARY</v>
      </c>
      <c r="E605" s="46" t="str">
        <f>'Cost Pressures (d)'!E18</f>
        <v>FIGURE</v>
      </c>
      <c r="F605" s="46" t="e">
        <f>'Cost Pressures (d)'!F18</f>
        <v>#REF!</v>
      </c>
      <c r="AE605" s="47" t="e">
        <f>'Cost Pressures (d)'!W18</f>
        <v>#REF!</v>
      </c>
      <c r="AH605" s="47" t="e">
        <f>'Cost Pressures (d)'!Z18</f>
        <v>#REF!</v>
      </c>
      <c r="AJ605" s="47" t="e">
        <f>'Cost Pressures (d)'!AA18</f>
        <v>#REF!</v>
      </c>
      <c r="AK605" s="47" t="e">
        <f>'Cost Pressures (d)'!AC18</f>
        <v>#REF!</v>
      </c>
    </row>
    <row r="606" spans="1:37" x14ac:dyDescent="0.3">
      <c r="A606" s="46" t="e">
        <f>'Cost Pressures (d)'!A19</f>
        <v>#REF!</v>
      </c>
      <c r="B606" s="46" t="str">
        <f>'Cost Pressures (d)'!B19</f>
        <v>In Year Cost Base</v>
      </c>
      <c r="C606" s="46" t="e">
        <f>'Cost Pressures (d)'!C19</f>
        <v>#REF!</v>
      </c>
      <c r="D606" s="46" t="str">
        <f>'Cost Pressures (d)'!D19</f>
        <v>SUMMARY</v>
      </c>
      <c r="E606" s="46" t="str">
        <f>'Cost Pressures (d)'!E19</f>
        <v>FIGURE</v>
      </c>
      <c r="F606" s="46" t="e">
        <f>'Cost Pressures (d)'!F19</f>
        <v>#REF!</v>
      </c>
      <c r="AE606" s="47" t="e">
        <f>'Cost Pressures (d)'!W19</f>
        <v>#REF!</v>
      </c>
      <c r="AH606" s="47" t="e">
        <f>'Cost Pressures (d)'!Z19</f>
        <v>#REF!</v>
      </c>
      <c r="AJ606" s="47" t="e">
        <f>'Cost Pressures (d)'!AA19</f>
        <v>#REF!</v>
      </c>
      <c r="AK606" s="47" t="e">
        <f>'Cost Pressures (d)'!AC19</f>
        <v>#REF!</v>
      </c>
    </row>
    <row r="607" spans="1:37" x14ac:dyDescent="0.3">
      <c r="A607" s="46" t="e">
        <f>'Cost Pressures (d)'!A20</f>
        <v>#REF!</v>
      </c>
      <c r="B607" s="46" t="str">
        <f>'Cost Pressures (d)'!B20</f>
        <v>In Year Cost Base</v>
      </c>
      <c r="C607" s="46" t="e">
        <f>'Cost Pressures (d)'!C20</f>
        <v>#REF!</v>
      </c>
      <c r="D607" s="46" t="str">
        <f>'Cost Pressures (d)'!D20</f>
        <v>SUMMARY</v>
      </c>
      <c r="E607" s="46" t="str">
        <f>'Cost Pressures (d)'!E20</f>
        <v>FIGURE</v>
      </c>
      <c r="F607" s="46" t="e">
        <f>'Cost Pressures (d)'!F20</f>
        <v>#REF!</v>
      </c>
      <c r="AE607" s="47" t="e">
        <f>'Cost Pressures (d)'!W20</f>
        <v>#REF!</v>
      </c>
      <c r="AH607" s="47" t="e">
        <f>'Cost Pressures (d)'!Z20</f>
        <v>#REF!</v>
      </c>
      <c r="AJ607" s="47" t="e">
        <f>'Cost Pressures (d)'!AA20</f>
        <v>#REF!</v>
      </c>
      <c r="AK607" s="47" t="e">
        <f>'Cost Pressures (d)'!AC20</f>
        <v>#REF!</v>
      </c>
    </row>
    <row r="608" spans="1:37" x14ac:dyDescent="0.3">
      <c r="A608" s="46" t="e">
        <f>'Cost Pressures (d)'!A21</f>
        <v>#REF!</v>
      </c>
      <c r="B608" s="46" t="str">
        <f>'Cost Pressures (d)'!B21</f>
        <v>In Year Cost Base</v>
      </c>
      <c r="C608" s="46" t="e">
        <f>'Cost Pressures (d)'!C21</f>
        <v>#REF!</v>
      </c>
      <c r="D608" s="46" t="str">
        <f>'Cost Pressures (d)'!D21</f>
        <v>SUMMARY</v>
      </c>
      <c r="E608" s="46" t="str">
        <f>'Cost Pressures (d)'!E21</f>
        <v>FIGURE</v>
      </c>
      <c r="F608" s="46" t="e">
        <f>'Cost Pressures (d)'!F21</f>
        <v>#REF!</v>
      </c>
      <c r="AE608" s="47" t="e">
        <f>'Cost Pressures (d)'!W21</f>
        <v>#REF!</v>
      </c>
      <c r="AH608" s="47" t="e">
        <f>'Cost Pressures (d)'!Z21</f>
        <v>#REF!</v>
      </c>
      <c r="AJ608" s="47" t="e">
        <f>'Cost Pressures (d)'!AA21</f>
        <v>#REF!</v>
      </c>
      <c r="AK608" s="47" t="e">
        <f>'Cost Pressures (d)'!AC21</f>
        <v>#REF!</v>
      </c>
    </row>
    <row r="609" spans="1:37" x14ac:dyDescent="0.3">
      <c r="A609" s="46" t="e">
        <f>'Cost Pressures (d)'!A22</f>
        <v>#REF!</v>
      </c>
      <c r="B609" s="46" t="str">
        <f>'Cost Pressures (d)'!B22</f>
        <v>In Year Cost Base</v>
      </c>
      <c r="C609" s="46" t="e">
        <f>'Cost Pressures (d)'!C22</f>
        <v>#REF!</v>
      </c>
      <c r="D609" s="46" t="str">
        <f>'Cost Pressures (d)'!D22</f>
        <v>SUMMARY</v>
      </c>
      <c r="E609" s="46" t="str">
        <f>'Cost Pressures (d)'!E22</f>
        <v>FIGURE</v>
      </c>
      <c r="F609" s="46" t="e">
        <f>'Cost Pressures (d)'!F22</f>
        <v>#REF!</v>
      </c>
      <c r="AE609" s="47" t="e">
        <f>'Cost Pressures (d)'!W22</f>
        <v>#REF!</v>
      </c>
      <c r="AH609" s="47" t="e">
        <f>'Cost Pressures (d)'!Z22</f>
        <v>#REF!</v>
      </c>
      <c r="AJ609" s="47" t="e">
        <f>'Cost Pressures (d)'!AA22</f>
        <v>#REF!</v>
      </c>
      <c r="AK609" s="47" t="e">
        <f>'Cost Pressures (d)'!AC22</f>
        <v>#REF!</v>
      </c>
    </row>
    <row r="610" spans="1:37" x14ac:dyDescent="0.3">
      <c r="A610" s="46" t="e">
        <f>'Cost Pressures (d)'!A23</f>
        <v>#REF!</v>
      </c>
      <c r="B610" s="46" t="str">
        <f>'Cost Pressures (d)'!B23</f>
        <v>In Year Cost Base</v>
      </c>
      <c r="C610" s="46" t="e">
        <f>'Cost Pressures (d)'!C23</f>
        <v>#REF!</v>
      </c>
      <c r="D610" s="46" t="str">
        <f>'Cost Pressures (d)'!D23</f>
        <v>SUMMARY</v>
      </c>
      <c r="E610" s="46" t="str">
        <f>'Cost Pressures (d)'!E23</f>
        <v>FIGURE</v>
      </c>
      <c r="F610" s="46" t="e">
        <f>'Cost Pressures (d)'!F23</f>
        <v>#REF!</v>
      </c>
      <c r="AE610" s="47" t="e">
        <f>'Cost Pressures (d)'!W23</f>
        <v>#REF!</v>
      </c>
      <c r="AH610" s="47" t="e">
        <f>'Cost Pressures (d)'!Z23</f>
        <v>#REF!</v>
      </c>
      <c r="AJ610" s="47" t="e">
        <f>'Cost Pressures (d)'!AA23</f>
        <v>#REF!</v>
      </c>
      <c r="AK610" s="47" t="e">
        <f>'Cost Pressures (d)'!AC23</f>
        <v>#REF!</v>
      </c>
    </row>
    <row r="611" spans="1:37" x14ac:dyDescent="0.3">
      <c r="A611" s="46" t="e">
        <f>'Cost Pressures (d)'!A24</f>
        <v>#REF!</v>
      </c>
      <c r="B611" s="46" t="str">
        <f>'Cost Pressures (d)'!B24</f>
        <v>In Year Cost Base</v>
      </c>
      <c r="C611" s="46" t="e">
        <f>'Cost Pressures (d)'!C24</f>
        <v>#REF!</v>
      </c>
      <c r="D611" s="46" t="str">
        <f>'Cost Pressures (d)'!D24</f>
        <v>SUMMARY</v>
      </c>
      <c r="E611" s="46" t="str">
        <f>'Cost Pressures (d)'!E24</f>
        <v>FIGURE</v>
      </c>
      <c r="F611" s="46" t="e">
        <f>'Cost Pressures (d)'!F24</f>
        <v>#REF!</v>
      </c>
      <c r="AE611" s="47" t="e">
        <f>'Cost Pressures (d)'!W24</f>
        <v>#REF!</v>
      </c>
      <c r="AH611" s="47" t="e">
        <f>'Cost Pressures (d)'!Z24</f>
        <v>#REF!</v>
      </c>
      <c r="AJ611" s="47" t="e">
        <f>'Cost Pressures (d)'!AA24</f>
        <v>#REF!</v>
      </c>
      <c r="AK611" s="47" t="e">
        <f>'Cost Pressures (d)'!AC24</f>
        <v>#REF!</v>
      </c>
    </row>
    <row r="612" spans="1:37" x14ac:dyDescent="0.3">
      <c r="A612" s="46" t="e">
        <f>'Cost Pressures (d)'!A25</f>
        <v>#REF!</v>
      </c>
      <c r="B612" s="46" t="str">
        <f>'Cost Pressures (d)'!B25</f>
        <v>In Year Cost Base</v>
      </c>
      <c r="C612" s="46" t="e">
        <f>'Cost Pressures (d)'!C25</f>
        <v>#REF!</v>
      </c>
      <c r="D612" s="46" t="str">
        <f>'Cost Pressures (d)'!D25</f>
        <v>SUMMARY</v>
      </c>
      <c r="E612" s="46" t="str">
        <f>'Cost Pressures (d)'!E25</f>
        <v>FIGURE</v>
      </c>
      <c r="F612" s="46" t="e">
        <f>'Cost Pressures (d)'!F25</f>
        <v>#REF!</v>
      </c>
      <c r="AE612" s="47" t="e">
        <f>'Cost Pressures (d)'!W25</f>
        <v>#REF!</v>
      </c>
      <c r="AH612" s="47" t="e">
        <f>'Cost Pressures (d)'!Z25</f>
        <v>#REF!</v>
      </c>
      <c r="AJ612" s="47" t="e">
        <f>'Cost Pressures (d)'!AA25</f>
        <v>#REF!</v>
      </c>
      <c r="AK612" s="47" t="e">
        <f>'Cost Pressures (d)'!AC25</f>
        <v>#REF!</v>
      </c>
    </row>
    <row r="613" spans="1:37" x14ac:dyDescent="0.3">
      <c r="A613" s="46" t="e">
        <f>'Cost Pressures (d)'!A26</f>
        <v>#REF!</v>
      </c>
      <c r="B613" s="46" t="str">
        <f>'Cost Pressures (d)'!B26</f>
        <v>In Year Cost Base</v>
      </c>
      <c r="C613" s="46" t="e">
        <f>'Cost Pressures (d)'!C26</f>
        <v>#REF!</v>
      </c>
      <c r="D613" s="46" t="str">
        <f>'Cost Pressures (d)'!D26</f>
        <v>SUMMARY</v>
      </c>
      <c r="E613" s="46" t="str">
        <f>'Cost Pressures (d)'!E26</f>
        <v>FIGURE</v>
      </c>
      <c r="F613" s="46" t="e">
        <f>'Cost Pressures (d)'!F26</f>
        <v>#REF!</v>
      </c>
      <c r="AE613" s="47" t="e">
        <f>'Cost Pressures (d)'!W26</f>
        <v>#REF!</v>
      </c>
      <c r="AH613" s="47" t="e">
        <f>'Cost Pressures (d)'!Z26</f>
        <v>#REF!</v>
      </c>
      <c r="AJ613" s="47" t="e">
        <f>'Cost Pressures (d)'!AA26</f>
        <v>#REF!</v>
      </c>
      <c r="AK613" s="47" t="e">
        <f>'Cost Pressures (d)'!AC26</f>
        <v>#REF!</v>
      </c>
    </row>
    <row r="614" spans="1:37" x14ac:dyDescent="0.3">
      <c r="A614" s="46" t="e">
        <f>'Cost Pressures (d)'!A27</f>
        <v>#REF!</v>
      </c>
      <c r="B614" s="46" t="str">
        <f>'Cost Pressures (d)'!B27</f>
        <v>In Year Cost Base</v>
      </c>
      <c r="C614" s="46" t="e">
        <f>'Cost Pressures (d)'!C27</f>
        <v>#REF!</v>
      </c>
      <c r="D614" s="46" t="str">
        <f>'Cost Pressures (d)'!D27</f>
        <v>SUMMARY</v>
      </c>
      <c r="E614" s="46" t="str">
        <f>'Cost Pressures (d)'!E27</f>
        <v>FIGURE</v>
      </c>
      <c r="F614" s="46" t="e">
        <f>'Cost Pressures (d)'!F27</f>
        <v>#REF!</v>
      </c>
      <c r="AE614" s="47" t="e">
        <f>'Cost Pressures (d)'!W27</f>
        <v>#REF!</v>
      </c>
      <c r="AH614" s="47" t="e">
        <f>'Cost Pressures (d)'!Z27</f>
        <v>#REF!</v>
      </c>
      <c r="AJ614" s="47" t="e">
        <f>'Cost Pressures (d)'!AA27</f>
        <v>#REF!</v>
      </c>
      <c r="AK614" s="47" t="e">
        <f>'Cost Pressures (d)'!AC27</f>
        <v>#REF!</v>
      </c>
    </row>
    <row r="615" spans="1:37" x14ac:dyDescent="0.3">
      <c r="A615" s="46" t="e">
        <f>'Cost Pressures (d)'!A28</f>
        <v>#REF!</v>
      </c>
      <c r="B615" s="46" t="str">
        <f>'Cost Pressures (d)'!B28</f>
        <v>In Year Cost Base</v>
      </c>
      <c r="C615" s="46" t="e">
        <f>'Cost Pressures (d)'!C28</f>
        <v>#REF!</v>
      </c>
      <c r="D615" s="46" t="str">
        <f>'Cost Pressures (d)'!D28</f>
        <v>SUMMARY</v>
      </c>
      <c r="E615" s="46" t="str">
        <f>'Cost Pressures (d)'!E28</f>
        <v>FIGURE</v>
      </c>
      <c r="F615" s="46" t="e">
        <f>'Cost Pressures (d)'!F28</f>
        <v>#REF!</v>
      </c>
      <c r="AE615" s="47" t="e">
        <f>'Cost Pressures (d)'!W28</f>
        <v>#REF!</v>
      </c>
      <c r="AH615" s="47" t="e">
        <f>'Cost Pressures (d)'!Z28</f>
        <v>#REF!</v>
      </c>
      <c r="AJ615" s="47" t="e">
        <f>'Cost Pressures (d)'!AA28</f>
        <v>#REF!</v>
      </c>
      <c r="AK615" s="47" t="e">
        <f>'Cost Pressures (d)'!AC28</f>
        <v>#REF!</v>
      </c>
    </row>
    <row r="616" spans="1:37" x14ac:dyDescent="0.3">
      <c r="A616" s="46" t="e">
        <f>'Cost Pressures (d)'!A29</f>
        <v>#REF!</v>
      </c>
      <c r="B616" s="46" t="str">
        <f>'Cost Pressures (d)'!B29</f>
        <v>In Year Cost Base</v>
      </c>
      <c r="C616" s="46" t="e">
        <f>'Cost Pressures (d)'!C29</f>
        <v>#REF!</v>
      </c>
      <c r="D616" s="46" t="str">
        <f>'Cost Pressures (d)'!D29</f>
        <v>SUMMARY</v>
      </c>
      <c r="E616" s="46" t="str">
        <f>'Cost Pressures (d)'!E29</f>
        <v>FIGURE</v>
      </c>
      <c r="F616" s="46" t="e">
        <f>'Cost Pressures (d)'!F29</f>
        <v>#REF!</v>
      </c>
      <c r="AE616" s="47" t="e">
        <f>'Cost Pressures (d)'!W29</f>
        <v>#REF!</v>
      </c>
      <c r="AH616" s="47" t="e">
        <f>'Cost Pressures (d)'!Z29</f>
        <v>#REF!</v>
      </c>
      <c r="AJ616" s="47" t="e">
        <f>'Cost Pressures (d)'!AA29</f>
        <v>#REF!</v>
      </c>
      <c r="AK616" s="47" t="e">
        <f>'Cost Pressures (d)'!AC29</f>
        <v>#REF!</v>
      </c>
    </row>
    <row r="617" spans="1:37" x14ac:dyDescent="0.3">
      <c r="A617" s="46" t="e">
        <f>'Cost Pressures (d)'!A30</f>
        <v>#REF!</v>
      </c>
      <c r="B617" s="46" t="str">
        <f>'Cost Pressures (d)'!B30</f>
        <v>In Year Cost Base</v>
      </c>
      <c r="C617" s="46" t="e">
        <f>'Cost Pressures (d)'!C30</f>
        <v>#REF!</v>
      </c>
      <c r="D617" s="46" t="str">
        <f>'Cost Pressures (d)'!D30</f>
        <v>SUMMARY</v>
      </c>
      <c r="E617" s="46" t="str">
        <f>'Cost Pressures (d)'!E30</f>
        <v>FIGURE</v>
      </c>
      <c r="F617" s="46" t="e">
        <f>'Cost Pressures (d)'!F30</f>
        <v>#REF!</v>
      </c>
      <c r="AE617" s="47" t="e">
        <f>'Cost Pressures (d)'!W30</f>
        <v>#REF!</v>
      </c>
      <c r="AH617" s="47" t="e">
        <f>'Cost Pressures (d)'!Z30</f>
        <v>#REF!</v>
      </c>
      <c r="AJ617" s="47" t="e">
        <f>'Cost Pressures (d)'!AA30</f>
        <v>#REF!</v>
      </c>
      <c r="AK617" s="47" t="e">
        <f>'Cost Pressures (d)'!AC30</f>
        <v>#REF!</v>
      </c>
    </row>
    <row r="618" spans="1:37" x14ac:dyDescent="0.3">
      <c r="A618" s="46" t="e">
        <f>'Cost Pressures (d)'!A31</f>
        <v>#REF!</v>
      </c>
      <c r="B618" s="46" t="str">
        <f>'Cost Pressures (d)'!B31</f>
        <v>In Year Cost Base</v>
      </c>
      <c r="C618" s="46" t="e">
        <f>'Cost Pressures (d)'!C31</f>
        <v>#REF!</v>
      </c>
      <c r="D618" s="46" t="str">
        <f>'Cost Pressures (d)'!D31</f>
        <v>SUMMARY</v>
      </c>
      <c r="E618" s="46" t="str">
        <f>'Cost Pressures (d)'!E31</f>
        <v>FIGURE</v>
      </c>
      <c r="F618" s="46" t="e">
        <f>'Cost Pressures (d)'!F31</f>
        <v>#REF!</v>
      </c>
      <c r="AE618" s="47" t="e">
        <f>'Cost Pressures (d)'!W31</f>
        <v>#REF!</v>
      </c>
      <c r="AH618" s="47" t="e">
        <f>'Cost Pressures (d)'!Z31</f>
        <v>#REF!</v>
      </c>
      <c r="AJ618" s="47" t="e">
        <f>'Cost Pressures (d)'!AA31</f>
        <v>#REF!</v>
      </c>
      <c r="AK618" s="47" t="e">
        <f>'Cost Pressures (d)'!AC31</f>
        <v>#REF!</v>
      </c>
    </row>
    <row r="619" spans="1:37" x14ac:dyDescent="0.3">
      <c r="A619" s="46" t="e">
        <f>'Cost Pressures (d)'!A32</f>
        <v>#REF!</v>
      </c>
      <c r="B619" s="46" t="str">
        <f>'Cost Pressures (d)'!B32</f>
        <v>In Year Cost Base</v>
      </c>
      <c r="C619" s="46" t="e">
        <f>'Cost Pressures (d)'!C32</f>
        <v>#REF!</v>
      </c>
      <c r="D619" s="46" t="str">
        <f>'Cost Pressures (d)'!D32</f>
        <v>SUMMARY</v>
      </c>
      <c r="E619" s="46" t="str">
        <f>'Cost Pressures (d)'!E32</f>
        <v>FIGURE</v>
      </c>
      <c r="F619" s="46" t="e">
        <f>'Cost Pressures (d)'!F32</f>
        <v>#REF!</v>
      </c>
      <c r="AE619" s="47" t="e">
        <f>'Cost Pressures (d)'!W32</f>
        <v>#REF!</v>
      </c>
      <c r="AH619" s="47" t="e">
        <f>'Cost Pressures (d)'!Z32</f>
        <v>#REF!</v>
      </c>
      <c r="AJ619" s="47" t="e">
        <f>'Cost Pressures (d)'!AA32</f>
        <v>#REF!</v>
      </c>
      <c r="AK619" s="47" t="e">
        <f>'Cost Pressures (d)'!AC32</f>
        <v>#REF!</v>
      </c>
    </row>
    <row r="620" spans="1:37" x14ac:dyDescent="0.3">
      <c r="A620" s="46" t="e">
        <f>'Cost Pressures (d)'!A33</f>
        <v>#REF!</v>
      </c>
      <c r="B620" s="46" t="str">
        <f>'Cost Pressures (d)'!B33</f>
        <v>In Year Cost Base</v>
      </c>
      <c r="C620" s="46" t="e">
        <f>'Cost Pressures (d)'!C33</f>
        <v>#REF!</v>
      </c>
      <c r="D620" s="46" t="str">
        <f>'Cost Pressures (d)'!D33</f>
        <v>SUMMARY</v>
      </c>
      <c r="E620" s="46" t="str">
        <f>'Cost Pressures (d)'!E33</f>
        <v>FIGURE</v>
      </c>
      <c r="F620" s="46" t="e">
        <f>'Cost Pressures (d)'!F33</f>
        <v>#REF!</v>
      </c>
      <c r="AE620" s="47" t="e">
        <f>'Cost Pressures (d)'!W33</f>
        <v>#REF!</v>
      </c>
      <c r="AH620" s="47" t="e">
        <f>'Cost Pressures (d)'!Z33</f>
        <v>#REF!</v>
      </c>
      <c r="AJ620" s="47" t="e">
        <f>'Cost Pressures (d)'!AA33</f>
        <v>#REF!</v>
      </c>
      <c r="AK620" s="47" t="e">
        <f>'Cost Pressures (d)'!AC33</f>
        <v>#REF!</v>
      </c>
    </row>
    <row r="621" spans="1:37" x14ac:dyDescent="0.3">
      <c r="A621" s="46" t="e">
        <f>'Cost Pressures (d)'!A34</f>
        <v>#REF!</v>
      </c>
      <c r="B621" s="46" t="str">
        <f>'Cost Pressures (d)'!B34</f>
        <v>In Year Cost Base</v>
      </c>
      <c r="C621" s="46" t="e">
        <f>'Cost Pressures (d)'!C34</f>
        <v>#REF!</v>
      </c>
      <c r="D621" s="46" t="str">
        <f>'Cost Pressures (d)'!D34</f>
        <v>SUMMARY</v>
      </c>
      <c r="E621" s="46" t="str">
        <f>'Cost Pressures (d)'!E34</f>
        <v>FIGURE</v>
      </c>
      <c r="F621" s="46" t="e">
        <f>'Cost Pressures (d)'!F34</f>
        <v>#REF!</v>
      </c>
      <c r="AE621" s="47" t="e">
        <f>'Cost Pressures (d)'!W34</f>
        <v>#REF!</v>
      </c>
      <c r="AH621" s="47" t="e">
        <f>'Cost Pressures (d)'!Z34</f>
        <v>#REF!</v>
      </c>
      <c r="AJ621" s="47" t="e">
        <f>'Cost Pressures (d)'!AA34</f>
        <v>#REF!</v>
      </c>
      <c r="AK621" s="47" t="e">
        <f>'Cost Pressures (d)'!AC34</f>
        <v>#REF!</v>
      </c>
    </row>
    <row r="622" spans="1:37" x14ac:dyDescent="0.3">
      <c r="A622" s="46" t="e">
        <f>'Cost Pressures (d)'!A35</f>
        <v>#REF!</v>
      </c>
      <c r="B622" s="46" t="str">
        <f>'Cost Pressures (d)'!B35</f>
        <v>In Year Cost Base</v>
      </c>
      <c r="C622" s="46" t="e">
        <f>'Cost Pressures (d)'!C35</f>
        <v>#REF!</v>
      </c>
      <c r="D622" s="46" t="str">
        <f>'Cost Pressures (d)'!D35</f>
        <v>SUMMARY</v>
      </c>
      <c r="E622" s="46" t="str">
        <f>'Cost Pressures (d)'!E35</f>
        <v>FIGURE</v>
      </c>
      <c r="F622" s="46" t="e">
        <f>'Cost Pressures (d)'!F35</f>
        <v>#REF!</v>
      </c>
      <c r="AE622" s="47" t="e">
        <f>'Cost Pressures (d)'!W35</f>
        <v>#REF!</v>
      </c>
      <c r="AH622" s="47" t="e">
        <f>'Cost Pressures (d)'!Z35</f>
        <v>#REF!</v>
      </c>
      <c r="AJ622" s="47" t="e">
        <f>'Cost Pressures (d)'!AA35</f>
        <v>#REF!</v>
      </c>
      <c r="AK622" s="47" t="e">
        <f>'Cost Pressures (d)'!AC35</f>
        <v>#REF!</v>
      </c>
    </row>
    <row r="623" spans="1:37" x14ac:dyDescent="0.3">
      <c r="A623" s="46" t="e">
        <f>'Cost Pressures (d)'!A36</f>
        <v>#REF!</v>
      </c>
      <c r="B623" s="46" t="str">
        <f>'Cost Pressures (d)'!B36</f>
        <v>In Year Cost Base</v>
      </c>
      <c r="C623" s="46" t="e">
        <f>'Cost Pressures (d)'!C36</f>
        <v>#REF!</v>
      </c>
      <c r="D623" s="46" t="str">
        <f>'Cost Pressures (d)'!D36</f>
        <v>SUMMARY</v>
      </c>
      <c r="E623" s="46" t="str">
        <f>'Cost Pressures (d)'!E36</f>
        <v>FIGURE</v>
      </c>
      <c r="F623" s="46" t="e">
        <f>'Cost Pressures (d)'!F36</f>
        <v>#REF!</v>
      </c>
      <c r="AE623" s="47" t="e">
        <f>'Cost Pressures (d)'!W36</f>
        <v>#REF!</v>
      </c>
      <c r="AH623" s="47" t="e">
        <f>'Cost Pressures (d)'!Z36</f>
        <v>#REF!</v>
      </c>
      <c r="AJ623" s="47" t="e">
        <f>'Cost Pressures (d)'!AA36</f>
        <v>#REF!</v>
      </c>
      <c r="AK623" s="47" t="e">
        <f>'Cost Pressures (d)'!AC36</f>
        <v>#REF!</v>
      </c>
    </row>
    <row r="624" spans="1:37" x14ac:dyDescent="0.3">
      <c r="A624" s="46" t="e">
        <f>'Cost Pressures (d)'!A37</f>
        <v>#REF!</v>
      </c>
      <c r="B624" s="46" t="str">
        <f>'Cost Pressures (d)'!B37</f>
        <v>In Year Cost Base</v>
      </c>
      <c r="C624" s="46" t="e">
        <f>'Cost Pressures (d)'!C37</f>
        <v>#REF!</v>
      </c>
      <c r="D624" s="46" t="str">
        <f>'Cost Pressures (d)'!D37</f>
        <v>SUMMARY</v>
      </c>
      <c r="E624" s="46" t="str">
        <f>'Cost Pressures (d)'!E37</f>
        <v>FIGURE</v>
      </c>
      <c r="F624" s="46" t="e">
        <f>'Cost Pressures (d)'!F37</f>
        <v>#REF!</v>
      </c>
      <c r="AE624" s="47" t="e">
        <f>'Cost Pressures (d)'!W37</f>
        <v>#REF!</v>
      </c>
      <c r="AH624" s="47" t="e">
        <f>'Cost Pressures (d)'!Z37</f>
        <v>#REF!</v>
      </c>
      <c r="AJ624" s="47" t="e">
        <f>'Cost Pressures (d)'!AA37</f>
        <v>#REF!</v>
      </c>
      <c r="AK624" s="47" t="e">
        <f>'Cost Pressures (d)'!AC37</f>
        <v>#REF!</v>
      </c>
    </row>
    <row r="625" spans="1:37" x14ac:dyDescent="0.3">
      <c r="A625" s="46" t="e">
        <f>'Cost Pressures (d)'!A38</f>
        <v>#REF!</v>
      </c>
      <c r="B625" s="46" t="str">
        <f>'Cost Pressures (d)'!B38</f>
        <v>In Year Cost Base</v>
      </c>
      <c r="C625" s="46" t="e">
        <f>'Cost Pressures (d)'!C38</f>
        <v>#REF!</v>
      </c>
      <c r="D625" s="46" t="str">
        <f>'Cost Pressures (d)'!D38</f>
        <v>SUMMARY</v>
      </c>
      <c r="E625" s="46" t="str">
        <f>'Cost Pressures (d)'!E38</f>
        <v>FIGURE</v>
      </c>
      <c r="F625" s="46" t="e">
        <f>'Cost Pressures (d)'!F38</f>
        <v>#REF!</v>
      </c>
      <c r="AE625" s="47" t="e">
        <f>'Cost Pressures (d)'!W38</f>
        <v>#REF!</v>
      </c>
      <c r="AH625" s="47" t="e">
        <f>'Cost Pressures (d)'!Z38</f>
        <v>#REF!</v>
      </c>
      <c r="AJ625" s="47" t="e">
        <f>'Cost Pressures (d)'!AA38</f>
        <v>#REF!</v>
      </c>
      <c r="AK625" s="47" t="e">
        <f>'Cost Pressures (d)'!AC38</f>
        <v>#REF!</v>
      </c>
    </row>
    <row r="626" spans="1:37" x14ac:dyDescent="0.3">
      <c r="A626" s="46" t="e">
        <f>'Cost Pressures (d)'!A39</f>
        <v>#REF!</v>
      </c>
      <c r="B626" s="46" t="str">
        <f>'Cost Pressures (d)'!B39</f>
        <v>In Year Cost Base</v>
      </c>
      <c r="C626" s="46" t="e">
        <f>'Cost Pressures (d)'!C39</f>
        <v>#REF!</v>
      </c>
      <c r="D626" s="46" t="str">
        <f>'Cost Pressures (d)'!D39</f>
        <v>SUMMARY</v>
      </c>
      <c r="E626" s="46" t="str">
        <f>'Cost Pressures (d)'!E39</f>
        <v>FIGURE</v>
      </c>
      <c r="F626" s="46" t="e">
        <f>'Cost Pressures (d)'!F39</f>
        <v>#REF!</v>
      </c>
      <c r="AE626" s="47" t="e">
        <f>'Cost Pressures (d)'!W39</f>
        <v>#REF!</v>
      </c>
      <c r="AH626" s="47" t="e">
        <f>'Cost Pressures (d)'!Z39</f>
        <v>#REF!</v>
      </c>
      <c r="AJ626" s="47" t="e">
        <f>'Cost Pressures (d)'!AA39</f>
        <v>#REF!</v>
      </c>
      <c r="AK626" s="47" t="e">
        <f>'Cost Pressures (d)'!AC39</f>
        <v>#REF!</v>
      </c>
    </row>
    <row r="627" spans="1:37" x14ac:dyDescent="0.3">
      <c r="A627" s="46" t="e">
        <f>'Cost Pressures (d)'!A40</f>
        <v>#REF!</v>
      </c>
      <c r="B627" s="46" t="str">
        <f>'Cost Pressures (d)'!B40</f>
        <v>In Year Cost Base</v>
      </c>
      <c r="C627" s="46" t="e">
        <f>'Cost Pressures (d)'!C40</f>
        <v>#REF!</v>
      </c>
      <c r="D627" s="46" t="str">
        <f>'Cost Pressures (d)'!D40</f>
        <v>SUMMARY</v>
      </c>
      <c r="E627" s="46" t="str">
        <f>'Cost Pressures (d)'!E40</f>
        <v>FIGURE</v>
      </c>
      <c r="F627" s="46" t="e">
        <f>'Cost Pressures (d)'!F40</f>
        <v>#REF!</v>
      </c>
      <c r="AE627" s="47" t="e">
        <f>'Cost Pressures (d)'!W40</f>
        <v>#REF!</v>
      </c>
      <c r="AH627" s="47" t="e">
        <f>'Cost Pressures (d)'!Z40</f>
        <v>#REF!</v>
      </c>
      <c r="AJ627" s="47" t="e">
        <f>'Cost Pressures (d)'!AA40</f>
        <v>#REF!</v>
      </c>
      <c r="AK627" s="47" t="e">
        <f>'Cost Pressures (d)'!AC40</f>
        <v>#REF!</v>
      </c>
    </row>
    <row r="628" spans="1:37" x14ac:dyDescent="0.3">
      <c r="A628" s="46" t="e">
        <f>'Cost Pressures (d)'!A41</f>
        <v>#REF!</v>
      </c>
      <c r="B628" s="46" t="str">
        <f>'Cost Pressures (d)'!B41</f>
        <v>In Year Cost Base</v>
      </c>
      <c r="C628" s="46" t="e">
        <f>'Cost Pressures (d)'!C41</f>
        <v>#REF!</v>
      </c>
      <c r="D628" s="46" t="str">
        <f>'Cost Pressures (d)'!D41</f>
        <v>SUMMARY</v>
      </c>
      <c r="E628" s="46" t="str">
        <f>'Cost Pressures (d)'!E41</f>
        <v>TOTAL</v>
      </c>
      <c r="F628" s="46" t="e">
        <f>'Cost Pressures (d)'!F41</f>
        <v>#REF!</v>
      </c>
      <c r="AE628" s="47" t="e">
        <f>'Cost Pressures (d)'!W41</f>
        <v>#REF!</v>
      </c>
      <c r="AH628" s="47" t="e">
        <f>'Cost Pressures (d)'!Z41</f>
        <v>#REF!</v>
      </c>
      <c r="AJ628" s="47" t="e">
        <f>'Cost Pressures (d)'!AA41</f>
        <v>#REF!</v>
      </c>
      <c r="AK628" s="47" t="e">
        <f>'Cost Pressures (d)'!AC41</f>
        <v>#REF!</v>
      </c>
    </row>
    <row r="629" spans="1:37" x14ac:dyDescent="0.3">
      <c r="A629" s="46" t="e">
        <f>'Cost Pressures (d)'!A42</f>
        <v>#REF!</v>
      </c>
      <c r="B629" s="46" t="str">
        <f>'Cost Pressures (d)'!B42</f>
        <v>In Year Cost Base</v>
      </c>
      <c r="C629" s="46" t="e">
        <f>'Cost Pressures (d)'!C42</f>
        <v>#REF!</v>
      </c>
      <c r="D629" s="46" t="str">
        <f>'Cost Pressures (d)'!D42</f>
        <v>SUMMARY</v>
      </c>
      <c r="E629" s="46" t="str">
        <f>'Cost Pressures (d)'!E42</f>
        <v>FIGURE</v>
      </c>
      <c r="F629" s="46" t="e">
        <f>'Cost Pressures (d)'!F42</f>
        <v>#REF!</v>
      </c>
      <c r="AE629" s="47" t="e">
        <f>'Cost Pressures (d)'!W42</f>
        <v>#REF!</v>
      </c>
      <c r="AH629" s="47" t="e">
        <f>'Cost Pressures (d)'!Z42</f>
        <v>#REF!</v>
      </c>
      <c r="AJ629" s="47" t="e">
        <f>'Cost Pressures (d)'!AA42</f>
        <v>#REF!</v>
      </c>
      <c r="AK629" s="47" t="e">
        <f>'Cost Pressures (d)'!AC42</f>
        <v>#REF!</v>
      </c>
    </row>
    <row r="630" spans="1:37" x14ac:dyDescent="0.3">
      <c r="A630" s="46" t="e">
        <f>'Cost Pressures (d)'!A43</f>
        <v>#REF!</v>
      </c>
      <c r="B630" s="46" t="str">
        <f>'Cost Pressures (d)'!B43</f>
        <v>In Year Cost Base</v>
      </c>
      <c r="C630" s="46" t="e">
        <f>'Cost Pressures (d)'!C43</f>
        <v>#REF!</v>
      </c>
      <c r="D630" s="46" t="str">
        <f>'Cost Pressures (d)'!D43</f>
        <v>SUMMARY</v>
      </c>
      <c r="E630" s="46" t="str">
        <f>'Cost Pressures (d)'!E43</f>
        <v>FIGURE</v>
      </c>
      <c r="F630" s="46" t="e">
        <f>'Cost Pressures (d)'!F43</f>
        <v>#REF!</v>
      </c>
      <c r="AE630" s="47" t="e">
        <f>'Cost Pressures (d)'!W43</f>
        <v>#REF!</v>
      </c>
      <c r="AH630" s="47" t="e">
        <f>'Cost Pressures (d)'!Z43</f>
        <v>#REF!</v>
      </c>
      <c r="AJ630" s="47" t="e">
        <f>'Cost Pressures (d)'!AA43</f>
        <v>#REF!</v>
      </c>
      <c r="AK630" s="47" t="e">
        <f>'Cost Pressures (d)'!AC43</f>
        <v>#REF!</v>
      </c>
    </row>
    <row r="631" spans="1:37" x14ac:dyDescent="0.3">
      <c r="A631" s="46" t="e">
        <f>'Cost Pressures (d)'!A44</f>
        <v>#REF!</v>
      </c>
      <c r="B631" s="46" t="str">
        <f>'Cost Pressures (d)'!B44</f>
        <v>In Year Cost Base</v>
      </c>
      <c r="C631" s="46" t="e">
        <f>'Cost Pressures (d)'!C44</f>
        <v>#REF!</v>
      </c>
      <c r="D631" s="46" t="str">
        <f>'Cost Pressures (d)'!D44</f>
        <v>SUMMARY</v>
      </c>
      <c r="E631" s="46" t="str">
        <f>'Cost Pressures (d)'!E44</f>
        <v>FIGURE</v>
      </c>
      <c r="F631" s="46" t="e">
        <f>'Cost Pressures (d)'!F44</f>
        <v>#REF!</v>
      </c>
      <c r="AE631" s="47" t="e">
        <f>'Cost Pressures (d)'!W44</f>
        <v>#REF!</v>
      </c>
      <c r="AH631" s="47" t="e">
        <f>'Cost Pressures (d)'!Z44</f>
        <v>#REF!</v>
      </c>
      <c r="AJ631" s="47" t="e">
        <f>'Cost Pressures (d)'!AA44</f>
        <v>#REF!</v>
      </c>
      <c r="AK631" s="47" t="e">
        <f>'Cost Pressures (d)'!AC44</f>
        <v>#REF!</v>
      </c>
    </row>
    <row r="632" spans="1:37" x14ac:dyDescent="0.3">
      <c r="A632" s="46" t="e">
        <f>'Cost Pressures (d)'!A45</f>
        <v>#REF!</v>
      </c>
      <c r="B632" s="46" t="str">
        <f>'Cost Pressures (d)'!B45</f>
        <v>In Year Cost Base</v>
      </c>
      <c r="C632" s="46" t="e">
        <f>'Cost Pressures (d)'!C45</f>
        <v>#REF!</v>
      </c>
      <c r="D632" s="46" t="str">
        <f>'Cost Pressures (d)'!D45</f>
        <v>SUMMARY</v>
      </c>
      <c r="E632" s="46" t="str">
        <f>'Cost Pressures (d)'!E45</f>
        <v>FIGURE</v>
      </c>
      <c r="F632" s="46" t="e">
        <f>'Cost Pressures (d)'!F45</f>
        <v>#REF!</v>
      </c>
      <c r="AE632" s="47" t="e">
        <f>'Cost Pressures (d)'!W45</f>
        <v>#REF!</v>
      </c>
      <c r="AH632" s="47" t="e">
        <f>'Cost Pressures (d)'!Z45</f>
        <v>#REF!</v>
      </c>
      <c r="AJ632" s="47" t="e">
        <f>'Cost Pressures (d)'!AA45</f>
        <v>#REF!</v>
      </c>
      <c r="AK632" s="47" t="e">
        <f>'Cost Pressures (d)'!AC45</f>
        <v>#REF!</v>
      </c>
    </row>
    <row r="633" spans="1:37" x14ac:dyDescent="0.3">
      <c r="A633" s="46" t="e">
        <f>'Cost Pressures (d)'!A46</f>
        <v>#REF!</v>
      </c>
      <c r="B633" s="46" t="str">
        <f>'Cost Pressures (d)'!B46</f>
        <v>In Year Cost Base</v>
      </c>
      <c r="C633" s="46" t="e">
        <f>'Cost Pressures (d)'!C46</f>
        <v>#REF!</v>
      </c>
      <c r="D633" s="46" t="str">
        <f>'Cost Pressures (d)'!D46</f>
        <v>SUMMARY</v>
      </c>
      <c r="E633" s="46" t="str">
        <f>'Cost Pressures (d)'!E46</f>
        <v>FIGURE</v>
      </c>
      <c r="F633" s="46" t="e">
        <f>'Cost Pressures (d)'!F46</f>
        <v>#REF!</v>
      </c>
      <c r="AE633" s="47" t="e">
        <f>'Cost Pressures (d)'!W46</f>
        <v>#REF!</v>
      </c>
      <c r="AH633" s="47" t="e">
        <f>'Cost Pressures (d)'!Z46</f>
        <v>#REF!</v>
      </c>
      <c r="AJ633" s="47" t="e">
        <f>'Cost Pressures (d)'!AA46</f>
        <v>#REF!</v>
      </c>
      <c r="AK633" s="47" t="e">
        <f>'Cost Pressures (d)'!AC46</f>
        <v>#REF!</v>
      </c>
    </row>
    <row r="634" spans="1:37" x14ac:dyDescent="0.3">
      <c r="A634" s="46" t="e">
        <f>'Cost Pressures (d)'!A47</f>
        <v>#REF!</v>
      </c>
      <c r="B634" s="46" t="str">
        <f>'Cost Pressures (d)'!B47</f>
        <v>In Year Cost Base</v>
      </c>
      <c r="C634" s="46" t="e">
        <f>'Cost Pressures (d)'!C47</f>
        <v>#REF!</v>
      </c>
      <c r="D634" s="46" t="str">
        <f>'Cost Pressures (d)'!D47</f>
        <v>SUMMARY</v>
      </c>
      <c r="E634" s="46" t="str">
        <f>'Cost Pressures (d)'!E47</f>
        <v>FIGURE</v>
      </c>
      <c r="F634" s="46" t="e">
        <f>'Cost Pressures (d)'!F47</f>
        <v>#REF!</v>
      </c>
      <c r="AE634" s="47" t="e">
        <f>'Cost Pressures (d)'!W47</f>
        <v>#REF!</v>
      </c>
      <c r="AH634" s="47" t="e">
        <f>'Cost Pressures (d)'!Z47</f>
        <v>#REF!</v>
      </c>
      <c r="AJ634" s="47" t="e">
        <f>'Cost Pressures (d)'!AA47</f>
        <v>#REF!</v>
      </c>
      <c r="AK634" s="47" t="e">
        <f>'Cost Pressures (d)'!AC47</f>
        <v>#REF!</v>
      </c>
    </row>
    <row r="635" spans="1:37" x14ac:dyDescent="0.3">
      <c r="A635" s="46" t="e">
        <f>'Cost Pressures (d)'!A48</f>
        <v>#REF!</v>
      </c>
      <c r="B635" s="46" t="str">
        <f>'Cost Pressures (d)'!B48</f>
        <v>In Year Cost Base</v>
      </c>
      <c r="C635" s="46" t="e">
        <f>'Cost Pressures (d)'!C48</f>
        <v>#REF!</v>
      </c>
      <c r="D635" s="46" t="str">
        <f>'Cost Pressures (d)'!D48</f>
        <v>SUMMARY</v>
      </c>
      <c r="E635" s="46" t="str">
        <f>'Cost Pressures (d)'!E48</f>
        <v>FIGURE</v>
      </c>
      <c r="F635" s="46" t="e">
        <f>'Cost Pressures (d)'!F48</f>
        <v>#REF!</v>
      </c>
      <c r="AE635" s="47" t="e">
        <f>'Cost Pressures (d)'!W48</f>
        <v>#REF!</v>
      </c>
      <c r="AH635" s="47" t="e">
        <f>'Cost Pressures (d)'!Z48</f>
        <v>#REF!</v>
      </c>
      <c r="AJ635" s="47" t="e">
        <f>'Cost Pressures (d)'!AA48</f>
        <v>#REF!</v>
      </c>
      <c r="AK635" s="47" t="e">
        <f>'Cost Pressures (d)'!AC48</f>
        <v>#REF!</v>
      </c>
    </row>
    <row r="636" spans="1:37" x14ac:dyDescent="0.3">
      <c r="A636" s="46" t="e">
        <f>'Cost Pressures (d)'!A49</f>
        <v>#REF!</v>
      </c>
      <c r="B636" s="46" t="str">
        <f>'Cost Pressures (d)'!B49</f>
        <v>In Year Cost Base</v>
      </c>
      <c r="C636" s="46" t="e">
        <f>'Cost Pressures (d)'!C49</f>
        <v>#REF!</v>
      </c>
      <c r="D636" s="46" t="str">
        <f>'Cost Pressures (d)'!D49</f>
        <v>SUMMARY</v>
      </c>
      <c r="E636" s="46" t="str">
        <f>'Cost Pressures (d)'!E49</f>
        <v>FIGURE</v>
      </c>
      <c r="F636" s="46" t="e">
        <f>'Cost Pressures (d)'!F49</f>
        <v>#REF!</v>
      </c>
      <c r="AE636" s="47" t="e">
        <f>'Cost Pressures (d)'!W49</f>
        <v>#REF!</v>
      </c>
      <c r="AH636" s="47" t="e">
        <f>'Cost Pressures (d)'!Z49</f>
        <v>#REF!</v>
      </c>
      <c r="AJ636" s="47" t="e">
        <f>'Cost Pressures (d)'!AA49</f>
        <v>#REF!</v>
      </c>
      <c r="AK636" s="47" t="e">
        <f>'Cost Pressures (d)'!AC49</f>
        <v>#REF!</v>
      </c>
    </row>
    <row r="637" spans="1:37" x14ac:dyDescent="0.3">
      <c r="A637" s="46" t="e">
        <f>'Cost Pressures (d)'!A50</f>
        <v>#REF!</v>
      </c>
      <c r="B637" s="46" t="str">
        <f>'Cost Pressures (d)'!B50</f>
        <v>In Year Cost Base</v>
      </c>
      <c r="C637" s="46" t="e">
        <f>'Cost Pressures (d)'!C50</f>
        <v>#REF!</v>
      </c>
      <c r="D637" s="46" t="str">
        <f>'Cost Pressures (d)'!D50</f>
        <v>SUMMARY</v>
      </c>
      <c r="E637" s="46" t="str">
        <f>'Cost Pressures (d)'!E50</f>
        <v>FIGURE</v>
      </c>
      <c r="F637" s="46" t="e">
        <f>'Cost Pressures (d)'!F50</f>
        <v>#REF!</v>
      </c>
      <c r="AE637" s="47" t="e">
        <f>'Cost Pressures (d)'!W50</f>
        <v>#REF!</v>
      </c>
      <c r="AH637" s="47" t="e">
        <f>'Cost Pressures (d)'!Z50</f>
        <v>#REF!</v>
      </c>
      <c r="AJ637" s="47" t="e">
        <f>'Cost Pressures (d)'!AA50</f>
        <v>#REF!</v>
      </c>
      <c r="AK637" s="47" t="e">
        <f>'Cost Pressures (d)'!AC50</f>
        <v>#REF!</v>
      </c>
    </row>
    <row r="638" spans="1:37" x14ac:dyDescent="0.3">
      <c r="A638" s="46" t="e">
        <f>'Cost Pressures (d)'!A51</f>
        <v>#REF!</v>
      </c>
      <c r="B638" s="46" t="str">
        <f>'Cost Pressures (d)'!B51</f>
        <v>In Year Cost Base</v>
      </c>
      <c r="C638" s="46" t="e">
        <f>'Cost Pressures (d)'!C51</f>
        <v>#REF!</v>
      </c>
      <c r="D638" s="46" t="str">
        <f>'Cost Pressures (d)'!D51</f>
        <v>SUMMARY</v>
      </c>
      <c r="E638" s="46" t="str">
        <f>'Cost Pressures (d)'!E51</f>
        <v>FIGURE</v>
      </c>
      <c r="F638" s="46" t="e">
        <f>'Cost Pressures (d)'!F51</f>
        <v>#REF!</v>
      </c>
      <c r="AE638" s="47" t="e">
        <f>'Cost Pressures (d)'!W51</f>
        <v>#REF!</v>
      </c>
      <c r="AH638" s="47" t="e">
        <f>'Cost Pressures (d)'!Z51</f>
        <v>#REF!</v>
      </c>
      <c r="AJ638" s="47" t="e">
        <f>'Cost Pressures (d)'!AA51</f>
        <v>#REF!</v>
      </c>
      <c r="AK638" s="47" t="e">
        <f>'Cost Pressures (d)'!AC51</f>
        <v>#REF!</v>
      </c>
    </row>
    <row r="639" spans="1:37" x14ac:dyDescent="0.3">
      <c r="A639" s="46" t="e">
        <f>'Cost Pressures (d)'!A52</f>
        <v>#REF!</v>
      </c>
      <c r="B639" s="46" t="str">
        <f>'Cost Pressures (d)'!B52</f>
        <v>In Year Cost Base</v>
      </c>
      <c r="C639" s="46" t="e">
        <f>'Cost Pressures (d)'!C52</f>
        <v>#REF!</v>
      </c>
      <c r="D639" s="46" t="str">
        <f>'Cost Pressures (d)'!D52</f>
        <v>SUMMARY</v>
      </c>
      <c r="E639" s="46" t="str">
        <f>'Cost Pressures (d)'!E52</f>
        <v>FIGURE</v>
      </c>
      <c r="F639" s="46" t="e">
        <f>'Cost Pressures (d)'!F52</f>
        <v>#REF!</v>
      </c>
      <c r="AE639" s="47" t="e">
        <f>'Cost Pressures (d)'!W52</f>
        <v>#REF!</v>
      </c>
      <c r="AH639" s="47" t="e">
        <f>'Cost Pressures (d)'!Z52</f>
        <v>#REF!</v>
      </c>
      <c r="AJ639" s="47" t="e">
        <f>'Cost Pressures (d)'!AA52</f>
        <v>#REF!</v>
      </c>
      <c r="AK639" s="47" t="e">
        <f>'Cost Pressures (d)'!AC52</f>
        <v>#REF!</v>
      </c>
    </row>
    <row r="640" spans="1:37" x14ac:dyDescent="0.3">
      <c r="A640" s="46" t="e">
        <f>'Cost Pressures (d)'!A53</f>
        <v>#REF!</v>
      </c>
      <c r="B640" s="46" t="str">
        <f>'Cost Pressures (d)'!B53</f>
        <v>In Year Cost Base</v>
      </c>
      <c r="C640" s="46" t="e">
        <f>'Cost Pressures (d)'!C53</f>
        <v>#REF!</v>
      </c>
      <c r="D640" s="46" t="str">
        <f>'Cost Pressures (d)'!D53</f>
        <v>SUMMARY</v>
      </c>
      <c r="E640" s="46" t="str">
        <f>'Cost Pressures (d)'!E53</f>
        <v>FIGURE</v>
      </c>
      <c r="F640" s="46" t="e">
        <f>'Cost Pressures (d)'!F53</f>
        <v>#REF!</v>
      </c>
      <c r="AE640" s="47" t="e">
        <f>'Cost Pressures (d)'!W53</f>
        <v>#REF!</v>
      </c>
      <c r="AH640" s="47" t="e">
        <f>'Cost Pressures (d)'!Z53</f>
        <v>#REF!</v>
      </c>
      <c r="AJ640" s="47" t="e">
        <f>'Cost Pressures (d)'!AA53</f>
        <v>#REF!</v>
      </c>
      <c r="AK640" s="47" t="e">
        <f>'Cost Pressures (d)'!AC53</f>
        <v>#REF!</v>
      </c>
    </row>
    <row r="641" spans="1:37" x14ac:dyDescent="0.3">
      <c r="A641" s="46" t="e">
        <f>'Cost Pressures (d)'!A54</f>
        <v>#REF!</v>
      </c>
      <c r="B641" s="46" t="str">
        <f>'Cost Pressures (d)'!B54</f>
        <v>In Year Cost Base</v>
      </c>
      <c r="C641" s="46" t="e">
        <f>'Cost Pressures (d)'!C54</f>
        <v>#REF!</v>
      </c>
      <c r="D641" s="46" t="str">
        <f>'Cost Pressures (d)'!D54</f>
        <v>SUMMARY</v>
      </c>
      <c r="E641" s="46" t="str">
        <f>'Cost Pressures (d)'!E54</f>
        <v>FIGURE</v>
      </c>
      <c r="F641" s="46" t="e">
        <f>'Cost Pressures (d)'!F54</f>
        <v>#REF!</v>
      </c>
      <c r="AE641" s="47" t="e">
        <f>'Cost Pressures (d)'!W54</f>
        <v>#REF!</v>
      </c>
      <c r="AH641" s="47" t="e">
        <f>'Cost Pressures (d)'!Z54</f>
        <v>#REF!</v>
      </c>
      <c r="AJ641" s="47" t="e">
        <f>'Cost Pressures (d)'!AA54</f>
        <v>#REF!</v>
      </c>
      <c r="AK641" s="47" t="e">
        <f>'Cost Pressures (d)'!AC54</f>
        <v>#REF!</v>
      </c>
    </row>
    <row r="642" spans="1:37" x14ac:dyDescent="0.3">
      <c r="A642" s="46" t="e">
        <f>'Cost Pressures (d)'!A55</f>
        <v>#REF!</v>
      </c>
      <c r="B642" s="46" t="str">
        <f>'Cost Pressures (d)'!B55</f>
        <v>In Year Cost Base</v>
      </c>
      <c r="C642" s="46" t="e">
        <f>'Cost Pressures (d)'!C55</f>
        <v>#REF!</v>
      </c>
      <c r="D642" s="46" t="str">
        <f>'Cost Pressures (d)'!D55</f>
        <v>SUMMARY</v>
      </c>
      <c r="E642" s="46" t="str">
        <f>'Cost Pressures (d)'!E55</f>
        <v>FIGURE</v>
      </c>
      <c r="F642" s="46" t="e">
        <f>'Cost Pressures (d)'!F55</f>
        <v>#REF!</v>
      </c>
      <c r="AE642" s="47" t="e">
        <f>'Cost Pressures (d)'!W55</f>
        <v>#REF!</v>
      </c>
      <c r="AH642" s="47" t="e">
        <f>'Cost Pressures (d)'!Z55</f>
        <v>#REF!</v>
      </c>
      <c r="AJ642" s="47" t="e">
        <f>'Cost Pressures (d)'!AA55</f>
        <v>#REF!</v>
      </c>
      <c r="AK642" s="47" t="e">
        <f>'Cost Pressures (d)'!AC55</f>
        <v>#REF!</v>
      </c>
    </row>
    <row r="643" spans="1:37" x14ac:dyDescent="0.3">
      <c r="A643" s="46" t="e">
        <f>'Cost Pressures (d)'!A56</f>
        <v>#REF!</v>
      </c>
      <c r="B643" s="46" t="str">
        <f>'Cost Pressures (d)'!B56</f>
        <v>In Year Cost Base</v>
      </c>
      <c r="C643" s="46" t="e">
        <f>'Cost Pressures (d)'!C56</f>
        <v>#REF!</v>
      </c>
      <c r="D643" s="46" t="str">
        <f>'Cost Pressures (d)'!D56</f>
        <v>SUMMARY</v>
      </c>
      <c r="E643" s="46" t="str">
        <f>'Cost Pressures (d)'!E56</f>
        <v>FIGURE</v>
      </c>
      <c r="F643" s="46" t="e">
        <f>'Cost Pressures (d)'!F56</f>
        <v>#REF!</v>
      </c>
      <c r="AE643" s="47" t="e">
        <f>'Cost Pressures (d)'!W56</f>
        <v>#REF!</v>
      </c>
      <c r="AH643" s="47" t="e">
        <f>'Cost Pressures (d)'!Z56</f>
        <v>#REF!</v>
      </c>
      <c r="AJ643" s="47" t="e">
        <f>'Cost Pressures (d)'!AA56</f>
        <v>#REF!</v>
      </c>
      <c r="AK643" s="47" t="e">
        <f>'Cost Pressures (d)'!AC56</f>
        <v>#REF!</v>
      </c>
    </row>
    <row r="644" spans="1:37" x14ac:dyDescent="0.3">
      <c r="A644" s="46" t="e">
        <f>'Cost Pressures (d)'!A57</f>
        <v>#REF!</v>
      </c>
      <c r="B644" s="46" t="str">
        <f>'Cost Pressures (d)'!B57</f>
        <v>In Year Cost Base</v>
      </c>
      <c r="C644" s="46" t="e">
        <f>'Cost Pressures (d)'!C57</f>
        <v>#REF!</v>
      </c>
      <c r="D644" s="46" t="str">
        <f>'Cost Pressures (d)'!D57</f>
        <v>SUMMARY</v>
      </c>
      <c r="E644" s="46" t="str">
        <f>'Cost Pressures (d)'!E57</f>
        <v>FIGURE</v>
      </c>
      <c r="F644" s="46" t="e">
        <f>'Cost Pressures (d)'!F57</f>
        <v>#REF!</v>
      </c>
      <c r="AE644" s="47" t="e">
        <f>'Cost Pressures (d)'!W57</f>
        <v>#REF!</v>
      </c>
      <c r="AH644" s="47" t="e">
        <f>'Cost Pressures (d)'!Z57</f>
        <v>#REF!</v>
      </c>
      <c r="AJ644" s="47" t="e">
        <f>'Cost Pressures (d)'!AA57</f>
        <v>#REF!</v>
      </c>
      <c r="AK644" s="47" t="e">
        <f>'Cost Pressures (d)'!AC57</f>
        <v>#REF!</v>
      </c>
    </row>
    <row r="645" spans="1:37" x14ac:dyDescent="0.3">
      <c r="A645" s="46" t="e">
        <f>'Cost Pressures (d)'!A58</f>
        <v>#REF!</v>
      </c>
      <c r="B645" s="46" t="str">
        <f>'Cost Pressures (d)'!B58</f>
        <v>In Year Cost Base</v>
      </c>
      <c r="C645" s="46" t="e">
        <f>'Cost Pressures (d)'!C58</f>
        <v>#REF!</v>
      </c>
      <c r="D645" s="46" t="str">
        <f>'Cost Pressures (d)'!D58</f>
        <v>SUMMARY</v>
      </c>
      <c r="E645" s="46" t="str">
        <f>'Cost Pressures (d)'!E58</f>
        <v>FIGURE</v>
      </c>
      <c r="F645" s="46" t="e">
        <f>'Cost Pressures (d)'!F58</f>
        <v>#REF!</v>
      </c>
      <c r="AE645" s="47" t="e">
        <f>'Cost Pressures (d)'!W58</f>
        <v>#REF!</v>
      </c>
      <c r="AH645" s="47" t="e">
        <f>'Cost Pressures (d)'!Z58</f>
        <v>#REF!</v>
      </c>
      <c r="AJ645" s="47" t="e">
        <f>'Cost Pressures (d)'!AA58</f>
        <v>#REF!</v>
      </c>
      <c r="AK645" s="47" t="e">
        <f>'Cost Pressures (d)'!AC58</f>
        <v>#REF!</v>
      </c>
    </row>
    <row r="646" spans="1:37" x14ac:dyDescent="0.3">
      <c r="A646" s="46" t="e">
        <f>'Cost Pressures (d)'!A59</f>
        <v>#REF!</v>
      </c>
      <c r="B646" s="46" t="str">
        <f>'Cost Pressures (d)'!B59</f>
        <v>In Year Cost Base</v>
      </c>
      <c r="C646" s="46" t="e">
        <f>'Cost Pressures (d)'!C59</f>
        <v>#REF!</v>
      </c>
      <c r="D646" s="46" t="str">
        <f>'Cost Pressures (d)'!D59</f>
        <v>SUMMARY</v>
      </c>
      <c r="E646" s="46" t="str">
        <f>'Cost Pressures (d)'!E59</f>
        <v>FIGURE</v>
      </c>
      <c r="F646" s="46" t="e">
        <f>'Cost Pressures (d)'!F59</f>
        <v>#REF!</v>
      </c>
      <c r="AE646" s="47" t="e">
        <f>'Cost Pressures (d)'!W59</f>
        <v>#REF!</v>
      </c>
      <c r="AH646" s="47" t="e">
        <f>'Cost Pressures (d)'!Z59</f>
        <v>#REF!</v>
      </c>
      <c r="AJ646" s="47" t="e">
        <f>'Cost Pressures (d)'!AA59</f>
        <v>#REF!</v>
      </c>
      <c r="AK646" s="47" t="e">
        <f>'Cost Pressures (d)'!AC59</f>
        <v>#REF!</v>
      </c>
    </row>
    <row r="647" spans="1:37" x14ac:dyDescent="0.3">
      <c r="A647" s="46" t="e">
        <f>'Cost Pressures (d)'!A60</f>
        <v>#REF!</v>
      </c>
      <c r="B647" s="46" t="str">
        <f>'Cost Pressures (d)'!B60</f>
        <v>In Year Cost Base</v>
      </c>
      <c r="C647" s="46" t="e">
        <f>'Cost Pressures (d)'!C60</f>
        <v>#REF!</v>
      </c>
      <c r="D647" s="46" t="str">
        <f>'Cost Pressures (d)'!D60</f>
        <v>SUMMARY</v>
      </c>
      <c r="E647" s="46" t="str">
        <f>'Cost Pressures (d)'!E60</f>
        <v>FIGURE</v>
      </c>
      <c r="F647" s="46" t="e">
        <f>'Cost Pressures (d)'!F60</f>
        <v>#REF!</v>
      </c>
      <c r="AE647" s="47" t="e">
        <f>'Cost Pressures (d)'!W60</f>
        <v>#REF!</v>
      </c>
      <c r="AH647" s="47" t="e">
        <f>'Cost Pressures (d)'!Z60</f>
        <v>#REF!</v>
      </c>
      <c r="AJ647" s="47" t="e">
        <f>'Cost Pressures (d)'!AA60</f>
        <v>#REF!</v>
      </c>
      <c r="AK647" s="47" t="e">
        <f>'Cost Pressures (d)'!AC60</f>
        <v>#REF!</v>
      </c>
    </row>
    <row r="648" spans="1:37" x14ac:dyDescent="0.3">
      <c r="A648" s="46" t="e">
        <f>'Cost Pressures (d)'!A61</f>
        <v>#REF!</v>
      </c>
      <c r="B648" s="46" t="str">
        <f>'Cost Pressures (d)'!B61</f>
        <v>In Year Cost Base</v>
      </c>
      <c r="C648" s="46" t="e">
        <f>'Cost Pressures (d)'!C61</f>
        <v>#REF!</v>
      </c>
      <c r="D648" s="46" t="str">
        <f>'Cost Pressures (d)'!D61</f>
        <v>SUMMARY</v>
      </c>
      <c r="E648" s="46" t="str">
        <f>'Cost Pressures (d)'!E61</f>
        <v>FIGURE</v>
      </c>
      <c r="F648" s="46" t="e">
        <f>'Cost Pressures (d)'!F61</f>
        <v>#REF!</v>
      </c>
      <c r="AE648" s="47" t="e">
        <f>'Cost Pressures (d)'!W61</f>
        <v>#REF!</v>
      </c>
      <c r="AH648" s="47" t="e">
        <f>'Cost Pressures (d)'!Z61</f>
        <v>#REF!</v>
      </c>
      <c r="AJ648" s="47" t="e">
        <f>'Cost Pressures (d)'!AA61</f>
        <v>#REF!</v>
      </c>
      <c r="AK648" s="47" t="e">
        <f>'Cost Pressures (d)'!AC61</f>
        <v>#REF!</v>
      </c>
    </row>
    <row r="649" spans="1:37" x14ac:dyDescent="0.3">
      <c r="A649" s="46" t="e">
        <f>'Cost Pressures (d)'!A62</f>
        <v>#REF!</v>
      </c>
      <c r="B649" s="46" t="str">
        <f>'Cost Pressures (d)'!B62</f>
        <v>In Year Cost Base</v>
      </c>
      <c r="C649" s="46" t="e">
        <f>'Cost Pressures (d)'!C62</f>
        <v>#REF!</v>
      </c>
      <c r="D649" s="46" t="str">
        <f>'Cost Pressures (d)'!D62</f>
        <v>SUMMARY</v>
      </c>
      <c r="E649" s="46" t="str">
        <f>'Cost Pressures (d)'!E62</f>
        <v>FIGURE</v>
      </c>
      <c r="F649" s="46" t="e">
        <f>'Cost Pressures (d)'!F62</f>
        <v>#REF!</v>
      </c>
      <c r="AE649" s="47" t="e">
        <f>'Cost Pressures (d)'!W62</f>
        <v>#REF!</v>
      </c>
      <c r="AH649" s="47" t="e">
        <f>'Cost Pressures (d)'!Z62</f>
        <v>#REF!</v>
      </c>
      <c r="AJ649" s="47" t="e">
        <f>'Cost Pressures (d)'!AA62</f>
        <v>#REF!</v>
      </c>
      <c r="AK649" s="47" t="e">
        <f>'Cost Pressures (d)'!AC62</f>
        <v>#REF!</v>
      </c>
    </row>
    <row r="650" spans="1:37" x14ac:dyDescent="0.3">
      <c r="A650" s="46" t="e">
        <f>'Cost Pressures (d)'!A63</f>
        <v>#REF!</v>
      </c>
      <c r="B650" s="46" t="str">
        <f>'Cost Pressures (d)'!B63</f>
        <v>In Year Cost Base</v>
      </c>
      <c r="C650" s="46" t="e">
        <f>'Cost Pressures (d)'!C63</f>
        <v>#REF!</v>
      </c>
      <c r="D650" s="46" t="str">
        <f>'Cost Pressures (d)'!D63</f>
        <v>SUMMARY</v>
      </c>
      <c r="E650" s="46" t="str">
        <f>'Cost Pressures (d)'!E63</f>
        <v>FIGURE</v>
      </c>
      <c r="F650" s="46" t="e">
        <f>'Cost Pressures (d)'!F63</f>
        <v>#REF!</v>
      </c>
      <c r="AE650" s="47" t="e">
        <f>'Cost Pressures (d)'!W63</f>
        <v>#REF!</v>
      </c>
      <c r="AH650" s="47" t="e">
        <f>'Cost Pressures (d)'!Z63</f>
        <v>#REF!</v>
      </c>
      <c r="AJ650" s="47" t="e">
        <f>'Cost Pressures (d)'!AA63</f>
        <v>#REF!</v>
      </c>
      <c r="AK650" s="47" t="e">
        <f>'Cost Pressures (d)'!AC63</f>
        <v>#REF!</v>
      </c>
    </row>
    <row r="651" spans="1:37" x14ac:dyDescent="0.3">
      <c r="A651" s="46" t="e">
        <f>'Cost Pressures (d)'!A64</f>
        <v>#REF!</v>
      </c>
      <c r="B651" s="46" t="str">
        <f>'Cost Pressures (d)'!B64</f>
        <v>In Year Cost Base</v>
      </c>
      <c r="C651" s="46" t="e">
        <f>'Cost Pressures (d)'!C64</f>
        <v>#REF!</v>
      </c>
      <c r="D651" s="46" t="str">
        <f>'Cost Pressures (d)'!D64</f>
        <v>SUMMARY</v>
      </c>
      <c r="E651" s="46" t="str">
        <f>'Cost Pressures (d)'!E64</f>
        <v>FIGURE</v>
      </c>
      <c r="F651" s="46" t="e">
        <f>'Cost Pressures (d)'!F64</f>
        <v>#REF!</v>
      </c>
      <c r="AE651" s="47" t="e">
        <f>'Cost Pressures (d)'!W64</f>
        <v>#REF!</v>
      </c>
      <c r="AH651" s="47" t="e">
        <f>'Cost Pressures (d)'!Z64</f>
        <v>#REF!</v>
      </c>
      <c r="AJ651" s="47" t="e">
        <f>'Cost Pressures (d)'!AA64</f>
        <v>#REF!</v>
      </c>
      <c r="AK651" s="47" t="e">
        <f>'Cost Pressures (d)'!AC64</f>
        <v>#REF!</v>
      </c>
    </row>
    <row r="652" spans="1:37" x14ac:dyDescent="0.3">
      <c r="A652" s="46" t="e">
        <f>'Cost Pressures (d)'!A65</f>
        <v>#REF!</v>
      </c>
      <c r="B652" s="46" t="str">
        <f>'Cost Pressures (d)'!B65</f>
        <v>In Year Cost Base</v>
      </c>
      <c r="C652" s="46" t="e">
        <f>'Cost Pressures (d)'!C65</f>
        <v>#REF!</v>
      </c>
      <c r="D652" s="46" t="str">
        <f>'Cost Pressures (d)'!D65</f>
        <v>SUMMARY</v>
      </c>
      <c r="E652" s="46" t="str">
        <f>'Cost Pressures (d)'!E65</f>
        <v>FIGURE</v>
      </c>
      <c r="F652" s="46" t="e">
        <f>'Cost Pressures (d)'!F65</f>
        <v>#REF!</v>
      </c>
      <c r="AE652" s="47" t="e">
        <f>'Cost Pressures (d)'!W65</f>
        <v>#REF!</v>
      </c>
      <c r="AH652" s="47" t="e">
        <f>'Cost Pressures (d)'!Z65</f>
        <v>#REF!</v>
      </c>
      <c r="AJ652" s="47" t="e">
        <f>'Cost Pressures (d)'!AA65</f>
        <v>#REF!</v>
      </c>
      <c r="AK652" s="47" t="e">
        <f>'Cost Pressures (d)'!AC65</f>
        <v>#REF!</v>
      </c>
    </row>
    <row r="653" spans="1:37" x14ac:dyDescent="0.3">
      <c r="A653" s="46" t="e">
        <f>'Cost Pressures (d)'!A66</f>
        <v>#REF!</v>
      </c>
      <c r="B653" s="46" t="str">
        <f>'Cost Pressures (d)'!B66</f>
        <v>In Year Cost Base</v>
      </c>
      <c r="C653" s="46" t="e">
        <f>'Cost Pressures (d)'!C66</f>
        <v>#REF!</v>
      </c>
      <c r="D653" s="46" t="str">
        <f>'Cost Pressures (d)'!D66</f>
        <v>SUMMARY</v>
      </c>
      <c r="E653" s="46" t="str">
        <f>'Cost Pressures (d)'!E66</f>
        <v>FIGURE</v>
      </c>
      <c r="F653" s="46" t="e">
        <f>'Cost Pressures (d)'!F66</f>
        <v>#REF!</v>
      </c>
      <c r="AE653" s="47" t="e">
        <f>'Cost Pressures (d)'!W66</f>
        <v>#REF!</v>
      </c>
      <c r="AH653" s="47" t="e">
        <f>'Cost Pressures (d)'!Z66</f>
        <v>#REF!</v>
      </c>
      <c r="AJ653" s="47" t="e">
        <f>'Cost Pressures (d)'!AA66</f>
        <v>#REF!</v>
      </c>
      <c r="AK653" s="47" t="e">
        <f>'Cost Pressures (d)'!AC66</f>
        <v>#REF!</v>
      </c>
    </row>
    <row r="654" spans="1:37" x14ac:dyDescent="0.3">
      <c r="A654" s="46" t="e">
        <f>'Cost Pressures (d)'!A67</f>
        <v>#REF!</v>
      </c>
      <c r="B654" s="46" t="str">
        <f>'Cost Pressures (d)'!B67</f>
        <v>In Year Cost Base</v>
      </c>
      <c r="C654" s="46" t="e">
        <f>'Cost Pressures (d)'!C67</f>
        <v>#REF!</v>
      </c>
      <c r="D654" s="46" t="str">
        <f>'Cost Pressures (d)'!D67</f>
        <v>SUMMARY</v>
      </c>
      <c r="E654" s="46" t="str">
        <f>'Cost Pressures (d)'!E67</f>
        <v>FIGURE</v>
      </c>
      <c r="F654" s="46" t="e">
        <f>'Cost Pressures (d)'!F67</f>
        <v>#REF!</v>
      </c>
      <c r="AE654" s="47" t="e">
        <f>'Cost Pressures (d)'!W67</f>
        <v>#REF!</v>
      </c>
      <c r="AH654" s="47" t="e">
        <f>'Cost Pressures (d)'!Z67</f>
        <v>#REF!</v>
      </c>
      <c r="AJ654" s="47" t="e">
        <f>'Cost Pressures (d)'!AA67</f>
        <v>#REF!</v>
      </c>
      <c r="AK654" s="47" t="e">
        <f>'Cost Pressures (d)'!AC67</f>
        <v>#REF!</v>
      </c>
    </row>
    <row r="655" spans="1:37" x14ac:dyDescent="0.3">
      <c r="A655" s="46" t="e">
        <f>'Cost Pressures (d)'!A68</f>
        <v>#REF!</v>
      </c>
      <c r="B655" s="46" t="str">
        <f>'Cost Pressures (d)'!B68</f>
        <v>In Year Cost Base</v>
      </c>
      <c r="C655" s="46" t="e">
        <f>'Cost Pressures (d)'!C68</f>
        <v>#REF!</v>
      </c>
      <c r="D655" s="46" t="str">
        <f>'Cost Pressures (d)'!D68</f>
        <v>SUMMARY</v>
      </c>
      <c r="E655" s="46" t="str">
        <f>'Cost Pressures (d)'!E68</f>
        <v>FIGURE</v>
      </c>
      <c r="F655" s="46" t="e">
        <f>'Cost Pressures (d)'!F68</f>
        <v>#REF!</v>
      </c>
      <c r="AE655" s="47" t="e">
        <f>'Cost Pressures (d)'!W68</f>
        <v>#REF!</v>
      </c>
      <c r="AH655" s="47" t="e">
        <f>'Cost Pressures (d)'!Z68</f>
        <v>#REF!</v>
      </c>
      <c r="AJ655" s="47" t="e">
        <f>'Cost Pressures (d)'!AA68</f>
        <v>#REF!</v>
      </c>
      <c r="AK655" s="47" t="e">
        <f>'Cost Pressures (d)'!AC68</f>
        <v>#REF!</v>
      </c>
    </row>
    <row r="656" spans="1:37" x14ac:dyDescent="0.3">
      <c r="A656" s="46" t="e">
        <f>'Cost Pressures (d)'!A69</f>
        <v>#REF!</v>
      </c>
      <c r="B656" s="46" t="str">
        <f>'Cost Pressures (d)'!B69</f>
        <v>In Year Cost Base</v>
      </c>
      <c r="C656" s="46" t="e">
        <f>'Cost Pressures (d)'!C69</f>
        <v>#REF!</v>
      </c>
      <c r="D656" s="46" t="str">
        <f>'Cost Pressures (d)'!D69</f>
        <v>SUMMARY</v>
      </c>
      <c r="E656" s="46" t="str">
        <f>'Cost Pressures (d)'!E69</f>
        <v>FIGURE</v>
      </c>
      <c r="F656" s="46" t="e">
        <f>'Cost Pressures (d)'!F69</f>
        <v>#REF!</v>
      </c>
      <c r="AE656" s="47" t="e">
        <f>'Cost Pressures (d)'!W69</f>
        <v>#REF!</v>
      </c>
      <c r="AH656" s="47" t="e">
        <f>'Cost Pressures (d)'!Z69</f>
        <v>#REF!</v>
      </c>
      <c r="AJ656" s="47" t="e">
        <f>'Cost Pressures (d)'!AA69</f>
        <v>#REF!</v>
      </c>
      <c r="AK656" s="47" t="e">
        <f>'Cost Pressures (d)'!AC69</f>
        <v>#REF!</v>
      </c>
    </row>
    <row r="657" spans="1:37" x14ac:dyDescent="0.3">
      <c r="A657" s="46" t="e">
        <f>'Cost Pressures (d)'!A70</f>
        <v>#REF!</v>
      </c>
      <c r="B657" s="46" t="str">
        <f>'Cost Pressures (d)'!B70</f>
        <v>In Year Cost Base</v>
      </c>
      <c r="C657" s="46" t="e">
        <f>'Cost Pressures (d)'!C70</f>
        <v>#REF!</v>
      </c>
      <c r="D657" s="46" t="str">
        <f>'Cost Pressures (d)'!D70</f>
        <v>SUMMARY</v>
      </c>
      <c r="E657" s="46" t="str">
        <f>'Cost Pressures (d)'!E70</f>
        <v>FIGURE</v>
      </c>
      <c r="F657" s="46" t="e">
        <f>'Cost Pressures (d)'!F70</f>
        <v>#REF!</v>
      </c>
      <c r="AE657" s="47" t="e">
        <f>'Cost Pressures (d)'!W70</f>
        <v>#REF!</v>
      </c>
      <c r="AH657" s="47" t="e">
        <f>'Cost Pressures (d)'!Z70</f>
        <v>#REF!</v>
      </c>
      <c r="AJ657" s="47" t="e">
        <f>'Cost Pressures (d)'!AA70</f>
        <v>#REF!</v>
      </c>
      <c r="AK657" s="47" t="e">
        <f>'Cost Pressures (d)'!AC70</f>
        <v>#REF!</v>
      </c>
    </row>
    <row r="658" spans="1:37" x14ac:dyDescent="0.3">
      <c r="A658" s="46" t="e">
        <f>'Cost Pressures (d)'!A71</f>
        <v>#REF!</v>
      </c>
      <c r="B658" s="46" t="str">
        <f>'Cost Pressures (d)'!B71</f>
        <v>In Year Cost Base</v>
      </c>
      <c r="C658" s="46" t="e">
        <f>'Cost Pressures (d)'!C71</f>
        <v>#REF!</v>
      </c>
      <c r="D658" s="46" t="str">
        <f>'Cost Pressures (d)'!D71</f>
        <v>SUMMARY</v>
      </c>
      <c r="E658" s="46" t="str">
        <f>'Cost Pressures (d)'!E71</f>
        <v>FIGURE</v>
      </c>
      <c r="F658" s="46" t="e">
        <f>'Cost Pressures (d)'!F71</f>
        <v>#REF!</v>
      </c>
      <c r="AE658" s="47" t="e">
        <f>'Cost Pressures (d)'!W71</f>
        <v>#REF!</v>
      </c>
      <c r="AH658" s="47" t="e">
        <f>'Cost Pressures (d)'!Z71</f>
        <v>#REF!</v>
      </c>
      <c r="AJ658" s="47" t="e">
        <f>'Cost Pressures (d)'!AA71</f>
        <v>#REF!</v>
      </c>
      <c r="AK658" s="47" t="e">
        <f>'Cost Pressures (d)'!AC71</f>
        <v>#REF!</v>
      </c>
    </row>
    <row r="659" spans="1:37" x14ac:dyDescent="0.3">
      <c r="A659" s="46" t="e">
        <f>'Cost Pressures (d)'!A72</f>
        <v>#REF!</v>
      </c>
      <c r="B659" s="46" t="str">
        <f>'Cost Pressures (d)'!B72</f>
        <v>In Year Cost Base</v>
      </c>
      <c r="C659" s="46" t="e">
        <f>'Cost Pressures (d)'!C72</f>
        <v>#REF!</v>
      </c>
      <c r="D659" s="46" t="str">
        <f>'Cost Pressures (d)'!D72</f>
        <v>SUMMARY</v>
      </c>
      <c r="E659" s="46" t="str">
        <f>'Cost Pressures (d)'!E72</f>
        <v>FIGURE</v>
      </c>
      <c r="F659" s="46" t="e">
        <f>'Cost Pressures (d)'!F72</f>
        <v>#REF!</v>
      </c>
      <c r="AE659" s="47" t="e">
        <f>'Cost Pressures (d)'!W72</f>
        <v>#REF!</v>
      </c>
      <c r="AH659" s="47" t="e">
        <f>'Cost Pressures (d)'!Z72</f>
        <v>#REF!</v>
      </c>
      <c r="AJ659" s="47" t="e">
        <f>'Cost Pressures (d)'!AA72</f>
        <v>#REF!</v>
      </c>
      <c r="AK659" s="47" t="e">
        <f>'Cost Pressures (d)'!AC72</f>
        <v>#REF!</v>
      </c>
    </row>
    <row r="660" spans="1:37" x14ac:dyDescent="0.3">
      <c r="A660" s="46" t="e">
        <f>'Cost Pressures (d)'!A73</f>
        <v>#REF!</v>
      </c>
      <c r="B660" s="46" t="str">
        <f>'Cost Pressures (d)'!B73</f>
        <v>In Year Cost Base</v>
      </c>
      <c r="C660" s="46" t="e">
        <f>'Cost Pressures (d)'!C73</f>
        <v>#REF!</v>
      </c>
      <c r="D660" s="46" t="str">
        <f>'Cost Pressures (d)'!D73</f>
        <v>SUMMARY</v>
      </c>
      <c r="E660" s="46" t="str">
        <f>'Cost Pressures (d)'!E73</f>
        <v>TOTAL</v>
      </c>
      <c r="F660" s="46" t="e">
        <f>'Cost Pressures (d)'!F73</f>
        <v>#REF!</v>
      </c>
      <c r="AE660" s="47" t="e">
        <f>'Cost Pressures (d)'!W73</f>
        <v>#REF!</v>
      </c>
      <c r="AH660" s="47" t="e">
        <f>'Cost Pressures (d)'!Z73</f>
        <v>#REF!</v>
      </c>
      <c r="AJ660" s="47" t="e">
        <f>'Cost Pressures (d)'!AA73</f>
        <v>#REF!</v>
      </c>
      <c r="AK660" s="47" t="e">
        <f>'Cost Pressures (d)'!AC73</f>
        <v>#REF!</v>
      </c>
    </row>
    <row r="661" spans="1:37" x14ac:dyDescent="0.3">
      <c r="A661" s="46" t="e">
        <f>'Cost Pressures (d)'!A74</f>
        <v>#REF!</v>
      </c>
      <c r="B661" s="46" t="str">
        <f>'Cost Pressures (d)'!B74</f>
        <v>In Year Cost Base</v>
      </c>
      <c r="C661" s="46" t="e">
        <f>'Cost Pressures (d)'!C74</f>
        <v>#REF!</v>
      </c>
      <c r="D661" s="46" t="str">
        <f>'Cost Pressures (d)'!D74</f>
        <v>SUMMARY</v>
      </c>
      <c r="E661" s="46" t="str">
        <f>'Cost Pressures (d)'!E74</f>
        <v>FIGURE</v>
      </c>
      <c r="F661" s="46" t="e">
        <f>'Cost Pressures (d)'!F74</f>
        <v>#REF!</v>
      </c>
      <c r="AE661" s="47" t="e">
        <f>'Cost Pressures (d)'!W74</f>
        <v>#REF!</v>
      </c>
      <c r="AH661" s="47" t="e">
        <f>'Cost Pressures (d)'!Z74</f>
        <v>#REF!</v>
      </c>
      <c r="AJ661" s="47" t="e">
        <f>'Cost Pressures (d)'!AA74</f>
        <v>#REF!</v>
      </c>
      <c r="AK661" s="47" t="e">
        <f>'Cost Pressures (d)'!AC74</f>
        <v>#REF!</v>
      </c>
    </row>
    <row r="662" spans="1:37" x14ac:dyDescent="0.3">
      <c r="A662" s="46" t="e">
        <f>'Cost Pressures (d)'!A75</f>
        <v>#REF!</v>
      </c>
      <c r="B662" s="46" t="str">
        <f>'Cost Pressures (d)'!B75</f>
        <v>In Year Cost Base</v>
      </c>
      <c r="C662" s="46" t="e">
        <f>'Cost Pressures (d)'!C75</f>
        <v>#REF!</v>
      </c>
      <c r="D662" s="46" t="str">
        <f>'Cost Pressures (d)'!D75</f>
        <v>SUMMARY</v>
      </c>
      <c r="E662" s="46" t="str">
        <f>'Cost Pressures (d)'!E75</f>
        <v>FIGURE</v>
      </c>
      <c r="F662" s="46" t="e">
        <f>'Cost Pressures (d)'!F75</f>
        <v>#REF!</v>
      </c>
      <c r="AE662" s="47" t="e">
        <f>'Cost Pressures (d)'!W75</f>
        <v>#REF!</v>
      </c>
      <c r="AH662" s="47" t="e">
        <f>'Cost Pressures (d)'!Z75</f>
        <v>#REF!</v>
      </c>
      <c r="AJ662" s="47" t="e">
        <f>'Cost Pressures (d)'!AA75</f>
        <v>#REF!</v>
      </c>
      <c r="AK662" s="47" t="e">
        <f>'Cost Pressures (d)'!AC75</f>
        <v>#REF!</v>
      </c>
    </row>
    <row r="663" spans="1:37" x14ac:dyDescent="0.3">
      <c r="A663" s="46" t="e">
        <f>'Cost Pressures (d)'!A76</f>
        <v>#REF!</v>
      </c>
      <c r="B663" s="46" t="str">
        <f>'Cost Pressures (d)'!B76</f>
        <v>In Year Cost Base</v>
      </c>
      <c r="C663" s="46" t="e">
        <f>'Cost Pressures (d)'!C76</f>
        <v>#REF!</v>
      </c>
      <c r="D663" s="46" t="str">
        <f>'Cost Pressures (d)'!D76</f>
        <v>SUMMARY</v>
      </c>
      <c r="E663" s="46" t="str">
        <f>'Cost Pressures (d)'!E76</f>
        <v>FIGURE</v>
      </c>
      <c r="F663" s="46" t="e">
        <f>'Cost Pressures (d)'!F76</f>
        <v>#REF!</v>
      </c>
      <c r="AE663" s="47" t="e">
        <f>'Cost Pressures (d)'!W76</f>
        <v>#REF!</v>
      </c>
      <c r="AH663" s="47" t="e">
        <f>'Cost Pressures (d)'!Z76</f>
        <v>#REF!</v>
      </c>
      <c r="AJ663" s="47" t="e">
        <f>'Cost Pressures (d)'!AA76</f>
        <v>#REF!</v>
      </c>
      <c r="AK663" s="47" t="e">
        <f>'Cost Pressures (d)'!AC76</f>
        <v>#REF!</v>
      </c>
    </row>
    <row r="664" spans="1:37" x14ac:dyDescent="0.3">
      <c r="A664" s="46" t="e">
        <f>'Cost Pressures (d)'!A77</f>
        <v>#REF!</v>
      </c>
      <c r="B664" s="46" t="str">
        <f>'Cost Pressures (d)'!B77</f>
        <v>In Year Cost Base</v>
      </c>
      <c r="C664" s="46" t="e">
        <f>'Cost Pressures (d)'!C77</f>
        <v>#REF!</v>
      </c>
      <c r="D664" s="46" t="str">
        <f>'Cost Pressures (d)'!D77</f>
        <v>SUMMARY</v>
      </c>
      <c r="E664" s="46" t="str">
        <f>'Cost Pressures (d)'!E77</f>
        <v>FIGURE</v>
      </c>
      <c r="F664" s="46" t="e">
        <f>'Cost Pressures (d)'!F77</f>
        <v>#REF!</v>
      </c>
      <c r="AE664" s="47" t="e">
        <f>'Cost Pressures (d)'!W77</f>
        <v>#REF!</v>
      </c>
      <c r="AH664" s="47" t="e">
        <f>'Cost Pressures (d)'!Z77</f>
        <v>#REF!</v>
      </c>
      <c r="AJ664" s="47" t="e">
        <f>'Cost Pressures (d)'!AA77</f>
        <v>#REF!</v>
      </c>
      <c r="AK664" s="47" t="e">
        <f>'Cost Pressures (d)'!AC77</f>
        <v>#REF!</v>
      </c>
    </row>
    <row r="665" spans="1:37" x14ac:dyDescent="0.3">
      <c r="A665" s="46" t="e">
        <f>'Cost Pressures (d)'!A78</f>
        <v>#REF!</v>
      </c>
      <c r="B665" s="46" t="str">
        <f>'Cost Pressures (d)'!B78</f>
        <v>In Year Cost Base</v>
      </c>
      <c r="C665" s="46" t="e">
        <f>'Cost Pressures (d)'!C78</f>
        <v>#REF!</v>
      </c>
      <c r="D665" s="46" t="str">
        <f>'Cost Pressures (d)'!D78</f>
        <v>SUMMARY</v>
      </c>
      <c r="E665" s="46" t="str">
        <f>'Cost Pressures (d)'!E78</f>
        <v>FIGURE</v>
      </c>
      <c r="F665" s="46" t="e">
        <f>'Cost Pressures (d)'!F78</f>
        <v>#REF!</v>
      </c>
      <c r="AE665" s="47" t="e">
        <f>'Cost Pressures (d)'!W78</f>
        <v>#REF!</v>
      </c>
      <c r="AH665" s="47" t="e">
        <f>'Cost Pressures (d)'!Z78</f>
        <v>#REF!</v>
      </c>
      <c r="AJ665" s="47" t="e">
        <f>'Cost Pressures (d)'!AA78</f>
        <v>#REF!</v>
      </c>
      <c r="AK665" s="47" t="e">
        <f>'Cost Pressures (d)'!AC78</f>
        <v>#REF!</v>
      </c>
    </row>
    <row r="666" spans="1:37" x14ac:dyDescent="0.3">
      <c r="A666" s="46" t="e">
        <f>'Cost Pressures (d)'!A79</f>
        <v>#REF!</v>
      </c>
      <c r="B666" s="46" t="str">
        <f>'Cost Pressures (d)'!B79</f>
        <v>In Year Cost Base</v>
      </c>
      <c r="C666" s="46" t="e">
        <f>'Cost Pressures (d)'!C79</f>
        <v>#REF!</v>
      </c>
      <c r="D666" s="46" t="str">
        <f>'Cost Pressures (d)'!D79</f>
        <v>SUMMARY</v>
      </c>
      <c r="E666" s="46" t="str">
        <f>'Cost Pressures (d)'!E79</f>
        <v>FIGURE</v>
      </c>
      <c r="F666" s="46" t="e">
        <f>'Cost Pressures (d)'!F79</f>
        <v>#REF!</v>
      </c>
      <c r="AE666" s="47" t="e">
        <f>'Cost Pressures (d)'!W79</f>
        <v>#REF!</v>
      </c>
      <c r="AH666" s="47" t="e">
        <f>'Cost Pressures (d)'!Z79</f>
        <v>#REF!</v>
      </c>
      <c r="AJ666" s="47" t="e">
        <f>'Cost Pressures (d)'!AA79</f>
        <v>#REF!</v>
      </c>
      <c r="AK666" s="47" t="e">
        <f>'Cost Pressures (d)'!AC79</f>
        <v>#REF!</v>
      </c>
    </row>
    <row r="667" spans="1:37" x14ac:dyDescent="0.3">
      <c r="A667" s="46" t="e">
        <f>'Cost Pressures (d)'!A80</f>
        <v>#REF!</v>
      </c>
      <c r="B667" s="46" t="str">
        <f>'Cost Pressures (d)'!B80</f>
        <v>In Year Cost Base</v>
      </c>
      <c r="C667" s="46" t="e">
        <f>'Cost Pressures (d)'!C80</f>
        <v>#REF!</v>
      </c>
      <c r="D667" s="46" t="str">
        <f>'Cost Pressures (d)'!D80</f>
        <v>SUMMARY</v>
      </c>
      <c r="E667" s="46" t="str">
        <f>'Cost Pressures (d)'!E80</f>
        <v>FIGURE</v>
      </c>
      <c r="F667" s="46" t="e">
        <f>'Cost Pressures (d)'!F80</f>
        <v>#REF!</v>
      </c>
      <c r="AE667" s="47" t="e">
        <f>'Cost Pressures (d)'!W80</f>
        <v>#REF!</v>
      </c>
      <c r="AH667" s="47" t="e">
        <f>'Cost Pressures (d)'!Z80</f>
        <v>#REF!</v>
      </c>
      <c r="AJ667" s="47" t="e">
        <f>'Cost Pressures (d)'!AA80</f>
        <v>#REF!</v>
      </c>
      <c r="AK667" s="47" t="e">
        <f>'Cost Pressures (d)'!AC80</f>
        <v>#REF!</v>
      </c>
    </row>
    <row r="668" spans="1:37" x14ac:dyDescent="0.3">
      <c r="A668" s="46" t="e">
        <f>'Cost Pressures (d)'!A81</f>
        <v>#REF!</v>
      </c>
      <c r="B668" s="46" t="str">
        <f>'Cost Pressures (d)'!B81</f>
        <v>In Year Cost Base</v>
      </c>
      <c r="C668" s="46" t="e">
        <f>'Cost Pressures (d)'!C81</f>
        <v>#REF!</v>
      </c>
      <c r="D668" s="46" t="str">
        <f>'Cost Pressures (d)'!D81</f>
        <v>SUMMARY</v>
      </c>
      <c r="E668" s="46" t="str">
        <f>'Cost Pressures (d)'!E81</f>
        <v>FIGURE</v>
      </c>
      <c r="F668" s="46" t="e">
        <f>'Cost Pressures (d)'!F81</f>
        <v>#REF!</v>
      </c>
      <c r="AE668" s="47" t="e">
        <f>'Cost Pressures (d)'!W81</f>
        <v>#REF!</v>
      </c>
      <c r="AH668" s="47" t="e">
        <f>'Cost Pressures (d)'!Z81</f>
        <v>#REF!</v>
      </c>
      <c r="AJ668" s="47" t="e">
        <f>'Cost Pressures (d)'!AA81</f>
        <v>#REF!</v>
      </c>
      <c r="AK668" s="47" t="e">
        <f>'Cost Pressures (d)'!AC81</f>
        <v>#REF!</v>
      </c>
    </row>
    <row r="669" spans="1:37" x14ac:dyDescent="0.3">
      <c r="A669" s="46" t="e">
        <f>'Cost Pressures (d)'!A82</f>
        <v>#REF!</v>
      </c>
      <c r="B669" s="46" t="str">
        <f>'Cost Pressures (d)'!B82</f>
        <v>In Year Cost Base</v>
      </c>
      <c r="C669" s="46" t="e">
        <f>'Cost Pressures (d)'!C82</f>
        <v>#REF!</v>
      </c>
      <c r="D669" s="46" t="str">
        <f>'Cost Pressures (d)'!D82</f>
        <v>SUMMARY</v>
      </c>
      <c r="E669" s="46" t="str">
        <f>'Cost Pressures (d)'!E82</f>
        <v>FIGURE</v>
      </c>
      <c r="F669" s="46" t="e">
        <f>'Cost Pressures (d)'!F82</f>
        <v>#REF!</v>
      </c>
      <c r="AE669" s="47" t="e">
        <f>'Cost Pressures (d)'!W82</f>
        <v>#REF!</v>
      </c>
      <c r="AH669" s="47" t="e">
        <f>'Cost Pressures (d)'!Z82</f>
        <v>#REF!</v>
      </c>
      <c r="AJ669" s="47" t="e">
        <f>'Cost Pressures (d)'!AA82</f>
        <v>#REF!</v>
      </c>
      <c r="AK669" s="47" t="e">
        <f>'Cost Pressures (d)'!AC82</f>
        <v>#REF!</v>
      </c>
    </row>
    <row r="670" spans="1:37" x14ac:dyDescent="0.3">
      <c r="A670" s="46" t="e">
        <f>'Cost Pressures (d)'!A83</f>
        <v>#REF!</v>
      </c>
      <c r="B670" s="46" t="str">
        <f>'Cost Pressures (d)'!B83</f>
        <v>In Year Cost Base</v>
      </c>
      <c r="C670" s="46" t="e">
        <f>'Cost Pressures (d)'!C83</f>
        <v>#REF!</v>
      </c>
      <c r="D670" s="46" t="str">
        <f>'Cost Pressures (d)'!D83</f>
        <v>SUMMARY</v>
      </c>
      <c r="E670" s="46" t="str">
        <f>'Cost Pressures (d)'!E83</f>
        <v>FIGURE</v>
      </c>
      <c r="F670" s="46" t="e">
        <f>'Cost Pressures (d)'!F83</f>
        <v>#REF!</v>
      </c>
      <c r="AE670" s="47" t="e">
        <f>'Cost Pressures (d)'!W83</f>
        <v>#REF!</v>
      </c>
      <c r="AH670" s="47" t="e">
        <f>'Cost Pressures (d)'!Z83</f>
        <v>#REF!</v>
      </c>
      <c r="AJ670" s="47" t="e">
        <f>'Cost Pressures (d)'!AA83</f>
        <v>#REF!</v>
      </c>
      <c r="AK670" s="47" t="e">
        <f>'Cost Pressures (d)'!AC83</f>
        <v>#REF!</v>
      </c>
    </row>
    <row r="671" spans="1:37" x14ac:dyDescent="0.3">
      <c r="A671" s="46" t="e">
        <f>'Cost Pressures (d)'!A84</f>
        <v>#REF!</v>
      </c>
      <c r="B671" s="46" t="str">
        <f>'Cost Pressures (d)'!B84</f>
        <v>In Year Cost Base</v>
      </c>
      <c r="C671" s="46" t="e">
        <f>'Cost Pressures (d)'!C84</f>
        <v>#REF!</v>
      </c>
      <c r="D671" s="46" t="str">
        <f>'Cost Pressures (d)'!D84</f>
        <v>SUMMARY</v>
      </c>
      <c r="E671" s="46" t="str">
        <f>'Cost Pressures (d)'!E84</f>
        <v>FIGURE</v>
      </c>
      <c r="F671" s="46" t="e">
        <f>'Cost Pressures (d)'!F84</f>
        <v>#REF!</v>
      </c>
      <c r="AE671" s="47" t="e">
        <f>'Cost Pressures (d)'!W84</f>
        <v>#REF!</v>
      </c>
      <c r="AH671" s="47" t="e">
        <f>'Cost Pressures (d)'!Z84</f>
        <v>#REF!</v>
      </c>
      <c r="AJ671" s="47" t="e">
        <f>'Cost Pressures (d)'!AA84</f>
        <v>#REF!</v>
      </c>
      <c r="AK671" s="47" t="e">
        <f>'Cost Pressures (d)'!AC84</f>
        <v>#REF!</v>
      </c>
    </row>
    <row r="672" spans="1:37" x14ac:dyDescent="0.3">
      <c r="A672" s="46" t="e">
        <f>'Cost Pressures (d)'!A85</f>
        <v>#REF!</v>
      </c>
      <c r="B672" s="46" t="str">
        <f>'Cost Pressures (d)'!B85</f>
        <v>In Year Cost Base</v>
      </c>
      <c r="C672" s="46" t="e">
        <f>'Cost Pressures (d)'!C85</f>
        <v>#REF!</v>
      </c>
      <c r="D672" s="46" t="str">
        <f>'Cost Pressures (d)'!D85</f>
        <v>SUMMARY</v>
      </c>
      <c r="E672" s="46" t="str">
        <f>'Cost Pressures (d)'!E85</f>
        <v>FIGURE</v>
      </c>
      <c r="F672" s="46" t="e">
        <f>'Cost Pressures (d)'!F85</f>
        <v>#REF!</v>
      </c>
      <c r="AE672" s="47" t="e">
        <f>'Cost Pressures (d)'!W85</f>
        <v>#REF!</v>
      </c>
      <c r="AH672" s="47" t="e">
        <f>'Cost Pressures (d)'!Z85</f>
        <v>#REF!</v>
      </c>
      <c r="AJ672" s="47" t="e">
        <f>'Cost Pressures (d)'!AA85</f>
        <v>#REF!</v>
      </c>
      <c r="AK672" s="47" t="e">
        <f>'Cost Pressures (d)'!AC85</f>
        <v>#REF!</v>
      </c>
    </row>
    <row r="673" spans="1:37" x14ac:dyDescent="0.3">
      <c r="A673" s="46" t="e">
        <f>'Cost Pressures (d)'!A86</f>
        <v>#REF!</v>
      </c>
      <c r="B673" s="46" t="str">
        <f>'Cost Pressures (d)'!B86</f>
        <v>In Year Cost Base</v>
      </c>
      <c r="C673" s="46" t="e">
        <f>'Cost Pressures (d)'!C86</f>
        <v>#REF!</v>
      </c>
      <c r="D673" s="46" t="str">
        <f>'Cost Pressures (d)'!D86</f>
        <v>SUMMARY</v>
      </c>
      <c r="E673" s="46" t="str">
        <f>'Cost Pressures (d)'!E86</f>
        <v>FIGURE</v>
      </c>
      <c r="F673" s="46" t="e">
        <f>'Cost Pressures (d)'!F86</f>
        <v>#REF!</v>
      </c>
      <c r="AE673" s="47" t="e">
        <f>'Cost Pressures (d)'!W86</f>
        <v>#REF!</v>
      </c>
      <c r="AH673" s="47" t="e">
        <f>'Cost Pressures (d)'!Z86</f>
        <v>#REF!</v>
      </c>
      <c r="AJ673" s="47" t="e">
        <f>'Cost Pressures (d)'!AA86</f>
        <v>#REF!</v>
      </c>
      <c r="AK673" s="47" t="e">
        <f>'Cost Pressures (d)'!AC86</f>
        <v>#REF!</v>
      </c>
    </row>
    <row r="674" spans="1:37" x14ac:dyDescent="0.3">
      <c r="A674" s="46" t="e">
        <f>'Cost Pressures (d)'!A87</f>
        <v>#REF!</v>
      </c>
      <c r="B674" s="46" t="str">
        <f>'Cost Pressures (d)'!B87</f>
        <v>In Year Cost Base</v>
      </c>
      <c r="C674" s="46" t="e">
        <f>'Cost Pressures (d)'!C87</f>
        <v>#REF!</v>
      </c>
      <c r="D674" s="46" t="str">
        <f>'Cost Pressures (d)'!D87</f>
        <v>SUMMARY</v>
      </c>
      <c r="E674" s="46" t="str">
        <f>'Cost Pressures (d)'!E87</f>
        <v>FIGURE</v>
      </c>
      <c r="F674" s="46" t="e">
        <f>'Cost Pressures (d)'!F87</f>
        <v>#REF!</v>
      </c>
      <c r="AE674" s="47" t="e">
        <f>'Cost Pressures (d)'!W87</f>
        <v>#REF!</v>
      </c>
      <c r="AH674" s="47" t="e">
        <f>'Cost Pressures (d)'!Z87</f>
        <v>#REF!</v>
      </c>
      <c r="AJ674" s="47" t="e">
        <f>'Cost Pressures (d)'!AA87</f>
        <v>#REF!</v>
      </c>
      <c r="AK674" s="47" t="e">
        <f>'Cost Pressures (d)'!AC87</f>
        <v>#REF!</v>
      </c>
    </row>
    <row r="675" spans="1:37" x14ac:dyDescent="0.3">
      <c r="A675" s="46" t="e">
        <f>'Cost Pressures (d)'!A88</f>
        <v>#REF!</v>
      </c>
      <c r="B675" s="46" t="str">
        <f>'Cost Pressures (d)'!B88</f>
        <v>In Year Cost Base</v>
      </c>
      <c r="C675" s="46" t="e">
        <f>'Cost Pressures (d)'!C88</f>
        <v>#REF!</v>
      </c>
      <c r="D675" s="46" t="str">
        <f>'Cost Pressures (d)'!D88</f>
        <v>SUMMARY</v>
      </c>
      <c r="E675" s="46" t="str">
        <f>'Cost Pressures (d)'!E88</f>
        <v>FIGURE</v>
      </c>
      <c r="F675" s="46" t="e">
        <f>'Cost Pressures (d)'!F88</f>
        <v>#REF!</v>
      </c>
      <c r="AE675" s="47" t="e">
        <f>'Cost Pressures (d)'!W88</f>
        <v>#REF!</v>
      </c>
      <c r="AH675" s="47" t="e">
        <f>'Cost Pressures (d)'!Z88</f>
        <v>#REF!</v>
      </c>
      <c r="AJ675" s="47" t="e">
        <f>'Cost Pressures (d)'!AA88</f>
        <v>#REF!</v>
      </c>
      <c r="AK675" s="47" t="e">
        <f>'Cost Pressures (d)'!AC88</f>
        <v>#REF!</v>
      </c>
    </row>
    <row r="676" spans="1:37" x14ac:dyDescent="0.3">
      <c r="A676" s="46" t="e">
        <f>'Cost Pressures (d)'!A89</f>
        <v>#REF!</v>
      </c>
      <c r="B676" s="46" t="str">
        <f>'Cost Pressures (d)'!B89</f>
        <v>In Year Cost Base</v>
      </c>
      <c r="C676" s="46" t="e">
        <f>'Cost Pressures (d)'!C89</f>
        <v>#REF!</v>
      </c>
      <c r="D676" s="46" t="str">
        <f>'Cost Pressures (d)'!D89</f>
        <v>SUMMARY</v>
      </c>
      <c r="E676" s="46" t="str">
        <f>'Cost Pressures (d)'!E89</f>
        <v>FIGURE</v>
      </c>
      <c r="F676" s="46" t="e">
        <f>'Cost Pressures (d)'!F89</f>
        <v>#REF!</v>
      </c>
      <c r="AE676" s="47" t="e">
        <f>'Cost Pressures (d)'!W89</f>
        <v>#REF!</v>
      </c>
      <c r="AH676" s="47" t="e">
        <f>'Cost Pressures (d)'!Z89</f>
        <v>#REF!</v>
      </c>
      <c r="AJ676" s="47" t="e">
        <f>'Cost Pressures (d)'!AA89</f>
        <v>#REF!</v>
      </c>
      <c r="AK676" s="47" t="e">
        <f>'Cost Pressures (d)'!AC89</f>
        <v>#REF!</v>
      </c>
    </row>
    <row r="677" spans="1:37" x14ac:dyDescent="0.3">
      <c r="A677" s="46" t="e">
        <f>'Cost Pressures (d)'!A90</f>
        <v>#REF!</v>
      </c>
      <c r="B677" s="46" t="str">
        <f>'Cost Pressures (d)'!B90</f>
        <v>In Year Cost Base</v>
      </c>
      <c r="C677" s="46" t="e">
        <f>'Cost Pressures (d)'!C90</f>
        <v>#REF!</v>
      </c>
      <c r="D677" s="46" t="str">
        <f>'Cost Pressures (d)'!D90</f>
        <v>SUMMARY</v>
      </c>
      <c r="E677" s="46" t="str">
        <f>'Cost Pressures (d)'!E90</f>
        <v>FIGURE</v>
      </c>
      <c r="F677" s="46" t="e">
        <f>'Cost Pressures (d)'!F90</f>
        <v>#REF!</v>
      </c>
      <c r="AE677" s="47" t="e">
        <f>'Cost Pressures (d)'!W90</f>
        <v>#REF!</v>
      </c>
      <c r="AH677" s="47" t="e">
        <f>'Cost Pressures (d)'!Z90</f>
        <v>#REF!</v>
      </c>
      <c r="AJ677" s="47" t="e">
        <f>'Cost Pressures (d)'!AA90</f>
        <v>#REF!</v>
      </c>
      <c r="AK677" s="47" t="e">
        <f>'Cost Pressures (d)'!AC90</f>
        <v>#REF!</v>
      </c>
    </row>
    <row r="678" spans="1:37" x14ac:dyDescent="0.3">
      <c r="A678" s="46" t="e">
        <f>'Cost Pressures (d)'!A91</f>
        <v>#REF!</v>
      </c>
      <c r="B678" s="46" t="str">
        <f>'Cost Pressures (d)'!B91</f>
        <v>In Year Cost Base</v>
      </c>
      <c r="C678" s="46" t="e">
        <f>'Cost Pressures (d)'!C91</f>
        <v>#REF!</v>
      </c>
      <c r="D678" s="46" t="str">
        <f>'Cost Pressures (d)'!D91</f>
        <v>SUMMARY</v>
      </c>
      <c r="E678" s="46" t="str">
        <f>'Cost Pressures (d)'!E91</f>
        <v>FIGURE</v>
      </c>
      <c r="F678" s="46" t="e">
        <f>'Cost Pressures (d)'!F91</f>
        <v>#REF!</v>
      </c>
      <c r="AE678" s="47" t="e">
        <f>'Cost Pressures (d)'!W91</f>
        <v>#REF!</v>
      </c>
      <c r="AH678" s="47" t="e">
        <f>'Cost Pressures (d)'!Z91</f>
        <v>#REF!</v>
      </c>
      <c r="AJ678" s="47" t="e">
        <f>'Cost Pressures (d)'!AA91</f>
        <v>#REF!</v>
      </c>
      <c r="AK678" s="47" t="e">
        <f>'Cost Pressures (d)'!AC91</f>
        <v>#REF!</v>
      </c>
    </row>
    <row r="679" spans="1:37" x14ac:dyDescent="0.3">
      <c r="A679" s="46" t="e">
        <f>'Cost Pressures (d)'!A92</f>
        <v>#REF!</v>
      </c>
      <c r="B679" s="46" t="str">
        <f>'Cost Pressures (d)'!B92</f>
        <v>In Year Cost Base</v>
      </c>
      <c r="C679" s="46" t="e">
        <f>'Cost Pressures (d)'!C92</f>
        <v>#REF!</v>
      </c>
      <c r="D679" s="46" t="str">
        <f>'Cost Pressures (d)'!D92</f>
        <v>SUMMARY</v>
      </c>
      <c r="E679" s="46" t="str">
        <f>'Cost Pressures (d)'!E92</f>
        <v>FIGURE</v>
      </c>
      <c r="F679" s="46" t="e">
        <f>'Cost Pressures (d)'!F92</f>
        <v>#REF!</v>
      </c>
      <c r="AE679" s="47" t="e">
        <f>'Cost Pressures (d)'!W92</f>
        <v>#REF!</v>
      </c>
      <c r="AH679" s="47" t="e">
        <f>'Cost Pressures (d)'!Z92</f>
        <v>#REF!</v>
      </c>
      <c r="AJ679" s="47" t="e">
        <f>'Cost Pressures (d)'!AA92</f>
        <v>#REF!</v>
      </c>
      <c r="AK679" s="47" t="e">
        <f>'Cost Pressures (d)'!AC92</f>
        <v>#REF!</v>
      </c>
    </row>
    <row r="680" spans="1:37" x14ac:dyDescent="0.3">
      <c r="A680" s="46" t="e">
        <f>'Cost Pressures (d)'!A93</f>
        <v>#REF!</v>
      </c>
      <c r="B680" s="46" t="str">
        <f>'Cost Pressures (d)'!B93</f>
        <v>In Year Cost Base</v>
      </c>
      <c r="C680" s="46" t="e">
        <f>'Cost Pressures (d)'!C93</f>
        <v>#REF!</v>
      </c>
      <c r="D680" s="46" t="str">
        <f>'Cost Pressures (d)'!D93</f>
        <v>SUMMARY</v>
      </c>
      <c r="E680" s="46" t="str">
        <f>'Cost Pressures (d)'!E93</f>
        <v>TOTAL</v>
      </c>
      <c r="F680" s="46" t="e">
        <f>'Cost Pressures (d)'!F93</f>
        <v>#REF!</v>
      </c>
      <c r="AE680" s="47" t="e">
        <f>'Cost Pressures (d)'!W93</f>
        <v>#REF!</v>
      </c>
      <c r="AH680" s="47" t="e">
        <f>'Cost Pressures (d)'!Z93</f>
        <v>#REF!</v>
      </c>
      <c r="AJ680" s="47" t="e">
        <f>'Cost Pressures (d)'!AA93</f>
        <v>#REF!</v>
      </c>
      <c r="AK680" s="47" t="e">
        <f>'Cost Pressures (d)'!AC93</f>
        <v>#REF!</v>
      </c>
    </row>
    <row r="681" spans="1:37" x14ac:dyDescent="0.3">
      <c r="A681" s="46" t="e">
        <f>'Cost Pressures (d)'!A94</f>
        <v>#REF!</v>
      </c>
      <c r="B681" s="46" t="str">
        <f>'Cost Pressures (d)'!B94</f>
        <v>In Year Cost Base</v>
      </c>
      <c r="C681" s="46" t="e">
        <f>'Cost Pressures (d)'!C94</f>
        <v>#REF!</v>
      </c>
      <c r="D681" s="46" t="str">
        <f>'Cost Pressures (d)'!D94</f>
        <v>SUMMARY</v>
      </c>
      <c r="E681" s="46" t="str">
        <f>'Cost Pressures (d)'!E94</f>
        <v>FIGURE</v>
      </c>
      <c r="F681" s="46" t="e">
        <f>'Cost Pressures (d)'!F94</f>
        <v>#REF!</v>
      </c>
      <c r="AE681" s="47" t="e">
        <f>'Cost Pressures (d)'!W94</f>
        <v>#REF!</v>
      </c>
      <c r="AH681" s="47" t="e">
        <f>'Cost Pressures (d)'!Z94</f>
        <v>#REF!</v>
      </c>
      <c r="AJ681" s="47" t="e">
        <f>'Cost Pressures (d)'!AA94</f>
        <v>#REF!</v>
      </c>
      <c r="AK681" s="47" t="e">
        <f>'Cost Pressures (d)'!AC94</f>
        <v>#REF!</v>
      </c>
    </row>
    <row r="682" spans="1:37" x14ac:dyDescent="0.3">
      <c r="A682" s="46" t="e">
        <f>'Cost Pressures (d)'!A95</f>
        <v>#REF!</v>
      </c>
      <c r="B682" s="46" t="str">
        <f>'Cost Pressures (d)'!B95</f>
        <v>In Year Cost Base</v>
      </c>
      <c r="C682" s="46" t="e">
        <f>'Cost Pressures (d)'!C95</f>
        <v>#REF!</v>
      </c>
      <c r="D682" s="46" t="str">
        <f>'Cost Pressures (d)'!D95</f>
        <v>SUMMARY</v>
      </c>
      <c r="E682" s="46" t="str">
        <f>'Cost Pressures (d)'!E95</f>
        <v>TOTAL</v>
      </c>
      <c r="F682" s="46" t="e">
        <f>'Cost Pressures (d)'!F95</f>
        <v>#REF!</v>
      </c>
      <c r="AE682" s="47" t="e">
        <f>'Cost Pressures (d)'!W95</f>
        <v>#REF!</v>
      </c>
      <c r="AH682" s="47" t="e">
        <f>'Cost Pressures (d)'!Z95</f>
        <v>#REF!</v>
      </c>
      <c r="AJ682" s="47" t="e">
        <f>'Cost Pressures (d)'!AA95</f>
        <v>#REF!</v>
      </c>
      <c r="AK682" s="47" t="e">
        <f>'Cost Pressures (d)'!AC95</f>
        <v>#REF!</v>
      </c>
    </row>
    <row r="683" spans="1:37" x14ac:dyDescent="0.3">
      <c r="A683" s="46" t="e">
        <f>'Cost Pressures (d)'!A96</f>
        <v>#REF!</v>
      </c>
      <c r="B683" s="46" t="str">
        <f>'Cost Pressures (d)'!B96</f>
        <v>In Year Cost Base</v>
      </c>
      <c r="C683" s="46" t="e">
        <f>'Cost Pressures (d)'!C96</f>
        <v>#REF!</v>
      </c>
      <c r="D683" s="46" t="str">
        <f>'Cost Pressures (d)'!D96</f>
        <v>PAY</v>
      </c>
      <c r="E683" s="46" t="str">
        <f>'Cost Pressures (d)'!E96</f>
        <v>FIGURE</v>
      </c>
      <c r="F683" s="46" t="e">
        <f>'Cost Pressures (d)'!F96</f>
        <v>#REF!</v>
      </c>
      <c r="AE683" s="47" t="e">
        <f>'Cost Pressures (d)'!W96</f>
        <v>#REF!</v>
      </c>
      <c r="AH683" s="47" t="e">
        <f>'Cost Pressures (d)'!Z96</f>
        <v>#REF!</v>
      </c>
      <c r="AJ683" s="47">
        <f>'Cost Pressures (d)'!AA96</f>
        <v>0</v>
      </c>
      <c r="AK683" s="47">
        <f>'Cost Pressures (d)'!AC96</f>
        <v>0</v>
      </c>
    </row>
    <row r="684" spans="1:37" x14ac:dyDescent="0.3">
      <c r="A684" s="46" t="e">
        <f>'Cost Pressures (d)'!A97</f>
        <v>#REF!</v>
      </c>
      <c r="B684" s="46" t="str">
        <f>'Cost Pressures (d)'!B97</f>
        <v>In Year Cost Base</v>
      </c>
      <c r="C684" s="46" t="e">
        <f>'Cost Pressures (d)'!C97</f>
        <v>#REF!</v>
      </c>
      <c r="D684" s="46" t="str">
        <f>'Cost Pressures (d)'!D97</f>
        <v>PAY</v>
      </c>
      <c r="E684" s="46" t="str">
        <f>'Cost Pressures (d)'!E97</f>
        <v>FIGURE</v>
      </c>
      <c r="F684" s="46" t="e">
        <f>'Cost Pressures (d)'!F97</f>
        <v>#REF!</v>
      </c>
      <c r="AE684" s="47" t="e">
        <f>'Cost Pressures (d)'!W97</f>
        <v>#REF!</v>
      </c>
      <c r="AH684" s="47" t="e">
        <f>'Cost Pressures (d)'!Z97</f>
        <v>#REF!</v>
      </c>
      <c r="AJ684" s="47">
        <f>'Cost Pressures (d)'!AA97</f>
        <v>0</v>
      </c>
      <c r="AK684" s="47">
        <f>'Cost Pressures (d)'!AC97</f>
        <v>0</v>
      </c>
    </row>
    <row r="685" spans="1:37" x14ac:dyDescent="0.3">
      <c r="A685" s="46" t="e">
        <f>'Cost Pressures (d)'!A98</f>
        <v>#REF!</v>
      </c>
      <c r="B685" s="46" t="str">
        <f>'Cost Pressures (d)'!B98</f>
        <v>In Year Cost Base</v>
      </c>
      <c r="C685" s="46" t="e">
        <f>'Cost Pressures (d)'!C98</f>
        <v>#REF!</v>
      </c>
      <c r="D685" s="46" t="str">
        <f>'Cost Pressures (d)'!D98</f>
        <v>PAY</v>
      </c>
      <c r="E685" s="46" t="str">
        <f>'Cost Pressures (d)'!E98</f>
        <v>FIGURE</v>
      </c>
      <c r="F685" s="46" t="e">
        <f>'Cost Pressures (d)'!F98</f>
        <v>#REF!</v>
      </c>
      <c r="AE685" s="47" t="e">
        <f>'Cost Pressures (d)'!W98</f>
        <v>#REF!</v>
      </c>
      <c r="AH685" s="47" t="e">
        <f>'Cost Pressures (d)'!Z98</f>
        <v>#REF!</v>
      </c>
      <c r="AJ685" s="47">
        <f>'Cost Pressures (d)'!AA98</f>
        <v>0</v>
      </c>
      <c r="AK685" s="47">
        <f>'Cost Pressures (d)'!AC98</f>
        <v>0</v>
      </c>
    </row>
    <row r="686" spans="1:37" x14ac:dyDescent="0.3">
      <c r="A686" s="46" t="e">
        <f>'Cost Pressures (d)'!A99</f>
        <v>#REF!</v>
      </c>
      <c r="B686" s="46" t="str">
        <f>'Cost Pressures (d)'!B99</f>
        <v>In Year Cost Base</v>
      </c>
      <c r="C686" s="46" t="e">
        <f>'Cost Pressures (d)'!C99</f>
        <v>#REF!</v>
      </c>
      <c r="D686" s="46" t="str">
        <f>'Cost Pressures (d)'!D99</f>
        <v>PAY</v>
      </c>
      <c r="E686" s="46" t="str">
        <f>'Cost Pressures (d)'!E99</f>
        <v>FIGURE</v>
      </c>
      <c r="F686" s="46" t="e">
        <f>'Cost Pressures (d)'!F99</f>
        <v>#REF!</v>
      </c>
      <c r="AE686" s="47" t="e">
        <f>'Cost Pressures (d)'!W99</f>
        <v>#REF!</v>
      </c>
      <c r="AH686" s="47" t="e">
        <f>'Cost Pressures (d)'!Z99</f>
        <v>#REF!</v>
      </c>
      <c r="AJ686" s="47">
        <f>'Cost Pressures (d)'!AA99</f>
        <v>0</v>
      </c>
      <c r="AK686" s="47">
        <f>'Cost Pressures (d)'!AC99</f>
        <v>0</v>
      </c>
    </row>
    <row r="687" spans="1:37" x14ac:dyDescent="0.3">
      <c r="A687" s="46" t="e">
        <f>'Cost Pressures (d)'!A100</f>
        <v>#REF!</v>
      </c>
      <c r="B687" s="46" t="str">
        <f>'Cost Pressures (d)'!B100</f>
        <v>In Year Cost Base</v>
      </c>
      <c r="C687" s="46" t="e">
        <f>'Cost Pressures (d)'!C100</f>
        <v>#REF!</v>
      </c>
      <c r="D687" s="46" t="str">
        <f>'Cost Pressures (d)'!D100</f>
        <v>PAY</v>
      </c>
      <c r="E687" s="46" t="str">
        <f>'Cost Pressures (d)'!E100</f>
        <v>FIGURE</v>
      </c>
      <c r="F687" s="46" t="e">
        <f>'Cost Pressures (d)'!F100</f>
        <v>#REF!</v>
      </c>
      <c r="AE687" s="47" t="e">
        <f>'Cost Pressures (d)'!W100</f>
        <v>#REF!</v>
      </c>
      <c r="AH687" s="47" t="e">
        <f>'Cost Pressures (d)'!Z100</f>
        <v>#REF!</v>
      </c>
      <c r="AJ687" s="47">
        <f>'Cost Pressures (d)'!AA100</f>
        <v>0</v>
      </c>
      <c r="AK687" s="47">
        <f>'Cost Pressures (d)'!AC100</f>
        <v>0</v>
      </c>
    </row>
    <row r="688" spans="1:37" x14ac:dyDescent="0.3">
      <c r="A688" s="46" t="e">
        <f>'Cost Pressures (d)'!A101</f>
        <v>#REF!</v>
      </c>
      <c r="B688" s="46" t="str">
        <f>'Cost Pressures (d)'!B101</f>
        <v>In Year Cost Base</v>
      </c>
      <c r="C688" s="46" t="e">
        <f>'Cost Pressures (d)'!C101</f>
        <v>#REF!</v>
      </c>
      <c r="D688" s="46" t="str">
        <f>'Cost Pressures (d)'!D101</f>
        <v>PAY</v>
      </c>
      <c r="E688" s="46" t="str">
        <f>'Cost Pressures (d)'!E101</f>
        <v>FIGURE</v>
      </c>
      <c r="F688" s="46" t="e">
        <f>'Cost Pressures (d)'!F101</f>
        <v>#REF!</v>
      </c>
      <c r="AE688" s="47" t="e">
        <f>'Cost Pressures (d)'!W101</f>
        <v>#REF!</v>
      </c>
      <c r="AH688" s="47" t="e">
        <f>'Cost Pressures (d)'!Z101</f>
        <v>#REF!</v>
      </c>
      <c r="AJ688" s="47">
        <f>'Cost Pressures (d)'!AA101</f>
        <v>0</v>
      </c>
      <c r="AK688" s="47">
        <f>'Cost Pressures (d)'!AC101</f>
        <v>0</v>
      </c>
    </row>
    <row r="689" spans="1:37" x14ac:dyDescent="0.3">
      <c r="A689" s="46" t="e">
        <f>'Cost Pressures (d)'!A102</f>
        <v>#REF!</v>
      </c>
      <c r="B689" s="46" t="str">
        <f>'Cost Pressures (d)'!B102</f>
        <v>In Year Cost Base</v>
      </c>
      <c r="C689" s="46" t="e">
        <f>'Cost Pressures (d)'!C102</f>
        <v>#REF!</v>
      </c>
      <c r="D689" s="46" t="str">
        <f>'Cost Pressures (d)'!D102</f>
        <v>PAY</v>
      </c>
      <c r="E689" s="46" t="str">
        <f>'Cost Pressures (d)'!E102</f>
        <v>FIGURE</v>
      </c>
      <c r="F689" s="46" t="e">
        <f>'Cost Pressures (d)'!F102</f>
        <v>#REF!</v>
      </c>
      <c r="AE689" s="47" t="e">
        <f>'Cost Pressures (d)'!W102</f>
        <v>#REF!</v>
      </c>
      <c r="AH689" s="47" t="e">
        <f>'Cost Pressures (d)'!Z102</f>
        <v>#REF!</v>
      </c>
      <c r="AJ689" s="47">
        <f>'Cost Pressures (d)'!AA102</f>
        <v>0</v>
      </c>
      <c r="AK689" s="47">
        <f>'Cost Pressures (d)'!AC102</f>
        <v>0</v>
      </c>
    </row>
    <row r="690" spans="1:37" x14ac:dyDescent="0.3">
      <c r="A690" s="46" t="e">
        <f>'Cost Pressures (d)'!A103</f>
        <v>#REF!</v>
      </c>
      <c r="B690" s="46" t="str">
        <f>'Cost Pressures (d)'!B103</f>
        <v>In Year Cost Base</v>
      </c>
      <c r="C690" s="46" t="e">
        <f>'Cost Pressures (d)'!C103</f>
        <v>#REF!</v>
      </c>
      <c r="D690" s="46" t="str">
        <f>'Cost Pressures (d)'!D103</f>
        <v>PAY</v>
      </c>
      <c r="E690" s="46" t="str">
        <f>'Cost Pressures (d)'!E103</f>
        <v>FIGURE</v>
      </c>
      <c r="F690" s="46" t="e">
        <f>'Cost Pressures (d)'!F103</f>
        <v>#REF!</v>
      </c>
      <c r="AE690" s="47" t="e">
        <f>'Cost Pressures (d)'!W103</f>
        <v>#REF!</v>
      </c>
      <c r="AH690" s="47" t="e">
        <f>'Cost Pressures (d)'!Z103</f>
        <v>#REF!</v>
      </c>
      <c r="AJ690" s="47">
        <f>'Cost Pressures (d)'!AA103</f>
        <v>0</v>
      </c>
      <c r="AK690" s="47">
        <f>'Cost Pressures (d)'!AC103</f>
        <v>0</v>
      </c>
    </row>
    <row r="691" spans="1:37" x14ac:dyDescent="0.3">
      <c r="A691" s="46" t="e">
        <f>'Cost Pressures (d)'!A104</f>
        <v>#REF!</v>
      </c>
      <c r="B691" s="46" t="str">
        <f>'Cost Pressures (d)'!B104</f>
        <v>In Year Cost Base</v>
      </c>
      <c r="C691" s="46" t="e">
        <f>'Cost Pressures (d)'!C104</f>
        <v>#REF!</v>
      </c>
      <c r="D691" s="46" t="str">
        <f>'Cost Pressures (d)'!D104</f>
        <v>PAY</v>
      </c>
      <c r="E691" s="46" t="str">
        <f>'Cost Pressures (d)'!E104</f>
        <v>TOTAL</v>
      </c>
      <c r="F691" s="46" t="e">
        <f>'Cost Pressures (d)'!F104</f>
        <v>#REF!</v>
      </c>
      <c r="AE691" s="47" t="e">
        <f>'Cost Pressures (d)'!W104</f>
        <v>#REF!</v>
      </c>
      <c r="AH691" s="47" t="e">
        <f>'Cost Pressures (d)'!Z104</f>
        <v>#REF!</v>
      </c>
      <c r="AJ691" s="47">
        <f>'Cost Pressures (d)'!AA104</f>
        <v>0</v>
      </c>
      <c r="AK691" s="47">
        <f>'Cost Pressures (d)'!AC104</f>
        <v>0</v>
      </c>
    </row>
    <row r="692" spans="1:37" x14ac:dyDescent="0.3">
      <c r="A692" s="46" t="e">
        <f>'Cost Pressures (d)'!A105</f>
        <v>#REF!</v>
      </c>
      <c r="B692" s="46" t="str">
        <f>'Cost Pressures (d)'!B105</f>
        <v>In Year Cost Base</v>
      </c>
      <c r="C692" s="46" t="e">
        <f>'Cost Pressures (d)'!C105</f>
        <v>#REF!</v>
      </c>
      <c r="D692" s="46" t="str">
        <f>'Cost Pressures (d)'!D105</f>
        <v>PAY</v>
      </c>
      <c r="E692" s="46" t="str">
        <f>'Cost Pressures (d)'!E105</f>
        <v>FIGURE</v>
      </c>
      <c r="F692" s="46" t="e">
        <f>'Cost Pressures (d)'!F105</f>
        <v>#REF!</v>
      </c>
      <c r="AE692" s="47" t="e">
        <f>'Cost Pressures (d)'!W105</f>
        <v>#REF!</v>
      </c>
      <c r="AH692" s="47" t="e">
        <f>'Cost Pressures (d)'!Z105</f>
        <v>#REF!</v>
      </c>
      <c r="AJ692" s="47">
        <f>'Cost Pressures (d)'!AA105</f>
        <v>0</v>
      </c>
      <c r="AK692" s="47">
        <f>'Cost Pressures (d)'!AC105</f>
        <v>0</v>
      </c>
    </row>
    <row r="693" spans="1:37" x14ac:dyDescent="0.3">
      <c r="A693" s="46" t="e">
        <f>'Cost Pressures (d)'!A106</f>
        <v>#REF!</v>
      </c>
      <c r="B693" s="46" t="str">
        <f>'Cost Pressures (d)'!B106</f>
        <v>In Year Cost Base</v>
      </c>
      <c r="C693" s="46" t="e">
        <f>'Cost Pressures (d)'!C106</f>
        <v>#REF!</v>
      </c>
      <c r="D693" s="46" t="str">
        <f>'Cost Pressures (d)'!D106</f>
        <v>PAY</v>
      </c>
      <c r="E693" s="46" t="str">
        <f>'Cost Pressures (d)'!E106</f>
        <v>FIGURE</v>
      </c>
      <c r="F693" s="46" t="e">
        <f>'Cost Pressures (d)'!F106</f>
        <v>#REF!</v>
      </c>
      <c r="AE693" s="47" t="e">
        <f>'Cost Pressures (d)'!W106</f>
        <v>#REF!</v>
      </c>
      <c r="AH693" s="47" t="e">
        <f>'Cost Pressures (d)'!Z106</f>
        <v>#REF!</v>
      </c>
      <c r="AJ693" s="47">
        <f>'Cost Pressures (d)'!AA106</f>
        <v>0</v>
      </c>
      <c r="AK693" s="47">
        <f>'Cost Pressures (d)'!AC106</f>
        <v>0</v>
      </c>
    </row>
    <row r="694" spans="1:37" x14ac:dyDescent="0.3">
      <c r="A694" s="46" t="e">
        <f>'Cost Pressures (d)'!A107</f>
        <v>#REF!</v>
      </c>
      <c r="B694" s="46" t="str">
        <f>'Cost Pressures (d)'!B107</f>
        <v>In Year Cost Base</v>
      </c>
      <c r="C694" s="46" t="e">
        <f>'Cost Pressures (d)'!C107</f>
        <v>#REF!</v>
      </c>
      <c r="D694" s="46" t="str">
        <f>'Cost Pressures (d)'!D107</f>
        <v>PAY</v>
      </c>
      <c r="E694" s="46" t="str">
        <f>'Cost Pressures (d)'!E107</f>
        <v>FIGURE</v>
      </c>
      <c r="F694" s="46" t="e">
        <f>'Cost Pressures (d)'!F107</f>
        <v>#REF!</v>
      </c>
      <c r="AE694" s="47" t="e">
        <f>'Cost Pressures (d)'!W107</f>
        <v>#REF!</v>
      </c>
      <c r="AH694" s="47" t="e">
        <f>'Cost Pressures (d)'!Z107</f>
        <v>#REF!</v>
      </c>
      <c r="AJ694" s="47">
        <f>'Cost Pressures (d)'!AA107</f>
        <v>0</v>
      </c>
      <c r="AK694" s="47">
        <f>'Cost Pressures (d)'!AC107</f>
        <v>0</v>
      </c>
    </row>
    <row r="695" spans="1:37" x14ac:dyDescent="0.3">
      <c r="A695" s="46" t="e">
        <f>'Cost Pressures (d)'!A108</f>
        <v>#REF!</v>
      </c>
      <c r="B695" s="46" t="str">
        <f>'Cost Pressures (d)'!B108</f>
        <v>In Year Cost Base</v>
      </c>
      <c r="C695" s="46" t="e">
        <f>'Cost Pressures (d)'!C108</f>
        <v>#REF!</v>
      </c>
      <c r="D695" s="46" t="str">
        <f>'Cost Pressures (d)'!D108</f>
        <v>PAY</v>
      </c>
      <c r="E695" s="46" t="str">
        <f>'Cost Pressures (d)'!E108</f>
        <v>FIGURE</v>
      </c>
      <c r="F695" s="46" t="e">
        <f>'Cost Pressures (d)'!F108</f>
        <v>#REF!</v>
      </c>
      <c r="AE695" s="47" t="e">
        <f>'Cost Pressures (d)'!W108</f>
        <v>#REF!</v>
      </c>
      <c r="AH695" s="47" t="e">
        <f>'Cost Pressures (d)'!Z108</f>
        <v>#REF!</v>
      </c>
      <c r="AJ695" s="47">
        <f>'Cost Pressures (d)'!AA108</f>
        <v>0</v>
      </c>
      <c r="AK695" s="47">
        <f>'Cost Pressures (d)'!AC108</f>
        <v>0</v>
      </c>
    </row>
    <row r="696" spans="1:37" x14ac:dyDescent="0.3">
      <c r="A696" s="46" t="e">
        <f>'Cost Pressures (d)'!A109</f>
        <v>#REF!</v>
      </c>
      <c r="B696" s="46" t="str">
        <f>'Cost Pressures (d)'!B109</f>
        <v>In Year Cost Base</v>
      </c>
      <c r="C696" s="46" t="e">
        <f>'Cost Pressures (d)'!C109</f>
        <v>#REF!</v>
      </c>
      <c r="D696" s="46" t="str">
        <f>'Cost Pressures (d)'!D109</f>
        <v>PAY</v>
      </c>
      <c r="E696" s="46" t="str">
        <f>'Cost Pressures (d)'!E109</f>
        <v>FIGURE</v>
      </c>
      <c r="F696" s="46" t="e">
        <f>'Cost Pressures (d)'!F109</f>
        <v>#REF!</v>
      </c>
      <c r="AE696" s="47" t="e">
        <f>'Cost Pressures (d)'!W109</f>
        <v>#REF!</v>
      </c>
      <c r="AH696" s="47" t="e">
        <f>'Cost Pressures (d)'!Z109</f>
        <v>#REF!</v>
      </c>
      <c r="AJ696" s="47">
        <f>'Cost Pressures (d)'!AA109</f>
        <v>0</v>
      </c>
      <c r="AK696" s="47">
        <f>'Cost Pressures (d)'!AC109</f>
        <v>0</v>
      </c>
    </row>
    <row r="697" spans="1:37" x14ac:dyDescent="0.3">
      <c r="A697" s="46" t="e">
        <f>'Cost Pressures (d)'!A110</f>
        <v>#REF!</v>
      </c>
      <c r="B697" s="46" t="str">
        <f>'Cost Pressures (d)'!B110</f>
        <v>In Year Cost Base</v>
      </c>
      <c r="C697" s="46" t="e">
        <f>'Cost Pressures (d)'!C110</f>
        <v>#REF!</v>
      </c>
      <c r="D697" s="46" t="str">
        <f>'Cost Pressures (d)'!D110</f>
        <v>PAY</v>
      </c>
      <c r="E697" s="46" t="str">
        <f>'Cost Pressures (d)'!E110</f>
        <v>FIGURE</v>
      </c>
      <c r="F697" s="46" t="e">
        <f>'Cost Pressures (d)'!F110</f>
        <v>#REF!</v>
      </c>
      <c r="AE697" s="47" t="e">
        <f>'Cost Pressures (d)'!W110</f>
        <v>#REF!</v>
      </c>
      <c r="AH697" s="47" t="e">
        <f>'Cost Pressures (d)'!Z110</f>
        <v>#REF!</v>
      </c>
      <c r="AJ697" s="47">
        <f>'Cost Pressures (d)'!AA110</f>
        <v>0</v>
      </c>
      <c r="AK697" s="47">
        <f>'Cost Pressures (d)'!AC110</f>
        <v>0</v>
      </c>
    </row>
    <row r="698" spans="1:37" x14ac:dyDescent="0.3">
      <c r="A698" s="46" t="e">
        <f>'Cost Pressures (d)'!A111</f>
        <v>#REF!</v>
      </c>
      <c r="B698" s="46" t="str">
        <f>'Cost Pressures (d)'!B111</f>
        <v>In Year Cost Base</v>
      </c>
      <c r="C698" s="46" t="e">
        <f>'Cost Pressures (d)'!C111</f>
        <v>#REF!</v>
      </c>
      <c r="D698" s="46" t="str">
        <f>'Cost Pressures (d)'!D111</f>
        <v>PAY</v>
      </c>
      <c r="E698" s="46" t="str">
        <f>'Cost Pressures (d)'!E111</f>
        <v>FIGURE</v>
      </c>
      <c r="F698" s="46" t="e">
        <f>'Cost Pressures (d)'!F111</f>
        <v>#REF!</v>
      </c>
      <c r="AE698" s="47" t="e">
        <f>'Cost Pressures (d)'!W111</f>
        <v>#REF!</v>
      </c>
      <c r="AH698" s="47" t="e">
        <f>'Cost Pressures (d)'!Z111</f>
        <v>#REF!</v>
      </c>
      <c r="AJ698" s="47">
        <f>'Cost Pressures (d)'!AA111</f>
        <v>0</v>
      </c>
      <c r="AK698" s="47">
        <f>'Cost Pressures (d)'!AC111</f>
        <v>0</v>
      </c>
    </row>
    <row r="699" spans="1:37" x14ac:dyDescent="0.3">
      <c r="A699" s="46" t="e">
        <f>'Cost Pressures (d)'!A112</f>
        <v>#REF!</v>
      </c>
      <c r="B699" s="46" t="str">
        <f>'Cost Pressures (d)'!B112</f>
        <v>In Year Cost Base</v>
      </c>
      <c r="C699" s="46" t="e">
        <f>'Cost Pressures (d)'!C112</f>
        <v>#REF!</v>
      </c>
      <c r="D699" s="46" t="str">
        <f>'Cost Pressures (d)'!D112</f>
        <v>PAY</v>
      </c>
      <c r="E699" s="46" t="str">
        <f>'Cost Pressures (d)'!E112</f>
        <v>FIGURE</v>
      </c>
      <c r="F699" s="46" t="e">
        <f>'Cost Pressures (d)'!F112</f>
        <v>#REF!</v>
      </c>
      <c r="AE699" s="47" t="e">
        <f>'Cost Pressures (d)'!W112</f>
        <v>#REF!</v>
      </c>
      <c r="AH699" s="47" t="e">
        <f>'Cost Pressures (d)'!Z112</f>
        <v>#REF!</v>
      </c>
      <c r="AJ699" s="47">
        <f>'Cost Pressures (d)'!AA112</f>
        <v>0</v>
      </c>
      <c r="AK699" s="47">
        <f>'Cost Pressures (d)'!AC112</f>
        <v>0</v>
      </c>
    </row>
    <row r="700" spans="1:37" x14ac:dyDescent="0.3">
      <c r="A700" s="46" t="e">
        <f>'Cost Pressures (d)'!A113</f>
        <v>#REF!</v>
      </c>
      <c r="B700" s="46" t="str">
        <f>'Cost Pressures (d)'!B113</f>
        <v>In Year Cost Base</v>
      </c>
      <c r="C700" s="46" t="e">
        <f>'Cost Pressures (d)'!C113</f>
        <v>#REF!</v>
      </c>
      <c r="D700" s="46" t="str">
        <f>'Cost Pressures (d)'!D113</f>
        <v>PAY</v>
      </c>
      <c r="E700" s="46" t="str">
        <f>'Cost Pressures (d)'!E113</f>
        <v>FIGURE</v>
      </c>
      <c r="F700" s="46" t="e">
        <f>'Cost Pressures (d)'!F113</f>
        <v>#REF!</v>
      </c>
      <c r="AE700" s="47" t="e">
        <f>'Cost Pressures (d)'!W113</f>
        <v>#REF!</v>
      </c>
      <c r="AH700" s="47" t="e">
        <f>'Cost Pressures (d)'!Z113</f>
        <v>#REF!</v>
      </c>
      <c r="AJ700" s="47">
        <f>'Cost Pressures (d)'!AA113</f>
        <v>0</v>
      </c>
      <c r="AK700" s="47">
        <f>'Cost Pressures (d)'!AC113</f>
        <v>0</v>
      </c>
    </row>
    <row r="701" spans="1:37" x14ac:dyDescent="0.3">
      <c r="A701" s="46" t="e">
        <f>'Cost Pressures (d)'!A114</f>
        <v>#REF!</v>
      </c>
      <c r="B701" s="46" t="str">
        <f>'Cost Pressures (d)'!B114</f>
        <v>In Year Cost Base</v>
      </c>
      <c r="C701" s="46" t="e">
        <f>'Cost Pressures (d)'!C114</f>
        <v>#REF!</v>
      </c>
      <c r="D701" s="46" t="str">
        <f>'Cost Pressures (d)'!D114</f>
        <v>PAY</v>
      </c>
      <c r="E701" s="46" t="str">
        <f>'Cost Pressures (d)'!E114</f>
        <v>FIGURE</v>
      </c>
      <c r="F701" s="46" t="e">
        <f>'Cost Pressures (d)'!F114</f>
        <v>#REF!</v>
      </c>
      <c r="AE701" s="47" t="e">
        <f>'Cost Pressures (d)'!W114</f>
        <v>#REF!</v>
      </c>
      <c r="AH701" s="47" t="e">
        <f>'Cost Pressures (d)'!Z114</f>
        <v>#REF!</v>
      </c>
      <c r="AJ701" s="47">
        <f>'Cost Pressures (d)'!AA114</f>
        <v>0</v>
      </c>
      <c r="AK701" s="47">
        <f>'Cost Pressures (d)'!AC114</f>
        <v>0</v>
      </c>
    </row>
    <row r="702" spans="1:37" x14ac:dyDescent="0.3">
      <c r="A702" s="46" t="e">
        <f>'Cost Pressures (d)'!A115</f>
        <v>#REF!</v>
      </c>
      <c r="B702" s="46" t="str">
        <f>'Cost Pressures (d)'!B115</f>
        <v>In Year Cost Base</v>
      </c>
      <c r="C702" s="46" t="e">
        <f>'Cost Pressures (d)'!C115</f>
        <v>#REF!</v>
      </c>
      <c r="D702" s="46" t="str">
        <f>'Cost Pressures (d)'!D115</f>
        <v>PAY</v>
      </c>
      <c r="E702" s="46" t="str">
        <f>'Cost Pressures (d)'!E115</f>
        <v>FIGURE</v>
      </c>
      <c r="F702" s="46" t="e">
        <f>'Cost Pressures (d)'!F115</f>
        <v>#REF!</v>
      </c>
      <c r="AE702" s="47" t="e">
        <f>'Cost Pressures (d)'!W115</f>
        <v>#REF!</v>
      </c>
      <c r="AH702" s="47" t="e">
        <f>'Cost Pressures (d)'!Z115</f>
        <v>#REF!</v>
      </c>
      <c r="AJ702" s="47">
        <f>'Cost Pressures (d)'!AA115</f>
        <v>0</v>
      </c>
      <c r="AK702" s="47">
        <f>'Cost Pressures (d)'!AC115</f>
        <v>0</v>
      </c>
    </row>
    <row r="703" spans="1:37" x14ac:dyDescent="0.3">
      <c r="A703" s="46" t="e">
        <f>'Cost Pressures (d)'!A116</f>
        <v>#REF!</v>
      </c>
      <c r="B703" s="46" t="str">
        <f>'Cost Pressures (d)'!B116</f>
        <v>In Year Cost Base</v>
      </c>
      <c r="C703" s="46" t="e">
        <f>'Cost Pressures (d)'!C116</f>
        <v>#REF!</v>
      </c>
      <c r="D703" s="46" t="str">
        <f>'Cost Pressures (d)'!D116</f>
        <v>PAY</v>
      </c>
      <c r="E703" s="46" t="str">
        <f>'Cost Pressures (d)'!E116</f>
        <v>FIGURE</v>
      </c>
      <c r="F703" s="46" t="e">
        <f>'Cost Pressures (d)'!F116</f>
        <v>#REF!</v>
      </c>
      <c r="AE703" s="47" t="e">
        <f>'Cost Pressures (d)'!W116</f>
        <v>#REF!</v>
      </c>
      <c r="AH703" s="47" t="e">
        <f>'Cost Pressures (d)'!Z116</f>
        <v>#REF!</v>
      </c>
      <c r="AJ703" s="47">
        <f>'Cost Pressures (d)'!AA116</f>
        <v>0</v>
      </c>
      <c r="AK703" s="47">
        <f>'Cost Pressures (d)'!AC116</f>
        <v>0</v>
      </c>
    </row>
    <row r="704" spans="1:37" x14ac:dyDescent="0.3">
      <c r="A704" s="46" t="e">
        <f>'Cost Pressures (d)'!A117</f>
        <v>#REF!</v>
      </c>
      <c r="B704" s="46" t="str">
        <f>'Cost Pressures (d)'!B117</f>
        <v>In Year Cost Base</v>
      </c>
      <c r="C704" s="46" t="e">
        <f>'Cost Pressures (d)'!C117</f>
        <v>#REF!</v>
      </c>
      <c r="D704" s="46" t="str">
        <f>'Cost Pressures (d)'!D117</f>
        <v>PAY</v>
      </c>
      <c r="E704" s="46" t="str">
        <f>'Cost Pressures (d)'!E117</f>
        <v>FIGURE</v>
      </c>
      <c r="F704" s="46" t="e">
        <f>'Cost Pressures (d)'!F117</f>
        <v>#REF!</v>
      </c>
      <c r="AE704" s="47" t="e">
        <f>'Cost Pressures (d)'!W117</f>
        <v>#REF!</v>
      </c>
      <c r="AH704" s="47" t="e">
        <f>'Cost Pressures (d)'!Z117</f>
        <v>#REF!</v>
      </c>
      <c r="AJ704" s="47">
        <f>'Cost Pressures (d)'!AA117</f>
        <v>0</v>
      </c>
      <c r="AK704" s="47">
        <f>'Cost Pressures (d)'!AC117</f>
        <v>0</v>
      </c>
    </row>
    <row r="705" spans="1:37" x14ac:dyDescent="0.3">
      <c r="A705" s="46" t="e">
        <f>'Cost Pressures (d)'!A118</f>
        <v>#REF!</v>
      </c>
      <c r="B705" s="46" t="str">
        <f>'Cost Pressures (d)'!B118</f>
        <v>In Year Cost Base</v>
      </c>
      <c r="C705" s="46" t="e">
        <f>'Cost Pressures (d)'!C118</f>
        <v>#REF!</v>
      </c>
      <c r="D705" s="46" t="str">
        <f>'Cost Pressures (d)'!D118</f>
        <v>PAY</v>
      </c>
      <c r="E705" s="46" t="str">
        <f>'Cost Pressures (d)'!E118</f>
        <v>FIGURE</v>
      </c>
      <c r="F705" s="46" t="e">
        <f>'Cost Pressures (d)'!F118</f>
        <v>#REF!</v>
      </c>
      <c r="AE705" s="47" t="e">
        <f>'Cost Pressures (d)'!W118</f>
        <v>#REF!</v>
      </c>
      <c r="AH705" s="47" t="e">
        <f>'Cost Pressures (d)'!Z118</f>
        <v>#REF!</v>
      </c>
      <c r="AJ705" s="47">
        <f>'Cost Pressures (d)'!AA118</f>
        <v>0</v>
      </c>
      <c r="AK705" s="47">
        <f>'Cost Pressures (d)'!AC118</f>
        <v>0</v>
      </c>
    </row>
    <row r="706" spans="1:37" x14ac:dyDescent="0.3">
      <c r="A706" s="46" t="e">
        <f>'Cost Pressures (d)'!A119</f>
        <v>#REF!</v>
      </c>
      <c r="B706" s="46" t="str">
        <f>'Cost Pressures (d)'!B119</f>
        <v>In Year Cost Base</v>
      </c>
      <c r="C706" s="46" t="e">
        <f>'Cost Pressures (d)'!C119</f>
        <v>#REF!</v>
      </c>
      <c r="D706" s="46" t="str">
        <f>'Cost Pressures (d)'!D119</f>
        <v>PAY</v>
      </c>
      <c r="E706" s="46" t="str">
        <f>'Cost Pressures (d)'!E119</f>
        <v>FIGURE</v>
      </c>
      <c r="F706" s="46" t="e">
        <f>'Cost Pressures (d)'!F119</f>
        <v>#REF!</v>
      </c>
      <c r="AE706" s="47" t="e">
        <f>'Cost Pressures (d)'!W119</f>
        <v>#REF!</v>
      </c>
      <c r="AH706" s="47" t="e">
        <f>'Cost Pressures (d)'!Z119</f>
        <v>#REF!</v>
      </c>
      <c r="AJ706" s="47">
        <f>'Cost Pressures (d)'!AA119</f>
        <v>0</v>
      </c>
      <c r="AK706" s="47">
        <f>'Cost Pressures (d)'!AC119</f>
        <v>0</v>
      </c>
    </row>
    <row r="707" spans="1:37" x14ac:dyDescent="0.3">
      <c r="A707" s="46" t="e">
        <f>'Cost Pressures (d)'!A120</f>
        <v>#REF!</v>
      </c>
      <c r="B707" s="46" t="str">
        <f>'Cost Pressures (d)'!B120</f>
        <v>In Year Cost Base</v>
      </c>
      <c r="C707" s="46" t="e">
        <f>'Cost Pressures (d)'!C120</f>
        <v>#REF!</v>
      </c>
      <c r="D707" s="46" t="str">
        <f>'Cost Pressures (d)'!D120</f>
        <v>PAY</v>
      </c>
      <c r="E707" s="46" t="str">
        <f>'Cost Pressures (d)'!E120</f>
        <v>FIGURE</v>
      </c>
      <c r="F707" s="46" t="e">
        <f>'Cost Pressures (d)'!F120</f>
        <v>#REF!</v>
      </c>
      <c r="AE707" s="47" t="e">
        <f>'Cost Pressures (d)'!W120</f>
        <v>#REF!</v>
      </c>
      <c r="AH707" s="47" t="e">
        <f>'Cost Pressures (d)'!Z120</f>
        <v>#REF!</v>
      </c>
      <c r="AJ707" s="47">
        <f>'Cost Pressures (d)'!AA120</f>
        <v>0</v>
      </c>
      <c r="AK707" s="47">
        <f>'Cost Pressures (d)'!AC120</f>
        <v>0</v>
      </c>
    </row>
    <row r="708" spans="1:37" x14ac:dyDescent="0.3">
      <c r="A708" s="46" t="e">
        <f>'Cost Pressures (d)'!A121</f>
        <v>#REF!</v>
      </c>
      <c r="B708" s="46" t="str">
        <f>'Cost Pressures (d)'!B121</f>
        <v>In Year Cost Base</v>
      </c>
      <c r="C708" s="46" t="e">
        <f>'Cost Pressures (d)'!C121</f>
        <v>#REF!</v>
      </c>
      <c r="D708" s="46" t="str">
        <f>'Cost Pressures (d)'!D121</f>
        <v>PAY</v>
      </c>
      <c r="E708" s="46" t="str">
        <f>'Cost Pressures (d)'!E121</f>
        <v>FIGURE</v>
      </c>
      <c r="F708" s="46" t="e">
        <f>'Cost Pressures (d)'!F121</f>
        <v>#REF!</v>
      </c>
      <c r="AE708" s="47" t="e">
        <f>'Cost Pressures (d)'!W121</f>
        <v>#REF!</v>
      </c>
      <c r="AH708" s="47" t="e">
        <f>'Cost Pressures (d)'!Z121</f>
        <v>#REF!</v>
      </c>
      <c r="AJ708" s="47">
        <f>'Cost Pressures (d)'!AA121</f>
        <v>0</v>
      </c>
      <c r="AK708" s="47">
        <f>'Cost Pressures (d)'!AC121</f>
        <v>0</v>
      </c>
    </row>
    <row r="709" spans="1:37" x14ac:dyDescent="0.3">
      <c r="A709" s="46" t="e">
        <f>'Cost Pressures (d)'!A122</f>
        <v>#REF!</v>
      </c>
      <c r="B709" s="46" t="str">
        <f>'Cost Pressures (d)'!B122</f>
        <v>In Year Cost Base</v>
      </c>
      <c r="C709" s="46" t="e">
        <f>'Cost Pressures (d)'!C122</f>
        <v>#REF!</v>
      </c>
      <c r="D709" s="46" t="str">
        <f>'Cost Pressures (d)'!D122</f>
        <v>PAY</v>
      </c>
      <c r="E709" s="46" t="str">
        <f>'Cost Pressures (d)'!E122</f>
        <v>FIGURE</v>
      </c>
      <c r="F709" s="46" t="e">
        <f>'Cost Pressures (d)'!F122</f>
        <v>#REF!</v>
      </c>
      <c r="AE709" s="47" t="e">
        <f>'Cost Pressures (d)'!W122</f>
        <v>#REF!</v>
      </c>
      <c r="AH709" s="47" t="e">
        <f>'Cost Pressures (d)'!Z122</f>
        <v>#REF!</v>
      </c>
      <c r="AJ709" s="47">
        <f>'Cost Pressures (d)'!AA122</f>
        <v>0</v>
      </c>
      <c r="AK709" s="47">
        <f>'Cost Pressures (d)'!AC122</f>
        <v>0</v>
      </c>
    </row>
    <row r="710" spans="1:37" x14ac:dyDescent="0.3">
      <c r="A710" s="46" t="e">
        <f>'Cost Pressures (d)'!A123</f>
        <v>#REF!</v>
      </c>
      <c r="B710" s="46" t="str">
        <f>'Cost Pressures (d)'!B123</f>
        <v>In Year Cost Base</v>
      </c>
      <c r="C710" s="46" t="e">
        <f>'Cost Pressures (d)'!C123</f>
        <v>#REF!</v>
      </c>
      <c r="D710" s="46" t="str">
        <f>'Cost Pressures (d)'!D123</f>
        <v>PAY</v>
      </c>
      <c r="E710" s="46" t="str">
        <f>'Cost Pressures (d)'!E123</f>
        <v>FIGURE</v>
      </c>
      <c r="F710" s="46" t="e">
        <f>'Cost Pressures (d)'!F123</f>
        <v>#REF!</v>
      </c>
      <c r="AE710" s="47" t="e">
        <f>'Cost Pressures (d)'!W123</f>
        <v>#REF!</v>
      </c>
      <c r="AH710" s="47" t="e">
        <f>'Cost Pressures (d)'!Z123</f>
        <v>#REF!</v>
      </c>
      <c r="AJ710" s="47">
        <f>'Cost Pressures (d)'!AA123</f>
        <v>0</v>
      </c>
      <c r="AK710" s="47">
        <f>'Cost Pressures (d)'!AC123</f>
        <v>0</v>
      </c>
    </row>
    <row r="711" spans="1:37" x14ac:dyDescent="0.3">
      <c r="A711" s="46" t="e">
        <f>'Cost Pressures (d)'!A124</f>
        <v>#REF!</v>
      </c>
      <c r="B711" s="46" t="str">
        <f>'Cost Pressures (d)'!B124</f>
        <v>In Year Cost Base</v>
      </c>
      <c r="C711" s="46" t="e">
        <f>'Cost Pressures (d)'!C124</f>
        <v>#REF!</v>
      </c>
      <c r="D711" s="46" t="str">
        <f>'Cost Pressures (d)'!D124</f>
        <v>PAY</v>
      </c>
      <c r="E711" s="46" t="str">
        <f>'Cost Pressures (d)'!E124</f>
        <v>FIGURE</v>
      </c>
      <c r="F711" s="46" t="e">
        <f>'Cost Pressures (d)'!F124</f>
        <v>#REF!</v>
      </c>
      <c r="AE711" s="47" t="e">
        <f>'Cost Pressures (d)'!W124</f>
        <v>#REF!</v>
      </c>
      <c r="AH711" s="47" t="e">
        <f>'Cost Pressures (d)'!Z124</f>
        <v>#REF!</v>
      </c>
      <c r="AJ711" s="47">
        <f>'Cost Pressures (d)'!AA124</f>
        <v>0</v>
      </c>
      <c r="AK711" s="47">
        <f>'Cost Pressures (d)'!AC124</f>
        <v>0</v>
      </c>
    </row>
    <row r="712" spans="1:37" x14ac:dyDescent="0.3">
      <c r="A712" s="46" t="e">
        <f>'Cost Pressures (d)'!A125</f>
        <v>#REF!</v>
      </c>
      <c r="B712" s="46" t="str">
        <f>'Cost Pressures (d)'!B125</f>
        <v>In Year Cost Base</v>
      </c>
      <c r="C712" s="46" t="e">
        <f>'Cost Pressures (d)'!C125</f>
        <v>#REF!</v>
      </c>
      <c r="D712" s="46" t="str">
        <f>'Cost Pressures (d)'!D125</f>
        <v>PAY</v>
      </c>
      <c r="E712" s="46" t="str">
        <f>'Cost Pressures (d)'!E125</f>
        <v>FIGURE</v>
      </c>
      <c r="F712" s="46" t="e">
        <f>'Cost Pressures (d)'!F125</f>
        <v>#REF!</v>
      </c>
      <c r="AE712" s="47" t="e">
        <f>'Cost Pressures (d)'!W125</f>
        <v>#REF!</v>
      </c>
      <c r="AH712" s="47" t="e">
        <f>'Cost Pressures (d)'!Z125</f>
        <v>#REF!</v>
      </c>
      <c r="AJ712" s="47">
        <f>'Cost Pressures (d)'!AA125</f>
        <v>0</v>
      </c>
      <c r="AK712" s="47">
        <f>'Cost Pressures (d)'!AC125</f>
        <v>0</v>
      </c>
    </row>
    <row r="713" spans="1:37" x14ac:dyDescent="0.3">
      <c r="A713" s="46" t="e">
        <f>'Cost Pressures (d)'!A126</f>
        <v>#REF!</v>
      </c>
      <c r="B713" s="46" t="str">
        <f>'Cost Pressures (d)'!B126</f>
        <v>In Year Cost Base</v>
      </c>
      <c r="C713" s="46" t="e">
        <f>'Cost Pressures (d)'!C126</f>
        <v>#REF!</v>
      </c>
      <c r="D713" s="46" t="str">
        <f>'Cost Pressures (d)'!D126</f>
        <v>PAY</v>
      </c>
      <c r="E713" s="46" t="str">
        <f>'Cost Pressures (d)'!E126</f>
        <v>FIGURE</v>
      </c>
      <c r="F713" s="46" t="e">
        <f>'Cost Pressures (d)'!F126</f>
        <v>#REF!</v>
      </c>
      <c r="AE713" s="47" t="e">
        <f>'Cost Pressures (d)'!W126</f>
        <v>#REF!</v>
      </c>
      <c r="AH713" s="47" t="e">
        <f>'Cost Pressures (d)'!Z126</f>
        <v>#REF!</v>
      </c>
      <c r="AJ713" s="47">
        <f>'Cost Pressures (d)'!AA126</f>
        <v>0</v>
      </c>
      <c r="AK713" s="47">
        <f>'Cost Pressures (d)'!AC126</f>
        <v>0</v>
      </c>
    </row>
    <row r="714" spans="1:37" x14ac:dyDescent="0.3">
      <c r="A714" s="46" t="e">
        <f>'Cost Pressures (d)'!A127</f>
        <v>#REF!</v>
      </c>
      <c r="B714" s="46" t="str">
        <f>'Cost Pressures (d)'!B127</f>
        <v>In Year Cost Base</v>
      </c>
      <c r="C714" s="46" t="e">
        <f>'Cost Pressures (d)'!C127</f>
        <v>#REF!</v>
      </c>
      <c r="D714" s="46" t="str">
        <f>'Cost Pressures (d)'!D127</f>
        <v>PAY</v>
      </c>
      <c r="E714" s="46" t="str">
        <f>'Cost Pressures (d)'!E127</f>
        <v>FIGURE</v>
      </c>
      <c r="F714" s="46" t="e">
        <f>'Cost Pressures (d)'!F127</f>
        <v>#REF!</v>
      </c>
      <c r="AE714" s="47" t="e">
        <f>'Cost Pressures (d)'!W127</f>
        <v>#REF!</v>
      </c>
      <c r="AH714" s="47" t="e">
        <f>'Cost Pressures (d)'!Z127</f>
        <v>#REF!</v>
      </c>
      <c r="AJ714" s="47">
        <f>'Cost Pressures (d)'!AA127</f>
        <v>0</v>
      </c>
      <c r="AK714" s="47">
        <f>'Cost Pressures (d)'!AC127</f>
        <v>0</v>
      </c>
    </row>
    <row r="715" spans="1:37" x14ac:dyDescent="0.3">
      <c r="A715" s="46" t="e">
        <f>'Cost Pressures (d)'!A128</f>
        <v>#REF!</v>
      </c>
      <c r="B715" s="46" t="str">
        <f>'Cost Pressures (d)'!B128</f>
        <v>In Year Cost Base</v>
      </c>
      <c r="C715" s="46" t="e">
        <f>'Cost Pressures (d)'!C128</f>
        <v>#REF!</v>
      </c>
      <c r="D715" s="46" t="str">
        <f>'Cost Pressures (d)'!D128</f>
        <v>PAY</v>
      </c>
      <c r="E715" s="46" t="str">
        <f>'Cost Pressures (d)'!E128</f>
        <v>FIGURE</v>
      </c>
      <c r="F715" s="46" t="e">
        <f>'Cost Pressures (d)'!F128</f>
        <v>#REF!</v>
      </c>
      <c r="AE715" s="47" t="e">
        <f>'Cost Pressures (d)'!W128</f>
        <v>#REF!</v>
      </c>
      <c r="AH715" s="47" t="e">
        <f>'Cost Pressures (d)'!Z128</f>
        <v>#REF!</v>
      </c>
      <c r="AJ715" s="47">
        <f>'Cost Pressures (d)'!AA128</f>
        <v>0</v>
      </c>
      <c r="AK715" s="47">
        <f>'Cost Pressures (d)'!AC128</f>
        <v>0</v>
      </c>
    </row>
    <row r="716" spans="1:37" x14ac:dyDescent="0.3">
      <c r="A716" s="46" t="e">
        <f>'Cost Pressures (d)'!A129</f>
        <v>#REF!</v>
      </c>
      <c r="B716" s="46" t="str">
        <f>'Cost Pressures (d)'!B129</f>
        <v>In Year Cost Base</v>
      </c>
      <c r="C716" s="46" t="e">
        <f>'Cost Pressures (d)'!C129</f>
        <v>#REF!</v>
      </c>
      <c r="D716" s="46" t="str">
        <f>'Cost Pressures (d)'!D129</f>
        <v>PAY</v>
      </c>
      <c r="E716" s="46" t="str">
        <f>'Cost Pressures (d)'!E129</f>
        <v>FIGURE</v>
      </c>
      <c r="F716" s="46" t="e">
        <f>'Cost Pressures (d)'!F129</f>
        <v>#REF!</v>
      </c>
      <c r="AE716" s="47" t="e">
        <f>'Cost Pressures (d)'!W129</f>
        <v>#REF!</v>
      </c>
      <c r="AH716" s="47" t="e">
        <f>'Cost Pressures (d)'!Z129</f>
        <v>#REF!</v>
      </c>
      <c r="AJ716" s="47">
        <f>'Cost Pressures (d)'!AA129</f>
        <v>0</v>
      </c>
      <c r="AK716" s="47">
        <f>'Cost Pressures (d)'!AC129</f>
        <v>0</v>
      </c>
    </row>
    <row r="717" spans="1:37" x14ac:dyDescent="0.3">
      <c r="A717" s="46" t="e">
        <f>'Cost Pressures (d)'!A130</f>
        <v>#REF!</v>
      </c>
      <c r="B717" s="46" t="str">
        <f>'Cost Pressures (d)'!B130</f>
        <v>In Year Cost Base</v>
      </c>
      <c r="C717" s="46" t="e">
        <f>'Cost Pressures (d)'!C130</f>
        <v>#REF!</v>
      </c>
      <c r="D717" s="46" t="str">
        <f>'Cost Pressures (d)'!D130</f>
        <v>PAY</v>
      </c>
      <c r="E717" s="46" t="str">
        <f>'Cost Pressures (d)'!E130</f>
        <v>FIGURE</v>
      </c>
      <c r="F717" s="46" t="e">
        <f>'Cost Pressures (d)'!F130</f>
        <v>#REF!</v>
      </c>
      <c r="AE717" s="47" t="e">
        <f>'Cost Pressures (d)'!W130</f>
        <v>#REF!</v>
      </c>
      <c r="AH717" s="47" t="e">
        <f>'Cost Pressures (d)'!Z130</f>
        <v>#REF!</v>
      </c>
      <c r="AJ717" s="47">
        <f>'Cost Pressures (d)'!AA130</f>
        <v>0</v>
      </c>
      <c r="AK717" s="47">
        <f>'Cost Pressures (d)'!AC130</f>
        <v>0</v>
      </c>
    </row>
    <row r="718" spans="1:37" x14ac:dyDescent="0.3">
      <c r="A718" s="46" t="e">
        <f>'Cost Pressures (d)'!A131</f>
        <v>#REF!</v>
      </c>
      <c r="B718" s="46" t="str">
        <f>'Cost Pressures (d)'!B131</f>
        <v>In Year Cost Base</v>
      </c>
      <c r="C718" s="46" t="e">
        <f>'Cost Pressures (d)'!C131</f>
        <v>#REF!</v>
      </c>
      <c r="D718" s="46" t="str">
        <f>'Cost Pressures (d)'!D131</f>
        <v>PAY</v>
      </c>
      <c r="E718" s="46" t="str">
        <f>'Cost Pressures (d)'!E131</f>
        <v>FIGURE</v>
      </c>
      <c r="F718" s="46" t="e">
        <f>'Cost Pressures (d)'!F131</f>
        <v>#REF!</v>
      </c>
      <c r="AE718" s="47" t="e">
        <f>'Cost Pressures (d)'!W131</f>
        <v>#REF!</v>
      </c>
      <c r="AH718" s="47" t="e">
        <f>'Cost Pressures (d)'!Z131</f>
        <v>#REF!</v>
      </c>
      <c r="AJ718" s="47">
        <f>'Cost Pressures (d)'!AA131</f>
        <v>0</v>
      </c>
      <c r="AK718" s="47">
        <f>'Cost Pressures (d)'!AC131</f>
        <v>0</v>
      </c>
    </row>
    <row r="719" spans="1:37" x14ac:dyDescent="0.3">
      <c r="A719" s="46" t="e">
        <f>'Cost Pressures (d)'!A132</f>
        <v>#REF!</v>
      </c>
      <c r="B719" s="46" t="str">
        <f>'Cost Pressures (d)'!B132</f>
        <v>In Year Cost Base</v>
      </c>
      <c r="C719" s="46" t="e">
        <f>'Cost Pressures (d)'!C132</f>
        <v>#REF!</v>
      </c>
      <c r="D719" s="46" t="str">
        <f>'Cost Pressures (d)'!D132</f>
        <v>PAY</v>
      </c>
      <c r="E719" s="46" t="str">
        <f>'Cost Pressures (d)'!E132</f>
        <v>FIGURE</v>
      </c>
      <c r="F719" s="46" t="e">
        <f>'Cost Pressures (d)'!F132</f>
        <v>#REF!</v>
      </c>
      <c r="AE719" s="47" t="e">
        <f>'Cost Pressures (d)'!W132</f>
        <v>#REF!</v>
      </c>
      <c r="AH719" s="47" t="e">
        <f>'Cost Pressures (d)'!Z132</f>
        <v>#REF!</v>
      </c>
      <c r="AJ719" s="47">
        <f>'Cost Pressures (d)'!AA132</f>
        <v>0</v>
      </c>
      <c r="AK719" s="47">
        <f>'Cost Pressures (d)'!AC132</f>
        <v>0</v>
      </c>
    </row>
    <row r="720" spans="1:37" x14ac:dyDescent="0.3">
      <c r="A720" s="46" t="e">
        <f>'Cost Pressures (d)'!A133</f>
        <v>#REF!</v>
      </c>
      <c r="B720" s="46" t="str">
        <f>'Cost Pressures (d)'!B133</f>
        <v>In Year Cost Base</v>
      </c>
      <c r="C720" s="46" t="e">
        <f>'Cost Pressures (d)'!C133</f>
        <v>#REF!</v>
      </c>
      <c r="D720" s="46" t="str">
        <f>'Cost Pressures (d)'!D133</f>
        <v>PAY</v>
      </c>
      <c r="E720" s="46" t="str">
        <f>'Cost Pressures (d)'!E133</f>
        <v>FIGURE</v>
      </c>
      <c r="F720" s="46" t="e">
        <f>'Cost Pressures (d)'!F133</f>
        <v>#REF!</v>
      </c>
      <c r="AE720" s="47" t="e">
        <f>'Cost Pressures (d)'!W133</f>
        <v>#REF!</v>
      </c>
      <c r="AH720" s="47" t="e">
        <f>'Cost Pressures (d)'!Z133</f>
        <v>#REF!</v>
      </c>
      <c r="AJ720" s="47">
        <f>'Cost Pressures (d)'!AA133</f>
        <v>0</v>
      </c>
      <c r="AK720" s="47">
        <f>'Cost Pressures (d)'!AC133</f>
        <v>0</v>
      </c>
    </row>
    <row r="721" spans="1:37" x14ac:dyDescent="0.3">
      <c r="A721" s="46" t="e">
        <f>'Cost Pressures (d)'!A134</f>
        <v>#REF!</v>
      </c>
      <c r="B721" s="46" t="str">
        <f>'Cost Pressures (d)'!B134</f>
        <v>In Year Cost Base</v>
      </c>
      <c r="C721" s="46" t="e">
        <f>'Cost Pressures (d)'!C134</f>
        <v>#REF!</v>
      </c>
      <c r="D721" s="46" t="str">
        <f>'Cost Pressures (d)'!D134</f>
        <v>PAY</v>
      </c>
      <c r="E721" s="46" t="str">
        <f>'Cost Pressures (d)'!E134</f>
        <v>FIGURE</v>
      </c>
      <c r="F721" s="46" t="e">
        <f>'Cost Pressures (d)'!F134</f>
        <v>#REF!</v>
      </c>
      <c r="AE721" s="47" t="e">
        <f>'Cost Pressures (d)'!W134</f>
        <v>#REF!</v>
      </c>
      <c r="AH721" s="47" t="e">
        <f>'Cost Pressures (d)'!Z134</f>
        <v>#REF!</v>
      </c>
      <c r="AJ721" s="47">
        <f>'Cost Pressures (d)'!AA134</f>
        <v>0</v>
      </c>
      <c r="AK721" s="47">
        <f>'Cost Pressures (d)'!AC134</f>
        <v>0</v>
      </c>
    </row>
    <row r="722" spans="1:37" x14ac:dyDescent="0.3">
      <c r="A722" s="46" t="e">
        <f>'Cost Pressures (d)'!A135</f>
        <v>#REF!</v>
      </c>
      <c r="B722" s="46" t="str">
        <f>'Cost Pressures (d)'!B135</f>
        <v>In Year Cost Base</v>
      </c>
      <c r="C722" s="46" t="e">
        <f>'Cost Pressures (d)'!C135</f>
        <v>#REF!</v>
      </c>
      <c r="D722" s="46" t="str">
        <f>'Cost Pressures (d)'!D135</f>
        <v>PAY</v>
      </c>
      <c r="E722" s="46" t="str">
        <f>'Cost Pressures (d)'!E135</f>
        <v>TOTAL</v>
      </c>
      <c r="F722" s="46" t="e">
        <f>'Cost Pressures (d)'!F135</f>
        <v>#REF!</v>
      </c>
      <c r="AE722" s="47" t="e">
        <f>'Cost Pressures (d)'!W135</f>
        <v>#REF!</v>
      </c>
      <c r="AH722" s="47" t="e">
        <f>'Cost Pressures (d)'!Z135</f>
        <v>#REF!</v>
      </c>
      <c r="AJ722" s="47">
        <f>'Cost Pressures (d)'!AA135</f>
        <v>0</v>
      </c>
      <c r="AK722" s="47">
        <f>'Cost Pressures (d)'!AC135</f>
        <v>0</v>
      </c>
    </row>
    <row r="723" spans="1:37" x14ac:dyDescent="0.3">
      <c r="A723" s="46" t="e">
        <f>'Cost Pressures (d)'!A136</f>
        <v>#REF!</v>
      </c>
      <c r="B723" s="46" t="str">
        <f>'Cost Pressures (d)'!B136</f>
        <v>In Year Cost Base</v>
      </c>
      <c r="C723" s="46" t="e">
        <f>'Cost Pressures (d)'!C136</f>
        <v>#REF!</v>
      </c>
      <c r="D723" s="46" t="str">
        <f>'Cost Pressures (d)'!D136</f>
        <v>PAY</v>
      </c>
      <c r="E723" s="46" t="str">
        <f>'Cost Pressures (d)'!E136</f>
        <v>FIGURE</v>
      </c>
      <c r="F723" s="46" t="e">
        <f>'Cost Pressures (d)'!F136</f>
        <v>#REF!</v>
      </c>
      <c r="AE723" s="47" t="e">
        <f>'Cost Pressures (d)'!W136</f>
        <v>#REF!</v>
      </c>
      <c r="AH723" s="47" t="e">
        <f>'Cost Pressures (d)'!Z136</f>
        <v>#REF!</v>
      </c>
      <c r="AJ723" s="47">
        <f>'Cost Pressures (d)'!AA136</f>
        <v>0</v>
      </c>
      <c r="AK723" s="47">
        <f>'Cost Pressures (d)'!AC136</f>
        <v>0</v>
      </c>
    </row>
    <row r="724" spans="1:37" x14ac:dyDescent="0.3">
      <c r="A724" s="46" t="e">
        <f>'Cost Pressures (d)'!A137</f>
        <v>#REF!</v>
      </c>
      <c r="B724" s="46" t="str">
        <f>'Cost Pressures (d)'!B137</f>
        <v>In Year Cost Base</v>
      </c>
      <c r="C724" s="46" t="e">
        <f>'Cost Pressures (d)'!C137</f>
        <v>#REF!</v>
      </c>
      <c r="D724" s="46" t="str">
        <f>'Cost Pressures (d)'!D137</f>
        <v>PAY</v>
      </c>
      <c r="E724" s="46" t="str">
        <f>'Cost Pressures (d)'!E137</f>
        <v>FIGURE</v>
      </c>
      <c r="F724" s="46" t="e">
        <f>'Cost Pressures (d)'!F137</f>
        <v>#REF!</v>
      </c>
      <c r="AE724" s="47" t="e">
        <f>'Cost Pressures (d)'!W137</f>
        <v>#REF!</v>
      </c>
      <c r="AH724" s="47" t="e">
        <f>'Cost Pressures (d)'!Z137</f>
        <v>#REF!</v>
      </c>
      <c r="AJ724" s="47">
        <f>'Cost Pressures (d)'!AA137</f>
        <v>0</v>
      </c>
      <c r="AK724" s="47">
        <f>'Cost Pressures (d)'!AC137</f>
        <v>0</v>
      </c>
    </row>
    <row r="725" spans="1:37" x14ac:dyDescent="0.3">
      <c r="A725" s="46" t="e">
        <f>'Cost Pressures (d)'!A138</f>
        <v>#REF!</v>
      </c>
      <c r="B725" s="46" t="str">
        <f>'Cost Pressures (d)'!B138</f>
        <v>In Year Cost Base</v>
      </c>
      <c r="C725" s="46" t="e">
        <f>'Cost Pressures (d)'!C138</f>
        <v>#REF!</v>
      </c>
      <c r="D725" s="46" t="str">
        <f>'Cost Pressures (d)'!D138</f>
        <v>PAY</v>
      </c>
      <c r="E725" s="46" t="str">
        <f>'Cost Pressures (d)'!E138</f>
        <v>FIGURE</v>
      </c>
      <c r="F725" s="46" t="e">
        <f>'Cost Pressures (d)'!F138</f>
        <v>#REF!</v>
      </c>
      <c r="AE725" s="47" t="e">
        <f>'Cost Pressures (d)'!W138</f>
        <v>#REF!</v>
      </c>
      <c r="AH725" s="47" t="e">
        <f>'Cost Pressures (d)'!Z138</f>
        <v>#REF!</v>
      </c>
      <c r="AJ725" s="47">
        <f>'Cost Pressures (d)'!AA138</f>
        <v>0</v>
      </c>
      <c r="AK725" s="47">
        <f>'Cost Pressures (d)'!AC138</f>
        <v>0</v>
      </c>
    </row>
    <row r="726" spans="1:37" x14ac:dyDescent="0.3">
      <c r="A726" s="46" t="e">
        <f>'Cost Pressures (d)'!A139</f>
        <v>#REF!</v>
      </c>
      <c r="B726" s="46" t="str">
        <f>'Cost Pressures (d)'!B139</f>
        <v>In Year Cost Base</v>
      </c>
      <c r="C726" s="46" t="e">
        <f>'Cost Pressures (d)'!C139</f>
        <v>#REF!</v>
      </c>
      <c r="D726" s="46" t="str">
        <f>'Cost Pressures (d)'!D139</f>
        <v>PAY</v>
      </c>
      <c r="E726" s="46" t="str">
        <f>'Cost Pressures (d)'!E139</f>
        <v>FIGURE</v>
      </c>
      <c r="F726" s="46" t="e">
        <f>'Cost Pressures (d)'!F139</f>
        <v>#REF!</v>
      </c>
      <c r="AE726" s="47" t="e">
        <f>'Cost Pressures (d)'!W139</f>
        <v>#REF!</v>
      </c>
      <c r="AH726" s="47" t="e">
        <f>'Cost Pressures (d)'!Z139</f>
        <v>#REF!</v>
      </c>
      <c r="AJ726" s="47">
        <f>'Cost Pressures (d)'!AA139</f>
        <v>0</v>
      </c>
      <c r="AK726" s="47">
        <f>'Cost Pressures (d)'!AC139</f>
        <v>0</v>
      </c>
    </row>
    <row r="727" spans="1:37" x14ac:dyDescent="0.3">
      <c r="A727" s="46" t="e">
        <f>'Cost Pressures (d)'!A140</f>
        <v>#REF!</v>
      </c>
      <c r="B727" s="46" t="str">
        <f>'Cost Pressures (d)'!B140</f>
        <v>In Year Cost Base</v>
      </c>
      <c r="C727" s="46" t="e">
        <f>'Cost Pressures (d)'!C140</f>
        <v>#REF!</v>
      </c>
      <c r="D727" s="46" t="str">
        <f>'Cost Pressures (d)'!D140</f>
        <v>PAY</v>
      </c>
      <c r="E727" s="46" t="str">
        <f>'Cost Pressures (d)'!E140</f>
        <v>FIGURE</v>
      </c>
      <c r="F727" s="46" t="e">
        <f>'Cost Pressures (d)'!F140</f>
        <v>#REF!</v>
      </c>
      <c r="AE727" s="47" t="e">
        <f>'Cost Pressures (d)'!W140</f>
        <v>#REF!</v>
      </c>
      <c r="AH727" s="47" t="e">
        <f>'Cost Pressures (d)'!Z140</f>
        <v>#REF!</v>
      </c>
      <c r="AJ727" s="47">
        <f>'Cost Pressures (d)'!AA140</f>
        <v>0</v>
      </c>
      <c r="AK727" s="47">
        <f>'Cost Pressures (d)'!AC140</f>
        <v>0</v>
      </c>
    </row>
    <row r="728" spans="1:37" x14ac:dyDescent="0.3">
      <c r="A728" s="46" t="e">
        <f>'Cost Pressures (d)'!A141</f>
        <v>#REF!</v>
      </c>
      <c r="B728" s="46" t="str">
        <f>'Cost Pressures (d)'!B141</f>
        <v>In Year Cost Base</v>
      </c>
      <c r="C728" s="46" t="e">
        <f>'Cost Pressures (d)'!C141</f>
        <v>#REF!</v>
      </c>
      <c r="D728" s="46" t="str">
        <f>'Cost Pressures (d)'!D141</f>
        <v>PAY</v>
      </c>
      <c r="E728" s="46" t="str">
        <f>'Cost Pressures (d)'!E141</f>
        <v>FIGURE</v>
      </c>
      <c r="F728" s="46" t="e">
        <f>'Cost Pressures (d)'!F141</f>
        <v>#REF!</v>
      </c>
      <c r="AE728" s="47" t="e">
        <f>'Cost Pressures (d)'!W141</f>
        <v>#REF!</v>
      </c>
      <c r="AH728" s="47" t="e">
        <f>'Cost Pressures (d)'!Z141</f>
        <v>#REF!</v>
      </c>
      <c r="AJ728" s="47">
        <f>'Cost Pressures (d)'!AA141</f>
        <v>0</v>
      </c>
      <c r="AK728" s="47">
        <f>'Cost Pressures (d)'!AC141</f>
        <v>0</v>
      </c>
    </row>
    <row r="729" spans="1:37" x14ac:dyDescent="0.3">
      <c r="A729" s="46" t="e">
        <f>'Cost Pressures (d)'!A142</f>
        <v>#REF!</v>
      </c>
      <c r="B729" s="46" t="str">
        <f>'Cost Pressures (d)'!B142</f>
        <v>In Year Cost Base</v>
      </c>
      <c r="C729" s="46" t="e">
        <f>'Cost Pressures (d)'!C142</f>
        <v>#REF!</v>
      </c>
      <c r="D729" s="46" t="str">
        <f>'Cost Pressures (d)'!D142</f>
        <v>PAY</v>
      </c>
      <c r="E729" s="46" t="str">
        <f>'Cost Pressures (d)'!E142</f>
        <v>FIGURE</v>
      </c>
      <c r="F729" s="46" t="e">
        <f>'Cost Pressures (d)'!F142</f>
        <v>#REF!</v>
      </c>
      <c r="AE729" s="47" t="e">
        <f>'Cost Pressures (d)'!W142</f>
        <v>#REF!</v>
      </c>
      <c r="AH729" s="47" t="e">
        <f>'Cost Pressures (d)'!Z142</f>
        <v>#REF!</v>
      </c>
      <c r="AJ729" s="47">
        <f>'Cost Pressures (d)'!AA142</f>
        <v>0</v>
      </c>
      <c r="AK729" s="47">
        <f>'Cost Pressures (d)'!AC142</f>
        <v>0</v>
      </c>
    </row>
    <row r="730" spans="1:37" x14ac:dyDescent="0.3">
      <c r="A730" s="46" t="e">
        <f>'Cost Pressures (d)'!A143</f>
        <v>#REF!</v>
      </c>
      <c r="B730" s="46" t="str">
        <f>'Cost Pressures (d)'!B143</f>
        <v>In Year Cost Base</v>
      </c>
      <c r="C730" s="46" t="e">
        <f>'Cost Pressures (d)'!C143</f>
        <v>#REF!</v>
      </c>
      <c r="D730" s="46" t="str">
        <f>'Cost Pressures (d)'!D143</f>
        <v>PAY</v>
      </c>
      <c r="E730" s="46" t="str">
        <f>'Cost Pressures (d)'!E143</f>
        <v>FIGURE</v>
      </c>
      <c r="F730" s="46" t="e">
        <f>'Cost Pressures (d)'!F143</f>
        <v>#REF!</v>
      </c>
      <c r="AE730" s="47" t="e">
        <f>'Cost Pressures (d)'!W143</f>
        <v>#REF!</v>
      </c>
      <c r="AH730" s="47" t="e">
        <f>'Cost Pressures (d)'!Z143</f>
        <v>#REF!</v>
      </c>
      <c r="AJ730" s="47">
        <f>'Cost Pressures (d)'!AA143</f>
        <v>0</v>
      </c>
      <c r="AK730" s="47">
        <f>'Cost Pressures (d)'!AC143</f>
        <v>0</v>
      </c>
    </row>
    <row r="731" spans="1:37" x14ac:dyDescent="0.3">
      <c r="A731" s="46" t="e">
        <f>'Cost Pressures (d)'!A144</f>
        <v>#REF!</v>
      </c>
      <c r="B731" s="46" t="str">
        <f>'Cost Pressures (d)'!B144</f>
        <v>In Year Cost Base</v>
      </c>
      <c r="C731" s="46" t="e">
        <f>'Cost Pressures (d)'!C144</f>
        <v>#REF!</v>
      </c>
      <c r="D731" s="46" t="str">
        <f>'Cost Pressures (d)'!D144</f>
        <v>PAY</v>
      </c>
      <c r="E731" s="46" t="str">
        <f>'Cost Pressures (d)'!E144</f>
        <v>FIGURE</v>
      </c>
      <c r="F731" s="46" t="e">
        <f>'Cost Pressures (d)'!F144</f>
        <v>#REF!</v>
      </c>
      <c r="AE731" s="47" t="e">
        <f>'Cost Pressures (d)'!W144</f>
        <v>#REF!</v>
      </c>
      <c r="AH731" s="47" t="e">
        <f>'Cost Pressures (d)'!Z144</f>
        <v>#REF!</v>
      </c>
      <c r="AJ731" s="47">
        <f>'Cost Pressures (d)'!AA144</f>
        <v>0</v>
      </c>
      <c r="AK731" s="47">
        <f>'Cost Pressures (d)'!AC144</f>
        <v>0</v>
      </c>
    </row>
    <row r="732" spans="1:37" x14ac:dyDescent="0.3">
      <c r="A732" s="46" t="e">
        <f>'Cost Pressures (d)'!A145</f>
        <v>#REF!</v>
      </c>
      <c r="B732" s="46" t="str">
        <f>'Cost Pressures (d)'!B145</f>
        <v>In Year Cost Base</v>
      </c>
      <c r="C732" s="46" t="e">
        <f>'Cost Pressures (d)'!C145</f>
        <v>#REF!</v>
      </c>
      <c r="D732" s="46" t="str">
        <f>'Cost Pressures (d)'!D145</f>
        <v>PAY</v>
      </c>
      <c r="E732" s="46" t="str">
        <f>'Cost Pressures (d)'!E145</f>
        <v>FIGURE</v>
      </c>
      <c r="F732" s="46" t="e">
        <f>'Cost Pressures (d)'!F145</f>
        <v>#REF!</v>
      </c>
      <c r="AE732" s="47" t="e">
        <f>'Cost Pressures (d)'!W145</f>
        <v>#REF!</v>
      </c>
      <c r="AH732" s="47" t="e">
        <f>'Cost Pressures (d)'!Z145</f>
        <v>#REF!</v>
      </c>
      <c r="AJ732" s="47">
        <f>'Cost Pressures (d)'!AA145</f>
        <v>0</v>
      </c>
      <c r="AK732" s="47">
        <f>'Cost Pressures (d)'!AC145</f>
        <v>0</v>
      </c>
    </row>
    <row r="733" spans="1:37" x14ac:dyDescent="0.3">
      <c r="A733" s="46" t="e">
        <f>'Cost Pressures (d)'!A146</f>
        <v>#REF!</v>
      </c>
      <c r="B733" s="46" t="str">
        <f>'Cost Pressures (d)'!B146</f>
        <v>In Year Cost Base</v>
      </c>
      <c r="C733" s="46" t="e">
        <f>'Cost Pressures (d)'!C146</f>
        <v>#REF!</v>
      </c>
      <c r="D733" s="46" t="str">
        <f>'Cost Pressures (d)'!D146</f>
        <v>PAY</v>
      </c>
      <c r="E733" s="46" t="str">
        <f>'Cost Pressures (d)'!E146</f>
        <v>FIGURE</v>
      </c>
      <c r="F733" s="46" t="e">
        <f>'Cost Pressures (d)'!F146</f>
        <v>#REF!</v>
      </c>
      <c r="AE733" s="47" t="e">
        <f>'Cost Pressures (d)'!W146</f>
        <v>#REF!</v>
      </c>
      <c r="AH733" s="47" t="e">
        <f>'Cost Pressures (d)'!Z146</f>
        <v>#REF!</v>
      </c>
      <c r="AJ733" s="47">
        <f>'Cost Pressures (d)'!AA146</f>
        <v>0</v>
      </c>
      <c r="AK733" s="47">
        <f>'Cost Pressures (d)'!AC146</f>
        <v>0</v>
      </c>
    </row>
    <row r="734" spans="1:37" x14ac:dyDescent="0.3">
      <c r="A734" s="46" t="e">
        <f>'Cost Pressures (d)'!A147</f>
        <v>#REF!</v>
      </c>
      <c r="B734" s="46" t="str">
        <f>'Cost Pressures (d)'!B147</f>
        <v>In Year Cost Base</v>
      </c>
      <c r="C734" s="46" t="e">
        <f>'Cost Pressures (d)'!C147</f>
        <v>#REF!</v>
      </c>
      <c r="D734" s="46" t="str">
        <f>'Cost Pressures (d)'!D147</f>
        <v>PAY</v>
      </c>
      <c r="E734" s="46" t="str">
        <f>'Cost Pressures (d)'!E147</f>
        <v>FIGURE</v>
      </c>
      <c r="F734" s="46" t="e">
        <f>'Cost Pressures (d)'!F147</f>
        <v>#REF!</v>
      </c>
      <c r="AE734" s="47" t="e">
        <f>'Cost Pressures (d)'!W147</f>
        <v>#REF!</v>
      </c>
      <c r="AH734" s="47" t="e">
        <f>'Cost Pressures (d)'!Z147</f>
        <v>#REF!</v>
      </c>
      <c r="AJ734" s="47">
        <f>'Cost Pressures (d)'!AA147</f>
        <v>0</v>
      </c>
      <c r="AK734" s="47">
        <f>'Cost Pressures (d)'!AC147</f>
        <v>0</v>
      </c>
    </row>
    <row r="735" spans="1:37" x14ac:dyDescent="0.3">
      <c r="A735" s="46" t="e">
        <f>'Cost Pressures (d)'!A148</f>
        <v>#REF!</v>
      </c>
      <c r="B735" s="46" t="str">
        <f>'Cost Pressures (d)'!B148</f>
        <v>In Year Cost Base</v>
      </c>
      <c r="C735" s="46" t="e">
        <f>'Cost Pressures (d)'!C148</f>
        <v>#REF!</v>
      </c>
      <c r="D735" s="46" t="str">
        <f>'Cost Pressures (d)'!D148</f>
        <v>PAY</v>
      </c>
      <c r="E735" s="46" t="str">
        <f>'Cost Pressures (d)'!E148</f>
        <v>FIGURE</v>
      </c>
      <c r="F735" s="46" t="e">
        <f>'Cost Pressures (d)'!F148</f>
        <v>#REF!</v>
      </c>
      <c r="AE735" s="47" t="e">
        <f>'Cost Pressures (d)'!W148</f>
        <v>#REF!</v>
      </c>
      <c r="AH735" s="47" t="e">
        <f>'Cost Pressures (d)'!Z148</f>
        <v>#REF!</v>
      </c>
      <c r="AJ735" s="47">
        <f>'Cost Pressures (d)'!AA148</f>
        <v>0</v>
      </c>
      <c r="AK735" s="47">
        <f>'Cost Pressures (d)'!AC148</f>
        <v>0</v>
      </c>
    </row>
    <row r="736" spans="1:37" x14ac:dyDescent="0.3">
      <c r="A736" s="46" t="e">
        <f>'Cost Pressures (d)'!A149</f>
        <v>#REF!</v>
      </c>
      <c r="B736" s="46" t="str">
        <f>'Cost Pressures (d)'!B149</f>
        <v>In Year Cost Base</v>
      </c>
      <c r="C736" s="46" t="e">
        <f>'Cost Pressures (d)'!C149</f>
        <v>#REF!</v>
      </c>
      <c r="D736" s="46" t="str">
        <f>'Cost Pressures (d)'!D149</f>
        <v>PAY</v>
      </c>
      <c r="E736" s="46" t="str">
        <f>'Cost Pressures (d)'!E149</f>
        <v>FIGURE</v>
      </c>
      <c r="F736" s="46" t="e">
        <f>'Cost Pressures (d)'!F149</f>
        <v>#REF!</v>
      </c>
      <c r="AE736" s="47" t="e">
        <f>'Cost Pressures (d)'!W149</f>
        <v>#REF!</v>
      </c>
      <c r="AH736" s="47" t="e">
        <f>'Cost Pressures (d)'!Z149</f>
        <v>#REF!</v>
      </c>
      <c r="AJ736" s="47">
        <f>'Cost Pressures (d)'!AA149</f>
        <v>0</v>
      </c>
      <c r="AK736" s="47">
        <f>'Cost Pressures (d)'!AC149</f>
        <v>0</v>
      </c>
    </row>
    <row r="737" spans="1:37" x14ac:dyDescent="0.3">
      <c r="A737" s="46" t="e">
        <f>'Cost Pressures (d)'!A150</f>
        <v>#REF!</v>
      </c>
      <c r="B737" s="46" t="str">
        <f>'Cost Pressures (d)'!B150</f>
        <v>In Year Cost Base</v>
      </c>
      <c r="C737" s="46" t="e">
        <f>'Cost Pressures (d)'!C150</f>
        <v>#REF!</v>
      </c>
      <c r="D737" s="46" t="str">
        <f>'Cost Pressures (d)'!D150</f>
        <v>PAY</v>
      </c>
      <c r="E737" s="46" t="str">
        <f>'Cost Pressures (d)'!E150</f>
        <v>FIGURE</v>
      </c>
      <c r="F737" s="46" t="e">
        <f>'Cost Pressures (d)'!F150</f>
        <v>#REF!</v>
      </c>
      <c r="AE737" s="47" t="e">
        <f>'Cost Pressures (d)'!W150</f>
        <v>#REF!</v>
      </c>
      <c r="AH737" s="47" t="e">
        <f>'Cost Pressures (d)'!Z150</f>
        <v>#REF!</v>
      </c>
      <c r="AJ737" s="47">
        <f>'Cost Pressures (d)'!AA150</f>
        <v>0</v>
      </c>
      <c r="AK737" s="47">
        <f>'Cost Pressures (d)'!AC150</f>
        <v>0</v>
      </c>
    </row>
    <row r="738" spans="1:37" x14ac:dyDescent="0.3">
      <c r="A738" s="46" t="e">
        <f>'Cost Pressures (d)'!A151</f>
        <v>#REF!</v>
      </c>
      <c r="B738" s="46" t="str">
        <f>'Cost Pressures (d)'!B151</f>
        <v>In Year Cost Base</v>
      </c>
      <c r="C738" s="46" t="e">
        <f>'Cost Pressures (d)'!C151</f>
        <v>#REF!</v>
      </c>
      <c r="D738" s="46" t="str">
        <f>'Cost Pressures (d)'!D151</f>
        <v>PAY</v>
      </c>
      <c r="E738" s="46" t="str">
        <f>'Cost Pressures (d)'!E151</f>
        <v>FIGURE</v>
      </c>
      <c r="F738" s="46" t="e">
        <f>'Cost Pressures (d)'!F151</f>
        <v>#REF!</v>
      </c>
      <c r="AE738" s="47" t="e">
        <f>'Cost Pressures (d)'!W151</f>
        <v>#REF!</v>
      </c>
      <c r="AH738" s="47" t="e">
        <f>'Cost Pressures (d)'!Z151</f>
        <v>#REF!</v>
      </c>
      <c r="AJ738" s="47">
        <f>'Cost Pressures (d)'!AA151</f>
        <v>0</v>
      </c>
      <c r="AK738" s="47">
        <f>'Cost Pressures (d)'!AC151</f>
        <v>0</v>
      </c>
    </row>
    <row r="739" spans="1:37" x14ac:dyDescent="0.3">
      <c r="A739" s="46" t="e">
        <f>'Cost Pressures (d)'!A152</f>
        <v>#REF!</v>
      </c>
      <c r="B739" s="46" t="str">
        <f>'Cost Pressures (d)'!B152</f>
        <v>In Year Cost Base</v>
      </c>
      <c r="C739" s="46" t="e">
        <f>'Cost Pressures (d)'!C152</f>
        <v>#REF!</v>
      </c>
      <c r="D739" s="46" t="str">
        <f>'Cost Pressures (d)'!D152</f>
        <v>PAY</v>
      </c>
      <c r="E739" s="46" t="str">
        <f>'Cost Pressures (d)'!E152</f>
        <v>FIGURE</v>
      </c>
      <c r="F739" s="46" t="e">
        <f>'Cost Pressures (d)'!F152</f>
        <v>#REF!</v>
      </c>
      <c r="AE739" s="47" t="e">
        <f>'Cost Pressures (d)'!W152</f>
        <v>#REF!</v>
      </c>
      <c r="AH739" s="47" t="e">
        <f>'Cost Pressures (d)'!Z152</f>
        <v>#REF!</v>
      </c>
      <c r="AJ739" s="47">
        <f>'Cost Pressures (d)'!AA152</f>
        <v>0</v>
      </c>
      <c r="AK739" s="47">
        <f>'Cost Pressures (d)'!AC152</f>
        <v>0</v>
      </c>
    </row>
    <row r="740" spans="1:37" x14ac:dyDescent="0.3">
      <c r="A740" s="46" t="e">
        <f>'Cost Pressures (d)'!A153</f>
        <v>#REF!</v>
      </c>
      <c r="B740" s="46" t="str">
        <f>'Cost Pressures (d)'!B153</f>
        <v>In Year Cost Base</v>
      </c>
      <c r="C740" s="46" t="e">
        <f>'Cost Pressures (d)'!C153</f>
        <v>#REF!</v>
      </c>
      <c r="D740" s="46" t="str">
        <f>'Cost Pressures (d)'!D153</f>
        <v>PAY</v>
      </c>
      <c r="E740" s="46" t="str">
        <f>'Cost Pressures (d)'!E153</f>
        <v>FIGURE</v>
      </c>
      <c r="F740" s="46" t="e">
        <f>'Cost Pressures (d)'!F153</f>
        <v>#REF!</v>
      </c>
      <c r="AE740" s="47" t="e">
        <f>'Cost Pressures (d)'!W153</f>
        <v>#REF!</v>
      </c>
      <c r="AH740" s="47" t="e">
        <f>'Cost Pressures (d)'!Z153</f>
        <v>#REF!</v>
      </c>
      <c r="AJ740" s="47">
        <f>'Cost Pressures (d)'!AA153</f>
        <v>0</v>
      </c>
      <c r="AK740" s="47">
        <f>'Cost Pressures (d)'!AC153</f>
        <v>0</v>
      </c>
    </row>
    <row r="741" spans="1:37" x14ac:dyDescent="0.3">
      <c r="A741" s="46" t="e">
        <f>'Cost Pressures (d)'!A154</f>
        <v>#REF!</v>
      </c>
      <c r="B741" s="46" t="str">
        <f>'Cost Pressures (d)'!B154</f>
        <v>In Year Cost Base</v>
      </c>
      <c r="C741" s="46" t="e">
        <f>'Cost Pressures (d)'!C154</f>
        <v>#REF!</v>
      </c>
      <c r="D741" s="46" t="str">
        <f>'Cost Pressures (d)'!D154</f>
        <v>PAY</v>
      </c>
      <c r="E741" s="46" t="str">
        <f>'Cost Pressures (d)'!E154</f>
        <v>FIGURE</v>
      </c>
      <c r="F741" s="46" t="e">
        <f>'Cost Pressures (d)'!F154</f>
        <v>#REF!</v>
      </c>
      <c r="AE741" s="47" t="e">
        <f>'Cost Pressures (d)'!W154</f>
        <v>#REF!</v>
      </c>
      <c r="AH741" s="47" t="e">
        <f>'Cost Pressures (d)'!Z154</f>
        <v>#REF!</v>
      </c>
      <c r="AJ741" s="47">
        <f>'Cost Pressures (d)'!AA154</f>
        <v>0</v>
      </c>
      <c r="AK741" s="47">
        <f>'Cost Pressures (d)'!AC154</f>
        <v>0</v>
      </c>
    </row>
    <row r="742" spans="1:37" x14ac:dyDescent="0.3">
      <c r="A742" s="46" t="e">
        <f>'Cost Pressures (d)'!A155</f>
        <v>#REF!</v>
      </c>
      <c r="B742" s="46" t="str">
        <f>'Cost Pressures (d)'!B155</f>
        <v>In Year Cost Base</v>
      </c>
      <c r="C742" s="46" t="e">
        <f>'Cost Pressures (d)'!C155</f>
        <v>#REF!</v>
      </c>
      <c r="D742" s="46" t="str">
        <f>'Cost Pressures (d)'!D155</f>
        <v>PAY</v>
      </c>
      <c r="E742" s="46" t="str">
        <f>'Cost Pressures (d)'!E155</f>
        <v>FIGURE</v>
      </c>
      <c r="F742" s="46" t="e">
        <f>'Cost Pressures (d)'!F155</f>
        <v>#REF!</v>
      </c>
      <c r="AE742" s="47" t="e">
        <f>'Cost Pressures (d)'!W155</f>
        <v>#REF!</v>
      </c>
      <c r="AH742" s="47" t="e">
        <f>'Cost Pressures (d)'!Z155</f>
        <v>#REF!</v>
      </c>
      <c r="AJ742" s="47">
        <f>'Cost Pressures (d)'!AA155</f>
        <v>0</v>
      </c>
      <c r="AK742" s="47">
        <f>'Cost Pressures (d)'!AC155</f>
        <v>0</v>
      </c>
    </row>
    <row r="743" spans="1:37" x14ac:dyDescent="0.3">
      <c r="A743" s="46" t="e">
        <f>'Cost Pressures (d)'!A156</f>
        <v>#REF!</v>
      </c>
      <c r="B743" s="46" t="str">
        <f>'Cost Pressures (d)'!B156</f>
        <v>In Year Cost Base</v>
      </c>
      <c r="C743" s="46" t="e">
        <f>'Cost Pressures (d)'!C156</f>
        <v>#REF!</v>
      </c>
      <c r="D743" s="46" t="str">
        <f>'Cost Pressures (d)'!D156</f>
        <v>PAY</v>
      </c>
      <c r="E743" s="46" t="str">
        <f>'Cost Pressures (d)'!E156</f>
        <v>FIGURE</v>
      </c>
      <c r="F743" s="46" t="e">
        <f>'Cost Pressures (d)'!F156</f>
        <v>#REF!</v>
      </c>
      <c r="AE743" s="47" t="e">
        <f>'Cost Pressures (d)'!W156</f>
        <v>#REF!</v>
      </c>
      <c r="AH743" s="47" t="e">
        <f>'Cost Pressures (d)'!Z156</f>
        <v>#REF!</v>
      </c>
      <c r="AJ743" s="47">
        <f>'Cost Pressures (d)'!AA156</f>
        <v>0</v>
      </c>
      <c r="AK743" s="47">
        <f>'Cost Pressures (d)'!AC156</f>
        <v>0</v>
      </c>
    </row>
    <row r="744" spans="1:37" x14ac:dyDescent="0.3">
      <c r="A744" s="46" t="e">
        <f>'Cost Pressures (d)'!A157</f>
        <v>#REF!</v>
      </c>
      <c r="B744" s="46" t="str">
        <f>'Cost Pressures (d)'!B157</f>
        <v>In Year Cost Base</v>
      </c>
      <c r="C744" s="46" t="e">
        <f>'Cost Pressures (d)'!C157</f>
        <v>#REF!</v>
      </c>
      <c r="D744" s="46" t="str">
        <f>'Cost Pressures (d)'!D157</f>
        <v>PAY</v>
      </c>
      <c r="E744" s="46" t="str">
        <f>'Cost Pressures (d)'!E157</f>
        <v>FIGURE</v>
      </c>
      <c r="F744" s="46" t="e">
        <f>'Cost Pressures (d)'!F157</f>
        <v>#REF!</v>
      </c>
      <c r="AE744" s="47" t="e">
        <f>'Cost Pressures (d)'!W157</f>
        <v>#REF!</v>
      </c>
      <c r="AH744" s="47" t="e">
        <f>'Cost Pressures (d)'!Z157</f>
        <v>#REF!</v>
      </c>
      <c r="AJ744" s="47">
        <f>'Cost Pressures (d)'!AA157</f>
        <v>0</v>
      </c>
      <c r="AK744" s="47">
        <f>'Cost Pressures (d)'!AC157</f>
        <v>0</v>
      </c>
    </row>
    <row r="745" spans="1:37" x14ac:dyDescent="0.3">
      <c r="A745" s="46" t="e">
        <f>'Cost Pressures (d)'!A158</f>
        <v>#REF!</v>
      </c>
      <c r="B745" s="46" t="str">
        <f>'Cost Pressures (d)'!B158</f>
        <v>In Year Cost Base</v>
      </c>
      <c r="C745" s="46" t="e">
        <f>'Cost Pressures (d)'!C158</f>
        <v>#REF!</v>
      </c>
      <c r="D745" s="46" t="str">
        <f>'Cost Pressures (d)'!D158</f>
        <v>PAY</v>
      </c>
      <c r="E745" s="46" t="str">
        <f>'Cost Pressures (d)'!E158</f>
        <v>FIGURE</v>
      </c>
      <c r="F745" s="46" t="e">
        <f>'Cost Pressures (d)'!F158</f>
        <v>#REF!</v>
      </c>
      <c r="AE745" s="47" t="e">
        <f>'Cost Pressures (d)'!W158</f>
        <v>#REF!</v>
      </c>
      <c r="AH745" s="47" t="e">
        <f>'Cost Pressures (d)'!Z158</f>
        <v>#REF!</v>
      </c>
      <c r="AJ745" s="47">
        <f>'Cost Pressures (d)'!AA158</f>
        <v>0</v>
      </c>
      <c r="AK745" s="47">
        <f>'Cost Pressures (d)'!AC158</f>
        <v>0</v>
      </c>
    </row>
    <row r="746" spans="1:37" x14ac:dyDescent="0.3">
      <c r="A746" s="46" t="e">
        <f>'Cost Pressures (d)'!A159</f>
        <v>#REF!</v>
      </c>
      <c r="B746" s="46" t="str">
        <f>'Cost Pressures (d)'!B159</f>
        <v>In Year Cost Base</v>
      </c>
      <c r="C746" s="46" t="e">
        <f>'Cost Pressures (d)'!C159</f>
        <v>#REF!</v>
      </c>
      <c r="D746" s="46" t="str">
        <f>'Cost Pressures (d)'!D159</f>
        <v>PAY</v>
      </c>
      <c r="E746" s="46" t="str">
        <f>'Cost Pressures (d)'!E159</f>
        <v>FIGURE</v>
      </c>
      <c r="F746" s="46" t="e">
        <f>'Cost Pressures (d)'!F159</f>
        <v>#REF!</v>
      </c>
      <c r="AE746" s="47" t="e">
        <f>'Cost Pressures (d)'!W159</f>
        <v>#REF!</v>
      </c>
      <c r="AH746" s="47" t="e">
        <f>'Cost Pressures (d)'!Z159</f>
        <v>#REF!</v>
      </c>
      <c r="AJ746" s="47">
        <f>'Cost Pressures (d)'!AA159</f>
        <v>0</v>
      </c>
      <c r="AK746" s="47">
        <f>'Cost Pressures (d)'!AC159</f>
        <v>0</v>
      </c>
    </row>
    <row r="747" spans="1:37" x14ac:dyDescent="0.3">
      <c r="A747" s="46" t="e">
        <f>'Cost Pressures (d)'!A160</f>
        <v>#REF!</v>
      </c>
      <c r="B747" s="46" t="str">
        <f>'Cost Pressures (d)'!B160</f>
        <v>In Year Cost Base</v>
      </c>
      <c r="C747" s="46" t="e">
        <f>'Cost Pressures (d)'!C160</f>
        <v>#REF!</v>
      </c>
      <c r="D747" s="46" t="str">
        <f>'Cost Pressures (d)'!D160</f>
        <v>PAY</v>
      </c>
      <c r="E747" s="46" t="str">
        <f>'Cost Pressures (d)'!E160</f>
        <v>FIGURE</v>
      </c>
      <c r="F747" s="46" t="e">
        <f>'Cost Pressures (d)'!F160</f>
        <v>#REF!</v>
      </c>
      <c r="AE747" s="47" t="e">
        <f>'Cost Pressures (d)'!W160</f>
        <v>#REF!</v>
      </c>
      <c r="AH747" s="47" t="e">
        <f>'Cost Pressures (d)'!Z160</f>
        <v>#REF!</v>
      </c>
      <c r="AJ747" s="47">
        <f>'Cost Pressures (d)'!AA160</f>
        <v>0</v>
      </c>
      <c r="AK747" s="47">
        <f>'Cost Pressures (d)'!AC160</f>
        <v>0</v>
      </c>
    </row>
    <row r="748" spans="1:37" x14ac:dyDescent="0.3">
      <c r="A748" s="46" t="e">
        <f>'Cost Pressures (d)'!A161</f>
        <v>#REF!</v>
      </c>
      <c r="B748" s="46" t="str">
        <f>'Cost Pressures (d)'!B161</f>
        <v>In Year Cost Base</v>
      </c>
      <c r="C748" s="46" t="e">
        <f>'Cost Pressures (d)'!C161</f>
        <v>#REF!</v>
      </c>
      <c r="D748" s="46" t="str">
        <f>'Cost Pressures (d)'!D161</f>
        <v>PAY</v>
      </c>
      <c r="E748" s="46" t="str">
        <f>'Cost Pressures (d)'!E161</f>
        <v>FIGURE</v>
      </c>
      <c r="F748" s="46" t="e">
        <f>'Cost Pressures (d)'!F161</f>
        <v>#REF!</v>
      </c>
      <c r="AE748" s="47" t="e">
        <f>'Cost Pressures (d)'!W161</f>
        <v>#REF!</v>
      </c>
      <c r="AH748" s="47" t="e">
        <f>'Cost Pressures (d)'!Z161</f>
        <v>#REF!</v>
      </c>
      <c r="AJ748" s="47">
        <f>'Cost Pressures (d)'!AA161</f>
        <v>0</v>
      </c>
      <c r="AK748" s="47">
        <f>'Cost Pressures (d)'!AC161</f>
        <v>0</v>
      </c>
    </row>
    <row r="749" spans="1:37" x14ac:dyDescent="0.3">
      <c r="A749" s="46" t="e">
        <f>'Cost Pressures (d)'!A162</f>
        <v>#REF!</v>
      </c>
      <c r="B749" s="46" t="str">
        <f>'Cost Pressures (d)'!B162</f>
        <v>In Year Cost Base</v>
      </c>
      <c r="C749" s="46" t="e">
        <f>'Cost Pressures (d)'!C162</f>
        <v>#REF!</v>
      </c>
      <c r="D749" s="46" t="str">
        <f>'Cost Pressures (d)'!D162</f>
        <v>PAY</v>
      </c>
      <c r="E749" s="46" t="str">
        <f>'Cost Pressures (d)'!E162</f>
        <v>FIGURE</v>
      </c>
      <c r="F749" s="46" t="e">
        <f>'Cost Pressures (d)'!F162</f>
        <v>#REF!</v>
      </c>
      <c r="AE749" s="47" t="e">
        <f>'Cost Pressures (d)'!W162</f>
        <v>#REF!</v>
      </c>
      <c r="AH749" s="47" t="e">
        <f>'Cost Pressures (d)'!Z162</f>
        <v>#REF!</v>
      </c>
      <c r="AJ749" s="47">
        <f>'Cost Pressures (d)'!AA162</f>
        <v>0</v>
      </c>
      <c r="AK749" s="47">
        <f>'Cost Pressures (d)'!AC162</f>
        <v>0</v>
      </c>
    </row>
    <row r="750" spans="1:37" x14ac:dyDescent="0.3">
      <c r="A750" s="46" t="e">
        <f>'Cost Pressures (d)'!A163</f>
        <v>#REF!</v>
      </c>
      <c r="B750" s="46" t="str">
        <f>'Cost Pressures (d)'!B163</f>
        <v>In Year Cost Base</v>
      </c>
      <c r="C750" s="46" t="e">
        <f>'Cost Pressures (d)'!C163</f>
        <v>#REF!</v>
      </c>
      <c r="D750" s="46" t="str">
        <f>'Cost Pressures (d)'!D163</f>
        <v>PAY</v>
      </c>
      <c r="E750" s="46" t="str">
        <f>'Cost Pressures (d)'!E163</f>
        <v>FIGURE</v>
      </c>
      <c r="F750" s="46" t="e">
        <f>'Cost Pressures (d)'!F163</f>
        <v>#REF!</v>
      </c>
      <c r="AE750" s="47" t="e">
        <f>'Cost Pressures (d)'!W163</f>
        <v>#REF!</v>
      </c>
      <c r="AH750" s="47" t="e">
        <f>'Cost Pressures (d)'!Z163</f>
        <v>#REF!</v>
      </c>
      <c r="AJ750" s="47">
        <f>'Cost Pressures (d)'!AA163</f>
        <v>0</v>
      </c>
      <c r="AK750" s="47">
        <f>'Cost Pressures (d)'!AC163</f>
        <v>0</v>
      </c>
    </row>
    <row r="751" spans="1:37" x14ac:dyDescent="0.3">
      <c r="A751" s="46" t="e">
        <f>'Cost Pressures (d)'!A164</f>
        <v>#REF!</v>
      </c>
      <c r="B751" s="46" t="str">
        <f>'Cost Pressures (d)'!B164</f>
        <v>In Year Cost Base</v>
      </c>
      <c r="C751" s="46" t="e">
        <f>'Cost Pressures (d)'!C164</f>
        <v>#REF!</v>
      </c>
      <c r="D751" s="46" t="str">
        <f>'Cost Pressures (d)'!D164</f>
        <v>PAY</v>
      </c>
      <c r="E751" s="46" t="str">
        <f>'Cost Pressures (d)'!E164</f>
        <v>FIGURE</v>
      </c>
      <c r="F751" s="46" t="e">
        <f>'Cost Pressures (d)'!F164</f>
        <v>#REF!</v>
      </c>
      <c r="AE751" s="47" t="e">
        <f>'Cost Pressures (d)'!W164</f>
        <v>#REF!</v>
      </c>
      <c r="AH751" s="47" t="e">
        <f>'Cost Pressures (d)'!Z164</f>
        <v>#REF!</v>
      </c>
      <c r="AJ751" s="47">
        <f>'Cost Pressures (d)'!AA164</f>
        <v>0</v>
      </c>
      <c r="AK751" s="47">
        <f>'Cost Pressures (d)'!AC164</f>
        <v>0</v>
      </c>
    </row>
    <row r="752" spans="1:37" x14ac:dyDescent="0.3">
      <c r="A752" s="46" t="e">
        <f>'Cost Pressures (d)'!A165</f>
        <v>#REF!</v>
      </c>
      <c r="B752" s="46" t="str">
        <f>'Cost Pressures (d)'!B165</f>
        <v>In Year Cost Base</v>
      </c>
      <c r="C752" s="46" t="e">
        <f>'Cost Pressures (d)'!C165</f>
        <v>#REF!</v>
      </c>
      <c r="D752" s="46" t="str">
        <f>'Cost Pressures (d)'!D165</f>
        <v>PAY</v>
      </c>
      <c r="E752" s="46" t="str">
        <f>'Cost Pressures (d)'!E165</f>
        <v>FIGURE</v>
      </c>
      <c r="F752" s="46" t="e">
        <f>'Cost Pressures (d)'!F165</f>
        <v>#REF!</v>
      </c>
      <c r="AE752" s="47" t="e">
        <f>'Cost Pressures (d)'!W165</f>
        <v>#REF!</v>
      </c>
      <c r="AH752" s="47" t="e">
        <f>'Cost Pressures (d)'!Z165</f>
        <v>#REF!</v>
      </c>
      <c r="AJ752" s="47">
        <f>'Cost Pressures (d)'!AA165</f>
        <v>0</v>
      </c>
      <c r="AK752" s="47">
        <f>'Cost Pressures (d)'!AC165</f>
        <v>0</v>
      </c>
    </row>
    <row r="753" spans="1:37" x14ac:dyDescent="0.3">
      <c r="A753" s="46" t="e">
        <f>'Cost Pressures (d)'!A166</f>
        <v>#REF!</v>
      </c>
      <c r="B753" s="46" t="str">
        <f>'Cost Pressures (d)'!B166</f>
        <v>In Year Cost Base</v>
      </c>
      <c r="C753" s="46" t="e">
        <f>'Cost Pressures (d)'!C166</f>
        <v>#REF!</v>
      </c>
      <c r="D753" s="46" t="str">
        <f>'Cost Pressures (d)'!D166</f>
        <v>PAY</v>
      </c>
      <c r="E753" s="46" t="str">
        <f>'Cost Pressures (d)'!E166</f>
        <v>FIGURE</v>
      </c>
      <c r="F753" s="46" t="e">
        <f>'Cost Pressures (d)'!F166</f>
        <v>#REF!</v>
      </c>
      <c r="AE753" s="47" t="e">
        <f>'Cost Pressures (d)'!W166</f>
        <v>#REF!</v>
      </c>
      <c r="AH753" s="47" t="e">
        <f>'Cost Pressures (d)'!Z166</f>
        <v>#REF!</v>
      </c>
      <c r="AJ753" s="47">
        <f>'Cost Pressures (d)'!AA166</f>
        <v>0</v>
      </c>
      <c r="AK753" s="47">
        <f>'Cost Pressures (d)'!AC166</f>
        <v>0</v>
      </c>
    </row>
    <row r="754" spans="1:37" x14ac:dyDescent="0.3">
      <c r="A754" s="46" t="e">
        <f>'Cost Pressures (d)'!A167</f>
        <v>#REF!</v>
      </c>
      <c r="B754" s="46" t="str">
        <f>'Cost Pressures (d)'!B167</f>
        <v>In Year Cost Base</v>
      </c>
      <c r="C754" s="46" t="e">
        <f>'Cost Pressures (d)'!C167</f>
        <v>#REF!</v>
      </c>
      <c r="D754" s="46" t="str">
        <f>'Cost Pressures (d)'!D167</f>
        <v>PAY</v>
      </c>
      <c r="E754" s="46" t="str">
        <f>'Cost Pressures (d)'!E167</f>
        <v>TOTAL</v>
      </c>
      <c r="F754" s="46" t="e">
        <f>'Cost Pressures (d)'!F167</f>
        <v>#REF!</v>
      </c>
      <c r="AE754" s="47" t="e">
        <f>'Cost Pressures (d)'!W167</f>
        <v>#REF!</v>
      </c>
      <c r="AH754" s="47" t="e">
        <f>'Cost Pressures (d)'!Z167</f>
        <v>#REF!</v>
      </c>
      <c r="AJ754" s="47">
        <f>'Cost Pressures (d)'!AA167</f>
        <v>0</v>
      </c>
      <c r="AK754" s="47">
        <f>'Cost Pressures (d)'!AC167</f>
        <v>0</v>
      </c>
    </row>
    <row r="755" spans="1:37" x14ac:dyDescent="0.3">
      <c r="A755" s="46" t="e">
        <f>'Cost Pressures (d)'!A168</f>
        <v>#REF!</v>
      </c>
      <c r="B755" s="46" t="str">
        <f>'Cost Pressures (d)'!B168</f>
        <v>In Year Cost Base</v>
      </c>
      <c r="C755" s="46" t="e">
        <f>'Cost Pressures (d)'!C168</f>
        <v>#REF!</v>
      </c>
      <c r="D755" s="46" t="str">
        <f>'Cost Pressures (d)'!D168</f>
        <v>PAY</v>
      </c>
      <c r="E755" s="46" t="str">
        <f>'Cost Pressures (d)'!E168</f>
        <v>FIGURE</v>
      </c>
      <c r="F755" s="46" t="e">
        <f>'Cost Pressures (d)'!F168</f>
        <v>#REF!</v>
      </c>
      <c r="AE755" s="47" t="e">
        <f>'Cost Pressures (d)'!W168</f>
        <v>#REF!</v>
      </c>
      <c r="AH755" s="47" t="e">
        <f>'Cost Pressures (d)'!Z168</f>
        <v>#REF!</v>
      </c>
      <c r="AJ755" s="47">
        <f>'Cost Pressures (d)'!AA168</f>
        <v>0</v>
      </c>
      <c r="AK755" s="47">
        <f>'Cost Pressures (d)'!AC168</f>
        <v>0</v>
      </c>
    </row>
    <row r="756" spans="1:37" x14ac:dyDescent="0.3">
      <c r="A756" s="46" t="e">
        <f>'Cost Pressures (d)'!A169</f>
        <v>#REF!</v>
      </c>
      <c r="B756" s="46" t="str">
        <f>'Cost Pressures (d)'!B169</f>
        <v>In Year Cost Base</v>
      </c>
      <c r="C756" s="46" t="e">
        <f>'Cost Pressures (d)'!C169</f>
        <v>#REF!</v>
      </c>
      <c r="D756" s="46" t="str">
        <f>'Cost Pressures (d)'!D169</f>
        <v>PAY</v>
      </c>
      <c r="E756" s="46" t="str">
        <f>'Cost Pressures (d)'!E169</f>
        <v>FIGURE</v>
      </c>
      <c r="F756" s="46" t="e">
        <f>'Cost Pressures (d)'!F169</f>
        <v>#REF!</v>
      </c>
      <c r="AE756" s="47" t="e">
        <f>'Cost Pressures (d)'!W169</f>
        <v>#REF!</v>
      </c>
      <c r="AH756" s="47" t="e">
        <f>'Cost Pressures (d)'!Z169</f>
        <v>#REF!</v>
      </c>
      <c r="AJ756" s="47">
        <f>'Cost Pressures (d)'!AA169</f>
        <v>0</v>
      </c>
      <c r="AK756" s="47">
        <f>'Cost Pressures (d)'!AC169</f>
        <v>0</v>
      </c>
    </row>
    <row r="757" spans="1:37" x14ac:dyDescent="0.3">
      <c r="A757" s="46" t="e">
        <f>'Cost Pressures (d)'!A170</f>
        <v>#REF!</v>
      </c>
      <c r="B757" s="46" t="str">
        <f>'Cost Pressures (d)'!B170</f>
        <v>In Year Cost Base</v>
      </c>
      <c r="C757" s="46" t="e">
        <f>'Cost Pressures (d)'!C170</f>
        <v>#REF!</v>
      </c>
      <c r="D757" s="46" t="str">
        <f>'Cost Pressures (d)'!D170</f>
        <v>PAY</v>
      </c>
      <c r="E757" s="46" t="str">
        <f>'Cost Pressures (d)'!E170</f>
        <v>FIGURE</v>
      </c>
      <c r="F757" s="46" t="e">
        <f>'Cost Pressures (d)'!F170</f>
        <v>#REF!</v>
      </c>
      <c r="AE757" s="47" t="e">
        <f>'Cost Pressures (d)'!W170</f>
        <v>#REF!</v>
      </c>
      <c r="AH757" s="47" t="e">
        <f>'Cost Pressures (d)'!Z170</f>
        <v>#REF!</v>
      </c>
      <c r="AJ757" s="47">
        <f>'Cost Pressures (d)'!AA170</f>
        <v>0</v>
      </c>
      <c r="AK757" s="47">
        <f>'Cost Pressures (d)'!AC170</f>
        <v>0</v>
      </c>
    </row>
    <row r="758" spans="1:37" x14ac:dyDescent="0.3">
      <c r="A758" s="46" t="e">
        <f>'Cost Pressures (d)'!A171</f>
        <v>#REF!</v>
      </c>
      <c r="B758" s="46" t="str">
        <f>'Cost Pressures (d)'!B171</f>
        <v>In Year Cost Base</v>
      </c>
      <c r="C758" s="46" t="e">
        <f>'Cost Pressures (d)'!C171</f>
        <v>#REF!</v>
      </c>
      <c r="D758" s="46" t="str">
        <f>'Cost Pressures (d)'!D171</f>
        <v>PAY</v>
      </c>
      <c r="E758" s="46" t="str">
        <f>'Cost Pressures (d)'!E171</f>
        <v>FIGURE</v>
      </c>
      <c r="F758" s="46" t="e">
        <f>'Cost Pressures (d)'!F171</f>
        <v>#REF!</v>
      </c>
      <c r="AE758" s="47" t="e">
        <f>'Cost Pressures (d)'!W171</f>
        <v>#REF!</v>
      </c>
      <c r="AH758" s="47" t="e">
        <f>'Cost Pressures (d)'!Z171</f>
        <v>#REF!</v>
      </c>
      <c r="AJ758" s="47">
        <f>'Cost Pressures (d)'!AA171</f>
        <v>0</v>
      </c>
      <c r="AK758" s="47">
        <f>'Cost Pressures (d)'!AC171</f>
        <v>0</v>
      </c>
    </row>
    <row r="759" spans="1:37" x14ac:dyDescent="0.3">
      <c r="A759" s="46" t="e">
        <f>'Cost Pressures (d)'!A172</f>
        <v>#REF!</v>
      </c>
      <c r="B759" s="46" t="str">
        <f>'Cost Pressures (d)'!B172</f>
        <v>In Year Cost Base</v>
      </c>
      <c r="C759" s="46" t="e">
        <f>'Cost Pressures (d)'!C172</f>
        <v>#REF!</v>
      </c>
      <c r="D759" s="46" t="str">
        <f>'Cost Pressures (d)'!D172</f>
        <v>PAY</v>
      </c>
      <c r="E759" s="46" t="str">
        <f>'Cost Pressures (d)'!E172</f>
        <v>FIGURE</v>
      </c>
      <c r="F759" s="46" t="e">
        <f>'Cost Pressures (d)'!F172</f>
        <v>#REF!</v>
      </c>
      <c r="AE759" s="47" t="e">
        <f>'Cost Pressures (d)'!W172</f>
        <v>#REF!</v>
      </c>
      <c r="AH759" s="47" t="e">
        <f>'Cost Pressures (d)'!Z172</f>
        <v>#REF!</v>
      </c>
      <c r="AJ759" s="47">
        <f>'Cost Pressures (d)'!AA172</f>
        <v>0</v>
      </c>
      <c r="AK759" s="47">
        <f>'Cost Pressures (d)'!AC172</f>
        <v>0</v>
      </c>
    </row>
    <row r="760" spans="1:37" x14ac:dyDescent="0.3">
      <c r="A760" s="46" t="e">
        <f>'Cost Pressures (d)'!A173</f>
        <v>#REF!</v>
      </c>
      <c r="B760" s="46" t="str">
        <f>'Cost Pressures (d)'!B173</f>
        <v>In Year Cost Base</v>
      </c>
      <c r="C760" s="46" t="e">
        <f>'Cost Pressures (d)'!C173</f>
        <v>#REF!</v>
      </c>
      <c r="D760" s="46" t="str">
        <f>'Cost Pressures (d)'!D173</f>
        <v>PAY</v>
      </c>
      <c r="E760" s="46" t="str">
        <f>'Cost Pressures (d)'!E173</f>
        <v>FIGURE</v>
      </c>
      <c r="F760" s="46" t="e">
        <f>'Cost Pressures (d)'!F173</f>
        <v>#REF!</v>
      </c>
      <c r="AE760" s="47" t="e">
        <f>'Cost Pressures (d)'!W173</f>
        <v>#REF!</v>
      </c>
      <c r="AH760" s="47" t="e">
        <f>'Cost Pressures (d)'!Z173</f>
        <v>#REF!</v>
      </c>
      <c r="AJ760" s="47">
        <f>'Cost Pressures (d)'!AA173</f>
        <v>0</v>
      </c>
      <c r="AK760" s="47">
        <f>'Cost Pressures (d)'!AC173</f>
        <v>0</v>
      </c>
    </row>
    <row r="761" spans="1:37" x14ac:dyDescent="0.3">
      <c r="A761" s="46" t="e">
        <f>'Cost Pressures (d)'!A174</f>
        <v>#REF!</v>
      </c>
      <c r="B761" s="46" t="str">
        <f>'Cost Pressures (d)'!B174</f>
        <v>In Year Cost Base</v>
      </c>
      <c r="C761" s="46" t="e">
        <f>'Cost Pressures (d)'!C174</f>
        <v>#REF!</v>
      </c>
      <c r="D761" s="46" t="str">
        <f>'Cost Pressures (d)'!D174</f>
        <v>PAY</v>
      </c>
      <c r="E761" s="46" t="str">
        <f>'Cost Pressures (d)'!E174</f>
        <v>FIGURE</v>
      </c>
      <c r="F761" s="46" t="e">
        <f>'Cost Pressures (d)'!F174</f>
        <v>#REF!</v>
      </c>
      <c r="AE761" s="47" t="e">
        <f>'Cost Pressures (d)'!W174</f>
        <v>#REF!</v>
      </c>
      <c r="AH761" s="47" t="e">
        <f>'Cost Pressures (d)'!Z174</f>
        <v>#REF!</v>
      </c>
      <c r="AJ761" s="47">
        <f>'Cost Pressures (d)'!AA174</f>
        <v>0</v>
      </c>
      <c r="AK761" s="47">
        <f>'Cost Pressures (d)'!AC174</f>
        <v>0</v>
      </c>
    </row>
    <row r="762" spans="1:37" x14ac:dyDescent="0.3">
      <c r="A762" s="46" t="e">
        <f>'Cost Pressures (d)'!A175</f>
        <v>#REF!</v>
      </c>
      <c r="B762" s="46" t="str">
        <f>'Cost Pressures (d)'!B175</f>
        <v>In Year Cost Base</v>
      </c>
      <c r="C762" s="46" t="e">
        <f>'Cost Pressures (d)'!C175</f>
        <v>#REF!</v>
      </c>
      <c r="D762" s="46" t="str">
        <f>'Cost Pressures (d)'!D175</f>
        <v>PAY</v>
      </c>
      <c r="E762" s="46" t="str">
        <f>'Cost Pressures (d)'!E175</f>
        <v>FIGURE</v>
      </c>
      <c r="F762" s="46" t="e">
        <f>'Cost Pressures (d)'!F175</f>
        <v>#REF!</v>
      </c>
      <c r="AE762" s="47" t="e">
        <f>'Cost Pressures (d)'!W175</f>
        <v>#REF!</v>
      </c>
      <c r="AH762" s="47" t="e">
        <f>'Cost Pressures (d)'!Z175</f>
        <v>#REF!</v>
      </c>
      <c r="AJ762" s="47">
        <f>'Cost Pressures (d)'!AA175</f>
        <v>0</v>
      </c>
      <c r="AK762" s="47">
        <f>'Cost Pressures (d)'!AC175</f>
        <v>0</v>
      </c>
    </row>
    <row r="763" spans="1:37" x14ac:dyDescent="0.3">
      <c r="A763" s="46" t="e">
        <f>'Cost Pressures (d)'!A176</f>
        <v>#REF!</v>
      </c>
      <c r="B763" s="46" t="str">
        <f>'Cost Pressures (d)'!B176</f>
        <v>In Year Cost Base</v>
      </c>
      <c r="C763" s="46" t="e">
        <f>'Cost Pressures (d)'!C176</f>
        <v>#REF!</v>
      </c>
      <c r="D763" s="46" t="str">
        <f>'Cost Pressures (d)'!D176</f>
        <v>PAY</v>
      </c>
      <c r="E763" s="46" t="str">
        <f>'Cost Pressures (d)'!E176</f>
        <v>FIGURE</v>
      </c>
      <c r="F763" s="46" t="e">
        <f>'Cost Pressures (d)'!F176</f>
        <v>#REF!</v>
      </c>
      <c r="AE763" s="47" t="e">
        <f>'Cost Pressures (d)'!W176</f>
        <v>#REF!</v>
      </c>
      <c r="AH763" s="47" t="e">
        <f>'Cost Pressures (d)'!Z176</f>
        <v>#REF!</v>
      </c>
      <c r="AJ763" s="47">
        <f>'Cost Pressures (d)'!AA176</f>
        <v>0</v>
      </c>
      <c r="AK763" s="47">
        <f>'Cost Pressures (d)'!AC176</f>
        <v>0</v>
      </c>
    </row>
    <row r="764" spans="1:37" x14ac:dyDescent="0.3">
      <c r="A764" s="46" t="e">
        <f>'Cost Pressures (d)'!A177</f>
        <v>#REF!</v>
      </c>
      <c r="B764" s="46" t="str">
        <f>'Cost Pressures (d)'!B177</f>
        <v>In Year Cost Base</v>
      </c>
      <c r="C764" s="46" t="e">
        <f>'Cost Pressures (d)'!C177</f>
        <v>#REF!</v>
      </c>
      <c r="D764" s="46" t="str">
        <f>'Cost Pressures (d)'!D177</f>
        <v>PAY</v>
      </c>
      <c r="E764" s="46" t="str">
        <f>'Cost Pressures (d)'!E177</f>
        <v>FIGURE</v>
      </c>
      <c r="F764" s="46" t="e">
        <f>'Cost Pressures (d)'!F177</f>
        <v>#REF!</v>
      </c>
      <c r="AE764" s="47" t="e">
        <f>'Cost Pressures (d)'!W177</f>
        <v>#REF!</v>
      </c>
      <c r="AH764" s="47" t="e">
        <f>'Cost Pressures (d)'!Z177</f>
        <v>#REF!</v>
      </c>
      <c r="AJ764" s="47">
        <f>'Cost Pressures (d)'!AA177</f>
        <v>0</v>
      </c>
      <c r="AK764" s="47">
        <f>'Cost Pressures (d)'!AC177</f>
        <v>0</v>
      </c>
    </row>
    <row r="765" spans="1:37" x14ac:dyDescent="0.3">
      <c r="A765" s="46" t="e">
        <f>'Cost Pressures (d)'!A178</f>
        <v>#REF!</v>
      </c>
      <c r="B765" s="46" t="str">
        <f>'Cost Pressures (d)'!B178</f>
        <v>In Year Cost Base</v>
      </c>
      <c r="C765" s="46" t="e">
        <f>'Cost Pressures (d)'!C178</f>
        <v>#REF!</v>
      </c>
      <c r="D765" s="46" t="str">
        <f>'Cost Pressures (d)'!D178</f>
        <v>PAY</v>
      </c>
      <c r="E765" s="46" t="str">
        <f>'Cost Pressures (d)'!E178</f>
        <v>FIGURE</v>
      </c>
      <c r="F765" s="46" t="e">
        <f>'Cost Pressures (d)'!F178</f>
        <v>#REF!</v>
      </c>
      <c r="AE765" s="47" t="e">
        <f>'Cost Pressures (d)'!W178</f>
        <v>#REF!</v>
      </c>
      <c r="AH765" s="47" t="e">
        <f>'Cost Pressures (d)'!Z178</f>
        <v>#REF!</v>
      </c>
      <c r="AJ765" s="47">
        <f>'Cost Pressures (d)'!AA178</f>
        <v>0</v>
      </c>
      <c r="AK765" s="47">
        <f>'Cost Pressures (d)'!AC178</f>
        <v>0</v>
      </c>
    </row>
    <row r="766" spans="1:37" x14ac:dyDescent="0.3">
      <c r="A766" s="46" t="e">
        <f>'Cost Pressures (d)'!A179</f>
        <v>#REF!</v>
      </c>
      <c r="B766" s="46" t="str">
        <f>'Cost Pressures (d)'!B179</f>
        <v>In Year Cost Base</v>
      </c>
      <c r="C766" s="46" t="e">
        <f>'Cost Pressures (d)'!C179</f>
        <v>#REF!</v>
      </c>
      <c r="D766" s="46" t="str">
        <f>'Cost Pressures (d)'!D179</f>
        <v>PAY</v>
      </c>
      <c r="E766" s="46" t="str">
        <f>'Cost Pressures (d)'!E179</f>
        <v>FIGURE</v>
      </c>
      <c r="F766" s="46" t="e">
        <f>'Cost Pressures (d)'!F179</f>
        <v>#REF!</v>
      </c>
      <c r="AE766" s="47" t="e">
        <f>'Cost Pressures (d)'!W179</f>
        <v>#REF!</v>
      </c>
      <c r="AH766" s="47" t="e">
        <f>'Cost Pressures (d)'!Z179</f>
        <v>#REF!</v>
      </c>
      <c r="AJ766" s="47">
        <f>'Cost Pressures (d)'!AA179</f>
        <v>0</v>
      </c>
      <c r="AK766" s="47">
        <f>'Cost Pressures (d)'!AC179</f>
        <v>0</v>
      </c>
    </row>
    <row r="767" spans="1:37" x14ac:dyDescent="0.3">
      <c r="A767" s="46" t="e">
        <f>'Cost Pressures (d)'!A180</f>
        <v>#REF!</v>
      </c>
      <c r="B767" s="46" t="str">
        <f>'Cost Pressures (d)'!B180</f>
        <v>In Year Cost Base</v>
      </c>
      <c r="C767" s="46" t="e">
        <f>'Cost Pressures (d)'!C180</f>
        <v>#REF!</v>
      </c>
      <c r="D767" s="46" t="str">
        <f>'Cost Pressures (d)'!D180</f>
        <v>PAY</v>
      </c>
      <c r="E767" s="46" t="str">
        <f>'Cost Pressures (d)'!E180</f>
        <v>FIGURE</v>
      </c>
      <c r="F767" s="46" t="e">
        <f>'Cost Pressures (d)'!F180</f>
        <v>#REF!</v>
      </c>
      <c r="AE767" s="47" t="e">
        <f>'Cost Pressures (d)'!W180</f>
        <v>#REF!</v>
      </c>
      <c r="AH767" s="47" t="e">
        <f>'Cost Pressures (d)'!Z180</f>
        <v>#REF!</v>
      </c>
      <c r="AJ767" s="47">
        <f>'Cost Pressures (d)'!AA180</f>
        <v>0</v>
      </c>
      <c r="AK767" s="47">
        <f>'Cost Pressures (d)'!AC180</f>
        <v>0</v>
      </c>
    </row>
    <row r="768" spans="1:37" x14ac:dyDescent="0.3">
      <c r="A768" s="46" t="e">
        <f>'Cost Pressures (d)'!A181</f>
        <v>#REF!</v>
      </c>
      <c r="B768" s="46" t="str">
        <f>'Cost Pressures (d)'!B181</f>
        <v>In Year Cost Base</v>
      </c>
      <c r="C768" s="46" t="e">
        <f>'Cost Pressures (d)'!C181</f>
        <v>#REF!</v>
      </c>
      <c r="D768" s="46" t="str">
        <f>'Cost Pressures (d)'!D181</f>
        <v>PAY</v>
      </c>
      <c r="E768" s="46" t="str">
        <f>'Cost Pressures (d)'!E181</f>
        <v>FIGURE</v>
      </c>
      <c r="F768" s="46" t="e">
        <f>'Cost Pressures (d)'!F181</f>
        <v>#REF!</v>
      </c>
      <c r="AE768" s="47" t="e">
        <f>'Cost Pressures (d)'!W181</f>
        <v>#REF!</v>
      </c>
      <c r="AH768" s="47" t="e">
        <f>'Cost Pressures (d)'!Z181</f>
        <v>#REF!</v>
      </c>
      <c r="AJ768" s="47">
        <f>'Cost Pressures (d)'!AA181</f>
        <v>0</v>
      </c>
      <c r="AK768" s="47">
        <f>'Cost Pressures (d)'!AC181</f>
        <v>0</v>
      </c>
    </row>
    <row r="769" spans="1:37" x14ac:dyDescent="0.3">
      <c r="A769" s="46" t="e">
        <f>'Cost Pressures (d)'!A182</f>
        <v>#REF!</v>
      </c>
      <c r="B769" s="46" t="str">
        <f>'Cost Pressures (d)'!B182</f>
        <v>In Year Cost Base</v>
      </c>
      <c r="C769" s="46" t="e">
        <f>'Cost Pressures (d)'!C182</f>
        <v>#REF!</v>
      </c>
      <c r="D769" s="46" t="str">
        <f>'Cost Pressures (d)'!D182</f>
        <v>PAY</v>
      </c>
      <c r="E769" s="46" t="str">
        <f>'Cost Pressures (d)'!E182</f>
        <v>FIGURE</v>
      </c>
      <c r="F769" s="46" t="e">
        <f>'Cost Pressures (d)'!F182</f>
        <v>#REF!</v>
      </c>
      <c r="AE769" s="47" t="e">
        <f>'Cost Pressures (d)'!W182</f>
        <v>#REF!</v>
      </c>
      <c r="AH769" s="47" t="e">
        <f>'Cost Pressures (d)'!Z182</f>
        <v>#REF!</v>
      </c>
      <c r="AJ769" s="47">
        <f>'Cost Pressures (d)'!AA182</f>
        <v>0</v>
      </c>
      <c r="AK769" s="47">
        <f>'Cost Pressures (d)'!AC182</f>
        <v>0</v>
      </c>
    </row>
    <row r="770" spans="1:37" x14ac:dyDescent="0.3">
      <c r="A770" s="46" t="e">
        <f>'Cost Pressures (d)'!A183</f>
        <v>#REF!</v>
      </c>
      <c r="B770" s="46" t="str">
        <f>'Cost Pressures (d)'!B183</f>
        <v>In Year Cost Base</v>
      </c>
      <c r="C770" s="46" t="e">
        <f>'Cost Pressures (d)'!C183</f>
        <v>#REF!</v>
      </c>
      <c r="D770" s="46" t="str">
        <f>'Cost Pressures (d)'!D183</f>
        <v>PAY</v>
      </c>
      <c r="E770" s="46" t="str">
        <f>'Cost Pressures (d)'!E183</f>
        <v>FIGURE</v>
      </c>
      <c r="F770" s="46" t="e">
        <f>'Cost Pressures (d)'!F183</f>
        <v>#REF!</v>
      </c>
      <c r="AE770" s="47" t="e">
        <f>'Cost Pressures (d)'!W183</f>
        <v>#REF!</v>
      </c>
      <c r="AH770" s="47" t="e">
        <f>'Cost Pressures (d)'!Z183</f>
        <v>#REF!</v>
      </c>
      <c r="AJ770" s="47">
        <f>'Cost Pressures (d)'!AA183</f>
        <v>0</v>
      </c>
      <c r="AK770" s="47">
        <f>'Cost Pressures (d)'!AC183</f>
        <v>0</v>
      </c>
    </row>
    <row r="771" spans="1:37" x14ac:dyDescent="0.3">
      <c r="A771" s="46" t="e">
        <f>'Cost Pressures (d)'!A184</f>
        <v>#REF!</v>
      </c>
      <c r="B771" s="46" t="str">
        <f>'Cost Pressures (d)'!B184</f>
        <v>In Year Cost Base</v>
      </c>
      <c r="C771" s="46" t="e">
        <f>'Cost Pressures (d)'!C184</f>
        <v>#REF!</v>
      </c>
      <c r="D771" s="46" t="str">
        <f>'Cost Pressures (d)'!D184</f>
        <v>PAY</v>
      </c>
      <c r="E771" s="46" t="str">
        <f>'Cost Pressures (d)'!E184</f>
        <v>FIGURE</v>
      </c>
      <c r="F771" s="46" t="e">
        <f>'Cost Pressures (d)'!F184</f>
        <v>#REF!</v>
      </c>
      <c r="AE771" s="47" t="e">
        <f>'Cost Pressures (d)'!W184</f>
        <v>#REF!</v>
      </c>
      <c r="AH771" s="47" t="e">
        <f>'Cost Pressures (d)'!Z184</f>
        <v>#REF!</v>
      </c>
      <c r="AJ771" s="47">
        <f>'Cost Pressures (d)'!AA184</f>
        <v>0</v>
      </c>
      <c r="AK771" s="47">
        <f>'Cost Pressures (d)'!AC184</f>
        <v>0</v>
      </c>
    </row>
    <row r="772" spans="1:37" x14ac:dyDescent="0.3">
      <c r="A772" s="46" t="e">
        <f>'Cost Pressures (d)'!A185</f>
        <v>#REF!</v>
      </c>
      <c r="B772" s="46" t="str">
        <f>'Cost Pressures (d)'!B185</f>
        <v>In Year Cost Base</v>
      </c>
      <c r="C772" s="46" t="e">
        <f>'Cost Pressures (d)'!C185</f>
        <v>#REF!</v>
      </c>
      <c r="D772" s="46" t="str">
        <f>'Cost Pressures (d)'!D185</f>
        <v>PAY</v>
      </c>
      <c r="E772" s="46" t="str">
        <f>'Cost Pressures (d)'!E185</f>
        <v>FIGURE</v>
      </c>
      <c r="F772" s="46" t="e">
        <f>'Cost Pressures (d)'!F185</f>
        <v>#REF!</v>
      </c>
      <c r="AE772" s="47" t="e">
        <f>'Cost Pressures (d)'!W185</f>
        <v>#REF!</v>
      </c>
      <c r="AH772" s="47" t="e">
        <f>'Cost Pressures (d)'!Z185</f>
        <v>#REF!</v>
      </c>
      <c r="AJ772" s="47">
        <f>'Cost Pressures (d)'!AA185</f>
        <v>0</v>
      </c>
      <c r="AK772" s="47">
        <f>'Cost Pressures (d)'!AC185</f>
        <v>0</v>
      </c>
    </row>
    <row r="773" spans="1:37" x14ac:dyDescent="0.3">
      <c r="A773" s="46" t="e">
        <f>'Cost Pressures (d)'!A186</f>
        <v>#REF!</v>
      </c>
      <c r="B773" s="46" t="str">
        <f>'Cost Pressures (d)'!B186</f>
        <v>In Year Cost Base</v>
      </c>
      <c r="C773" s="46" t="e">
        <f>'Cost Pressures (d)'!C186</f>
        <v>#REF!</v>
      </c>
      <c r="D773" s="46" t="str">
        <f>'Cost Pressures (d)'!D186</f>
        <v>PAY</v>
      </c>
      <c r="E773" s="46" t="str">
        <f>'Cost Pressures (d)'!E186</f>
        <v>FIGURE</v>
      </c>
      <c r="F773" s="46" t="e">
        <f>'Cost Pressures (d)'!F186</f>
        <v>#REF!</v>
      </c>
      <c r="AE773" s="47" t="e">
        <f>'Cost Pressures (d)'!W186</f>
        <v>#REF!</v>
      </c>
      <c r="AH773" s="47" t="e">
        <f>'Cost Pressures (d)'!Z186</f>
        <v>#REF!</v>
      </c>
      <c r="AJ773" s="47">
        <f>'Cost Pressures (d)'!AA186</f>
        <v>0</v>
      </c>
      <c r="AK773" s="47">
        <f>'Cost Pressures (d)'!AC186</f>
        <v>0</v>
      </c>
    </row>
    <row r="774" spans="1:37" x14ac:dyDescent="0.3">
      <c r="A774" s="46" t="e">
        <f>'Cost Pressures (d)'!A187</f>
        <v>#REF!</v>
      </c>
      <c r="B774" s="46" t="str">
        <f>'Cost Pressures (d)'!B187</f>
        <v>In Year Cost Base</v>
      </c>
      <c r="C774" s="46" t="e">
        <f>'Cost Pressures (d)'!C187</f>
        <v>#REF!</v>
      </c>
      <c r="D774" s="46" t="str">
        <f>'Cost Pressures (d)'!D187</f>
        <v>PAY</v>
      </c>
      <c r="E774" s="46" t="str">
        <f>'Cost Pressures (d)'!E187</f>
        <v>TOTAL</v>
      </c>
      <c r="F774" s="46" t="e">
        <f>'Cost Pressures (d)'!F187</f>
        <v>#REF!</v>
      </c>
      <c r="AE774" s="47" t="e">
        <f>'Cost Pressures (d)'!W187</f>
        <v>#REF!</v>
      </c>
      <c r="AH774" s="47" t="e">
        <f>'Cost Pressures (d)'!Z187</f>
        <v>#REF!</v>
      </c>
      <c r="AJ774" s="47">
        <f>'Cost Pressures (d)'!AA187</f>
        <v>0</v>
      </c>
      <c r="AK774" s="47">
        <f>'Cost Pressures (d)'!AC187</f>
        <v>0</v>
      </c>
    </row>
    <row r="775" spans="1:37" x14ac:dyDescent="0.3">
      <c r="A775" s="46" t="e">
        <f>'Cost Pressures (d)'!A188</f>
        <v>#REF!</v>
      </c>
      <c r="B775" s="46" t="str">
        <f>'Cost Pressures (d)'!B188</f>
        <v>In Year Cost Base</v>
      </c>
      <c r="C775" s="46" t="e">
        <f>'Cost Pressures (d)'!C188</f>
        <v>#REF!</v>
      </c>
      <c r="D775" s="46" t="str">
        <f>'Cost Pressures (d)'!D188</f>
        <v>PAY</v>
      </c>
      <c r="E775" s="46" t="str">
        <f>'Cost Pressures (d)'!E188</f>
        <v>FIGURE</v>
      </c>
      <c r="F775" s="46" t="e">
        <f>'Cost Pressures (d)'!F188</f>
        <v>#REF!</v>
      </c>
      <c r="AE775" s="47" t="e">
        <f>'Cost Pressures (d)'!W188</f>
        <v>#REF!</v>
      </c>
      <c r="AH775" s="47" t="e">
        <f>'Cost Pressures (d)'!Z188</f>
        <v>#REF!</v>
      </c>
      <c r="AJ775" s="47">
        <f>'Cost Pressures (d)'!AA188</f>
        <v>0</v>
      </c>
      <c r="AK775" s="47">
        <f>'Cost Pressures (d)'!AC188</f>
        <v>0</v>
      </c>
    </row>
    <row r="776" spans="1:37" x14ac:dyDescent="0.3">
      <c r="A776" s="46" t="e">
        <f>'Cost Pressures (d)'!A189</f>
        <v>#REF!</v>
      </c>
      <c r="B776" s="46" t="str">
        <f>'Cost Pressures (d)'!B189</f>
        <v>In Year Cost Base</v>
      </c>
      <c r="C776" s="46" t="e">
        <f>'Cost Pressures (d)'!C189</f>
        <v>#REF!</v>
      </c>
      <c r="D776" s="46" t="str">
        <f>'Cost Pressures (d)'!D189</f>
        <v>PAY</v>
      </c>
      <c r="E776" s="46" t="str">
        <f>'Cost Pressures (d)'!E189</f>
        <v>TOTAL</v>
      </c>
      <c r="F776" s="46" t="e">
        <f>'Cost Pressures (d)'!F189</f>
        <v>#REF!</v>
      </c>
      <c r="AE776" s="47" t="e">
        <f>'Cost Pressures (d)'!W189</f>
        <v>#REF!</v>
      </c>
      <c r="AH776" s="47" t="e">
        <f>'Cost Pressures (d)'!Z189</f>
        <v>#REF!</v>
      </c>
      <c r="AJ776" s="47">
        <f>'Cost Pressures (d)'!AA189</f>
        <v>0</v>
      </c>
      <c r="AK776" s="47">
        <f>'Cost Pressures (d)'!AC189</f>
        <v>0</v>
      </c>
    </row>
    <row r="777" spans="1:37" x14ac:dyDescent="0.3">
      <c r="A777" s="46" t="e">
        <f>'Cost Pressures (d)'!A190</f>
        <v>#REF!</v>
      </c>
      <c r="B777" s="46" t="str">
        <f>'Cost Pressures (d)'!B190</f>
        <v>In Year Cost Base</v>
      </c>
      <c r="C777" s="46" t="e">
        <f>'Cost Pressures (d)'!C190</f>
        <v>#REF!</v>
      </c>
      <c r="D777" s="46" t="str">
        <f>'Cost Pressures (d)'!D190</f>
        <v>NON PAY</v>
      </c>
      <c r="E777" s="46" t="str">
        <f>'Cost Pressures (d)'!E190</f>
        <v>FIGURE</v>
      </c>
      <c r="F777" s="46" t="e">
        <f>'Cost Pressures (d)'!F190</f>
        <v>#REF!</v>
      </c>
      <c r="AE777" s="47" t="e">
        <f>'Cost Pressures (d)'!W190</f>
        <v>#REF!</v>
      </c>
      <c r="AH777" s="47" t="e">
        <f>'Cost Pressures (d)'!Z190</f>
        <v>#REF!</v>
      </c>
      <c r="AJ777" s="47">
        <f>'Cost Pressures (d)'!AA190</f>
        <v>0</v>
      </c>
      <c r="AK777" s="47">
        <f>'Cost Pressures (d)'!AC190</f>
        <v>0</v>
      </c>
    </row>
    <row r="778" spans="1:37" x14ac:dyDescent="0.3">
      <c r="A778" s="46" t="e">
        <f>'Cost Pressures (d)'!A191</f>
        <v>#REF!</v>
      </c>
      <c r="B778" s="46" t="str">
        <f>'Cost Pressures (d)'!B191</f>
        <v>In Year Cost Base</v>
      </c>
      <c r="C778" s="46" t="e">
        <f>'Cost Pressures (d)'!C191</f>
        <v>#REF!</v>
      </c>
      <c r="D778" s="46" t="str">
        <f>'Cost Pressures (d)'!D191</f>
        <v>NON PAY</v>
      </c>
      <c r="E778" s="46" t="str">
        <f>'Cost Pressures (d)'!E191</f>
        <v>FIGURE</v>
      </c>
      <c r="F778" s="46" t="e">
        <f>'Cost Pressures (d)'!F191</f>
        <v>#REF!</v>
      </c>
      <c r="AE778" s="47" t="e">
        <f>'Cost Pressures (d)'!W191</f>
        <v>#REF!</v>
      </c>
      <c r="AH778" s="47" t="e">
        <f>'Cost Pressures (d)'!Z191</f>
        <v>#REF!</v>
      </c>
      <c r="AJ778" s="47">
        <f>'Cost Pressures (d)'!AA191</f>
        <v>0</v>
      </c>
      <c r="AK778" s="47">
        <f>'Cost Pressures (d)'!AC191</f>
        <v>0</v>
      </c>
    </row>
    <row r="779" spans="1:37" x14ac:dyDescent="0.3">
      <c r="A779" s="46" t="e">
        <f>'Cost Pressures (d)'!A192</f>
        <v>#REF!</v>
      </c>
      <c r="B779" s="46" t="str">
        <f>'Cost Pressures (d)'!B192</f>
        <v>In Year Cost Base</v>
      </c>
      <c r="C779" s="46" t="e">
        <f>'Cost Pressures (d)'!C192</f>
        <v>#REF!</v>
      </c>
      <c r="D779" s="46" t="str">
        <f>'Cost Pressures (d)'!D192</f>
        <v>NON PAY</v>
      </c>
      <c r="E779" s="46" t="str">
        <f>'Cost Pressures (d)'!E192</f>
        <v>FIGURE</v>
      </c>
      <c r="F779" s="46" t="e">
        <f>'Cost Pressures (d)'!F192</f>
        <v>#REF!</v>
      </c>
      <c r="AE779" s="47" t="e">
        <f>'Cost Pressures (d)'!W192</f>
        <v>#REF!</v>
      </c>
      <c r="AH779" s="47" t="e">
        <f>'Cost Pressures (d)'!Z192</f>
        <v>#REF!</v>
      </c>
      <c r="AJ779" s="47">
        <f>'Cost Pressures (d)'!AA192</f>
        <v>0</v>
      </c>
      <c r="AK779" s="47">
        <f>'Cost Pressures (d)'!AC192</f>
        <v>0</v>
      </c>
    </row>
    <row r="780" spans="1:37" x14ac:dyDescent="0.3">
      <c r="A780" s="46" t="e">
        <f>'Cost Pressures (d)'!A193</f>
        <v>#REF!</v>
      </c>
      <c r="B780" s="46" t="str">
        <f>'Cost Pressures (d)'!B193</f>
        <v>In Year Cost Base</v>
      </c>
      <c r="C780" s="46" t="e">
        <f>'Cost Pressures (d)'!C193</f>
        <v>#REF!</v>
      </c>
      <c r="D780" s="46" t="str">
        <f>'Cost Pressures (d)'!D193</f>
        <v>NON PAY</v>
      </c>
      <c r="E780" s="46" t="str">
        <f>'Cost Pressures (d)'!E193</f>
        <v>FIGURE</v>
      </c>
      <c r="F780" s="46" t="e">
        <f>'Cost Pressures (d)'!F193</f>
        <v>#REF!</v>
      </c>
      <c r="AE780" s="47" t="e">
        <f>'Cost Pressures (d)'!W193</f>
        <v>#REF!</v>
      </c>
      <c r="AH780" s="47" t="e">
        <f>'Cost Pressures (d)'!Z193</f>
        <v>#REF!</v>
      </c>
      <c r="AJ780" s="47">
        <f>'Cost Pressures (d)'!AA193</f>
        <v>0</v>
      </c>
      <c r="AK780" s="47">
        <f>'Cost Pressures (d)'!AC193</f>
        <v>0</v>
      </c>
    </row>
    <row r="781" spans="1:37" x14ac:dyDescent="0.3">
      <c r="A781" s="46" t="e">
        <f>'Cost Pressures (d)'!A194</f>
        <v>#REF!</v>
      </c>
      <c r="B781" s="46" t="str">
        <f>'Cost Pressures (d)'!B194</f>
        <v>In Year Cost Base</v>
      </c>
      <c r="C781" s="46" t="e">
        <f>'Cost Pressures (d)'!C194</f>
        <v>#REF!</v>
      </c>
      <c r="D781" s="46" t="str">
        <f>'Cost Pressures (d)'!D194</f>
        <v>NON PAY</v>
      </c>
      <c r="E781" s="46" t="str">
        <f>'Cost Pressures (d)'!E194</f>
        <v>FIGURE</v>
      </c>
      <c r="F781" s="46" t="e">
        <f>'Cost Pressures (d)'!F194</f>
        <v>#REF!</v>
      </c>
      <c r="AE781" s="47" t="e">
        <f>'Cost Pressures (d)'!W194</f>
        <v>#REF!</v>
      </c>
      <c r="AH781" s="47" t="e">
        <f>'Cost Pressures (d)'!Z194</f>
        <v>#REF!</v>
      </c>
      <c r="AJ781" s="47">
        <f>'Cost Pressures (d)'!AA194</f>
        <v>0</v>
      </c>
      <c r="AK781" s="47">
        <f>'Cost Pressures (d)'!AC194</f>
        <v>0</v>
      </c>
    </row>
    <row r="782" spans="1:37" x14ac:dyDescent="0.3">
      <c r="A782" s="46" t="e">
        <f>'Cost Pressures (d)'!A195</f>
        <v>#REF!</v>
      </c>
      <c r="B782" s="46" t="str">
        <f>'Cost Pressures (d)'!B195</f>
        <v>In Year Cost Base</v>
      </c>
      <c r="C782" s="46" t="e">
        <f>'Cost Pressures (d)'!C195</f>
        <v>#REF!</v>
      </c>
      <c r="D782" s="46" t="str">
        <f>'Cost Pressures (d)'!D195</f>
        <v>NON PAY</v>
      </c>
      <c r="E782" s="46" t="str">
        <f>'Cost Pressures (d)'!E195</f>
        <v>FIGURE</v>
      </c>
      <c r="F782" s="46" t="e">
        <f>'Cost Pressures (d)'!F195</f>
        <v>#REF!</v>
      </c>
      <c r="AE782" s="47" t="e">
        <f>'Cost Pressures (d)'!W195</f>
        <v>#REF!</v>
      </c>
      <c r="AH782" s="47" t="e">
        <f>'Cost Pressures (d)'!Z195</f>
        <v>#REF!</v>
      </c>
      <c r="AJ782" s="47">
        <f>'Cost Pressures (d)'!AA195</f>
        <v>0</v>
      </c>
      <c r="AK782" s="47">
        <f>'Cost Pressures (d)'!AC195</f>
        <v>0</v>
      </c>
    </row>
    <row r="783" spans="1:37" x14ac:dyDescent="0.3">
      <c r="A783" s="46" t="e">
        <f>'Cost Pressures (d)'!A196</f>
        <v>#REF!</v>
      </c>
      <c r="B783" s="46" t="str">
        <f>'Cost Pressures (d)'!B196</f>
        <v>In Year Cost Base</v>
      </c>
      <c r="C783" s="46" t="e">
        <f>'Cost Pressures (d)'!C196</f>
        <v>#REF!</v>
      </c>
      <c r="D783" s="46" t="str">
        <f>'Cost Pressures (d)'!D196</f>
        <v>NON PAY</v>
      </c>
      <c r="E783" s="46" t="str">
        <f>'Cost Pressures (d)'!E196</f>
        <v>FIGURE</v>
      </c>
      <c r="F783" s="46" t="e">
        <f>'Cost Pressures (d)'!F196</f>
        <v>#REF!</v>
      </c>
      <c r="AE783" s="47" t="e">
        <f>'Cost Pressures (d)'!W196</f>
        <v>#REF!</v>
      </c>
      <c r="AH783" s="47" t="e">
        <f>'Cost Pressures (d)'!Z196</f>
        <v>#REF!</v>
      </c>
      <c r="AJ783" s="47">
        <f>'Cost Pressures (d)'!AA196</f>
        <v>0</v>
      </c>
      <c r="AK783" s="47">
        <f>'Cost Pressures (d)'!AC196</f>
        <v>0</v>
      </c>
    </row>
    <row r="784" spans="1:37" x14ac:dyDescent="0.3">
      <c r="A784" s="46" t="e">
        <f>'Cost Pressures (d)'!A197</f>
        <v>#REF!</v>
      </c>
      <c r="B784" s="46" t="str">
        <f>'Cost Pressures (d)'!B197</f>
        <v>In Year Cost Base</v>
      </c>
      <c r="C784" s="46" t="e">
        <f>'Cost Pressures (d)'!C197</f>
        <v>#REF!</v>
      </c>
      <c r="D784" s="46" t="str">
        <f>'Cost Pressures (d)'!D197</f>
        <v>NON PAY</v>
      </c>
      <c r="E784" s="46" t="str">
        <f>'Cost Pressures (d)'!E197</f>
        <v>FIGURE</v>
      </c>
      <c r="F784" s="46" t="e">
        <f>'Cost Pressures (d)'!F197</f>
        <v>#REF!</v>
      </c>
      <c r="AE784" s="47" t="e">
        <f>'Cost Pressures (d)'!W197</f>
        <v>#REF!</v>
      </c>
      <c r="AH784" s="47" t="e">
        <f>'Cost Pressures (d)'!Z197</f>
        <v>#REF!</v>
      </c>
      <c r="AJ784" s="47">
        <f>'Cost Pressures (d)'!AA197</f>
        <v>0</v>
      </c>
      <c r="AK784" s="47">
        <f>'Cost Pressures (d)'!AC197</f>
        <v>0</v>
      </c>
    </row>
    <row r="785" spans="1:37" x14ac:dyDescent="0.3">
      <c r="A785" s="46" t="e">
        <f>'Cost Pressures (d)'!A198</f>
        <v>#REF!</v>
      </c>
      <c r="B785" s="46" t="str">
        <f>'Cost Pressures (d)'!B198</f>
        <v>In Year Cost Base</v>
      </c>
      <c r="C785" s="46" t="e">
        <f>'Cost Pressures (d)'!C198</f>
        <v>#REF!</v>
      </c>
      <c r="D785" s="46" t="str">
        <f>'Cost Pressures (d)'!D198</f>
        <v>NON PAY</v>
      </c>
      <c r="E785" s="46" t="str">
        <f>'Cost Pressures (d)'!E198</f>
        <v>TOTAL</v>
      </c>
      <c r="F785" s="46" t="e">
        <f>'Cost Pressures (d)'!F198</f>
        <v>#REF!</v>
      </c>
      <c r="AE785" s="47" t="e">
        <f>'Cost Pressures (d)'!W198</f>
        <v>#REF!</v>
      </c>
      <c r="AH785" s="47" t="e">
        <f>'Cost Pressures (d)'!Z198</f>
        <v>#REF!</v>
      </c>
      <c r="AJ785" s="47">
        <f>'Cost Pressures (d)'!AA198</f>
        <v>0</v>
      </c>
      <c r="AK785" s="47">
        <f>'Cost Pressures (d)'!AC198</f>
        <v>0</v>
      </c>
    </row>
    <row r="786" spans="1:37" x14ac:dyDescent="0.3">
      <c r="A786" s="46" t="e">
        <f>'Cost Pressures (d)'!A199</f>
        <v>#REF!</v>
      </c>
      <c r="B786" s="46" t="str">
        <f>'Cost Pressures (d)'!B199</f>
        <v>In Year Cost Base</v>
      </c>
      <c r="C786" s="46" t="e">
        <f>'Cost Pressures (d)'!C199</f>
        <v>#REF!</v>
      </c>
      <c r="D786" s="46" t="str">
        <f>'Cost Pressures (d)'!D199</f>
        <v>NON PAY</v>
      </c>
      <c r="E786" s="46" t="str">
        <f>'Cost Pressures (d)'!E199</f>
        <v>FIGURE</v>
      </c>
      <c r="F786" s="46" t="e">
        <f>'Cost Pressures (d)'!F199</f>
        <v>#REF!</v>
      </c>
      <c r="AE786" s="47" t="e">
        <f>'Cost Pressures (d)'!W199</f>
        <v>#REF!</v>
      </c>
      <c r="AH786" s="47" t="e">
        <f>'Cost Pressures (d)'!Z199</f>
        <v>#REF!</v>
      </c>
      <c r="AJ786" s="47">
        <f>'Cost Pressures (d)'!AA199</f>
        <v>0</v>
      </c>
      <c r="AK786" s="47">
        <f>'Cost Pressures (d)'!AC199</f>
        <v>0</v>
      </c>
    </row>
    <row r="787" spans="1:37" x14ac:dyDescent="0.3">
      <c r="A787" s="46" t="e">
        <f>'Cost Pressures (d)'!A200</f>
        <v>#REF!</v>
      </c>
      <c r="B787" s="46" t="str">
        <f>'Cost Pressures (d)'!B200</f>
        <v>In Year Cost Base</v>
      </c>
      <c r="C787" s="46" t="e">
        <f>'Cost Pressures (d)'!C200</f>
        <v>#REF!</v>
      </c>
      <c r="D787" s="46" t="str">
        <f>'Cost Pressures (d)'!D200</f>
        <v>NON PAY</v>
      </c>
      <c r="E787" s="46" t="str">
        <f>'Cost Pressures (d)'!E200</f>
        <v>FIGURE</v>
      </c>
      <c r="F787" s="46" t="e">
        <f>'Cost Pressures (d)'!F200</f>
        <v>#REF!</v>
      </c>
      <c r="AE787" s="47" t="e">
        <f>'Cost Pressures (d)'!W200</f>
        <v>#REF!</v>
      </c>
      <c r="AH787" s="47" t="e">
        <f>'Cost Pressures (d)'!Z200</f>
        <v>#REF!</v>
      </c>
      <c r="AJ787" s="47">
        <f>'Cost Pressures (d)'!AA200</f>
        <v>0</v>
      </c>
      <c r="AK787" s="47">
        <f>'Cost Pressures (d)'!AC200</f>
        <v>0</v>
      </c>
    </row>
    <row r="788" spans="1:37" x14ac:dyDescent="0.3">
      <c r="A788" s="46" t="e">
        <f>'Cost Pressures (d)'!A201</f>
        <v>#REF!</v>
      </c>
      <c r="B788" s="46" t="str">
        <f>'Cost Pressures (d)'!B201</f>
        <v>In Year Cost Base</v>
      </c>
      <c r="C788" s="46" t="e">
        <f>'Cost Pressures (d)'!C201</f>
        <v>#REF!</v>
      </c>
      <c r="D788" s="46" t="str">
        <f>'Cost Pressures (d)'!D201</f>
        <v>NON PAY</v>
      </c>
      <c r="E788" s="46" t="str">
        <f>'Cost Pressures (d)'!E201</f>
        <v>FIGURE</v>
      </c>
      <c r="F788" s="46" t="e">
        <f>'Cost Pressures (d)'!F201</f>
        <v>#REF!</v>
      </c>
      <c r="AE788" s="47" t="e">
        <f>'Cost Pressures (d)'!W201</f>
        <v>#REF!</v>
      </c>
      <c r="AH788" s="47" t="e">
        <f>'Cost Pressures (d)'!Z201</f>
        <v>#REF!</v>
      </c>
      <c r="AJ788" s="47">
        <f>'Cost Pressures (d)'!AA201</f>
        <v>0</v>
      </c>
      <c r="AK788" s="47">
        <f>'Cost Pressures (d)'!AC201</f>
        <v>0</v>
      </c>
    </row>
    <row r="789" spans="1:37" x14ac:dyDescent="0.3">
      <c r="A789" s="46" t="e">
        <f>'Cost Pressures (d)'!A202</f>
        <v>#REF!</v>
      </c>
      <c r="B789" s="46" t="str">
        <f>'Cost Pressures (d)'!B202</f>
        <v>In Year Cost Base</v>
      </c>
      <c r="C789" s="46" t="e">
        <f>'Cost Pressures (d)'!C202</f>
        <v>#REF!</v>
      </c>
      <c r="D789" s="46" t="str">
        <f>'Cost Pressures (d)'!D202</f>
        <v>NON PAY</v>
      </c>
      <c r="E789" s="46" t="str">
        <f>'Cost Pressures (d)'!E202</f>
        <v>FIGURE</v>
      </c>
      <c r="F789" s="46" t="e">
        <f>'Cost Pressures (d)'!F202</f>
        <v>#REF!</v>
      </c>
      <c r="AE789" s="47" t="e">
        <f>'Cost Pressures (d)'!W202</f>
        <v>#REF!</v>
      </c>
      <c r="AH789" s="47" t="e">
        <f>'Cost Pressures (d)'!Z202</f>
        <v>#REF!</v>
      </c>
      <c r="AJ789" s="47">
        <f>'Cost Pressures (d)'!AA202</f>
        <v>0</v>
      </c>
      <c r="AK789" s="47">
        <f>'Cost Pressures (d)'!AC202</f>
        <v>0</v>
      </c>
    </row>
    <row r="790" spans="1:37" x14ac:dyDescent="0.3">
      <c r="A790" s="46" t="e">
        <f>'Cost Pressures (d)'!A203</f>
        <v>#REF!</v>
      </c>
      <c r="B790" s="46" t="str">
        <f>'Cost Pressures (d)'!B203</f>
        <v>In Year Cost Base</v>
      </c>
      <c r="C790" s="46" t="e">
        <f>'Cost Pressures (d)'!C203</f>
        <v>#REF!</v>
      </c>
      <c r="D790" s="46" t="str">
        <f>'Cost Pressures (d)'!D203</f>
        <v>NON PAY</v>
      </c>
      <c r="E790" s="46" t="str">
        <f>'Cost Pressures (d)'!E203</f>
        <v>FIGURE</v>
      </c>
      <c r="F790" s="46" t="e">
        <f>'Cost Pressures (d)'!F203</f>
        <v>#REF!</v>
      </c>
      <c r="AE790" s="47" t="e">
        <f>'Cost Pressures (d)'!W203</f>
        <v>#REF!</v>
      </c>
      <c r="AH790" s="47" t="e">
        <f>'Cost Pressures (d)'!Z203</f>
        <v>#REF!</v>
      </c>
      <c r="AJ790" s="47">
        <f>'Cost Pressures (d)'!AA203</f>
        <v>0</v>
      </c>
      <c r="AK790" s="47">
        <f>'Cost Pressures (d)'!AC203</f>
        <v>0</v>
      </c>
    </row>
    <row r="791" spans="1:37" x14ac:dyDescent="0.3">
      <c r="A791" s="46" t="e">
        <f>'Cost Pressures (d)'!A204</f>
        <v>#REF!</v>
      </c>
      <c r="B791" s="46" t="str">
        <f>'Cost Pressures (d)'!B204</f>
        <v>In Year Cost Base</v>
      </c>
      <c r="C791" s="46" t="e">
        <f>'Cost Pressures (d)'!C204</f>
        <v>#REF!</v>
      </c>
      <c r="D791" s="46" t="str">
        <f>'Cost Pressures (d)'!D204</f>
        <v>NON PAY</v>
      </c>
      <c r="E791" s="46" t="str">
        <f>'Cost Pressures (d)'!E204</f>
        <v>FIGURE</v>
      </c>
      <c r="F791" s="46" t="e">
        <f>'Cost Pressures (d)'!F204</f>
        <v>#REF!</v>
      </c>
      <c r="AE791" s="47" t="e">
        <f>'Cost Pressures (d)'!W204</f>
        <v>#REF!</v>
      </c>
      <c r="AH791" s="47" t="e">
        <f>'Cost Pressures (d)'!Z204</f>
        <v>#REF!</v>
      </c>
      <c r="AJ791" s="47">
        <f>'Cost Pressures (d)'!AA204</f>
        <v>0</v>
      </c>
      <c r="AK791" s="47">
        <f>'Cost Pressures (d)'!AC204</f>
        <v>0</v>
      </c>
    </row>
    <row r="792" spans="1:37" x14ac:dyDescent="0.3">
      <c r="A792" s="46" t="e">
        <f>'Cost Pressures (d)'!A205</f>
        <v>#REF!</v>
      </c>
      <c r="B792" s="46" t="str">
        <f>'Cost Pressures (d)'!B205</f>
        <v>In Year Cost Base</v>
      </c>
      <c r="C792" s="46" t="e">
        <f>'Cost Pressures (d)'!C205</f>
        <v>#REF!</v>
      </c>
      <c r="D792" s="46" t="str">
        <f>'Cost Pressures (d)'!D205</f>
        <v>NON PAY</v>
      </c>
      <c r="E792" s="46" t="str">
        <f>'Cost Pressures (d)'!E205</f>
        <v>FIGURE</v>
      </c>
      <c r="F792" s="46" t="e">
        <f>'Cost Pressures (d)'!F205</f>
        <v>#REF!</v>
      </c>
      <c r="AE792" s="47" t="e">
        <f>'Cost Pressures (d)'!W205</f>
        <v>#REF!</v>
      </c>
      <c r="AH792" s="47" t="e">
        <f>'Cost Pressures (d)'!Z205</f>
        <v>#REF!</v>
      </c>
      <c r="AJ792" s="47">
        <f>'Cost Pressures (d)'!AA205</f>
        <v>0</v>
      </c>
      <c r="AK792" s="47">
        <f>'Cost Pressures (d)'!AC205</f>
        <v>0</v>
      </c>
    </row>
    <row r="793" spans="1:37" x14ac:dyDescent="0.3">
      <c r="A793" s="46" t="e">
        <f>'Cost Pressures (d)'!A206</f>
        <v>#REF!</v>
      </c>
      <c r="B793" s="46" t="str">
        <f>'Cost Pressures (d)'!B206</f>
        <v>In Year Cost Base</v>
      </c>
      <c r="C793" s="46" t="e">
        <f>'Cost Pressures (d)'!C206</f>
        <v>#REF!</v>
      </c>
      <c r="D793" s="46" t="str">
        <f>'Cost Pressures (d)'!D206</f>
        <v>NON PAY</v>
      </c>
      <c r="E793" s="46" t="str">
        <f>'Cost Pressures (d)'!E206</f>
        <v>FIGURE</v>
      </c>
      <c r="F793" s="46" t="e">
        <f>'Cost Pressures (d)'!F206</f>
        <v>#REF!</v>
      </c>
      <c r="AE793" s="47" t="e">
        <f>'Cost Pressures (d)'!W206</f>
        <v>#REF!</v>
      </c>
      <c r="AH793" s="47" t="e">
        <f>'Cost Pressures (d)'!Z206</f>
        <v>#REF!</v>
      </c>
      <c r="AJ793" s="47">
        <f>'Cost Pressures (d)'!AA206</f>
        <v>0</v>
      </c>
      <c r="AK793" s="47">
        <f>'Cost Pressures (d)'!AC206</f>
        <v>0</v>
      </c>
    </row>
    <row r="794" spans="1:37" x14ac:dyDescent="0.3">
      <c r="A794" s="46" t="e">
        <f>'Cost Pressures (d)'!A207</f>
        <v>#REF!</v>
      </c>
      <c r="B794" s="46" t="str">
        <f>'Cost Pressures (d)'!B207</f>
        <v>In Year Cost Base</v>
      </c>
      <c r="C794" s="46" t="e">
        <f>'Cost Pressures (d)'!C207</f>
        <v>#REF!</v>
      </c>
      <c r="D794" s="46" t="str">
        <f>'Cost Pressures (d)'!D207</f>
        <v>NON PAY</v>
      </c>
      <c r="E794" s="46" t="str">
        <f>'Cost Pressures (d)'!E207</f>
        <v>FIGURE</v>
      </c>
      <c r="F794" s="46" t="e">
        <f>'Cost Pressures (d)'!F207</f>
        <v>#REF!</v>
      </c>
      <c r="AE794" s="47" t="e">
        <f>'Cost Pressures (d)'!W207</f>
        <v>#REF!</v>
      </c>
      <c r="AH794" s="47" t="e">
        <f>'Cost Pressures (d)'!Z207</f>
        <v>#REF!</v>
      </c>
      <c r="AJ794" s="47">
        <f>'Cost Pressures (d)'!AA207</f>
        <v>0</v>
      </c>
      <c r="AK794" s="47">
        <f>'Cost Pressures (d)'!AC207</f>
        <v>0</v>
      </c>
    </row>
    <row r="795" spans="1:37" x14ac:dyDescent="0.3">
      <c r="A795" s="46" t="e">
        <f>'Cost Pressures (d)'!A208</f>
        <v>#REF!</v>
      </c>
      <c r="B795" s="46" t="str">
        <f>'Cost Pressures (d)'!B208</f>
        <v>In Year Cost Base</v>
      </c>
      <c r="C795" s="46" t="e">
        <f>'Cost Pressures (d)'!C208</f>
        <v>#REF!</v>
      </c>
      <c r="D795" s="46" t="str">
        <f>'Cost Pressures (d)'!D208</f>
        <v>NON PAY</v>
      </c>
      <c r="E795" s="46" t="str">
        <f>'Cost Pressures (d)'!E208</f>
        <v>FIGURE</v>
      </c>
      <c r="F795" s="46" t="e">
        <f>'Cost Pressures (d)'!F208</f>
        <v>#REF!</v>
      </c>
      <c r="AE795" s="47" t="e">
        <f>'Cost Pressures (d)'!W208</f>
        <v>#REF!</v>
      </c>
      <c r="AH795" s="47" t="e">
        <f>'Cost Pressures (d)'!Z208</f>
        <v>#REF!</v>
      </c>
      <c r="AJ795" s="47">
        <f>'Cost Pressures (d)'!AA208</f>
        <v>0</v>
      </c>
      <c r="AK795" s="47">
        <f>'Cost Pressures (d)'!AC208</f>
        <v>0</v>
      </c>
    </row>
    <row r="796" spans="1:37" x14ac:dyDescent="0.3">
      <c r="A796" s="46" t="e">
        <f>'Cost Pressures (d)'!A209</f>
        <v>#REF!</v>
      </c>
      <c r="B796" s="46" t="str">
        <f>'Cost Pressures (d)'!B209</f>
        <v>In Year Cost Base</v>
      </c>
      <c r="C796" s="46" t="e">
        <f>'Cost Pressures (d)'!C209</f>
        <v>#REF!</v>
      </c>
      <c r="D796" s="46" t="str">
        <f>'Cost Pressures (d)'!D209</f>
        <v>NON PAY</v>
      </c>
      <c r="E796" s="46" t="str">
        <f>'Cost Pressures (d)'!E209</f>
        <v>FIGURE</v>
      </c>
      <c r="F796" s="46" t="e">
        <f>'Cost Pressures (d)'!F209</f>
        <v>#REF!</v>
      </c>
      <c r="AE796" s="47" t="e">
        <f>'Cost Pressures (d)'!W209</f>
        <v>#REF!</v>
      </c>
      <c r="AH796" s="47" t="e">
        <f>'Cost Pressures (d)'!Z209</f>
        <v>#REF!</v>
      </c>
      <c r="AJ796" s="47">
        <f>'Cost Pressures (d)'!AA209</f>
        <v>0</v>
      </c>
      <c r="AK796" s="47">
        <f>'Cost Pressures (d)'!AC209</f>
        <v>0</v>
      </c>
    </row>
    <row r="797" spans="1:37" x14ac:dyDescent="0.3">
      <c r="A797" s="46" t="e">
        <f>'Cost Pressures (d)'!A210</f>
        <v>#REF!</v>
      </c>
      <c r="B797" s="46" t="str">
        <f>'Cost Pressures (d)'!B210</f>
        <v>In Year Cost Base</v>
      </c>
      <c r="C797" s="46" t="e">
        <f>'Cost Pressures (d)'!C210</f>
        <v>#REF!</v>
      </c>
      <c r="D797" s="46" t="str">
        <f>'Cost Pressures (d)'!D210</f>
        <v>NON PAY</v>
      </c>
      <c r="E797" s="46" t="str">
        <f>'Cost Pressures (d)'!E210</f>
        <v>FIGURE</v>
      </c>
      <c r="F797" s="46" t="e">
        <f>'Cost Pressures (d)'!F210</f>
        <v>#REF!</v>
      </c>
      <c r="AE797" s="47" t="e">
        <f>'Cost Pressures (d)'!W210</f>
        <v>#REF!</v>
      </c>
      <c r="AH797" s="47" t="e">
        <f>'Cost Pressures (d)'!Z210</f>
        <v>#REF!</v>
      </c>
      <c r="AJ797" s="47">
        <f>'Cost Pressures (d)'!AA210</f>
        <v>0</v>
      </c>
      <c r="AK797" s="47">
        <f>'Cost Pressures (d)'!AC210</f>
        <v>0</v>
      </c>
    </row>
    <row r="798" spans="1:37" x14ac:dyDescent="0.3">
      <c r="A798" s="46" t="e">
        <f>'Cost Pressures (d)'!A211</f>
        <v>#REF!</v>
      </c>
      <c r="B798" s="46" t="str">
        <f>'Cost Pressures (d)'!B211</f>
        <v>In Year Cost Base</v>
      </c>
      <c r="C798" s="46" t="e">
        <f>'Cost Pressures (d)'!C211</f>
        <v>#REF!</v>
      </c>
      <c r="D798" s="46" t="str">
        <f>'Cost Pressures (d)'!D211</f>
        <v>NON PAY</v>
      </c>
      <c r="E798" s="46" t="str">
        <f>'Cost Pressures (d)'!E211</f>
        <v>FIGURE</v>
      </c>
      <c r="F798" s="46" t="e">
        <f>'Cost Pressures (d)'!F211</f>
        <v>#REF!</v>
      </c>
      <c r="AE798" s="47" t="e">
        <f>'Cost Pressures (d)'!W211</f>
        <v>#REF!</v>
      </c>
      <c r="AH798" s="47" t="e">
        <f>'Cost Pressures (d)'!Z211</f>
        <v>#REF!</v>
      </c>
      <c r="AJ798" s="47">
        <f>'Cost Pressures (d)'!AA211</f>
        <v>0</v>
      </c>
      <c r="AK798" s="47">
        <f>'Cost Pressures (d)'!AC211</f>
        <v>0</v>
      </c>
    </row>
    <row r="799" spans="1:37" x14ac:dyDescent="0.3">
      <c r="A799" s="46" t="e">
        <f>'Cost Pressures (d)'!A212</f>
        <v>#REF!</v>
      </c>
      <c r="B799" s="46" t="str">
        <f>'Cost Pressures (d)'!B212</f>
        <v>In Year Cost Base</v>
      </c>
      <c r="C799" s="46" t="e">
        <f>'Cost Pressures (d)'!C212</f>
        <v>#REF!</v>
      </c>
      <c r="D799" s="46" t="str">
        <f>'Cost Pressures (d)'!D212</f>
        <v>NON PAY</v>
      </c>
      <c r="E799" s="46" t="str">
        <f>'Cost Pressures (d)'!E212</f>
        <v>FIGURE</v>
      </c>
      <c r="F799" s="46" t="e">
        <f>'Cost Pressures (d)'!F212</f>
        <v>#REF!</v>
      </c>
      <c r="AE799" s="47" t="e">
        <f>'Cost Pressures (d)'!W212</f>
        <v>#REF!</v>
      </c>
      <c r="AH799" s="47" t="e">
        <f>'Cost Pressures (d)'!Z212</f>
        <v>#REF!</v>
      </c>
      <c r="AJ799" s="47">
        <f>'Cost Pressures (d)'!AA212</f>
        <v>0</v>
      </c>
      <c r="AK799" s="47">
        <f>'Cost Pressures (d)'!AC212</f>
        <v>0</v>
      </c>
    </row>
    <row r="800" spans="1:37" x14ac:dyDescent="0.3">
      <c r="A800" s="46" t="e">
        <f>'Cost Pressures (d)'!A213</f>
        <v>#REF!</v>
      </c>
      <c r="B800" s="46" t="str">
        <f>'Cost Pressures (d)'!B213</f>
        <v>In Year Cost Base</v>
      </c>
      <c r="C800" s="46" t="e">
        <f>'Cost Pressures (d)'!C213</f>
        <v>#REF!</v>
      </c>
      <c r="D800" s="46" t="str">
        <f>'Cost Pressures (d)'!D213</f>
        <v>NON PAY</v>
      </c>
      <c r="E800" s="46" t="str">
        <f>'Cost Pressures (d)'!E213</f>
        <v>FIGURE</v>
      </c>
      <c r="F800" s="46" t="e">
        <f>'Cost Pressures (d)'!F213</f>
        <v>#REF!</v>
      </c>
      <c r="AE800" s="47" t="e">
        <f>'Cost Pressures (d)'!W213</f>
        <v>#REF!</v>
      </c>
      <c r="AH800" s="47" t="e">
        <f>'Cost Pressures (d)'!Z213</f>
        <v>#REF!</v>
      </c>
      <c r="AJ800" s="47">
        <f>'Cost Pressures (d)'!AA213</f>
        <v>0</v>
      </c>
      <c r="AK800" s="47">
        <f>'Cost Pressures (d)'!AC213</f>
        <v>0</v>
      </c>
    </row>
    <row r="801" spans="1:37" x14ac:dyDescent="0.3">
      <c r="A801" s="46" t="e">
        <f>'Cost Pressures (d)'!A214</f>
        <v>#REF!</v>
      </c>
      <c r="B801" s="46" t="str">
        <f>'Cost Pressures (d)'!B214</f>
        <v>In Year Cost Base</v>
      </c>
      <c r="C801" s="46" t="e">
        <f>'Cost Pressures (d)'!C214</f>
        <v>#REF!</v>
      </c>
      <c r="D801" s="46" t="str">
        <f>'Cost Pressures (d)'!D214</f>
        <v>NON PAY</v>
      </c>
      <c r="E801" s="46" t="str">
        <f>'Cost Pressures (d)'!E214</f>
        <v>FIGURE</v>
      </c>
      <c r="F801" s="46" t="e">
        <f>'Cost Pressures (d)'!F214</f>
        <v>#REF!</v>
      </c>
      <c r="AE801" s="47" t="e">
        <f>'Cost Pressures (d)'!W214</f>
        <v>#REF!</v>
      </c>
      <c r="AH801" s="47" t="e">
        <f>'Cost Pressures (d)'!Z214</f>
        <v>#REF!</v>
      </c>
      <c r="AJ801" s="47">
        <f>'Cost Pressures (d)'!AA214</f>
        <v>0</v>
      </c>
      <c r="AK801" s="47">
        <f>'Cost Pressures (d)'!AC214</f>
        <v>0</v>
      </c>
    </row>
    <row r="802" spans="1:37" x14ac:dyDescent="0.3">
      <c r="A802" s="46" t="e">
        <f>'Cost Pressures (d)'!A215</f>
        <v>#REF!</v>
      </c>
      <c r="B802" s="46" t="str">
        <f>'Cost Pressures (d)'!B215</f>
        <v>In Year Cost Base</v>
      </c>
      <c r="C802" s="46" t="e">
        <f>'Cost Pressures (d)'!C215</f>
        <v>#REF!</v>
      </c>
      <c r="D802" s="46" t="str">
        <f>'Cost Pressures (d)'!D215</f>
        <v>NON PAY</v>
      </c>
      <c r="E802" s="46" t="str">
        <f>'Cost Pressures (d)'!E215</f>
        <v>FIGURE</v>
      </c>
      <c r="F802" s="46" t="e">
        <f>'Cost Pressures (d)'!F215</f>
        <v>#REF!</v>
      </c>
      <c r="AE802" s="47" t="e">
        <f>'Cost Pressures (d)'!W215</f>
        <v>#REF!</v>
      </c>
      <c r="AH802" s="47" t="e">
        <f>'Cost Pressures (d)'!Z215</f>
        <v>#REF!</v>
      </c>
      <c r="AJ802" s="47">
        <f>'Cost Pressures (d)'!AA215</f>
        <v>0</v>
      </c>
      <c r="AK802" s="47">
        <f>'Cost Pressures (d)'!AC215</f>
        <v>0</v>
      </c>
    </row>
    <row r="803" spans="1:37" x14ac:dyDescent="0.3">
      <c r="A803" s="46" t="e">
        <f>'Cost Pressures (d)'!A216</f>
        <v>#REF!</v>
      </c>
      <c r="B803" s="46" t="str">
        <f>'Cost Pressures (d)'!B216</f>
        <v>In Year Cost Base</v>
      </c>
      <c r="C803" s="46" t="e">
        <f>'Cost Pressures (d)'!C216</f>
        <v>#REF!</v>
      </c>
      <c r="D803" s="46" t="str">
        <f>'Cost Pressures (d)'!D216</f>
        <v>NON PAY</v>
      </c>
      <c r="E803" s="46" t="str">
        <f>'Cost Pressures (d)'!E216</f>
        <v>FIGURE</v>
      </c>
      <c r="F803" s="46" t="e">
        <f>'Cost Pressures (d)'!F216</f>
        <v>#REF!</v>
      </c>
      <c r="AE803" s="47" t="e">
        <f>'Cost Pressures (d)'!W216</f>
        <v>#REF!</v>
      </c>
      <c r="AH803" s="47" t="e">
        <f>'Cost Pressures (d)'!Z216</f>
        <v>#REF!</v>
      </c>
      <c r="AJ803" s="47">
        <f>'Cost Pressures (d)'!AA216</f>
        <v>0</v>
      </c>
      <c r="AK803" s="47">
        <f>'Cost Pressures (d)'!AC216</f>
        <v>0</v>
      </c>
    </row>
    <row r="804" spans="1:37" x14ac:dyDescent="0.3">
      <c r="A804" s="46" t="e">
        <f>'Cost Pressures (d)'!A217</f>
        <v>#REF!</v>
      </c>
      <c r="B804" s="46" t="str">
        <f>'Cost Pressures (d)'!B217</f>
        <v>In Year Cost Base</v>
      </c>
      <c r="C804" s="46" t="e">
        <f>'Cost Pressures (d)'!C217</f>
        <v>#REF!</v>
      </c>
      <c r="D804" s="46" t="str">
        <f>'Cost Pressures (d)'!D217</f>
        <v>NON PAY</v>
      </c>
      <c r="E804" s="46" t="str">
        <f>'Cost Pressures (d)'!E217</f>
        <v>FIGURE</v>
      </c>
      <c r="F804" s="46" t="e">
        <f>'Cost Pressures (d)'!F217</f>
        <v>#REF!</v>
      </c>
      <c r="AE804" s="47" t="e">
        <f>'Cost Pressures (d)'!W217</f>
        <v>#REF!</v>
      </c>
      <c r="AH804" s="47" t="e">
        <f>'Cost Pressures (d)'!Z217</f>
        <v>#REF!</v>
      </c>
      <c r="AJ804" s="47">
        <f>'Cost Pressures (d)'!AA217</f>
        <v>0</v>
      </c>
      <c r="AK804" s="47">
        <f>'Cost Pressures (d)'!AC217</f>
        <v>0</v>
      </c>
    </row>
    <row r="805" spans="1:37" x14ac:dyDescent="0.3">
      <c r="A805" s="46" t="e">
        <f>'Cost Pressures (d)'!A218</f>
        <v>#REF!</v>
      </c>
      <c r="B805" s="46" t="str">
        <f>'Cost Pressures (d)'!B218</f>
        <v>In Year Cost Base</v>
      </c>
      <c r="C805" s="46" t="e">
        <f>'Cost Pressures (d)'!C218</f>
        <v>#REF!</v>
      </c>
      <c r="D805" s="46" t="str">
        <f>'Cost Pressures (d)'!D218</f>
        <v>NON PAY</v>
      </c>
      <c r="E805" s="46" t="str">
        <f>'Cost Pressures (d)'!E218</f>
        <v>FIGURE</v>
      </c>
      <c r="F805" s="46" t="e">
        <f>'Cost Pressures (d)'!F218</f>
        <v>#REF!</v>
      </c>
      <c r="AE805" s="47" t="e">
        <f>'Cost Pressures (d)'!W218</f>
        <v>#REF!</v>
      </c>
      <c r="AH805" s="47" t="e">
        <f>'Cost Pressures (d)'!Z218</f>
        <v>#REF!</v>
      </c>
      <c r="AJ805" s="47">
        <f>'Cost Pressures (d)'!AA218</f>
        <v>0</v>
      </c>
      <c r="AK805" s="47">
        <f>'Cost Pressures (d)'!AC218</f>
        <v>0</v>
      </c>
    </row>
    <row r="806" spans="1:37" x14ac:dyDescent="0.3">
      <c r="A806" s="46" t="e">
        <f>'Cost Pressures (d)'!A219</f>
        <v>#REF!</v>
      </c>
      <c r="B806" s="46" t="str">
        <f>'Cost Pressures (d)'!B219</f>
        <v>In Year Cost Base</v>
      </c>
      <c r="C806" s="46" t="e">
        <f>'Cost Pressures (d)'!C219</f>
        <v>#REF!</v>
      </c>
      <c r="D806" s="46" t="str">
        <f>'Cost Pressures (d)'!D219</f>
        <v>NON PAY</v>
      </c>
      <c r="E806" s="46" t="str">
        <f>'Cost Pressures (d)'!E219</f>
        <v>FIGURE</v>
      </c>
      <c r="F806" s="46" t="e">
        <f>'Cost Pressures (d)'!F219</f>
        <v>#REF!</v>
      </c>
      <c r="AE806" s="47" t="e">
        <f>'Cost Pressures (d)'!W219</f>
        <v>#REF!</v>
      </c>
      <c r="AH806" s="47" t="e">
        <f>'Cost Pressures (d)'!Z219</f>
        <v>#REF!</v>
      </c>
      <c r="AJ806" s="47">
        <f>'Cost Pressures (d)'!AA219</f>
        <v>0</v>
      </c>
      <c r="AK806" s="47">
        <f>'Cost Pressures (d)'!AC219</f>
        <v>0</v>
      </c>
    </row>
    <row r="807" spans="1:37" x14ac:dyDescent="0.3">
      <c r="A807" s="46" t="e">
        <f>'Cost Pressures (d)'!A220</f>
        <v>#REF!</v>
      </c>
      <c r="B807" s="46" t="str">
        <f>'Cost Pressures (d)'!B220</f>
        <v>In Year Cost Base</v>
      </c>
      <c r="C807" s="46" t="e">
        <f>'Cost Pressures (d)'!C220</f>
        <v>#REF!</v>
      </c>
      <c r="D807" s="46" t="str">
        <f>'Cost Pressures (d)'!D220</f>
        <v>NON PAY</v>
      </c>
      <c r="E807" s="46" t="str">
        <f>'Cost Pressures (d)'!E220</f>
        <v>FIGURE</v>
      </c>
      <c r="F807" s="46" t="e">
        <f>'Cost Pressures (d)'!F220</f>
        <v>#REF!</v>
      </c>
      <c r="AE807" s="47" t="e">
        <f>'Cost Pressures (d)'!W220</f>
        <v>#REF!</v>
      </c>
      <c r="AH807" s="47" t="e">
        <f>'Cost Pressures (d)'!Z220</f>
        <v>#REF!</v>
      </c>
      <c r="AJ807" s="47">
        <f>'Cost Pressures (d)'!AA220</f>
        <v>0</v>
      </c>
      <c r="AK807" s="47">
        <f>'Cost Pressures (d)'!AC220</f>
        <v>0</v>
      </c>
    </row>
    <row r="808" spans="1:37" x14ac:dyDescent="0.3">
      <c r="A808" s="46" t="e">
        <f>'Cost Pressures (d)'!A221</f>
        <v>#REF!</v>
      </c>
      <c r="B808" s="46" t="str">
        <f>'Cost Pressures (d)'!B221</f>
        <v>In Year Cost Base</v>
      </c>
      <c r="C808" s="46" t="e">
        <f>'Cost Pressures (d)'!C221</f>
        <v>#REF!</v>
      </c>
      <c r="D808" s="46" t="str">
        <f>'Cost Pressures (d)'!D221</f>
        <v>NON PAY</v>
      </c>
      <c r="E808" s="46" t="str">
        <f>'Cost Pressures (d)'!E221</f>
        <v>FIGURE</v>
      </c>
      <c r="F808" s="46" t="e">
        <f>'Cost Pressures (d)'!F221</f>
        <v>#REF!</v>
      </c>
      <c r="AE808" s="47" t="e">
        <f>'Cost Pressures (d)'!W221</f>
        <v>#REF!</v>
      </c>
      <c r="AH808" s="47" t="e">
        <f>'Cost Pressures (d)'!Z221</f>
        <v>#REF!</v>
      </c>
      <c r="AJ808" s="47">
        <f>'Cost Pressures (d)'!AA221</f>
        <v>0</v>
      </c>
      <c r="AK808" s="47">
        <f>'Cost Pressures (d)'!AC221</f>
        <v>0</v>
      </c>
    </row>
    <row r="809" spans="1:37" x14ac:dyDescent="0.3">
      <c r="A809" s="46" t="e">
        <f>'Cost Pressures (d)'!A222</f>
        <v>#REF!</v>
      </c>
      <c r="B809" s="46" t="str">
        <f>'Cost Pressures (d)'!B222</f>
        <v>In Year Cost Base</v>
      </c>
      <c r="C809" s="46" t="e">
        <f>'Cost Pressures (d)'!C222</f>
        <v>#REF!</v>
      </c>
      <c r="D809" s="46" t="str">
        <f>'Cost Pressures (d)'!D222</f>
        <v>NON PAY</v>
      </c>
      <c r="E809" s="46" t="str">
        <f>'Cost Pressures (d)'!E222</f>
        <v>FIGURE</v>
      </c>
      <c r="F809" s="46" t="e">
        <f>'Cost Pressures (d)'!F222</f>
        <v>#REF!</v>
      </c>
      <c r="AE809" s="47" t="e">
        <f>'Cost Pressures (d)'!W222</f>
        <v>#REF!</v>
      </c>
      <c r="AH809" s="47" t="e">
        <f>'Cost Pressures (d)'!Z222</f>
        <v>#REF!</v>
      </c>
      <c r="AJ809" s="47">
        <f>'Cost Pressures (d)'!AA222</f>
        <v>0</v>
      </c>
      <c r="AK809" s="47">
        <f>'Cost Pressures (d)'!AC222</f>
        <v>0</v>
      </c>
    </row>
    <row r="810" spans="1:37" x14ac:dyDescent="0.3">
      <c r="A810" s="46" t="e">
        <f>'Cost Pressures (d)'!A223</f>
        <v>#REF!</v>
      </c>
      <c r="B810" s="46" t="str">
        <f>'Cost Pressures (d)'!B223</f>
        <v>In Year Cost Base</v>
      </c>
      <c r="C810" s="46" t="e">
        <f>'Cost Pressures (d)'!C223</f>
        <v>#REF!</v>
      </c>
      <c r="D810" s="46" t="str">
        <f>'Cost Pressures (d)'!D223</f>
        <v>NON PAY</v>
      </c>
      <c r="E810" s="46" t="str">
        <f>'Cost Pressures (d)'!E223</f>
        <v>FIGURE</v>
      </c>
      <c r="F810" s="46" t="e">
        <f>'Cost Pressures (d)'!F223</f>
        <v>#REF!</v>
      </c>
      <c r="AE810" s="47" t="e">
        <f>'Cost Pressures (d)'!W223</f>
        <v>#REF!</v>
      </c>
      <c r="AH810" s="47" t="e">
        <f>'Cost Pressures (d)'!Z223</f>
        <v>#REF!</v>
      </c>
      <c r="AJ810" s="47">
        <f>'Cost Pressures (d)'!AA223</f>
        <v>0</v>
      </c>
      <c r="AK810" s="47">
        <f>'Cost Pressures (d)'!AC223</f>
        <v>0</v>
      </c>
    </row>
    <row r="811" spans="1:37" x14ac:dyDescent="0.3">
      <c r="A811" s="46" t="e">
        <f>'Cost Pressures (d)'!A224</f>
        <v>#REF!</v>
      </c>
      <c r="B811" s="46" t="str">
        <f>'Cost Pressures (d)'!B224</f>
        <v>In Year Cost Base</v>
      </c>
      <c r="C811" s="46" t="e">
        <f>'Cost Pressures (d)'!C224</f>
        <v>#REF!</v>
      </c>
      <c r="D811" s="46" t="str">
        <f>'Cost Pressures (d)'!D224</f>
        <v>NON PAY</v>
      </c>
      <c r="E811" s="46" t="str">
        <f>'Cost Pressures (d)'!E224</f>
        <v>FIGURE</v>
      </c>
      <c r="F811" s="46" t="e">
        <f>'Cost Pressures (d)'!F224</f>
        <v>#REF!</v>
      </c>
      <c r="AE811" s="47" t="e">
        <f>'Cost Pressures (d)'!W224</f>
        <v>#REF!</v>
      </c>
      <c r="AH811" s="47" t="e">
        <f>'Cost Pressures (d)'!Z224</f>
        <v>#REF!</v>
      </c>
      <c r="AJ811" s="47">
        <f>'Cost Pressures (d)'!AA224</f>
        <v>0</v>
      </c>
      <c r="AK811" s="47">
        <f>'Cost Pressures (d)'!AC224</f>
        <v>0</v>
      </c>
    </row>
    <row r="812" spans="1:37" x14ac:dyDescent="0.3">
      <c r="A812" s="46" t="e">
        <f>'Cost Pressures (d)'!A225</f>
        <v>#REF!</v>
      </c>
      <c r="B812" s="46" t="str">
        <f>'Cost Pressures (d)'!B225</f>
        <v>In Year Cost Base</v>
      </c>
      <c r="C812" s="46" t="e">
        <f>'Cost Pressures (d)'!C225</f>
        <v>#REF!</v>
      </c>
      <c r="D812" s="46" t="str">
        <f>'Cost Pressures (d)'!D225</f>
        <v>NON PAY</v>
      </c>
      <c r="E812" s="46" t="str">
        <f>'Cost Pressures (d)'!E225</f>
        <v>FIGURE</v>
      </c>
      <c r="F812" s="46" t="e">
        <f>'Cost Pressures (d)'!F225</f>
        <v>#REF!</v>
      </c>
      <c r="AE812" s="47" t="e">
        <f>'Cost Pressures (d)'!W225</f>
        <v>#REF!</v>
      </c>
      <c r="AH812" s="47" t="e">
        <f>'Cost Pressures (d)'!Z225</f>
        <v>#REF!</v>
      </c>
      <c r="AJ812" s="47">
        <f>'Cost Pressures (d)'!AA225</f>
        <v>0</v>
      </c>
      <c r="AK812" s="47">
        <f>'Cost Pressures (d)'!AC225</f>
        <v>0</v>
      </c>
    </row>
    <row r="813" spans="1:37" x14ac:dyDescent="0.3">
      <c r="A813" s="46" t="e">
        <f>'Cost Pressures (d)'!A226</f>
        <v>#REF!</v>
      </c>
      <c r="B813" s="46" t="str">
        <f>'Cost Pressures (d)'!B226</f>
        <v>In Year Cost Base</v>
      </c>
      <c r="C813" s="46" t="e">
        <f>'Cost Pressures (d)'!C226</f>
        <v>#REF!</v>
      </c>
      <c r="D813" s="46" t="str">
        <f>'Cost Pressures (d)'!D226</f>
        <v>NON PAY</v>
      </c>
      <c r="E813" s="46" t="str">
        <f>'Cost Pressures (d)'!E226</f>
        <v>FIGURE</v>
      </c>
      <c r="F813" s="46" t="e">
        <f>'Cost Pressures (d)'!F226</f>
        <v>#REF!</v>
      </c>
      <c r="AE813" s="47" t="e">
        <f>'Cost Pressures (d)'!W226</f>
        <v>#REF!</v>
      </c>
      <c r="AH813" s="47" t="e">
        <f>'Cost Pressures (d)'!Z226</f>
        <v>#REF!</v>
      </c>
      <c r="AJ813" s="47">
        <f>'Cost Pressures (d)'!AA226</f>
        <v>0</v>
      </c>
      <c r="AK813" s="47">
        <f>'Cost Pressures (d)'!AC226</f>
        <v>0</v>
      </c>
    </row>
    <row r="814" spans="1:37" x14ac:dyDescent="0.3">
      <c r="A814" s="46" t="e">
        <f>'Cost Pressures (d)'!A227</f>
        <v>#REF!</v>
      </c>
      <c r="B814" s="46" t="str">
        <f>'Cost Pressures (d)'!B227</f>
        <v>In Year Cost Base</v>
      </c>
      <c r="C814" s="46" t="e">
        <f>'Cost Pressures (d)'!C227</f>
        <v>#REF!</v>
      </c>
      <c r="D814" s="46" t="str">
        <f>'Cost Pressures (d)'!D227</f>
        <v>NON PAY</v>
      </c>
      <c r="E814" s="46" t="str">
        <f>'Cost Pressures (d)'!E227</f>
        <v>FIGURE</v>
      </c>
      <c r="F814" s="46" t="e">
        <f>'Cost Pressures (d)'!F227</f>
        <v>#REF!</v>
      </c>
      <c r="AE814" s="47" t="e">
        <f>'Cost Pressures (d)'!W227</f>
        <v>#REF!</v>
      </c>
      <c r="AH814" s="47" t="e">
        <f>'Cost Pressures (d)'!Z227</f>
        <v>#REF!</v>
      </c>
      <c r="AJ814" s="47">
        <f>'Cost Pressures (d)'!AA227</f>
        <v>0</v>
      </c>
      <c r="AK814" s="47">
        <f>'Cost Pressures (d)'!AC227</f>
        <v>0</v>
      </c>
    </row>
    <row r="815" spans="1:37" x14ac:dyDescent="0.3">
      <c r="A815" s="46" t="e">
        <f>'Cost Pressures (d)'!A228</f>
        <v>#REF!</v>
      </c>
      <c r="B815" s="46" t="str">
        <f>'Cost Pressures (d)'!B228</f>
        <v>In Year Cost Base</v>
      </c>
      <c r="C815" s="46" t="e">
        <f>'Cost Pressures (d)'!C228</f>
        <v>#REF!</v>
      </c>
      <c r="D815" s="46" t="str">
        <f>'Cost Pressures (d)'!D228</f>
        <v>NON PAY</v>
      </c>
      <c r="E815" s="46" t="str">
        <f>'Cost Pressures (d)'!E228</f>
        <v>FIGURE</v>
      </c>
      <c r="F815" s="46" t="e">
        <f>'Cost Pressures (d)'!F228</f>
        <v>#REF!</v>
      </c>
      <c r="AE815" s="47" t="e">
        <f>'Cost Pressures (d)'!W228</f>
        <v>#REF!</v>
      </c>
      <c r="AH815" s="47" t="e">
        <f>'Cost Pressures (d)'!Z228</f>
        <v>#REF!</v>
      </c>
      <c r="AJ815" s="47">
        <f>'Cost Pressures (d)'!AA228</f>
        <v>0</v>
      </c>
      <c r="AK815" s="47">
        <f>'Cost Pressures (d)'!AC228</f>
        <v>0</v>
      </c>
    </row>
    <row r="816" spans="1:37" x14ac:dyDescent="0.3">
      <c r="A816" s="46" t="e">
        <f>'Cost Pressures (d)'!A229</f>
        <v>#REF!</v>
      </c>
      <c r="B816" s="46" t="str">
        <f>'Cost Pressures (d)'!B229</f>
        <v>In Year Cost Base</v>
      </c>
      <c r="C816" s="46" t="e">
        <f>'Cost Pressures (d)'!C229</f>
        <v>#REF!</v>
      </c>
      <c r="D816" s="46" t="str">
        <f>'Cost Pressures (d)'!D229</f>
        <v>NON PAY</v>
      </c>
      <c r="E816" s="46" t="str">
        <f>'Cost Pressures (d)'!E229</f>
        <v>TOTAL</v>
      </c>
      <c r="F816" s="46" t="e">
        <f>'Cost Pressures (d)'!F229</f>
        <v>#REF!</v>
      </c>
      <c r="AE816" s="47" t="e">
        <f>'Cost Pressures (d)'!W229</f>
        <v>#REF!</v>
      </c>
      <c r="AH816" s="47" t="e">
        <f>'Cost Pressures (d)'!Z229</f>
        <v>#REF!</v>
      </c>
      <c r="AJ816" s="47">
        <f>'Cost Pressures (d)'!AA229</f>
        <v>0</v>
      </c>
      <c r="AK816" s="47">
        <f>'Cost Pressures (d)'!AC229</f>
        <v>0</v>
      </c>
    </row>
    <row r="817" spans="1:37" x14ac:dyDescent="0.3">
      <c r="A817" s="46" t="e">
        <f>'Cost Pressures (d)'!A230</f>
        <v>#REF!</v>
      </c>
      <c r="B817" s="46" t="str">
        <f>'Cost Pressures (d)'!B230</f>
        <v>In Year Cost Base</v>
      </c>
      <c r="C817" s="46" t="e">
        <f>'Cost Pressures (d)'!C230</f>
        <v>#REF!</v>
      </c>
      <c r="D817" s="46" t="str">
        <f>'Cost Pressures (d)'!D230</f>
        <v>NON PAY</v>
      </c>
      <c r="E817" s="46" t="str">
        <f>'Cost Pressures (d)'!E230</f>
        <v>FIGURE</v>
      </c>
      <c r="F817" s="46" t="e">
        <f>'Cost Pressures (d)'!F230</f>
        <v>#REF!</v>
      </c>
      <c r="AE817" s="47" t="e">
        <f>'Cost Pressures (d)'!W230</f>
        <v>#REF!</v>
      </c>
      <c r="AH817" s="47" t="e">
        <f>'Cost Pressures (d)'!Z230</f>
        <v>#REF!</v>
      </c>
      <c r="AJ817" s="47">
        <f>'Cost Pressures (d)'!AA230</f>
        <v>0</v>
      </c>
      <c r="AK817" s="47">
        <f>'Cost Pressures (d)'!AC230</f>
        <v>0</v>
      </c>
    </row>
    <row r="818" spans="1:37" x14ac:dyDescent="0.3">
      <c r="A818" s="46" t="e">
        <f>'Cost Pressures (d)'!A231</f>
        <v>#REF!</v>
      </c>
      <c r="B818" s="46" t="str">
        <f>'Cost Pressures (d)'!B231</f>
        <v>In Year Cost Base</v>
      </c>
      <c r="C818" s="46" t="e">
        <f>'Cost Pressures (d)'!C231</f>
        <v>#REF!</v>
      </c>
      <c r="D818" s="46" t="str">
        <f>'Cost Pressures (d)'!D231</f>
        <v>NON PAY</v>
      </c>
      <c r="E818" s="46" t="str">
        <f>'Cost Pressures (d)'!E231</f>
        <v>FIGURE</v>
      </c>
      <c r="F818" s="46" t="e">
        <f>'Cost Pressures (d)'!F231</f>
        <v>#REF!</v>
      </c>
      <c r="AE818" s="47" t="e">
        <f>'Cost Pressures (d)'!W231</f>
        <v>#REF!</v>
      </c>
      <c r="AH818" s="47" t="e">
        <f>'Cost Pressures (d)'!Z231</f>
        <v>#REF!</v>
      </c>
      <c r="AJ818" s="47">
        <f>'Cost Pressures (d)'!AA231</f>
        <v>0</v>
      </c>
      <c r="AK818" s="47">
        <f>'Cost Pressures (d)'!AC231</f>
        <v>0</v>
      </c>
    </row>
    <row r="819" spans="1:37" x14ac:dyDescent="0.3">
      <c r="A819" s="46" t="e">
        <f>'Cost Pressures (d)'!A232</f>
        <v>#REF!</v>
      </c>
      <c r="B819" s="46" t="str">
        <f>'Cost Pressures (d)'!B232</f>
        <v>In Year Cost Base</v>
      </c>
      <c r="C819" s="46" t="e">
        <f>'Cost Pressures (d)'!C232</f>
        <v>#REF!</v>
      </c>
      <c r="D819" s="46" t="str">
        <f>'Cost Pressures (d)'!D232</f>
        <v>NON PAY</v>
      </c>
      <c r="E819" s="46" t="str">
        <f>'Cost Pressures (d)'!E232</f>
        <v>FIGURE</v>
      </c>
      <c r="F819" s="46" t="e">
        <f>'Cost Pressures (d)'!F232</f>
        <v>#REF!</v>
      </c>
      <c r="AE819" s="47" t="e">
        <f>'Cost Pressures (d)'!W232</f>
        <v>#REF!</v>
      </c>
      <c r="AH819" s="47" t="e">
        <f>'Cost Pressures (d)'!Z232</f>
        <v>#REF!</v>
      </c>
      <c r="AJ819" s="47">
        <f>'Cost Pressures (d)'!AA232</f>
        <v>0</v>
      </c>
      <c r="AK819" s="47">
        <f>'Cost Pressures (d)'!AC232</f>
        <v>0</v>
      </c>
    </row>
    <row r="820" spans="1:37" x14ac:dyDescent="0.3">
      <c r="A820" s="46" t="e">
        <f>'Cost Pressures (d)'!A233</f>
        <v>#REF!</v>
      </c>
      <c r="B820" s="46" t="str">
        <f>'Cost Pressures (d)'!B233</f>
        <v>In Year Cost Base</v>
      </c>
      <c r="C820" s="46" t="e">
        <f>'Cost Pressures (d)'!C233</f>
        <v>#REF!</v>
      </c>
      <c r="D820" s="46" t="str">
        <f>'Cost Pressures (d)'!D233</f>
        <v>NON PAY</v>
      </c>
      <c r="E820" s="46" t="str">
        <f>'Cost Pressures (d)'!E233</f>
        <v>FIGURE</v>
      </c>
      <c r="F820" s="46" t="e">
        <f>'Cost Pressures (d)'!F233</f>
        <v>#REF!</v>
      </c>
      <c r="AE820" s="47" t="e">
        <f>'Cost Pressures (d)'!W233</f>
        <v>#REF!</v>
      </c>
      <c r="AH820" s="47" t="e">
        <f>'Cost Pressures (d)'!Z233</f>
        <v>#REF!</v>
      </c>
      <c r="AJ820" s="47">
        <f>'Cost Pressures (d)'!AA233</f>
        <v>0</v>
      </c>
      <c r="AK820" s="47">
        <f>'Cost Pressures (d)'!AC233</f>
        <v>0</v>
      </c>
    </row>
    <row r="821" spans="1:37" x14ac:dyDescent="0.3">
      <c r="A821" s="46" t="e">
        <f>'Cost Pressures (d)'!A234</f>
        <v>#REF!</v>
      </c>
      <c r="B821" s="46" t="str">
        <f>'Cost Pressures (d)'!B234</f>
        <v>In Year Cost Base</v>
      </c>
      <c r="C821" s="46" t="e">
        <f>'Cost Pressures (d)'!C234</f>
        <v>#REF!</v>
      </c>
      <c r="D821" s="46" t="str">
        <f>'Cost Pressures (d)'!D234</f>
        <v>NON PAY</v>
      </c>
      <c r="E821" s="46" t="str">
        <f>'Cost Pressures (d)'!E234</f>
        <v>FIGURE</v>
      </c>
      <c r="F821" s="46" t="e">
        <f>'Cost Pressures (d)'!F234</f>
        <v>#REF!</v>
      </c>
      <c r="AE821" s="47" t="e">
        <f>'Cost Pressures (d)'!W234</f>
        <v>#REF!</v>
      </c>
      <c r="AH821" s="47" t="e">
        <f>'Cost Pressures (d)'!Z234</f>
        <v>#REF!</v>
      </c>
      <c r="AJ821" s="47">
        <f>'Cost Pressures (d)'!AA234</f>
        <v>0</v>
      </c>
      <c r="AK821" s="47">
        <f>'Cost Pressures (d)'!AC234</f>
        <v>0</v>
      </c>
    </row>
    <row r="822" spans="1:37" x14ac:dyDescent="0.3">
      <c r="A822" s="46" t="e">
        <f>'Cost Pressures (d)'!A235</f>
        <v>#REF!</v>
      </c>
      <c r="B822" s="46" t="str">
        <f>'Cost Pressures (d)'!B235</f>
        <v>In Year Cost Base</v>
      </c>
      <c r="C822" s="46" t="e">
        <f>'Cost Pressures (d)'!C235</f>
        <v>#REF!</v>
      </c>
      <c r="D822" s="46" t="str">
        <f>'Cost Pressures (d)'!D235</f>
        <v>NON PAY</v>
      </c>
      <c r="E822" s="46" t="str">
        <f>'Cost Pressures (d)'!E235</f>
        <v>FIGURE</v>
      </c>
      <c r="F822" s="46" t="e">
        <f>'Cost Pressures (d)'!F235</f>
        <v>#REF!</v>
      </c>
      <c r="AE822" s="47" t="e">
        <f>'Cost Pressures (d)'!W235</f>
        <v>#REF!</v>
      </c>
      <c r="AH822" s="47" t="e">
        <f>'Cost Pressures (d)'!Z235</f>
        <v>#REF!</v>
      </c>
      <c r="AJ822" s="47">
        <f>'Cost Pressures (d)'!AA235</f>
        <v>0</v>
      </c>
      <c r="AK822" s="47">
        <f>'Cost Pressures (d)'!AC235</f>
        <v>0</v>
      </c>
    </row>
    <row r="823" spans="1:37" x14ac:dyDescent="0.3">
      <c r="A823" s="46" t="e">
        <f>'Cost Pressures (d)'!A236</f>
        <v>#REF!</v>
      </c>
      <c r="B823" s="46" t="str">
        <f>'Cost Pressures (d)'!B236</f>
        <v>In Year Cost Base</v>
      </c>
      <c r="C823" s="46" t="e">
        <f>'Cost Pressures (d)'!C236</f>
        <v>#REF!</v>
      </c>
      <c r="D823" s="46" t="str">
        <f>'Cost Pressures (d)'!D236</f>
        <v>NON PAY</v>
      </c>
      <c r="E823" s="46" t="str">
        <f>'Cost Pressures (d)'!E236</f>
        <v>FIGURE</v>
      </c>
      <c r="F823" s="46" t="e">
        <f>'Cost Pressures (d)'!F236</f>
        <v>#REF!</v>
      </c>
      <c r="AE823" s="47" t="e">
        <f>'Cost Pressures (d)'!W236</f>
        <v>#REF!</v>
      </c>
      <c r="AH823" s="47" t="e">
        <f>'Cost Pressures (d)'!Z236</f>
        <v>#REF!</v>
      </c>
      <c r="AJ823" s="47">
        <f>'Cost Pressures (d)'!AA236</f>
        <v>0</v>
      </c>
      <c r="AK823" s="47">
        <f>'Cost Pressures (d)'!AC236</f>
        <v>0</v>
      </c>
    </row>
    <row r="824" spans="1:37" x14ac:dyDescent="0.3">
      <c r="A824" s="46" t="e">
        <f>'Cost Pressures (d)'!A237</f>
        <v>#REF!</v>
      </c>
      <c r="B824" s="46" t="str">
        <f>'Cost Pressures (d)'!B237</f>
        <v>In Year Cost Base</v>
      </c>
      <c r="C824" s="46" t="e">
        <f>'Cost Pressures (d)'!C237</f>
        <v>#REF!</v>
      </c>
      <c r="D824" s="46" t="str">
        <f>'Cost Pressures (d)'!D237</f>
        <v>NON PAY</v>
      </c>
      <c r="E824" s="46" t="str">
        <f>'Cost Pressures (d)'!E237</f>
        <v>FIGURE</v>
      </c>
      <c r="F824" s="46" t="e">
        <f>'Cost Pressures (d)'!F237</f>
        <v>#REF!</v>
      </c>
      <c r="AE824" s="47" t="e">
        <f>'Cost Pressures (d)'!W237</f>
        <v>#REF!</v>
      </c>
      <c r="AH824" s="47" t="e">
        <f>'Cost Pressures (d)'!Z237</f>
        <v>#REF!</v>
      </c>
      <c r="AJ824" s="47">
        <f>'Cost Pressures (d)'!AA237</f>
        <v>0</v>
      </c>
      <c r="AK824" s="47">
        <f>'Cost Pressures (d)'!AC237</f>
        <v>0</v>
      </c>
    </row>
    <row r="825" spans="1:37" x14ac:dyDescent="0.3">
      <c r="A825" s="46" t="e">
        <f>'Cost Pressures (d)'!A238</f>
        <v>#REF!</v>
      </c>
      <c r="B825" s="46" t="str">
        <f>'Cost Pressures (d)'!B238</f>
        <v>In Year Cost Base</v>
      </c>
      <c r="C825" s="46" t="e">
        <f>'Cost Pressures (d)'!C238</f>
        <v>#REF!</v>
      </c>
      <c r="D825" s="46" t="str">
        <f>'Cost Pressures (d)'!D238</f>
        <v>NON PAY</v>
      </c>
      <c r="E825" s="46" t="str">
        <f>'Cost Pressures (d)'!E238</f>
        <v>FIGURE</v>
      </c>
      <c r="F825" s="46" t="e">
        <f>'Cost Pressures (d)'!F238</f>
        <v>#REF!</v>
      </c>
      <c r="AE825" s="47" t="e">
        <f>'Cost Pressures (d)'!W238</f>
        <v>#REF!</v>
      </c>
      <c r="AH825" s="47" t="e">
        <f>'Cost Pressures (d)'!Z238</f>
        <v>#REF!</v>
      </c>
      <c r="AJ825" s="47">
        <f>'Cost Pressures (d)'!AA238</f>
        <v>0</v>
      </c>
      <c r="AK825" s="47">
        <f>'Cost Pressures (d)'!AC238</f>
        <v>0</v>
      </c>
    </row>
    <row r="826" spans="1:37" x14ac:dyDescent="0.3">
      <c r="A826" s="46" t="e">
        <f>'Cost Pressures (d)'!A239</f>
        <v>#REF!</v>
      </c>
      <c r="B826" s="46" t="str">
        <f>'Cost Pressures (d)'!B239</f>
        <v>In Year Cost Base</v>
      </c>
      <c r="C826" s="46" t="e">
        <f>'Cost Pressures (d)'!C239</f>
        <v>#REF!</v>
      </c>
      <c r="D826" s="46" t="str">
        <f>'Cost Pressures (d)'!D239</f>
        <v>NON PAY</v>
      </c>
      <c r="E826" s="46" t="str">
        <f>'Cost Pressures (d)'!E239</f>
        <v>FIGURE</v>
      </c>
      <c r="F826" s="46" t="e">
        <f>'Cost Pressures (d)'!F239</f>
        <v>#REF!</v>
      </c>
      <c r="AE826" s="47" t="e">
        <f>'Cost Pressures (d)'!W239</f>
        <v>#REF!</v>
      </c>
      <c r="AH826" s="47" t="e">
        <f>'Cost Pressures (d)'!Z239</f>
        <v>#REF!</v>
      </c>
      <c r="AJ826" s="47">
        <f>'Cost Pressures (d)'!AA239</f>
        <v>0</v>
      </c>
      <c r="AK826" s="47">
        <f>'Cost Pressures (d)'!AC239</f>
        <v>0</v>
      </c>
    </row>
    <row r="827" spans="1:37" x14ac:dyDescent="0.3">
      <c r="A827" s="46" t="e">
        <f>'Cost Pressures (d)'!A240</f>
        <v>#REF!</v>
      </c>
      <c r="B827" s="46" t="str">
        <f>'Cost Pressures (d)'!B240</f>
        <v>In Year Cost Base</v>
      </c>
      <c r="C827" s="46" t="e">
        <f>'Cost Pressures (d)'!C240</f>
        <v>#REF!</v>
      </c>
      <c r="D827" s="46" t="str">
        <f>'Cost Pressures (d)'!D240</f>
        <v>NON PAY</v>
      </c>
      <c r="E827" s="46" t="str">
        <f>'Cost Pressures (d)'!E240</f>
        <v>FIGURE</v>
      </c>
      <c r="F827" s="46" t="e">
        <f>'Cost Pressures (d)'!F240</f>
        <v>#REF!</v>
      </c>
      <c r="AE827" s="47" t="e">
        <f>'Cost Pressures (d)'!W240</f>
        <v>#REF!</v>
      </c>
      <c r="AH827" s="47" t="e">
        <f>'Cost Pressures (d)'!Z240</f>
        <v>#REF!</v>
      </c>
      <c r="AJ827" s="47">
        <f>'Cost Pressures (d)'!AA240</f>
        <v>0</v>
      </c>
      <c r="AK827" s="47">
        <f>'Cost Pressures (d)'!AC240</f>
        <v>0</v>
      </c>
    </row>
    <row r="828" spans="1:37" x14ac:dyDescent="0.3">
      <c r="A828" s="46" t="e">
        <f>'Cost Pressures (d)'!A241</f>
        <v>#REF!</v>
      </c>
      <c r="B828" s="46" t="str">
        <f>'Cost Pressures (d)'!B241</f>
        <v>In Year Cost Base</v>
      </c>
      <c r="C828" s="46" t="e">
        <f>'Cost Pressures (d)'!C241</f>
        <v>#REF!</v>
      </c>
      <c r="D828" s="46" t="str">
        <f>'Cost Pressures (d)'!D241</f>
        <v>NON PAY</v>
      </c>
      <c r="E828" s="46" t="str">
        <f>'Cost Pressures (d)'!E241</f>
        <v>FIGURE</v>
      </c>
      <c r="F828" s="46" t="e">
        <f>'Cost Pressures (d)'!F241</f>
        <v>#REF!</v>
      </c>
      <c r="AE828" s="47" t="e">
        <f>'Cost Pressures (d)'!W241</f>
        <v>#REF!</v>
      </c>
      <c r="AH828" s="47" t="e">
        <f>'Cost Pressures (d)'!Z241</f>
        <v>#REF!</v>
      </c>
      <c r="AJ828" s="47">
        <f>'Cost Pressures (d)'!AA241</f>
        <v>0</v>
      </c>
      <c r="AK828" s="47">
        <f>'Cost Pressures (d)'!AC241</f>
        <v>0</v>
      </c>
    </row>
    <row r="829" spans="1:37" x14ac:dyDescent="0.3">
      <c r="A829" s="46" t="e">
        <f>'Cost Pressures (d)'!A242</f>
        <v>#REF!</v>
      </c>
      <c r="B829" s="46" t="str">
        <f>'Cost Pressures (d)'!B242</f>
        <v>In Year Cost Base</v>
      </c>
      <c r="C829" s="46" t="e">
        <f>'Cost Pressures (d)'!C242</f>
        <v>#REF!</v>
      </c>
      <c r="D829" s="46" t="str">
        <f>'Cost Pressures (d)'!D242</f>
        <v>NON PAY</v>
      </c>
      <c r="E829" s="46" t="str">
        <f>'Cost Pressures (d)'!E242</f>
        <v>FIGURE</v>
      </c>
      <c r="F829" s="46" t="e">
        <f>'Cost Pressures (d)'!F242</f>
        <v>#REF!</v>
      </c>
      <c r="AE829" s="47" t="e">
        <f>'Cost Pressures (d)'!W242</f>
        <v>#REF!</v>
      </c>
      <c r="AH829" s="47" t="e">
        <f>'Cost Pressures (d)'!Z242</f>
        <v>#REF!</v>
      </c>
      <c r="AJ829" s="47">
        <f>'Cost Pressures (d)'!AA242</f>
        <v>0</v>
      </c>
      <c r="AK829" s="47">
        <f>'Cost Pressures (d)'!AC242</f>
        <v>0</v>
      </c>
    </row>
    <row r="830" spans="1:37" x14ac:dyDescent="0.3">
      <c r="A830" s="46" t="e">
        <f>'Cost Pressures (d)'!A243</f>
        <v>#REF!</v>
      </c>
      <c r="B830" s="46" t="str">
        <f>'Cost Pressures (d)'!B243</f>
        <v>In Year Cost Base</v>
      </c>
      <c r="C830" s="46" t="e">
        <f>'Cost Pressures (d)'!C243</f>
        <v>#REF!</v>
      </c>
      <c r="D830" s="46" t="str">
        <f>'Cost Pressures (d)'!D243</f>
        <v>NON PAY</v>
      </c>
      <c r="E830" s="46" t="str">
        <f>'Cost Pressures (d)'!E243</f>
        <v>FIGURE</v>
      </c>
      <c r="F830" s="46" t="e">
        <f>'Cost Pressures (d)'!F243</f>
        <v>#REF!</v>
      </c>
      <c r="AE830" s="47" t="e">
        <f>'Cost Pressures (d)'!W243</f>
        <v>#REF!</v>
      </c>
      <c r="AH830" s="47" t="e">
        <f>'Cost Pressures (d)'!Z243</f>
        <v>#REF!</v>
      </c>
      <c r="AJ830" s="47">
        <f>'Cost Pressures (d)'!AA243</f>
        <v>0</v>
      </c>
      <c r="AK830" s="47">
        <f>'Cost Pressures (d)'!AC243</f>
        <v>0</v>
      </c>
    </row>
    <row r="831" spans="1:37" x14ac:dyDescent="0.3">
      <c r="A831" s="46" t="e">
        <f>'Cost Pressures (d)'!A244</f>
        <v>#REF!</v>
      </c>
      <c r="B831" s="46" t="str">
        <f>'Cost Pressures (d)'!B244</f>
        <v>In Year Cost Base</v>
      </c>
      <c r="C831" s="46" t="e">
        <f>'Cost Pressures (d)'!C244</f>
        <v>#REF!</v>
      </c>
      <c r="D831" s="46" t="str">
        <f>'Cost Pressures (d)'!D244</f>
        <v>NON PAY</v>
      </c>
      <c r="E831" s="46" t="str">
        <f>'Cost Pressures (d)'!E244</f>
        <v>FIGURE</v>
      </c>
      <c r="F831" s="46" t="e">
        <f>'Cost Pressures (d)'!F244</f>
        <v>#REF!</v>
      </c>
      <c r="AE831" s="47" t="e">
        <f>'Cost Pressures (d)'!W244</f>
        <v>#REF!</v>
      </c>
      <c r="AH831" s="47" t="e">
        <f>'Cost Pressures (d)'!Z244</f>
        <v>#REF!</v>
      </c>
      <c r="AJ831" s="47">
        <f>'Cost Pressures (d)'!AA244</f>
        <v>0</v>
      </c>
      <c r="AK831" s="47">
        <f>'Cost Pressures (d)'!AC244</f>
        <v>0</v>
      </c>
    </row>
    <row r="832" spans="1:37" x14ac:dyDescent="0.3">
      <c r="A832" s="46" t="e">
        <f>'Cost Pressures (d)'!A245</f>
        <v>#REF!</v>
      </c>
      <c r="B832" s="46" t="str">
        <f>'Cost Pressures (d)'!B245</f>
        <v>In Year Cost Base</v>
      </c>
      <c r="C832" s="46" t="e">
        <f>'Cost Pressures (d)'!C245</f>
        <v>#REF!</v>
      </c>
      <c r="D832" s="46" t="str">
        <f>'Cost Pressures (d)'!D245</f>
        <v>NON PAY</v>
      </c>
      <c r="E832" s="46" t="str">
        <f>'Cost Pressures (d)'!E245</f>
        <v>FIGURE</v>
      </c>
      <c r="F832" s="46" t="e">
        <f>'Cost Pressures (d)'!F245</f>
        <v>#REF!</v>
      </c>
      <c r="AE832" s="47" t="e">
        <f>'Cost Pressures (d)'!W245</f>
        <v>#REF!</v>
      </c>
      <c r="AH832" s="47" t="e">
        <f>'Cost Pressures (d)'!Z245</f>
        <v>#REF!</v>
      </c>
      <c r="AJ832" s="47">
        <f>'Cost Pressures (d)'!AA245</f>
        <v>0</v>
      </c>
      <c r="AK832" s="47">
        <f>'Cost Pressures (d)'!AC245</f>
        <v>0</v>
      </c>
    </row>
    <row r="833" spans="1:37" x14ac:dyDescent="0.3">
      <c r="A833" s="46" t="e">
        <f>'Cost Pressures (d)'!A246</f>
        <v>#REF!</v>
      </c>
      <c r="B833" s="46" t="str">
        <f>'Cost Pressures (d)'!B246</f>
        <v>In Year Cost Base</v>
      </c>
      <c r="C833" s="46" t="e">
        <f>'Cost Pressures (d)'!C246</f>
        <v>#REF!</v>
      </c>
      <c r="D833" s="46" t="str">
        <f>'Cost Pressures (d)'!D246</f>
        <v>NON PAY</v>
      </c>
      <c r="E833" s="46" t="str">
        <f>'Cost Pressures (d)'!E246</f>
        <v>FIGURE</v>
      </c>
      <c r="F833" s="46" t="e">
        <f>'Cost Pressures (d)'!F246</f>
        <v>#REF!</v>
      </c>
      <c r="AE833" s="47" t="e">
        <f>'Cost Pressures (d)'!W246</f>
        <v>#REF!</v>
      </c>
      <c r="AH833" s="47" t="e">
        <f>'Cost Pressures (d)'!Z246</f>
        <v>#REF!</v>
      </c>
      <c r="AJ833" s="47">
        <f>'Cost Pressures (d)'!AA246</f>
        <v>0</v>
      </c>
      <c r="AK833" s="47">
        <f>'Cost Pressures (d)'!AC246</f>
        <v>0</v>
      </c>
    </row>
    <row r="834" spans="1:37" x14ac:dyDescent="0.3">
      <c r="A834" s="46" t="e">
        <f>'Cost Pressures (d)'!A247</f>
        <v>#REF!</v>
      </c>
      <c r="B834" s="46" t="str">
        <f>'Cost Pressures (d)'!B247</f>
        <v>In Year Cost Base</v>
      </c>
      <c r="C834" s="46" t="e">
        <f>'Cost Pressures (d)'!C247</f>
        <v>#REF!</v>
      </c>
      <c r="D834" s="46" t="str">
        <f>'Cost Pressures (d)'!D247</f>
        <v>NON PAY</v>
      </c>
      <c r="E834" s="46" t="str">
        <f>'Cost Pressures (d)'!E247</f>
        <v>FIGURE</v>
      </c>
      <c r="F834" s="46" t="e">
        <f>'Cost Pressures (d)'!F247</f>
        <v>#REF!</v>
      </c>
      <c r="AE834" s="47" t="e">
        <f>'Cost Pressures (d)'!W247</f>
        <v>#REF!</v>
      </c>
      <c r="AH834" s="47" t="e">
        <f>'Cost Pressures (d)'!Z247</f>
        <v>#REF!</v>
      </c>
      <c r="AJ834" s="47">
        <f>'Cost Pressures (d)'!AA247</f>
        <v>0</v>
      </c>
      <c r="AK834" s="47">
        <f>'Cost Pressures (d)'!AC247</f>
        <v>0</v>
      </c>
    </row>
    <row r="835" spans="1:37" x14ac:dyDescent="0.3">
      <c r="A835" s="46" t="e">
        <f>'Cost Pressures (d)'!A248</f>
        <v>#REF!</v>
      </c>
      <c r="B835" s="46" t="str">
        <f>'Cost Pressures (d)'!B248</f>
        <v>In Year Cost Base</v>
      </c>
      <c r="C835" s="46" t="e">
        <f>'Cost Pressures (d)'!C248</f>
        <v>#REF!</v>
      </c>
      <c r="D835" s="46" t="str">
        <f>'Cost Pressures (d)'!D248</f>
        <v>NON PAY</v>
      </c>
      <c r="E835" s="46" t="str">
        <f>'Cost Pressures (d)'!E248</f>
        <v>FIGURE</v>
      </c>
      <c r="F835" s="46" t="e">
        <f>'Cost Pressures (d)'!F248</f>
        <v>#REF!</v>
      </c>
      <c r="AE835" s="47" t="e">
        <f>'Cost Pressures (d)'!W248</f>
        <v>#REF!</v>
      </c>
      <c r="AH835" s="47" t="e">
        <f>'Cost Pressures (d)'!Z248</f>
        <v>#REF!</v>
      </c>
      <c r="AJ835" s="47">
        <f>'Cost Pressures (d)'!AA248</f>
        <v>0</v>
      </c>
      <c r="AK835" s="47">
        <f>'Cost Pressures (d)'!AC248</f>
        <v>0</v>
      </c>
    </row>
    <row r="836" spans="1:37" x14ac:dyDescent="0.3">
      <c r="A836" s="46" t="e">
        <f>'Cost Pressures (d)'!A249</f>
        <v>#REF!</v>
      </c>
      <c r="B836" s="46" t="str">
        <f>'Cost Pressures (d)'!B249</f>
        <v>In Year Cost Base</v>
      </c>
      <c r="C836" s="46" t="e">
        <f>'Cost Pressures (d)'!C249</f>
        <v>#REF!</v>
      </c>
      <c r="D836" s="46" t="str">
        <f>'Cost Pressures (d)'!D249</f>
        <v>NON PAY</v>
      </c>
      <c r="E836" s="46" t="str">
        <f>'Cost Pressures (d)'!E249</f>
        <v>FIGURE</v>
      </c>
      <c r="F836" s="46" t="e">
        <f>'Cost Pressures (d)'!F249</f>
        <v>#REF!</v>
      </c>
      <c r="AE836" s="47" t="e">
        <f>'Cost Pressures (d)'!W249</f>
        <v>#REF!</v>
      </c>
      <c r="AH836" s="47" t="e">
        <f>'Cost Pressures (d)'!Z249</f>
        <v>#REF!</v>
      </c>
      <c r="AJ836" s="47">
        <f>'Cost Pressures (d)'!AA249</f>
        <v>0</v>
      </c>
      <c r="AK836" s="47">
        <f>'Cost Pressures (d)'!AC249</f>
        <v>0</v>
      </c>
    </row>
    <row r="837" spans="1:37" x14ac:dyDescent="0.3">
      <c r="A837" s="46" t="e">
        <f>'Cost Pressures (d)'!A250</f>
        <v>#REF!</v>
      </c>
      <c r="B837" s="46" t="str">
        <f>'Cost Pressures (d)'!B250</f>
        <v>In Year Cost Base</v>
      </c>
      <c r="C837" s="46" t="e">
        <f>'Cost Pressures (d)'!C250</f>
        <v>#REF!</v>
      </c>
      <c r="D837" s="46" t="str">
        <f>'Cost Pressures (d)'!D250</f>
        <v>NON PAY</v>
      </c>
      <c r="E837" s="46" t="str">
        <f>'Cost Pressures (d)'!E250</f>
        <v>FIGURE</v>
      </c>
      <c r="F837" s="46" t="e">
        <f>'Cost Pressures (d)'!F250</f>
        <v>#REF!</v>
      </c>
      <c r="AE837" s="47" t="e">
        <f>'Cost Pressures (d)'!W250</f>
        <v>#REF!</v>
      </c>
      <c r="AH837" s="47" t="e">
        <f>'Cost Pressures (d)'!Z250</f>
        <v>#REF!</v>
      </c>
      <c r="AJ837" s="47">
        <f>'Cost Pressures (d)'!AA250</f>
        <v>0</v>
      </c>
      <c r="AK837" s="47">
        <f>'Cost Pressures (d)'!AC250</f>
        <v>0</v>
      </c>
    </row>
    <row r="838" spans="1:37" x14ac:dyDescent="0.3">
      <c r="A838" s="46" t="e">
        <f>'Cost Pressures (d)'!A251</f>
        <v>#REF!</v>
      </c>
      <c r="B838" s="46" t="str">
        <f>'Cost Pressures (d)'!B251</f>
        <v>In Year Cost Base</v>
      </c>
      <c r="C838" s="46" t="e">
        <f>'Cost Pressures (d)'!C251</f>
        <v>#REF!</v>
      </c>
      <c r="D838" s="46" t="str">
        <f>'Cost Pressures (d)'!D251</f>
        <v>NON PAY</v>
      </c>
      <c r="E838" s="46" t="str">
        <f>'Cost Pressures (d)'!E251</f>
        <v>FIGURE</v>
      </c>
      <c r="F838" s="46" t="e">
        <f>'Cost Pressures (d)'!F251</f>
        <v>#REF!</v>
      </c>
      <c r="AE838" s="47" t="e">
        <f>'Cost Pressures (d)'!W251</f>
        <v>#REF!</v>
      </c>
      <c r="AH838" s="47" t="e">
        <f>'Cost Pressures (d)'!Z251</f>
        <v>#REF!</v>
      </c>
      <c r="AJ838" s="47">
        <f>'Cost Pressures (d)'!AA251</f>
        <v>0</v>
      </c>
      <c r="AK838" s="47">
        <f>'Cost Pressures (d)'!AC251</f>
        <v>0</v>
      </c>
    </row>
    <row r="839" spans="1:37" x14ac:dyDescent="0.3">
      <c r="A839" s="46" t="e">
        <f>'Cost Pressures (d)'!A252</f>
        <v>#REF!</v>
      </c>
      <c r="B839" s="46" t="str">
        <f>'Cost Pressures (d)'!B252</f>
        <v>In Year Cost Base</v>
      </c>
      <c r="C839" s="46" t="e">
        <f>'Cost Pressures (d)'!C252</f>
        <v>#REF!</v>
      </c>
      <c r="D839" s="46" t="str">
        <f>'Cost Pressures (d)'!D252</f>
        <v>NON PAY</v>
      </c>
      <c r="E839" s="46" t="str">
        <f>'Cost Pressures (d)'!E252</f>
        <v>FIGURE</v>
      </c>
      <c r="F839" s="46" t="e">
        <f>'Cost Pressures (d)'!F252</f>
        <v>#REF!</v>
      </c>
      <c r="AE839" s="47" t="e">
        <f>'Cost Pressures (d)'!W252</f>
        <v>#REF!</v>
      </c>
      <c r="AH839" s="47" t="e">
        <f>'Cost Pressures (d)'!Z252</f>
        <v>#REF!</v>
      </c>
      <c r="AJ839" s="47">
        <f>'Cost Pressures (d)'!AA252</f>
        <v>0</v>
      </c>
      <c r="AK839" s="47">
        <f>'Cost Pressures (d)'!AC252</f>
        <v>0</v>
      </c>
    </row>
    <row r="840" spans="1:37" x14ac:dyDescent="0.3">
      <c r="A840" s="46" t="e">
        <f>'Cost Pressures (d)'!A253</f>
        <v>#REF!</v>
      </c>
      <c r="B840" s="46" t="str">
        <f>'Cost Pressures (d)'!B253</f>
        <v>In Year Cost Base</v>
      </c>
      <c r="C840" s="46" t="e">
        <f>'Cost Pressures (d)'!C253</f>
        <v>#REF!</v>
      </c>
      <c r="D840" s="46" t="str">
        <f>'Cost Pressures (d)'!D253</f>
        <v>NON PAY</v>
      </c>
      <c r="E840" s="46" t="str">
        <f>'Cost Pressures (d)'!E253</f>
        <v>FIGURE</v>
      </c>
      <c r="F840" s="46" t="e">
        <f>'Cost Pressures (d)'!F253</f>
        <v>#REF!</v>
      </c>
      <c r="AE840" s="47" t="e">
        <f>'Cost Pressures (d)'!W253</f>
        <v>#REF!</v>
      </c>
      <c r="AH840" s="47" t="e">
        <f>'Cost Pressures (d)'!Z253</f>
        <v>#REF!</v>
      </c>
      <c r="AJ840" s="47">
        <f>'Cost Pressures (d)'!AA253</f>
        <v>0</v>
      </c>
      <c r="AK840" s="47">
        <f>'Cost Pressures (d)'!AC253</f>
        <v>0</v>
      </c>
    </row>
    <row r="841" spans="1:37" x14ac:dyDescent="0.3">
      <c r="A841" s="46" t="e">
        <f>'Cost Pressures (d)'!A254</f>
        <v>#REF!</v>
      </c>
      <c r="B841" s="46" t="str">
        <f>'Cost Pressures (d)'!B254</f>
        <v>In Year Cost Base</v>
      </c>
      <c r="C841" s="46" t="e">
        <f>'Cost Pressures (d)'!C254</f>
        <v>#REF!</v>
      </c>
      <c r="D841" s="46" t="str">
        <f>'Cost Pressures (d)'!D254</f>
        <v>NON PAY</v>
      </c>
      <c r="E841" s="46" t="str">
        <f>'Cost Pressures (d)'!E254</f>
        <v>FIGURE</v>
      </c>
      <c r="F841" s="46" t="e">
        <f>'Cost Pressures (d)'!F254</f>
        <v>#REF!</v>
      </c>
      <c r="AE841" s="47" t="e">
        <f>'Cost Pressures (d)'!W254</f>
        <v>#REF!</v>
      </c>
      <c r="AH841" s="47" t="e">
        <f>'Cost Pressures (d)'!Z254</f>
        <v>#REF!</v>
      </c>
      <c r="AJ841" s="47">
        <f>'Cost Pressures (d)'!AA254</f>
        <v>0</v>
      </c>
      <c r="AK841" s="47">
        <f>'Cost Pressures (d)'!AC254</f>
        <v>0</v>
      </c>
    </row>
    <row r="842" spans="1:37" x14ac:dyDescent="0.3">
      <c r="A842" s="46" t="e">
        <f>'Cost Pressures (d)'!A255</f>
        <v>#REF!</v>
      </c>
      <c r="B842" s="46" t="str">
        <f>'Cost Pressures (d)'!B255</f>
        <v>In Year Cost Base</v>
      </c>
      <c r="C842" s="46" t="e">
        <f>'Cost Pressures (d)'!C255</f>
        <v>#REF!</v>
      </c>
      <c r="D842" s="46" t="str">
        <f>'Cost Pressures (d)'!D255</f>
        <v>NON PAY</v>
      </c>
      <c r="E842" s="46" t="str">
        <f>'Cost Pressures (d)'!E255</f>
        <v>FIGURE</v>
      </c>
      <c r="F842" s="46" t="e">
        <f>'Cost Pressures (d)'!F255</f>
        <v>#REF!</v>
      </c>
      <c r="AE842" s="47" t="e">
        <f>'Cost Pressures (d)'!W255</f>
        <v>#REF!</v>
      </c>
      <c r="AH842" s="47" t="e">
        <f>'Cost Pressures (d)'!Z255</f>
        <v>#REF!</v>
      </c>
      <c r="AJ842" s="47">
        <f>'Cost Pressures (d)'!AA255</f>
        <v>0</v>
      </c>
      <c r="AK842" s="47">
        <f>'Cost Pressures (d)'!AC255</f>
        <v>0</v>
      </c>
    </row>
    <row r="843" spans="1:37" x14ac:dyDescent="0.3">
      <c r="A843" s="46" t="e">
        <f>'Cost Pressures (d)'!A256</f>
        <v>#REF!</v>
      </c>
      <c r="B843" s="46" t="str">
        <f>'Cost Pressures (d)'!B256</f>
        <v>In Year Cost Base</v>
      </c>
      <c r="C843" s="46" t="e">
        <f>'Cost Pressures (d)'!C256</f>
        <v>#REF!</v>
      </c>
      <c r="D843" s="46" t="str">
        <f>'Cost Pressures (d)'!D256</f>
        <v>NON PAY</v>
      </c>
      <c r="E843" s="46" t="str">
        <f>'Cost Pressures (d)'!E256</f>
        <v>FIGURE</v>
      </c>
      <c r="F843" s="46" t="e">
        <f>'Cost Pressures (d)'!F256</f>
        <v>#REF!</v>
      </c>
      <c r="AE843" s="47" t="e">
        <f>'Cost Pressures (d)'!W256</f>
        <v>#REF!</v>
      </c>
      <c r="AH843" s="47" t="e">
        <f>'Cost Pressures (d)'!Z256</f>
        <v>#REF!</v>
      </c>
      <c r="AJ843" s="47">
        <f>'Cost Pressures (d)'!AA256</f>
        <v>0</v>
      </c>
      <c r="AK843" s="47">
        <f>'Cost Pressures (d)'!AC256</f>
        <v>0</v>
      </c>
    </row>
    <row r="844" spans="1:37" x14ac:dyDescent="0.3">
      <c r="A844" s="46" t="e">
        <f>'Cost Pressures (d)'!A257</f>
        <v>#REF!</v>
      </c>
      <c r="B844" s="46" t="str">
        <f>'Cost Pressures (d)'!B257</f>
        <v>In Year Cost Base</v>
      </c>
      <c r="C844" s="46" t="e">
        <f>'Cost Pressures (d)'!C257</f>
        <v>#REF!</v>
      </c>
      <c r="D844" s="46" t="str">
        <f>'Cost Pressures (d)'!D257</f>
        <v>NON PAY</v>
      </c>
      <c r="E844" s="46" t="str">
        <f>'Cost Pressures (d)'!E257</f>
        <v>FIGURE</v>
      </c>
      <c r="F844" s="46" t="e">
        <f>'Cost Pressures (d)'!F257</f>
        <v>#REF!</v>
      </c>
      <c r="AE844" s="47" t="e">
        <f>'Cost Pressures (d)'!W257</f>
        <v>#REF!</v>
      </c>
      <c r="AH844" s="47" t="e">
        <f>'Cost Pressures (d)'!Z257</f>
        <v>#REF!</v>
      </c>
      <c r="AJ844" s="47">
        <f>'Cost Pressures (d)'!AA257</f>
        <v>0</v>
      </c>
      <c r="AK844" s="47">
        <f>'Cost Pressures (d)'!AC257</f>
        <v>0</v>
      </c>
    </row>
    <row r="845" spans="1:37" x14ac:dyDescent="0.3">
      <c r="A845" s="46" t="e">
        <f>'Cost Pressures (d)'!A258</f>
        <v>#REF!</v>
      </c>
      <c r="B845" s="46" t="str">
        <f>'Cost Pressures (d)'!B258</f>
        <v>In Year Cost Base</v>
      </c>
      <c r="C845" s="46" t="e">
        <f>'Cost Pressures (d)'!C258</f>
        <v>#REF!</v>
      </c>
      <c r="D845" s="46" t="str">
        <f>'Cost Pressures (d)'!D258</f>
        <v>NON PAY</v>
      </c>
      <c r="E845" s="46" t="str">
        <f>'Cost Pressures (d)'!E258</f>
        <v>FIGURE</v>
      </c>
      <c r="F845" s="46" t="e">
        <f>'Cost Pressures (d)'!F258</f>
        <v>#REF!</v>
      </c>
      <c r="AE845" s="47" t="e">
        <f>'Cost Pressures (d)'!W258</f>
        <v>#REF!</v>
      </c>
      <c r="AH845" s="47" t="e">
        <f>'Cost Pressures (d)'!Z258</f>
        <v>#REF!</v>
      </c>
      <c r="AJ845" s="47">
        <f>'Cost Pressures (d)'!AA258</f>
        <v>0</v>
      </c>
      <c r="AK845" s="47">
        <f>'Cost Pressures (d)'!AC258</f>
        <v>0</v>
      </c>
    </row>
    <row r="846" spans="1:37" x14ac:dyDescent="0.3">
      <c r="A846" s="46" t="e">
        <f>'Cost Pressures (d)'!A259</f>
        <v>#REF!</v>
      </c>
      <c r="B846" s="46" t="str">
        <f>'Cost Pressures (d)'!B259</f>
        <v>In Year Cost Base</v>
      </c>
      <c r="C846" s="46" t="e">
        <f>'Cost Pressures (d)'!C259</f>
        <v>#REF!</v>
      </c>
      <c r="D846" s="46" t="str">
        <f>'Cost Pressures (d)'!D259</f>
        <v>NON PAY</v>
      </c>
      <c r="E846" s="46" t="str">
        <f>'Cost Pressures (d)'!E259</f>
        <v>FIGURE</v>
      </c>
      <c r="F846" s="46" t="e">
        <f>'Cost Pressures (d)'!F259</f>
        <v>#REF!</v>
      </c>
      <c r="AE846" s="47" t="e">
        <f>'Cost Pressures (d)'!W259</f>
        <v>#REF!</v>
      </c>
      <c r="AH846" s="47" t="e">
        <f>'Cost Pressures (d)'!Z259</f>
        <v>#REF!</v>
      </c>
      <c r="AJ846" s="47">
        <f>'Cost Pressures (d)'!AA259</f>
        <v>0</v>
      </c>
      <c r="AK846" s="47">
        <f>'Cost Pressures (d)'!AC259</f>
        <v>0</v>
      </c>
    </row>
    <row r="847" spans="1:37" x14ac:dyDescent="0.3">
      <c r="A847" s="46" t="e">
        <f>'Cost Pressures (d)'!A260</f>
        <v>#REF!</v>
      </c>
      <c r="B847" s="46" t="str">
        <f>'Cost Pressures (d)'!B260</f>
        <v>In Year Cost Base</v>
      </c>
      <c r="C847" s="46" t="e">
        <f>'Cost Pressures (d)'!C260</f>
        <v>#REF!</v>
      </c>
      <c r="D847" s="46" t="str">
        <f>'Cost Pressures (d)'!D260</f>
        <v>NON PAY</v>
      </c>
      <c r="E847" s="46" t="str">
        <f>'Cost Pressures (d)'!E260</f>
        <v>FIGURE</v>
      </c>
      <c r="F847" s="46" t="e">
        <f>'Cost Pressures (d)'!F260</f>
        <v>#REF!</v>
      </c>
      <c r="AE847" s="47" t="e">
        <f>'Cost Pressures (d)'!W260</f>
        <v>#REF!</v>
      </c>
      <c r="AH847" s="47" t="e">
        <f>'Cost Pressures (d)'!Z260</f>
        <v>#REF!</v>
      </c>
      <c r="AJ847" s="47">
        <f>'Cost Pressures (d)'!AA260</f>
        <v>0</v>
      </c>
      <c r="AK847" s="47">
        <f>'Cost Pressures (d)'!AC260</f>
        <v>0</v>
      </c>
    </row>
    <row r="848" spans="1:37" x14ac:dyDescent="0.3">
      <c r="A848" s="46" t="e">
        <f>'Cost Pressures (d)'!A261</f>
        <v>#REF!</v>
      </c>
      <c r="B848" s="46" t="str">
        <f>'Cost Pressures (d)'!B261</f>
        <v>In Year Cost Base</v>
      </c>
      <c r="C848" s="46" t="e">
        <f>'Cost Pressures (d)'!C261</f>
        <v>#REF!</v>
      </c>
      <c r="D848" s="46" t="str">
        <f>'Cost Pressures (d)'!D261</f>
        <v>NON PAY</v>
      </c>
      <c r="E848" s="46" t="str">
        <f>'Cost Pressures (d)'!E261</f>
        <v>TOTAL</v>
      </c>
      <c r="F848" s="46" t="e">
        <f>'Cost Pressures (d)'!F261</f>
        <v>#REF!</v>
      </c>
      <c r="AE848" s="47" t="e">
        <f>'Cost Pressures (d)'!W261</f>
        <v>#REF!</v>
      </c>
      <c r="AH848" s="47" t="e">
        <f>'Cost Pressures (d)'!Z261</f>
        <v>#REF!</v>
      </c>
      <c r="AJ848" s="47">
        <f>'Cost Pressures (d)'!AA261</f>
        <v>0</v>
      </c>
      <c r="AK848" s="47">
        <f>'Cost Pressures (d)'!AC261</f>
        <v>0</v>
      </c>
    </row>
    <row r="849" spans="1:43" x14ac:dyDescent="0.3">
      <c r="A849" s="46" t="e">
        <f>'Cost Pressures (d)'!A262</f>
        <v>#REF!</v>
      </c>
      <c r="B849" s="46" t="str">
        <f>'Cost Pressures (d)'!B262</f>
        <v>In Year Cost Base</v>
      </c>
      <c r="C849" s="46" t="e">
        <f>'Cost Pressures (d)'!C262</f>
        <v>#REF!</v>
      </c>
      <c r="D849" s="46" t="str">
        <f>'Cost Pressures (d)'!D262</f>
        <v>NON PAY</v>
      </c>
      <c r="E849" s="46" t="str">
        <f>'Cost Pressures (d)'!E262</f>
        <v>FIGURE</v>
      </c>
      <c r="F849" s="46" t="e">
        <f>'Cost Pressures (d)'!F262</f>
        <v>#REF!</v>
      </c>
      <c r="AE849" s="47" t="e">
        <f>'Cost Pressures (d)'!W262</f>
        <v>#REF!</v>
      </c>
      <c r="AH849" s="47" t="e">
        <f>'Cost Pressures (d)'!Z262</f>
        <v>#REF!</v>
      </c>
      <c r="AJ849" s="47">
        <f>'Cost Pressures (d)'!AA262</f>
        <v>0</v>
      </c>
      <c r="AK849" s="47">
        <f>'Cost Pressures (d)'!AC262</f>
        <v>0</v>
      </c>
    </row>
    <row r="850" spans="1:43" x14ac:dyDescent="0.3">
      <c r="A850" s="46" t="e">
        <f>'Cost Pressures (d)'!A263</f>
        <v>#REF!</v>
      </c>
      <c r="B850" s="46" t="str">
        <f>'Cost Pressures (d)'!B263</f>
        <v>In Year Cost Base</v>
      </c>
      <c r="C850" s="46" t="e">
        <f>'Cost Pressures (d)'!C263</f>
        <v>#REF!</v>
      </c>
      <c r="D850" s="46" t="str">
        <f>'Cost Pressures (d)'!D263</f>
        <v>NON PAY</v>
      </c>
      <c r="E850" s="46" t="str">
        <f>'Cost Pressures (d)'!E263</f>
        <v>FIGURE</v>
      </c>
      <c r="F850" s="46" t="e">
        <f>'Cost Pressures (d)'!F263</f>
        <v>#REF!</v>
      </c>
      <c r="AE850" s="47" t="e">
        <f>'Cost Pressures (d)'!W263</f>
        <v>#REF!</v>
      </c>
      <c r="AH850" s="47" t="e">
        <f>'Cost Pressures (d)'!Z263</f>
        <v>#REF!</v>
      </c>
      <c r="AJ850" s="47">
        <f>'Cost Pressures (d)'!AA263</f>
        <v>0</v>
      </c>
      <c r="AK850" s="47">
        <f>'Cost Pressures (d)'!AC263</f>
        <v>0</v>
      </c>
    </row>
    <row r="851" spans="1:43" x14ac:dyDescent="0.3">
      <c r="A851" s="46" t="e">
        <f>'Cost Pressures (d)'!A264</f>
        <v>#REF!</v>
      </c>
      <c r="B851" s="46" t="str">
        <f>'Cost Pressures (d)'!B264</f>
        <v>In Year Cost Base</v>
      </c>
      <c r="C851" s="46" t="e">
        <f>'Cost Pressures (d)'!C264</f>
        <v>#REF!</v>
      </c>
      <c r="D851" s="46" t="str">
        <f>'Cost Pressures (d)'!D264</f>
        <v>NON PAY</v>
      </c>
      <c r="E851" s="46" t="str">
        <f>'Cost Pressures (d)'!E264</f>
        <v>FIGURE</v>
      </c>
      <c r="F851" s="46" t="e">
        <f>'Cost Pressures (d)'!F264</f>
        <v>#REF!</v>
      </c>
      <c r="AE851" s="47" t="e">
        <f>'Cost Pressures (d)'!W264</f>
        <v>#REF!</v>
      </c>
      <c r="AH851" s="47" t="e">
        <f>'Cost Pressures (d)'!Z264</f>
        <v>#REF!</v>
      </c>
      <c r="AJ851" s="47">
        <f>'Cost Pressures (d)'!AA264</f>
        <v>0</v>
      </c>
      <c r="AK851" s="47">
        <f>'Cost Pressures (d)'!AC264</f>
        <v>0</v>
      </c>
    </row>
    <row r="852" spans="1:43" x14ac:dyDescent="0.3">
      <c r="A852" s="46" t="e">
        <f>'Cost Pressures (d)'!A265</f>
        <v>#REF!</v>
      </c>
      <c r="B852" s="46" t="str">
        <f>'Cost Pressures (d)'!B265</f>
        <v>In Year Cost Base</v>
      </c>
      <c r="C852" s="46" t="e">
        <f>'Cost Pressures (d)'!C265</f>
        <v>#REF!</v>
      </c>
      <c r="D852" s="46" t="str">
        <f>'Cost Pressures (d)'!D265</f>
        <v>NON PAY</v>
      </c>
      <c r="E852" s="46" t="str">
        <f>'Cost Pressures (d)'!E265</f>
        <v>FIGURE</v>
      </c>
      <c r="F852" s="46" t="e">
        <f>'Cost Pressures (d)'!F265</f>
        <v>#REF!</v>
      </c>
      <c r="AE852" s="47" t="e">
        <f>'Cost Pressures (d)'!W265</f>
        <v>#REF!</v>
      </c>
      <c r="AH852" s="47" t="e">
        <f>'Cost Pressures (d)'!Z265</f>
        <v>#REF!</v>
      </c>
      <c r="AJ852" s="47">
        <f>'Cost Pressures (d)'!AA265</f>
        <v>0</v>
      </c>
      <c r="AK852" s="47">
        <f>'Cost Pressures (d)'!AC265</f>
        <v>0</v>
      </c>
    </row>
    <row r="853" spans="1:43" x14ac:dyDescent="0.3">
      <c r="A853" s="46" t="e">
        <f>'Cost Pressures (d)'!A266</f>
        <v>#REF!</v>
      </c>
      <c r="B853" s="46" t="str">
        <f>'Cost Pressures (d)'!B266</f>
        <v>In Year Cost Base</v>
      </c>
      <c r="C853" s="46" t="e">
        <f>'Cost Pressures (d)'!C266</f>
        <v>#REF!</v>
      </c>
      <c r="D853" s="46" t="str">
        <f>'Cost Pressures (d)'!D266</f>
        <v>NON PAY</v>
      </c>
      <c r="E853" s="46" t="str">
        <f>'Cost Pressures (d)'!E266</f>
        <v>FIGURE</v>
      </c>
      <c r="F853" s="46" t="e">
        <f>'Cost Pressures (d)'!F266</f>
        <v>#REF!</v>
      </c>
      <c r="AE853" s="47" t="e">
        <f>'Cost Pressures (d)'!W266</f>
        <v>#REF!</v>
      </c>
      <c r="AH853" s="47" t="e">
        <f>'Cost Pressures (d)'!Z266</f>
        <v>#REF!</v>
      </c>
      <c r="AJ853" s="47">
        <f>'Cost Pressures (d)'!AA266</f>
        <v>0</v>
      </c>
      <c r="AK853" s="47">
        <f>'Cost Pressures (d)'!AC266</f>
        <v>0</v>
      </c>
    </row>
    <row r="854" spans="1:43" x14ac:dyDescent="0.3">
      <c r="A854" s="46" t="e">
        <f>'Cost Pressures (d)'!A267</f>
        <v>#REF!</v>
      </c>
      <c r="B854" s="46" t="str">
        <f>'Cost Pressures (d)'!B267</f>
        <v>In Year Cost Base</v>
      </c>
      <c r="C854" s="46" t="e">
        <f>'Cost Pressures (d)'!C267</f>
        <v>#REF!</v>
      </c>
      <c r="D854" s="46" t="str">
        <f>'Cost Pressures (d)'!D267</f>
        <v>NON PAY</v>
      </c>
      <c r="E854" s="46" t="str">
        <f>'Cost Pressures (d)'!E267</f>
        <v>FIGURE</v>
      </c>
      <c r="F854" s="46" t="e">
        <f>'Cost Pressures (d)'!F267</f>
        <v>#REF!</v>
      </c>
      <c r="AE854" s="47" t="e">
        <f>'Cost Pressures (d)'!W267</f>
        <v>#REF!</v>
      </c>
      <c r="AH854" s="47" t="e">
        <f>'Cost Pressures (d)'!Z267</f>
        <v>#REF!</v>
      </c>
      <c r="AJ854" s="47">
        <f>'Cost Pressures (d)'!AA267</f>
        <v>0</v>
      </c>
      <c r="AK854" s="47">
        <f>'Cost Pressures (d)'!AC267</f>
        <v>0</v>
      </c>
      <c r="AM854" s="264"/>
      <c r="AN854" s="264"/>
      <c r="AO854" s="264"/>
      <c r="AP854" s="264"/>
      <c r="AQ854" s="264"/>
    </row>
    <row r="855" spans="1:43" x14ac:dyDescent="0.3">
      <c r="A855" s="46" t="e">
        <f>'Cost Pressures (d)'!A268</f>
        <v>#REF!</v>
      </c>
      <c r="B855" s="46" t="str">
        <f>'Cost Pressures (d)'!B268</f>
        <v>In Year Cost Base</v>
      </c>
      <c r="C855" s="46" t="e">
        <f>'Cost Pressures (d)'!C268</f>
        <v>#REF!</v>
      </c>
      <c r="D855" s="46" t="str">
        <f>'Cost Pressures (d)'!D268</f>
        <v>NON PAY</v>
      </c>
      <c r="E855" s="46" t="str">
        <f>'Cost Pressures (d)'!E268</f>
        <v>FIGURE</v>
      </c>
      <c r="F855" s="46" t="e">
        <f>'Cost Pressures (d)'!F268</f>
        <v>#REF!</v>
      </c>
      <c r="AE855" s="47" t="e">
        <f>'Cost Pressures (d)'!W268</f>
        <v>#REF!</v>
      </c>
      <c r="AH855" s="47" t="e">
        <f>'Cost Pressures (d)'!Z268</f>
        <v>#REF!</v>
      </c>
      <c r="AJ855" s="47">
        <f>'Cost Pressures (d)'!AA268</f>
        <v>0</v>
      </c>
      <c r="AK855" s="47">
        <f>'Cost Pressures (d)'!AC268</f>
        <v>0</v>
      </c>
      <c r="AM855" s="264"/>
      <c r="AN855" s="264"/>
      <c r="AO855" s="264"/>
      <c r="AP855" s="264"/>
      <c r="AQ855" s="264"/>
    </row>
    <row r="856" spans="1:43" x14ac:dyDescent="0.3">
      <c r="A856" s="46" t="e">
        <f>'Cost Pressures (d)'!A269</f>
        <v>#REF!</v>
      </c>
      <c r="B856" s="46" t="str">
        <f>'Cost Pressures (d)'!B269</f>
        <v>In Year Cost Base</v>
      </c>
      <c r="C856" s="46" t="e">
        <f>'Cost Pressures (d)'!C269</f>
        <v>#REF!</v>
      </c>
      <c r="D856" s="46" t="str">
        <f>'Cost Pressures (d)'!D269</f>
        <v>NON PAY</v>
      </c>
      <c r="E856" s="46" t="str">
        <f>'Cost Pressures (d)'!E269</f>
        <v>FIGURE</v>
      </c>
      <c r="F856" s="46" t="e">
        <f>'Cost Pressures (d)'!F269</f>
        <v>#REF!</v>
      </c>
      <c r="AE856" s="47" t="e">
        <f>'Cost Pressures (d)'!W269</f>
        <v>#REF!</v>
      </c>
      <c r="AH856" s="47" t="e">
        <f>'Cost Pressures (d)'!Z269</f>
        <v>#REF!</v>
      </c>
      <c r="AJ856" s="47">
        <f>'Cost Pressures (d)'!AA269</f>
        <v>0</v>
      </c>
      <c r="AK856" s="47">
        <f>'Cost Pressures (d)'!AC269</f>
        <v>0</v>
      </c>
      <c r="AM856" s="264"/>
      <c r="AN856" s="264"/>
      <c r="AO856" s="264"/>
      <c r="AP856" s="264"/>
      <c r="AQ856" s="264"/>
    </row>
    <row r="857" spans="1:43" x14ac:dyDescent="0.3">
      <c r="A857" s="46" t="e">
        <f>'Cost Pressures (d)'!A270</f>
        <v>#REF!</v>
      </c>
      <c r="B857" s="46" t="str">
        <f>'Cost Pressures (d)'!B270</f>
        <v>In Year Cost Base</v>
      </c>
      <c r="C857" s="46" t="e">
        <f>'Cost Pressures (d)'!C270</f>
        <v>#REF!</v>
      </c>
      <c r="D857" s="46" t="str">
        <f>'Cost Pressures (d)'!D270</f>
        <v>NON PAY</v>
      </c>
      <c r="E857" s="46" t="str">
        <f>'Cost Pressures (d)'!E270</f>
        <v>FIGURE</v>
      </c>
      <c r="F857" s="46" t="e">
        <f>'Cost Pressures (d)'!F270</f>
        <v>#REF!</v>
      </c>
      <c r="AE857" s="47" t="e">
        <f>'Cost Pressures (d)'!W270</f>
        <v>#REF!</v>
      </c>
      <c r="AH857" s="47" t="e">
        <f>'Cost Pressures (d)'!Z270</f>
        <v>#REF!</v>
      </c>
      <c r="AJ857" s="47">
        <f>'Cost Pressures (d)'!AA270</f>
        <v>0</v>
      </c>
      <c r="AK857" s="47">
        <f>'Cost Pressures (d)'!AC270</f>
        <v>0</v>
      </c>
      <c r="AM857" s="264"/>
      <c r="AN857" s="264"/>
      <c r="AO857" s="264"/>
      <c r="AP857" s="264"/>
      <c r="AQ857" s="264"/>
    </row>
    <row r="858" spans="1:43" x14ac:dyDescent="0.3">
      <c r="A858" s="46" t="e">
        <f>'Cost Pressures (d)'!A271</f>
        <v>#REF!</v>
      </c>
      <c r="B858" s="46" t="str">
        <f>'Cost Pressures (d)'!B271</f>
        <v>In Year Cost Base</v>
      </c>
      <c r="C858" s="46" t="e">
        <f>'Cost Pressures (d)'!C271</f>
        <v>#REF!</v>
      </c>
      <c r="D858" s="46" t="str">
        <f>'Cost Pressures (d)'!D271</f>
        <v>NON PAY</v>
      </c>
      <c r="E858" s="46" t="str">
        <f>'Cost Pressures (d)'!E271</f>
        <v>FIGURE</v>
      </c>
      <c r="F858" s="46" t="e">
        <f>'Cost Pressures (d)'!F271</f>
        <v>#REF!</v>
      </c>
      <c r="AE858" s="47" t="e">
        <f>'Cost Pressures (d)'!W271</f>
        <v>#REF!</v>
      </c>
      <c r="AH858" s="47" t="e">
        <f>'Cost Pressures (d)'!Z271</f>
        <v>#REF!</v>
      </c>
      <c r="AJ858" s="47">
        <f>'Cost Pressures (d)'!AA271</f>
        <v>0</v>
      </c>
      <c r="AK858" s="47">
        <f>'Cost Pressures (d)'!AC271</f>
        <v>0</v>
      </c>
      <c r="AM858" s="264"/>
      <c r="AN858" s="264"/>
      <c r="AO858" s="264"/>
      <c r="AP858" s="264"/>
      <c r="AQ858" s="264"/>
    </row>
    <row r="859" spans="1:43" x14ac:dyDescent="0.3">
      <c r="A859" s="46" t="e">
        <f>'Cost Pressures (d)'!A272</f>
        <v>#REF!</v>
      </c>
      <c r="B859" s="46" t="str">
        <f>'Cost Pressures (d)'!B272</f>
        <v>In Year Cost Base</v>
      </c>
      <c r="C859" s="46" t="e">
        <f>'Cost Pressures (d)'!C272</f>
        <v>#REF!</v>
      </c>
      <c r="D859" s="46" t="str">
        <f>'Cost Pressures (d)'!D272</f>
        <v>NON PAY</v>
      </c>
      <c r="E859" s="46" t="str">
        <f>'Cost Pressures (d)'!E272</f>
        <v>FIGURE</v>
      </c>
      <c r="F859" s="46" t="e">
        <f>'Cost Pressures (d)'!F272</f>
        <v>#REF!</v>
      </c>
      <c r="AE859" s="47" t="e">
        <f>'Cost Pressures (d)'!W272</f>
        <v>#REF!</v>
      </c>
      <c r="AH859" s="47" t="e">
        <f>'Cost Pressures (d)'!Z272</f>
        <v>#REF!</v>
      </c>
      <c r="AJ859" s="47">
        <f>'Cost Pressures (d)'!AA272</f>
        <v>0</v>
      </c>
      <c r="AK859" s="47">
        <f>'Cost Pressures (d)'!AC272</f>
        <v>0</v>
      </c>
      <c r="AM859" s="264"/>
      <c r="AN859" s="264"/>
      <c r="AO859" s="264"/>
      <c r="AP859" s="264"/>
      <c r="AQ859" s="264"/>
    </row>
    <row r="860" spans="1:43" x14ac:dyDescent="0.3">
      <c r="A860" s="46" t="e">
        <f>'Cost Pressures (d)'!A273</f>
        <v>#REF!</v>
      </c>
      <c r="B860" s="46" t="str">
        <f>'Cost Pressures (d)'!B273</f>
        <v>In Year Cost Base</v>
      </c>
      <c r="C860" s="46" t="e">
        <f>'Cost Pressures (d)'!C273</f>
        <v>#REF!</v>
      </c>
      <c r="D860" s="46" t="str">
        <f>'Cost Pressures (d)'!D273</f>
        <v>NON PAY</v>
      </c>
      <c r="E860" s="46" t="str">
        <f>'Cost Pressures (d)'!E273</f>
        <v>FIGURE</v>
      </c>
      <c r="F860" s="46" t="e">
        <f>'Cost Pressures (d)'!F273</f>
        <v>#REF!</v>
      </c>
      <c r="AE860" s="47" t="e">
        <f>'Cost Pressures (d)'!W273</f>
        <v>#REF!</v>
      </c>
      <c r="AH860" s="47" t="e">
        <f>'Cost Pressures (d)'!Z273</f>
        <v>#REF!</v>
      </c>
      <c r="AJ860" s="47">
        <f>'Cost Pressures (d)'!AA273</f>
        <v>0</v>
      </c>
      <c r="AK860" s="47">
        <f>'Cost Pressures (d)'!AC273</f>
        <v>0</v>
      </c>
      <c r="AM860" s="264"/>
      <c r="AN860" s="264"/>
      <c r="AO860" s="264"/>
      <c r="AP860" s="264"/>
      <c r="AQ860" s="264"/>
    </row>
    <row r="861" spans="1:43" x14ac:dyDescent="0.3">
      <c r="A861" s="46" t="e">
        <f>'Cost Pressures (d)'!A274</f>
        <v>#REF!</v>
      </c>
      <c r="B861" s="46" t="str">
        <f>'Cost Pressures (d)'!B274</f>
        <v>In Year Cost Base</v>
      </c>
      <c r="C861" s="46" t="e">
        <f>'Cost Pressures (d)'!C274</f>
        <v>#REF!</v>
      </c>
      <c r="D861" s="46" t="str">
        <f>'Cost Pressures (d)'!D274</f>
        <v>NON PAY</v>
      </c>
      <c r="E861" s="46" t="str">
        <f>'Cost Pressures (d)'!E274</f>
        <v>FIGURE</v>
      </c>
      <c r="F861" s="46" t="e">
        <f>'Cost Pressures (d)'!F274</f>
        <v>#REF!</v>
      </c>
      <c r="AE861" s="47" t="e">
        <f>'Cost Pressures (d)'!W274</f>
        <v>#REF!</v>
      </c>
      <c r="AH861" s="47" t="e">
        <f>'Cost Pressures (d)'!Z274</f>
        <v>#REF!</v>
      </c>
      <c r="AJ861" s="47">
        <f>'Cost Pressures (d)'!AA274</f>
        <v>0</v>
      </c>
      <c r="AK861" s="47">
        <f>'Cost Pressures (d)'!AC274</f>
        <v>0</v>
      </c>
      <c r="AM861" s="264"/>
      <c r="AN861" s="264"/>
      <c r="AO861" s="264"/>
      <c r="AP861" s="264"/>
      <c r="AQ861" s="264"/>
    </row>
    <row r="862" spans="1:43" x14ac:dyDescent="0.3">
      <c r="A862" s="46" t="e">
        <f>'Cost Pressures (d)'!A275</f>
        <v>#REF!</v>
      </c>
      <c r="B862" s="46" t="str">
        <f>'Cost Pressures (d)'!B275</f>
        <v>In Year Cost Base</v>
      </c>
      <c r="C862" s="46" t="e">
        <f>'Cost Pressures (d)'!C275</f>
        <v>#REF!</v>
      </c>
      <c r="D862" s="46" t="str">
        <f>'Cost Pressures (d)'!D275</f>
        <v>NON PAY</v>
      </c>
      <c r="E862" s="46" t="str">
        <f>'Cost Pressures (d)'!E275</f>
        <v>FIGURE</v>
      </c>
      <c r="F862" s="46" t="e">
        <f>'Cost Pressures (d)'!F275</f>
        <v>#REF!</v>
      </c>
      <c r="AE862" s="47" t="e">
        <f>'Cost Pressures (d)'!W275</f>
        <v>#REF!</v>
      </c>
      <c r="AH862" s="47" t="e">
        <f>'Cost Pressures (d)'!Z275</f>
        <v>#REF!</v>
      </c>
      <c r="AJ862" s="47">
        <f>'Cost Pressures (d)'!AA275</f>
        <v>0</v>
      </c>
      <c r="AK862" s="47">
        <f>'Cost Pressures (d)'!AC275</f>
        <v>0</v>
      </c>
      <c r="AM862" s="264"/>
      <c r="AN862" s="264"/>
      <c r="AO862" s="264"/>
      <c r="AP862" s="264"/>
      <c r="AQ862" s="264"/>
    </row>
    <row r="863" spans="1:43" x14ac:dyDescent="0.3">
      <c r="A863" s="46" t="e">
        <f>'Cost Pressures (d)'!A276</f>
        <v>#REF!</v>
      </c>
      <c r="B863" s="46" t="str">
        <f>'Cost Pressures (d)'!B276</f>
        <v>In Year Cost Base</v>
      </c>
      <c r="C863" s="46" t="e">
        <f>'Cost Pressures (d)'!C276</f>
        <v>#REF!</v>
      </c>
      <c r="D863" s="46" t="str">
        <f>'Cost Pressures (d)'!D276</f>
        <v>NON PAY</v>
      </c>
      <c r="E863" s="46" t="str">
        <f>'Cost Pressures (d)'!E276</f>
        <v>FIGURE</v>
      </c>
      <c r="F863" s="46" t="e">
        <f>'Cost Pressures (d)'!F276</f>
        <v>#REF!</v>
      </c>
      <c r="AE863" s="47" t="e">
        <f>'Cost Pressures (d)'!W276</f>
        <v>#REF!</v>
      </c>
      <c r="AH863" s="47" t="e">
        <f>'Cost Pressures (d)'!Z276</f>
        <v>#REF!</v>
      </c>
      <c r="AJ863" s="47">
        <f>'Cost Pressures (d)'!AA276</f>
        <v>0</v>
      </c>
      <c r="AK863" s="47">
        <f>'Cost Pressures (d)'!AC276</f>
        <v>0</v>
      </c>
      <c r="AM863" s="264"/>
      <c r="AN863" s="264"/>
      <c r="AO863" s="264"/>
      <c r="AP863" s="264"/>
      <c r="AQ863" s="264"/>
    </row>
    <row r="864" spans="1:43" x14ac:dyDescent="0.3">
      <c r="A864" s="46" t="e">
        <f>'Cost Pressures (d)'!A277</f>
        <v>#REF!</v>
      </c>
      <c r="B864" s="46" t="str">
        <f>'Cost Pressures (d)'!B277</f>
        <v>In Year Cost Base</v>
      </c>
      <c r="C864" s="46" t="e">
        <f>'Cost Pressures (d)'!C277</f>
        <v>#REF!</v>
      </c>
      <c r="D864" s="46" t="str">
        <f>'Cost Pressures (d)'!D277</f>
        <v>NON PAY</v>
      </c>
      <c r="E864" s="46" t="str">
        <f>'Cost Pressures (d)'!E277</f>
        <v>FIGURE</v>
      </c>
      <c r="F864" s="46" t="e">
        <f>'Cost Pressures (d)'!F277</f>
        <v>#REF!</v>
      </c>
      <c r="AE864" s="47" t="e">
        <f>'Cost Pressures (d)'!W277</f>
        <v>#REF!</v>
      </c>
      <c r="AH864" s="47" t="e">
        <f>'Cost Pressures (d)'!Z277</f>
        <v>#REF!</v>
      </c>
      <c r="AJ864" s="47">
        <f>'Cost Pressures (d)'!AA277</f>
        <v>0</v>
      </c>
      <c r="AK864" s="47">
        <f>'Cost Pressures (d)'!AC277</f>
        <v>0</v>
      </c>
      <c r="AM864" s="264"/>
      <c r="AN864" s="264"/>
      <c r="AO864" s="264"/>
      <c r="AP864" s="264"/>
      <c r="AQ864" s="264"/>
    </row>
    <row r="865" spans="1:43" x14ac:dyDescent="0.3">
      <c r="A865" s="46" t="e">
        <f>'Cost Pressures (d)'!A278</f>
        <v>#REF!</v>
      </c>
      <c r="B865" s="46" t="str">
        <f>'Cost Pressures (d)'!B278</f>
        <v>In Year Cost Base</v>
      </c>
      <c r="C865" s="46" t="e">
        <f>'Cost Pressures (d)'!C278</f>
        <v>#REF!</v>
      </c>
      <c r="D865" s="46" t="str">
        <f>'Cost Pressures (d)'!D278</f>
        <v>NON PAY</v>
      </c>
      <c r="E865" s="46" t="str">
        <f>'Cost Pressures (d)'!E278</f>
        <v>FIGURE</v>
      </c>
      <c r="F865" s="46" t="e">
        <f>'Cost Pressures (d)'!F278</f>
        <v>#REF!</v>
      </c>
      <c r="AE865" s="47" t="e">
        <f>'Cost Pressures (d)'!W278</f>
        <v>#REF!</v>
      </c>
      <c r="AH865" s="47" t="e">
        <f>'Cost Pressures (d)'!Z278</f>
        <v>#REF!</v>
      </c>
      <c r="AJ865" s="47">
        <f>'Cost Pressures (d)'!AA278</f>
        <v>0</v>
      </c>
      <c r="AK865" s="47">
        <f>'Cost Pressures (d)'!AC278</f>
        <v>0</v>
      </c>
      <c r="AM865" s="264"/>
      <c r="AN865" s="264"/>
      <c r="AO865" s="264"/>
      <c r="AP865" s="264"/>
      <c r="AQ865" s="264"/>
    </row>
    <row r="866" spans="1:43" x14ac:dyDescent="0.3">
      <c r="A866" s="46" t="e">
        <f>'Cost Pressures (d)'!A279</f>
        <v>#REF!</v>
      </c>
      <c r="B866" s="46" t="str">
        <f>'Cost Pressures (d)'!B279</f>
        <v>In Year Cost Base</v>
      </c>
      <c r="C866" s="46" t="e">
        <f>'Cost Pressures (d)'!C279</f>
        <v>#REF!</v>
      </c>
      <c r="D866" s="46" t="str">
        <f>'Cost Pressures (d)'!D279</f>
        <v>NON PAY</v>
      </c>
      <c r="E866" s="46" t="str">
        <f>'Cost Pressures (d)'!E279</f>
        <v>FIGURE</v>
      </c>
      <c r="F866" s="46" t="e">
        <f>'Cost Pressures (d)'!F279</f>
        <v>#REF!</v>
      </c>
      <c r="AE866" s="47" t="e">
        <f>'Cost Pressures (d)'!W279</f>
        <v>#REF!</v>
      </c>
      <c r="AH866" s="47" t="e">
        <f>'Cost Pressures (d)'!Z279</f>
        <v>#REF!</v>
      </c>
      <c r="AJ866" s="47">
        <f>'Cost Pressures (d)'!AA279</f>
        <v>0</v>
      </c>
      <c r="AK866" s="47">
        <f>'Cost Pressures (d)'!AC279</f>
        <v>0</v>
      </c>
      <c r="AM866" s="264"/>
      <c r="AN866" s="264"/>
      <c r="AO866" s="264"/>
      <c r="AP866" s="264"/>
      <c r="AQ866" s="264"/>
    </row>
    <row r="867" spans="1:43" x14ac:dyDescent="0.3">
      <c r="A867" s="46" t="e">
        <f>'Cost Pressures (d)'!A280</f>
        <v>#REF!</v>
      </c>
      <c r="B867" s="46" t="str">
        <f>'Cost Pressures (d)'!B280</f>
        <v>In Year Cost Base</v>
      </c>
      <c r="C867" s="46" t="e">
        <f>'Cost Pressures (d)'!C280</f>
        <v>#REF!</v>
      </c>
      <c r="D867" s="46" t="str">
        <f>'Cost Pressures (d)'!D280</f>
        <v>NON PAY</v>
      </c>
      <c r="E867" s="46" t="str">
        <f>'Cost Pressures (d)'!E280</f>
        <v>FIGURE</v>
      </c>
      <c r="F867" s="46" t="e">
        <f>'Cost Pressures (d)'!F280</f>
        <v>#REF!</v>
      </c>
      <c r="AE867" s="47" t="e">
        <f>'Cost Pressures (d)'!W280</f>
        <v>#REF!</v>
      </c>
      <c r="AH867" s="47" t="e">
        <f>'Cost Pressures (d)'!Z280</f>
        <v>#REF!</v>
      </c>
      <c r="AJ867" s="47">
        <f>'Cost Pressures (d)'!AA280</f>
        <v>0</v>
      </c>
      <c r="AK867" s="47">
        <f>'Cost Pressures (d)'!AC280</f>
        <v>0</v>
      </c>
      <c r="AM867" s="264"/>
      <c r="AN867" s="264"/>
      <c r="AO867" s="264"/>
      <c r="AP867" s="264"/>
      <c r="AQ867" s="264"/>
    </row>
    <row r="868" spans="1:43" x14ac:dyDescent="0.3">
      <c r="A868" s="46" t="e">
        <f>'Cost Pressures (d)'!A281</f>
        <v>#REF!</v>
      </c>
      <c r="B868" s="46" t="str">
        <f>'Cost Pressures (d)'!B281</f>
        <v>In Year Cost Base</v>
      </c>
      <c r="C868" s="46" t="e">
        <f>'Cost Pressures (d)'!C281</f>
        <v>#REF!</v>
      </c>
      <c r="D868" s="46" t="str">
        <f>'Cost Pressures (d)'!D281</f>
        <v>NON PAY</v>
      </c>
      <c r="E868" s="46" t="str">
        <f>'Cost Pressures (d)'!E281</f>
        <v>TOTAL</v>
      </c>
      <c r="F868" s="46" t="e">
        <f>'Cost Pressures (d)'!F281</f>
        <v>#REF!</v>
      </c>
      <c r="AE868" s="47" t="e">
        <f>'Cost Pressures (d)'!W281</f>
        <v>#REF!</v>
      </c>
      <c r="AH868" s="47" t="e">
        <f>'Cost Pressures (d)'!Z281</f>
        <v>#REF!</v>
      </c>
      <c r="AJ868" s="47">
        <f>'Cost Pressures (d)'!AA281</f>
        <v>0</v>
      </c>
      <c r="AK868" s="47">
        <f>'Cost Pressures (d)'!AC281</f>
        <v>0</v>
      </c>
      <c r="AM868" s="264"/>
      <c r="AN868" s="264"/>
      <c r="AO868" s="264"/>
      <c r="AP868" s="264"/>
      <c r="AQ868" s="264"/>
    </row>
    <row r="869" spans="1:43" x14ac:dyDescent="0.3">
      <c r="A869" s="46" t="e">
        <f>'Cost Pressures (d)'!A282</f>
        <v>#REF!</v>
      </c>
      <c r="B869" s="46" t="str">
        <f>'Cost Pressures (d)'!B282</f>
        <v>In Year Cost Base</v>
      </c>
      <c r="C869" s="46" t="e">
        <f>'Cost Pressures (d)'!C282</f>
        <v>#REF!</v>
      </c>
      <c r="D869" s="46" t="str">
        <f>'Cost Pressures (d)'!D282</f>
        <v>NON PAY</v>
      </c>
      <c r="E869" s="46" t="str">
        <f>'Cost Pressures (d)'!E282</f>
        <v>FIGURE</v>
      </c>
      <c r="F869" s="46" t="e">
        <f>'Cost Pressures (d)'!F282</f>
        <v>#REF!</v>
      </c>
      <c r="AE869" s="47" t="e">
        <f>'Cost Pressures (d)'!W282</f>
        <v>#REF!</v>
      </c>
      <c r="AH869" s="47" t="e">
        <f>'Cost Pressures (d)'!Z282</f>
        <v>#REF!</v>
      </c>
      <c r="AJ869" s="47">
        <f>'Cost Pressures (d)'!AA282</f>
        <v>0</v>
      </c>
      <c r="AK869" s="47">
        <f>'Cost Pressures (d)'!AC282</f>
        <v>0</v>
      </c>
      <c r="AM869" s="264"/>
      <c r="AN869" s="264"/>
      <c r="AO869" s="264"/>
      <c r="AP869" s="264"/>
      <c r="AQ869" s="264"/>
    </row>
    <row r="870" spans="1:43" x14ac:dyDescent="0.3">
      <c r="A870" s="46" t="e">
        <f>'Cost Pressures (d)'!A283</f>
        <v>#REF!</v>
      </c>
      <c r="B870" s="46" t="str">
        <f>'Cost Pressures (d)'!B283</f>
        <v>In Year Cost Base</v>
      </c>
      <c r="C870" s="46" t="e">
        <f>'Cost Pressures (d)'!C283</f>
        <v>#REF!</v>
      </c>
      <c r="D870" s="46" t="str">
        <f>'Cost Pressures (d)'!D283</f>
        <v>NON PAY</v>
      </c>
      <c r="E870" s="46" t="str">
        <f>'Cost Pressures (d)'!E283</f>
        <v>TOTAL</v>
      </c>
      <c r="F870" s="46" t="e">
        <f>'Cost Pressures (d)'!F283</f>
        <v>#REF!</v>
      </c>
      <c r="AE870" s="47" t="e">
        <f>'Cost Pressures (d)'!W283</f>
        <v>#REF!</v>
      </c>
      <c r="AH870" s="47" t="e">
        <f>'Cost Pressures (d)'!Z283</f>
        <v>#REF!</v>
      </c>
      <c r="AJ870" s="47">
        <f>'Cost Pressures (d)'!AA283</f>
        <v>0</v>
      </c>
      <c r="AK870" s="47">
        <f>'Cost Pressures (d)'!AC283</f>
        <v>0</v>
      </c>
      <c r="AM870" s="264"/>
      <c r="AN870" s="264"/>
      <c r="AO870" s="264"/>
      <c r="AP870" s="264"/>
      <c r="AQ870" s="264"/>
    </row>
    <row r="871" spans="1:43" x14ac:dyDescent="0.3">
      <c r="A871" s="46" t="e">
        <f>'Cost Pressures (d)'!A284</f>
        <v>#REF!</v>
      </c>
      <c r="B871" s="46" t="str">
        <f>'Cost Pressures (d)'!B284</f>
        <v>In Year Cost Base</v>
      </c>
      <c r="C871" s="46" t="e">
        <f>'Cost Pressures (d)'!C284</f>
        <v>#REF!</v>
      </c>
      <c r="D871" s="46" t="str">
        <f>'Cost Pressures (d)'!D284</f>
        <v>PRIMARY CARE DRUGS</v>
      </c>
      <c r="E871" s="46" t="str">
        <f>'Cost Pressures (d)'!E284</f>
        <v>FIGURE</v>
      </c>
      <c r="F871" s="46" t="e">
        <f>'Cost Pressures (d)'!F284</f>
        <v>#REF!</v>
      </c>
      <c r="AE871" s="47" t="e">
        <f>'Cost Pressures (d)'!W284</f>
        <v>#REF!</v>
      </c>
      <c r="AH871" s="47" t="e">
        <f>'Cost Pressures (d)'!Z284</f>
        <v>#REF!</v>
      </c>
      <c r="AJ871" s="47">
        <f>'Cost Pressures (d)'!AA284</f>
        <v>0</v>
      </c>
      <c r="AK871" s="47">
        <f>'Cost Pressures (d)'!AC284</f>
        <v>0</v>
      </c>
      <c r="AM871" s="264"/>
      <c r="AN871" s="264"/>
      <c r="AO871" s="264"/>
      <c r="AP871" s="264"/>
      <c r="AQ871" s="264"/>
    </row>
    <row r="872" spans="1:43" x14ac:dyDescent="0.3">
      <c r="A872" s="46" t="e">
        <f>'Cost Pressures (d)'!A285</f>
        <v>#REF!</v>
      </c>
      <c r="B872" s="46" t="str">
        <f>'Cost Pressures (d)'!B285</f>
        <v>In Year Cost Base</v>
      </c>
      <c r="C872" s="46" t="e">
        <f>'Cost Pressures (d)'!C285</f>
        <v>#REF!</v>
      </c>
      <c r="D872" s="46" t="str">
        <f>'Cost Pressures (d)'!D285</f>
        <v>PRIMARY CARE DRUGS</v>
      </c>
      <c r="E872" s="46" t="str">
        <f>'Cost Pressures (d)'!E285</f>
        <v>FIGURE</v>
      </c>
      <c r="F872" s="46" t="e">
        <f>'Cost Pressures (d)'!F285</f>
        <v>#REF!</v>
      </c>
      <c r="AE872" s="47" t="e">
        <f>'Cost Pressures (d)'!W285</f>
        <v>#REF!</v>
      </c>
      <c r="AH872" s="47" t="e">
        <f>'Cost Pressures (d)'!Z285</f>
        <v>#REF!</v>
      </c>
      <c r="AJ872" s="47">
        <f>'Cost Pressures (d)'!AA285</f>
        <v>0</v>
      </c>
      <c r="AK872" s="47">
        <f>'Cost Pressures (d)'!AC285</f>
        <v>0</v>
      </c>
      <c r="AM872" s="264"/>
      <c r="AN872" s="264"/>
      <c r="AO872" s="264"/>
      <c r="AP872" s="264"/>
      <c r="AQ872" s="264"/>
    </row>
    <row r="873" spans="1:43" x14ac:dyDescent="0.3">
      <c r="A873" s="46" t="e">
        <f>'Cost Pressures (d)'!A286</f>
        <v>#REF!</v>
      </c>
      <c r="B873" s="46" t="str">
        <f>'Cost Pressures (d)'!B286</f>
        <v>In Year Cost Base</v>
      </c>
      <c r="C873" s="46" t="e">
        <f>'Cost Pressures (d)'!C286</f>
        <v>#REF!</v>
      </c>
      <c r="D873" s="46" t="str">
        <f>'Cost Pressures (d)'!D286</f>
        <v>PRIMARY CARE DRUGS</v>
      </c>
      <c r="E873" s="46" t="str">
        <f>'Cost Pressures (d)'!E286</f>
        <v>FIGURE</v>
      </c>
      <c r="F873" s="46" t="e">
        <f>'Cost Pressures (d)'!F286</f>
        <v>#REF!</v>
      </c>
      <c r="AE873" s="47" t="e">
        <f>'Cost Pressures (d)'!W286</f>
        <v>#REF!</v>
      </c>
      <c r="AH873" s="47" t="e">
        <f>'Cost Pressures (d)'!Z286</f>
        <v>#REF!</v>
      </c>
      <c r="AJ873" s="47">
        <f>'Cost Pressures (d)'!AA286</f>
        <v>0</v>
      </c>
      <c r="AK873" s="47">
        <f>'Cost Pressures (d)'!AC286</f>
        <v>0</v>
      </c>
      <c r="AM873" s="264"/>
      <c r="AN873" s="264"/>
      <c r="AO873" s="264"/>
      <c r="AP873" s="264"/>
      <c r="AQ873" s="264"/>
    </row>
    <row r="874" spans="1:43" x14ac:dyDescent="0.3">
      <c r="A874" s="46" t="e">
        <f>'Cost Pressures (d)'!A287</f>
        <v>#REF!</v>
      </c>
      <c r="B874" s="46" t="str">
        <f>'Cost Pressures (d)'!B287</f>
        <v>In Year Cost Base</v>
      </c>
      <c r="C874" s="46" t="e">
        <f>'Cost Pressures (d)'!C287</f>
        <v>#REF!</v>
      </c>
      <c r="D874" s="46" t="str">
        <f>'Cost Pressures (d)'!D287</f>
        <v>PRIMARY CARE DRUGS</v>
      </c>
      <c r="E874" s="46" t="str">
        <f>'Cost Pressures (d)'!E287</f>
        <v>FIGURE</v>
      </c>
      <c r="F874" s="46" t="e">
        <f>'Cost Pressures (d)'!F287</f>
        <v>#REF!</v>
      </c>
      <c r="AE874" s="47" t="e">
        <f>'Cost Pressures (d)'!W287</f>
        <v>#REF!</v>
      </c>
      <c r="AH874" s="47" t="e">
        <f>'Cost Pressures (d)'!Z287</f>
        <v>#REF!</v>
      </c>
      <c r="AJ874" s="47">
        <f>'Cost Pressures (d)'!AA287</f>
        <v>0</v>
      </c>
      <c r="AK874" s="47">
        <f>'Cost Pressures (d)'!AC287</f>
        <v>0</v>
      </c>
      <c r="AM874" s="264"/>
      <c r="AN874" s="264"/>
      <c r="AO874" s="264"/>
      <c r="AP874" s="264"/>
      <c r="AQ874" s="264"/>
    </row>
    <row r="875" spans="1:43" x14ac:dyDescent="0.3">
      <c r="A875" s="46" t="e">
        <f>'Cost Pressures (d)'!A288</f>
        <v>#REF!</v>
      </c>
      <c r="B875" s="46" t="str">
        <f>'Cost Pressures (d)'!B288</f>
        <v>In Year Cost Base</v>
      </c>
      <c r="C875" s="46" t="e">
        <f>'Cost Pressures (d)'!C288</f>
        <v>#REF!</v>
      </c>
      <c r="D875" s="46" t="str">
        <f>'Cost Pressures (d)'!D288</f>
        <v>PRIMARY CARE DRUGS</v>
      </c>
      <c r="E875" s="46" t="str">
        <f>'Cost Pressures (d)'!E288</f>
        <v>FIGURE</v>
      </c>
      <c r="F875" s="46" t="e">
        <f>'Cost Pressures (d)'!F288</f>
        <v>#REF!</v>
      </c>
      <c r="AE875" s="47" t="e">
        <f>'Cost Pressures (d)'!W288</f>
        <v>#REF!</v>
      </c>
      <c r="AH875" s="47" t="e">
        <f>'Cost Pressures (d)'!Z288</f>
        <v>#REF!</v>
      </c>
      <c r="AJ875" s="47">
        <f>'Cost Pressures (d)'!AA288</f>
        <v>0</v>
      </c>
      <c r="AK875" s="47">
        <f>'Cost Pressures (d)'!AC288</f>
        <v>0</v>
      </c>
      <c r="AM875" s="264"/>
      <c r="AN875" s="264"/>
      <c r="AO875" s="264"/>
      <c r="AP875" s="264"/>
      <c r="AQ875" s="264"/>
    </row>
    <row r="876" spans="1:43" x14ac:dyDescent="0.3">
      <c r="A876" s="46" t="e">
        <f>'Cost Pressures (d)'!A289</f>
        <v>#REF!</v>
      </c>
      <c r="B876" s="46" t="str">
        <f>'Cost Pressures (d)'!B289</f>
        <v>In Year Cost Base</v>
      </c>
      <c r="C876" s="46" t="e">
        <f>'Cost Pressures (d)'!C289</f>
        <v>#REF!</v>
      </c>
      <c r="D876" s="46" t="str">
        <f>'Cost Pressures (d)'!D289</f>
        <v>PRIMARY CARE DRUGS</v>
      </c>
      <c r="E876" s="46" t="str">
        <f>'Cost Pressures (d)'!E289</f>
        <v>FIGURE</v>
      </c>
      <c r="F876" s="46" t="e">
        <f>'Cost Pressures (d)'!F289</f>
        <v>#REF!</v>
      </c>
      <c r="AE876" s="47" t="e">
        <f>'Cost Pressures (d)'!W289</f>
        <v>#REF!</v>
      </c>
      <c r="AH876" s="47" t="e">
        <f>'Cost Pressures (d)'!Z289</f>
        <v>#REF!</v>
      </c>
      <c r="AJ876" s="47">
        <f>'Cost Pressures (d)'!AA289</f>
        <v>0</v>
      </c>
      <c r="AK876" s="47">
        <f>'Cost Pressures (d)'!AC289</f>
        <v>0</v>
      </c>
      <c r="AM876" s="264"/>
      <c r="AN876" s="264"/>
      <c r="AO876" s="264"/>
      <c r="AP876" s="264"/>
      <c r="AQ876" s="264"/>
    </row>
    <row r="877" spans="1:43" x14ac:dyDescent="0.3">
      <c r="A877" s="46" t="e">
        <f>'Cost Pressures (d)'!A290</f>
        <v>#REF!</v>
      </c>
      <c r="B877" s="46" t="str">
        <f>'Cost Pressures (d)'!B290</f>
        <v>In Year Cost Base</v>
      </c>
      <c r="C877" s="46" t="e">
        <f>'Cost Pressures (d)'!C290</f>
        <v>#REF!</v>
      </c>
      <c r="D877" s="46" t="str">
        <f>'Cost Pressures (d)'!D290</f>
        <v>PRIMARY CARE DRUGS</v>
      </c>
      <c r="E877" s="46" t="str">
        <f>'Cost Pressures (d)'!E290</f>
        <v>FIGURE</v>
      </c>
      <c r="F877" s="46" t="e">
        <f>'Cost Pressures (d)'!F290</f>
        <v>#REF!</v>
      </c>
      <c r="AE877" s="47" t="e">
        <f>'Cost Pressures (d)'!W290</f>
        <v>#REF!</v>
      </c>
      <c r="AH877" s="47" t="e">
        <f>'Cost Pressures (d)'!Z290</f>
        <v>#REF!</v>
      </c>
      <c r="AJ877" s="47">
        <f>'Cost Pressures (d)'!AA290</f>
        <v>0</v>
      </c>
      <c r="AK877" s="47">
        <f>'Cost Pressures (d)'!AC290</f>
        <v>0</v>
      </c>
      <c r="AM877" s="264"/>
      <c r="AN877" s="264"/>
      <c r="AO877" s="264"/>
      <c r="AP877" s="264"/>
      <c r="AQ877" s="264"/>
    </row>
    <row r="878" spans="1:43" x14ac:dyDescent="0.3">
      <c r="A878" s="46" t="e">
        <f>'Cost Pressures (d)'!A291</f>
        <v>#REF!</v>
      </c>
      <c r="B878" s="46" t="str">
        <f>'Cost Pressures (d)'!B291</f>
        <v>In Year Cost Base</v>
      </c>
      <c r="C878" s="46" t="e">
        <f>'Cost Pressures (d)'!C291</f>
        <v>#REF!</v>
      </c>
      <c r="D878" s="46" t="str">
        <f>'Cost Pressures (d)'!D291</f>
        <v>PRIMARY CARE DRUGS</v>
      </c>
      <c r="E878" s="46" t="str">
        <f>'Cost Pressures (d)'!E291</f>
        <v>FIGURE</v>
      </c>
      <c r="F878" s="46" t="e">
        <f>'Cost Pressures (d)'!F291</f>
        <v>#REF!</v>
      </c>
      <c r="AE878" s="47" t="e">
        <f>'Cost Pressures (d)'!W291</f>
        <v>#REF!</v>
      </c>
      <c r="AH878" s="47" t="e">
        <f>'Cost Pressures (d)'!Z291</f>
        <v>#REF!</v>
      </c>
      <c r="AJ878" s="47">
        <f>'Cost Pressures (d)'!AA291</f>
        <v>0</v>
      </c>
      <c r="AK878" s="47">
        <f>'Cost Pressures (d)'!AC291</f>
        <v>0</v>
      </c>
      <c r="AM878" s="264"/>
      <c r="AN878" s="264"/>
      <c r="AO878" s="264"/>
      <c r="AP878" s="264"/>
      <c r="AQ878" s="264"/>
    </row>
    <row r="879" spans="1:43" x14ac:dyDescent="0.3">
      <c r="A879" s="46" t="e">
        <f>'Cost Pressures (d)'!A292</f>
        <v>#REF!</v>
      </c>
      <c r="B879" s="46" t="str">
        <f>'Cost Pressures (d)'!B292</f>
        <v>In Year Cost Base</v>
      </c>
      <c r="C879" s="46" t="e">
        <f>'Cost Pressures (d)'!C292</f>
        <v>#REF!</v>
      </c>
      <c r="D879" s="46" t="str">
        <f>'Cost Pressures (d)'!D292</f>
        <v>PRIMARY CARE DRUGS</v>
      </c>
      <c r="E879" s="46" t="str">
        <f>'Cost Pressures (d)'!E292</f>
        <v>TOTAL</v>
      </c>
      <c r="F879" s="46" t="e">
        <f>'Cost Pressures (d)'!F292</f>
        <v>#REF!</v>
      </c>
      <c r="AE879" s="47" t="e">
        <f>'Cost Pressures (d)'!W292</f>
        <v>#REF!</v>
      </c>
      <c r="AH879" s="47" t="e">
        <f>'Cost Pressures (d)'!Z292</f>
        <v>#REF!</v>
      </c>
      <c r="AJ879" s="47">
        <f>'Cost Pressures (d)'!AA292</f>
        <v>0</v>
      </c>
      <c r="AK879" s="47">
        <f>'Cost Pressures (d)'!AC292</f>
        <v>0</v>
      </c>
      <c r="AM879" s="264"/>
      <c r="AN879" s="264"/>
      <c r="AO879" s="264"/>
      <c r="AP879" s="264"/>
      <c r="AQ879" s="264"/>
    </row>
    <row r="880" spans="1:43" x14ac:dyDescent="0.3">
      <c r="A880" s="46" t="e">
        <f>'Cost Pressures (d)'!A293</f>
        <v>#REF!</v>
      </c>
      <c r="B880" s="46" t="str">
        <f>'Cost Pressures (d)'!B293</f>
        <v>In Year Cost Base</v>
      </c>
      <c r="C880" s="46" t="e">
        <f>'Cost Pressures (d)'!C293</f>
        <v>#REF!</v>
      </c>
      <c r="D880" s="46" t="str">
        <f>'Cost Pressures (d)'!D293</f>
        <v>PRIMARY CARE DRUGS</v>
      </c>
      <c r="E880" s="46" t="str">
        <f>'Cost Pressures (d)'!E293</f>
        <v>FIGURE</v>
      </c>
      <c r="F880" s="46" t="e">
        <f>'Cost Pressures (d)'!F293</f>
        <v>#REF!</v>
      </c>
      <c r="AE880" s="47" t="e">
        <f>'Cost Pressures (d)'!W293</f>
        <v>#REF!</v>
      </c>
      <c r="AH880" s="47" t="e">
        <f>'Cost Pressures (d)'!Z293</f>
        <v>#REF!</v>
      </c>
      <c r="AJ880" s="47">
        <f>'Cost Pressures (d)'!AA293</f>
        <v>0</v>
      </c>
      <c r="AK880" s="47">
        <f>'Cost Pressures (d)'!AC293</f>
        <v>0</v>
      </c>
      <c r="AM880" s="264"/>
      <c r="AN880" s="264"/>
      <c r="AO880" s="264"/>
      <c r="AP880" s="264"/>
      <c r="AQ880" s="264"/>
    </row>
    <row r="881" spans="1:43" x14ac:dyDescent="0.3">
      <c r="A881" s="46" t="e">
        <f>'Cost Pressures (d)'!A294</f>
        <v>#REF!</v>
      </c>
      <c r="B881" s="46" t="str">
        <f>'Cost Pressures (d)'!B294</f>
        <v>In Year Cost Base</v>
      </c>
      <c r="C881" s="46" t="e">
        <f>'Cost Pressures (d)'!C294</f>
        <v>#REF!</v>
      </c>
      <c r="D881" s="46" t="str">
        <f>'Cost Pressures (d)'!D294</f>
        <v>PRIMARY CARE DRUGS</v>
      </c>
      <c r="E881" s="46" t="str">
        <f>'Cost Pressures (d)'!E294</f>
        <v>FIGURE</v>
      </c>
      <c r="F881" s="46" t="e">
        <f>'Cost Pressures (d)'!F294</f>
        <v>#REF!</v>
      </c>
      <c r="AE881" s="47" t="e">
        <f>'Cost Pressures (d)'!W294</f>
        <v>#REF!</v>
      </c>
      <c r="AH881" s="47" t="e">
        <f>'Cost Pressures (d)'!Z294</f>
        <v>#REF!</v>
      </c>
      <c r="AJ881" s="47">
        <f>'Cost Pressures (d)'!AA294</f>
        <v>0</v>
      </c>
      <c r="AK881" s="47">
        <f>'Cost Pressures (d)'!AC294</f>
        <v>0</v>
      </c>
      <c r="AM881" s="264"/>
      <c r="AN881" s="264"/>
      <c r="AO881" s="264"/>
      <c r="AP881" s="264"/>
      <c r="AQ881" s="264"/>
    </row>
    <row r="882" spans="1:43" x14ac:dyDescent="0.3">
      <c r="A882" s="46" t="e">
        <f>'Cost Pressures (d)'!A295</f>
        <v>#REF!</v>
      </c>
      <c r="B882" s="46" t="str">
        <f>'Cost Pressures (d)'!B295</f>
        <v>In Year Cost Base</v>
      </c>
      <c r="C882" s="46" t="e">
        <f>'Cost Pressures (d)'!C295</f>
        <v>#REF!</v>
      </c>
      <c r="D882" s="46" t="str">
        <f>'Cost Pressures (d)'!D295</f>
        <v>PRIMARY CARE DRUGS</v>
      </c>
      <c r="E882" s="46" t="str">
        <f>'Cost Pressures (d)'!E295</f>
        <v>FIGURE</v>
      </c>
      <c r="F882" s="46" t="e">
        <f>'Cost Pressures (d)'!F295</f>
        <v>#REF!</v>
      </c>
      <c r="AE882" s="47" t="e">
        <f>'Cost Pressures (d)'!W295</f>
        <v>#REF!</v>
      </c>
      <c r="AH882" s="47" t="e">
        <f>'Cost Pressures (d)'!Z295</f>
        <v>#REF!</v>
      </c>
      <c r="AJ882" s="47">
        <f>'Cost Pressures (d)'!AA295</f>
        <v>0</v>
      </c>
      <c r="AK882" s="47">
        <f>'Cost Pressures (d)'!AC295</f>
        <v>0</v>
      </c>
      <c r="AM882" s="264"/>
      <c r="AN882" s="264"/>
      <c r="AO882" s="264"/>
      <c r="AP882" s="264"/>
      <c r="AQ882" s="264"/>
    </row>
    <row r="883" spans="1:43" x14ac:dyDescent="0.3">
      <c r="A883" s="46" t="e">
        <f>'Cost Pressures (d)'!A296</f>
        <v>#REF!</v>
      </c>
      <c r="B883" s="46" t="str">
        <f>'Cost Pressures (d)'!B296</f>
        <v>In Year Cost Base</v>
      </c>
      <c r="C883" s="46" t="e">
        <f>'Cost Pressures (d)'!C296</f>
        <v>#REF!</v>
      </c>
      <c r="D883" s="46" t="str">
        <f>'Cost Pressures (d)'!D296</f>
        <v>PRIMARY CARE DRUGS</v>
      </c>
      <c r="E883" s="46" t="str">
        <f>'Cost Pressures (d)'!E296</f>
        <v>FIGURE</v>
      </c>
      <c r="F883" s="46" t="e">
        <f>'Cost Pressures (d)'!F296</f>
        <v>#REF!</v>
      </c>
      <c r="AE883" s="47" t="e">
        <f>'Cost Pressures (d)'!W296</f>
        <v>#REF!</v>
      </c>
      <c r="AH883" s="47" t="e">
        <f>'Cost Pressures (d)'!Z296</f>
        <v>#REF!</v>
      </c>
      <c r="AJ883" s="47">
        <f>'Cost Pressures (d)'!AA296</f>
        <v>0</v>
      </c>
      <c r="AK883" s="47">
        <f>'Cost Pressures (d)'!AC296</f>
        <v>0</v>
      </c>
      <c r="AM883" s="264"/>
      <c r="AN883" s="264"/>
      <c r="AO883" s="264"/>
      <c r="AP883" s="264"/>
      <c r="AQ883" s="264"/>
    </row>
    <row r="884" spans="1:43" x14ac:dyDescent="0.3">
      <c r="A884" s="46" t="e">
        <f>'Cost Pressures (d)'!A297</f>
        <v>#REF!</v>
      </c>
      <c r="B884" s="46" t="str">
        <f>'Cost Pressures (d)'!B297</f>
        <v>In Year Cost Base</v>
      </c>
      <c r="C884" s="46" t="e">
        <f>'Cost Pressures (d)'!C297</f>
        <v>#REF!</v>
      </c>
      <c r="D884" s="46" t="str">
        <f>'Cost Pressures (d)'!D297</f>
        <v>PRIMARY CARE DRUGS</v>
      </c>
      <c r="E884" s="46" t="str">
        <f>'Cost Pressures (d)'!E297</f>
        <v>FIGURE</v>
      </c>
      <c r="F884" s="46" t="e">
        <f>'Cost Pressures (d)'!F297</f>
        <v>#REF!</v>
      </c>
      <c r="AE884" s="47" t="e">
        <f>'Cost Pressures (d)'!W297</f>
        <v>#REF!</v>
      </c>
      <c r="AH884" s="47" t="e">
        <f>'Cost Pressures (d)'!Z297</f>
        <v>#REF!</v>
      </c>
      <c r="AJ884" s="47">
        <f>'Cost Pressures (d)'!AA297</f>
        <v>0</v>
      </c>
      <c r="AK884" s="47">
        <f>'Cost Pressures (d)'!AC297</f>
        <v>0</v>
      </c>
      <c r="AM884" s="264"/>
      <c r="AN884" s="264"/>
      <c r="AO884" s="264"/>
      <c r="AP884" s="264"/>
      <c r="AQ884" s="264"/>
    </row>
    <row r="885" spans="1:43" x14ac:dyDescent="0.3">
      <c r="A885" s="46" t="e">
        <f>'Cost Pressures (d)'!A298</f>
        <v>#REF!</v>
      </c>
      <c r="B885" s="46" t="str">
        <f>'Cost Pressures (d)'!B298</f>
        <v>In Year Cost Base</v>
      </c>
      <c r="C885" s="46" t="e">
        <f>'Cost Pressures (d)'!C298</f>
        <v>#REF!</v>
      </c>
      <c r="D885" s="46" t="str">
        <f>'Cost Pressures (d)'!D298</f>
        <v>PRIMARY CARE DRUGS</v>
      </c>
      <c r="E885" s="46" t="str">
        <f>'Cost Pressures (d)'!E298</f>
        <v>FIGURE</v>
      </c>
      <c r="F885" s="46" t="e">
        <f>'Cost Pressures (d)'!F298</f>
        <v>#REF!</v>
      </c>
      <c r="AE885" s="47" t="e">
        <f>'Cost Pressures (d)'!W298</f>
        <v>#REF!</v>
      </c>
      <c r="AH885" s="47" t="e">
        <f>'Cost Pressures (d)'!Z298</f>
        <v>#REF!</v>
      </c>
      <c r="AJ885" s="47">
        <f>'Cost Pressures (d)'!AA298</f>
        <v>0</v>
      </c>
      <c r="AK885" s="47">
        <f>'Cost Pressures (d)'!AC298</f>
        <v>0</v>
      </c>
      <c r="AM885" s="264"/>
      <c r="AN885" s="264"/>
      <c r="AO885" s="264"/>
      <c r="AP885" s="264"/>
      <c r="AQ885" s="264"/>
    </row>
    <row r="886" spans="1:43" x14ac:dyDescent="0.3">
      <c r="A886" s="46" t="e">
        <f>'Cost Pressures (d)'!A299</f>
        <v>#REF!</v>
      </c>
      <c r="B886" s="46" t="str">
        <f>'Cost Pressures (d)'!B299</f>
        <v>In Year Cost Base</v>
      </c>
      <c r="C886" s="46" t="e">
        <f>'Cost Pressures (d)'!C299</f>
        <v>#REF!</v>
      </c>
      <c r="D886" s="46" t="str">
        <f>'Cost Pressures (d)'!D299</f>
        <v>PRIMARY CARE DRUGS</v>
      </c>
      <c r="E886" s="46" t="str">
        <f>'Cost Pressures (d)'!E299</f>
        <v>FIGURE</v>
      </c>
      <c r="F886" s="46" t="e">
        <f>'Cost Pressures (d)'!F299</f>
        <v>#REF!</v>
      </c>
      <c r="AE886" s="47" t="e">
        <f>'Cost Pressures (d)'!W299</f>
        <v>#REF!</v>
      </c>
      <c r="AH886" s="47" t="e">
        <f>'Cost Pressures (d)'!Z299</f>
        <v>#REF!</v>
      </c>
      <c r="AJ886" s="47">
        <f>'Cost Pressures (d)'!AA299</f>
        <v>0</v>
      </c>
      <c r="AK886" s="47">
        <f>'Cost Pressures (d)'!AC299</f>
        <v>0</v>
      </c>
      <c r="AM886" s="264"/>
      <c r="AN886" s="264"/>
      <c r="AO886" s="264"/>
      <c r="AP886" s="264"/>
      <c r="AQ886" s="264"/>
    </row>
    <row r="887" spans="1:43" x14ac:dyDescent="0.3">
      <c r="A887" s="46" t="e">
        <f>'Cost Pressures (d)'!A300</f>
        <v>#REF!</v>
      </c>
      <c r="B887" s="46" t="str">
        <f>'Cost Pressures (d)'!B300</f>
        <v>In Year Cost Base</v>
      </c>
      <c r="C887" s="46" t="e">
        <f>'Cost Pressures (d)'!C300</f>
        <v>#REF!</v>
      </c>
      <c r="D887" s="46" t="str">
        <f>'Cost Pressures (d)'!D300</f>
        <v>PRIMARY CARE DRUGS</v>
      </c>
      <c r="E887" s="46" t="str">
        <f>'Cost Pressures (d)'!E300</f>
        <v>FIGURE</v>
      </c>
      <c r="F887" s="46" t="e">
        <f>'Cost Pressures (d)'!F300</f>
        <v>#REF!</v>
      </c>
      <c r="AE887" s="47" t="e">
        <f>'Cost Pressures (d)'!W300</f>
        <v>#REF!</v>
      </c>
      <c r="AH887" s="47" t="e">
        <f>'Cost Pressures (d)'!Z300</f>
        <v>#REF!</v>
      </c>
      <c r="AJ887" s="47">
        <f>'Cost Pressures (d)'!AA300</f>
        <v>0</v>
      </c>
      <c r="AK887" s="47">
        <f>'Cost Pressures (d)'!AC300</f>
        <v>0</v>
      </c>
      <c r="AM887" s="264"/>
      <c r="AN887" s="264"/>
      <c r="AO887" s="264"/>
      <c r="AP887" s="264"/>
      <c r="AQ887" s="264"/>
    </row>
    <row r="888" spans="1:43" x14ac:dyDescent="0.3">
      <c r="A888" s="46" t="e">
        <f>'Cost Pressures (d)'!A301</f>
        <v>#REF!</v>
      </c>
      <c r="B888" s="46" t="str">
        <f>'Cost Pressures (d)'!B301</f>
        <v>In Year Cost Base</v>
      </c>
      <c r="C888" s="46" t="e">
        <f>'Cost Pressures (d)'!C301</f>
        <v>#REF!</v>
      </c>
      <c r="D888" s="46" t="str">
        <f>'Cost Pressures (d)'!D301</f>
        <v>PRIMARY CARE DRUGS</v>
      </c>
      <c r="E888" s="46" t="str">
        <f>'Cost Pressures (d)'!E301</f>
        <v>FIGURE</v>
      </c>
      <c r="F888" s="46" t="e">
        <f>'Cost Pressures (d)'!F301</f>
        <v>#REF!</v>
      </c>
      <c r="AE888" s="47" t="e">
        <f>'Cost Pressures (d)'!W301</f>
        <v>#REF!</v>
      </c>
      <c r="AH888" s="47" t="e">
        <f>'Cost Pressures (d)'!Z301</f>
        <v>#REF!</v>
      </c>
      <c r="AJ888" s="47">
        <f>'Cost Pressures (d)'!AA301</f>
        <v>0</v>
      </c>
      <c r="AK888" s="47">
        <f>'Cost Pressures (d)'!AC301</f>
        <v>0</v>
      </c>
      <c r="AM888" s="264"/>
      <c r="AN888" s="264"/>
      <c r="AO888" s="264"/>
      <c r="AP888" s="264"/>
      <c r="AQ888" s="264"/>
    </row>
    <row r="889" spans="1:43" x14ac:dyDescent="0.3">
      <c r="A889" s="46" t="e">
        <f>'Cost Pressures (d)'!A302</f>
        <v>#REF!</v>
      </c>
      <c r="B889" s="46" t="str">
        <f>'Cost Pressures (d)'!B302</f>
        <v>In Year Cost Base</v>
      </c>
      <c r="C889" s="46" t="e">
        <f>'Cost Pressures (d)'!C302</f>
        <v>#REF!</v>
      </c>
      <c r="D889" s="46" t="str">
        <f>'Cost Pressures (d)'!D302</f>
        <v>PRIMARY CARE DRUGS</v>
      </c>
      <c r="E889" s="46" t="str">
        <f>'Cost Pressures (d)'!E302</f>
        <v>FIGURE</v>
      </c>
      <c r="F889" s="46" t="e">
        <f>'Cost Pressures (d)'!F302</f>
        <v>#REF!</v>
      </c>
      <c r="AE889" s="47" t="e">
        <f>'Cost Pressures (d)'!W302</f>
        <v>#REF!</v>
      </c>
      <c r="AH889" s="47" t="e">
        <f>'Cost Pressures (d)'!Z302</f>
        <v>#REF!</v>
      </c>
      <c r="AJ889" s="47">
        <f>'Cost Pressures (d)'!AA302</f>
        <v>0</v>
      </c>
      <c r="AK889" s="47">
        <f>'Cost Pressures (d)'!AC302</f>
        <v>0</v>
      </c>
      <c r="AM889" s="264"/>
      <c r="AN889" s="264"/>
      <c r="AO889" s="264"/>
      <c r="AP889" s="264"/>
      <c r="AQ889" s="264"/>
    </row>
    <row r="890" spans="1:43" x14ac:dyDescent="0.3">
      <c r="A890" s="46" t="e">
        <f>'Cost Pressures (d)'!A303</f>
        <v>#REF!</v>
      </c>
      <c r="B890" s="46" t="str">
        <f>'Cost Pressures (d)'!B303</f>
        <v>In Year Cost Base</v>
      </c>
      <c r="C890" s="46" t="e">
        <f>'Cost Pressures (d)'!C303</f>
        <v>#REF!</v>
      </c>
      <c r="D890" s="46" t="str">
        <f>'Cost Pressures (d)'!D303</f>
        <v>PRIMARY CARE DRUGS</v>
      </c>
      <c r="E890" s="46" t="str">
        <f>'Cost Pressures (d)'!E303</f>
        <v>FIGURE</v>
      </c>
      <c r="F890" s="46" t="e">
        <f>'Cost Pressures (d)'!F303</f>
        <v>#REF!</v>
      </c>
      <c r="AE890" s="47" t="e">
        <f>'Cost Pressures (d)'!W303</f>
        <v>#REF!</v>
      </c>
      <c r="AH890" s="47" t="e">
        <f>'Cost Pressures (d)'!Z303</f>
        <v>#REF!</v>
      </c>
      <c r="AJ890" s="47">
        <f>'Cost Pressures (d)'!AA303</f>
        <v>0</v>
      </c>
      <c r="AK890" s="47">
        <f>'Cost Pressures (d)'!AC303</f>
        <v>0</v>
      </c>
      <c r="AM890" s="264"/>
      <c r="AN890" s="264"/>
      <c r="AO890" s="264"/>
      <c r="AP890" s="264"/>
      <c r="AQ890" s="264"/>
    </row>
    <row r="891" spans="1:43" x14ac:dyDescent="0.3">
      <c r="A891" s="46" t="e">
        <f>'Cost Pressures (d)'!A304</f>
        <v>#REF!</v>
      </c>
      <c r="B891" s="46" t="str">
        <f>'Cost Pressures (d)'!B304</f>
        <v>In Year Cost Base</v>
      </c>
      <c r="C891" s="46" t="e">
        <f>'Cost Pressures (d)'!C304</f>
        <v>#REF!</v>
      </c>
      <c r="D891" s="46" t="str">
        <f>'Cost Pressures (d)'!D304</f>
        <v>PRIMARY CARE DRUGS</v>
      </c>
      <c r="E891" s="46" t="str">
        <f>'Cost Pressures (d)'!E304</f>
        <v>FIGURE</v>
      </c>
      <c r="F891" s="46" t="e">
        <f>'Cost Pressures (d)'!F304</f>
        <v>#REF!</v>
      </c>
      <c r="AE891" s="47" t="e">
        <f>'Cost Pressures (d)'!W304</f>
        <v>#REF!</v>
      </c>
      <c r="AH891" s="47" t="e">
        <f>'Cost Pressures (d)'!Z304</f>
        <v>#REF!</v>
      </c>
      <c r="AJ891" s="47">
        <f>'Cost Pressures (d)'!AA304</f>
        <v>0</v>
      </c>
      <c r="AK891" s="47">
        <f>'Cost Pressures (d)'!AC304</f>
        <v>0</v>
      </c>
      <c r="AM891" s="264"/>
      <c r="AN891" s="264"/>
      <c r="AO891" s="264"/>
      <c r="AP891" s="264"/>
      <c r="AQ891" s="264"/>
    </row>
    <row r="892" spans="1:43" x14ac:dyDescent="0.3">
      <c r="A892" s="46" t="e">
        <f>'Cost Pressures (d)'!A305</f>
        <v>#REF!</v>
      </c>
      <c r="B892" s="46" t="str">
        <f>'Cost Pressures (d)'!B305</f>
        <v>In Year Cost Base</v>
      </c>
      <c r="C892" s="46" t="e">
        <f>'Cost Pressures (d)'!C305</f>
        <v>#REF!</v>
      </c>
      <c r="D892" s="46" t="str">
        <f>'Cost Pressures (d)'!D305</f>
        <v>PRIMARY CARE DRUGS</v>
      </c>
      <c r="E892" s="46" t="str">
        <f>'Cost Pressures (d)'!E305</f>
        <v>FIGURE</v>
      </c>
      <c r="F892" s="46" t="e">
        <f>'Cost Pressures (d)'!F305</f>
        <v>#REF!</v>
      </c>
      <c r="AE892" s="47" t="e">
        <f>'Cost Pressures (d)'!W305</f>
        <v>#REF!</v>
      </c>
      <c r="AH892" s="47" t="e">
        <f>'Cost Pressures (d)'!Z305</f>
        <v>#REF!</v>
      </c>
      <c r="AJ892" s="47">
        <f>'Cost Pressures (d)'!AA305</f>
        <v>0</v>
      </c>
      <c r="AK892" s="47">
        <f>'Cost Pressures (d)'!AC305</f>
        <v>0</v>
      </c>
      <c r="AM892" s="264"/>
      <c r="AN892" s="264"/>
      <c r="AO892" s="264"/>
      <c r="AP892" s="264"/>
      <c r="AQ892" s="264"/>
    </row>
    <row r="893" spans="1:43" x14ac:dyDescent="0.3">
      <c r="A893" s="46" t="e">
        <f>'Cost Pressures (d)'!A306</f>
        <v>#REF!</v>
      </c>
      <c r="B893" s="46" t="str">
        <f>'Cost Pressures (d)'!B306</f>
        <v>In Year Cost Base</v>
      </c>
      <c r="C893" s="46" t="e">
        <f>'Cost Pressures (d)'!C306</f>
        <v>#REF!</v>
      </c>
      <c r="D893" s="46" t="str">
        <f>'Cost Pressures (d)'!D306</f>
        <v>PRIMARY CARE DRUGS</v>
      </c>
      <c r="E893" s="46" t="str">
        <f>'Cost Pressures (d)'!E306</f>
        <v>FIGURE</v>
      </c>
      <c r="F893" s="46" t="e">
        <f>'Cost Pressures (d)'!F306</f>
        <v>#REF!</v>
      </c>
      <c r="AE893" s="47" t="e">
        <f>'Cost Pressures (d)'!W306</f>
        <v>#REF!</v>
      </c>
      <c r="AH893" s="47" t="e">
        <f>'Cost Pressures (d)'!Z306</f>
        <v>#REF!</v>
      </c>
      <c r="AJ893" s="47">
        <f>'Cost Pressures (d)'!AA306</f>
        <v>0</v>
      </c>
      <c r="AK893" s="47">
        <f>'Cost Pressures (d)'!AC306</f>
        <v>0</v>
      </c>
      <c r="AM893" s="264"/>
      <c r="AN893" s="264"/>
      <c r="AO893" s="264"/>
      <c r="AP893" s="264"/>
      <c r="AQ893" s="264"/>
    </row>
    <row r="894" spans="1:43" x14ac:dyDescent="0.3">
      <c r="A894" s="46" t="e">
        <f>'Cost Pressures (d)'!A307</f>
        <v>#REF!</v>
      </c>
      <c r="B894" s="46" t="str">
        <f>'Cost Pressures (d)'!B307</f>
        <v>In Year Cost Base</v>
      </c>
      <c r="C894" s="46" t="e">
        <f>'Cost Pressures (d)'!C307</f>
        <v>#REF!</v>
      </c>
      <c r="D894" s="46" t="str">
        <f>'Cost Pressures (d)'!D307</f>
        <v>PRIMARY CARE DRUGS</v>
      </c>
      <c r="E894" s="46" t="str">
        <f>'Cost Pressures (d)'!E307</f>
        <v>FIGURE</v>
      </c>
      <c r="F894" s="46" t="e">
        <f>'Cost Pressures (d)'!F307</f>
        <v>#REF!</v>
      </c>
      <c r="AE894" s="47" t="e">
        <f>'Cost Pressures (d)'!W307</f>
        <v>#REF!</v>
      </c>
      <c r="AH894" s="47" t="e">
        <f>'Cost Pressures (d)'!Z307</f>
        <v>#REF!</v>
      </c>
      <c r="AJ894" s="47">
        <f>'Cost Pressures (d)'!AA307</f>
        <v>0</v>
      </c>
      <c r="AK894" s="47">
        <f>'Cost Pressures (d)'!AC307</f>
        <v>0</v>
      </c>
      <c r="AM894" s="264"/>
      <c r="AN894" s="264"/>
      <c r="AO894" s="264"/>
      <c r="AP894" s="264"/>
      <c r="AQ894" s="264"/>
    </row>
    <row r="895" spans="1:43" x14ac:dyDescent="0.3">
      <c r="A895" s="46" t="e">
        <f>'Cost Pressures (d)'!A308</f>
        <v>#REF!</v>
      </c>
      <c r="B895" s="46" t="str">
        <f>'Cost Pressures (d)'!B308</f>
        <v>In Year Cost Base</v>
      </c>
      <c r="C895" s="46" t="e">
        <f>'Cost Pressures (d)'!C308</f>
        <v>#REF!</v>
      </c>
      <c r="D895" s="46" t="str">
        <f>'Cost Pressures (d)'!D308</f>
        <v>PRIMARY CARE DRUGS</v>
      </c>
      <c r="E895" s="46" t="str">
        <f>'Cost Pressures (d)'!E308</f>
        <v>FIGURE</v>
      </c>
      <c r="F895" s="46" t="e">
        <f>'Cost Pressures (d)'!F308</f>
        <v>#REF!</v>
      </c>
      <c r="AE895" s="47" t="e">
        <f>'Cost Pressures (d)'!W308</f>
        <v>#REF!</v>
      </c>
      <c r="AH895" s="47" t="e">
        <f>'Cost Pressures (d)'!Z308</f>
        <v>#REF!</v>
      </c>
      <c r="AJ895" s="47">
        <f>'Cost Pressures (d)'!AA308</f>
        <v>0</v>
      </c>
      <c r="AK895" s="47">
        <f>'Cost Pressures (d)'!AC308</f>
        <v>0</v>
      </c>
      <c r="AM895" s="264"/>
      <c r="AN895" s="264"/>
      <c r="AO895" s="264"/>
      <c r="AP895" s="264"/>
      <c r="AQ895" s="264"/>
    </row>
    <row r="896" spans="1:43" x14ac:dyDescent="0.3">
      <c r="A896" s="46" t="e">
        <f>'Cost Pressures (d)'!A309</f>
        <v>#REF!</v>
      </c>
      <c r="B896" s="46" t="str">
        <f>'Cost Pressures (d)'!B309</f>
        <v>In Year Cost Base</v>
      </c>
      <c r="C896" s="46" t="e">
        <f>'Cost Pressures (d)'!C309</f>
        <v>#REF!</v>
      </c>
      <c r="D896" s="46" t="str">
        <f>'Cost Pressures (d)'!D309</f>
        <v>PRIMARY CARE DRUGS</v>
      </c>
      <c r="E896" s="46" t="str">
        <f>'Cost Pressures (d)'!E309</f>
        <v>FIGURE</v>
      </c>
      <c r="F896" s="46" t="e">
        <f>'Cost Pressures (d)'!F309</f>
        <v>#REF!</v>
      </c>
      <c r="AE896" s="47" t="e">
        <f>'Cost Pressures (d)'!W309</f>
        <v>#REF!</v>
      </c>
      <c r="AH896" s="47" t="e">
        <f>'Cost Pressures (d)'!Z309</f>
        <v>#REF!</v>
      </c>
      <c r="AJ896" s="47">
        <f>'Cost Pressures (d)'!AA309</f>
        <v>0</v>
      </c>
      <c r="AK896" s="47">
        <f>'Cost Pressures (d)'!AC309</f>
        <v>0</v>
      </c>
      <c r="AM896" s="264"/>
      <c r="AN896" s="264"/>
      <c r="AO896" s="264"/>
      <c r="AP896" s="264"/>
      <c r="AQ896" s="264"/>
    </row>
    <row r="897" spans="1:43" x14ac:dyDescent="0.3">
      <c r="A897" s="46" t="e">
        <f>'Cost Pressures (d)'!A310</f>
        <v>#REF!</v>
      </c>
      <c r="B897" s="46" t="str">
        <f>'Cost Pressures (d)'!B310</f>
        <v>In Year Cost Base</v>
      </c>
      <c r="C897" s="46" t="e">
        <f>'Cost Pressures (d)'!C310</f>
        <v>#REF!</v>
      </c>
      <c r="D897" s="46" t="str">
        <f>'Cost Pressures (d)'!D310</f>
        <v>PRIMARY CARE DRUGS</v>
      </c>
      <c r="E897" s="46" t="str">
        <f>'Cost Pressures (d)'!E310</f>
        <v>FIGURE</v>
      </c>
      <c r="F897" s="46" t="e">
        <f>'Cost Pressures (d)'!F310</f>
        <v>#REF!</v>
      </c>
      <c r="AE897" s="47" t="e">
        <f>'Cost Pressures (d)'!W310</f>
        <v>#REF!</v>
      </c>
      <c r="AH897" s="47" t="e">
        <f>'Cost Pressures (d)'!Z310</f>
        <v>#REF!</v>
      </c>
      <c r="AJ897" s="47">
        <f>'Cost Pressures (d)'!AA310</f>
        <v>0</v>
      </c>
      <c r="AK897" s="47">
        <f>'Cost Pressures (d)'!AC310</f>
        <v>0</v>
      </c>
      <c r="AM897" s="264"/>
      <c r="AN897" s="264"/>
      <c r="AO897" s="264"/>
      <c r="AP897" s="264"/>
      <c r="AQ897" s="264"/>
    </row>
    <row r="898" spans="1:43" x14ac:dyDescent="0.3">
      <c r="A898" s="46" t="e">
        <f>'Cost Pressures (d)'!A311</f>
        <v>#REF!</v>
      </c>
      <c r="B898" s="46" t="str">
        <f>'Cost Pressures (d)'!B311</f>
        <v>In Year Cost Base</v>
      </c>
      <c r="C898" s="46" t="e">
        <f>'Cost Pressures (d)'!C311</f>
        <v>#REF!</v>
      </c>
      <c r="D898" s="46" t="str">
        <f>'Cost Pressures (d)'!D311</f>
        <v>PRIMARY CARE DRUGS</v>
      </c>
      <c r="E898" s="46" t="str">
        <f>'Cost Pressures (d)'!E311</f>
        <v>FIGURE</v>
      </c>
      <c r="F898" s="46" t="e">
        <f>'Cost Pressures (d)'!F311</f>
        <v>#REF!</v>
      </c>
      <c r="AE898" s="47" t="e">
        <f>'Cost Pressures (d)'!W311</f>
        <v>#REF!</v>
      </c>
      <c r="AH898" s="47" t="e">
        <f>'Cost Pressures (d)'!Z311</f>
        <v>#REF!</v>
      </c>
      <c r="AJ898" s="47">
        <f>'Cost Pressures (d)'!AA311</f>
        <v>0</v>
      </c>
      <c r="AK898" s="47">
        <f>'Cost Pressures (d)'!AC311</f>
        <v>0</v>
      </c>
      <c r="AM898" s="264"/>
      <c r="AN898" s="264"/>
      <c r="AO898" s="264"/>
      <c r="AP898" s="264"/>
      <c r="AQ898" s="264"/>
    </row>
    <row r="899" spans="1:43" x14ac:dyDescent="0.3">
      <c r="A899" s="46" t="e">
        <f>'Cost Pressures (d)'!A312</f>
        <v>#REF!</v>
      </c>
      <c r="B899" s="46" t="str">
        <f>'Cost Pressures (d)'!B312</f>
        <v>In Year Cost Base</v>
      </c>
      <c r="C899" s="46" t="e">
        <f>'Cost Pressures (d)'!C312</f>
        <v>#REF!</v>
      </c>
      <c r="D899" s="46" t="str">
        <f>'Cost Pressures (d)'!D312</f>
        <v>PRIMARY CARE DRUGS</v>
      </c>
      <c r="E899" s="46" t="str">
        <f>'Cost Pressures (d)'!E312</f>
        <v>FIGURE</v>
      </c>
      <c r="F899" s="46" t="e">
        <f>'Cost Pressures (d)'!F312</f>
        <v>#REF!</v>
      </c>
      <c r="AE899" s="47" t="e">
        <f>'Cost Pressures (d)'!W312</f>
        <v>#REF!</v>
      </c>
      <c r="AH899" s="47" t="e">
        <f>'Cost Pressures (d)'!Z312</f>
        <v>#REF!</v>
      </c>
      <c r="AJ899" s="47">
        <f>'Cost Pressures (d)'!AA312</f>
        <v>0</v>
      </c>
      <c r="AK899" s="47">
        <f>'Cost Pressures (d)'!AC312</f>
        <v>0</v>
      </c>
      <c r="AM899" s="264"/>
      <c r="AN899" s="264"/>
      <c r="AO899" s="264"/>
      <c r="AP899" s="264"/>
      <c r="AQ899" s="264"/>
    </row>
    <row r="900" spans="1:43" x14ac:dyDescent="0.3">
      <c r="A900" s="46" t="e">
        <f>'Cost Pressures (d)'!A313</f>
        <v>#REF!</v>
      </c>
      <c r="B900" s="46" t="str">
        <f>'Cost Pressures (d)'!B313</f>
        <v>In Year Cost Base</v>
      </c>
      <c r="C900" s="46" t="e">
        <f>'Cost Pressures (d)'!C313</f>
        <v>#REF!</v>
      </c>
      <c r="D900" s="46" t="str">
        <f>'Cost Pressures (d)'!D313</f>
        <v>PRIMARY CARE DRUGS</v>
      </c>
      <c r="E900" s="46" t="str">
        <f>'Cost Pressures (d)'!E313</f>
        <v>FIGURE</v>
      </c>
      <c r="F900" s="46" t="e">
        <f>'Cost Pressures (d)'!F313</f>
        <v>#REF!</v>
      </c>
      <c r="AE900" s="47" t="e">
        <f>'Cost Pressures (d)'!W313</f>
        <v>#REF!</v>
      </c>
      <c r="AH900" s="47" t="e">
        <f>'Cost Pressures (d)'!Z313</f>
        <v>#REF!</v>
      </c>
      <c r="AJ900" s="47">
        <f>'Cost Pressures (d)'!AA313</f>
        <v>0</v>
      </c>
      <c r="AK900" s="47">
        <f>'Cost Pressures (d)'!AC313</f>
        <v>0</v>
      </c>
      <c r="AM900" s="264"/>
      <c r="AN900" s="264"/>
      <c r="AO900" s="264"/>
      <c r="AP900" s="264"/>
      <c r="AQ900" s="264"/>
    </row>
    <row r="901" spans="1:43" x14ac:dyDescent="0.3">
      <c r="A901" s="46" t="e">
        <f>'Cost Pressures (d)'!A314</f>
        <v>#REF!</v>
      </c>
      <c r="B901" s="46" t="str">
        <f>'Cost Pressures (d)'!B314</f>
        <v>In Year Cost Base</v>
      </c>
      <c r="C901" s="46" t="e">
        <f>'Cost Pressures (d)'!C314</f>
        <v>#REF!</v>
      </c>
      <c r="D901" s="46" t="str">
        <f>'Cost Pressures (d)'!D314</f>
        <v>PRIMARY CARE DRUGS</v>
      </c>
      <c r="E901" s="46" t="str">
        <f>'Cost Pressures (d)'!E314</f>
        <v>FIGURE</v>
      </c>
      <c r="F901" s="46" t="e">
        <f>'Cost Pressures (d)'!F314</f>
        <v>#REF!</v>
      </c>
      <c r="AE901" s="47" t="e">
        <f>'Cost Pressures (d)'!W314</f>
        <v>#REF!</v>
      </c>
      <c r="AH901" s="47" t="e">
        <f>'Cost Pressures (d)'!Z314</f>
        <v>#REF!</v>
      </c>
      <c r="AJ901" s="47">
        <f>'Cost Pressures (d)'!AA314</f>
        <v>0</v>
      </c>
      <c r="AK901" s="47">
        <f>'Cost Pressures (d)'!AC314</f>
        <v>0</v>
      </c>
      <c r="AM901" s="264"/>
      <c r="AN901" s="264"/>
      <c r="AO901" s="264"/>
      <c r="AP901" s="264"/>
      <c r="AQ901" s="264"/>
    </row>
    <row r="902" spans="1:43" x14ac:dyDescent="0.3">
      <c r="A902" s="46" t="e">
        <f>'Cost Pressures (d)'!A315</f>
        <v>#REF!</v>
      </c>
      <c r="B902" s="46" t="str">
        <f>'Cost Pressures (d)'!B315</f>
        <v>In Year Cost Base</v>
      </c>
      <c r="C902" s="46" t="e">
        <f>'Cost Pressures (d)'!C315</f>
        <v>#REF!</v>
      </c>
      <c r="D902" s="46" t="str">
        <f>'Cost Pressures (d)'!D315</f>
        <v>PRIMARY CARE DRUGS</v>
      </c>
      <c r="E902" s="46" t="str">
        <f>'Cost Pressures (d)'!E315</f>
        <v>FIGURE</v>
      </c>
      <c r="F902" s="46" t="e">
        <f>'Cost Pressures (d)'!F315</f>
        <v>#REF!</v>
      </c>
      <c r="AE902" s="47" t="e">
        <f>'Cost Pressures (d)'!W315</f>
        <v>#REF!</v>
      </c>
      <c r="AH902" s="47" t="e">
        <f>'Cost Pressures (d)'!Z315</f>
        <v>#REF!</v>
      </c>
      <c r="AJ902" s="47">
        <f>'Cost Pressures (d)'!AA315</f>
        <v>0</v>
      </c>
      <c r="AK902" s="47">
        <f>'Cost Pressures (d)'!AC315</f>
        <v>0</v>
      </c>
      <c r="AM902" s="264"/>
      <c r="AN902" s="264"/>
      <c r="AO902" s="264"/>
      <c r="AP902" s="264"/>
      <c r="AQ902" s="264"/>
    </row>
    <row r="903" spans="1:43" x14ac:dyDescent="0.3">
      <c r="A903" s="46" t="e">
        <f>'Cost Pressures (d)'!A316</f>
        <v>#REF!</v>
      </c>
      <c r="B903" s="46" t="str">
        <f>'Cost Pressures (d)'!B316</f>
        <v>In Year Cost Base</v>
      </c>
      <c r="C903" s="46" t="e">
        <f>'Cost Pressures (d)'!C316</f>
        <v>#REF!</v>
      </c>
      <c r="D903" s="46" t="str">
        <f>'Cost Pressures (d)'!D316</f>
        <v>PRIMARY CARE DRUGS</v>
      </c>
      <c r="E903" s="46" t="str">
        <f>'Cost Pressures (d)'!E316</f>
        <v>FIGURE</v>
      </c>
      <c r="F903" s="46" t="e">
        <f>'Cost Pressures (d)'!F316</f>
        <v>#REF!</v>
      </c>
      <c r="AE903" s="47" t="e">
        <f>'Cost Pressures (d)'!W316</f>
        <v>#REF!</v>
      </c>
      <c r="AH903" s="47" t="e">
        <f>'Cost Pressures (d)'!Z316</f>
        <v>#REF!</v>
      </c>
      <c r="AJ903" s="47">
        <f>'Cost Pressures (d)'!AA316</f>
        <v>0</v>
      </c>
      <c r="AK903" s="47">
        <f>'Cost Pressures (d)'!AC316</f>
        <v>0</v>
      </c>
      <c r="AM903" s="264"/>
      <c r="AN903" s="264"/>
      <c r="AO903" s="264"/>
      <c r="AP903" s="264"/>
      <c r="AQ903" s="264"/>
    </row>
    <row r="904" spans="1:43" x14ac:dyDescent="0.3">
      <c r="A904" s="46" t="e">
        <f>'Cost Pressures (d)'!A317</f>
        <v>#REF!</v>
      </c>
      <c r="B904" s="46" t="str">
        <f>'Cost Pressures (d)'!B317</f>
        <v>In Year Cost Base</v>
      </c>
      <c r="C904" s="46" t="e">
        <f>'Cost Pressures (d)'!C317</f>
        <v>#REF!</v>
      </c>
      <c r="D904" s="46" t="str">
        <f>'Cost Pressures (d)'!D317</f>
        <v>PRIMARY CARE DRUGS</v>
      </c>
      <c r="E904" s="46" t="str">
        <f>'Cost Pressures (d)'!E317</f>
        <v>FIGURE</v>
      </c>
      <c r="F904" s="46" t="e">
        <f>'Cost Pressures (d)'!F317</f>
        <v>#REF!</v>
      </c>
      <c r="AE904" s="47" t="e">
        <f>'Cost Pressures (d)'!W317</f>
        <v>#REF!</v>
      </c>
      <c r="AH904" s="47" t="e">
        <f>'Cost Pressures (d)'!Z317</f>
        <v>#REF!</v>
      </c>
      <c r="AJ904" s="47">
        <f>'Cost Pressures (d)'!AA317</f>
        <v>0</v>
      </c>
      <c r="AK904" s="47">
        <f>'Cost Pressures (d)'!AC317</f>
        <v>0</v>
      </c>
      <c r="AM904" s="264"/>
      <c r="AN904" s="264"/>
      <c r="AO904" s="264"/>
      <c r="AP904" s="264"/>
      <c r="AQ904" s="264"/>
    </row>
    <row r="905" spans="1:43" x14ac:dyDescent="0.3">
      <c r="A905" s="46" t="e">
        <f>'Cost Pressures (d)'!A318</f>
        <v>#REF!</v>
      </c>
      <c r="B905" s="46" t="str">
        <f>'Cost Pressures (d)'!B318</f>
        <v>In Year Cost Base</v>
      </c>
      <c r="C905" s="46" t="e">
        <f>'Cost Pressures (d)'!C318</f>
        <v>#REF!</v>
      </c>
      <c r="D905" s="46" t="str">
        <f>'Cost Pressures (d)'!D318</f>
        <v>PRIMARY CARE DRUGS</v>
      </c>
      <c r="E905" s="46" t="str">
        <f>'Cost Pressures (d)'!E318</f>
        <v>FIGURE</v>
      </c>
      <c r="F905" s="46" t="e">
        <f>'Cost Pressures (d)'!F318</f>
        <v>#REF!</v>
      </c>
      <c r="AE905" s="47" t="e">
        <f>'Cost Pressures (d)'!W318</f>
        <v>#REF!</v>
      </c>
      <c r="AH905" s="47" t="e">
        <f>'Cost Pressures (d)'!Z318</f>
        <v>#REF!</v>
      </c>
      <c r="AJ905" s="47">
        <f>'Cost Pressures (d)'!AA318</f>
        <v>0</v>
      </c>
      <c r="AK905" s="47">
        <f>'Cost Pressures (d)'!AC318</f>
        <v>0</v>
      </c>
      <c r="AM905" s="264"/>
      <c r="AN905" s="264"/>
      <c r="AO905" s="264"/>
      <c r="AP905" s="264"/>
      <c r="AQ905" s="264"/>
    </row>
    <row r="906" spans="1:43" x14ac:dyDescent="0.3">
      <c r="A906" s="46" t="e">
        <f>'Cost Pressures (d)'!A319</f>
        <v>#REF!</v>
      </c>
      <c r="B906" s="46" t="str">
        <f>'Cost Pressures (d)'!B319</f>
        <v>In Year Cost Base</v>
      </c>
      <c r="C906" s="46" t="e">
        <f>'Cost Pressures (d)'!C319</f>
        <v>#REF!</v>
      </c>
      <c r="D906" s="46" t="str">
        <f>'Cost Pressures (d)'!D319</f>
        <v>PRIMARY CARE DRUGS</v>
      </c>
      <c r="E906" s="46" t="str">
        <f>'Cost Pressures (d)'!E319</f>
        <v>FIGURE</v>
      </c>
      <c r="F906" s="46" t="e">
        <f>'Cost Pressures (d)'!F319</f>
        <v>#REF!</v>
      </c>
      <c r="AE906" s="47" t="e">
        <f>'Cost Pressures (d)'!W319</f>
        <v>#REF!</v>
      </c>
      <c r="AH906" s="47" t="e">
        <f>'Cost Pressures (d)'!Z319</f>
        <v>#REF!</v>
      </c>
      <c r="AJ906" s="47">
        <f>'Cost Pressures (d)'!AA319</f>
        <v>0</v>
      </c>
      <c r="AK906" s="47">
        <f>'Cost Pressures (d)'!AC319</f>
        <v>0</v>
      </c>
      <c r="AM906" s="264"/>
      <c r="AN906" s="264"/>
      <c r="AO906" s="264"/>
      <c r="AP906" s="264"/>
      <c r="AQ906" s="264"/>
    </row>
    <row r="907" spans="1:43" x14ac:dyDescent="0.3">
      <c r="A907" s="46" t="e">
        <f>'Cost Pressures (d)'!A320</f>
        <v>#REF!</v>
      </c>
      <c r="B907" s="46" t="str">
        <f>'Cost Pressures (d)'!B320</f>
        <v>In Year Cost Base</v>
      </c>
      <c r="C907" s="46" t="e">
        <f>'Cost Pressures (d)'!C320</f>
        <v>#REF!</v>
      </c>
      <c r="D907" s="46" t="str">
        <f>'Cost Pressures (d)'!D320</f>
        <v>PRIMARY CARE DRUGS</v>
      </c>
      <c r="E907" s="46" t="str">
        <f>'Cost Pressures (d)'!E320</f>
        <v>FIGURE</v>
      </c>
      <c r="F907" s="46" t="e">
        <f>'Cost Pressures (d)'!F320</f>
        <v>#REF!</v>
      </c>
      <c r="AE907" s="47" t="e">
        <f>'Cost Pressures (d)'!W320</f>
        <v>#REF!</v>
      </c>
      <c r="AH907" s="47" t="e">
        <f>'Cost Pressures (d)'!Z320</f>
        <v>#REF!</v>
      </c>
      <c r="AJ907" s="47">
        <f>'Cost Pressures (d)'!AA320</f>
        <v>0</v>
      </c>
      <c r="AK907" s="47">
        <f>'Cost Pressures (d)'!AC320</f>
        <v>0</v>
      </c>
      <c r="AM907" s="264"/>
      <c r="AN907" s="264"/>
      <c r="AO907" s="264"/>
      <c r="AP907" s="264"/>
      <c r="AQ907" s="264"/>
    </row>
    <row r="908" spans="1:43" x14ac:dyDescent="0.3">
      <c r="A908" s="46" t="e">
        <f>'Cost Pressures (d)'!A321</f>
        <v>#REF!</v>
      </c>
      <c r="B908" s="46" t="str">
        <f>'Cost Pressures (d)'!B321</f>
        <v>In Year Cost Base</v>
      </c>
      <c r="C908" s="46" t="e">
        <f>'Cost Pressures (d)'!C321</f>
        <v>#REF!</v>
      </c>
      <c r="D908" s="46" t="str">
        <f>'Cost Pressures (d)'!D321</f>
        <v>PRIMARY CARE DRUGS</v>
      </c>
      <c r="E908" s="46" t="str">
        <f>'Cost Pressures (d)'!E321</f>
        <v>FIGURE</v>
      </c>
      <c r="F908" s="46" t="e">
        <f>'Cost Pressures (d)'!F321</f>
        <v>#REF!</v>
      </c>
      <c r="AE908" s="47" t="e">
        <f>'Cost Pressures (d)'!W321</f>
        <v>#REF!</v>
      </c>
      <c r="AH908" s="47" t="e">
        <f>'Cost Pressures (d)'!Z321</f>
        <v>#REF!</v>
      </c>
      <c r="AJ908" s="47">
        <f>'Cost Pressures (d)'!AA321</f>
        <v>0</v>
      </c>
      <c r="AK908" s="47">
        <f>'Cost Pressures (d)'!AC321</f>
        <v>0</v>
      </c>
      <c r="AM908" s="264"/>
      <c r="AN908" s="264"/>
      <c r="AO908" s="264"/>
      <c r="AP908" s="264"/>
      <c r="AQ908" s="264"/>
    </row>
    <row r="909" spans="1:43" x14ac:dyDescent="0.3">
      <c r="A909" s="46" t="e">
        <f>'Cost Pressures (d)'!A322</f>
        <v>#REF!</v>
      </c>
      <c r="B909" s="46" t="str">
        <f>'Cost Pressures (d)'!B322</f>
        <v>In Year Cost Base</v>
      </c>
      <c r="C909" s="46" t="e">
        <f>'Cost Pressures (d)'!C322</f>
        <v>#REF!</v>
      </c>
      <c r="D909" s="46" t="str">
        <f>'Cost Pressures (d)'!D322</f>
        <v>PRIMARY CARE DRUGS</v>
      </c>
      <c r="E909" s="46" t="str">
        <f>'Cost Pressures (d)'!E322</f>
        <v>FIGURE</v>
      </c>
      <c r="F909" s="46" t="e">
        <f>'Cost Pressures (d)'!F322</f>
        <v>#REF!</v>
      </c>
      <c r="AE909" s="47" t="e">
        <f>'Cost Pressures (d)'!W322</f>
        <v>#REF!</v>
      </c>
      <c r="AH909" s="47" t="e">
        <f>'Cost Pressures (d)'!Z322</f>
        <v>#REF!</v>
      </c>
      <c r="AJ909" s="47">
        <f>'Cost Pressures (d)'!AA322</f>
        <v>0</v>
      </c>
      <c r="AK909" s="47">
        <f>'Cost Pressures (d)'!AC322</f>
        <v>0</v>
      </c>
      <c r="AM909" s="264"/>
      <c r="AN909" s="264"/>
      <c r="AO909" s="264"/>
      <c r="AP909" s="264"/>
      <c r="AQ909" s="264"/>
    </row>
    <row r="910" spans="1:43" x14ac:dyDescent="0.3">
      <c r="A910" s="46" t="e">
        <f>'Cost Pressures (d)'!A323</f>
        <v>#REF!</v>
      </c>
      <c r="B910" s="46" t="str">
        <f>'Cost Pressures (d)'!B323</f>
        <v>In Year Cost Base</v>
      </c>
      <c r="C910" s="46" t="e">
        <f>'Cost Pressures (d)'!C323</f>
        <v>#REF!</v>
      </c>
      <c r="D910" s="46" t="str">
        <f>'Cost Pressures (d)'!D323</f>
        <v>PRIMARY CARE DRUGS</v>
      </c>
      <c r="E910" s="46" t="str">
        <f>'Cost Pressures (d)'!E323</f>
        <v>TOTAL</v>
      </c>
      <c r="F910" s="46" t="e">
        <f>'Cost Pressures (d)'!F323</f>
        <v>#REF!</v>
      </c>
      <c r="AE910" s="47" t="e">
        <f>'Cost Pressures (d)'!W323</f>
        <v>#REF!</v>
      </c>
      <c r="AH910" s="47" t="e">
        <f>'Cost Pressures (d)'!Z323</f>
        <v>#REF!</v>
      </c>
      <c r="AJ910" s="47">
        <f>'Cost Pressures (d)'!AA323</f>
        <v>0</v>
      </c>
      <c r="AK910" s="47">
        <f>'Cost Pressures (d)'!AC323</f>
        <v>0</v>
      </c>
      <c r="AM910" s="264"/>
      <c r="AN910" s="264"/>
      <c r="AO910" s="264"/>
      <c r="AP910" s="264"/>
      <c r="AQ910" s="264"/>
    </row>
    <row r="911" spans="1:43" x14ac:dyDescent="0.3">
      <c r="A911" s="46" t="e">
        <f>'Cost Pressures (d)'!A324</f>
        <v>#REF!</v>
      </c>
      <c r="B911" s="46" t="str">
        <f>'Cost Pressures (d)'!B324</f>
        <v>In Year Cost Base</v>
      </c>
      <c r="C911" s="46" t="e">
        <f>'Cost Pressures (d)'!C324</f>
        <v>#REF!</v>
      </c>
      <c r="D911" s="46" t="str">
        <f>'Cost Pressures (d)'!D324</f>
        <v>PRIMARY CARE DRUGS</v>
      </c>
      <c r="E911" s="46" t="str">
        <f>'Cost Pressures (d)'!E324</f>
        <v>FIGURE</v>
      </c>
      <c r="F911" s="46" t="e">
        <f>'Cost Pressures (d)'!F324</f>
        <v>#REF!</v>
      </c>
      <c r="AE911" s="47" t="e">
        <f>'Cost Pressures (d)'!W324</f>
        <v>#REF!</v>
      </c>
      <c r="AH911" s="47" t="e">
        <f>'Cost Pressures (d)'!Z324</f>
        <v>#REF!</v>
      </c>
      <c r="AJ911" s="47">
        <f>'Cost Pressures (d)'!AA324</f>
        <v>0</v>
      </c>
      <c r="AK911" s="47">
        <f>'Cost Pressures (d)'!AC324</f>
        <v>0</v>
      </c>
      <c r="AM911" s="264"/>
      <c r="AN911" s="264"/>
      <c r="AO911" s="264"/>
      <c r="AP911" s="264"/>
      <c r="AQ911" s="264"/>
    </row>
    <row r="912" spans="1:43" x14ac:dyDescent="0.3">
      <c r="A912" s="46" t="e">
        <f>'Cost Pressures (d)'!A325</f>
        <v>#REF!</v>
      </c>
      <c r="B912" s="46" t="str">
        <f>'Cost Pressures (d)'!B325</f>
        <v>In Year Cost Base</v>
      </c>
      <c r="C912" s="46" t="e">
        <f>'Cost Pressures (d)'!C325</f>
        <v>#REF!</v>
      </c>
      <c r="D912" s="46" t="str">
        <f>'Cost Pressures (d)'!D325</f>
        <v>PRIMARY CARE DRUGS</v>
      </c>
      <c r="E912" s="46" t="str">
        <f>'Cost Pressures (d)'!E325</f>
        <v>FIGURE</v>
      </c>
      <c r="F912" s="46" t="e">
        <f>'Cost Pressures (d)'!F325</f>
        <v>#REF!</v>
      </c>
      <c r="AE912" s="47" t="e">
        <f>'Cost Pressures (d)'!W325</f>
        <v>#REF!</v>
      </c>
      <c r="AH912" s="47" t="e">
        <f>'Cost Pressures (d)'!Z325</f>
        <v>#REF!</v>
      </c>
      <c r="AJ912" s="47">
        <f>'Cost Pressures (d)'!AA325</f>
        <v>0</v>
      </c>
      <c r="AK912" s="47">
        <f>'Cost Pressures (d)'!AC325</f>
        <v>0</v>
      </c>
      <c r="AM912" s="264"/>
      <c r="AN912" s="264"/>
      <c r="AO912" s="264"/>
      <c r="AP912" s="264"/>
      <c r="AQ912" s="264"/>
    </row>
    <row r="913" spans="1:43" x14ac:dyDescent="0.3">
      <c r="A913" s="46" t="e">
        <f>'Cost Pressures (d)'!A326</f>
        <v>#REF!</v>
      </c>
      <c r="B913" s="46" t="str">
        <f>'Cost Pressures (d)'!B326</f>
        <v>In Year Cost Base</v>
      </c>
      <c r="C913" s="46" t="e">
        <f>'Cost Pressures (d)'!C326</f>
        <v>#REF!</v>
      </c>
      <c r="D913" s="46" t="str">
        <f>'Cost Pressures (d)'!D326</f>
        <v>PRIMARY CARE DRUGS</v>
      </c>
      <c r="E913" s="46" t="str">
        <f>'Cost Pressures (d)'!E326</f>
        <v>FIGURE</v>
      </c>
      <c r="F913" s="46" t="e">
        <f>'Cost Pressures (d)'!F326</f>
        <v>#REF!</v>
      </c>
      <c r="AE913" s="47" t="e">
        <f>'Cost Pressures (d)'!W326</f>
        <v>#REF!</v>
      </c>
      <c r="AH913" s="47" t="e">
        <f>'Cost Pressures (d)'!Z326</f>
        <v>#REF!</v>
      </c>
      <c r="AJ913" s="47">
        <f>'Cost Pressures (d)'!AA326</f>
        <v>0</v>
      </c>
      <c r="AK913" s="47">
        <f>'Cost Pressures (d)'!AC326</f>
        <v>0</v>
      </c>
      <c r="AM913" s="264"/>
      <c r="AN913" s="264"/>
      <c r="AO913" s="264"/>
      <c r="AP913" s="264"/>
      <c r="AQ913" s="264"/>
    </row>
    <row r="914" spans="1:43" x14ac:dyDescent="0.3">
      <c r="A914" s="46" t="e">
        <f>'Cost Pressures (d)'!A327</f>
        <v>#REF!</v>
      </c>
      <c r="B914" s="46" t="str">
        <f>'Cost Pressures (d)'!B327</f>
        <v>In Year Cost Base</v>
      </c>
      <c r="C914" s="46" t="e">
        <f>'Cost Pressures (d)'!C327</f>
        <v>#REF!</v>
      </c>
      <c r="D914" s="46" t="str">
        <f>'Cost Pressures (d)'!D327</f>
        <v>PRIMARY CARE DRUGS</v>
      </c>
      <c r="E914" s="46" t="str">
        <f>'Cost Pressures (d)'!E327</f>
        <v>FIGURE</v>
      </c>
      <c r="F914" s="46" t="e">
        <f>'Cost Pressures (d)'!F327</f>
        <v>#REF!</v>
      </c>
      <c r="AE914" s="47" t="e">
        <f>'Cost Pressures (d)'!W327</f>
        <v>#REF!</v>
      </c>
      <c r="AH914" s="47" t="e">
        <f>'Cost Pressures (d)'!Z327</f>
        <v>#REF!</v>
      </c>
      <c r="AJ914" s="47">
        <f>'Cost Pressures (d)'!AA327</f>
        <v>0</v>
      </c>
      <c r="AK914" s="47">
        <f>'Cost Pressures (d)'!AC327</f>
        <v>0</v>
      </c>
      <c r="AM914" s="264"/>
      <c r="AN914" s="264"/>
      <c r="AO914" s="264"/>
      <c r="AP914" s="264"/>
      <c r="AQ914" s="264"/>
    </row>
    <row r="915" spans="1:43" x14ac:dyDescent="0.3">
      <c r="A915" s="46" t="e">
        <f>'Cost Pressures (d)'!A328</f>
        <v>#REF!</v>
      </c>
      <c r="B915" s="46" t="str">
        <f>'Cost Pressures (d)'!B328</f>
        <v>In Year Cost Base</v>
      </c>
      <c r="C915" s="46" t="e">
        <f>'Cost Pressures (d)'!C328</f>
        <v>#REF!</v>
      </c>
      <c r="D915" s="46" t="str">
        <f>'Cost Pressures (d)'!D328</f>
        <v>PRIMARY CARE DRUGS</v>
      </c>
      <c r="E915" s="46" t="str">
        <f>'Cost Pressures (d)'!E328</f>
        <v>FIGURE</v>
      </c>
      <c r="F915" s="46" t="e">
        <f>'Cost Pressures (d)'!F328</f>
        <v>#REF!</v>
      </c>
      <c r="AE915" s="47" t="e">
        <f>'Cost Pressures (d)'!W328</f>
        <v>#REF!</v>
      </c>
      <c r="AH915" s="47" t="e">
        <f>'Cost Pressures (d)'!Z328</f>
        <v>#REF!</v>
      </c>
      <c r="AJ915" s="47">
        <f>'Cost Pressures (d)'!AA328</f>
        <v>0</v>
      </c>
      <c r="AK915" s="47">
        <f>'Cost Pressures (d)'!AC328</f>
        <v>0</v>
      </c>
      <c r="AM915" s="264"/>
      <c r="AN915" s="264"/>
      <c r="AO915" s="264"/>
      <c r="AP915" s="264"/>
      <c r="AQ915" s="264"/>
    </row>
    <row r="916" spans="1:43" x14ac:dyDescent="0.3">
      <c r="A916" s="46" t="e">
        <f>'Cost Pressures (d)'!A329</f>
        <v>#REF!</v>
      </c>
      <c r="B916" s="46" t="str">
        <f>'Cost Pressures (d)'!B329</f>
        <v>In Year Cost Base</v>
      </c>
      <c r="C916" s="46" t="e">
        <f>'Cost Pressures (d)'!C329</f>
        <v>#REF!</v>
      </c>
      <c r="D916" s="46" t="str">
        <f>'Cost Pressures (d)'!D329</f>
        <v>PRIMARY CARE DRUGS</v>
      </c>
      <c r="E916" s="46" t="str">
        <f>'Cost Pressures (d)'!E329</f>
        <v>FIGURE</v>
      </c>
      <c r="F916" s="46" t="e">
        <f>'Cost Pressures (d)'!F329</f>
        <v>#REF!</v>
      </c>
      <c r="AE916" s="47" t="e">
        <f>'Cost Pressures (d)'!W329</f>
        <v>#REF!</v>
      </c>
      <c r="AH916" s="47" t="e">
        <f>'Cost Pressures (d)'!Z329</f>
        <v>#REF!</v>
      </c>
      <c r="AJ916" s="47">
        <f>'Cost Pressures (d)'!AA329</f>
        <v>0</v>
      </c>
      <c r="AK916" s="47">
        <f>'Cost Pressures (d)'!AC329</f>
        <v>0</v>
      </c>
      <c r="AM916" s="264"/>
      <c r="AN916" s="264"/>
      <c r="AO916" s="264"/>
      <c r="AP916" s="264"/>
      <c r="AQ916" s="264"/>
    </row>
    <row r="917" spans="1:43" x14ac:dyDescent="0.3">
      <c r="A917" s="46" t="e">
        <f>'Cost Pressures (d)'!A330</f>
        <v>#REF!</v>
      </c>
      <c r="B917" s="46" t="str">
        <f>'Cost Pressures (d)'!B330</f>
        <v>In Year Cost Base</v>
      </c>
      <c r="C917" s="46" t="e">
        <f>'Cost Pressures (d)'!C330</f>
        <v>#REF!</v>
      </c>
      <c r="D917" s="46" t="str">
        <f>'Cost Pressures (d)'!D330</f>
        <v>PRIMARY CARE DRUGS</v>
      </c>
      <c r="E917" s="46" t="str">
        <f>'Cost Pressures (d)'!E330</f>
        <v>FIGURE</v>
      </c>
      <c r="F917" s="46" t="e">
        <f>'Cost Pressures (d)'!F330</f>
        <v>#REF!</v>
      </c>
      <c r="AE917" s="47" t="e">
        <f>'Cost Pressures (d)'!W330</f>
        <v>#REF!</v>
      </c>
      <c r="AH917" s="47" t="e">
        <f>'Cost Pressures (d)'!Z330</f>
        <v>#REF!</v>
      </c>
      <c r="AJ917" s="47">
        <f>'Cost Pressures (d)'!AA330</f>
        <v>0</v>
      </c>
      <c r="AK917" s="47">
        <f>'Cost Pressures (d)'!AC330</f>
        <v>0</v>
      </c>
      <c r="AM917" s="264"/>
      <c r="AN917" s="264"/>
      <c r="AO917" s="264"/>
      <c r="AP917" s="264"/>
      <c r="AQ917" s="264"/>
    </row>
    <row r="918" spans="1:43" x14ac:dyDescent="0.3">
      <c r="A918" s="46" t="e">
        <f>'Cost Pressures (d)'!A331</f>
        <v>#REF!</v>
      </c>
      <c r="B918" s="46" t="str">
        <f>'Cost Pressures (d)'!B331</f>
        <v>In Year Cost Base</v>
      </c>
      <c r="C918" s="46" t="e">
        <f>'Cost Pressures (d)'!C331</f>
        <v>#REF!</v>
      </c>
      <c r="D918" s="46" t="str">
        <f>'Cost Pressures (d)'!D331</f>
        <v>PRIMARY CARE DRUGS</v>
      </c>
      <c r="E918" s="46" t="str">
        <f>'Cost Pressures (d)'!E331</f>
        <v>FIGURE</v>
      </c>
      <c r="F918" s="46" t="e">
        <f>'Cost Pressures (d)'!F331</f>
        <v>#REF!</v>
      </c>
      <c r="AE918" s="47" t="e">
        <f>'Cost Pressures (d)'!W331</f>
        <v>#REF!</v>
      </c>
      <c r="AH918" s="47" t="e">
        <f>'Cost Pressures (d)'!Z331</f>
        <v>#REF!</v>
      </c>
      <c r="AJ918" s="47">
        <f>'Cost Pressures (d)'!AA331</f>
        <v>0</v>
      </c>
      <c r="AK918" s="47">
        <f>'Cost Pressures (d)'!AC331</f>
        <v>0</v>
      </c>
      <c r="AM918" s="264"/>
      <c r="AN918" s="264"/>
      <c r="AO918" s="264"/>
      <c r="AP918" s="264"/>
      <c r="AQ918" s="264"/>
    </row>
    <row r="919" spans="1:43" x14ac:dyDescent="0.3">
      <c r="A919" s="46" t="e">
        <f>'Cost Pressures (d)'!A332</f>
        <v>#REF!</v>
      </c>
      <c r="B919" s="46" t="str">
        <f>'Cost Pressures (d)'!B332</f>
        <v>In Year Cost Base</v>
      </c>
      <c r="C919" s="46" t="e">
        <f>'Cost Pressures (d)'!C332</f>
        <v>#REF!</v>
      </c>
      <c r="D919" s="46" t="str">
        <f>'Cost Pressures (d)'!D332</f>
        <v>PRIMARY CARE DRUGS</v>
      </c>
      <c r="E919" s="46" t="str">
        <f>'Cost Pressures (d)'!E332</f>
        <v>FIGURE</v>
      </c>
      <c r="F919" s="46" t="e">
        <f>'Cost Pressures (d)'!F332</f>
        <v>#REF!</v>
      </c>
      <c r="AE919" s="47" t="e">
        <f>'Cost Pressures (d)'!W332</f>
        <v>#REF!</v>
      </c>
      <c r="AH919" s="47" t="e">
        <f>'Cost Pressures (d)'!Z332</f>
        <v>#REF!</v>
      </c>
      <c r="AJ919" s="47">
        <f>'Cost Pressures (d)'!AA332</f>
        <v>0</v>
      </c>
      <c r="AK919" s="47">
        <f>'Cost Pressures (d)'!AC332</f>
        <v>0</v>
      </c>
      <c r="AM919" s="264"/>
      <c r="AN919" s="264"/>
      <c r="AO919" s="264"/>
      <c r="AP919" s="264"/>
      <c r="AQ919" s="264"/>
    </row>
    <row r="920" spans="1:43" x14ac:dyDescent="0.3">
      <c r="A920" s="46" t="e">
        <f>'Cost Pressures (d)'!A333</f>
        <v>#REF!</v>
      </c>
      <c r="B920" s="46" t="str">
        <f>'Cost Pressures (d)'!B333</f>
        <v>In Year Cost Base</v>
      </c>
      <c r="C920" s="46" t="e">
        <f>'Cost Pressures (d)'!C333</f>
        <v>#REF!</v>
      </c>
      <c r="D920" s="46" t="str">
        <f>'Cost Pressures (d)'!D333</f>
        <v>PRIMARY CARE DRUGS</v>
      </c>
      <c r="E920" s="46" t="str">
        <f>'Cost Pressures (d)'!E333</f>
        <v>FIGURE</v>
      </c>
      <c r="F920" s="46" t="e">
        <f>'Cost Pressures (d)'!F333</f>
        <v>#REF!</v>
      </c>
      <c r="AE920" s="47" t="e">
        <f>'Cost Pressures (d)'!W333</f>
        <v>#REF!</v>
      </c>
      <c r="AH920" s="47" t="e">
        <f>'Cost Pressures (d)'!Z333</f>
        <v>#REF!</v>
      </c>
      <c r="AJ920" s="47">
        <f>'Cost Pressures (d)'!AA333</f>
        <v>0</v>
      </c>
      <c r="AK920" s="47">
        <f>'Cost Pressures (d)'!AC333</f>
        <v>0</v>
      </c>
      <c r="AM920" s="264"/>
      <c r="AN920" s="264"/>
      <c r="AO920" s="264"/>
      <c r="AP920" s="264"/>
      <c r="AQ920" s="264"/>
    </row>
    <row r="921" spans="1:43" x14ac:dyDescent="0.3">
      <c r="A921" s="46" t="e">
        <f>'Cost Pressures (d)'!A334</f>
        <v>#REF!</v>
      </c>
      <c r="B921" s="46" t="str">
        <f>'Cost Pressures (d)'!B334</f>
        <v>In Year Cost Base</v>
      </c>
      <c r="C921" s="46" t="e">
        <f>'Cost Pressures (d)'!C334</f>
        <v>#REF!</v>
      </c>
      <c r="D921" s="46" t="str">
        <f>'Cost Pressures (d)'!D334</f>
        <v>PRIMARY CARE DRUGS</v>
      </c>
      <c r="E921" s="46" t="str">
        <f>'Cost Pressures (d)'!E334</f>
        <v>FIGURE</v>
      </c>
      <c r="F921" s="46" t="e">
        <f>'Cost Pressures (d)'!F334</f>
        <v>#REF!</v>
      </c>
      <c r="AE921" s="47" t="e">
        <f>'Cost Pressures (d)'!W334</f>
        <v>#REF!</v>
      </c>
      <c r="AH921" s="47" t="e">
        <f>'Cost Pressures (d)'!Z334</f>
        <v>#REF!</v>
      </c>
      <c r="AJ921" s="47">
        <f>'Cost Pressures (d)'!AA334</f>
        <v>0</v>
      </c>
      <c r="AK921" s="47">
        <f>'Cost Pressures (d)'!AC334</f>
        <v>0</v>
      </c>
      <c r="AM921" s="264"/>
      <c r="AN921" s="264"/>
      <c r="AO921" s="264"/>
      <c r="AP921" s="264"/>
      <c r="AQ921" s="264"/>
    </row>
    <row r="922" spans="1:43" x14ac:dyDescent="0.3">
      <c r="A922" s="46" t="e">
        <f>'Cost Pressures (d)'!A335</f>
        <v>#REF!</v>
      </c>
      <c r="B922" s="46" t="str">
        <f>'Cost Pressures (d)'!B335</f>
        <v>In Year Cost Base</v>
      </c>
      <c r="C922" s="46" t="e">
        <f>'Cost Pressures (d)'!C335</f>
        <v>#REF!</v>
      </c>
      <c r="D922" s="46" t="str">
        <f>'Cost Pressures (d)'!D335</f>
        <v>PRIMARY CARE DRUGS</v>
      </c>
      <c r="E922" s="46" t="str">
        <f>'Cost Pressures (d)'!E335</f>
        <v>FIGURE</v>
      </c>
      <c r="F922" s="46" t="e">
        <f>'Cost Pressures (d)'!F335</f>
        <v>#REF!</v>
      </c>
      <c r="AE922" s="47" t="e">
        <f>'Cost Pressures (d)'!W335</f>
        <v>#REF!</v>
      </c>
      <c r="AH922" s="47" t="e">
        <f>'Cost Pressures (d)'!Z335</f>
        <v>#REF!</v>
      </c>
      <c r="AJ922" s="47">
        <f>'Cost Pressures (d)'!AA335</f>
        <v>0</v>
      </c>
      <c r="AK922" s="47">
        <f>'Cost Pressures (d)'!AC335</f>
        <v>0</v>
      </c>
      <c r="AM922" s="264"/>
      <c r="AN922" s="264"/>
      <c r="AO922" s="264"/>
      <c r="AP922" s="264"/>
      <c r="AQ922" s="264"/>
    </row>
    <row r="923" spans="1:43" x14ac:dyDescent="0.3">
      <c r="A923" s="46" t="e">
        <f>'Cost Pressures (d)'!A336</f>
        <v>#REF!</v>
      </c>
      <c r="B923" s="46" t="str">
        <f>'Cost Pressures (d)'!B336</f>
        <v>In Year Cost Base</v>
      </c>
      <c r="C923" s="46" t="e">
        <f>'Cost Pressures (d)'!C336</f>
        <v>#REF!</v>
      </c>
      <c r="D923" s="46" t="str">
        <f>'Cost Pressures (d)'!D336</f>
        <v>PRIMARY CARE DRUGS</v>
      </c>
      <c r="E923" s="46" t="str">
        <f>'Cost Pressures (d)'!E336</f>
        <v>FIGURE</v>
      </c>
      <c r="F923" s="46" t="e">
        <f>'Cost Pressures (d)'!F336</f>
        <v>#REF!</v>
      </c>
      <c r="AE923" s="47" t="e">
        <f>'Cost Pressures (d)'!W336</f>
        <v>#REF!</v>
      </c>
      <c r="AH923" s="47" t="e">
        <f>'Cost Pressures (d)'!Z336</f>
        <v>#REF!</v>
      </c>
      <c r="AJ923" s="47">
        <f>'Cost Pressures (d)'!AA336</f>
        <v>0</v>
      </c>
      <c r="AK923" s="47">
        <f>'Cost Pressures (d)'!AC336</f>
        <v>0</v>
      </c>
      <c r="AM923" s="264"/>
      <c r="AN923" s="264"/>
      <c r="AO923" s="264"/>
      <c r="AP923" s="264"/>
      <c r="AQ923" s="264"/>
    </row>
    <row r="924" spans="1:43" x14ac:dyDescent="0.3">
      <c r="A924" s="46" t="e">
        <f>'Cost Pressures (d)'!A337</f>
        <v>#REF!</v>
      </c>
      <c r="B924" s="46" t="str">
        <f>'Cost Pressures (d)'!B337</f>
        <v>In Year Cost Base</v>
      </c>
      <c r="C924" s="46" t="e">
        <f>'Cost Pressures (d)'!C337</f>
        <v>#REF!</v>
      </c>
      <c r="D924" s="46" t="str">
        <f>'Cost Pressures (d)'!D337</f>
        <v>PRIMARY CARE DRUGS</v>
      </c>
      <c r="E924" s="46" t="str">
        <f>'Cost Pressures (d)'!E337</f>
        <v>FIGURE</v>
      </c>
      <c r="F924" s="46" t="e">
        <f>'Cost Pressures (d)'!F337</f>
        <v>#REF!</v>
      </c>
      <c r="AE924" s="47" t="e">
        <f>'Cost Pressures (d)'!W337</f>
        <v>#REF!</v>
      </c>
      <c r="AH924" s="47" t="e">
        <f>'Cost Pressures (d)'!Z337</f>
        <v>#REF!</v>
      </c>
      <c r="AJ924" s="47">
        <f>'Cost Pressures (d)'!AA337</f>
        <v>0</v>
      </c>
      <c r="AK924" s="47">
        <f>'Cost Pressures (d)'!AC337</f>
        <v>0</v>
      </c>
      <c r="AM924" s="264"/>
      <c r="AN924" s="264"/>
      <c r="AO924" s="264"/>
      <c r="AP924" s="264"/>
      <c r="AQ924" s="264"/>
    </row>
    <row r="925" spans="1:43" x14ac:dyDescent="0.3">
      <c r="A925" s="46" t="e">
        <f>'Cost Pressures (d)'!A338</f>
        <v>#REF!</v>
      </c>
      <c r="B925" s="46" t="str">
        <f>'Cost Pressures (d)'!B338</f>
        <v>In Year Cost Base</v>
      </c>
      <c r="C925" s="46" t="e">
        <f>'Cost Pressures (d)'!C338</f>
        <v>#REF!</v>
      </c>
      <c r="D925" s="46" t="str">
        <f>'Cost Pressures (d)'!D338</f>
        <v>PRIMARY CARE DRUGS</v>
      </c>
      <c r="E925" s="46" t="str">
        <f>'Cost Pressures (d)'!E338</f>
        <v>FIGURE</v>
      </c>
      <c r="F925" s="46" t="e">
        <f>'Cost Pressures (d)'!F338</f>
        <v>#REF!</v>
      </c>
      <c r="AE925" s="47" t="e">
        <f>'Cost Pressures (d)'!W338</f>
        <v>#REF!</v>
      </c>
      <c r="AH925" s="47" t="e">
        <f>'Cost Pressures (d)'!Z338</f>
        <v>#REF!</v>
      </c>
      <c r="AJ925" s="47">
        <f>'Cost Pressures (d)'!AA338</f>
        <v>0</v>
      </c>
      <c r="AK925" s="47">
        <f>'Cost Pressures (d)'!AC338</f>
        <v>0</v>
      </c>
      <c r="AM925" s="264"/>
      <c r="AN925" s="264"/>
      <c r="AO925" s="264"/>
      <c r="AP925" s="264"/>
      <c r="AQ925" s="264"/>
    </row>
    <row r="926" spans="1:43" x14ac:dyDescent="0.3">
      <c r="A926" s="46" t="e">
        <f>'Cost Pressures (d)'!A339</f>
        <v>#REF!</v>
      </c>
      <c r="B926" s="46" t="str">
        <f>'Cost Pressures (d)'!B339</f>
        <v>In Year Cost Base</v>
      </c>
      <c r="C926" s="46" t="e">
        <f>'Cost Pressures (d)'!C339</f>
        <v>#REF!</v>
      </c>
      <c r="D926" s="46" t="str">
        <f>'Cost Pressures (d)'!D339</f>
        <v>PRIMARY CARE DRUGS</v>
      </c>
      <c r="E926" s="46" t="str">
        <f>'Cost Pressures (d)'!E339</f>
        <v>FIGURE</v>
      </c>
      <c r="F926" s="46" t="e">
        <f>'Cost Pressures (d)'!F339</f>
        <v>#REF!</v>
      </c>
      <c r="AE926" s="47" t="e">
        <f>'Cost Pressures (d)'!W339</f>
        <v>#REF!</v>
      </c>
      <c r="AH926" s="47" t="e">
        <f>'Cost Pressures (d)'!Z339</f>
        <v>#REF!</v>
      </c>
      <c r="AJ926" s="47">
        <f>'Cost Pressures (d)'!AA339</f>
        <v>0</v>
      </c>
      <c r="AK926" s="47">
        <f>'Cost Pressures (d)'!AC339</f>
        <v>0</v>
      </c>
      <c r="AM926" s="264"/>
      <c r="AN926" s="264"/>
      <c r="AO926" s="264"/>
      <c r="AP926" s="264"/>
      <c r="AQ926" s="264"/>
    </row>
    <row r="927" spans="1:43" x14ac:dyDescent="0.3">
      <c r="A927" s="46" t="e">
        <f>'Cost Pressures (d)'!A340</f>
        <v>#REF!</v>
      </c>
      <c r="B927" s="46" t="str">
        <f>'Cost Pressures (d)'!B340</f>
        <v>In Year Cost Base</v>
      </c>
      <c r="C927" s="46" t="e">
        <f>'Cost Pressures (d)'!C340</f>
        <v>#REF!</v>
      </c>
      <c r="D927" s="46" t="str">
        <f>'Cost Pressures (d)'!D340</f>
        <v>PRIMARY CARE DRUGS</v>
      </c>
      <c r="E927" s="46" t="str">
        <f>'Cost Pressures (d)'!E340</f>
        <v>FIGURE</v>
      </c>
      <c r="F927" s="46" t="e">
        <f>'Cost Pressures (d)'!F340</f>
        <v>#REF!</v>
      </c>
      <c r="AE927" s="47" t="e">
        <f>'Cost Pressures (d)'!W340</f>
        <v>#REF!</v>
      </c>
      <c r="AH927" s="47" t="e">
        <f>'Cost Pressures (d)'!Z340</f>
        <v>#REF!</v>
      </c>
      <c r="AJ927" s="47">
        <f>'Cost Pressures (d)'!AA340</f>
        <v>0</v>
      </c>
      <c r="AK927" s="47">
        <f>'Cost Pressures (d)'!AC340</f>
        <v>0</v>
      </c>
      <c r="AM927" s="264"/>
      <c r="AN927" s="264"/>
      <c r="AO927" s="264"/>
      <c r="AP927" s="264"/>
      <c r="AQ927" s="264"/>
    </row>
    <row r="928" spans="1:43" x14ac:dyDescent="0.3">
      <c r="A928" s="46" t="e">
        <f>'Cost Pressures (d)'!A341</f>
        <v>#REF!</v>
      </c>
      <c r="B928" s="46" t="str">
        <f>'Cost Pressures (d)'!B341</f>
        <v>In Year Cost Base</v>
      </c>
      <c r="C928" s="46" t="e">
        <f>'Cost Pressures (d)'!C341</f>
        <v>#REF!</v>
      </c>
      <c r="D928" s="46" t="str">
        <f>'Cost Pressures (d)'!D341</f>
        <v>PRIMARY CARE DRUGS</v>
      </c>
      <c r="E928" s="46" t="str">
        <f>'Cost Pressures (d)'!E341</f>
        <v>FIGURE</v>
      </c>
      <c r="F928" s="46" t="e">
        <f>'Cost Pressures (d)'!F341</f>
        <v>#REF!</v>
      </c>
      <c r="AE928" s="47" t="e">
        <f>'Cost Pressures (d)'!W341</f>
        <v>#REF!</v>
      </c>
      <c r="AH928" s="47" t="e">
        <f>'Cost Pressures (d)'!Z341</f>
        <v>#REF!</v>
      </c>
      <c r="AJ928" s="47">
        <f>'Cost Pressures (d)'!AA341</f>
        <v>0</v>
      </c>
      <c r="AK928" s="47">
        <f>'Cost Pressures (d)'!AC341</f>
        <v>0</v>
      </c>
      <c r="AM928" s="264"/>
      <c r="AN928" s="264"/>
      <c r="AO928" s="264"/>
      <c r="AP928" s="264"/>
      <c r="AQ928" s="264"/>
    </row>
    <row r="929" spans="1:43" x14ac:dyDescent="0.3">
      <c r="A929" s="46" t="e">
        <f>'Cost Pressures (d)'!A342</f>
        <v>#REF!</v>
      </c>
      <c r="B929" s="46" t="str">
        <f>'Cost Pressures (d)'!B342</f>
        <v>In Year Cost Base</v>
      </c>
      <c r="C929" s="46" t="e">
        <f>'Cost Pressures (d)'!C342</f>
        <v>#REF!</v>
      </c>
      <c r="D929" s="46" t="str">
        <f>'Cost Pressures (d)'!D342</f>
        <v>PRIMARY CARE DRUGS</v>
      </c>
      <c r="E929" s="46" t="str">
        <f>'Cost Pressures (d)'!E342</f>
        <v>FIGURE</v>
      </c>
      <c r="F929" s="46" t="e">
        <f>'Cost Pressures (d)'!F342</f>
        <v>#REF!</v>
      </c>
      <c r="AE929" s="47" t="e">
        <f>'Cost Pressures (d)'!W342</f>
        <v>#REF!</v>
      </c>
      <c r="AH929" s="47" t="e">
        <f>'Cost Pressures (d)'!Z342</f>
        <v>#REF!</v>
      </c>
      <c r="AJ929" s="47">
        <f>'Cost Pressures (d)'!AA342</f>
        <v>0</v>
      </c>
      <c r="AK929" s="47">
        <f>'Cost Pressures (d)'!AC342</f>
        <v>0</v>
      </c>
      <c r="AM929" s="264"/>
      <c r="AN929" s="264"/>
      <c r="AO929" s="264"/>
      <c r="AP929" s="264"/>
      <c r="AQ929" s="264"/>
    </row>
    <row r="930" spans="1:43" x14ac:dyDescent="0.3">
      <c r="A930" s="46" t="e">
        <f>'Cost Pressures (d)'!A343</f>
        <v>#REF!</v>
      </c>
      <c r="B930" s="46" t="str">
        <f>'Cost Pressures (d)'!B343</f>
        <v>In Year Cost Base</v>
      </c>
      <c r="C930" s="46" t="e">
        <f>'Cost Pressures (d)'!C343</f>
        <v>#REF!</v>
      </c>
      <c r="D930" s="46" t="str">
        <f>'Cost Pressures (d)'!D343</f>
        <v>PRIMARY CARE DRUGS</v>
      </c>
      <c r="E930" s="46" t="str">
        <f>'Cost Pressures (d)'!E343</f>
        <v>FIGURE</v>
      </c>
      <c r="F930" s="46" t="e">
        <f>'Cost Pressures (d)'!F343</f>
        <v>#REF!</v>
      </c>
      <c r="AE930" s="47" t="e">
        <f>'Cost Pressures (d)'!W343</f>
        <v>#REF!</v>
      </c>
      <c r="AH930" s="47" t="e">
        <f>'Cost Pressures (d)'!Z343</f>
        <v>#REF!</v>
      </c>
      <c r="AJ930" s="47">
        <f>'Cost Pressures (d)'!AA343</f>
        <v>0</v>
      </c>
      <c r="AK930" s="47">
        <f>'Cost Pressures (d)'!AC343</f>
        <v>0</v>
      </c>
      <c r="AM930" s="264"/>
      <c r="AN930" s="264"/>
      <c r="AO930" s="264"/>
      <c r="AP930" s="264"/>
      <c r="AQ930" s="264"/>
    </row>
    <row r="931" spans="1:43" x14ac:dyDescent="0.3">
      <c r="A931" s="46" t="e">
        <f>'Cost Pressures (d)'!A344</f>
        <v>#REF!</v>
      </c>
      <c r="B931" s="46" t="str">
        <f>'Cost Pressures (d)'!B344</f>
        <v>In Year Cost Base</v>
      </c>
      <c r="C931" s="46" t="e">
        <f>'Cost Pressures (d)'!C344</f>
        <v>#REF!</v>
      </c>
      <c r="D931" s="46" t="str">
        <f>'Cost Pressures (d)'!D344</f>
        <v>PRIMARY CARE DRUGS</v>
      </c>
      <c r="E931" s="46" t="str">
        <f>'Cost Pressures (d)'!E344</f>
        <v>FIGURE</v>
      </c>
      <c r="F931" s="46" t="e">
        <f>'Cost Pressures (d)'!F344</f>
        <v>#REF!</v>
      </c>
      <c r="AE931" s="47" t="e">
        <f>'Cost Pressures (d)'!W344</f>
        <v>#REF!</v>
      </c>
      <c r="AH931" s="47" t="e">
        <f>'Cost Pressures (d)'!Z344</f>
        <v>#REF!</v>
      </c>
      <c r="AJ931" s="47">
        <f>'Cost Pressures (d)'!AA344</f>
        <v>0</v>
      </c>
      <c r="AK931" s="47">
        <f>'Cost Pressures (d)'!AC344</f>
        <v>0</v>
      </c>
      <c r="AM931" s="264"/>
      <c r="AN931" s="264"/>
      <c r="AO931" s="264"/>
      <c r="AP931" s="264"/>
      <c r="AQ931" s="264"/>
    </row>
    <row r="932" spans="1:43" x14ac:dyDescent="0.3">
      <c r="A932" s="46" t="e">
        <f>'Cost Pressures (d)'!A345</f>
        <v>#REF!</v>
      </c>
      <c r="B932" s="46" t="str">
        <f>'Cost Pressures (d)'!B345</f>
        <v>In Year Cost Base</v>
      </c>
      <c r="C932" s="46" t="e">
        <f>'Cost Pressures (d)'!C345</f>
        <v>#REF!</v>
      </c>
      <c r="D932" s="46" t="str">
        <f>'Cost Pressures (d)'!D345</f>
        <v>PRIMARY CARE DRUGS</v>
      </c>
      <c r="E932" s="46" t="str">
        <f>'Cost Pressures (d)'!E345</f>
        <v>FIGURE</v>
      </c>
      <c r="F932" s="46" t="e">
        <f>'Cost Pressures (d)'!F345</f>
        <v>#REF!</v>
      </c>
      <c r="AE932" s="47" t="e">
        <f>'Cost Pressures (d)'!W345</f>
        <v>#REF!</v>
      </c>
      <c r="AH932" s="47" t="e">
        <f>'Cost Pressures (d)'!Z345</f>
        <v>#REF!</v>
      </c>
      <c r="AJ932" s="47">
        <f>'Cost Pressures (d)'!AA345</f>
        <v>0</v>
      </c>
      <c r="AK932" s="47">
        <f>'Cost Pressures (d)'!AC345</f>
        <v>0</v>
      </c>
      <c r="AM932" s="264"/>
      <c r="AN932" s="264"/>
      <c r="AO932" s="264"/>
      <c r="AP932" s="264"/>
      <c r="AQ932" s="264"/>
    </row>
    <row r="933" spans="1:43" x14ac:dyDescent="0.3">
      <c r="A933" s="46" t="e">
        <f>'Cost Pressures (d)'!A346</f>
        <v>#REF!</v>
      </c>
      <c r="B933" s="46" t="str">
        <f>'Cost Pressures (d)'!B346</f>
        <v>In Year Cost Base</v>
      </c>
      <c r="C933" s="46" t="e">
        <f>'Cost Pressures (d)'!C346</f>
        <v>#REF!</v>
      </c>
      <c r="D933" s="46" t="str">
        <f>'Cost Pressures (d)'!D346</f>
        <v>PRIMARY CARE DRUGS</v>
      </c>
      <c r="E933" s="46" t="str">
        <f>'Cost Pressures (d)'!E346</f>
        <v>FIGURE</v>
      </c>
      <c r="F933" s="46" t="e">
        <f>'Cost Pressures (d)'!F346</f>
        <v>#REF!</v>
      </c>
      <c r="AE933" s="47" t="e">
        <f>'Cost Pressures (d)'!W346</f>
        <v>#REF!</v>
      </c>
      <c r="AH933" s="47" t="e">
        <f>'Cost Pressures (d)'!Z346</f>
        <v>#REF!</v>
      </c>
      <c r="AJ933" s="47">
        <f>'Cost Pressures (d)'!AA346</f>
        <v>0</v>
      </c>
      <c r="AK933" s="47">
        <f>'Cost Pressures (d)'!AC346</f>
        <v>0</v>
      </c>
      <c r="AM933" s="264"/>
      <c r="AN933" s="264"/>
      <c r="AO933" s="264"/>
      <c r="AP933" s="264"/>
      <c r="AQ933" s="264"/>
    </row>
    <row r="934" spans="1:43" x14ac:dyDescent="0.3">
      <c r="A934" s="46" t="e">
        <f>'Cost Pressures (d)'!A347</f>
        <v>#REF!</v>
      </c>
      <c r="B934" s="46" t="str">
        <f>'Cost Pressures (d)'!B347</f>
        <v>In Year Cost Base</v>
      </c>
      <c r="C934" s="46" t="e">
        <f>'Cost Pressures (d)'!C347</f>
        <v>#REF!</v>
      </c>
      <c r="D934" s="46" t="str">
        <f>'Cost Pressures (d)'!D347</f>
        <v>PRIMARY CARE DRUGS</v>
      </c>
      <c r="E934" s="46" t="str">
        <f>'Cost Pressures (d)'!E347</f>
        <v>FIGURE</v>
      </c>
      <c r="F934" s="46" t="e">
        <f>'Cost Pressures (d)'!F347</f>
        <v>#REF!</v>
      </c>
      <c r="AE934" s="47" t="e">
        <f>'Cost Pressures (d)'!W347</f>
        <v>#REF!</v>
      </c>
      <c r="AH934" s="47" t="e">
        <f>'Cost Pressures (d)'!Z347</f>
        <v>#REF!</v>
      </c>
      <c r="AJ934" s="47">
        <f>'Cost Pressures (d)'!AA347</f>
        <v>0</v>
      </c>
      <c r="AK934" s="47">
        <f>'Cost Pressures (d)'!AC347</f>
        <v>0</v>
      </c>
      <c r="AM934" s="264"/>
      <c r="AN934" s="264"/>
      <c r="AO934" s="264"/>
      <c r="AP934" s="264"/>
      <c r="AQ934" s="264"/>
    </row>
    <row r="935" spans="1:43" x14ac:dyDescent="0.3">
      <c r="A935" s="46" t="e">
        <f>'Cost Pressures (d)'!A348</f>
        <v>#REF!</v>
      </c>
      <c r="B935" s="46" t="str">
        <f>'Cost Pressures (d)'!B348</f>
        <v>In Year Cost Base</v>
      </c>
      <c r="C935" s="46" t="e">
        <f>'Cost Pressures (d)'!C348</f>
        <v>#REF!</v>
      </c>
      <c r="D935" s="46" t="str">
        <f>'Cost Pressures (d)'!D348</f>
        <v>PRIMARY CARE DRUGS</v>
      </c>
      <c r="E935" s="46" t="str">
        <f>'Cost Pressures (d)'!E348</f>
        <v>FIGURE</v>
      </c>
      <c r="F935" s="46" t="e">
        <f>'Cost Pressures (d)'!F348</f>
        <v>#REF!</v>
      </c>
      <c r="AE935" s="47" t="e">
        <f>'Cost Pressures (d)'!W348</f>
        <v>#REF!</v>
      </c>
      <c r="AH935" s="47" t="e">
        <f>'Cost Pressures (d)'!Z348</f>
        <v>#REF!</v>
      </c>
      <c r="AJ935" s="47">
        <f>'Cost Pressures (d)'!AA348</f>
        <v>0</v>
      </c>
      <c r="AK935" s="47">
        <f>'Cost Pressures (d)'!AC348</f>
        <v>0</v>
      </c>
      <c r="AM935" s="264"/>
      <c r="AN935" s="264"/>
      <c r="AO935" s="264"/>
      <c r="AP935" s="264"/>
      <c r="AQ935" s="264"/>
    </row>
    <row r="936" spans="1:43" x14ac:dyDescent="0.3">
      <c r="A936" s="46" t="e">
        <f>'Cost Pressures (d)'!A349</f>
        <v>#REF!</v>
      </c>
      <c r="B936" s="46" t="str">
        <f>'Cost Pressures (d)'!B349</f>
        <v>In Year Cost Base</v>
      </c>
      <c r="C936" s="46" t="e">
        <f>'Cost Pressures (d)'!C349</f>
        <v>#REF!</v>
      </c>
      <c r="D936" s="46" t="str">
        <f>'Cost Pressures (d)'!D349</f>
        <v>PRIMARY CARE DRUGS</v>
      </c>
      <c r="E936" s="46" t="str">
        <f>'Cost Pressures (d)'!E349</f>
        <v>FIGURE</v>
      </c>
      <c r="F936" s="46" t="e">
        <f>'Cost Pressures (d)'!F349</f>
        <v>#REF!</v>
      </c>
      <c r="AE936" s="47" t="e">
        <f>'Cost Pressures (d)'!W349</f>
        <v>#REF!</v>
      </c>
      <c r="AH936" s="47" t="e">
        <f>'Cost Pressures (d)'!Z349</f>
        <v>#REF!</v>
      </c>
      <c r="AJ936" s="47">
        <f>'Cost Pressures (d)'!AA349</f>
        <v>0</v>
      </c>
      <c r="AK936" s="47">
        <f>'Cost Pressures (d)'!AC349</f>
        <v>0</v>
      </c>
      <c r="AM936" s="264"/>
      <c r="AN936" s="264"/>
      <c r="AO936" s="264"/>
      <c r="AP936" s="264"/>
      <c r="AQ936" s="264"/>
    </row>
    <row r="937" spans="1:43" x14ac:dyDescent="0.3">
      <c r="A937" s="46" t="e">
        <f>'Cost Pressures (d)'!A350</f>
        <v>#REF!</v>
      </c>
      <c r="B937" s="46" t="str">
        <f>'Cost Pressures (d)'!B350</f>
        <v>In Year Cost Base</v>
      </c>
      <c r="C937" s="46" t="e">
        <f>'Cost Pressures (d)'!C350</f>
        <v>#REF!</v>
      </c>
      <c r="D937" s="46" t="str">
        <f>'Cost Pressures (d)'!D350</f>
        <v>PRIMARY CARE DRUGS</v>
      </c>
      <c r="E937" s="46" t="str">
        <f>'Cost Pressures (d)'!E350</f>
        <v>FIGURE</v>
      </c>
      <c r="F937" s="46" t="e">
        <f>'Cost Pressures (d)'!F350</f>
        <v>#REF!</v>
      </c>
      <c r="AE937" s="47" t="e">
        <f>'Cost Pressures (d)'!W350</f>
        <v>#REF!</v>
      </c>
      <c r="AH937" s="47" t="e">
        <f>'Cost Pressures (d)'!Z350</f>
        <v>#REF!</v>
      </c>
      <c r="AJ937" s="47">
        <f>'Cost Pressures (d)'!AA350</f>
        <v>0</v>
      </c>
      <c r="AK937" s="47">
        <f>'Cost Pressures (d)'!AC350</f>
        <v>0</v>
      </c>
      <c r="AM937" s="264"/>
      <c r="AN937" s="264"/>
      <c r="AO937" s="264"/>
      <c r="AP937" s="264"/>
      <c r="AQ937" s="264"/>
    </row>
    <row r="938" spans="1:43" x14ac:dyDescent="0.3">
      <c r="A938" s="46" t="e">
        <f>'Cost Pressures (d)'!A351</f>
        <v>#REF!</v>
      </c>
      <c r="B938" s="46" t="str">
        <f>'Cost Pressures (d)'!B351</f>
        <v>In Year Cost Base</v>
      </c>
      <c r="C938" s="46" t="e">
        <f>'Cost Pressures (d)'!C351</f>
        <v>#REF!</v>
      </c>
      <c r="D938" s="46" t="str">
        <f>'Cost Pressures (d)'!D351</f>
        <v>PRIMARY CARE DRUGS</v>
      </c>
      <c r="E938" s="46" t="str">
        <f>'Cost Pressures (d)'!E351</f>
        <v>FIGURE</v>
      </c>
      <c r="F938" s="46" t="e">
        <f>'Cost Pressures (d)'!F351</f>
        <v>#REF!</v>
      </c>
      <c r="AE938" s="47" t="e">
        <f>'Cost Pressures (d)'!W351</f>
        <v>#REF!</v>
      </c>
      <c r="AH938" s="47" t="e">
        <f>'Cost Pressures (d)'!Z351</f>
        <v>#REF!</v>
      </c>
      <c r="AJ938" s="47">
        <f>'Cost Pressures (d)'!AA351</f>
        <v>0</v>
      </c>
      <c r="AK938" s="47">
        <f>'Cost Pressures (d)'!AC351</f>
        <v>0</v>
      </c>
      <c r="AM938" s="264"/>
      <c r="AN938" s="264"/>
      <c r="AO938" s="264"/>
      <c r="AP938" s="264"/>
      <c r="AQ938" s="264"/>
    </row>
    <row r="939" spans="1:43" x14ac:dyDescent="0.3">
      <c r="A939" s="46" t="e">
        <f>'Cost Pressures (d)'!A352</f>
        <v>#REF!</v>
      </c>
      <c r="B939" s="46" t="str">
        <f>'Cost Pressures (d)'!B352</f>
        <v>In Year Cost Base</v>
      </c>
      <c r="C939" s="46" t="e">
        <f>'Cost Pressures (d)'!C352</f>
        <v>#REF!</v>
      </c>
      <c r="D939" s="46" t="str">
        <f>'Cost Pressures (d)'!D352</f>
        <v>PRIMARY CARE DRUGS</v>
      </c>
      <c r="E939" s="46" t="str">
        <f>'Cost Pressures (d)'!E352</f>
        <v>FIGURE</v>
      </c>
      <c r="F939" s="46" t="e">
        <f>'Cost Pressures (d)'!F352</f>
        <v>#REF!</v>
      </c>
      <c r="AE939" s="47" t="e">
        <f>'Cost Pressures (d)'!W352</f>
        <v>#REF!</v>
      </c>
      <c r="AH939" s="47" t="e">
        <f>'Cost Pressures (d)'!Z352</f>
        <v>#REF!</v>
      </c>
      <c r="AJ939" s="47">
        <f>'Cost Pressures (d)'!AA352</f>
        <v>0</v>
      </c>
      <c r="AK939" s="47">
        <f>'Cost Pressures (d)'!AC352</f>
        <v>0</v>
      </c>
      <c r="AM939" s="264"/>
      <c r="AN939" s="264"/>
      <c r="AO939" s="264"/>
      <c r="AP939" s="264"/>
      <c r="AQ939" s="264"/>
    </row>
    <row r="940" spans="1:43" x14ac:dyDescent="0.3">
      <c r="A940" s="46" t="e">
        <f>'Cost Pressures (d)'!A353</f>
        <v>#REF!</v>
      </c>
      <c r="B940" s="46" t="str">
        <f>'Cost Pressures (d)'!B353</f>
        <v>In Year Cost Base</v>
      </c>
      <c r="C940" s="46" t="e">
        <f>'Cost Pressures (d)'!C353</f>
        <v>#REF!</v>
      </c>
      <c r="D940" s="46" t="str">
        <f>'Cost Pressures (d)'!D353</f>
        <v>PRIMARY CARE DRUGS</v>
      </c>
      <c r="E940" s="46" t="str">
        <f>'Cost Pressures (d)'!E353</f>
        <v>FIGURE</v>
      </c>
      <c r="F940" s="46" t="e">
        <f>'Cost Pressures (d)'!F353</f>
        <v>#REF!</v>
      </c>
      <c r="AE940" s="47" t="e">
        <f>'Cost Pressures (d)'!W353</f>
        <v>#REF!</v>
      </c>
      <c r="AH940" s="47" t="e">
        <f>'Cost Pressures (d)'!Z353</f>
        <v>#REF!</v>
      </c>
      <c r="AJ940" s="47">
        <f>'Cost Pressures (d)'!AA353</f>
        <v>0</v>
      </c>
      <c r="AK940" s="47">
        <f>'Cost Pressures (d)'!AC353</f>
        <v>0</v>
      </c>
      <c r="AM940" s="264"/>
      <c r="AN940" s="264"/>
      <c r="AO940" s="264"/>
      <c r="AP940" s="264"/>
      <c r="AQ940" s="264"/>
    </row>
    <row r="941" spans="1:43" x14ac:dyDescent="0.3">
      <c r="A941" s="46" t="e">
        <f>'Cost Pressures (d)'!A354</f>
        <v>#REF!</v>
      </c>
      <c r="B941" s="46" t="str">
        <f>'Cost Pressures (d)'!B354</f>
        <v>In Year Cost Base</v>
      </c>
      <c r="C941" s="46" t="e">
        <f>'Cost Pressures (d)'!C354</f>
        <v>#REF!</v>
      </c>
      <c r="D941" s="46" t="str">
        <f>'Cost Pressures (d)'!D354</f>
        <v>PRIMARY CARE DRUGS</v>
      </c>
      <c r="E941" s="46" t="str">
        <f>'Cost Pressures (d)'!E354</f>
        <v>FIGURE</v>
      </c>
      <c r="F941" s="46" t="e">
        <f>'Cost Pressures (d)'!F354</f>
        <v>#REF!</v>
      </c>
      <c r="AE941" s="47" t="e">
        <f>'Cost Pressures (d)'!W354</f>
        <v>#REF!</v>
      </c>
      <c r="AH941" s="47" t="e">
        <f>'Cost Pressures (d)'!Z354</f>
        <v>#REF!</v>
      </c>
      <c r="AJ941" s="47">
        <f>'Cost Pressures (d)'!AA354</f>
        <v>0</v>
      </c>
      <c r="AK941" s="47">
        <f>'Cost Pressures (d)'!AC354</f>
        <v>0</v>
      </c>
      <c r="AM941" s="264"/>
      <c r="AN941" s="264"/>
      <c r="AO941" s="264"/>
      <c r="AP941" s="264"/>
      <c r="AQ941" s="264"/>
    </row>
    <row r="942" spans="1:43" x14ac:dyDescent="0.3">
      <c r="A942" s="46" t="e">
        <f>'Cost Pressures (d)'!A355</f>
        <v>#REF!</v>
      </c>
      <c r="B942" s="46" t="str">
        <f>'Cost Pressures (d)'!B355</f>
        <v>In Year Cost Base</v>
      </c>
      <c r="C942" s="46" t="e">
        <f>'Cost Pressures (d)'!C355</f>
        <v>#REF!</v>
      </c>
      <c r="D942" s="46" t="str">
        <f>'Cost Pressures (d)'!D355</f>
        <v>PRIMARY CARE DRUGS</v>
      </c>
      <c r="E942" s="46" t="str">
        <f>'Cost Pressures (d)'!E355</f>
        <v>TOTAL</v>
      </c>
      <c r="F942" s="46" t="e">
        <f>'Cost Pressures (d)'!F355</f>
        <v>#REF!</v>
      </c>
      <c r="AE942" s="47" t="e">
        <f>'Cost Pressures (d)'!W355</f>
        <v>#REF!</v>
      </c>
      <c r="AH942" s="47" t="e">
        <f>'Cost Pressures (d)'!Z355</f>
        <v>#REF!</v>
      </c>
      <c r="AJ942" s="47">
        <f>'Cost Pressures (d)'!AA355</f>
        <v>0</v>
      </c>
      <c r="AK942" s="47">
        <f>'Cost Pressures (d)'!AC355</f>
        <v>0</v>
      </c>
      <c r="AM942" s="264"/>
      <c r="AN942" s="264"/>
      <c r="AO942" s="264"/>
      <c r="AP942" s="264"/>
      <c r="AQ942" s="264"/>
    </row>
    <row r="943" spans="1:43" x14ac:dyDescent="0.3">
      <c r="A943" s="46" t="e">
        <f>'Cost Pressures (d)'!A356</f>
        <v>#REF!</v>
      </c>
      <c r="B943" s="46" t="str">
        <f>'Cost Pressures (d)'!B356</f>
        <v>In Year Cost Base</v>
      </c>
      <c r="C943" s="46" t="e">
        <f>'Cost Pressures (d)'!C356</f>
        <v>#REF!</v>
      </c>
      <c r="D943" s="46" t="str">
        <f>'Cost Pressures (d)'!D356</f>
        <v>PRIMARY CARE DRUGS</v>
      </c>
      <c r="E943" s="46" t="str">
        <f>'Cost Pressures (d)'!E356</f>
        <v>FIGURE</v>
      </c>
      <c r="F943" s="46" t="e">
        <f>'Cost Pressures (d)'!F356</f>
        <v>#REF!</v>
      </c>
      <c r="AE943" s="47" t="e">
        <f>'Cost Pressures (d)'!W356</f>
        <v>#REF!</v>
      </c>
      <c r="AH943" s="47" t="e">
        <f>'Cost Pressures (d)'!Z356</f>
        <v>#REF!</v>
      </c>
      <c r="AJ943" s="47">
        <f>'Cost Pressures (d)'!AA356</f>
        <v>0</v>
      </c>
      <c r="AK943" s="47">
        <f>'Cost Pressures (d)'!AC356</f>
        <v>0</v>
      </c>
      <c r="AM943" s="264"/>
      <c r="AN943" s="264"/>
      <c r="AO943" s="264"/>
      <c r="AP943" s="264"/>
      <c r="AQ943" s="264"/>
    </row>
    <row r="944" spans="1:43" x14ac:dyDescent="0.3">
      <c r="A944" s="46" t="e">
        <f>'Cost Pressures (d)'!A357</f>
        <v>#REF!</v>
      </c>
      <c r="B944" s="46" t="str">
        <f>'Cost Pressures (d)'!B357</f>
        <v>In Year Cost Base</v>
      </c>
      <c r="C944" s="46" t="e">
        <f>'Cost Pressures (d)'!C357</f>
        <v>#REF!</v>
      </c>
      <c r="D944" s="46" t="str">
        <f>'Cost Pressures (d)'!D357</f>
        <v>PRIMARY CARE DRUGS</v>
      </c>
      <c r="E944" s="46" t="str">
        <f>'Cost Pressures (d)'!E357</f>
        <v>FIGURE</v>
      </c>
      <c r="F944" s="46" t="e">
        <f>'Cost Pressures (d)'!F357</f>
        <v>#REF!</v>
      </c>
      <c r="AE944" s="47" t="e">
        <f>'Cost Pressures (d)'!W357</f>
        <v>#REF!</v>
      </c>
      <c r="AH944" s="47" t="e">
        <f>'Cost Pressures (d)'!Z357</f>
        <v>#REF!</v>
      </c>
      <c r="AJ944" s="47">
        <f>'Cost Pressures (d)'!AA357</f>
        <v>0</v>
      </c>
      <c r="AK944" s="47">
        <f>'Cost Pressures (d)'!AC357</f>
        <v>0</v>
      </c>
      <c r="AM944" s="264"/>
      <c r="AN944" s="264"/>
      <c r="AO944" s="264"/>
      <c r="AP944" s="264"/>
      <c r="AQ944" s="264"/>
    </row>
    <row r="945" spans="1:43" x14ac:dyDescent="0.3">
      <c r="A945" s="46" t="e">
        <f>'Cost Pressures (d)'!A358</f>
        <v>#REF!</v>
      </c>
      <c r="B945" s="46" t="str">
        <f>'Cost Pressures (d)'!B358</f>
        <v>In Year Cost Base</v>
      </c>
      <c r="C945" s="46" t="e">
        <f>'Cost Pressures (d)'!C358</f>
        <v>#REF!</v>
      </c>
      <c r="D945" s="46" t="str">
        <f>'Cost Pressures (d)'!D358</f>
        <v>PRIMARY CARE DRUGS</v>
      </c>
      <c r="E945" s="46" t="str">
        <f>'Cost Pressures (d)'!E358</f>
        <v>FIGURE</v>
      </c>
      <c r="F945" s="46" t="e">
        <f>'Cost Pressures (d)'!F358</f>
        <v>#REF!</v>
      </c>
      <c r="AE945" s="47" t="e">
        <f>'Cost Pressures (d)'!W358</f>
        <v>#REF!</v>
      </c>
      <c r="AH945" s="47" t="e">
        <f>'Cost Pressures (d)'!Z358</f>
        <v>#REF!</v>
      </c>
      <c r="AJ945" s="47">
        <f>'Cost Pressures (d)'!AA358</f>
        <v>0</v>
      </c>
      <c r="AK945" s="47">
        <f>'Cost Pressures (d)'!AC358</f>
        <v>0</v>
      </c>
      <c r="AM945" s="264"/>
      <c r="AN945" s="264"/>
      <c r="AO945" s="264"/>
      <c r="AP945" s="264"/>
      <c r="AQ945" s="264"/>
    </row>
    <row r="946" spans="1:43" x14ac:dyDescent="0.3">
      <c r="A946" s="46" t="e">
        <f>'Cost Pressures (d)'!A359</f>
        <v>#REF!</v>
      </c>
      <c r="B946" s="46" t="str">
        <f>'Cost Pressures (d)'!B359</f>
        <v>In Year Cost Base</v>
      </c>
      <c r="C946" s="46" t="e">
        <f>'Cost Pressures (d)'!C359</f>
        <v>#REF!</v>
      </c>
      <c r="D946" s="46" t="str">
        <f>'Cost Pressures (d)'!D359</f>
        <v>PRIMARY CARE DRUGS</v>
      </c>
      <c r="E946" s="46" t="str">
        <f>'Cost Pressures (d)'!E359</f>
        <v>FIGURE</v>
      </c>
      <c r="F946" s="46" t="e">
        <f>'Cost Pressures (d)'!F359</f>
        <v>#REF!</v>
      </c>
      <c r="AE946" s="47" t="e">
        <f>'Cost Pressures (d)'!W359</f>
        <v>#REF!</v>
      </c>
      <c r="AH946" s="47" t="e">
        <f>'Cost Pressures (d)'!Z359</f>
        <v>#REF!</v>
      </c>
      <c r="AJ946" s="47">
        <f>'Cost Pressures (d)'!AA359</f>
        <v>0</v>
      </c>
      <c r="AK946" s="47">
        <f>'Cost Pressures (d)'!AC359</f>
        <v>0</v>
      </c>
      <c r="AM946" s="264"/>
      <c r="AN946" s="264"/>
      <c r="AO946" s="264"/>
      <c r="AP946" s="264"/>
      <c r="AQ946" s="264"/>
    </row>
    <row r="947" spans="1:43" x14ac:dyDescent="0.3">
      <c r="A947" s="46" t="e">
        <f>'Cost Pressures (d)'!A360</f>
        <v>#REF!</v>
      </c>
      <c r="B947" s="46" t="str">
        <f>'Cost Pressures (d)'!B360</f>
        <v>In Year Cost Base</v>
      </c>
      <c r="C947" s="46" t="e">
        <f>'Cost Pressures (d)'!C360</f>
        <v>#REF!</v>
      </c>
      <c r="D947" s="46" t="str">
        <f>'Cost Pressures (d)'!D360</f>
        <v>PRIMARY CARE DRUGS</v>
      </c>
      <c r="E947" s="46" t="str">
        <f>'Cost Pressures (d)'!E360</f>
        <v>FIGURE</v>
      </c>
      <c r="F947" s="46" t="e">
        <f>'Cost Pressures (d)'!F360</f>
        <v>#REF!</v>
      </c>
      <c r="AE947" s="47" t="e">
        <f>'Cost Pressures (d)'!W360</f>
        <v>#REF!</v>
      </c>
      <c r="AH947" s="47" t="e">
        <f>'Cost Pressures (d)'!Z360</f>
        <v>#REF!</v>
      </c>
      <c r="AJ947" s="47">
        <f>'Cost Pressures (d)'!AA360</f>
        <v>0</v>
      </c>
      <c r="AK947" s="47">
        <f>'Cost Pressures (d)'!AC360</f>
        <v>0</v>
      </c>
      <c r="AM947" s="264"/>
      <c r="AN947" s="264"/>
      <c r="AO947" s="264"/>
      <c r="AP947" s="264"/>
      <c r="AQ947" s="264"/>
    </row>
    <row r="948" spans="1:43" x14ac:dyDescent="0.3">
      <c r="A948" s="46" t="e">
        <f>'Cost Pressures (d)'!A361</f>
        <v>#REF!</v>
      </c>
      <c r="B948" s="46" t="str">
        <f>'Cost Pressures (d)'!B361</f>
        <v>In Year Cost Base</v>
      </c>
      <c r="C948" s="46" t="e">
        <f>'Cost Pressures (d)'!C361</f>
        <v>#REF!</v>
      </c>
      <c r="D948" s="46" t="str">
        <f>'Cost Pressures (d)'!D361</f>
        <v>PRIMARY CARE DRUGS</v>
      </c>
      <c r="E948" s="46" t="str">
        <f>'Cost Pressures (d)'!E361</f>
        <v>FIGURE</v>
      </c>
      <c r="F948" s="46" t="e">
        <f>'Cost Pressures (d)'!F361</f>
        <v>#REF!</v>
      </c>
      <c r="AE948" s="47" t="e">
        <f>'Cost Pressures (d)'!W361</f>
        <v>#REF!</v>
      </c>
      <c r="AH948" s="47" t="e">
        <f>'Cost Pressures (d)'!Z361</f>
        <v>#REF!</v>
      </c>
      <c r="AJ948" s="47">
        <f>'Cost Pressures (d)'!AA361</f>
        <v>0</v>
      </c>
      <c r="AK948" s="47">
        <f>'Cost Pressures (d)'!AC361</f>
        <v>0</v>
      </c>
      <c r="AM948" s="264"/>
      <c r="AN948" s="264"/>
      <c r="AO948" s="264"/>
      <c r="AP948" s="264"/>
      <c r="AQ948" s="264"/>
    </row>
    <row r="949" spans="1:43" x14ac:dyDescent="0.3">
      <c r="A949" s="46" t="e">
        <f>'Cost Pressures (d)'!A362</f>
        <v>#REF!</v>
      </c>
      <c r="B949" s="46" t="str">
        <f>'Cost Pressures (d)'!B362</f>
        <v>In Year Cost Base</v>
      </c>
      <c r="C949" s="46" t="e">
        <f>'Cost Pressures (d)'!C362</f>
        <v>#REF!</v>
      </c>
      <c r="D949" s="46" t="str">
        <f>'Cost Pressures (d)'!D362</f>
        <v>PRIMARY CARE DRUGS</v>
      </c>
      <c r="E949" s="46" t="str">
        <f>'Cost Pressures (d)'!E362</f>
        <v>FIGURE</v>
      </c>
      <c r="F949" s="46" t="e">
        <f>'Cost Pressures (d)'!F362</f>
        <v>#REF!</v>
      </c>
      <c r="AE949" s="47" t="e">
        <f>'Cost Pressures (d)'!W362</f>
        <v>#REF!</v>
      </c>
      <c r="AH949" s="47" t="e">
        <f>'Cost Pressures (d)'!Z362</f>
        <v>#REF!</v>
      </c>
      <c r="AJ949" s="47">
        <f>'Cost Pressures (d)'!AA362</f>
        <v>0</v>
      </c>
      <c r="AK949" s="47">
        <f>'Cost Pressures (d)'!AC362</f>
        <v>0</v>
      </c>
      <c r="AM949" s="264"/>
      <c r="AN949" s="264"/>
      <c r="AO949" s="264"/>
      <c r="AP949" s="264"/>
      <c r="AQ949" s="264"/>
    </row>
    <row r="950" spans="1:43" x14ac:dyDescent="0.3">
      <c r="A950" s="46" t="e">
        <f>'Cost Pressures (d)'!A363</f>
        <v>#REF!</v>
      </c>
      <c r="B950" s="46" t="str">
        <f>'Cost Pressures (d)'!B363</f>
        <v>In Year Cost Base</v>
      </c>
      <c r="C950" s="46" t="e">
        <f>'Cost Pressures (d)'!C363</f>
        <v>#REF!</v>
      </c>
      <c r="D950" s="46" t="str">
        <f>'Cost Pressures (d)'!D363</f>
        <v>PRIMARY CARE DRUGS</v>
      </c>
      <c r="E950" s="46" t="str">
        <f>'Cost Pressures (d)'!E363</f>
        <v>FIGURE</v>
      </c>
      <c r="F950" s="46" t="e">
        <f>'Cost Pressures (d)'!F363</f>
        <v>#REF!</v>
      </c>
      <c r="AE950" s="47" t="e">
        <f>'Cost Pressures (d)'!W363</f>
        <v>#REF!</v>
      </c>
      <c r="AH950" s="47" t="e">
        <f>'Cost Pressures (d)'!Z363</f>
        <v>#REF!</v>
      </c>
      <c r="AJ950" s="47">
        <f>'Cost Pressures (d)'!AA363</f>
        <v>0</v>
      </c>
      <c r="AK950" s="47">
        <f>'Cost Pressures (d)'!AC363</f>
        <v>0</v>
      </c>
      <c r="AM950" s="264"/>
      <c r="AN950" s="264"/>
      <c r="AO950" s="264"/>
      <c r="AP950" s="264"/>
      <c r="AQ950" s="264"/>
    </row>
    <row r="951" spans="1:43" x14ac:dyDescent="0.3">
      <c r="A951" s="46" t="e">
        <f>'Cost Pressures (d)'!A364</f>
        <v>#REF!</v>
      </c>
      <c r="B951" s="46" t="str">
        <f>'Cost Pressures (d)'!B364</f>
        <v>In Year Cost Base</v>
      </c>
      <c r="C951" s="46" t="e">
        <f>'Cost Pressures (d)'!C364</f>
        <v>#REF!</v>
      </c>
      <c r="D951" s="46" t="str">
        <f>'Cost Pressures (d)'!D364</f>
        <v>PRIMARY CARE DRUGS</v>
      </c>
      <c r="E951" s="46" t="str">
        <f>'Cost Pressures (d)'!E364</f>
        <v>FIGURE</v>
      </c>
      <c r="F951" s="46" t="e">
        <f>'Cost Pressures (d)'!F364</f>
        <v>#REF!</v>
      </c>
      <c r="AE951" s="47" t="e">
        <f>'Cost Pressures (d)'!W364</f>
        <v>#REF!</v>
      </c>
      <c r="AH951" s="47" t="e">
        <f>'Cost Pressures (d)'!Z364</f>
        <v>#REF!</v>
      </c>
      <c r="AJ951" s="47">
        <f>'Cost Pressures (d)'!AA364</f>
        <v>0</v>
      </c>
      <c r="AK951" s="47">
        <f>'Cost Pressures (d)'!AC364</f>
        <v>0</v>
      </c>
      <c r="AM951" s="264"/>
      <c r="AN951" s="264"/>
      <c r="AO951" s="264"/>
      <c r="AP951" s="264"/>
      <c r="AQ951" s="264"/>
    </row>
    <row r="952" spans="1:43" x14ac:dyDescent="0.3">
      <c r="A952" s="46" t="e">
        <f>'Cost Pressures (d)'!A365</f>
        <v>#REF!</v>
      </c>
      <c r="B952" s="46" t="str">
        <f>'Cost Pressures (d)'!B365</f>
        <v>In Year Cost Base</v>
      </c>
      <c r="C952" s="46" t="e">
        <f>'Cost Pressures (d)'!C365</f>
        <v>#REF!</v>
      </c>
      <c r="D952" s="46" t="str">
        <f>'Cost Pressures (d)'!D365</f>
        <v>PRIMARY CARE DRUGS</v>
      </c>
      <c r="E952" s="46" t="str">
        <f>'Cost Pressures (d)'!E365</f>
        <v>FIGURE</v>
      </c>
      <c r="F952" s="46" t="e">
        <f>'Cost Pressures (d)'!F365</f>
        <v>#REF!</v>
      </c>
      <c r="AE952" s="47" t="e">
        <f>'Cost Pressures (d)'!W365</f>
        <v>#REF!</v>
      </c>
      <c r="AH952" s="47" t="e">
        <f>'Cost Pressures (d)'!Z365</f>
        <v>#REF!</v>
      </c>
      <c r="AJ952" s="47">
        <f>'Cost Pressures (d)'!AA365</f>
        <v>0</v>
      </c>
      <c r="AK952" s="47">
        <f>'Cost Pressures (d)'!AC365</f>
        <v>0</v>
      </c>
      <c r="AM952" s="264"/>
      <c r="AN952" s="264"/>
      <c r="AO952" s="264"/>
      <c r="AP952" s="264"/>
      <c r="AQ952" s="264"/>
    </row>
    <row r="953" spans="1:43" x14ac:dyDescent="0.3">
      <c r="A953" s="46" t="e">
        <f>'Cost Pressures (d)'!A366</f>
        <v>#REF!</v>
      </c>
      <c r="B953" s="46" t="str">
        <f>'Cost Pressures (d)'!B366</f>
        <v>In Year Cost Base</v>
      </c>
      <c r="C953" s="46" t="e">
        <f>'Cost Pressures (d)'!C366</f>
        <v>#REF!</v>
      </c>
      <c r="D953" s="46" t="str">
        <f>'Cost Pressures (d)'!D366</f>
        <v>PRIMARY CARE DRUGS</v>
      </c>
      <c r="E953" s="46" t="str">
        <f>'Cost Pressures (d)'!E366</f>
        <v>FIGURE</v>
      </c>
      <c r="F953" s="46" t="e">
        <f>'Cost Pressures (d)'!F366</f>
        <v>#REF!</v>
      </c>
      <c r="AE953" s="47" t="e">
        <f>'Cost Pressures (d)'!W366</f>
        <v>#REF!</v>
      </c>
      <c r="AH953" s="47" t="e">
        <f>'Cost Pressures (d)'!Z366</f>
        <v>#REF!</v>
      </c>
      <c r="AJ953" s="47">
        <f>'Cost Pressures (d)'!AA366</f>
        <v>0</v>
      </c>
      <c r="AK953" s="47">
        <f>'Cost Pressures (d)'!AC366</f>
        <v>0</v>
      </c>
      <c r="AM953" s="264"/>
      <c r="AN953" s="264"/>
      <c r="AO953" s="264"/>
      <c r="AP953" s="264"/>
      <c r="AQ953" s="264"/>
    </row>
    <row r="954" spans="1:43" x14ac:dyDescent="0.3">
      <c r="A954" s="46" t="e">
        <f>'Cost Pressures (d)'!A367</f>
        <v>#REF!</v>
      </c>
      <c r="B954" s="46" t="str">
        <f>'Cost Pressures (d)'!B367</f>
        <v>In Year Cost Base</v>
      </c>
      <c r="C954" s="46" t="e">
        <f>'Cost Pressures (d)'!C367</f>
        <v>#REF!</v>
      </c>
      <c r="D954" s="46" t="str">
        <f>'Cost Pressures (d)'!D367</f>
        <v>PRIMARY CARE DRUGS</v>
      </c>
      <c r="E954" s="46" t="str">
        <f>'Cost Pressures (d)'!E367</f>
        <v>FIGURE</v>
      </c>
      <c r="F954" s="46" t="e">
        <f>'Cost Pressures (d)'!F367</f>
        <v>#REF!</v>
      </c>
      <c r="AE954" s="47" t="e">
        <f>'Cost Pressures (d)'!W367</f>
        <v>#REF!</v>
      </c>
      <c r="AH954" s="47" t="e">
        <f>'Cost Pressures (d)'!Z367</f>
        <v>#REF!</v>
      </c>
      <c r="AJ954" s="47">
        <f>'Cost Pressures (d)'!AA367</f>
        <v>0</v>
      </c>
      <c r="AK954" s="47">
        <f>'Cost Pressures (d)'!AC367</f>
        <v>0</v>
      </c>
      <c r="AM954" s="264"/>
      <c r="AN954" s="264"/>
      <c r="AO954" s="264"/>
      <c r="AP954" s="264"/>
      <c r="AQ954" s="264"/>
    </row>
    <row r="955" spans="1:43" x14ac:dyDescent="0.3">
      <c r="A955" s="46" t="e">
        <f>'Cost Pressures (d)'!A368</f>
        <v>#REF!</v>
      </c>
      <c r="B955" s="46" t="str">
        <f>'Cost Pressures (d)'!B368</f>
        <v>In Year Cost Base</v>
      </c>
      <c r="C955" s="46" t="e">
        <f>'Cost Pressures (d)'!C368</f>
        <v>#REF!</v>
      </c>
      <c r="D955" s="46" t="str">
        <f>'Cost Pressures (d)'!D368</f>
        <v>PRIMARY CARE DRUGS</v>
      </c>
      <c r="E955" s="46" t="str">
        <f>'Cost Pressures (d)'!E368</f>
        <v>FIGURE</v>
      </c>
      <c r="F955" s="46" t="e">
        <f>'Cost Pressures (d)'!F368</f>
        <v>#REF!</v>
      </c>
      <c r="AE955" s="47" t="e">
        <f>'Cost Pressures (d)'!W368</f>
        <v>#REF!</v>
      </c>
      <c r="AH955" s="47" t="e">
        <f>'Cost Pressures (d)'!Z368</f>
        <v>#REF!</v>
      </c>
      <c r="AJ955" s="47">
        <f>'Cost Pressures (d)'!AA368</f>
        <v>0</v>
      </c>
      <c r="AK955" s="47">
        <f>'Cost Pressures (d)'!AC368</f>
        <v>0</v>
      </c>
      <c r="AM955" s="264"/>
      <c r="AN955" s="264"/>
      <c r="AO955" s="264"/>
      <c r="AP955" s="264"/>
      <c r="AQ955" s="264"/>
    </row>
    <row r="956" spans="1:43" x14ac:dyDescent="0.3">
      <c r="A956" s="46" t="e">
        <f>'Cost Pressures (d)'!A369</f>
        <v>#REF!</v>
      </c>
      <c r="B956" s="46" t="str">
        <f>'Cost Pressures (d)'!B369</f>
        <v>In Year Cost Base</v>
      </c>
      <c r="C956" s="46" t="e">
        <f>'Cost Pressures (d)'!C369</f>
        <v>#REF!</v>
      </c>
      <c r="D956" s="46" t="str">
        <f>'Cost Pressures (d)'!D369</f>
        <v>PRIMARY CARE DRUGS</v>
      </c>
      <c r="E956" s="46" t="str">
        <f>'Cost Pressures (d)'!E369</f>
        <v>FIGURE</v>
      </c>
      <c r="F956" s="46" t="e">
        <f>'Cost Pressures (d)'!F369</f>
        <v>#REF!</v>
      </c>
      <c r="AE956" s="47" t="e">
        <f>'Cost Pressures (d)'!W369</f>
        <v>#REF!</v>
      </c>
      <c r="AH956" s="47" t="e">
        <f>'Cost Pressures (d)'!Z369</f>
        <v>#REF!</v>
      </c>
      <c r="AJ956" s="47">
        <f>'Cost Pressures (d)'!AA369</f>
        <v>0</v>
      </c>
      <c r="AK956" s="47">
        <f>'Cost Pressures (d)'!AC369</f>
        <v>0</v>
      </c>
      <c r="AM956" s="264"/>
      <c r="AN956" s="264"/>
      <c r="AO956" s="264"/>
      <c r="AP956" s="264"/>
      <c r="AQ956" s="264"/>
    </row>
    <row r="957" spans="1:43" x14ac:dyDescent="0.3">
      <c r="A957" s="46" t="e">
        <f>'Cost Pressures (d)'!A370</f>
        <v>#REF!</v>
      </c>
      <c r="B957" s="46" t="str">
        <f>'Cost Pressures (d)'!B370</f>
        <v>In Year Cost Base</v>
      </c>
      <c r="C957" s="46" t="e">
        <f>'Cost Pressures (d)'!C370</f>
        <v>#REF!</v>
      </c>
      <c r="D957" s="46" t="str">
        <f>'Cost Pressures (d)'!D370</f>
        <v>PRIMARY CARE DRUGS</v>
      </c>
      <c r="E957" s="46" t="str">
        <f>'Cost Pressures (d)'!E370</f>
        <v>FIGURE</v>
      </c>
      <c r="F957" s="46" t="e">
        <f>'Cost Pressures (d)'!F370</f>
        <v>#REF!</v>
      </c>
      <c r="AE957" s="47" t="e">
        <f>'Cost Pressures (d)'!W370</f>
        <v>#REF!</v>
      </c>
      <c r="AH957" s="47" t="e">
        <f>'Cost Pressures (d)'!Z370</f>
        <v>#REF!</v>
      </c>
      <c r="AJ957" s="47">
        <f>'Cost Pressures (d)'!AA370</f>
        <v>0</v>
      </c>
      <c r="AK957" s="47">
        <f>'Cost Pressures (d)'!AC370</f>
        <v>0</v>
      </c>
      <c r="AM957" s="264"/>
      <c r="AN957" s="264"/>
      <c r="AO957" s="264"/>
      <c r="AP957" s="264"/>
      <c r="AQ957" s="264"/>
    </row>
    <row r="958" spans="1:43" x14ac:dyDescent="0.3">
      <c r="A958" s="46" t="e">
        <f>'Cost Pressures (d)'!A371</f>
        <v>#REF!</v>
      </c>
      <c r="B958" s="46" t="str">
        <f>'Cost Pressures (d)'!B371</f>
        <v>In Year Cost Base</v>
      </c>
      <c r="C958" s="46" t="e">
        <f>'Cost Pressures (d)'!C371</f>
        <v>#REF!</v>
      </c>
      <c r="D958" s="46" t="str">
        <f>'Cost Pressures (d)'!D371</f>
        <v>PRIMARY CARE DRUGS</v>
      </c>
      <c r="E958" s="46" t="str">
        <f>'Cost Pressures (d)'!E371</f>
        <v>FIGURE</v>
      </c>
      <c r="F958" s="46" t="e">
        <f>'Cost Pressures (d)'!F371</f>
        <v>#REF!</v>
      </c>
      <c r="AE958" s="47" t="e">
        <f>'Cost Pressures (d)'!W371</f>
        <v>#REF!</v>
      </c>
      <c r="AH958" s="47" t="e">
        <f>'Cost Pressures (d)'!Z371</f>
        <v>#REF!</v>
      </c>
      <c r="AJ958" s="47">
        <f>'Cost Pressures (d)'!AA371</f>
        <v>0</v>
      </c>
      <c r="AK958" s="47">
        <f>'Cost Pressures (d)'!AC371</f>
        <v>0</v>
      </c>
      <c r="AM958" s="264"/>
      <c r="AN958" s="264"/>
      <c r="AO958" s="264"/>
      <c r="AP958" s="264"/>
      <c r="AQ958" s="264"/>
    </row>
    <row r="959" spans="1:43" x14ac:dyDescent="0.3">
      <c r="A959" s="46" t="e">
        <f>'Cost Pressures (d)'!A372</f>
        <v>#REF!</v>
      </c>
      <c r="B959" s="46" t="str">
        <f>'Cost Pressures (d)'!B372</f>
        <v>In Year Cost Base</v>
      </c>
      <c r="C959" s="46" t="e">
        <f>'Cost Pressures (d)'!C372</f>
        <v>#REF!</v>
      </c>
      <c r="D959" s="46" t="str">
        <f>'Cost Pressures (d)'!D372</f>
        <v>PRIMARY CARE DRUGS</v>
      </c>
      <c r="E959" s="46" t="str">
        <f>'Cost Pressures (d)'!E372</f>
        <v>FIGURE</v>
      </c>
      <c r="F959" s="46" t="e">
        <f>'Cost Pressures (d)'!F372</f>
        <v>#REF!</v>
      </c>
      <c r="AE959" s="47" t="e">
        <f>'Cost Pressures (d)'!W372</f>
        <v>#REF!</v>
      </c>
      <c r="AH959" s="47" t="e">
        <f>'Cost Pressures (d)'!Z372</f>
        <v>#REF!</v>
      </c>
      <c r="AJ959" s="47">
        <f>'Cost Pressures (d)'!AA372</f>
        <v>0</v>
      </c>
      <c r="AK959" s="47">
        <f>'Cost Pressures (d)'!AC372</f>
        <v>0</v>
      </c>
      <c r="AM959" s="264"/>
      <c r="AN959" s="264"/>
      <c r="AO959" s="264"/>
      <c r="AP959" s="264"/>
      <c r="AQ959" s="264"/>
    </row>
    <row r="960" spans="1:43" x14ac:dyDescent="0.3">
      <c r="A960" s="46" t="e">
        <f>'Cost Pressures (d)'!A373</f>
        <v>#REF!</v>
      </c>
      <c r="B960" s="46" t="str">
        <f>'Cost Pressures (d)'!B373</f>
        <v>In Year Cost Base</v>
      </c>
      <c r="C960" s="46" t="e">
        <f>'Cost Pressures (d)'!C373</f>
        <v>#REF!</v>
      </c>
      <c r="D960" s="46" t="str">
        <f>'Cost Pressures (d)'!D373</f>
        <v>PRIMARY CARE DRUGS</v>
      </c>
      <c r="E960" s="46" t="str">
        <f>'Cost Pressures (d)'!E373</f>
        <v>FIGURE</v>
      </c>
      <c r="F960" s="46" t="e">
        <f>'Cost Pressures (d)'!F373</f>
        <v>#REF!</v>
      </c>
      <c r="AE960" s="47" t="e">
        <f>'Cost Pressures (d)'!W373</f>
        <v>#REF!</v>
      </c>
      <c r="AH960" s="47" t="e">
        <f>'Cost Pressures (d)'!Z373</f>
        <v>#REF!</v>
      </c>
      <c r="AJ960" s="47">
        <f>'Cost Pressures (d)'!AA373</f>
        <v>0</v>
      </c>
      <c r="AK960" s="47">
        <f>'Cost Pressures (d)'!AC373</f>
        <v>0</v>
      </c>
      <c r="AM960" s="264"/>
      <c r="AN960" s="264"/>
      <c r="AO960" s="264"/>
      <c r="AP960" s="264"/>
      <c r="AQ960" s="264"/>
    </row>
    <row r="961" spans="1:43" x14ac:dyDescent="0.3">
      <c r="A961" s="46" t="e">
        <f>'Cost Pressures (d)'!A374</f>
        <v>#REF!</v>
      </c>
      <c r="B961" s="46" t="str">
        <f>'Cost Pressures (d)'!B374</f>
        <v>In Year Cost Base</v>
      </c>
      <c r="C961" s="46" t="e">
        <f>'Cost Pressures (d)'!C374</f>
        <v>#REF!</v>
      </c>
      <c r="D961" s="46" t="str">
        <f>'Cost Pressures (d)'!D374</f>
        <v>PRIMARY CARE DRUGS</v>
      </c>
      <c r="E961" s="46" t="str">
        <f>'Cost Pressures (d)'!E374</f>
        <v>FIGURE</v>
      </c>
      <c r="F961" s="46" t="e">
        <f>'Cost Pressures (d)'!F374</f>
        <v>#REF!</v>
      </c>
      <c r="AE961" s="47" t="e">
        <f>'Cost Pressures (d)'!W374</f>
        <v>#REF!</v>
      </c>
      <c r="AH961" s="47" t="e">
        <f>'Cost Pressures (d)'!Z374</f>
        <v>#REF!</v>
      </c>
      <c r="AJ961" s="47">
        <f>'Cost Pressures (d)'!AA374</f>
        <v>0</v>
      </c>
      <c r="AK961" s="47">
        <f>'Cost Pressures (d)'!AC374</f>
        <v>0</v>
      </c>
      <c r="AM961" s="264"/>
      <c r="AN961" s="264"/>
      <c r="AO961" s="264"/>
      <c r="AP961" s="264"/>
      <c r="AQ961" s="264"/>
    </row>
    <row r="962" spans="1:43" x14ac:dyDescent="0.3">
      <c r="A962" s="46" t="e">
        <f>'Cost Pressures (d)'!A375</f>
        <v>#REF!</v>
      </c>
      <c r="B962" s="46" t="str">
        <f>'Cost Pressures (d)'!B375</f>
        <v>In Year Cost Base</v>
      </c>
      <c r="C962" s="46" t="e">
        <f>'Cost Pressures (d)'!C375</f>
        <v>#REF!</v>
      </c>
      <c r="D962" s="46" t="str">
        <f>'Cost Pressures (d)'!D375</f>
        <v>PRIMARY CARE DRUGS</v>
      </c>
      <c r="E962" s="46" t="str">
        <f>'Cost Pressures (d)'!E375</f>
        <v>TOTAL</v>
      </c>
      <c r="F962" s="46" t="e">
        <f>'Cost Pressures (d)'!F375</f>
        <v>#REF!</v>
      </c>
      <c r="AE962" s="47" t="e">
        <f>'Cost Pressures (d)'!W375</f>
        <v>#REF!</v>
      </c>
      <c r="AH962" s="47" t="e">
        <f>'Cost Pressures (d)'!Z375</f>
        <v>#REF!</v>
      </c>
      <c r="AJ962" s="47">
        <f>'Cost Pressures (d)'!AA375</f>
        <v>0</v>
      </c>
      <c r="AK962" s="47">
        <f>'Cost Pressures (d)'!AC375</f>
        <v>0</v>
      </c>
      <c r="AM962" s="264"/>
      <c r="AN962" s="264"/>
      <c r="AO962" s="264"/>
      <c r="AP962" s="264"/>
      <c r="AQ962" s="264"/>
    </row>
    <row r="963" spans="1:43" x14ac:dyDescent="0.3">
      <c r="A963" s="46" t="e">
        <f>'Cost Pressures (d)'!A376</f>
        <v>#REF!</v>
      </c>
      <c r="B963" s="46" t="str">
        <f>'Cost Pressures (d)'!B376</f>
        <v>In Year Cost Base</v>
      </c>
      <c r="C963" s="46" t="e">
        <f>'Cost Pressures (d)'!C376</f>
        <v>#REF!</v>
      </c>
      <c r="D963" s="46" t="str">
        <f>'Cost Pressures (d)'!D376</f>
        <v>PRIMARY CARE DRUGS</v>
      </c>
      <c r="E963" s="46" t="str">
        <f>'Cost Pressures (d)'!E376</f>
        <v>FIGURE</v>
      </c>
      <c r="F963" s="46" t="e">
        <f>'Cost Pressures (d)'!F376</f>
        <v>#REF!</v>
      </c>
      <c r="AE963" s="47" t="e">
        <f>'Cost Pressures (d)'!W376</f>
        <v>#REF!</v>
      </c>
      <c r="AH963" s="47" t="e">
        <f>'Cost Pressures (d)'!Z376</f>
        <v>#REF!</v>
      </c>
      <c r="AJ963" s="47">
        <f>'Cost Pressures (d)'!AA376</f>
        <v>0</v>
      </c>
      <c r="AK963" s="47">
        <f>'Cost Pressures (d)'!AC376</f>
        <v>0</v>
      </c>
      <c r="AM963" s="264"/>
      <c r="AN963" s="264"/>
      <c r="AO963" s="264"/>
      <c r="AP963" s="264"/>
      <c r="AQ963" s="264"/>
    </row>
    <row r="964" spans="1:43" x14ac:dyDescent="0.3">
      <c r="A964" s="46" t="e">
        <f>'Cost Pressures (d)'!A377</f>
        <v>#REF!</v>
      </c>
      <c r="B964" s="46" t="str">
        <f>'Cost Pressures (d)'!B377</f>
        <v>In Year Cost Base</v>
      </c>
      <c r="C964" s="46" t="e">
        <f>'Cost Pressures (d)'!C377</f>
        <v>#REF!</v>
      </c>
      <c r="D964" s="46" t="str">
        <f>'Cost Pressures (d)'!D377</f>
        <v>PRIMARY CARE DRUGS</v>
      </c>
      <c r="E964" s="46" t="str">
        <f>'Cost Pressures (d)'!E377</f>
        <v>TOTAL</v>
      </c>
      <c r="F964" s="46" t="e">
        <f>'Cost Pressures (d)'!F377</f>
        <v>#REF!</v>
      </c>
      <c r="AE964" s="47" t="e">
        <f>'Cost Pressures (d)'!W377</f>
        <v>#REF!</v>
      </c>
      <c r="AH964" s="47" t="e">
        <f>'Cost Pressures (d)'!Z377</f>
        <v>#REF!</v>
      </c>
      <c r="AJ964" s="47">
        <f>'Cost Pressures (d)'!AA377</f>
        <v>0</v>
      </c>
      <c r="AK964" s="47">
        <f>'Cost Pressures (d)'!AC377</f>
        <v>0</v>
      </c>
      <c r="AM964" s="264"/>
      <c r="AN964" s="264"/>
      <c r="AO964" s="264"/>
      <c r="AP964" s="264"/>
      <c r="AQ964" s="264"/>
    </row>
    <row r="965" spans="1:43" x14ac:dyDescent="0.3">
      <c r="A965" s="46" t="e">
        <f>'Cost Pressures (d)'!A378</f>
        <v>#REF!</v>
      </c>
      <c r="B965" s="46" t="str">
        <f>'Cost Pressures (d)'!B378</f>
        <v>In Year Cost Base</v>
      </c>
      <c r="C965" s="46" t="e">
        <f>'Cost Pressures (d)'!C378</f>
        <v>#REF!</v>
      </c>
      <c r="D965" s="46" t="str">
        <f>'Cost Pressures (d)'!D378</f>
        <v>SECONDARY CARE DRUGS</v>
      </c>
      <c r="E965" s="46" t="str">
        <f>'Cost Pressures (d)'!E378</f>
        <v>FIGURE</v>
      </c>
      <c r="F965" s="46" t="e">
        <f>'Cost Pressures (d)'!F378</f>
        <v>#REF!</v>
      </c>
      <c r="AE965" s="47" t="e">
        <f>'Cost Pressures (d)'!W378</f>
        <v>#REF!</v>
      </c>
      <c r="AH965" s="47" t="e">
        <f>'Cost Pressures (d)'!Z378</f>
        <v>#REF!</v>
      </c>
      <c r="AJ965" s="47">
        <f>'Cost Pressures (d)'!AA378</f>
        <v>0</v>
      </c>
      <c r="AK965" s="47">
        <f>'Cost Pressures (d)'!AC378</f>
        <v>0</v>
      </c>
      <c r="AM965" s="264"/>
      <c r="AN965" s="264"/>
      <c r="AO965" s="264"/>
      <c r="AP965" s="264"/>
      <c r="AQ965" s="264"/>
    </row>
    <row r="966" spans="1:43" x14ac:dyDescent="0.3">
      <c r="A966" s="46" t="e">
        <f>'Cost Pressures (d)'!A379</f>
        <v>#REF!</v>
      </c>
      <c r="B966" s="46" t="str">
        <f>'Cost Pressures (d)'!B379</f>
        <v>In Year Cost Base</v>
      </c>
      <c r="C966" s="46" t="e">
        <f>'Cost Pressures (d)'!C379</f>
        <v>#REF!</v>
      </c>
      <c r="D966" s="46" t="str">
        <f>'Cost Pressures (d)'!D379</f>
        <v>SECONDARY CARE DRUGS</v>
      </c>
      <c r="E966" s="46" t="str">
        <f>'Cost Pressures (d)'!E379</f>
        <v>FIGURE</v>
      </c>
      <c r="F966" s="46" t="e">
        <f>'Cost Pressures (d)'!F379</f>
        <v>#REF!</v>
      </c>
      <c r="AE966" s="47" t="e">
        <f>'Cost Pressures (d)'!W379</f>
        <v>#REF!</v>
      </c>
      <c r="AH966" s="47" t="e">
        <f>'Cost Pressures (d)'!Z379</f>
        <v>#REF!</v>
      </c>
      <c r="AJ966" s="47">
        <f>'Cost Pressures (d)'!AA379</f>
        <v>0</v>
      </c>
      <c r="AK966" s="47">
        <f>'Cost Pressures (d)'!AC379</f>
        <v>0</v>
      </c>
      <c r="AM966" s="264"/>
      <c r="AN966" s="264"/>
      <c r="AO966" s="264"/>
      <c r="AP966" s="264"/>
      <c r="AQ966" s="264"/>
    </row>
    <row r="967" spans="1:43" x14ac:dyDescent="0.3">
      <c r="A967" s="46" t="e">
        <f>'Cost Pressures (d)'!A380</f>
        <v>#REF!</v>
      </c>
      <c r="B967" s="46" t="str">
        <f>'Cost Pressures (d)'!B380</f>
        <v>In Year Cost Base</v>
      </c>
      <c r="C967" s="46" t="e">
        <f>'Cost Pressures (d)'!C380</f>
        <v>#REF!</v>
      </c>
      <c r="D967" s="46" t="str">
        <f>'Cost Pressures (d)'!D380</f>
        <v>SECONDARY CARE DRUGS</v>
      </c>
      <c r="E967" s="46" t="str">
        <f>'Cost Pressures (d)'!E380</f>
        <v>FIGURE</v>
      </c>
      <c r="F967" s="46" t="e">
        <f>'Cost Pressures (d)'!F380</f>
        <v>#REF!</v>
      </c>
      <c r="AE967" s="47" t="e">
        <f>'Cost Pressures (d)'!W380</f>
        <v>#REF!</v>
      </c>
      <c r="AH967" s="47" t="e">
        <f>'Cost Pressures (d)'!Z380</f>
        <v>#REF!</v>
      </c>
      <c r="AJ967" s="47">
        <f>'Cost Pressures (d)'!AA380</f>
        <v>0</v>
      </c>
      <c r="AK967" s="47">
        <f>'Cost Pressures (d)'!AC380</f>
        <v>0</v>
      </c>
      <c r="AM967" s="264"/>
      <c r="AN967" s="264"/>
      <c r="AO967" s="264"/>
      <c r="AP967" s="264"/>
      <c r="AQ967" s="264"/>
    </row>
    <row r="968" spans="1:43" x14ac:dyDescent="0.3">
      <c r="A968" s="46" t="e">
        <f>'Cost Pressures (d)'!A381</f>
        <v>#REF!</v>
      </c>
      <c r="B968" s="46" t="str">
        <f>'Cost Pressures (d)'!B381</f>
        <v>In Year Cost Base</v>
      </c>
      <c r="C968" s="46" t="e">
        <f>'Cost Pressures (d)'!C381</f>
        <v>#REF!</v>
      </c>
      <c r="D968" s="46" t="str">
        <f>'Cost Pressures (d)'!D381</f>
        <v>SECONDARY CARE DRUGS</v>
      </c>
      <c r="E968" s="46" t="str">
        <f>'Cost Pressures (d)'!E381</f>
        <v>FIGURE</v>
      </c>
      <c r="F968" s="46" t="e">
        <f>'Cost Pressures (d)'!F381</f>
        <v>#REF!</v>
      </c>
      <c r="AE968" s="47" t="e">
        <f>'Cost Pressures (d)'!W381</f>
        <v>#REF!</v>
      </c>
      <c r="AH968" s="47" t="e">
        <f>'Cost Pressures (d)'!Z381</f>
        <v>#REF!</v>
      </c>
      <c r="AJ968" s="47">
        <f>'Cost Pressures (d)'!AA381</f>
        <v>0</v>
      </c>
      <c r="AK968" s="47">
        <f>'Cost Pressures (d)'!AC381</f>
        <v>0</v>
      </c>
      <c r="AM968" s="264"/>
      <c r="AN968" s="264"/>
      <c r="AO968" s="264"/>
      <c r="AP968" s="264"/>
      <c r="AQ968" s="264"/>
    </row>
    <row r="969" spans="1:43" x14ac:dyDescent="0.3">
      <c r="A969" s="46" t="e">
        <f>'Cost Pressures (d)'!A382</f>
        <v>#REF!</v>
      </c>
      <c r="B969" s="46" t="str">
        <f>'Cost Pressures (d)'!B382</f>
        <v>In Year Cost Base</v>
      </c>
      <c r="C969" s="46" t="e">
        <f>'Cost Pressures (d)'!C382</f>
        <v>#REF!</v>
      </c>
      <c r="D969" s="46" t="str">
        <f>'Cost Pressures (d)'!D382</f>
        <v>SECONDARY CARE DRUGS</v>
      </c>
      <c r="E969" s="46" t="str">
        <f>'Cost Pressures (d)'!E382</f>
        <v>FIGURE</v>
      </c>
      <c r="F969" s="46" t="e">
        <f>'Cost Pressures (d)'!F382</f>
        <v>#REF!</v>
      </c>
      <c r="AE969" s="47" t="e">
        <f>'Cost Pressures (d)'!W382</f>
        <v>#REF!</v>
      </c>
      <c r="AH969" s="47" t="e">
        <f>'Cost Pressures (d)'!Z382</f>
        <v>#REF!</v>
      </c>
      <c r="AJ969" s="47">
        <f>'Cost Pressures (d)'!AA382</f>
        <v>0</v>
      </c>
      <c r="AK969" s="47">
        <f>'Cost Pressures (d)'!AC382</f>
        <v>0</v>
      </c>
      <c r="AM969" s="264"/>
      <c r="AN969" s="264"/>
      <c r="AO969" s="264"/>
      <c r="AP969" s="264"/>
      <c r="AQ969" s="264"/>
    </row>
    <row r="970" spans="1:43" x14ac:dyDescent="0.3">
      <c r="A970" s="46" t="e">
        <f>'Cost Pressures (d)'!A383</f>
        <v>#REF!</v>
      </c>
      <c r="B970" s="46" t="str">
        <f>'Cost Pressures (d)'!B383</f>
        <v>In Year Cost Base</v>
      </c>
      <c r="C970" s="46" t="e">
        <f>'Cost Pressures (d)'!C383</f>
        <v>#REF!</v>
      </c>
      <c r="D970" s="46" t="str">
        <f>'Cost Pressures (d)'!D383</f>
        <v>SECONDARY CARE DRUGS</v>
      </c>
      <c r="E970" s="46" t="str">
        <f>'Cost Pressures (d)'!E383</f>
        <v>FIGURE</v>
      </c>
      <c r="F970" s="46" t="e">
        <f>'Cost Pressures (d)'!F383</f>
        <v>#REF!</v>
      </c>
      <c r="AE970" s="47" t="e">
        <f>'Cost Pressures (d)'!W383</f>
        <v>#REF!</v>
      </c>
      <c r="AH970" s="47" t="e">
        <f>'Cost Pressures (d)'!Z383</f>
        <v>#REF!</v>
      </c>
      <c r="AJ970" s="47">
        <f>'Cost Pressures (d)'!AA383</f>
        <v>0</v>
      </c>
      <c r="AK970" s="47">
        <f>'Cost Pressures (d)'!AC383</f>
        <v>0</v>
      </c>
      <c r="AM970" s="264"/>
      <c r="AN970" s="264"/>
      <c r="AO970" s="264"/>
      <c r="AP970" s="264"/>
      <c r="AQ970" s="264"/>
    </row>
    <row r="971" spans="1:43" x14ac:dyDescent="0.3">
      <c r="A971" s="46" t="e">
        <f>'Cost Pressures (d)'!A384</f>
        <v>#REF!</v>
      </c>
      <c r="B971" s="46" t="str">
        <f>'Cost Pressures (d)'!B384</f>
        <v>In Year Cost Base</v>
      </c>
      <c r="C971" s="46" t="e">
        <f>'Cost Pressures (d)'!C384</f>
        <v>#REF!</v>
      </c>
      <c r="D971" s="46" t="str">
        <f>'Cost Pressures (d)'!D384</f>
        <v>SECONDARY CARE DRUGS</v>
      </c>
      <c r="E971" s="46" t="str">
        <f>'Cost Pressures (d)'!E384</f>
        <v>FIGURE</v>
      </c>
      <c r="F971" s="46" t="e">
        <f>'Cost Pressures (d)'!F384</f>
        <v>#REF!</v>
      </c>
      <c r="AE971" s="47" t="e">
        <f>'Cost Pressures (d)'!W384</f>
        <v>#REF!</v>
      </c>
      <c r="AH971" s="47" t="e">
        <f>'Cost Pressures (d)'!Z384</f>
        <v>#REF!</v>
      </c>
      <c r="AJ971" s="47">
        <f>'Cost Pressures (d)'!AA384</f>
        <v>0</v>
      </c>
      <c r="AK971" s="47">
        <f>'Cost Pressures (d)'!AC384</f>
        <v>0</v>
      </c>
      <c r="AM971" s="264"/>
      <c r="AN971" s="264"/>
      <c r="AO971" s="264"/>
      <c r="AP971" s="264"/>
      <c r="AQ971" s="264"/>
    </row>
    <row r="972" spans="1:43" x14ac:dyDescent="0.3">
      <c r="A972" s="46" t="e">
        <f>'Cost Pressures (d)'!A385</f>
        <v>#REF!</v>
      </c>
      <c r="B972" s="46" t="str">
        <f>'Cost Pressures (d)'!B385</f>
        <v>In Year Cost Base</v>
      </c>
      <c r="C972" s="46" t="e">
        <f>'Cost Pressures (d)'!C385</f>
        <v>#REF!</v>
      </c>
      <c r="D972" s="46" t="str">
        <f>'Cost Pressures (d)'!D385</f>
        <v>SECONDARY CARE DRUGS</v>
      </c>
      <c r="E972" s="46" t="str">
        <f>'Cost Pressures (d)'!E385</f>
        <v>FIGURE</v>
      </c>
      <c r="F972" s="46" t="e">
        <f>'Cost Pressures (d)'!F385</f>
        <v>#REF!</v>
      </c>
      <c r="AE972" s="47" t="e">
        <f>'Cost Pressures (d)'!W385</f>
        <v>#REF!</v>
      </c>
      <c r="AH972" s="47" t="e">
        <f>'Cost Pressures (d)'!Z385</f>
        <v>#REF!</v>
      </c>
      <c r="AJ972" s="47">
        <f>'Cost Pressures (d)'!AA385</f>
        <v>0</v>
      </c>
      <c r="AK972" s="47">
        <f>'Cost Pressures (d)'!AC385</f>
        <v>0</v>
      </c>
      <c r="AM972" s="264"/>
      <c r="AN972" s="264"/>
      <c r="AO972" s="264"/>
      <c r="AP972" s="264"/>
      <c r="AQ972" s="264"/>
    </row>
    <row r="973" spans="1:43" x14ac:dyDescent="0.3">
      <c r="A973" s="46" t="e">
        <f>'Cost Pressures (d)'!A386</f>
        <v>#REF!</v>
      </c>
      <c r="B973" s="46" t="str">
        <f>'Cost Pressures (d)'!B386</f>
        <v>In Year Cost Base</v>
      </c>
      <c r="C973" s="46" t="e">
        <f>'Cost Pressures (d)'!C386</f>
        <v>#REF!</v>
      </c>
      <c r="D973" s="46" t="str">
        <f>'Cost Pressures (d)'!D386</f>
        <v>SECONDARY CARE DRUGS</v>
      </c>
      <c r="E973" s="46" t="str">
        <f>'Cost Pressures (d)'!E386</f>
        <v>TOTAL</v>
      </c>
      <c r="F973" s="46" t="e">
        <f>'Cost Pressures (d)'!F386</f>
        <v>#REF!</v>
      </c>
      <c r="AE973" s="47" t="e">
        <f>'Cost Pressures (d)'!W386</f>
        <v>#REF!</v>
      </c>
      <c r="AH973" s="47" t="e">
        <f>'Cost Pressures (d)'!Z386</f>
        <v>#REF!</v>
      </c>
      <c r="AJ973" s="47">
        <f>'Cost Pressures (d)'!AA386</f>
        <v>0</v>
      </c>
      <c r="AK973" s="47">
        <f>'Cost Pressures (d)'!AC386</f>
        <v>0</v>
      </c>
      <c r="AM973" s="264"/>
      <c r="AN973" s="264"/>
      <c r="AO973" s="264"/>
      <c r="AP973" s="264"/>
      <c r="AQ973" s="264"/>
    </row>
    <row r="974" spans="1:43" x14ac:dyDescent="0.3">
      <c r="A974" s="46" t="e">
        <f>'Cost Pressures (d)'!A387</f>
        <v>#REF!</v>
      </c>
      <c r="B974" s="46" t="str">
        <f>'Cost Pressures (d)'!B387</f>
        <v>In Year Cost Base</v>
      </c>
      <c r="C974" s="46" t="e">
        <f>'Cost Pressures (d)'!C387</f>
        <v>#REF!</v>
      </c>
      <c r="D974" s="46" t="str">
        <f>'Cost Pressures (d)'!D387</f>
        <v>SECONDARY CARE DRUGS</v>
      </c>
      <c r="E974" s="46" t="str">
        <f>'Cost Pressures (d)'!E387</f>
        <v>FIGURE</v>
      </c>
      <c r="F974" s="46" t="e">
        <f>'Cost Pressures (d)'!F387</f>
        <v>#REF!</v>
      </c>
      <c r="AE974" s="47" t="e">
        <f>'Cost Pressures (d)'!W387</f>
        <v>#REF!</v>
      </c>
      <c r="AH974" s="47" t="e">
        <f>'Cost Pressures (d)'!Z387</f>
        <v>#REF!</v>
      </c>
      <c r="AJ974" s="47">
        <f>'Cost Pressures (d)'!AA387</f>
        <v>0</v>
      </c>
      <c r="AK974" s="47">
        <f>'Cost Pressures (d)'!AC387</f>
        <v>0</v>
      </c>
      <c r="AM974" s="264"/>
      <c r="AN974" s="264"/>
      <c r="AO974" s="264"/>
      <c r="AP974" s="264"/>
      <c r="AQ974" s="264"/>
    </row>
    <row r="975" spans="1:43" x14ac:dyDescent="0.3">
      <c r="A975" s="46" t="e">
        <f>'Cost Pressures (d)'!A388</f>
        <v>#REF!</v>
      </c>
      <c r="B975" s="46" t="str">
        <f>'Cost Pressures (d)'!B388</f>
        <v>In Year Cost Base</v>
      </c>
      <c r="C975" s="46" t="e">
        <f>'Cost Pressures (d)'!C388</f>
        <v>#REF!</v>
      </c>
      <c r="D975" s="46" t="str">
        <f>'Cost Pressures (d)'!D388</f>
        <v>SECONDARY CARE DRUGS</v>
      </c>
      <c r="E975" s="46" t="str">
        <f>'Cost Pressures (d)'!E388</f>
        <v>FIGURE</v>
      </c>
      <c r="F975" s="46" t="e">
        <f>'Cost Pressures (d)'!F388</f>
        <v>#REF!</v>
      </c>
      <c r="AE975" s="47" t="e">
        <f>'Cost Pressures (d)'!W388</f>
        <v>#REF!</v>
      </c>
      <c r="AH975" s="47" t="e">
        <f>'Cost Pressures (d)'!Z388</f>
        <v>#REF!</v>
      </c>
      <c r="AJ975" s="47">
        <f>'Cost Pressures (d)'!AA388</f>
        <v>0</v>
      </c>
      <c r="AK975" s="47">
        <f>'Cost Pressures (d)'!AC388</f>
        <v>0</v>
      </c>
      <c r="AM975" s="264"/>
      <c r="AN975" s="264"/>
      <c r="AO975" s="264"/>
      <c r="AP975" s="264"/>
      <c r="AQ975" s="264"/>
    </row>
    <row r="976" spans="1:43" x14ac:dyDescent="0.3">
      <c r="A976" s="46" t="e">
        <f>'Cost Pressures (d)'!A389</f>
        <v>#REF!</v>
      </c>
      <c r="B976" s="46" t="str">
        <f>'Cost Pressures (d)'!B389</f>
        <v>In Year Cost Base</v>
      </c>
      <c r="C976" s="46" t="e">
        <f>'Cost Pressures (d)'!C389</f>
        <v>#REF!</v>
      </c>
      <c r="D976" s="46" t="str">
        <f>'Cost Pressures (d)'!D389</f>
        <v>SECONDARY CARE DRUGS</v>
      </c>
      <c r="E976" s="46" t="str">
        <f>'Cost Pressures (d)'!E389</f>
        <v>FIGURE</v>
      </c>
      <c r="F976" s="46" t="e">
        <f>'Cost Pressures (d)'!F389</f>
        <v>#REF!</v>
      </c>
      <c r="AE976" s="47" t="e">
        <f>'Cost Pressures (d)'!W389</f>
        <v>#REF!</v>
      </c>
      <c r="AH976" s="47" t="e">
        <f>'Cost Pressures (d)'!Z389</f>
        <v>#REF!</v>
      </c>
      <c r="AJ976" s="47">
        <f>'Cost Pressures (d)'!AA389</f>
        <v>0</v>
      </c>
      <c r="AK976" s="47">
        <f>'Cost Pressures (d)'!AC389</f>
        <v>0</v>
      </c>
      <c r="AM976" s="264"/>
      <c r="AN976" s="264"/>
      <c r="AO976" s="264"/>
      <c r="AP976" s="264"/>
      <c r="AQ976" s="264"/>
    </row>
    <row r="977" spans="1:37" x14ac:dyDescent="0.3">
      <c r="A977" s="46" t="e">
        <f>'Cost Pressures (d)'!A390</f>
        <v>#REF!</v>
      </c>
      <c r="B977" s="46" t="str">
        <f>'Cost Pressures (d)'!B390</f>
        <v>In Year Cost Base</v>
      </c>
      <c r="C977" s="46" t="e">
        <f>'Cost Pressures (d)'!C390</f>
        <v>#REF!</v>
      </c>
      <c r="D977" s="46" t="str">
        <f>'Cost Pressures (d)'!D390</f>
        <v>SECONDARY CARE DRUGS</v>
      </c>
      <c r="E977" s="46" t="str">
        <f>'Cost Pressures (d)'!E390</f>
        <v>FIGURE</v>
      </c>
      <c r="F977" s="46" t="e">
        <f>'Cost Pressures (d)'!F390</f>
        <v>#REF!</v>
      </c>
      <c r="AE977" s="47" t="e">
        <f>'Cost Pressures (d)'!W390</f>
        <v>#REF!</v>
      </c>
      <c r="AH977" s="47" t="e">
        <f>'Cost Pressures (d)'!Z390</f>
        <v>#REF!</v>
      </c>
      <c r="AJ977" s="47">
        <f>'Cost Pressures (d)'!AA390</f>
        <v>0</v>
      </c>
      <c r="AK977" s="47">
        <f>'Cost Pressures (d)'!AC390</f>
        <v>0</v>
      </c>
    </row>
    <row r="978" spans="1:37" x14ac:dyDescent="0.3">
      <c r="A978" s="46" t="e">
        <f>'Cost Pressures (d)'!A391</f>
        <v>#REF!</v>
      </c>
      <c r="B978" s="46" t="str">
        <f>'Cost Pressures (d)'!B391</f>
        <v>In Year Cost Base</v>
      </c>
      <c r="C978" s="46" t="e">
        <f>'Cost Pressures (d)'!C391</f>
        <v>#REF!</v>
      </c>
      <c r="D978" s="46" t="str">
        <f>'Cost Pressures (d)'!D391</f>
        <v>SECONDARY CARE DRUGS</v>
      </c>
      <c r="E978" s="46" t="str">
        <f>'Cost Pressures (d)'!E391</f>
        <v>FIGURE</v>
      </c>
      <c r="F978" s="46" t="e">
        <f>'Cost Pressures (d)'!F391</f>
        <v>#REF!</v>
      </c>
      <c r="AE978" s="47" t="e">
        <f>'Cost Pressures (d)'!W391</f>
        <v>#REF!</v>
      </c>
      <c r="AH978" s="47" t="e">
        <f>'Cost Pressures (d)'!Z391</f>
        <v>#REF!</v>
      </c>
      <c r="AJ978" s="47">
        <f>'Cost Pressures (d)'!AA391</f>
        <v>0</v>
      </c>
      <c r="AK978" s="47">
        <f>'Cost Pressures (d)'!AC391</f>
        <v>0</v>
      </c>
    </row>
    <row r="979" spans="1:37" x14ac:dyDescent="0.3">
      <c r="A979" s="46" t="e">
        <f>'Cost Pressures (d)'!A392</f>
        <v>#REF!</v>
      </c>
      <c r="B979" s="46" t="str">
        <f>'Cost Pressures (d)'!B392</f>
        <v>In Year Cost Base</v>
      </c>
      <c r="C979" s="46" t="e">
        <f>'Cost Pressures (d)'!C392</f>
        <v>#REF!</v>
      </c>
      <c r="D979" s="46" t="str">
        <f>'Cost Pressures (d)'!D392</f>
        <v>SECONDARY CARE DRUGS</v>
      </c>
      <c r="E979" s="46" t="str">
        <f>'Cost Pressures (d)'!E392</f>
        <v>FIGURE</v>
      </c>
      <c r="F979" s="46" t="e">
        <f>'Cost Pressures (d)'!F392</f>
        <v>#REF!</v>
      </c>
      <c r="AE979" s="47" t="e">
        <f>'Cost Pressures (d)'!W392</f>
        <v>#REF!</v>
      </c>
      <c r="AH979" s="47" t="e">
        <f>'Cost Pressures (d)'!Z392</f>
        <v>#REF!</v>
      </c>
      <c r="AJ979" s="47">
        <f>'Cost Pressures (d)'!AA392</f>
        <v>0</v>
      </c>
      <c r="AK979" s="47">
        <f>'Cost Pressures (d)'!AC392</f>
        <v>0</v>
      </c>
    </row>
    <row r="980" spans="1:37" x14ac:dyDescent="0.3">
      <c r="A980" s="46" t="e">
        <f>'Cost Pressures (d)'!A393</f>
        <v>#REF!</v>
      </c>
      <c r="B980" s="46" t="str">
        <f>'Cost Pressures (d)'!B393</f>
        <v>In Year Cost Base</v>
      </c>
      <c r="C980" s="46" t="e">
        <f>'Cost Pressures (d)'!C393</f>
        <v>#REF!</v>
      </c>
      <c r="D980" s="46" t="str">
        <f>'Cost Pressures (d)'!D393</f>
        <v>SECONDARY CARE DRUGS</v>
      </c>
      <c r="E980" s="46" t="str">
        <f>'Cost Pressures (d)'!E393</f>
        <v>FIGURE</v>
      </c>
      <c r="F980" s="46" t="e">
        <f>'Cost Pressures (d)'!F393</f>
        <v>#REF!</v>
      </c>
      <c r="AE980" s="47" t="e">
        <f>'Cost Pressures (d)'!W393</f>
        <v>#REF!</v>
      </c>
      <c r="AH980" s="47" t="e">
        <f>'Cost Pressures (d)'!Z393</f>
        <v>#REF!</v>
      </c>
      <c r="AJ980" s="47">
        <f>'Cost Pressures (d)'!AA393</f>
        <v>0</v>
      </c>
      <c r="AK980" s="47">
        <f>'Cost Pressures (d)'!AC393</f>
        <v>0</v>
      </c>
    </row>
    <row r="981" spans="1:37" x14ac:dyDescent="0.3">
      <c r="A981" s="46" t="e">
        <f>'Cost Pressures (d)'!A394</f>
        <v>#REF!</v>
      </c>
      <c r="B981" s="46" t="str">
        <f>'Cost Pressures (d)'!B394</f>
        <v>In Year Cost Base</v>
      </c>
      <c r="C981" s="46" t="e">
        <f>'Cost Pressures (d)'!C394</f>
        <v>#REF!</v>
      </c>
      <c r="D981" s="46" t="str">
        <f>'Cost Pressures (d)'!D394</f>
        <v>SECONDARY CARE DRUGS</v>
      </c>
      <c r="E981" s="46" t="str">
        <f>'Cost Pressures (d)'!E394</f>
        <v>FIGURE</v>
      </c>
      <c r="F981" s="46" t="e">
        <f>'Cost Pressures (d)'!F394</f>
        <v>#REF!</v>
      </c>
      <c r="AE981" s="47" t="e">
        <f>'Cost Pressures (d)'!W394</f>
        <v>#REF!</v>
      </c>
      <c r="AH981" s="47" t="e">
        <f>'Cost Pressures (d)'!Z394</f>
        <v>#REF!</v>
      </c>
      <c r="AJ981" s="47">
        <f>'Cost Pressures (d)'!AA394</f>
        <v>0</v>
      </c>
      <c r="AK981" s="47">
        <f>'Cost Pressures (d)'!AC394</f>
        <v>0</v>
      </c>
    </row>
    <row r="982" spans="1:37" x14ac:dyDescent="0.3">
      <c r="A982" s="46" t="e">
        <f>'Cost Pressures (d)'!A395</f>
        <v>#REF!</v>
      </c>
      <c r="B982" s="46" t="str">
        <f>'Cost Pressures (d)'!B395</f>
        <v>In Year Cost Base</v>
      </c>
      <c r="C982" s="46" t="e">
        <f>'Cost Pressures (d)'!C395</f>
        <v>#REF!</v>
      </c>
      <c r="D982" s="46" t="str">
        <f>'Cost Pressures (d)'!D395</f>
        <v>SECONDARY CARE DRUGS</v>
      </c>
      <c r="E982" s="46" t="str">
        <f>'Cost Pressures (d)'!E395</f>
        <v>FIGURE</v>
      </c>
      <c r="F982" s="46" t="e">
        <f>'Cost Pressures (d)'!F395</f>
        <v>#REF!</v>
      </c>
      <c r="AE982" s="47" t="e">
        <f>'Cost Pressures (d)'!W395</f>
        <v>#REF!</v>
      </c>
      <c r="AH982" s="47" t="e">
        <f>'Cost Pressures (d)'!Z395</f>
        <v>#REF!</v>
      </c>
      <c r="AJ982" s="47">
        <f>'Cost Pressures (d)'!AA395</f>
        <v>0</v>
      </c>
      <c r="AK982" s="47">
        <f>'Cost Pressures (d)'!AC395</f>
        <v>0</v>
      </c>
    </row>
    <row r="983" spans="1:37" x14ac:dyDescent="0.3">
      <c r="A983" s="46" t="e">
        <f>'Cost Pressures (d)'!A396</f>
        <v>#REF!</v>
      </c>
      <c r="B983" s="46" t="str">
        <f>'Cost Pressures (d)'!B396</f>
        <v>In Year Cost Base</v>
      </c>
      <c r="C983" s="46" t="e">
        <f>'Cost Pressures (d)'!C396</f>
        <v>#REF!</v>
      </c>
      <c r="D983" s="46" t="str">
        <f>'Cost Pressures (d)'!D396</f>
        <v>SECONDARY CARE DRUGS</v>
      </c>
      <c r="E983" s="46" t="str">
        <f>'Cost Pressures (d)'!E396</f>
        <v>FIGURE</v>
      </c>
      <c r="F983" s="46" t="e">
        <f>'Cost Pressures (d)'!F396</f>
        <v>#REF!</v>
      </c>
      <c r="AE983" s="47" t="e">
        <f>'Cost Pressures (d)'!W396</f>
        <v>#REF!</v>
      </c>
      <c r="AH983" s="47" t="e">
        <f>'Cost Pressures (d)'!Z396</f>
        <v>#REF!</v>
      </c>
      <c r="AJ983" s="47">
        <f>'Cost Pressures (d)'!AA396</f>
        <v>0</v>
      </c>
      <c r="AK983" s="47">
        <f>'Cost Pressures (d)'!AC396</f>
        <v>0</v>
      </c>
    </row>
    <row r="984" spans="1:37" x14ac:dyDescent="0.3">
      <c r="A984" s="46" t="e">
        <f>'Cost Pressures (d)'!A397</f>
        <v>#REF!</v>
      </c>
      <c r="B984" s="46" t="str">
        <f>'Cost Pressures (d)'!B397</f>
        <v>In Year Cost Base</v>
      </c>
      <c r="C984" s="46" t="e">
        <f>'Cost Pressures (d)'!C397</f>
        <v>#REF!</v>
      </c>
      <c r="D984" s="46" t="str">
        <f>'Cost Pressures (d)'!D397</f>
        <v>SECONDARY CARE DRUGS</v>
      </c>
      <c r="E984" s="46" t="str">
        <f>'Cost Pressures (d)'!E397</f>
        <v>FIGURE</v>
      </c>
      <c r="F984" s="46" t="e">
        <f>'Cost Pressures (d)'!F397</f>
        <v>#REF!</v>
      </c>
      <c r="AE984" s="47" t="e">
        <f>'Cost Pressures (d)'!W397</f>
        <v>#REF!</v>
      </c>
      <c r="AH984" s="47" t="e">
        <f>'Cost Pressures (d)'!Z397</f>
        <v>#REF!</v>
      </c>
      <c r="AJ984" s="47">
        <f>'Cost Pressures (d)'!AA397</f>
        <v>0</v>
      </c>
      <c r="AK984" s="47">
        <f>'Cost Pressures (d)'!AC397</f>
        <v>0</v>
      </c>
    </row>
    <row r="985" spans="1:37" x14ac:dyDescent="0.3">
      <c r="A985" s="46" t="e">
        <f>'Cost Pressures (d)'!A398</f>
        <v>#REF!</v>
      </c>
      <c r="B985" s="46" t="str">
        <f>'Cost Pressures (d)'!B398</f>
        <v>In Year Cost Base</v>
      </c>
      <c r="C985" s="46" t="e">
        <f>'Cost Pressures (d)'!C398</f>
        <v>#REF!</v>
      </c>
      <c r="D985" s="46" t="str">
        <f>'Cost Pressures (d)'!D398</f>
        <v>SECONDARY CARE DRUGS</v>
      </c>
      <c r="E985" s="46" t="str">
        <f>'Cost Pressures (d)'!E398</f>
        <v>FIGURE</v>
      </c>
      <c r="F985" s="46" t="e">
        <f>'Cost Pressures (d)'!F398</f>
        <v>#REF!</v>
      </c>
      <c r="AE985" s="47" t="e">
        <f>'Cost Pressures (d)'!W398</f>
        <v>#REF!</v>
      </c>
      <c r="AH985" s="47" t="e">
        <f>'Cost Pressures (d)'!Z398</f>
        <v>#REF!</v>
      </c>
      <c r="AJ985" s="47">
        <f>'Cost Pressures (d)'!AA398</f>
        <v>0</v>
      </c>
      <c r="AK985" s="47">
        <f>'Cost Pressures (d)'!AC398</f>
        <v>0</v>
      </c>
    </row>
    <row r="986" spans="1:37" x14ac:dyDescent="0.3">
      <c r="A986" s="46" t="e">
        <f>'Cost Pressures (d)'!A399</f>
        <v>#REF!</v>
      </c>
      <c r="B986" s="46" t="str">
        <f>'Cost Pressures (d)'!B399</f>
        <v>In Year Cost Base</v>
      </c>
      <c r="C986" s="46" t="e">
        <f>'Cost Pressures (d)'!C399</f>
        <v>#REF!</v>
      </c>
      <c r="D986" s="46" t="str">
        <f>'Cost Pressures (d)'!D399</f>
        <v>SECONDARY CARE DRUGS</v>
      </c>
      <c r="E986" s="46" t="str">
        <f>'Cost Pressures (d)'!E399</f>
        <v>FIGURE</v>
      </c>
      <c r="F986" s="46" t="e">
        <f>'Cost Pressures (d)'!F399</f>
        <v>#REF!</v>
      </c>
      <c r="AE986" s="47" t="e">
        <f>'Cost Pressures (d)'!W399</f>
        <v>#REF!</v>
      </c>
      <c r="AH986" s="47" t="e">
        <f>'Cost Pressures (d)'!Z399</f>
        <v>#REF!</v>
      </c>
      <c r="AJ986" s="47">
        <f>'Cost Pressures (d)'!AA399</f>
        <v>0</v>
      </c>
      <c r="AK986" s="47">
        <f>'Cost Pressures (d)'!AC399</f>
        <v>0</v>
      </c>
    </row>
    <row r="987" spans="1:37" x14ac:dyDescent="0.3">
      <c r="A987" s="46" t="e">
        <f>'Cost Pressures (d)'!A400</f>
        <v>#REF!</v>
      </c>
      <c r="B987" s="46" t="str">
        <f>'Cost Pressures (d)'!B400</f>
        <v>In Year Cost Base</v>
      </c>
      <c r="C987" s="46" t="e">
        <f>'Cost Pressures (d)'!C400</f>
        <v>#REF!</v>
      </c>
      <c r="D987" s="46" t="str">
        <f>'Cost Pressures (d)'!D400</f>
        <v>SECONDARY CARE DRUGS</v>
      </c>
      <c r="E987" s="46" t="str">
        <f>'Cost Pressures (d)'!E400</f>
        <v>FIGURE</v>
      </c>
      <c r="F987" s="46" t="e">
        <f>'Cost Pressures (d)'!F400</f>
        <v>#REF!</v>
      </c>
      <c r="AE987" s="47" t="e">
        <f>'Cost Pressures (d)'!W400</f>
        <v>#REF!</v>
      </c>
      <c r="AH987" s="47" t="e">
        <f>'Cost Pressures (d)'!Z400</f>
        <v>#REF!</v>
      </c>
      <c r="AJ987" s="47">
        <f>'Cost Pressures (d)'!AA400</f>
        <v>0</v>
      </c>
      <c r="AK987" s="47">
        <f>'Cost Pressures (d)'!AC400</f>
        <v>0</v>
      </c>
    </row>
    <row r="988" spans="1:37" x14ac:dyDescent="0.3">
      <c r="A988" s="46" t="e">
        <f>'Cost Pressures (d)'!A401</f>
        <v>#REF!</v>
      </c>
      <c r="B988" s="46" t="str">
        <f>'Cost Pressures (d)'!B401</f>
        <v>In Year Cost Base</v>
      </c>
      <c r="C988" s="46" t="e">
        <f>'Cost Pressures (d)'!C401</f>
        <v>#REF!</v>
      </c>
      <c r="D988" s="46" t="str">
        <f>'Cost Pressures (d)'!D401</f>
        <v>SECONDARY CARE DRUGS</v>
      </c>
      <c r="E988" s="46" t="str">
        <f>'Cost Pressures (d)'!E401</f>
        <v>FIGURE</v>
      </c>
      <c r="F988" s="46" t="e">
        <f>'Cost Pressures (d)'!F401</f>
        <v>#REF!</v>
      </c>
      <c r="AE988" s="47" t="e">
        <f>'Cost Pressures (d)'!W401</f>
        <v>#REF!</v>
      </c>
      <c r="AH988" s="47" t="e">
        <f>'Cost Pressures (d)'!Z401</f>
        <v>#REF!</v>
      </c>
      <c r="AJ988" s="47">
        <f>'Cost Pressures (d)'!AA401</f>
        <v>0</v>
      </c>
      <c r="AK988" s="47">
        <f>'Cost Pressures (d)'!AC401</f>
        <v>0</v>
      </c>
    </row>
    <row r="989" spans="1:37" x14ac:dyDescent="0.3">
      <c r="A989" s="46" t="e">
        <f>'Cost Pressures (d)'!A402</f>
        <v>#REF!</v>
      </c>
      <c r="B989" s="46" t="str">
        <f>'Cost Pressures (d)'!B402</f>
        <v>In Year Cost Base</v>
      </c>
      <c r="C989" s="46" t="e">
        <f>'Cost Pressures (d)'!C402</f>
        <v>#REF!</v>
      </c>
      <c r="D989" s="46" t="str">
        <f>'Cost Pressures (d)'!D402</f>
        <v>SECONDARY CARE DRUGS</v>
      </c>
      <c r="E989" s="46" t="str">
        <f>'Cost Pressures (d)'!E402</f>
        <v>FIGURE</v>
      </c>
      <c r="F989" s="46" t="e">
        <f>'Cost Pressures (d)'!F402</f>
        <v>#REF!</v>
      </c>
      <c r="AE989" s="47" t="e">
        <f>'Cost Pressures (d)'!W402</f>
        <v>#REF!</v>
      </c>
      <c r="AH989" s="47" t="e">
        <f>'Cost Pressures (d)'!Z402</f>
        <v>#REF!</v>
      </c>
      <c r="AJ989" s="47">
        <f>'Cost Pressures (d)'!AA402</f>
        <v>0</v>
      </c>
      <c r="AK989" s="47">
        <f>'Cost Pressures (d)'!AC402</f>
        <v>0</v>
      </c>
    </row>
    <row r="990" spans="1:37" x14ac:dyDescent="0.3">
      <c r="A990" s="46" t="e">
        <f>'Cost Pressures (d)'!A403</f>
        <v>#REF!</v>
      </c>
      <c r="B990" s="46" t="str">
        <f>'Cost Pressures (d)'!B403</f>
        <v>In Year Cost Base</v>
      </c>
      <c r="C990" s="46" t="e">
        <f>'Cost Pressures (d)'!C403</f>
        <v>#REF!</v>
      </c>
      <c r="D990" s="46" t="str">
        <f>'Cost Pressures (d)'!D403</f>
        <v>SECONDARY CARE DRUGS</v>
      </c>
      <c r="E990" s="46" t="str">
        <f>'Cost Pressures (d)'!E403</f>
        <v>FIGURE</v>
      </c>
      <c r="F990" s="46" t="e">
        <f>'Cost Pressures (d)'!F403</f>
        <v>#REF!</v>
      </c>
      <c r="AE990" s="47" t="e">
        <f>'Cost Pressures (d)'!W403</f>
        <v>#REF!</v>
      </c>
      <c r="AH990" s="47" t="e">
        <f>'Cost Pressures (d)'!Z403</f>
        <v>#REF!</v>
      </c>
      <c r="AJ990" s="47">
        <f>'Cost Pressures (d)'!AA403</f>
        <v>0</v>
      </c>
      <c r="AK990" s="47">
        <f>'Cost Pressures (d)'!AC403</f>
        <v>0</v>
      </c>
    </row>
    <row r="991" spans="1:37" x14ac:dyDescent="0.3">
      <c r="A991" s="46" t="e">
        <f>'Cost Pressures (d)'!A404</f>
        <v>#REF!</v>
      </c>
      <c r="B991" s="46" t="str">
        <f>'Cost Pressures (d)'!B404</f>
        <v>In Year Cost Base</v>
      </c>
      <c r="C991" s="46" t="e">
        <f>'Cost Pressures (d)'!C404</f>
        <v>#REF!</v>
      </c>
      <c r="D991" s="46" t="str">
        <f>'Cost Pressures (d)'!D404</f>
        <v>SECONDARY CARE DRUGS</v>
      </c>
      <c r="E991" s="46" t="str">
        <f>'Cost Pressures (d)'!E404</f>
        <v>FIGURE</v>
      </c>
      <c r="F991" s="46" t="e">
        <f>'Cost Pressures (d)'!F404</f>
        <v>#REF!</v>
      </c>
      <c r="AE991" s="47" t="e">
        <f>'Cost Pressures (d)'!W404</f>
        <v>#REF!</v>
      </c>
      <c r="AH991" s="47" t="e">
        <f>'Cost Pressures (d)'!Z404</f>
        <v>#REF!</v>
      </c>
      <c r="AJ991" s="47">
        <f>'Cost Pressures (d)'!AA404</f>
        <v>0</v>
      </c>
      <c r="AK991" s="47">
        <f>'Cost Pressures (d)'!AC404</f>
        <v>0</v>
      </c>
    </row>
    <row r="992" spans="1:37" x14ac:dyDescent="0.3">
      <c r="A992" s="46" t="e">
        <f>'Cost Pressures (d)'!A405</f>
        <v>#REF!</v>
      </c>
      <c r="B992" s="46" t="str">
        <f>'Cost Pressures (d)'!B405</f>
        <v>In Year Cost Base</v>
      </c>
      <c r="C992" s="46" t="e">
        <f>'Cost Pressures (d)'!C405</f>
        <v>#REF!</v>
      </c>
      <c r="D992" s="46" t="str">
        <f>'Cost Pressures (d)'!D405</f>
        <v>SECONDARY CARE DRUGS</v>
      </c>
      <c r="E992" s="46" t="str">
        <f>'Cost Pressures (d)'!E405</f>
        <v>FIGURE</v>
      </c>
      <c r="F992" s="46" t="e">
        <f>'Cost Pressures (d)'!F405</f>
        <v>#REF!</v>
      </c>
      <c r="AE992" s="47" t="e">
        <f>'Cost Pressures (d)'!W405</f>
        <v>#REF!</v>
      </c>
      <c r="AH992" s="47" t="e">
        <f>'Cost Pressures (d)'!Z405</f>
        <v>#REF!</v>
      </c>
      <c r="AJ992" s="47">
        <f>'Cost Pressures (d)'!AA405</f>
        <v>0</v>
      </c>
      <c r="AK992" s="47">
        <f>'Cost Pressures (d)'!AC405</f>
        <v>0</v>
      </c>
    </row>
    <row r="993" spans="1:37" x14ac:dyDescent="0.3">
      <c r="A993" s="46" t="e">
        <f>'Cost Pressures (d)'!A406</f>
        <v>#REF!</v>
      </c>
      <c r="B993" s="46" t="str">
        <f>'Cost Pressures (d)'!B406</f>
        <v>In Year Cost Base</v>
      </c>
      <c r="C993" s="46" t="e">
        <f>'Cost Pressures (d)'!C406</f>
        <v>#REF!</v>
      </c>
      <c r="D993" s="46" t="str">
        <f>'Cost Pressures (d)'!D406</f>
        <v>SECONDARY CARE DRUGS</v>
      </c>
      <c r="E993" s="46" t="str">
        <f>'Cost Pressures (d)'!E406</f>
        <v>FIGURE</v>
      </c>
      <c r="F993" s="46" t="e">
        <f>'Cost Pressures (d)'!F406</f>
        <v>#REF!</v>
      </c>
      <c r="AE993" s="47" t="e">
        <f>'Cost Pressures (d)'!W406</f>
        <v>#REF!</v>
      </c>
      <c r="AH993" s="47" t="e">
        <f>'Cost Pressures (d)'!Z406</f>
        <v>#REF!</v>
      </c>
      <c r="AJ993" s="47">
        <f>'Cost Pressures (d)'!AA406</f>
        <v>0</v>
      </c>
      <c r="AK993" s="47">
        <f>'Cost Pressures (d)'!AC406</f>
        <v>0</v>
      </c>
    </row>
    <row r="994" spans="1:37" x14ac:dyDescent="0.3">
      <c r="A994" s="46" t="e">
        <f>'Cost Pressures (d)'!A407</f>
        <v>#REF!</v>
      </c>
      <c r="B994" s="46" t="str">
        <f>'Cost Pressures (d)'!B407</f>
        <v>In Year Cost Base</v>
      </c>
      <c r="C994" s="46" t="e">
        <f>'Cost Pressures (d)'!C407</f>
        <v>#REF!</v>
      </c>
      <c r="D994" s="46" t="str">
        <f>'Cost Pressures (d)'!D407</f>
        <v>SECONDARY CARE DRUGS</v>
      </c>
      <c r="E994" s="46" t="str">
        <f>'Cost Pressures (d)'!E407</f>
        <v>FIGURE</v>
      </c>
      <c r="F994" s="46" t="e">
        <f>'Cost Pressures (d)'!F407</f>
        <v>#REF!</v>
      </c>
      <c r="AE994" s="47" t="e">
        <f>'Cost Pressures (d)'!W407</f>
        <v>#REF!</v>
      </c>
      <c r="AH994" s="47" t="e">
        <f>'Cost Pressures (d)'!Z407</f>
        <v>#REF!</v>
      </c>
      <c r="AJ994" s="47">
        <f>'Cost Pressures (d)'!AA407</f>
        <v>0</v>
      </c>
      <c r="AK994" s="47">
        <f>'Cost Pressures (d)'!AC407</f>
        <v>0</v>
      </c>
    </row>
    <row r="995" spans="1:37" x14ac:dyDescent="0.3">
      <c r="A995" s="46" t="e">
        <f>'Cost Pressures (d)'!A408</f>
        <v>#REF!</v>
      </c>
      <c r="B995" s="46" t="str">
        <f>'Cost Pressures (d)'!B408</f>
        <v>In Year Cost Base</v>
      </c>
      <c r="C995" s="46" t="e">
        <f>'Cost Pressures (d)'!C408</f>
        <v>#REF!</v>
      </c>
      <c r="D995" s="46" t="str">
        <f>'Cost Pressures (d)'!D408</f>
        <v>SECONDARY CARE DRUGS</v>
      </c>
      <c r="E995" s="46" t="str">
        <f>'Cost Pressures (d)'!E408</f>
        <v>FIGURE</v>
      </c>
      <c r="F995" s="46" t="e">
        <f>'Cost Pressures (d)'!F408</f>
        <v>#REF!</v>
      </c>
      <c r="AE995" s="47" t="e">
        <f>'Cost Pressures (d)'!W408</f>
        <v>#REF!</v>
      </c>
      <c r="AH995" s="47" t="e">
        <f>'Cost Pressures (d)'!Z408</f>
        <v>#REF!</v>
      </c>
      <c r="AJ995" s="47">
        <f>'Cost Pressures (d)'!AA408</f>
        <v>0</v>
      </c>
      <c r="AK995" s="47">
        <f>'Cost Pressures (d)'!AC408</f>
        <v>0</v>
      </c>
    </row>
    <row r="996" spans="1:37" x14ac:dyDescent="0.3">
      <c r="A996" s="46" t="e">
        <f>'Cost Pressures (d)'!A409</f>
        <v>#REF!</v>
      </c>
      <c r="B996" s="46" t="str">
        <f>'Cost Pressures (d)'!B409</f>
        <v>In Year Cost Base</v>
      </c>
      <c r="C996" s="46" t="e">
        <f>'Cost Pressures (d)'!C409</f>
        <v>#REF!</v>
      </c>
      <c r="D996" s="46" t="str">
        <f>'Cost Pressures (d)'!D409</f>
        <v>SECONDARY CARE DRUGS</v>
      </c>
      <c r="E996" s="46" t="str">
        <f>'Cost Pressures (d)'!E409</f>
        <v>FIGURE</v>
      </c>
      <c r="F996" s="46" t="e">
        <f>'Cost Pressures (d)'!F409</f>
        <v>#REF!</v>
      </c>
      <c r="AE996" s="47" t="e">
        <f>'Cost Pressures (d)'!W409</f>
        <v>#REF!</v>
      </c>
      <c r="AH996" s="47" t="e">
        <f>'Cost Pressures (d)'!Z409</f>
        <v>#REF!</v>
      </c>
      <c r="AJ996" s="47">
        <f>'Cost Pressures (d)'!AA409</f>
        <v>0</v>
      </c>
      <c r="AK996" s="47">
        <f>'Cost Pressures (d)'!AC409</f>
        <v>0</v>
      </c>
    </row>
    <row r="997" spans="1:37" x14ac:dyDescent="0.3">
      <c r="A997" s="46" t="e">
        <f>'Cost Pressures (d)'!A410</f>
        <v>#REF!</v>
      </c>
      <c r="B997" s="46" t="str">
        <f>'Cost Pressures (d)'!B410</f>
        <v>In Year Cost Base</v>
      </c>
      <c r="C997" s="46" t="e">
        <f>'Cost Pressures (d)'!C410</f>
        <v>#REF!</v>
      </c>
      <c r="D997" s="46" t="str">
        <f>'Cost Pressures (d)'!D410</f>
        <v>SECONDARY CARE DRUGS</v>
      </c>
      <c r="E997" s="46" t="str">
        <f>'Cost Pressures (d)'!E410</f>
        <v>FIGURE</v>
      </c>
      <c r="F997" s="46" t="e">
        <f>'Cost Pressures (d)'!F410</f>
        <v>#REF!</v>
      </c>
      <c r="AE997" s="47" t="e">
        <f>'Cost Pressures (d)'!W410</f>
        <v>#REF!</v>
      </c>
      <c r="AH997" s="47" t="e">
        <f>'Cost Pressures (d)'!Z410</f>
        <v>#REF!</v>
      </c>
      <c r="AJ997" s="47">
        <f>'Cost Pressures (d)'!AA410</f>
        <v>0</v>
      </c>
      <c r="AK997" s="47">
        <f>'Cost Pressures (d)'!AC410</f>
        <v>0</v>
      </c>
    </row>
    <row r="998" spans="1:37" x14ac:dyDescent="0.3">
      <c r="A998" s="46" t="e">
        <f>'Cost Pressures (d)'!A411</f>
        <v>#REF!</v>
      </c>
      <c r="B998" s="46" t="str">
        <f>'Cost Pressures (d)'!B411</f>
        <v>In Year Cost Base</v>
      </c>
      <c r="C998" s="46" t="e">
        <f>'Cost Pressures (d)'!C411</f>
        <v>#REF!</v>
      </c>
      <c r="D998" s="46" t="str">
        <f>'Cost Pressures (d)'!D411</f>
        <v>SECONDARY CARE DRUGS</v>
      </c>
      <c r="E998" s="46" t="str">
        <f>'Cost Pressures (d)'!E411</f>
        <v>FIGURE</v>
      </c>
      <c r="F998" s="46" t="e">
        <f>'Cost Pressures (d)'!F411</f>
        <v>#REF!</v>
      </c>
      <c r="AE998" s="47" t="e">
        <f>'Cost Pressures (d)'!W411</f>
        <v>#REF!</v>
      </c>
      <c r="AH998" s="47" t="e">
        <f>'Cost Pressures (d)'!Z411</f>
        <v>#REF!</v>
      </c>
      <c r="AJ998" s="47">
        <f>'Cost Pressures (d)'!AA411</f>
        <v>0</v>
      </c>
      <c r="AK998" s="47">
        <f>'Cost Pressures (d)'!AC411</f>
        <v>0</v>
      </c>
    </row>
    <row r="999" spans="1:37" x14ac:dyDescent="0.3">
      <c r="A999" s="46" t="e">
        <f>'Cost Pressures (d)'!A412</f>
        <v>#REF!</v>
      </c>
      <c r="B999" s="46" t="str">
        <f>'Cost Pressures (d)'!B412</f>
        <v>In Year Cost Base</v>
      </c>
      <c r="C999" s="46" t="e">
        <f>'Cost Pressures (d)'!C412</f>
        <v>#REF!</v>
      </c>
      <c r="D999" s="46" t="str">
        <f>'Cost Pressures (d)'!D412</f>
        <v>SECONDARY CARE DRUGS</v>
      </c>
      <c r="E999" s="46" t="str">
        <f>'Cost Pressures (d)'!E412</f>
        <v>FIGURE</v>
      </c>
      <c r="F999" s="46" t="e">
        <f>'Cost Pressures (d)'!F412</f>
        <v>#REF!</v>
      </c>
      <c r="AE999" s="47" t="e">
        <f>'Cost Pressures (d)'!W412</f>
        <v>#REF!</v>
      </c>
      <c r="AH999" s="47" t="e">
        <f>'Cost Pressures (d)'!Z412</f>
        <v>#REF!</v>
      </c>
      <c r="AJ999" s="47">
        <f>'Cost Pressures (d)'!AA412</f>
        <v>0</v>
      </c>
      <c r="AK999" s="47">
        <f>'Cost Pressures (d)'!AC412</f>
        <v>0</v>
      </c>
    </row>
    <row r="1000" spans="1:37" x14ac:dyDescent="0.3">
      <c r="A1000" s="46" t="e">
        <f>'Cost Pressures (d)'!A413</f>
        <v>#REF!</v>
      </c>
      <c r="B1000" s="46" t="str">
        <f>'Cost Pressures (d)'!B413</f>
        <v>In Year Cost Base</v>
      </c>
      <c r="C1000" s="46" t="e">
        <f>'Cost Pressures (d)'!C413</f>
        <v>#REF!</v>
      </c>
      <c r="D1000" s="46" t="str">
        <f>'Cost Pressures (d)'!D413</f>
        <v>SECONDARY CARE DRUGS</v>
      </c>
      <c r="E1000" s="46" t="str">
        <f>'Cost Pressures (d)'!E413</f>
        <v>FIGURE</v>
      </c>
      <c r="F1000" s="46" t="e">
        <f>'Cost Pressures (d)'!F413</f>
        <v>#REF!</v>
      </c>
      <c r="AE1000" s="47" t="e">
        <f>'Cost Pressures (d)'!W413</f>
        <v>#REF!</v>
      </c>
      <c r="AH1000" s="47" t="e">
        <f>'Cost Pressures (d)'!Z413</f>
        <v>#REF!</v>
      </c>
      <c r="AJ1000" s="47">
        <f>'Cost Pressures (d)'!AA413</f>
        <v>0</v>
      </c>
      <c r="AK1000" s="47">
        <f>'Cost Pressures (d)'!AC413</f>
        <v>0</v>
      </c>
    </row>
    <row r="1001" spans="1:37" x14ac:dyDescent="0.3">
      <c r="A1001" s="46" t="e">
        <f>'Cost Pressures (d)'!A414</f>
        <v>#REF!</v>
      </c>
      <c r="B1001" s="46" t="str">
        <f>'Cost Pressures (d)'!B414</f>
        <v>In Year Cost Base</v>
      </c>
      <c r="C1001" s="46" t="e">
        <f>'Cost Pressures (d)'!C414</f>
        <v>#REF!</v>
      </c>
      <c r="D1001" s="46" t="str">
        <f>'Cost Pressures (d)'!D414</f>
        <v>SECONDARY CARE DRUGS</v>
      </c>
      <c r="E1001" s="46" t="str">
        <f>'Cost Pressures (d)'!E414</f>
        <v>FIGURE</v>
      </c>
      <c r="F1001" s="46" t="e">
        <f>'Cost Pressures (d)'!F414</f>
        <v>#REF!</v>
      </c>
      <c r="AE1001" s="47" t="e">
        <f>'Cost Pressures (d)'!W414</f>
        <v>#REF!</v>
      </c>
      <c r="AH1001" s="47" t="e">
        <f>'Cost Pressures (d)'!Z414</f>
        <v>#REF!</v>
      </c>
      <c r="AJ1001" s="47">
        <f>'Cost Pressures (d)'!AA414</f>
        <v>0</v>
      </c>
      <c r="AK1001" s="47">
        <f>'Cost Pressures (d)'!AC414</f>
        <v>0</v>
      </c>
    </row>
    <row r="1002" spans="1:37" x14ac:dyDescent="0.3">
      <c r="A1002" s="46" t="e">
        <f>'Cost Pressures (d)'!A415</f>
        <v>#REF!</v>
      </c>
      <c r="B1002" s="46" t="str">
        <f>'Cost Pressures (d)'!B415</f>
        <v>In Year Cost Base</v>
      </c>
      <c r="C1002" s="46" t="e">
        <f>'Cost Pressures (d)'!C415</f>
        <v>#REF!</v>
      </c>
      <c r="D1002" s="46" t="str">
        <f>'Cost Pressures (d)'!D415</f>
        <v>SECONDARY CARE DRUGS</v>
      </c>
      <c r="E1002" s="46" t="str">
        <f>'Cost Pressures (d)'!E415</f>
        <v>FIGURE</v>
      </c>
      <c r="F1002" s="46" t="e">
        <f>'Cost Pressures (d)'!F415</f>
        <v>#REF!</v>
      </c>
      <c r="AE1002" s="47" t="e">
        <f>'Cost Pressures (d)'!W415</f>
        <v>#REF!</v>
      </c>
      <c r="AH1002" s="47" t="e">
        <f>'Cost Pressures (d)'!Z415</f>
        <v>#REF!</v>
      </c>
      <c r="AJ1002" s="47">
        <f>'Cost Pressures (d)'!AA415</f>
        <v>0</v>
      </c>
      <c r="AK1002" s="47">
        <f>'Cost Pressures (d)'!AC415</f>
        <v>0</v>
      </c>
    </row>
    <row r="1003" spans="1:37" x14ac:dyDescent="0.3">
      <c r="A1003" s="46" t="e">
        <f>'Cost Pressures (d)'!A416</f>
        <v>#REF!</v>
      </c>
      <c r="B1003" s="46" t="str">
        <f>'Cost Pressures (d)'!B416</f>
        <v>In Year Cost Base</v>
      </c>
      <c r="C1003" s="46" t="e">
        <f>'Cost Pressures (d)'!C416</f>
        <v>#REF!</v>
      </c>
      <c r="D1003" s="46" t="str">
        <f>'Cost Pressures (d)'!D416</f>
        <v>SECONDARY CARE DRUGS</v>
      </c>
      <c r="E1003" s="46" t="str">
        <f>'Cost Pressures (d)'!E416</f>
        <v>FIGURE</v>
      </c>
      <c r="F1003" s="46" t="e">
        <f>'Cost Pressures (d)'!F416</f>
        <v>#REF!</v>
      </c>
      <c r="AE1003" s="47" t="e">
        <f>'Cost Pressures (d)'!W416</f>
        <v>#REF!</v>
      </c>
      <c r="AH1003" s="47" t="e">
        <f>'Cost Pressures (d)'!Z416</f>
        <v>#REF!</v>
      </c>
      <c r="AJ1003" s="47">
        <f>'Cost Pressures (d)'!AA416</f>
        <v>0</v>
      </c>
      <c r="AK1003" s="47">
        <f>'Cost Pressures (d)'!AC416</f>
        <v>0</v>
      </c>
    </row>
    <row r="1004" spans="1:37" x14ac:dyDescent="0.3">
      <c r="A1004" s="46" t="e">
        <f>'Cost Pressures (d)'!A417</f>
        <v>#REF!</v>
      </c>
      <c r="B1004" s="46" t="str">
        <f>'Cost Pressures (d)'!B417</f>
        <v>In Year Cost Base</v>
      </c>
      <c r="C1004" s="46" t="e">
        <f>'Cost Pressures (d)'!C417</f>
        <v>#REF!</v>
      </c>
      <c r="D1004" s="46" t="str">
        <f>'Cost Pressures (d)'!D417</f>
        <v>SECONDARY CARE DRUGS</v>
      </c>
      <c r="E1004" s="46" t="str">
        <f>'Cost Pressures (d)'!E417</f>
        <v>TOTAL</v>
      </c>
      <c r="F1004" s="46" t="e">
        <f>'Cost Pressures (d)'!F417</f>
        <v>#REF!</v>
      </c>
      <c r="AE1004" s="47" t="e">
        <f>'Cost Pressures (d)'!W417</f>
        <v>#REF!</v>
      </c>
      <c r="AH1004" s="47" t="e">
        <f>'Cost Pressures (d)'!Z417</f>
        <v>#REF!</v>
      </c>
      <c r="AJ1004" s="47">
        <f>'Cost Pressures (d)'!AA417</f>
        <v>0</v>
      </c>
      <c r="AK1004" s="47">
        <f>'Cost Pressures (d)'!AC417</f>
        <v>0</v>
      </c>
    </row>
    <row r="1005" spans="1:37" x14ac:dyDescent="0.3">
      <c r="A1005" s="46" t="e">
        <f>'Cost Pressures (d)'!A418</f>
        <v>#REF!</v>
      </c>
      <c r="B1005" s="46" t="str">
        <f>'Cost Pressures (d)'!B418</f>
        <v>In Year Cost Base</v>
      </c>
      <c r="C1005" s="46" t="e">
        <f>'Cost Pressures (d)'!C418</f>
        <v>#REF!</v>
      </c>
      <c r="D1005" s="46" t="str">
        <f>'Cost Pressures (d)'!D418</f>
        <v>SECONDARY CARE DRUGS</v>
      </c>
      <c r="E1005" s="46" t="str">
        <f>'Cost Pressures (d)'!E418</f>
        <v>FIGURE</v>
      </c>
      <c r="F1005" s="46" t="e">
        <f>'Cost Pressures (d)'!F418</f>
        <v>#REF!</v>
      </c>
      <c r="AE1005" s="47" t="e">
        <f>'Cost Pressures (d)'!W418</f>
        <v>#REF!</v>
      </c>
      <c r="AH1005" s="47" t="e">
        <f>'Cost Pressures (d)'!Z418</f>
        <v>#REF!</v>
      </c>
      <c r="AJ1005" s="47">
        <f>'Cost Pressures (d)'!AA418</f>
        <v>0</v>
      </c>
      <c r="AK1005" s="47">
        <f>'Cost Pressures (d)'!AC418</f>
        <v>0</v>
      </c>
    </row>
    <row r="1006" spans="1:37" x14ac:dyDescent="0.3">
      <c r="A1006" s="46" t="e">
        <f>'Cost Pressures (d)'!A419</f>
        <v>#REF!</v>
      </c>
      <c r="B1006" s="46" t="str">
        <f>'Cost Pressures (d)'!B419</f>
        <v>In Year Cost Base</v>
      </c>
      <c r="C1006" s="46" t="e">
        <f>'Cost Pressures (d)'!C419</f>
        <v>#REF!</v>
      </c>
      <c r="D1006" s="46" t="str">
        <f>'Cost Pressures (d)'!D419</f>
        <v>SECONDARY CARE DRUGS</v>
      </c>
      <c r="E1006" s="46" t="str">
        <f>'Cost Pressures (d)'!E419</f>
        <v>FIGURE</v>
      </c>
      <c r="F1006" s="46" t="e">
        <f>'Cost Pressures (d)'!F419</f>
        <v>#REF!</v>
      </c>
      <c r="AE1006" s="47" t="e">
        <f>'Cost Pressures (d)'!W419</f>
        <v>#REF!</v>
      </c>
      <c r="AH1006" s="47" t="e">
        <f>'Cost Pressures (d)'!Z419</f>
        <v>#REF!</v>
      </c>
      <c r="AJ1006" s="47">
        <f>'Cost Pressures (d)'!AA419</f>
        <v>0</v>
      </c>
      <c r="AK1006" s="47">
        <f>'Cost Pressures (d)'!AC419</f>
        <v>0</v>
      </c>
    </row>
    <row r="1007" spans="1:37" x14ac:dyDescent="0.3">
      <c r="A1007" s="46" t="e">
        <f>'Cost Pressures (d)'!A420</f>
        <v>#REF!</v>
      </c>
      <c r="B1007" s="46" t="str">
        <f>'Cost Pressures (d)'!B420</f>
        <v>In Year Cost Base</v>
      </c>
      <c r="C1007" s="46" t="e">
        <f>'Cost Pressures (d)'!C420</f>
        <v>#REF!</v>
      </c>
      <c r="D1007" s="46" t="str">
        <f>'Cost Pressures (d)'!D420</f>
        <v>SECONDARY CARE DRUGS</v>
      </c>
      <c r="E1007" s="46" t="str">
        <f>'Cost Pressures (d)'!E420</f>
        <v>FIGURE</v>
      </c>
      <c r="F1007" s="46" t="e">
        <f>'Cost Pressures (d)'!F420</f>
        <v>#REF!</v>
      </c>
      <c r="AE1007" s="47" t="e">
        <f>'Cost Pressures (d)'!W420</f>
        <v>#REF!</v>
      </c>
      <c r="AH1007" s="47" t="e">
        <f>'Cost Pressures (d)'!Z420</f>
        <v>#REF!</v>
      </c>
      <c r="AJ1007" s="47">
        <f>'Cost Pressures (d)'!AA420</f>
        <v>0</v>
      </c>
      <c r="AK1007" s="47">
        <f>'Cost Pressures (d)'!AC420</f>
        <v>0</v>
      </c>
    </row>
    <row r="1008" spans="1:37" x14ac:dyDescent="0.3">
      <c r="A1008" s="46" t="e">
        <f>'Cost Pressures (d)'!A421</f>
        <v>#REF!</v>
      </c>
      <c r="B1008" s="46" t="str">
        <f>'Cost Pressures (d)'!B421</f>
        <v>In Year Cost Base</v>
      </c>
      <c r="C1008" s="46" t="e">
        <f>'Cost Pressures (d)'!C421</f>
        <v>#REF!</v>
      </c>
      <c r="D1008" s="46" t="str">
        <f>'Cost Pressures (d)'!D421</f>
        <v>SECONDARY CARE DRUGS</v>
      </c>
      <c r="E1008" s="46" t="str">
        <f>'Cost Pressures (d)'!E421</f>
        <v>FIGURE</v>
      </c>
      <c r="F1008" s="46" t="e">
        <f>'Cost Pressures (d)'!F421</f>
        <v>#REF!</v>
      </c>
      <c r="AE1008" s="47" t="e">
        <f>'Cost Pressures (d)'!W421</f>
        <v>#REF!</v>
      </c>
      <c r="AH1008" s="47" t="e">
        <f>'Cost Pressures (d)'!Z421</f>
        <v>#REF!</v>
      </c>
      <c r="AJ1008" s="47">
        <f>'Cost Pressures (d)'!AA421</f>
        <v>0</v>
      </c>
      <c r="AK1008" s="47">
        <f>'Cost Pressures (d)'!AC421</f>
        <v>0</v>
      </c>
    </row>
    <row r="1009" spans="1:37" x14ac:dyDescent="0.3">
      <c r="A1009" s="46" t="e">
        <f>'Cost Pressures (d)'!A422</f>
        <v>#REF!</v>
      </c>
      <c r="B1009" s="46" t="str">
        <f>'Cost Pressures (d)'!B422</f>
        <v>In Year Cost Base</v>
      </c>
      <c r="C1009" s="46" t="e">
        <f>'Cost Pressures (d)'!C422</f>
        <v>#REF!</v>
      </c>
      <c r="D1009" s="46" t="str">
        <f>'Cost Pressures (d)'!D422</f>
        <v>SECONDARY CARE DRUGS</v>
      </c>
      <c r="E1009" s="46" t="str">
        <f>'Cost Pressures (d)'!E422</f>
        <v>FIGURE</v>
      </c>
      <c r="F1009" s="46" t="e">
        <f>'Cost Pressures (d)'!F422</f>
        <v>#REF!</v>
      </c>
      <c r="AE1009" s="47" t="e">
        <f>'Cost Pressures (d)'!W422</f>
        <v>#REF!</v>
      </c>
      <c r="AH1009" s="47" t="e">
        <f>'Cost Pressures (d)'!Z422</f>
        <v>#REF!</v>
      </c>
      <c r="AJ1009" s="47">
        <f>'Cost Pressures (d)'!AA422</f>
        <v>0</v>
      </c>
      <c r="AK1009" s="47">
        <f>'Cost Pressures (d)'!AC422</f>
        <v>0</v>
      </c>
    </row>
    <row r="1010" spans="1:37" x14ac:dyDescent="0.3">
      <c r="A1010" s="46" t="e">
        <f>'Cost Pressures (d)'!A423</f>
        <v>#REF!</v>
      </c>
      <c r="B1010" s="46" t="str">
        <f>'Cost Pressures (d)'!B423</f>
        <v>In Year Cost Base</v>
      </c>
      <c r="C1010" s="46" t="e">
        <f>'Cost Pressures (d)'!C423</f>
        <v>#REF!</v>
      </c>
      <c r="D1010" s="46" t="str">
        <f>'Cost Pressures (d)'!D423</f>
        <v>SECONDARY CARE DRUGS</v>
      </c>
      <c r="E1010" s="46" t="str">
        <f>'Cost Pressures (d)'!E423</f>
        <v>FIGURE</v>
      </c>
      <c r="F1010" s="46" t="e">
        <f>'Cost Pressures (d)'!F423</f>
        <v>#REF!</v>
      </c>
      <c r="AE1010" s="47" t="e">
        <f>'Cost Pressures (d)'!W423</f>
        <v>#REF!</v>
      </c>
      <c r="AH1010" s="47" t="e">
        <f>'Cost Pressures (d)'!Z423</f>
        <v>#REF!</v>
      </c>
      <c r="AJ1010" s="47">
        <f>'Cost Pressures (d)'!AA423</f>
        <v>0</v>
      </c>
      <c r="AK1010" s="47">
        <f>'Cost Pressures (d)'!AC423</f>
        <v>0</v>
      </c>
    </row>
    <row r="1011" spans="1:37" x14ac:dyDescent="0.3">
      <c r="A1011" s="46" t="e">
        <f>'Cost Pressures (d)'!A424</f>
        <v>#REF!</v>
      </c>
      <c r="B1011" s="46" t="str">
        <f>'Cost Pressures (d)'!B424</f>
        <v>In Year Cost Base</v>
      </c>
      <c r="C1011" s="46" t="e">
        <f>'Cost Pressures (d)'!C424</f>
        <v>#REF!</v>
      </c>
      <c r="D1011" s="46" t="str">
        <f>'Cost Pressures (d)'!D424</f>
        <v>SECONDARY CARE DRUGS</v>
      </c>
      <c r="E1011" s="46" t="str">
        <f>'Cost Pressures (d)'!E424</f>
        <v>FIGURE</v>
      </c>
      <c r="F1011" s="46" t="e">
        <f>'Cost Pressures (d)'!F424</f>
        <v>#REF!</v>
      </c>
      <c r="AE1011" s="47" t="e">
        <f>'Cost Pressures (d)'!W424</f>
        <v>#REF!</v>
      </c>
      <c r="AH1011" s="47" t="e">
        <f>'Cost Pressures (d)'!Z424</f>
        <v>#REF!</v>
      </c>
      <c r="AJ1011" s="47">
        <f>'Cost Pressures (d)'!AA424</f>
        <v>0</v>
      </c>
      <c r="AK1011" s="47">
        <f>'Cost Pressures (d)'!AC424</f>
        <v>0</v>
      </c>
    </row>
    <row r="1012" spans="1:37" x14ac:dyDescent="0.3">
      <c r="A1012" s="46" t="e">
        <f>'Cost Pressures (d)'!A425</f>
        <v>#REF!</v>
      </c>
      <c r="B1012" s="46" t="str">
        <f>'Cost Pressures (d)'!B425</f>
        <v>In Year Cost Base</v>
      </c>
      <c r="C1012" s="46" t="e">
        <f>'Cost Pressures (d)'!C425</f>
        <v>#REF!</v>
      </c>
      <c r="D1012" s="46" t="str">
        <f>'Cost Pressures (d)'!D425</f>
        <v>SECONDARY CARE DRUGS</v>
      </c>
      <c r="E1012" s="46" t="str">
        <f>'Cost Pressures (d)'!E425</f>
        <v>FIGURE</v>
      </c>
      <c r="F1012" s="46" t="e">
        <f>'Cost Pressures (d)'!F425</f>
        <v>#REF!</v>
      </c>
      <c r="AE1012" s="47" t="e">
        <f>'Cost Pressures (d)'!W425</f>
        <v>#REF!</v>
      </c>
      <c r="AH1012" s="47" t="e">
        <f>'Cost Pressures (d)'!Z425</f>
        <v>#REF!</v>
      </c>
      <c r="AJ1012" s="47">
        <f>'Cost Pressures (d)'!AA425</f>
        <v>0</v>
      </c>
      <c r="AK1012" s="47">
        <f>'Cost Pressures (d)'!AC425</f>
        <v>0</v>
      </c>
    </row>
    <row r="1013" spans="1:37" x14ac:dyDescent="0.3">
      <c r="A1013" s="46" t="e">
        <f>'Cost Pressures (d)'!A426</f>
        <v>#REF!</v>
      </c>
      <c r="B1013" s="46" t="str">
        <f>'Cost Pressures (d)'!B426</f>
        <v>In Year Cost Base</v>
      </c>
      <c r="C1013" s="46" t="e">
        <f>'Cost Pressures (d)'!C426</f>
        <v>#REF!</v>
      </c>
      <c r="D1013" s="46" t="str">
        <f>'Cost Pressures (d)'!D426</f>
        <v>SECONDARY CARE DRUGS</v>
      </c>
      <c r="E1013" s="46" t="str">
        <f>'Cost Pressures (d)'!E426</f>
        <v>FIGURE</v>
      </c>
      <c r="F1013" s="46" t="e">
        <f>'Cost Pressures (d)'!F426</f>
        <v>#REF!</v>
      </c>
      <c r="AE1013" s="47" t="e">
        <f>'Cost Pressures (d)'!W426</f>
        <v>#REF!</v>
      </c>
      <c r="AH1013" s="47" t="e">
        <f>'Cost Pressures (d)'!Z426</f>
        <v>#REF!</v>
      </c>
      <c r="AJ1013" s="47">
        <f>'Cost Pressures (d)'!AA426</f>
        <v>0</v>
      </c>
      <c r="AK1013" s="47">
        <f>'Cost Pressures (d)'!AC426</f>
        <v>0</v>
      </c>
    </row>
    <row r="1014" spans="1:37" x14ac:dyDescent="0.3">
      <c r="A1014" s="46" t="e">
        <f>'Cost Pressures (d)'!A427</f>
        <v>#REF!</v>
      </c>
      <c r="B1014" s="46" t="str">
        <f>'Cost Pressures (d)'!B427</f>
        <v>In Year Cost Base</v>
      </c>
      <c r="C1014" s="46" t="e">
        <f>'Cost Pressures (d)'!C427</f>
        <v>#REF!</v>
      </c>
      <c r="D1014" s="46" t="str">
        <f>'Cost Pressures (d)'!D427</f>
        <v>SECONDARY CARE DRUGS</v>
      </c>
      <c r="E1014" s="46" t="str">
        <f>'Cost Pressures (d)'!E427</f>
        <v>FIGURE</v>
      </c>
      <c r="F1014" s="46" t="e">
        <f>'Cost Pressures (d)'!F427</f>
        <v>#REF!</v>
      </c>
      <c r="AE1014" s="47" t="e">
        <f>'Cost Pressures (d)'!W427</f>
        <v>#REF!</v>
      </c>
      <c r="AH1014" s="47" t="e">
        <f>'Cost Pressures (d)'!Z427</f>
        <v>#REF!</v>
      </c>
      <c r="AJ1014" s="47">
        <f>'Cost Pressures (d)'!AA427</f>
        <v>0</v>
      </c>
      <c r="AK1014" s="47">
        <f>'Cost Pressures (d)'!AC427</f>
        <v>0</v>
      </c>
    </row>
    <row r="1015" spans="1:37" x14ac:dyDescent="0.3">
      <c r="A1015" s="46" t="e">
        <f>'Cost Pressures (d)'!A428</f>
        <v>#REF!</v>
      </c>
      <c r="B1015" s="46" t="str">
        <f>'Cost Pressures (d)'!B428</f>
        <v>In Year Cost Base</v>
      </c>
      <c r="C1015" s="46" t="e">
        <f>'Cost Pressures (d)'!C428</f>
        <v>#REF!</v>
      </c>
      <c r="D1015" s="46" t="str">
        <f>'Cost Pressures (d)'!D428</f>
        <v>SECONDARY CARE DRUGS</v>
      </c>
      <c r="E1015" s="46" t="str">
        <f>'Cost Pressures (d)'!E428</f>
        <v>FIGURE</v>
      </c>
      <c r="F1015" s="46" t="e">
        <f>'Cost Pressures (d)'!F428</f>
        <v>#REF!</v>
      </c>
      <c r="AE1015" s="47" t="e">
        <f>'Cost Pressures (d)'!W428</f>
        <v>#REF!</v>
      </c>
      <c r="AH1015" s="47" t="e">
        <f>'Cost Pressures (d)'!Z428</f>
        <v>#REF!</v>
      </c>
      <c r="AJ1015" s="47">
        <f>'Cost Pressures (d)'!AA428</f>
        <v>0</v>
      </c>
      <c r="AK1015" s="47">
        <f>'Cost Pressures (d)'!AC428</f>
        <v>0</v>
      </c>
    </row>
    <row r="1016" spans="1:37" x14ac:dyDescent="0.3">
      <c r="A1016" s="46" t="e">
        <f>'Cost Pressures (d)'!A429</f>
        <v>#REF!</v>
      </c>
      <c r="B1016" s="46" t="str">
        <f>'Cost Pressures (d)'!B429</f>
        <v>In Year Cost Base</v>
      </c>
      <c r="C1016" s="46" t="e">
        <f>'Cost Pressures (d)'!C429</f>
        <v>#REF!</v>
      </c>
      <c r="D1016" s="46" t="str">
        <f>'Cost Pressures (d)'!D429</f>
        <v>SECONDARY CARE DRUGS</v>
      </c>
      <c r="E1016" s="46" t="str">
        <f>'Cost Pressures (d)'!E429</f>
        <v>FIGURE</v>
      </c>
      <c r="F1016" s="46" t="e">
        <f>'Cost Pressures (d)'!F429</f>
        <v>#REF!</v>
      </c>
      <c r="AE1016" s="47" t="e">
        <f>'Cost Pressures (d)'!W429</f>
        <v>#REF!</v>
      </c>
      <c r="AH1016" s="47" t="e">
        <f>'Cost Pressures (d)'!Z429</f>
        <v>#REF!</v>
      </c>
      <c r="AJ1016" s="47">
        <f>'Cost Pressures (d)'!AA429</f>
        <v>0</v>
      </c>
      <c r="AK1016" s="47">
        <f>'Cost Pressures (d)'!AC429</f>
        <v>0</v>
      </c>
    </row>
    <row r="1017" spans="1:37" x14ac:dyDescent="0.3">
      <c r="A1017" s="46" t="e">
        <f>'Cost Pressures (d)'!A430</f>
        <v>#REF!</v>
      </c>
      <c r="B1017" s="46" t="str">
        <f>'Cost Pressures (d)'!B430</f>
        <v>In Year Cost Base</v>
      </c>
      <c r="C1017" s="46" t="e">
        <f>'Cost Pressures (d)'!C430</f>
        <v>#REF!</v>
      </c>
      <c r="D1017" s="46" t="str">
        <f>'Cost Pressures (d)'!D430</f>
        <v>SECONDARY CARE DRUGS</v>
      </c>
      <c r="E1017" s="46" t="str">
        <f>'Cost Pressures (d)'!E430</f>
        <v>FIGURE</v>
      </c>
      <c r="F1017" s="46" t="e">
        <f>'Cost Pressures (d)'!F430</f>
        <v>#REF!</v>
      </c>
      <c r="AE1017" s="47" t="e">
        <f>'Cost Pressures (d)'!W430</f>
        <v>#REF!</v>
      </c>
      <c r="AH1017" s="47" t="e">
        <f>'Cost Pressures (d)'!Z430</f>
        <v>#REF!</v>
      </c>
      <c r="AJ1017" s="47">
        <f>'Cost Pressures (d)'!AA430</f>
        <v>0</v>
      </c>
      <c r="AK1017" s="47">
        <f>'Cost Pressures (d)'!AC430</f>
        <v>0</v>
      </c>
    </row>
    <row r="1018" spans="1:37" x14ac:dyDescent="0.3">
      <c r="A1018" s="46" t="e">
        <f>'Cost Pressures (d)'!A431</f>
        <v>#REF!</v>
      </c>
      <c r="B1018" s="46" t="str">
        <f>'Cost Pressures (d)'!B431</f>
        <v>In Year Cost Base</v>
      </c>
      <c r="C1018" s="46" t="e">
        <f>'Cost Pressures (d)'!C431</f>
        <v>#REF!</v>
      </c>
      <c r="D1018" s="46" t="str">
        <f>'Cost Pressures (d)'!D431</f>
        <v>SECONDARY CARE DRUGS</v>
      </c>
      <c r="E1018" s="46" t="str">
        <f>'Cost Pressures (d)'!E431</f>
        <v>FIGURE</v>
      </c>
      <c r="F1018" s="46" t="e">
        <f>'Cost Pressures (d)'!F431</f>
        <v>#REF!</v>
      </c>
      <c r="AE1018" s="47" t="e">
        <f>'Cost Pressures (d)'!W431</f>
        <v>#REF!</v>
      </c>
      <c r="AH1018" s="47" t="e">
        <f>'Cost Pressures (d)'!Z431</f>
        <v>#REF!</v>
      </c>
      <c r="AJ1018" s="47">
        <f>'Cost Pressures (d)'!AA431</f>
        <v>0</v>
      </c>
      <c r="AK1018" s="47">
        <f>'Cost Pressures (d)'!AC431</f>
        <v>0</v>
      </c>
    </row>
    <row r="1019" spans="1:37" x14ac:dyDescent="0.3">
      <c r="A1019" s="46" t="e">
        <f>'Cost Pressures (d)'!A432</f>
        <v>#REF!</v>
      </c>
      <c r="B1019" s="46" t="str">
        <f>'Cost Pressures (d)'!B432</f>
        <v>In Year Cost Base</v>
      </c>
      <c r="C1019" s="46" t="e">
        <f>'Cost Pressures (d)'!C432</f>
        <v>#REF!</v>
      </c>
      <c r="D1019" s="46" t="str">
        <f>'Cost Pressures (d)'!D432</f>
        <v>SECONDARY CARE DRUGS</v>
      </c>
      <c r="E1019" s="46" t="str">
        <f>'Cost Pressures (d)'!E432</f>
        <v>FIGURE</v>
      </c>
      <c r="F1019" s="46" t="e">
        <f>'Cost Pressures (d)'!F432</f>
        <v>#REF!</v>
      </c>
      <c r="AE1019" s="47" t="e">
        <f>'Cost Pressures (d)'!W432</f>
        <v>#REF!</v>
      </c>
      <c r="AH1019" s="47" t="e">
        <f>'Cost Pressures (d)'!Z432</f>
        <v>#REF!</v>
      </c>
      <c r="AJ1019" s="47">
        <f>'Cost Pressures (d)'!AA432</f>
        <v>0</v>
      </c>
      <c r="AK1019" s="47">
        <f>'Cost Pressures (d)'!AC432</f>
        <v>0</v>
      </c>
    </row>
    <row r="1020" spans="1:37" x14ac:dyDescent="0.3">
      <c r="A1020" s="46" t="e">
        <f>'Cost Pressures (d)'!A433</f>
        <v>#REF!</v>
      </c>
      <c r="B1020" s="46" t="str">
        <f>'Cost Pressures (d)'!B433</f>
        <v>In Year Cost Base</v>
      </c>
      <c r="C1020" s="46" t="e">
        <f>'Cost Pressures (d)'!C433</f>
        <v>#REF!</v>
      </c>
      <c r="D1020" s="46" t="str">
        <f>'Cost Pressures (d)'!D433</f>
        <v>SECONDARY CARE DRUGS</v>
      </c>
      <c r="E1020" s="46" t="str">
        <f>'Cost Pressures (d)'!E433</f>
        <v>FIGURE</v>
      </c>
      <c r="F1020" s="46" t="e">
        <f>'Cost Pressures (d)'!F433</f>
        <v>#REF!</v>
      </c>
      <c r="AE1020" s="47" t="e">
        <f>'Cost Pressures (d)'!W433</f>
        <v>#REF!</v>
      </c>
      <c r="AH1020" s="47" t="e">
        <f>'Cost Pressures (d)'!Z433</f>
        <v>#REF!</v>
      </c>
      <c r="AJ1020" s="47">
        <f>'Cost Pressures (d)'!AA433</f>
        <v>0</v>
      </c>
      <c r="AK1020" s="47">
        <f>'Cost Pressures (d)'!AC433</f>
        <v>0</v>
      </c>
    </row>
    <row r="1021" spans="1:37" x14ac:dyDescent="0.3">
      <c r="A1021" s="46" t="e">
        <f>'Cost Pressures (d)'!A434</f>
        <v>#REF!</v>
      </c>
      <c r="B1021" s="46" t="str">
        <f>'Cost Pressures (d)'!B434</f>
        <v>In Year Cost Base</v>
      </c>
      <c r="C1021" s="46" t="e">
        <f>'Cost Pressures (d)'!C434</f>
        <v>#REF!</v>
      </c>
      <c r="D1021" s="46" t="str">
        <f>'Cost Pressures (d)'!D434</f>
        <v>SECONDARY CARE DRUGS</v>
      </c>
      <c r="E1021" s="46" t="str">
        <f>'Cost Pressures (d)'!E434</f>
        <v>FIGURE</v>
      </c>
      <c r="F1021" s="46" t="e">
        <f>'Cost Pressures (d)'!F434</f>
        <v>#REF!</v>
      </c>
      <c r="AE1021" s="47" t="e">
        <f>'Cost Pressures (d)'!W434</f>
        <v>#REF!</v>
      </c>
      <c r="AH1021" s="47" t="e">
        <f>'Cost Pressures (d)'!Z434</f>
        <v>#REF!</v>
      </c>
      <c r="AJ1021" s="47">
        <f>'Cost Pressures (d)'!AA434</f>
        <v>0</v>
      </c>
      <c r="AK1021" s="47">
        <f>'Cost Pressures (d)'!AC434</f>
        <v>0</v>
      </c>
    </row>
    <row r="1022" spans="1:37" x14ac:dyDescent="0.3">
      <c r="A1022" s="46" t="e">
        <f>'Cost Pressures (d)'!A435</f>
        <v>#REF!</v>
      </c>
      <c r="B1022" s="46" t="str">
        <f>'Cost Pressures (d)'!B435</f>
        <v>In Year Cost Base</v>
      </c>
      <c r="C1022" s="46" t="e">
        <f>'Cost Pressures (d)'!C435</f>
        <v>#REF!</v>
      </c>
      <c r="D1022" s="46" t="str">
        <f>'Cost Pressures (d)'!D435</f>
        <v>SECONDARY CARE DRUGS</v>
      </c>
      <c r="E1022" s="46" t="str">
        <f>'Cost Pressures (d)'!E435</f>
        <v>FIGURE</v>
      </c>
      <c r="F1022" s="46" t="e">
        <f>'Cost Pressures (d)'!F435</f>
        <v>#REF!</v>
      </c>
      <c r="AE1022" s="47" t="e">
        <f>'Cost Pressures (d)'!W435</f>
        <v>#REF!</v>
      </c>
      <c r="AH1022" s="47" t="e">
        <f>'Cost Pressures (d)'!Z435</f>
        <v>#REF!</v>
      </c>
      <c r="AJ1022" s="47">
        <f>'Cost Pressures (d)'!AA435</f>
        <v>0</v>
      </c>
      <c r="AK1022" s="47">
        <f>'Cost Pressures (d)'!AC435</f>
        <v>0</v>
      </c>
    </row>
    <row r="1023" spans="1:37" x14ac:dyDescent="0.3">
      <c r="A1023" s="46" t="e">
        <f>'Cost Pressures (d)'!A436</f>
        <v>#REF!</v>
      </c>
      <c r="B1023" s="46" t="str">
        <f>'Cost Pressures (d)'!B436</f>
        <v>In Year Cost Base</v>
      </c>
      <c r="C1023" s="46" t="e">
        <f>'Cost Pressures (d)'!C436</f>
        <v>#REF!</v>
      </c>
      <c r="D1023" s="46" t="str">
        <f>'Cost Pressures (d)'!D436</f>
        <v>SECONDARY CARE DRUGS</v>
      </c>
      <c r="E1023" s="46" t="str">
        <f>'Cost Pressures (d)'!E436</f>
        <v>FIGURE</v>
      </c>
      <c r="F1023" s="46" t="e">
        <f>'Cost Pressures (d)'!F436</f>
        <v>#REF!</v>
      </c>
      <c r="AE1023" s="47" t="e">
        <f>'Cost Pressures (d)'!W436</f>
        <v>#REF!</v>
      </c>
      <c r="AH1023" s="47" t="e">
        <f>'Cost Pressures (d)'!Z436</f>
        <v>#REF!</v>
      </c>
      <c r="AJ1023" s="47">
        <f>'Cost Pressures (d)'!AA436</f>
        <v>0</v>
      </c>
      <c r="AK1023" s="47">
        <f>'Cost Pressures (d)'!AC436</f>
        <v>0</v>
      </c>
    </row>
    <row r="1024" spans="1:37" x14ac:dyDescent="0.3">
      <c r="A1024" s="46" t="e">
        <f>'Cost Pressures (d)'!A437</f>
        <v>#REF!</v>
      </c>
      <c r="B1024" s="46" t="str">
        <f>'Cost Pressures (d)'!B437</f>
        <v>In Year Cost Base</v>
      </c>
      <c r="C1024" s="46" t="e">
        <f>'Cost Pressures (d)'!C437</f>
        <v>#REF!</v>
      </c>
      <c r="D1024" s="46" t="str">
        <f>'Cost Pressures (d)'!D437</f>
        <v>SECONDARY CARE DRUGS</v>
      </c>
      <c r="E1024" s="46" t="str">
        <f>'Cost Pressures (d)'!E437</f>
        <v>FIGURE</v>
      </c>
      <c r="F1024" s="46" t="e">
        <f>'Cost Pressures (d)'!F437</f>
        <v>#REF!</v>
      </c>
      <c r="AE1024" s="47" t="e">
        <f>'Cost Pressures (d)'!W437</f>
        <v>#REF!</v>
      </c>
      <c r="AH1024" s="47" t="e">
        <f>'Cost Pressures (d)'!Z437</f>
        <v>#REF!</v>
      </c>
      <c r="AJ1024" s="47">
        <f>'Cost Pressures (d)'!AA437</f>
        <v>0</v>
      </c>
      <c r="AK1024" s="47">
        <f>'Cost Pressures (d)'!AC437</f>
        <v>0</v>
      </c>
    </row>
    <row r="1025" spans="1:37" x14ac:dyDescent="0.3">
      <c r="A1025" s="46" t="e">
        <f>'Cost Pressures (d)'!A438</f>
        <v>#REF!</v>
      </c>
      <c r="B1025" s="46" t="str">
        <f>'Cost Pressures (d)'!B438</f>
        <v>In Year Cost Base</v>
      </c>
      <c r="C1025" s="46" t="e">
        <f>'Cost Pressures (d)'!C438</f>
        <v>#REF!</v>
      </c>
      <c r="D1025" s="46" t="str">
        <f>'Cost Pressures (d)'!D438</f>
        <v>SECONDARY CARE DRUGS</v>
      </c>
      <c r="E1025" s="46" t="str">
        <f>'Cost Pressures (d)'!E438</f>
        <v>FIGURE</v>
      </c>
      <c r="F1025" s="46" t="e">
        <f>'Cost Pressures (d)'!F438</f>
        <v>#REF!</v>
      </c>
      <c r="AE1025" s="47" t="e">
        <f>'Cost Pressures (d)'!W438</f>
        <v>#REF!</v>
      </c>
      <c r="AH1025" s="47" t="e">
        <f>'Cost Pressures (d)'!Z438</f>
        <v>#REF!</v>
      </c>
      <c r="AJ1025" s="47">
        <f>'Cost Pressures (d)'!AA438</f>
        <v>0</v>
      </c>
      <c r="AK1025" s="47">
        <f>'Cost Pressures (d)'!AC438</f>
        <v>0</v>
      </c>
    </row>
    <row r="1026" spans="1:37" x14ac:dyDescent="0.3">
      <c r="A1026" s="46" t="e">
        <f>'Cost Pressures (d)'!A439</f>
        <v>#REF!</v>
      </c>
      <c r="B1026" s="46" t="str">
        <f>'Cost Pressures (d)'!B439</f>
        <v>In Year Cost Base</v>
      </c>
      <c r="C1026" s="46" t="e">
        <f>'Cost Pressures (d)'!C439</f>
        <v>#REF!</v>
      </c>
      <c r="D1026" s="46" t="str">
        <f>'Cost Pressures (d)'!D439</f>
        <v>SECONDARY CARE DRUGS</v>
      </c>
      <c r="E1026" s="46" t="str">
        <f>'Cost Pressures (d)'!E439</f>
        <v>FIGURE</v>
      </c>
      <c r="F1026" s="46" t="e">
        <f>'Cost Pressures (d)'!F439</f>
        <v>#REF!</v>
      </c>
      <c r="AE1026" s="47" t="e">
        <f>'Cost Pressures (d)'!W439</f>
        <v>#REF!</v>
      </c>
      <c r="AH1026" s="47" t="e">
        <f>'Cost Pressures (d)'!Z439</f>
        <v>#REF!</v>
      </c>
      <c r="AJ1026" s="47">
        <f>'Cost Pressures (d)'!AA439</f>
        <v>0</v>
      </c>
      <c r="AK1026" s="47">
        <f>'Cost Pressures (d)'!AC439</f>
        <v>0</v>
      </c>
    </row>
    <row r="1027" spans="1:37" x14ac:dyDescent="0.3">
      <c r="A1027" s="46" t="e">
        <f>'Cost Pressures (d)'!A440</f>
        <v>#REF!</v>
      </c>
      <c r="B1027" s="46" t="str">
        <f>'Cost Pressures (d)'!B440</f>
        <v>In Year Cost Base</v>
      </c>
      <c r="C1027" s="46" t="e">
        <f>'Cost Pressures (d)'!C440</f>
        <v>#REF!</v>
      </c>
      <c r="D1027" s="46" t="str">
        <f>'Cost Pressures (d)'!D440</f>
        <v>SECONDARY CARE DRUGS</v>
      </c>
      <c r="E1027" s="46" t="str">
        <f>'Cost Pressures (d)'!E440</f>
        <v>FIGURE</v>
      </c>
      <c r="F1027" s="46" t="e">
        <f>'Cost Pressures (d)'!F440</f>
        <v>#REF!</v>
      </c>
      <c r="AE1027" s="47" t="e">
        <f>'Cost Pressures (d)'!W440</f>
        <v>#REF!</v>
      </c>
      <c r="AH1027" s="47" t="e">
        <f>'Cost Pressures (d)'!Z440</f>
        <v>#REF!</v>
      </c>
      <c r="AJ1027" s="47">
        <f>'Cost Pressures (d)'!AA440</f>
        <v>0</v>
      </c>
      <c r="AK1027" s="47">
        <f>'Cost Pressures (d)'!AC440</f>
        <v>0</v>
      </c>
    </row>
    <row r="1028" spans="1:37" x14ac:dyDescent="0.3">
      <c r="A1028" s="46" t="e">
        <f>'Cost Pressures (d)'!A441</f>
        <v>#REF!</v>
      </c>
      <c r="B1028" s="46" t="str">
        <f>'Cost Pressures (d)'!B441</f>
        <v>In Year Cost Base</v>
      </c>
      <c r="C1028" s="46" t="e">
        <f>'Cost Pressures (d)'!C441</f>
        <v>#REF!</v>
      </c>
      <c r="D1028" s="46" t="str">
        <f>'Cost Pressures (d)'!D441</f>
        <v>SECONDARY CARE DRUGS</v>
      </c>
      <c r="E1028" s="46" t="str">
        <f>'Cost Pressures (d)'!E441</f>
        <v>FIGURE</v>
      </c>
      <c r="F1028" s="46" t="e">
        <f>'Cost Pressures (d)'!F441</f>
        <v>#REF!</v>
      </c>
      <c r="AE1028" s="47" t="e">
        <f>'Cost Pressures (d)'!W441</f>
        <v>#REF!</v>
      </c>
      <c r="AH1028" s="47" t="e">
        <f>'Cost Pressures (d)'!Z441</f>
        <v>#REF!</v>
      </c>
      <c r="AJ1028" s="47">
        <f>'Cost Pressures (d)'!AA441</f>
        <v>0</v>
      </c>
      <c r="AK1028" s="47">
        <f>'Cost Pressures (d)'!AC441</f>
        <v>0</v>
      </c>
    </row>
    <row r="1029" spans="1:37" x14ac:dyDescent="0.3">
      <c r="A1029" s="46" t="e">
        <f>'Cost Pressures (d)'!A442</f>
        <v>#REF!</v>
      </c>
      <c r="B1029" s="46" t="str">
        <f>'Cost Pressures (d)'!B442</f>
        <v>In Year Cost Base</v>
      </c>
      <c r="C1029" s="46" t="e">
        <f>'Cost Pressures (d)'!C442</f>
        <v>#REF!</v>
      </c>
      <c r="D1029" s="46" t="str">
        <f>'Cost Pressures (d)'!D442</f>
        <v>SECONDARY CARE DRUGS</v>
      </c>
      <c r="E1029" s="46" t="str">
        <f>'Cost Pressures (d)'!E442</f>
        <v>FIGURE</v>
      </c>
      <c r="F1029" s="46" t="e">
        <f>'Cost Pressures (d)'!F442</f>
        <v>#REF!</v>
      </c>
      <c r="AE1029" s="47" t="e">
        <f>'Cost Pressures (d)'!W442</f>
        <v>#REF!</v>
      </c>
      <c r="AH1029" s="47" t="e">
        <f>'Cost Pressures (d)'!Z442</f>
        <v>#REF!</v>
      </c>
      <c r="AJ1029" s="47">
        <f>'Cost Pressures (d)'!AA442</f>
        <v>0</v>
      </c>
      <c r="AK1029" s="47">
        <f>'Cost Pressures (d)'!AC442</f>
        <v>0</v>
      </c>
    </row>
    <row r="1030" spans="1:37" x14ac:dyDescent="0.3">
      <c r="A1030" s="46" t="e">
        <f>'Cost Pressures (d)'!A443</f>
        <v>#REF!</v>
      </c>
      <c r="B1030" s="46" t="str">
        <f>'Cost Pressures (d)'!B443</f>
        <v>In Year Cost Base</v>
      </c>
      <c r="C1030" s="46" t="e">
        <f>'Cost Pressures (d)'!C443</f>
        <v>#REF!</v>
      </c>
      <c r="D1030" s="46" t="str">
        <f>'Cost Pressures (d)'!D443</f>
        <v>SECONDARY CARE DRUGS</v>
      </c>
      <c r="E1030" s="46" t="str">
        <f>'Cost Pressures (d)'!E443</f>
        <v>FIGURE</v>
      </c>
      <c r="F1030" s="46" t="e">
        <f>'Cost Pressures (d)'!F443</f>
        <v>#REF!</v>
      </c>
      <c r="AE1030" s="47" t="e">
        <f>'Cost Pressures (d)'!W443</f>
        <v>#REF!</v>
      </c>
      <c r="AH1030" s="47" t="e">
        <f>'Cost Pressures (d)'!Z443</f>
        <v>#REF!</v>
      </c>
      <c r="AJ1030" s="47">
        <f>'Cost Pressures (d)'!AA443</f>
        <v>0</v>
      </c>
      <c r="AK1030" s="47">
        <f>'Cost Pressures (d)'!AC443</f>
        <v>0</v>
      </c>
    </row>
    <row r="1031" spans="1:37" x14ac:dyDescent="0.3">
      <c r="A1031" s="46" t="e">
        <f>'Cost Pressures (d)'!A444</f>
        <v>#REF!</v>
      </c>
      <c r="B1031" s="46" t="str">
        <f>'Cost Pressures (d)'!B444</f>
        <v>In Year Cost Base</v>
      </c>
      <c r="C1031" s="46" t="e">
        <f>'Cost Pressures (d)'!C444</f>
        <v>#REF!</v>
      </c>
      <c r="D1031" s="46" t="str">
        <f>'Cost Pressures (d)'!D444</f>
        <v>SECONDARY CARE DRUGS</v>
      </c>
      <c r="E1031" s="46" t="str">
        <f>'Cost Pressures (d)'!E444</f>
        <v>FIGURE</v>
      </c>
      <c r="F1031" s="46" t="e">
        <f>'Cost Pressures (d)'!F444</f>
        <v>#REF!</v>
      </c>
      <c r="AE1031" s="47" t="e">
        <f>'Cost Pressures (d)'!W444</f>
        <v>#REF!</v>
      </c>
      <c r="AH1031" s="47" t="e">
        <f>'Cost Pressures (d)'!Z444</f>
        <v>#REF!</v>
      </c>
      <c r="AJ1031" s="47">
        <f>'Cost Pressures (d)'!AA444</f>
        <v>0</v>
      </c>
      <c r="AK1031" s="47">
        <f>'Cost Pressures (d)'!AC444</f>
        <v>0</v>
      </c>
    </row>
    <row r="1032" spans="1:37" x14ac:dyDescent="0.3">
      <c r="A1032" s="46" t="e">
        <f>'Cost Pressures (d)'!A445</f>
        <v>#REF!</v>
      </c>
      <c r="B1032" s="46" t="str">
        <f>'Cost Pressures (d)'!B445</f>
        <v>In Year Cost Base</v>
      </c>
      <c r="C1032" s="46" t="e">
        <f>'Cost Pressures (d)'!C445</f>
        <v>#REF!</v>
      </c>
      <c r="D1032" s="46" t="str">
        <f>'Cost Pressures (d)'!D445</f>
        <v>SECONDARY CARE DRUGS</v>
      </c>
      <c r="E1032" s="46" t="str">
        <f>'Cost Pressures (d)'!E445</f>
        <v>FIGURE</v>
      </c>
      <c r="F1032" s="46" t="e">
        <f>'Cost Pressures (d)'!F445</f>
        <v>#REF!</v>
      </c>
      <c r="AE1032" s="47" t="e">
        <f>'Cost Pressures (d)'!W445</f>
        <v>#REF!</v>
      </c>
      <c r="AH1032" s="47" t="e">
        <f>'Cost Pressures (d)'!Z445</f>
        <v>#REF!</v>
      </c>
      <c r="AJ1032" s="47">
        <f>'Cost Pressures (d)'!AA445</f>
        <v>0</v>
      </c>
      <c r="AK1032" s="47">
        <f>'Cost Pressures (d)'!AC445</f>
        <v>0</v>
      </c>
    </row>
    <row r="1033" spans="1:37" x14ac:dyDescent="0.3">
      <c r="A1033" s="46" t="e">
        <f>'Cost Pressures (d)'!A446</f>
        <v>#REF!</v>
      </c>
      <c r="B1033" s="46" t="str">
        <f>'Cost Pressures (d)'!B446</f>
        <v>In Year Cost Base</v>
      </c>
      <c r="C1033" s="46" t="e">
        <f>'Cost Pressures (d)'!C446</f>
        <v>#REF!</v>
      </c>
      <c r="D1033" s="46" t="str">
        <f>'Cost Pressures (d)'!D446</f>
        <v>SECONDARY CARE DRUGS</v>
      </c>
      <c r="E1033" s="46" t="str">
        <f>'Cost Pressures (d)'!E446</f>
        <v>FIGURE</v>
      </c>
      <c r="F1033" s="46" t="e">
        <f>'Cost Pressures (d)'!F446</f>
        <v>#REF!</v>
      </c>
      <c r="AE1033" s="47" t="e">
        <f>'Cost Pressures (d)'!W446</f>
        <v>#REF!</v>
      </c>
      <c r="AH1033" s="47" t="e">
        <f>'Cost Pressures (d)'!Z446</f>
        <v>#REF!</v>
      </c>
      <c r="AJ1033" s="47">
        <f>'Cost Pressures (d)'!AA446</f>
        <v>0</v>
      </c>
      <c r="AK1033" s="47">
        <f>'Cost Pressures (d)'!AC446</f>
        <v>0</v>
      </c>
    </row>
    <row r="1034" spans="1:37" x14ac:dyDescent="0.3">
      <c r="A1034" s="46" t="e">
        <f>'Cost Pressures (d)'!A447</f>
        <v>#REF!</v>
      </c>
      <c r="B1034" s="46" t="str">
        <f>'Cost Pressures (d)'!B447</f>
        <v>In Year Cost Base</v>
      </c>
      <c r="C1034" s="46" t="e">
        <f>'Cost Pressures (d)'!C447</f>
        <v>#REF!</v>
      </c>
      <c r="D1034" s="46" t="str">
        <f>'Cost Pressures (d)'!D447</f>
        <v>SECONDARY CARE DRUGS</v>
      </c>
      <c r="E1034" s="46" t="str">
        <f>'Cost Pressures (d)'!E447</f>
        <v>FIGURE</v>
      </c>
      <c r="F1034" s="46" t="e">
        <f>'Cost Pressures (d)'!F447</f>
        <v>#REF!</v>
      </c>
      <c r="AE1034" s="47" t="e">
        <f>'Cost Pressures (d)'!W447</f>
        <v>#REF!</v>
      </c>
      <c r="AH1034" s="47" t="e">
        <f>'Cost Pressures (d)'!Z447</f>
        <v>#REF!</v>
      </c>
      <c r="AJ1034" s="47">
        <f>'Cost Pressures (d)'!AA447</f>
        <v>0</v>
      </c>
      <c r="AK1034" s="47">
        <f>'Cost Pressures (d)'!AC447</f>
        <v>0</v>
      </c>
    </row>
    <row r="1035" spans="1:37" x14ac:dyDescent="0.3">
      <c r="A1035" s="46" t="e">
        <f>'Cost Pressures (d)'!A448</f>
        <v>#REF!</v>
      </c>
      <c r="B1035" s="46" t="str">
        <f>'Cost Pressures (d)'!B448</f>
        <v>In Year Cost Base</v>
      </c>
      <c r="C1035" s="46" t="e">
        <f>'Cost Pressures (d)'!C448</f>
        <v>#REF!</v>
      </c>
      <c r="D1035" s="46" t="str">
        <f>'Cost Pressures (d)'!D448</f>
        <v>SECONDARY CARE DRUGS</v>
      </c>
      <c r="E1035" s="46" t="str">
        <f>'Cost Pressures (d)'!E448</f>
        <v>FIGURE</v>
      </c>
      <c r="F1035" s="46" t="e">
        <f>'Cost Pressures (d)'!F448</f>
        <v>#REF!</v>
      </c>
      <c r="AE1035" s="47" t="e">
        <f>'Cost Pressures (d)'!W448</f>
        <v>#REF!</v>
      </c>
      <c r="AH1035" s="47" t="e">
        <f>'Cost Pressures (d)'!Z448</f>
        <v>#REF!</v>
      </c>
      <c r="AJ1035" s="47">
        <f>'Cost Pressures (d)'!AA448</f>
        <v>0</v>
      </c>
      <c r="AK1035" s="47">
        <f>'Cost Pressures (d)'!AC448</f>
        <v>0</v>
      </c>
    </row>
    <row r="1036" spans="1:37" x14ac:dyDescent="0.3">
      <c r="A1036" s="46" t="e">
        <f>'Cost Pressures (d)'!A449</f>
        <v>#REF!</v>
      </c>
      <c r="B1036" s="46" t="str">
        <f>'Cost Pressures (d)'!B449</f>
        <v>In Year Cost Base</v>
      </c>
      <c r="C1036" s="46" t="e">
        <f>'Cost Pressures (d)'!C449</f>
        <v>#REF!</v>
      </c>
      <c r="D1036" s="46" t="str">
        <f>'Cost Pressures (d)'!D449</f>
        <v>SECONDARY CARE DRUGS</v>
      </c>
      <c r="E1036" s="46" t="str">
        <f>'Cost Pressures (d)'!E449</f>
        <v>TOTAL</v>
      </c>
      <c r="F1036" s="46" t="e">
        <f>'Cost Pressures (d)'!F449</f>
        <v>#REF!</v>
      </c>
      <c r="AE1036" s="47" t="e">
        <f>'Cost Pressures (d)'!W449</f>
        <v>#REF!</v>
      </c>
      <c r="AH1036" s="47" t="e">
        <f>'Cost Pressures (d)'!Z449</f>
        <v>#REF!</v>
      </c>
      <c r="AJ1036" s="47">
        <f>'Cost Pressures (d)'!AA449</f>
        <v>0</v>
      </c>
      <c r="AK1036" s="47">
        <f>'Cost Pressures (d)'!AC449</f>
        <v>0</v>
      </c>
    </row>
    <row r="1037" spans="1:37" x14ac:dyDescent="0.3">
      <c r="A1037" s="46" t="e">
        <f>'Cost Pressures (d)'!A450</f>
        <v>#REF!</v>
      </c>
      <c r="B1037" s="46" t="str">
        <f>'Cost Pressures (d)'!B450</f>
        <v>In Year Cost Base</v>
      </c>
      <c r="C1037" s="46" t="e">
        <f>'Cost Pressures (d)'!C450</f>
        <v>#REF!</v>
      </c>
      <c r="D1037" s="46" t="str">
        <f>'Cost Pressures (d)'!D450</f>
        <v>SECONDARY CARE DRUGS</v>
      </c>
      <c r="E1037" s="46" t="str">
        <f>'Cost Pressures (d)'!E450</f>
        <v>FIGURE</v>
      </c>
      <c r="F1037" s="46" t="e">
        <f>'Cost Pressures (d)'!F450</f>
        <v>#REF!</v>
      </c>
      <c r="AE1037" s="47" t="e">
        <f>'Cost Pressures (d)'!W450</f>
        <v>#REF!</v>
      </c>
      <c r="AH1037" s="47" t="e">
        <f>'Cost Pressures (d)'!Z450</f>
        <v>#REF!</v>
      </c>
      <c r="AJ1037" s="47">
        <f>'Cost Pressures (d)'!AA450</f>
        <v>0</v>
      </c>
      <c r="AK1037" s="47">
        <f>'Cost Pressures (d)'!AC450</f>
        <v>0</v>
      </c>
    </row>
    <row r="1038" spans="1:37" x14ac:dyDescent="0.3">
      <c r="A1038" s="46" t="e">
        <f>'Cost Pressures (d)'!A451</f>
        <v>#REF!</v>
      </c>
      <c r="B1038" s="46" t="str">
        <f>'Cost Pressures (d)'!B451</f>
        <v>In Year Cost Base</v>
      </c>
      <c r="C1038" s="46" t="e">
        <f>'Cost Pressures (d)'!C451</f>
        <v>#REF!</v>
      </c>
      <c r="D1038" s="46" t="str">
        <f>'Cost Pressures (d)'!D451</f>
        <v>SECONDARY CARE DRUGS</v>
      </c>
      <c r="E1038" s="46" t="str">
        <f>'Cost Pressures (d)'!E451</f>
        <v>FIGURE</v>
      </c>
      <c r="F1038" s="46" t="e">
        <f>'Cost Pressures (d)'!F451</f>
        <v>#REF!</v>
      </c>
      <c r="AE1038" s="47" t="e">
        <f>'Cost Pressures (d)'!W451</f>
        <v>#REF!</v>
      </c>
      <c r="AH1038" s="47" t="e">
        <f>'Cost Pressures (d)'!Z451</f>
        <v>#REF!</v>
      </c>
      <c r="AJ1038" s="47">
        <f>'Cost Pressures (d)'!AA451</f>
        <v>0</v>
      </c>
      <c r="AK1038" s="47">
        <f>'Cost Pressures (d)'!AC451</f>
        <v>0</v>
      </c>
    </row>
    <row r="1039" spans="1:37" x14ac:dyDescent="0.3">
      <c r="A1039" s="46" t="e">
        <f>'Cost Pressures (d)'!A452</f>
        <v>#REF!</v>
      </c>
      <c r="B1039" s="46" t="str">
        <f>'Cost Pressures (d)'!B452</f>
        <v>In Year Cost Base</v>
      </c>
      <c r="C1039" s="46" t="e">
        <f>'Cost Pressures (d)'!C452</f>
        <v>#REF!</v>
      </c>
      <c r="D1039" s="46" t="str">
        <f>'Cost Pressures (d)'!D452</f>
        <v>SECONDARY CARE DRUGS</v>
      </c>
      <c r="E1039" s="46" t="str">
        <f>'Cost Pressures (d)'!E452</f>
        <v>FIGURE</v>
      </c>
      <c r="F1039" s="46" t="e">
        <f>'Cost Pressures (d)'!F452</f>
        <v>#REF!</v>
      </c>
      <c r="AE1039" s="47" t="e">
        <f>'Cost Pressures (d)'!W452</f>
        <v>#REF!</v>
      </c>
      <c r="AH1039" s="47" t="e">
        <f>'Cost Pressures (d)'!Z452</f>
        <v>#REF!</v>
      </c>
      <c r="AJ1039" s="47">
        <f>'Cost Pressures (d)'!AA452</f>
        <v>0</v>
      </c>
      <c r="AK1039" s="47">
        <f>'Cost Pressures (d)'!AC452</f>
        <v>0</v>
      </c>
    </row>
    <row r="1040" spans="1:37" x14ac:dyDescent="0.3">
      <c r="A1040" s="46" t="e">
        <f>'Cost Pressures (d)'!A453</f>
        <v>#REF!</v>
      </c>
      <c r="B1040" s="46" t="str">
        <f>'Cost Pressures (d)'!B453</f>
        <v>In Year Cost Base</v>
      </c>
      <c r="C1040" s="46" t="e">
        <f>'Cost Pressures (d)'!C453</f>
        <v>#REF!</v>
      </c>
      <c r="D1040" s="46" t="str">
        <f>'Cost Pressures (d)'!D453</f>
        <v>SECONDARY CARE DRUGS</v>
      </c>
      <c r="E1040" s="46" t="str">
        <f>'Cost Pressures (d)'!E453</f>
        <v>FIGURE</v>
      </c>
      <c r="F1040" s="46" t="e">
        <f>'Cost Pressures (d)'!F453</f>
        <v>#REF!</v>
      </c>
      <c r="AE1040" s="47" t="e">
        <f>'Cost Pressures (d)'!W453</f>
        <v>#REF!</v>
      </c>
      <c r="AH1040" s="47" t="e">
        <f>'Cost Pressures (d)'!Z453</f>
        <v>#REF!</v>
      </c>
      <c r="AJ1040" s="47">
        <f>'Cost Pressures (d)'!AA453</f>
        <v>0</v>
      </c>
      <c r="AK1040" s="47">
        <f>'Cost Pressures (d)'!AC453</f>
        <v>0</v>
      </c>
    </row>
    <row r="1041" spans="1:37" x14ac:dyDescent="0.3">
      <c r="A1041" s="46" t="e">
        <f>'Cost Pressures (d)'!A454</f>
        <v>#REF!</v>
      </c>
      <c r="B1041" s="46" t="str">
        <f>'Cost Pressures (d)'!B454</f>
        <v>In Year Cost Base</v>
      </c>
      <c r="C1041" s="46" t="e">
        <f>'Cost Pressures (d)'!C454</f>
        <v>#REF!</v>
      </c>
      <c r="D1041" s="46" t="str">
        <f>'Cost Pressures (d)'!D454</f>
        <v>SECONDARY CARE DRUGS</v>
      </c>
      <c r="E1041" s="46" t="str">
        <f>'Cost Pressures (d)'!E454</f>
        <v>FIGURE</v>
      </c>
      <c r="F1041" s="46" t="e">
        <f>'Cost Pressures (d)'!F454</f>
        <v>#REF!</v>
      </c>
      <c r="AE1041" s="47" t="e">
        <f>'Cost Pressures (d)'!W454</f>
        <v>#REF!</v>
      </c>
      <c r="AH1041" s="47" t="e">
        <f>'Cost Pressures (d)'!Z454</f>
        <v>#REF!</v>
      </c>
      <c r="AJ1041" s="47">
        <f>'Cost Pressures (d)'!AA454</f>
        <v>0</v>
      </c>
      <c r="AK1041" s="47">
        <f>'Cost Pressures (d)'!AC454</f>
        <v>0</v>
      </c>
    </row>
    <row r="1042" spans="1:37" x14ac:dyDescent="0.3">
      <c r="A1042" s="46" t="e">
        <f>'Cost Pressures (d)'!A455</f>
        <v>#REF!</v>
      </c>
      <c r="B1042" s="46" t="str">
        <f>'Cost Pressures (d)'!B455</f>
        <v>In Year Cost Base</v>
      </c>
      <c r="C1042" s="46" t="e">
        <f>'Cost Pressures (d)'!C455</f>
        <v>#REF!</v>
      </c>
      <c r="D1042" s="46" t="str">
        <f>'Cost Pressures (d)'!D455</f>
        <v>SECONDARY CARE DRUGS</v>
      </c>
      <c r="E1042" s="46" t="str">
        <f>'Cost Pressures (d)'!E455</f>
        <v>FIGURE</v>
      </c>
      <c r="F1042" s="46" t="e">
        <f>'Cost Pressures (d)'!F455</f>
        <v>#REF!</v>
      </c>
      <c r="AE1042" s="47" t="e">
        <f>'Cost Pressures (d)'!W455</f>
        <v>#REF!</v>
      </c>
      <c r="AH1042" s="47" t="e">
        <f>'Cost Pressures (d)'!Z455</f>
        <v>#REF!</v>
      </c>
      <c r="AJ1042" s="47">
        <f>'Cost Pressures (d)'!AA455</f>
        <v>0</v>
      </c>
      <c r="AK1042" s="47">
        <f>'Cost Pressures (d)'!AC455</f>
        <v>0</v>
      </c>
    </row>
    <row r="1043" spans="1:37" x14ac:dyDescent="0.3">
      <c r="A1043" s="46" t="e">
        <f>'Cost Pressures (d)'!A456</f>
        <v>#REF!</v>
      </c>
      <c r="B1043" s="46" t="str">
        <f>'Cost Pressures (d)'!B456</f>
        <v>In Year Cost Base</v>
      </c>
      <c r="C1043" s="46" t="e">
        <f>'Cost Pressures (d)'!C456</f>
        <v>#REF!</v>
      </c>
      <c r="D1043" s="46" t="str">
        <f>'Cost Pressures (d)'!D456</f>
        <v>SECONDARY CARE DRUGS</v>
      </c>
      <c r="E1043" s="46" t="str">
        <f>'Cost Pressures (d)'!E456</f>
        <v>FIGURE</v>
      </c>
      <c r="F1043" s="46" t="e">
        <f>'Cost Pressures (d)'!F456</f>
        <v>#REF!</v>
      </c>
      <c r="AE1043" s="47" t="e">
        <f>'Cost Pressures (d)'!W456</f>
        <v>#REF!</v>
      </c>
      <c r="AH1043" s="47" t="e">
        <f>'Cost Pressures (d)'!Z456</f>
        <v>#REF!</v>
      </c>
      <c r="AJ1043" s="47">
        <f>'Cost Pressures (d)'!AA456</f>
        <v>0</v>
      </c>
      <c r="AK1043" s="47">
        <f>'Cost Pressures (d)'!AC456</f>
        <v>0</v>
      </c>
    </row>
    <row r="1044" spans="1:37" x14ac:dyDescent="0.3">
      <c r="A1044" s="46" t="e">
        <f>'Cost Pressures (d)'!A457</f>
        <v>#REF!</v>
      </c>
      <c r="B1044" s="46" t="str">
        <f>'Cost Pressures (d)'!B457</f>
        <v>In Year Cost Base</v>
      </c>
      <c r="C1044" s="46" t="e">
        <f>'Cost Pressures (d)'!C457</f>
        <v>#REF!</v>
      </c>
      <c r="D1044" s="46" t="str">
        <f>'Cost Pressures (d)'!D457</f>
        <v>SECONDARY CARE DRUGS</v>
      </c>
      <c r="E1044" s="46" t="str">
        <f>'Cost Pressures (d)'!E457</f>
        <v>FIGURE</v>
      </c>
      <c r="F1044" s="46" t="e">
        <f>'Cost Pressures (d)'!F457</f>
        <v>#REF!</v>
      </c>
      <c r="AE1044" s="47" t="e">
        <f>'Cost Pressures (d)'!W457</f>
        <v>#REF!</v>
      </c>
      <c r="AH1044" s="47" t="e">
        <f>'Cost Pressures (d)'!Z457</f>
        <v>#REF!</v>
      </c>
      <c r="AJ1044" s="47">
        <f>'Cost Pressures (d)'!AA457</f>
        <v>0</v>
      </c>
      <c r="AK1044" s="47">
        <f>'Cost Pressures (d)'!AC457</f>
        <v>0</v>
      </c>
    </row>
    <row r="1045" spans="1:37" x14ac:dyDescent="0.3">
      <c r="A1045" s="46" t="e">
        <f>'Cost Pressures (d)'!A458</f>
        <v>#REF!</v>
      </c>
      <c r="B1045" s="46" t="str">
        <f>'Cost Pressures (d)'!B458</f>
        <v>In Year Cost Base</v>
      </c>
      <c r="C1045" s="46" t="e">
        <f>'Cost Pressures (d)'!C458</f>
        <v>#REF!</v>
      </c>
      <c r="D1045" s="46" t="str">
        <f>'Cost Pressures (d)'!D458</f>
        <v>SECONDARY CARE DRUGS</v>
      </c>
      <c r="E1045" s="46" t="str">
        <f>'Cost Pressures (d)'!E458</f>
        <v>FIGURE</v>
      </c>
      <c r="F1045" s="46" t="e">
        <f>'Cost Pressures (d)'!F458</f>
        <v>#REF!</v>
      </c>
      <c r="AE1045" s="47" t="e">
        <f>'Cost Pressures (d)'!W458</f>
        <v>#REF!</v>
      </c>
      <c r="AH1045" s="47" t="e">
        <f>'Cost Pressures (d)'!Z458</f>
        <v>#REF!</v>
      </c>
      <c r="AJ1045" s="47">
        <f>'Cost Pressures (d)'!AA458</f>
        <v>0</v>
      </c>
      <c r="AK1045" s="47">
        <f>'Cost Pressures (d)'!AC458</f>
        <v>0</v>
      </c>
    </row>
    <row r="1046" spans="1:37" x14ac:dyDescent="0.3">
      <c r="A1046" s="46" t="e">
        <f>'Cost Pressures (d)'!A459</f>
        <v>#REF!</v>
      </c>
      <c r="B1046" s="46" t="str">
        <f>'Cost Pressures (d)'!B459</f>
        <v>In Year Cost Base</v>
      </c>
      <c r="C1046" s="46" t="e">
        <f>'Cost Pressures (d)'!C459</f>
        <v>#REF!</v>
      </c>
      <c r="D1046" s="46" t="str">
        <f>'Cost Pressures (d)'!D459</f>
        <v>SECONDARY CARE DRUGS</v>
      </c>
      <c r="E1046" s="46" t="str">
        <f>'Cost Pressures (d)'!E459</f>
        <v>FIGURE</v>
      </c>
      <c r="F1046" s="46" t="e">
        <f>'Cost Pressures (d)'!F459</f>
        <v>#REF!</v>
      </c>
      <c r="AE1046" s="47" t="e">
        <f>'Cost Pressures (d)'!W459</f>
        <v>#REF!</v>
      </c>
      <c r="AH1046" s="47" t="e">
        <f>'Cost Pressures (d)'!Z459</f>
        <v>#REF!</v>
      </c>
      <c r="AJ1046" s="47">
        <f>'Cost Pressures (d)'!AA459</f>
        <v>0</v>
      </c>
      <c r="AK1046" s="47">
        <f>'Cost Pressures (d)'!AC459</f>
        <v>0</v>
      </c>
    </row>
    <row r="1047" spans="1:37" x14ac:dyDescent="0.3">
      <c r="A1047" s="46" t="e">
        <f>'Cost Pressures (d)'!A460</f>
        <v>#REF!</v>
      </c>
      <c r="B1047" s="46" t="str">
        <f>'Cost Pressures (d)'!B460</f>
        <v>In Year Cost Base</v>
      </c>
      <c r="C1047" s="46" t="e">
        <f>'Cost Pressures (d)'!C460</f>
        <v>#REF!</v>
      </c>
      <c r="D1047" s="46" t="str">
        <f>'Cost Pressures (d)'!D460</f>
        <v>SECONDARY CARE DRUGS</v>
      </c>
      <c r="E1047" s="46" t="str">
        <f>'Cost Pressures (d)'!E460</f>
        <v>FIGURE</v>
      </c>
      <c r="F1047" s="46" t="e">
        <f>'Cost Pressures (d)'!F460</f>
        <v>#REF!</v>
      </c>
      <c r="AE1047" s="47" t="e">
        <f>'Cost Pressures (d)'!W460</f>
        <v>#REF!</v>
      </c>
      <c r="AH1047" s="47" t="e">
        <f>'Cost Pressures (d)'!Z460</f>
        <v>#REF!</v>
      </c>
      <c r="AJ1047" s="47">
        <f>'Cost Pressures (d)'!AA460</f>
        <v>0</v>
      </c>
      <c r="AK1047" s="47">
        <f>'Cost Pressures (d)'!AC460</f>
        <v>0</v>
      </c>
    </row>
    <row r="1048" spans="1:37" x14ac:dyDescent="0.3">
      <c r="A1048" s="46" t="e">
        <f>'Cost Pressures (d)'!A461</f>
        <v>#REF!</v>
      </c>
      <c r="B1048" s="46" t="str">
        <f>'Cost Pressures (d)'!B461</f>
        <v>In Year Cost Base</v>
      </c>
      <c r="C1048" s="46" t="e">
        <f>'Cost Pressures (d)'!C461</f>
        <v>#REF!</v>
      </c>
      <c r="D1048" s="46" t="str">
        <f>'Cost Pressures (d)'!D461</f>
        <v>SECONDARY CARE DRUGS</v>
      </c>
      <c r="E1048" s="46" t="str">
        <f>'Cost Pressures (d)'!E461</f>
        <v>FIGURE</v>
      </c>
      <c r="F1048" s="46" t="e">
        <f>'Cost Pressures (d)'!F461</f>
        <v>#REF!</v>
      </c>
      <c r="AE1048" s="47" t="e">
        <f>'Cost Pressures (d)'!W461</f>
        <v>#REF!</v>
      </c>
      <c r="AH1048" s="47" t="e">
        <f>'Cost Pressures (d)'!Z461</f>
        <v>#REF!</v>
      </c>
      <c r="AJ1048" s="47">
        <f>'Cost Pressures (d)'!AA461</f>
        <v>0</v>
      </c>
      <c r="AK1048" s="47">
        <f>'Cost Pressures (d)'!AC461</f>
        <v>0</v>
      </c>
    </row>
    <row r="1049" spans="1:37" x14ac:dyDescent="0.3">
      <c r="A1049" s="46" t="e">
        <f>'Cost Pressures (d)'!A462</f>
        <v>#REF!</v>
      </c>
      <c r="B1049" s="46" t="str">
        <f>'Cost Pressures (d)'!B462</f>
        <v>In Year Cost Base</v>
      </c>
      <c r="C1049" s="46" t="e">
        <f>'Cost Pressures (d)'!C462</f>
        <v>#REF!</v>
      </c>
      <c r="D1049" s="46" t="str">
        <f>'Cost Pressures (d)'!D462</f>
        <v>SECONDARY CARE DRUGS</v>
      </c>
      <c r="E1049" s="46" t="str">
        <f>'Cost Pressures (d)'!E462</f>
        <v>FIGURE</v>
      </c>
      <c r="F1049" s="46" t="e">
        <f>'Cost Pressures (d)'!F462</f>
        <v>#REF!</v>
      </c>
      <c r="AE1049" s="47" t="e">
        <f>'Cost Pressures (d)'!W462</f>
        <v>#REF!</v>
      </c>
      <c r="AH1049" s="47" t="e">
        <f>'Cost Pressures (d)'!Z462</f>
        <v>#REF!</v>
      </c>
      <c r="AJ1049" s="47">
        <f>'Cost Pressures (d)'!AA462</f>
        <v>0</v>
      </c>
      <c r="AK1049" s="47">
        <f>'Cost Pressures (d)'!AC462</f>
        <v>0</v>
      </c>
    </row>
    <row r="1050" spans="1:37" x14ac:dyDescent="0.3">
      <c r="A1050" s="46" t="e">
        <f>'Cost Pressures (d)'!A463</f>
        <v>#REF!</v>
      </c>
      <c r="B1050" s="46" t="str">
        <f>'Cost Pressures (d)'!B463</f>
        <v>In Year Cost Base</v>
      </c>
      <c r="C1050" s="46" t="e">
        <f>'Cost Pressures (d)'!C463</f>
        <v>#REF!</v>
      </c>
      <c r="D1050" s="46" t="str">
        <f>'Cost Pressures (d)'!D463</f>
        <v>SECONDARY CARE DRUGS</v>
      </c>
      <c r="E1050" s="46" t="str">
        <f>'Cost Pressures (d)'!E463</f>
        <v>FIGURE</v>
      </c>
      <c r="F1050" s="46" t="e">
        <f>'Cost Pressures (d)'!F463</f>
        <v>#REF!</v>
      </c>
      <c r="AE1050" s="47" t="e">
        <f>'Cost Pressures (d)'!W463</f>
        <v>#REF!</v>
      </c>
      <c r="AH1050" s="47" t="e">
        <f>'Cost Pressures (d)'!Z463</f>
        <v>#REF!</v>
      </c>
      <c r="AJ1050" s="47">
        <f>'Cost Pressures (d)'!AA463</f>
        <v>0</v>
      </c>
      <c r="AK1050" s="47">
        <f>'Cost Pressures (d)'!AC463</f>
        <v>0</v>
      </c>
    </row>
    <row r="1051" spans="1:37" x14ac:dyDescent="0.3">
      <c r="A1051" s="46" t="e">
        <f>'Cost Pressures (d)'!A464</f>
        <v>#REF!</v>
      </c>
      <c r="B1051" s="46" t="str">
        <f>'Cost Pressures (d)'!B464</f>
        <v>In Year Cost Base</v>
      </c>
      <c r="C1051" s="46" t="e">
        <f>'Cost Pressures (d)'!C464</f>
        <v>#REF!</v>
      </c>
      <c r="D1051" s="46" t="str">
        <f>'Cost Pressures (d)'!D464</f>
        <v>SECONDARY CARE DRUGS</v>
      </c>
      <c r="E1051" s="46" t="str">
        <f>'Cost Pressures (d)'!E464</f>
        <v>FIGURE</v>
      </c>
      <c r="F1051" s="46" t="e">
        <f>'Cost Pressures (d)'!F464</f>
        <v>#REF!</v>
      </c>
      <c r="AE1051" s="47" t="e">
        <f>'Cost Pressures (d)'!W464</f>
        <v>#REF!</v>
      </c>
      <c r="AH1051" s="47" t="e">
        <f>'Cost Pressures (d)'!Z464</f>
        <v>#REF!</v>
      </c>
      <c r="AJ1051" s="47">
        <f>'Cost Pressures (d)'!AA464</f>
        <v>0</v>
      </c>
      <c r="AK1051" s="47">
        <f>'Cost Pressures (d)'!AC464</f>
        <v>0</v>
      </c>
    </row>
    <row r="1052" spans="1:37" x14ac:dyDescent="0.3">
      <c r="A1052" s="46" t="e">
        <f>'Cost Pressures (d)'!A465</f>
        <v>#REF!</v>
      </c>
      <c r="B1052" s="46" t="str">
        <f>'Cost Pressures (d)'!B465</f>
        <v>In Year Cost Base</v>
      </c>
      <c r="C1052" s="46" t="e">
        <f>'Cost Pressures (d)'!C465</f>
        <v>#REF!</v>
      </c>
      <c r="D1052" s="46" t="str">
        <f>'Cost Pressures (d)'!D465</f>
        <v>SECONDARY CARE DRUGS</v>
      </c>
      <c r="E1052" s="46" t="str">
        <f>'Cost Pressures (d)'!E465</f>
        <v>FIGURE</v>
      </c>
      <c r="F1052" s="46" t="e">
        <f>'Cost Pressures (d)'!F465</f>
        <v>#REF!</v>
      </c>
      <c r="AE1052" s="47" t="e">
        <f>'Cost Pressures (d)'!W465</f>
        <v>#REF!</v>
      </c>
      <c r="AH1052" s="47" t="e">
        <f>'Cost Pressures (d)'!Z465</f>
        <v>#REF!</v>
      </c>
      <c r="AJ1052" s="47">
        <f>'Cost Pressures (d)'!AA465</f>
        <v>0</v>
      </c>
      <c r="AK1052" s="47">
        <f>'Cost Pressures (d)'!AC465</f>
        <v>0</v>
      </c>
    </row>
    <row r="1053" spans="1:37" x14ac:dyDescent="0.3">
      <c r="A1053" s="46" t="e">
        <f>'Cost Pressures (d)'!A466</f>
        <v>#REF!</v>
      </c>
      <c r="B1053" s="46" t="str">
        <f>'Cost Pressures (d)'!B466</f>
        <v>In Year Cost Base</v>
      </c>
      <c r="C1053" s="46" t="e">
        <f>'Cost Pressures (d)'!C466</f>
        <v>#REF!</v>
      </c>
      <c r="D1053" s="46" t="str">
        <f>'Cost Pressures (d)'!D466</f>
        <v>SECONDARY CARE DRUGS</v>
      </c>
      <c r="E1053" s="46" t="str">
        <f>'Cost Pressures (d)'!E466</f>
        <v>FIGURE</v>
      </c>
      <c r="F1053" s="46" t="e">
        <f>'Cost Pressures (d)'!F466</f>
        <v>#REF!</v>
      </c>
      <c r="AE1053" s="47" t="e">
        <f>'Cost Pressures (d)'!W466</f>
        <v>#REF!</v>
      </c>
      <c r="AH1053" s="47" t="e">
        <f>'Cost Pressures (d)'!Z466</f>
        <v>#REF!</v>
      </c>
      <c r="AJ1053" s="47">
        <f>'Cost Pressures (d)'!AA466</f>
        <v>0</v>
      </c>
      <c r="AK1053" s="47">
        <f>'Cost Pressures (d)'!AC466</f>
        <v>0</v>
      </c>
    </row>
    <row r="1054" spans="1:37" x14ac:dyDescent="0.3">
      <c r="A1054" s="46" t="e">
        <f>'Cost Pressures (d)'!A467</f>
        <v>#REF!</v>
      </c>
      <c r="B1054" s="46" t="str">
        <f>'Cost Pressures (d)'!B467</f>
        <v>In Year Cost Base</v>
      </c>
      <c r="C1054" s="46" t="e">
        <f>'Cost Pressures (d)'!C467</f>
        <v>#REF!</v>
      </c>
      <c r="D1054" s="46" t="str">
        <f>'Cost Pressures (d)'!D467</f>
        <v>SECONDARY CARE DRUGS</v>
      </c>
      <c r="E1054" s="46" t="str">
        <f>'Cost Pressures (d)'!E467</f>
        <v>FIGURE</v>
      </c>
      <c r="F1054" s="46" t="e">
        <f>'Cost Pressures (d)'!F467</f>
        <v>#REF!</v>
      </c>
      <c r="AE1054" s="47" t="e">
        <f>'Cost Pressures (d)'!W467</f>
        <v>#REF!</v>
      </c>
      <c r="AH1054" s="47" t="e">
        <f>'Cost Pressures (d)'!Z467</f>
        <v>#REF!</v>
      </c>
      <c r="AJ1054" s="47">
        <f>'Cost Pressures (d)'!AA467</f>
        <v>0</v>
      </c>
      <c r="AK1054" s="47">
        <f>'Cost Pressures (d)'!AC467</f>
        <v>0</v>
      </c>
    </row>
    <row r="1055" spans="1:37" x14ac:dyDescent="0.3">
      <c r="A1055" s="46" t="e">
        <f>'Cost Pressures (d)'!A468</f>
        <v>#REF!</v>
      </c>
      <c r="B1055" s="46" t="str">
        <f>'Cost Pressures (d)'!B468</f>
        <v>In Year Cost Base</v>
      </c>
      <c r="C1055" s="46" t="e">
        <f>'Cost Pressures (d)'!C468</f>
        <v>#REF!</v>
      </c>
      <c r="D1055" s="46" t="str">
        <f>'Cost Pressures (d)'!D468</f>
        <v>SECONDARY CARE DRUGS</v>
      </c>
      <c r="E1055" s="46" t="str">
        <f>'Cost Pressures (d)'!E468</f>
        <v>FIGURE</v>
      </c>
      <c r="F1055" s="46" t="e">
        <f>'Cost Pressures (d)'!F468</f>
        <v>#REF!</v>
      </c>
      <c r="AE1055" s="47" t="e">
        <f>'Cost Pressures (d)'!W468</f>
        <v>#REF!</v>
      </c>
      <c r="AH1055" s="47" t="e">
        <f>'Cost Pressures (d)'!Z468</f>
        <v>#REF!</v>
      </c>
      <c r="AJ1055" s="47">
        <f>'Cost Pressures (d)'!AA468</f>
        <v>0</v>
      </c>
      <c r="AK1055" s="47">
        <f>'Cost Pressures (d)'!AC468</f>
        <v>0</v>
      </c>
    </row>
    <row r="1056" spans="1:37" x14ac:dyDescent="0.3">
      <c r="A1056" s="46" t="e">
        <f>'Cost Pressures (d)'!A469</f>
        <v>#REF!</v>
      </c>
      <c r="B1056" s="46" t="str">
        <f>'Cost Pressures (d)'!B469</f>
        <v>In Year Cost Base</v>
      </c>
      <c r="C1056" s="46" t="e">
        <f>'Cost Pressures (d)'!C469</f>
        <v>#REF!</v>
      </c>
      <c r="D1056" s="46" t="str">
        <f>'Cost Pressures (d)'!D469</f>
        <v>SECONDARY CARE DRUGS</v>
      </c>
      <c r="E1056" s="46" t="str">
        <f>'Cost Pressures (d)'!E469</f>
        <v>TOTAL</v>
      </c>
      <c r="F1056" s="46" t="e">
        <f>'Cost Pressures (d)'!F469</f>
        <v>#REF!</v>
      </c>
      <c r="AE1056" s="47" t="e">
        <f>'Cost Pressures (d)'!W469</f>
        <v>#REF!</v>
      </c>
      <c r="AH1056" s="47" t="e">
        <f>'Cost Pressures (d)'!Z469</f>
        <v>#REF!</v>
      </c>
      <c r="AJ1056" s="47">
        <f>'Cost Pressures (d)'!AA469</f>
        <v>0</v>
      </c>
      <c r="AK1056" s="47">
        <f>'Cost Pressures (d)'!AC469</f>
        <v>0</v>
      </c>
    </row>
    <row r="1057" spans="1:37" x14ac:dyDescent="0.3">
      <c r="A1057" s="46" t="e">
        <f>'Cost Pressures (d)'!A470</f>
        <v>#REF!</v>
      </c>
      <c r="B1057" s="46" t="str">
        <f>'Cost Pressures (d)'!B470</f>
        <v>In Year Cost Base</v>
      </c>
      <c r="C1057" s="46" t="e">
        <f>'Cost Pressures (d)'!C470</f>
        <v>#REF!</v>
      </c>
      <c r="D1057" s="46" t="str">
        <f>'Cost Pressures (d)'!D470</f>
        <v>SECONDARY CARE DRUGS</v>
      </c>
      <c r="E1057" s="46" t="str">
        <f>'Cost Pressures (d)'!E470</f>
        <v>FIGURE</v>
      </c>
      <c r="F1057" s="46" t="e">
        <f>'Cost Pressures (d)'!F470</f>
        <v>#REF!</v>
      </c>
      <c r="AE1057" s="47" t="e">
        <f>'Cost Pressures (d)'!W470</f>
        <v>#REF!</v>
      </c>
      <c r="AH1057" s="47" t="e">
        <f>'Cost Pressures (d)'!Z470</f>
        <v>#REF!</v>
      </c>
      <c r="AJ1057" s="47">
        <f>'Cost Pressures (d)'!AA470</f>
        <v>0</v>
      </c>
      <c r="AK1057" s="47">
        <f>'Cost Pressures (d)'!AC470</f>
        <v>0</v>
      </c>
    </row>
    <row r="1058" spans="1:37" x14ac:dyDescent="0.3">
      <c r="A1058" s="46" t="e">
        <f>'Cost Pressures (d)'!A471</f>
        <v>#REF!</v>
      </c>
      <c r="B1058" s="46" t="str">
        <f>'Cost Pressures (d)'!B471</f>
        <v>In Year Cost Base</v>
      </c>
      <c r="C1058" s="46" t="e">
        <f>'Cost Pressures (d)'!C471</f>
        <v>#REF!</v>
      </c>
      <c r="D1058" s="46" t="str">
        <f>'Cost Pressures (d)'!D471</f>
        <v>SECONDARY CARE DRUGS</v>
      </c>
      <c r="E1058" s="46" t="str">
        <f>'Cost Pressures (d)'!E471</f>
        <v>TOTAL</v>
      </c>
      <c r="F1058" s="46" t="e">
        <f>'Cost Pressures (d)'!F471</f>
        <v>#REF!</v>
      </c>
      <c r="AE1058" s="47" t="e">
        <f>'Cost Pressures (d)'!W471</f>
        <v>#REF!</v>
      </c>
      <c r="AH1058" s="47" t="e">
        <f>'Cost Pressures (d)'!Z471</f>
        <v>#REF!</v>
      </c>
      <c r="AJ1058" s="47">
        <f>'Cost Pressures (d)'!AA471</f>
        <v>0</v>
      </c>
      <c r="AK1058" s="47">
        <f>'Cost Pressures (d)'!AC471</f>
        <v>0</v>
      </c>
    </row>
    <row r="1059" spans="1:37" x14ac:dyDescent="0.3">
      <c r="A1059" s="46" t="e">
        <f>'Cost Pressures (d)'!A472</f>
        <v>#REF!</v>
      </c>
      <c r="B1059" s="46" t="str">
        <f>'Cost Pressures (d)'!B472</f>
        <v>In Year Cost Base</v>
      </c>
      <c r="C1059" s="46" t="e">
        <f>'Cost Pressures (d)'!C472</f>
        <v>#REF!</v>
      </c>
      <c r="D1059" s="46" t="str">
        <f>'Cost Pressures (d)'!D472</f>
        <v>CHC/FNC</v>
      </c>
      <c r="E1059" s="46" t="str">
        <f>'Cost Pressures (d)'!E472</f>
        <v>FIGURE</v>
      </c>
      <c r="F1059" s="46" t="e">
        <f>'Cost Pressures (d)'!F472</f>
        <v>#REF!</v>
      </c>
      <c r="AE1059" s="47" t="e">
        <f>'Cost Pressures (d)'!W472</f>
        <v>#REF!</v>
      </c>
      <c r="AH1059" s="47" t="e">
        <f>'Cost Pressures (d)'!Z472</f>
        <v>#REF!</v>
      </c>
      <c r="AJ1059" s="47">
        <f>'Cost Pressures (d)'!AA472</f>
        <v>0</v>
      </c>
      <c r="AK1059" s="47">
        <f>'Cost Pressures (d)'!AC472</f>
        <v>0</v>
      </c>
    </row>
    <row r="1060" spans="1:37" x14ac:dyDescent="0.3">
      <c r="A1060" s="46" t="e">
        <f>'Cost Pressures (d)'!A473</f>
        <v>#REF!</v>
      </c>
      <c r="B1060" s="46" t="str">
        <f>'Cost Pressures (d)'!B473</f>
        <v>In Year Cost Base</v>
      </c>
      <c r="C1060" s="46" t="e">
        <f>'Cost Pressures (d)'!C473</f>
        <v>#REF!</v>
      </c>
      <c r="D1060" s="46" t="str">
        <f>'Cost Pressures (d)'!D473</f>
        <v>CHC/FNC</v>
      </c>
      <c r="E1060" s="46" t="str">
        <f>'Cost Pressures (d)'!E473</f>
        <v>FIGURE</v>
      </c>
      <c r="F1060" s="46" t="e">
        <f>'Cost Pressures (d)'!F473</f>
        <v>#REF!</v>
      </c>
      <c r="AE1060" s="47" t="e">
        <f>'Cost Pressures (d)'!W473</f>
        <v>#REF!</v>
      </c>
      <c r="AH1060" s="47" t="e">
        <f>'Cost Pressures (d)'!Z473</f>
        <v>#REF!</v>
      </c>
      <c r="AJ1060" s="47">
        <f>'Cost Pressures (d)'!AA473</f>
        <v>0</v>
      </c>
      <c r="AK1060" s="47">
        <f>'Cost Pressures (d)'!AC473</f>
        <v>0</v>
      </c>
    </row>
    <row r="1061" spans="1:37" x14ac:dyDescent="0.3">
      <c r="A1061" s="46" t="e">
        <f>'Cost Pressures (d)'!A474</f>
        <v>#REF!</v>
      </c>
      <c r="B1061" s="46" t="str">
        <f>'Cost Pressures (d)'!B474</f>
        <v>In Year Cost Base</v>
      </c>
      <c r="C1061" s="46" t="e">
        <f>'Cost Pressures (d)'!C474</f>
        <v>#REF!</v>
      </c>
      <c r="D1061" s="46" t="str">
        <f>'Cost Pressures (d)'!D474</f>
        <v>CHC/FNC</v>
      </c>
      <c r="E1061" s="46" t="str">
        <f>'Cost Pressures (d)'!E474</f>
        <v>FIGURE</v>
      </c>
      <c r="F1061" s="46" t="e">
        <f>'Cost Pressures (d)'!F474</f>
        <v>#REF!</v>
      </c>
      <c r="AE1061" s="47" t="e">
        <f>'Cost Pressures (d)'!W474</f>
        <v>#REF!</v>
      </c>
      <c r="AH1061" s="47" t="e">
        <f>'Cost Pressures (d)'!Z474</f>
        <v>#REF!</v>
      </c>
      <c r="AJ1061" s="47">
        <f>'Cost Pressures (d)'!AA474</f>
        <v>0</v>
      </c>
      <c r="AK1061" s="47">
        <f>'Cost Pressures (d)'!AC474</f>
        <v>0</v>
      </c>
    </row>
    <row r="1062" spans="1:37" x14ac:dyDescent="0.3">
      <c r="A1062" s="46" t="e">
        <f>'Cost Pressures (d)'!A475</f>
        <v>#REF!</v>
      </c>
      <c r="B1062" s="46" t="str">
        <f>'Cost Pressures (d)'!B475</f>
        <v>In Year Cost Base</v>
      </c>
      <c r="C1062" s="46" t="e">
        <f>'Cost Pressures (d)'!C475</f>
        <v>#REF!</v>
      </c>
      <c r="D1062" s="46" t="str">
        <f>'Cost Pressures (d)'!D475</f>
        <v>CHC/FNC</v>
      </c>
      <c r="E1062" s="46" t="str">
        <f>'Cost Pressures (d)'!E475</f>
        <v>FIGURE</v>
      </c>
      <c r="F1062" s="46" t="e">
        <f>'Cost Pressures (d)'!F475</f>
        <v>#REF!</v>
      </c>
      <c r="AE1062" s="47" t="e">
        <f>'Cost Pressures (d)'!W475</f>
        <v>#REF!</v>
      </c>
      <c r="AH1062" s="47" t="e">
        <f>'Cost Pressures (d)'!Z475</f>
        <v>#REF!</v>
      </c>
      <c r="AJ1062" s="47">
        <f>'Cost Pressures (d)'!AA475</f>
        <v>0</v>
      </c>
      <c r="AK1062" s="47">
        <f>'Cost Pressures (d)'!AC475</f>
        <v>0</v>
      </c>
    </row>
    <row r="1063" spans="1:37" x14ac:dyDescent="0.3">
      <c r="A1063" s="46" t="e">
        <f>'Cost Pressures (d)'!A476</f>
        <v>#REF!</v>
      </c>
      <c r="B1063" s="46" t="str">
        <f>'Cost Pressures (d)'!B476</f>
        <v>In Year Cost Base</v>
      </c>
      <c r="C1063" s="46" t="e">
        <f>'Cost Pressures (d)'!C476</f>
        <v>#REF!</v>
      </c>
      <c r="D1063" s="46" t="str">
        <f>'Cost Pressures (d)'!D476</f>
        <v>CHC/FNC</v>
      </c>
      <c r="E1063" s="46" t="str">
        <f>'Cost Pressures (d)'!E476</f>
        <v>FIGURE</v>
      </c>
      <c r="F1063" s="46" t="e">
        <f>'Cost Pressures (d)'!F476</f>
        <v>#REF!</v>
      </c>
      <c r="AE1063" s="47" t="e">
        <f>'Cost Pressures (d)'!W476</f>
        <v>#REF!</v>
      </c>
      <c r="AH1063" s="47" t="e">
        <f>'Cost Pressures (d)'!Z476</f>
        <v>#REF!</v>
      </c>
      <c r="AJ1063" s="47">
        <f>'Cost Pressures (d)'!AA476</f>
        <v>0</v>
      </c>
      <c r="AK1063" s="47">
        <f>'Cost Pressures (d)'!AC476</f>
        <v>0</v>
      </c>
    </row>
    <row r="1064" spans="1:37" x14ac:dyDescent="0.3">
      <c r="A1064" s="46" t="e">
        <f>'Cost Pressures (d)'!A477</f>
        <v>#REF!</v>
      </c>
      <c r="B1064" s="46" t="str">
        <f>'Cost Pressures (d)'!B477</f>
        <v>In Year Cost Base</v>
      </c>
      <c r="C1064" s="46" t="e">
        <f>'Cost Pressures (d)'!C477</f>
        <v>#REF!</v>
      </c>
      <c r="D1064" s="46" t="str">
        <f>'Cost Pressures (d)'!D477</f>
        <v>CHC/FNC</v>
      </c>
      <c r="E1064" s="46" t="str">
        <f>'Cost Pressures (d)'!E477</f>
        <v>FIGURE</v>
      </c>
      <c r="F1064" s="46" t="e">
        <f>'Cost Pressures (d)'!F477</f>
        <v>#REF!</v>
      </c>
      <c r="AE1064" s="47" t="e">
        <f>'Cost Pressures (d)'!W477</f>
        <v>#REF!</v>
      </c>
      <c r="AH1064" s="47" t="e">
        <f>'Cost Pressures (d)'!Z477</f>
        <v>#REF!</v>
      </c>
      <c r="AJ1064" s="47">
        <f>'Cost Pressures (d)'!AA477</f>
        <v>0</v>
      </c>
      <c r="AK1064" s="47">
        <f>'Cost Pressures (d)'!AC477</f>
        <v>0</v>
      </c>
    </row>
    <row r="1065" spans="1:37" x14ac:dyDescent="0.3">
      <c r="A1065" s="46" t="e">
        <f>'Cost Pressures (d)'!A478</f>
        <v>#REF!</v>
      </c>
      <c r="B1065" s="46" t="str">
        <f>'Cost Pressures (d)'!B478</f>
        <v>In Year Cost Base</v>
      </c>
      <c r="C1065" s="46" t="e">
        <f>'Cost Pressures (d)'!C478</f>
        <v>#REF!</v>
      </c>
      <c r="D1065" s="46" t="str">
        <f>'Cost Pressures (d)'!D478</f>
        <v>CHC/FNC</v>
      </c>
      <c r="E1065" s="46" t="str">
        <f>'Cost Pressures (d)'!E478</f>
        <v>FIGURE</v>
      </c>
      <c r="F1065" s="46" t="e">
        <f>'Cost Pressures (d)'!F478</f>
        <v>#REF!</v>
      </c>
      <c r="AE1065" s="47" t="e">
        <f>'Cost Pressures (d)'!W478</f>
        <v>#REF!</v>
      </c>
      <c r="AH1065" s="47" t="e">
        <f>'Cost Pressures (d)'!Z478</f>
        <v>#REF!</v>
      </c>
      <c r="AJ1065" s="47">
        <f>'Cost Pressures (d)'!AA478</f>
        <v>0</v>
      </c>
      <c r="AK1065" s="47">
        <f>'Cost Pressures (d)'!AC478</f>
        <v>0</v>
      </c>
    </row>
    <row r="1066" spans="1:37" x14ac:dyDescent="0.3">
      <c r="A1066" s="46" t="e">
        <f>'Cost Pressures (d)'!A479</f>
        <v>#REF!</v>
      </c>
      <c r="B1066" s="46" t="str">
        <f>'Cost Pressures (d)'!B479</f>
        <v>In Year Cost Base</v>
      </c>
      <c r="C1066" s="46" t="e">
        <f>'Cost Pressures (d)'!C479</f>
        <v>#REF!</v>
      </c>
      <c r="D1066" s="46" t="str">
        <f>'Cost Pressures (d)'!D479</f>
        <v>CHC/FNC</v>
      </c>
      <c r="E1066" s="46" t="str">
        <f>'Cost Pressures (d)'!E479</f>
        <v>FIGURE</v>
      </c>
      <c r="F1066" s="46" t="e">
        <f>'Cost Pressures (d)'!F479</f>
        <v>#REF!</v>
      </c>
      <c r="AE1066" s="47" t="e">
        <f>'Cost Pressures (d)'!W479</f>
        <v>#REF!</v>
      </c>
      <c r="AH1066" s="47" t="e">
        <f>'Cost Pressures (d)'!Z479</f>
        <v>#REF!</v>
      </c>
      <c r="AJ1066" s="47">
        <f>'Cost Pressures (d)'!AA479</f>
        <v>0</v>
      </c>
      <c r="AK1066" s="47">
        <f>'Cost Pressures (d)'!AC479</f>
        <v>0</v>
      </c>
    </row>
    <row r="1067" spans="1:37" x14ac:dyDescent="0.3">
      <c r="A1067" s="46" t="e">
        <f>'Cost Pressures (d)'!A480</f>
        <v>#REF!</v>
      </c>
      <c r="B1067" s="46" t="str">
        <f>'Cost Pressures (d)'!B480</f>
        <v>In Year Cost Base</v>
      </c>
      <c r="C1067" s="46" t="e">
        <f>'Cost Pressures (d)'!C480</f>
        <v>#REF!</v>
      </c>
      <c r="D1067" s="46" t="str">
        <f>'Cost Pressures (d)'!D480</f>
        <v>CHC/FNC</v>
      </c>
      <c r="E1067" s="46" t="str">
        <f>'Cost Pressures (d)'!E480</f>
        <v>TOTAL</v>
      </c>
      <c r="F1067" s="46" t="e">
        <f>'Cost Pressures (d)'!F480</f>
        <v>#REF!</v>
      </c>
      <c r="AE1067" s="47" t="e">
        <f>'Cost Pressures (d)'!W480</f>
        <v>#REF!</v>
      </c>
      <c r="AH1067" s="47" t="e">
        <f>'Cost Pressures (d)'!Z480</f>
        <v>#REF!</v>
      </c>
      <c r="AJ1067" s="47">
        <f>'Cost Pressures (d)'!AA480</f>
        <v>0</v>
      </c>
      <c r="AK1067" s="47">
        <f>'Cost Pressures (d)'!AC480</f>
        <v>0</v>
      </c>
    </row>
    <row r="1068" spans="1:37" x14ac:dyDescent="0.3">
      <c r="A1068" s="46" t="e">
        <f>'Cost Pressures (d)'!A481</f>
        <v>#REF!</v>
      </c>
      <c r="B1068" s="46" t="str">
        <f>'Cost Pressures (d)'!B481</f>
        <v>In Year Cost Base</v>
      </c>
      <c r="C1068" s="46" t="e">
        <f>'Cost Pressures (d)'!C481</f>
        <v>#REF!</v>
      </c>
      <c r="D1068" s="46" t="str">
        <f>'Cost Pressures (d)'!D481</f>
        <v>CHC/FNC</v>
      </c>
      <c r="E1068" s="46" t="str">
        <f>'Cost Pressures (d)'!E481</f>
        <v>FIGURE</v>
      </c>
      <c r="F1068" s="46" t="e">
        <f>'Cost Pressures (d)'!F481</f>
        <v>#REF!</v>
      </c>
      <c r="AE1068" s="47" t="e">
        <f>'Cost Pressures (d)'!W481</f>
        <v>#REF!</v>
      </c>
      <c r="AH1068" s="47" t="e">
        <f>'Cost Pressures (d)'!Z481</f>
        <v>#REF!</v>
      </c>
      <c r="AJ1068" s="47">
        <f>'Cost Pressures (d)'!AA481</f>
        <v>0</v>
      </c>
      <c r="AK1068" s="47">
        <f>'Cost Pressures (d)'!AC481</f>
        <v>0</v>
      </c>
    </row>
    <row r="1069" spans="1:37" x14ac:dyDescent="0.3">
      <c r="A1069" s="46" t="e">
        <f>'Cost Pressures (d)'!A482</f>
        <v>#REF!</v>
      </c>
      <c r="B1069" s="46" t="str">
        <f>'Cost Pressures (d)'!B482</f>
        <v>In Year Cost Base</v>
      </c>
      <c r="C1069" s="46" t="e">
        <f>'Cost Pressures (d)'!C482</f>
        <v>#REF!</v>
      </c>
      <c r="D1069" s="46" t="str">
        <f>'Cost Pressures (d)'!D482</f>
        <v>CHC/FNC</v>
      </c>
      <c r="E1069" s="46" t="str">
        <f>'Cost Pressures (d)'!E482</f>
        <v>FIGURE</v>
      </c>
      <c r="F1069" s="46" t="e">
        <f>'Cost Pressures (d)'!F482</f>
        <v>#REF!</v>
      </c>
      <c r="AE1069" s="47" t="e">
        <f>'Cost Pressures (d)'!W482</f>
        <v>#REF!</v>
      </c>
      <c r="AH1069" s="47" t="e">
        <f>'Cost Pressures (d)'!Z482</f>
        <v>#REF!</v>
      </c>
      <c r="AJ1069" s="47">
        <f>'Cost Pressures (d)'!AA482</f>
        <v>0</v>
      </c>
      <c r="AK1069" s="47">
        <f>'Cost Pressures (d)'!AC482</f>
        <v>0</v>
      </c>
    </row>
    <row r="1070" spans="1:37" x14ac:dyDescent="0.3">
      <c r="A1070" s="46" t="e">
        <f>'Cost Pressures (d)'!A483</f>
        <v>#REF!</v>
      </c>
      <c r="B1070" s="46" t="str">
        <f>'Cost Pressures (d)'!B483</f>
        <v>In Year Cost Base</v>
      </c>
      <c r="C1070" s="46" t="e">
        <f>'Cost Pressures (d)'!C483</f>
        <v>#REF!</v>
      </c>
      <c r="D1070" s="46" t="str">
        <f>'Cost Pressures (d)'!D483</f>
        <v>CHC/FNC</v>
      </c>
      <c r="E1070" s="46" t="str">
        <f>'Cost Pressures (d)'!E483</f>
        <v>FIGURE</v>
      </c>
      <c r="F1070" s="46" t="e">
        <f>'Cost Pressures (d)'!F483</f>
        <v>#REF!</v>
      </c>
      <c r="AE1070" s="47" t="e">
        <f>'Cost Pressures (d)'!W483</f>
        <v>#REF!</v>
      </c>
      <c r="AH1070" s="47" t="e">
        <f>'Cost Pressures (d)'!Z483</f>
        <v>#REF!</v>
      </c>
      <c r="AJ1070" s="47">
        <f>'Cost Pressures (d)'!AA483</f>
        <v>0</v>
      </c>
      <c r="AK1070" s="47">
        <f>'Cost Pressures (d)'!AC483</f>
        <v>0</v>
      </c>
    </row>
    <row r="1071" spans="1:37" x14ac:dyDescent="0.3">
      <c r="A1071" s="46" t="e">
        <f>'Cost Pressures (d)'!A484</f>
        <v>#REF!</v>
      </c>
      <c r="B1071" s="46" t="str">
        <f>'Cost Pressures (d)'!B484</f>
        <v>In Year Cost Base</v>
      </c>
      <c r="C1071" s="46" t="e">
        <f>'Cost Pressures (d)'!C484</f>
        <v>#REF!</v>
      </c>
      <c r="D1071" s="46" t="str">
        <f>'Cost Pressures (d)'!D484</f>
        <v>CHC/FNC</v>
      </c>
      <c r="E1071" s="46" t="str">
        <f>'Cost Pressures (d)'!E484</f>
        <v>FIGURE</v>
      </c>
      <c r="F1071" s="46" t="e">
        <f>'Cost Pressures (d)'!F484</f>
        <v>#REF!</v>
      </c>
      <c r="AE1071" s="47" t="e">
        <f>'Cost Pressures (d)'!W484</f>
        <v>#REF!</v>
      </c>
      <c r="AH1071" s="47" t="e">
        <f>'Cost Pressures (d)'!Z484</f>
        <v>#REF!</v>
      </c>
      <c r="AJ1071" s="47">
        <f>'Cost Pressures (d)'!AA484</f>
        <v>0</v>
      </c>
      <c r="AK1071" s="47">
        <f>'Cost Pressures (d)'!AC484</f>
        <v>0</v>
      </c>
    </row>
    <row r="1072" spans="1:37" x14ac:dyDescent="0.3">
      <c r="A1072" s="46" t="e">
        <f>'Cost Pressures (d)'!A485</f>
        <v>#REF!</v>
      </c>
      <c r="B1072" s="46" t="str">
        <f>'Cost Pressures (d)'!B485</f>
        <v>In Year Cost Base</v>
      </c>
      <c r="C1072" s="46" t="e">
        <f>'Cost Pressures (d)'!C485</f>
        <v>#REF!</v>
      </c>
      <c r="D1072" s="46" t="str">
        <f>'Cost Pressures (d)'!D485</f>
        <v>CHC/FNC</v>
      </c>
      <c r="E1072" s="46" t="str">
        <f>'Cost Pressures (d)'!E485</f>
        <v>FIGURE</v>
      </c>
      <c r="F1072" s="46" t="e">
        <f>'Cost Pressures (d)'!F485</f>
        <v>#REF!</v>
      </c>
      <c r="AE1072" s="47" t="e">
        <f>'Cost Pressures (d)'!W485</f>
        <v>#REF!</v>
      </c>
      <c r="AH1072" s="47" t="e">
        <f>'Cost Pressures (d)'!Z485</f>
        <v>#REF!</v>
      </c>
      <c r="AJ1072" s="47">
        <f>'Cost Pressures (d)'!AA485</f>
        <v>0</v>
      </c>
      <c r="AK1072" s="47">
        <f>'Cost Pressures (d)'!AC485</f>
        <v>0</v>
      </c>
    </row>
    <row r="1073" spans="1:37" x14ac:dyDescent="0.3">
      <c r="A1073" s="46" t="e">
        <f>'Cost Pressures (d)'!A486</f>
        <v>#REF!</v>
      </c>
      <c r="B1073" s="46" t="str">
        <f>'Cost Pressures (d)'!B486</f>
        <v>In Year Cost Base</v>
      </c>
      <c r="C1073" s="46" t="e">
        <f>'Cost Pressures (d)'!C486</f>
        <v>#REF!</v>
      </c>
      <c r="D1073" s="46" t="str">
        <f>'Cost Pressures (d)'!D486</f>
        <v>CHC/FNC</v>
      </c>
      <c r="E1073" s="46" t="str">
        <f>'Cost Pressures (d)'!E486</f>
        <v>FIGURE</v>
      </c>
      <c r="F1073" s="46" t="e">
        <f>'Cost Pressures (d)'!F486</f>
        <v>#REF!</v>
      </c>
      <c r="AE1073" s="47" t="e">
        <f>'Cost Pressures (d)'!W486</f>
        <v>#REF!</v>
      </c>
      <c r="AH1073" s="47" t="e">
        <f>'Cost Pressures (d)'!Z486</f>
        <v>#REF!</v>
      </c>
      <c r="AJ1073" s="47">
        <f>'Cost Pressures (d)'!AA486</f>
        <v>0</v>
      </c>
      <c r="AK1073" s="47">
        <f>'Cost Pressures (d)'!AC486</f>
        <v>0</v>
      </c>
    </row>
    <row r="1074" spans="1:37" x14ac:dyDescent="0.3">
      <c r="A1074" s="46" t="e">
        <f>'Cost Pressures (d)'!A487</f>
        <v>#REF!</v>
      </c>
      <c r="B1074" s="46" t="str">
        <f>'Cost Pressures (d)'!B487</f>
        <v>In Year Cost Base</v>
      </c>
      <c r="C1074" s="46" t="e">
        <f>'Cost Pressures (d)'!C487</f>
        <v>#REF!</v>
      </c>
      <c r="D1074" s="46" t="str">
        <f>'Cost Pressures (d)'!D487</f>
        <v>CHC/FNC</v>
      </c>
      <c r="E1074" s="46" t="str">
        <f>'Cost Pressures (d)'!E487</f>
        <v>FIGURE</v>
      </c>
      <c r="F1074" s="46" t="e">
        <f>'Cost Pressures (d)'!F487</f>
        <v>#REF!</v>
      </c>
      <c r="AE1074" s="47" t="e">
        <f>'Cost Pressures (d)'!W487</f>
        <v>#REF!</v>
      </c>
      <c r="AH1074" s="47" t="e">
        <f>'Cost Pressures (d)'!Z487</f>
        <v>#REF!</v>
      </c>
      <c r="AJ1074" s="47">
        <f>'Cost Pressures (d)'!AA487</f>
        <v>0</v>
      </c>
      <c r="AK1074" s="47">
        <f>'Cost Pressures (d)'!AC487</f>
        <v>0</v>
      </c>
    </row>
    <row r="1075" spans="1:37" x14ac:dyDescent="0.3">
      <c r="A1075" s="46" t="e">
        <f>'Cost Pressures (d)'!A488</f>
        <v>#REF!</v>
      </c>
      <c r="B1075" s="46" t="str">
        <f>'Cost Pressures (d)'!B488</f>
        <v>In Year Cost Base</v>
      </c>
      <c r="C1075" s="46" t="e">
        <f>'Cost Pressures (d)'!C488</f>
        <v>#REF!</v>
      </c>
      <c r="D1075" s="46" t="str">
        <f>'Cost Pressures (d)'!D488</f>
        <v>CHC/FNC</v>
      </c>
      <c r="E1075" s="46" t="str">
        <f>'Cost Pressures (d)'!E488</f>
        <v>FIGURE</v>
      </c>
      <c r="F1075" s="46" t="e">
        <f>'Cost Pressures (d)'!F488</f>
        <v>#REF!</v>
      </c>
      <c r="AE1075" s="47" t="e">
        <f>'Cost Pressures (d)'!W488</f>
        <v>#REF!</v>
      </c>
      <c r="AH1075" s="47" t="e">
        <f>'Cost Pressures (d)'!Z488</f>
        <v>#REF!</v>
      </c>
      <c r="AJ1075" s="47">
        <f>'Cost Pressures (d)'!AA488</f>
        <v>0</v>
      </c>
      <c r="AK1075" s="47">
        <f>'Cost Pressures (d)'!AC488</f>
        <v>0</v>
      </c>
    </row>
    <row r="1076" spans="1:37" x14ac:dyDescent="0.3">
      <c r="A1076" s="46" t="e">
        <f>'Cost Pressures (d)'!A489</f>
        <v>#REF!</v>
      </c>
      <c r="B1076" s="46" t="str">
        <f>'Cost Pressures (d)'!B489</f>
        <v>In Year Cost Base</v>
      </c>
      <c r="C1076" s="46" t="e">
        <f>'Cost Pressures (d)'!C489</f>
        <v>#REF!</v>
      </c>
      <c r="D1076" s="46" t="str">
        <f>'Cost Pressures (d)'!D489</f>
        <v>CHC/FNC</v>
      </c>
      <c r="E1076" s="46" t="str">
        <f>'Cost Pressures (d)'!E489</f>
        <v>FIGURE</v>
      </c>
      <c r="F1076" s="46" t="e">
        <f>'Cost Pressures (d)'!F489</f>
        <v>#REF!</v>
      </c>
      <c r="AE1076" s="47" t="e">
        <f>'Cost Pressures (d)'!W489</f>
        <v>#REF!</v>
      </c>
      <c r="AH1076" s="47" t="e">
        <f>'Cost Pressures (d)'!Z489</f>
        <v>#REF!</v>
      </c>
      <c r="AJ1076" s="47">
        <f>'Cost Pressures (d)'!AA489</f>
        <v>0</v>
      </c>
      <c r="AK1076" s="47">
        <f>'Cost Pressures (d)'!AC489</f>
        <v>0</v>
      </c>
    </row>
    <row r="1077" spans="1:37" x14ac:dyDescent="0.3">
      <c r="A1077" s="46" t="e">
        <f>'Cost Pressures (d)'!A490</f>
        <v>#REF!</v>
      </c>
      <c r="B1077" s="46" t="str">
        <f>'Cost Pressures (d)'!B490</f>
        <v>In Year Cost Base</v>
      </c>
      <c r="C1077" s="46" t="e">
        <f>'Cost Pressures (d)'!C490</f>
        <v>#REF!</v>
      </c>
      <c r="D1077" s="46" t="str">
        <f>'Cost Pressures (d)'!D490</f>
        <v>CHC/FNC</v>
      </c>
      <c r="E1077" s="46" t="str">
        <f>'Cost Pressures (d)'!E490</f>
        <v>FIGURE</v>
      </c>
      <c r="F1077" s="46" t="e">
        <f>'Cost Pressures (d)'!F490</f>
        <v>#REF!</v>
      </c>
      <c r="AE1077" s="47" t="e">
        <f>'Cost Pressures (d)'!W490</f>
        <v>#REF!</v>
      </c>
      <c r="AH1077" s="47" t="e">
        <f>'Cost Pressures (d)'!Z490</f>
        <v>#REF!</v>
      </c>
      <c r="AJ1077" s="47">
        <f>'Cost Pressures (d)'!AA490</f>
        <v>0</v>
      </c>
      <c r="AK1077" s="47">
        <f>'Cost Pressures (d)'!AC490</f>
        <v>0</v>
      </c>
    </row>
    <row r="1078" spans="1:37" x14ac:dyDescent="0.3">
      <c r="A1078" s="46" t="e">
        <f>'Cost Pressures (d)'!A491</f>
        <v>#REF!</v>
      </c>
      <c r="B1078" s="46" t="str">
        <f>'Cost Pressures (d)'!B491</f>
        <v>In Year Cost Base</v>
      </c>
      <c r="C1078" s="46" t="e">
        <f>'Cost Pressures (d)'!C491</f>
        <v>#REF!</v>
      </c>
      <c r="D1078" s="46" t="str">
        <f>'Cost Pressures (d)'!D491</f>
        <v>CHC/FNC</v>
      </c>
      <c r="E1078" s="46" t="str">
        <f>'Cost Pressures (d)'!E491</f>
        <v>FIGURE</v>
      </c>
      <c r="F1078" s="46" t="e">
        <f>'Cost Pressures (d)'!F491</f>
        <v>#REF!</v>
      </c>
      <c r="AE1078" s="47" t="e">
        <f>'Cost Pressures (d)'!W491</f>
        <v>#REF!</v>
      </c>
      <c r="AH1078" s="47" t="e">
        <f>'Cost Pressures (d)'!Z491</f>
        <v>#REF!</v>
      </c>
      <c r="AJ1078" s="47">
        <f>'Cost Pressures (d)'!AA491</f>
        <v>0</v>
      </c>
      <c r="AK1078" s="47">
        <f>'Cost Pressures (d)'!AC491</f>
        <v>0</v>
      </c>
    </row>
    <row r="1079" spans="1:37" x14ac:dyDescent="0.3">
      <c r="A1079" s="46" t="e">
        <f>'Cost Pressures (d)'!A492</f>
        <v>#REF!</v>
      </c>
      <c r="B1079" s="46" t="str">
        <f>'Cost Pressures (d)'!B492</f>
        <v>In Year Cost Base</v>
      </c>
      <c r="C1079" s="46" t="e">
        <f>'Cost Pressures (d)'!C492</f>
        <v>#REF!</v>
      </c>
      <c r="D1079" s="46" t="str">
        <f>'Cost Pressures (d)'!D492</f>
        <v>CHC/FNC</v>
      </c>
      <c r="E1079" s="46" t="str">
        <f>'Cost Pressures (d)'!E492</f>
        <v>FIGURE</v>
      </c>
      <c r="F1079" s="46" t="e">
        <f>'Cost Pressures (d)'!F492</f>
        <v>#REF!</v>
      </c>
      <c r="AE1079" s="47" t="e">
        <f>'Cost Pressures (d)'!W492</f>
        <v>#REF!</v>
      </c>
      <c r="AH1079" s="47" t="e">
        <f>'Cost Pressures (d)'!Z492</f>
        <v>#REF!</v>
      </c>
      <c r="AJ1079" s="47">
        <f>'Cost Pressures (d)'!AA492</f>
        <v>0</v>
      </c>
      <c r="AK1079" s="47">
        <f>'Cost Pressures (d)'!AC492</f>
        <v>0</v>
      </c>
    </row>
    <row r="1080" spans="1:37" x14ac:dyDescent="0.3">
      <c r="A1080" s="46" t="e">
        <f>'Cost Pressures (d)'!A493</f>
        <v>#REF!</v>
      </c>
      <c r="B1080" s="46" t="str">
        <f>'Cost Pressures (d)'!B493</f>
        <v>In Year Cost Base</v>
      </c>
      <c r="C1080" s="46" t="e">
        <f>'Cost Pressures (d)'!C493</f>
        <v>#REF!</v>
      </c>
      <c r="D1080" s="46" t="str">
        <f>'Cost Pressures (d)'!D493</f>
        <v>CHC/FNC</v>
      </c>
      <c r="E1080" s="46" t="str">
        <f>'Cost Pressures (d)'!E493</f>
        <v>FIGURE</v>
      </c>
      <c r="F1080" s="46" t="e">
        <f>'Cost Pressures (d)'!F493</f>
        <v>#REF!</v>
      </c>
      <c r="AE1080" s="47" t="e">
        <f>'Cost Pressures (d)'!W493</f>
        <v>#REF!</v>
      </c>
      <c r="AH1080" s="47" t="e">
        <f>'Cost Pressures (d)'!Z493</f>
        <v>#REF!</v>
      </c>
      <c r="AJ1080" s="47">
        <f>'Cost Pressures (d)'!AA493</f>
        <v>0</v>
      </c>
      <c r="AK1080" s="47">
        <f>'Cost Pressures (d)'!AC493</f>
        <v>0</v>
      </c>
    </row>
    <row r="1081" spans="1:37" x14ac:dyDescent="0.3">
      <c r="A1081" s="46" t="e">
        <f>'Cost Pressures (d)'!A494</f>
        <v>#REF!</v>
      </c>
      <c r="B1081" s="46" t="str">
        <f>'Cost Pressures (d)'!B494</f>
        <v>In Year Cost Base</v>
      </c>
      <c r="C1081" s="46" t="e">
        <f>'Cost Pressures (d)'!C494</f>
        <v>#REF!</v>
      </c>
      <c r="D1081" s="46" t="str">
        <f>'Cost Pressures (d)'!D494</f>
        <v>CHC/FNC</v>
      </c>
      <c r="E1081" s="46" t="str">
        <f>'Cost Pressures (d)'!E494</f>
        <v>FIGURE</v>
      </c>
      <c r="F1081" s="46" t="e">
        <f>'Cost Pressures (d)'!F494</f>
        <v>#REF!</v>
      </c>
      <c r="AE1081" s="47" t="e">
        <f>'Cost Pressures (d)'!W494</f>
        <v>#REF!</v>
      </c>
      <c r="AH1081" s="47" t="e">
        <f>'Cost Pressures (d)'!Z494</f>
        <v>#REF!</v>
      </c>
      <c r="AJ1081" s="47">
        <f>'Cost Pressures (d)'!AA494</f>
        <v>0</v>
      </c>
      <c r="AK1081" s="47">
        <f>'Cost Pressures (d)'!AC494</f>
        <v>0</v>
      </c>
    </row>
    <row r="1082" spans="1:37" x14ac:dyDescent="0.3">
      <c r="A1082" s="46" t="e">
        <f>'Cost Pressures (d)'!A495</f>
        <v>#REF!</v>
      </c>
      <c r="B1082" s="46" t="str">
        <f>'Cost Pressures (d)'!B495</f>
        <v>In Year Cost Base</v>
      </c>
      <c r="C1082" s="46" t="e">
        <f>'Cost Pressures (d)'!C495</f>
        <v>#REF!</v>
      </c>
      <c r="D1082" s="46" t="str">
        <f>'Cost Pressures (d)'!D495</f>
        <v>CHC/FNC</v>
      </c>
      <c r="E1082" s="46" t="str">
        <f>'Cost Pressures (d)'!E495</f>
        <v>FIGURE</v>
      </c>
      <c r="F1082" s="46" t="e">
        <f>'Cost Pressures (d)'!F495</f>
        <v>#REF!</v>
      </c>
      <c r="AE1082" s="47" t="e">
        <f>'Cost Pressures (d)'!W495</f>
        <v>#REF!</v>
      </c>
      <c r="AH1082" s="47" t="e">
        <f>'Cost Pressures (d)'!Z495</f>
        <v>#REF!</v>
      </c>
      <c r="AJ1082" s="47">
        <f>'Cost Pressures (d)'!AA495</f>
        <v>0</v>
      </c>
      <c r="AK1082" s="47">
        <f>'Cost Pressures (d)'!AC495</f>
        <v>0</v>
      </c>
    </row>
    <row r="1083" spans="1:37" x14ac:dyDescent="0.3">
      <c r="A1083" s="46" t="e">
        <f>'Cost Pressures (d)'!A496</f>
        <v>#REF!</v>
      </c>
      <c r="B1083" s="46" t="str">
        <f>'Cost Pressures (d)'!B496</f>
        <v>In Year Cost Base</v>
      </c>
      <c r="C1083" s="46" t="e">
        <f>'Cost Pressures (d)'!C496</f>
        <v>#REF!</v>
      </c>
      <c r="D1083" s="46" t="str">
        <f>'Cost Pressures (d)'!D496</f>
        <v>CHC/FNC</v>
      </c>
      <c r="E1083" s="46" t="str">
        <f>'Cost Pressures (d)'!E496</f>
        <v>FIGURE</v>
      </c>
      <c r="F1083" s="46" t="e">
        <f>'Cost Pressures (d)'!F496</f>
        <v>#REF!</v>
      </c>
      <c r="AE1083" s="47" t="e">
        <f>'Cost Pressures (d)'!W496</f>
        <v>#REF!</v>
      </c>
      <c r="AH1083" s="47" t="e">
        <f>'Cost Pressures (d)'!Z496</f>
        <v>#REF!</v>
      </c>
      <c r="AJ1083" s="47">
        <f>'Cost Pressures (d)'!AA496</f>
        <v>0</v>
      </c>
      <c r="AK1083" s="47">
        <f>'Cost Pressures (d)'!AC496</f>
        <v>0</v>
      </c>
    </row>
    <row r="1084" spans="1:37" x14ac:dyDescent="0.3">
      <c r="A1084" s="46" t="e">
        <f>'Cost Pressures (d)'!A497</f>
        <v>#REF!</v>
      </c>
      <c r="B1084" s="46" t="str">
        <f>'Cost Pressures (d)'!B497</f>
        <v>In Year Cost Base</v>
      </c>
      <c r="C1084" s="46" t="e">
        <f>'Cost Pressures (d)'!C497</f>
        <v>#REF!</v>
      </c>
      <c r="D1084" s="46" t="str">
        <f>'Cost Pressures (d)'!D497</f>
        <v>CHC/FNC</v>
      </c>
      <c r="E1084" s="46" t="str">
        <f>'Cost Pressures (d)'!E497</f>
        <v>FIGURE</v>
      </c>
      <c r="F1084" s="46" t="e">
        <f>'Cost Pressures (d)'!F497</f>
        <v>#REF!</v>
      </c>
      <c r="AE1084" s="47" t="e">
        <f>'Cost Pressures (d)'!W497</f>
        <v>#REF!</v>
      </c>
      <c r="AH1084" s="47" t="e">
        <f>'Cost Pressures (d)'!Z497</f>
        <v>#REF!</v>
      </c>
      <c r="AJ1084" s="47">
        <f>'Cost Pressures (d)'!AA497</f>
        <v>0</v>
      </c>
      <c r="AK1084" s="47">
        <f>'Cost Pressures (d)'!AC497</f>
        <v>0</v>
      </c>
    </row>
    <row r="1085" spans="1:37" x14ac:dyDescent="0.3">
      <c r="A1085" s="46" t="e">
        <f>'Cost Pressures (d)'!A498</f>
        <v>#REF!</v>
      </c>
      <c r="B1085" s="46" t="str">
        <f>'Cost Pressures (d)'!B498</f>
        <v>In Year Cost Base</v>
      </c>
      <c r="C1085" s="46" t="e">
        <f>'Cost Pressures (d)'!C498</f>
        <v>#REF!</v>
      </c>
      <c r="D1085" s="46" t="str">
        <f>'Cost Pressures (d)'!D498</f>
        <v>CHC/FNC</v>
      </c>
      <c r="E1085" s="46" t="str">
        <f>'Cost Pressures (d)'!E498</f>
        <v>FIGURE</v>
      </c>
      <c r="F1085" s="46" t="e">
        <f>'Cost Pressures (d)'!F498</f>
        <v>#REF!</v>
      </c>
      <c r="AE1085" s="47" t="e">
        <f>'Cost Pressures (d)'!W498</f>
        <v>#REF!</v>
      </c>
      <c r="AH1085" s="47" t="e">
        <f>'Cost Pressures (d)'!Z498</f>
        <v>#REF!</v>
      </c>
      <c r="AJ1085" s="47">
        <f>'Cost Pressures (d)'!AA498</f>
        <v>0</v>
      </c>
      <c r="AK1085" s="47">
        <f>'Cost Pressures (d)'!AC498</f>
        <v>0</v>
      </c>
    </row>
    <row r="1086" spans="1:37" x14ac:dyDescent="0.3">
      <c r="A1086" s="46" t="e">
        <f>'Cost Pressures (d)'!A499</f>
        <v>#REF!</v>
      </c>
      <c r="B1086" s="46" t="str">
        <f>'Cost Pressures (d)'!B499</f>
        <v>In Year Cost Base</v>
      </c>
      <c r="C1086" s="46" t="e">
        <f>'Cost Pressures (d)'!C499</f>
        <v>#REF!</v>
      </c>
      <c r="D1086" s="46" t="str">
        <f>'Cost Pressures (d)'!D499</f>
        <v>CHC/FNC</v>
      </c>
      <c r="E1086" s="46" t="str">
        <f>'Cost Pressures (d)'!E499</f>
        <v>FIGURE</v>
      </c>
      <c r="F1086" s="46" t="e">
        <f>'Cost Pressures (d)'!F499</f>
        <v>#REF!</v>
      </c>
      <c r="AE1086" s="47" t="e">
        <f>'Cost Pressures (d)'!W499</f>
        <v>#REF!</v>
      </c>
      <c r="AH1086" s="47" t="e">
        <f>'Cost Pressures (d)'!Z499</f>
        <v>#REF!</v>
      </c>
      <c r="AJ1086" s="47">
        <f>'Cost Pressures (d)'!AA499</f>
        <v>0</v>
      </c>
      <c r="AK1086" s="47">
        <f>'Cost Pressures (d)'!AC499</f>
        <v>0</v>
      </c>
    </row>
    <row r="1087" spans="1:37" x14ac:dyDescent="0.3">
      <c r="A1087" s="46" t="e">
        <f>'Cost Pressures (d)'!A500</f>
        <v>#REF!</v>
      </c>
      <c r="B1087" s="46" t="str">
        <f>'Cost Pressures (d)'!B500</f>
        <v>In Year Cost Base</v>
      </c>
      <c r="C1087" s="46" t="e">
        <f>'Cost Pressures (d)'!C500</f>
        <v>#REF!</v>
      </c>
      <c r="D1087" s="46" t="str">
        <f>'Cost Pressures (d)'!D500</f>
        <v>CHC/FNC</v>
      </c>
      <c r="E1087" s="46" t="str">
        <f>'Cost Pressures (d)'!E500</f>
        <v>FIGURE</v>
      </c>
      <c r="F1087" s="46" t="e">
        <f>'Cost Pressures (d)'!F500</f>
        <v>#REF!</v>
      </c>
      <c r="AE1087" s="47" t="e">
        <f>'Cost Pressures (d)'!W500</f>
        <v>#REF!</v>
      </c>
      <c r="AH1087" s="47" t="e">
        <f>'Cost Pressures (d)'!Z500</f>
        <v>#REF!</v>
      </c>
      <c r="AJ1087" s="47">
        <f>'Cost Pressures (d)'!AA500</f>
        <v>0</v>
      </c>
      <c r="AK1087" s="47">
        <f>'Cost Pressures (d)'!AC500</f>
        <v>0</v>
      </c>
    </row>
    <row r="1088" spans="1:37" x14ac:dyDescent="0.3">
      <c r="A1088" s="46" t="e">
        <f>'Cost Pressures (d)'!A501</f>
        <v>#REF!</v>
      </c>
      <c r="B1088" s="46" t="str">
        <f>'Cost Pressures (d)'!B501</f>
        <v>In Year Cost Base</v>
      </c>
      <c r="C1088" s="46" t="e">
        <f>'Cost Pressures (d)'!C501</f>
        <v>#REF!</v>
      </c>
      <c r="D1088" s="46" t="str">
        <f>'Cost Pressures (d)'!D501</f>
        <v>CHC/FNC</v>
      </c>
      <c r="E1088" s="46" t="str">
        <f>'Cost Pressures (d)'!E501</f>
        <v>FIGURE</v>
      </c>
      <c r="F1088" s="46" t="e">
        <f>'Cost Pressures (d)'!F501</f>
        <v>#REF!</v>
      </c>
      <c r="AE1088" s="47" t="e">
        <f>'Cost Pressures (d)'!W501</f>
        <v>#REF!</v>
      </c>
      <c r="AH1088" s="47" t="e">
        <f>'Cost Pressures (d)'!Z501</f>
        <v>#REF!</v>
      </c>
      <c r="AJ1088" s="47">
        <f>'Cost Pressures (d)'!AA501</f>
        <v>0</v>
      </c>
      <c r="AK1088" s="47">
        <f>'Cost Pressures (d)'!AC501</f>
        <v>0</v>
      </c>
    </row>
    <row r="1089" spans="1:43" x14ac:dyDescent="0.3">
      <c r="A1089" s="46" t="e">
        <f>'Cost Pressures (d)'!A502</f>
        <v>#REF!</v>
      </c>
      <c r="B1089" s="46" t="str">
        <f>'Cost Pressures (d)'!B502</f>
        <v>In Year Cost Base</v>
      </c>
      <c r="C1089" s="46" t="e">
        <f>'Cost Pressures (d)'!C502</f>
        <v>#REF!</v>
      </c>
      <c r="D1089" s="46" t="str">
        <f>'Cost Pressures (d)'!D502</f>
        <v>CHC/FNC</v>
      </c>
      <c r="E1089" s="46" t="str">
        <f>'Cost Pressures (d)'!E502</f>
        <v>FIGURE</v>
      </c>
      <c r="F1089" s="46" t="e">
        <f>'Cost Pressures (d)'!F502</f>
        <v>#REF!</v>
      </c>
      <c r="AE1089" s="47" t="e">
        <f>'Cost Pressures (d)'!W502</f>
        <v>#REF!</v>
      </c>
      <c r="AH1089" s="47" t="e">
        <f>'Cost Pressures (d)'!Z502</f>
        <v>#REF!</v>
      </c>
      <c r="AJ1089" s="47">
        <f>'Cost Pressures (d)'!AA502</f>
        <v>0</v>
      </c>
      <c r="AK1089" s="47">
        <f>'Cost Pressures (d)'!AC502</f>
        <v>0</v>
      </c>
    </row>
    <row r="1090" spans="1:43" x14ac:dyDescent="0.3">
      <c r="A1090" s="46" t="e">
        <f>'Cost Pressures (d)'!A503</f>
        <v>#REF!</v>
      </c>
      <c r="B1090" s="46" t="str">
        <f>'Cost Pressures (d)'!B503</f>
        <v>In Year Cost Base</v>
      </c>
      <c r="C1090" s="46" t="e">
        <f>'Cost Pressures (d)'!C503</f>
        <v>#REF!</v>
      </c>
      <c r="D1090" s="46" t="str">
        <f>'Cost Pressures (d)'!D503</f>
        <v>CHC/FNC</v>
      </c>
      <c r="E1090" s="46" t="str">
        <f>'Cost Pressures (d)'!E503</f>
        <v>FIGURE</v>
      </c>
      <c r="F1090" s="46" t="e">
        <f>'Cost Pressures (d)'!F503</f>
        <v>#REF!</v>
      </c>
      <c r="AE1090" s="47" t="e">
        <f>'Cost Pressures (d)'!W503</f>
        <v>#REF!</v>
      </c>
      <c r="AH1090" s="47" t="e">
        <f>'Cost Pressures (d)'!Z503</f>
        <v>#REF!</v>
      </c>
      <c r="AJ1090" s="47">
        <f>'Cost Pressures (d)'!AA503</f>
        <v>0</v>
      </c>
      <c r="AK1090" s="47">
        <f>'Cost Pressures (d)'!AC503</f>
        <v>0</v>
      </c>
      <c r="AL1090" s="46"/>
      <c r="AM1090" s="46"/>
      <c r="AN1090" s="46"/>
      <c r="AO1090" s="46"/>
      <c r="AP1090" s="46"/>
      <c r="AQ1090" s="46"/>
    </row>
    <row r="1091" spans="1:43" x14ac:dyDescent="0.3">
      <c r="A1091" s="46" t="e">
        <f>'Cost Pressures (d)'!A504</f>
        <v>#REF!</v>
      </c>
      <c r="B1091" s="46" t="str">
        <f>'Cost Pressures (d)'!B504</f>
        <v>In Year Cost Base</v>
      </c>
      <c r="C1091" s="46" t="e">
        <f>'Cost Pressures (d)'!C504</f>
        <v>#REF!</v>
      </c>
      <c r="D1091" s="46" t="str">
        <f>'Cost Pressures (d)'!D504</f>
        <v>CHC/FNC</v>
      </c>
      <c r="E1091" s="46" t="str">
        <f>'Cost Pressures (d)'!E504</f>
        <v>FIGURE</v>
      </c>
      <c r="F1091" s="46" t="e">
        <f>'Cost Pressures (d)'!F504</f>
        <v>#REF!</v>
      </c>
      <c r="AE1091" s="47" t="e">
        <f>'Cost Pressures (d)'!W504</f>
        <v>#REF!</v>
      </c>
      <c r="AH1091" s="47" t="e">
        <f>'Cost Pressures (d)'!Z504</f>
        <v>#REF!</v>
      </c>
      <c r="AJ1091" s="47">
        <f>'Cost Pressures (d)'!AA504</f>
        <v>0</v>
      </c>
      <c r="AK1091" s="47">
        <f>'Cost Pressures (d)'!AC504</f>
        <v>0</v>
      </c>
      <c r="AL1091" s="46"/>
      <c r="AM1091" s="46"/>
      <c r="AN1091" s="46"/>
      <c r="AO1091" s="46"/>
      <c r="AP1091" s="46"/>
      <c r="AQ1091" s="46"/>
    </row>
    <row r="1092" spans="1:43" x14ac:dyDescent="0.3">
      <c r="A1092" s="46" t="e">
        <f>'Cost Pressures (d)'!A505</f>
        <v>#REF!</v>
      </c>
      <c r="B1092" s="46" t="str">
        <f>'Cost Pressures (d)'!B505</f>
        <v>In Year Cost Base</v>
      </c>
      <c r="C1092" s="46" t="e">
        <f>'Cost Pressures (d)'!C505</f>
        <v>#REF!</v>
      </c>
      <c r="D1092" s="46" t="str">
        <f>'Cost Pressures (d)'!D505</f>
        <v>CHC/FNC</v>
      </c>
      <c r="E1092" s="46" t="str">
        <f>'Cost Pressures (d)'!E505</f>
        <v>FIGURE</v>
      </c>
      <c r="F1092" s="46" t="e">
        <f>'Cost Pressures (d)'!F505</f>
        <v>#REF!</v>
      </c>
      <c r="AE1092" s="47" t="e">
        <f>'Cost Pressures (d)'!W505</f>
        <v>#REF!</v>
      </c>
      <c r="AH1092" s="47" t="e">
        <f>'Cost Pressures (d)'!Z505</f>
        <v>#REF!</v>
      </c>
      <c r="AJ1092" s="47">
        <f>'Cost Pressures (d)'!AA505</f>
        <v>0</v>
      </c>
      <c r="AK1092" s="47">
        <f>'Cost Pressures (d)'!AC505</f>
        <v>0</v>
      </c>
      <c r="AL1092" s="46"/>
      <c r="AM1092" s="46"/>
      <c r="AN1092" s="46"/>
      <c r="AO1092" s="46"/>
      <c r="AP1092" s="46"/>
      <c r="AQ1092" s="46"/>
    </row>
    <row r="1093" spans="1:43" x14ac:dyDescent="0.3">
      <c r="A1093" s="46" t="e">
        <f>'Cost Pressures (d)'!A506</f>
        <v>#REF!</v>
      </c>
      <c r="B1093" s="46" t="str">
        <f>'Cost Pressures (d)'!B506</f>
        <v>In Year Cost Base</v>
      </c>
      <c r="C1093" s="46" t="e">
        <f>'Cost Pressures (d)'!C506</f>
        <v>#REF!</v>
      </c>
      <c r="D1093" s="46" t="str">
        <f>'Cost Pressures (d)'!D506</f>
        <v>CHC/FNC</v>
      </c>
      <c r="E1093" s="46" t="str">
        <f>'Cost Pressures (d)'!E506</f>
        <v>FIGURE</v>
      </c>
      <c r="F1093" s="46" t="e">
        <f>'Cost Pressures (d)'!F506</f>
        <v>#REF!</v>
      </c>
      <c r="AE1093" s="47" t="e">
        <f>'Cost Pressures (d)'!W506</f>
        <v>#REF!</v>
      </c>
      <c r="AH1093" s="47" t="e">
        <f>'Cost Pressures (d)'!Z506</f>
        <v>#REF!</v>
      </c>
      <c r="AJ1093" s="47">
        <f>'Cost Pressures (d)'!AA506</f>
        <v>0</v>
      </c>
      <c r="AK1093" s="47">
        <f>'Cost Pressures (d)'!AC506</f>
        <v>0</v>
      </c>
      <c r="AL1093" s="46"/>
      <c r="AM1093" s="46"/>
      <c r="AN1093" s="46"/>
      <c r="AO1093" s="46"/>
      <c r="AP1093" s="46"/>
      <c r="AQ1093" s="46"/>
    </row>
    <row r="1094" spans="1:43" x14ac:dyDescent="0.3">
      <c r="A1094" s="46" t="e">
        <f>'Cost Pressures (d)'!A507</f>
        <v>#REF!</v>
      </c>
      <c r="B1094" s="46" t="str">
        <f>'Cost Pressures (d)'!B507</f>
        <v>In Year Cost Base</v>
      </c>
      <c r="C1094" s="46" t="e">
        <f>'Cost Pressures (d)'!C507</f>
        <v>#REF!</v>
      </c>
      <c r="D1094" s="46" t="str">
        <f>'Cost Pressures (d)'!D507</f>
        <v>CHC/FNC</v>
      </c>
      <c r="E1094" s="46" t="str">
        <f>'Cost Pressures (d)'!E507</f>
        <v>FIGURE</v>
      </c>
      <c r="F1094" s="46" t="e">
        <f>'Cost Pressures (d)'!F507</f>
        <v>#REF!</v>
      </c>
      <c r="AE1094" s="47" t="e">
        <f>'Cost Pressures (d)'!W507</f>
        <v>#REF!</v>
      </c>
      <c r="AH1094" s="47" t="e">
        <f>'Cost Pressures (d)'!Z507</f>
        <v>#REF!</v>
      </c>
      <c r="AJ1094" s="47">
        <f>'Cost Pressures (d)'!AA507</f>
        <v>0</v>
      </c>
      <c r="AK1094" s="47">
        <f>'Cost Pressures (d)'!AC507</f>
        <v>0</v>
      </c>
      <c r="AL1094" s="46"/>
      <c r="AM1094" s="46"/>
      <c r="AN1094" s="46"/>
      <c r="AO1094" s="46"/>
      <c r="AP1094" s="46"/>
      <c r="AQ1094" s="46"/>
    </row>
    <row r="1095" spans="1:43" x14ac:dyDescent="0.3">
      <c r="A1095" s="46" t="e">
        <f>'Cost Pressures (d)'!A508</f>
        <v>#REF!</v>
      </c>
      <c r="B1095" s="46" t="str">
        <f>'Cost Pressures (d)'!B508</f>
        <v>In Year Cost Base</v>
      </c>
      <c r="C1095" s="46" t="e">
        <f>'Cost Pressures (d)'!C508</f>
        <v>#REF!</v>
      </c>
      <c r="D1095" s="46" t="str">
        <f>'Cost Pressures (d)'!D508</f>
        <v>CHC/FNC</v>
      </c>
      <c r="E1095" s="46" t="str">
        <f>'Cost Pressures (d)'!E508</f>
        <v>FIGURE</v>
      </c>
      <c r="F1095" s="46" t="e">
        <f>'Cost Pressures (d)'!F508</f>
        <v>#REF!</v>
      </c>
      <c r="AE1095" s="47" t="e">
        <f>'Cost Pressures (d)'!W508</f>
        <v>#REF!</v>
      </c>
      <c r="AH1095" s="47" t="e">
        <f>'Cost Pressures (d)'!Z508</f>
        <v>#REF!</v>
      </c>
      <c r="AJ1095" s="47">
        <f>'Cost Pressures (d)'!AA508</f>
        <v>0</v>
      </c>
      <c r="AK1095" s="47">
        <f>'Cost Pressures (d)'!AC508</f>
        <v>0</v>
      </c>
      <c r="AL1095" s="46"/>
      <c r="AM1095" s="46"/>
      <c r="AN1095" s="46"/>
      <c r="AO1095" s="46"/>
      <c r="AP1095" s="46"/>
      <c r="AQ1095" s="46"/>
    </row>
    <row r="1096" spans="1:43" x14ac:dyDescent="0.3">
      <c r="A1096" s="46" t="e">
        <f>'Cost Pressures (d)'!A509</f>
        <v>#REF!</v>
      </c>
      <c r="B1096" s="46" t="str">
        <f>'Cost Pressures (d)'!B509</f>
        <v>In Year Cost Base</v>
      </c>
      <c r="C1096" s="46" t="e">
        <f>'Cost Pressures (d)'!C509</f>
        <v>#REF!</v>
      </c>
      <c r="D1096" s="46" t="str">
        <f>'Cost Pressures (d)'!D509</f>
        <v>CHC/FNC</v>
      </c>
      <c r="E1096" s="46" t="str">
        <f>'Cost Pressures (d)'!E509</f>
        <v>FIGURE</v>
      </c>
      <c r="F1096" s="46" t="e">
        <f>'Cost Pressures (d)'!F509</f>
        <v>#REF!</v>
      </c>
      <c r="AE1096" s="47" t="e">
        <f>'Cost Pressures (d)'!W509</f>
        <v>#REF!</v>
      </c>
      <c r="AH1096" s="47" t="e">
        <f>'Cost Pressures (d)'!Z509</f>
        <v>#REF!</v>
      </c>
      <c r="AJ1096" s="47">
        <f>'Cost Pressures (d)'!AA509</f>
        <v>0</v>
      </c>
      <c r="AK1096" s="47">
        <f>'Cost Pressures (d)'!AC509</f>
        <v>0</v>
      </c>
      <c r="AL1096" s="46"/>
      <c r="AM1096" s="46"/>
      <c r="AN1096" s="46"/>
      <c r="AO1096" s="46"/>
      <c r="AP1096" s="46"/>
      <c r="AQ1096" s="46"/>
    </row>
    <row r="1097" spans="1:43" x14ac:dyDescent="0.3">
      <c r="A1097" s="46" t="e">
        <f>'Cost Pressures (d)'!A510</f>
        <v>#REF!</v>
      </c>
      <c r="B1097" s="46" t="str">
        <f>'Cost Pressures (d)'!B510</f>
        <v>In Year Cost Base</v>
      </c>
      <c r="C1097" s="46" t="e">
        <f>'Cost Pressures (d)'!C510</f>
        <v>#REF!</v>
      </c>
      <c r="D1097" s="46" t="str">
        <f>'Cost Pressures (d)'!D510</f>
        <v>CHC/FNC</v>
      </c>
      <c r="E1097" s="46" t="str">
        <f>'Cost Pressures (d)'!E510</f>
        <v>FIGURE</v>
      </c>
      <c r="F1097" s="46" t="e">
        <f>'Cost Pressures (d)'!F510</f>
        <v>#REF!</v>
      </c>
      <c r="AE1097" s="47" t="e">
        <f>'Cost Pressures (d)'!W510</f>
        <v>#REF!</v>
      </c>
      <c r="AH1097" s="47" t="e">
        <f>'Cost Pressures (d)'!Z510</f>
        <v>#REF!</v>
      </c>
      <c r="AJ1097" s="47">
        <f>'Cost Pressures (d)'!AA510</f>
        <v>0</v>
      </c>
      <c r="AK1097" s="47">
        <f>'Cost Pressures (d)'!AC510</f>
        <v>0</v>
      </c>
      <c r="AL1097" s="46"/>
      <c r="AM1097" s="46"/>
      <c r="AN1097" s="46"/>
      <c r="AO1097" s="46"/>
      <c r="AP1097" s="46"/>
      <c r="AQ1097" s="46"/>
    </row>
    <row r="1098" spans="1:43" x14ac:dyDescent="0.3">
      <c r="A1098" s="46" t="e">
        <f>'Cost Pressures (d)'!A511</f>
        <v>#REF!</v>
      </c>
      <c r="B1098" s="46" t="str">
        <f>'Cost Pressures (d)'!B511</f>
        <v>In Year Cost Base</v>
      </c>
      <c r="C1098" s="46" t="e">
        <f>'Cost Pressures (d)'!C511</f>
        <v>#REF!</v>
      </c>
      <c r="D1098" s="46" t="str">
        <f>'Cost Pressures (d)'!D511</f>
        <v>CHC/FNC</v>
      </c>
      <c r="E1098" s="46" t="str">
        <f>'Cost Pressures (d)'!E511</f>
        <v>TOTAL</v>
      </c>
      <c r="F1098" s="46" t="e">
        <f>'Cost Pressures (d)'!F511</f>
        <v>#REF!</v>
      </c>
      <c r="AE1098" s="47" t="e">
        <f>'Cost Pressures (d)'!W511</f>
        <v>#REF!</v>
      </c>
      <c r="AH1098" s="47" t="e">
        <f>'Cost Pressures (d)'!Z511</f>
        <v>#REF!</v>
      </c>
      <c r="AJ1098" s="47">
        <f>'Cost Pressures (d)'!AA511</f>
        <v>0</v>
      </c>
      <c r="AK1098" s="47">
        <f>'Cost Pressures (d)'!AC511</f>
        <v>0</v>
      </c>
      <c r="AL1098" s="46"/>
      <c r="AM1098" s="46"/>
      <c r="AN1098" s="46"/>
      <c r="AO1098" s="46"/>
      <c r="AP1098" s="46"/>
      <c r="AQ1098" s="46"/>
    </row>
    <row r="1099" spans="1:43" x14ac:dyDescent="0.3">
      <c r="A1099" s="46" t="e">
        <f>'Cost Pressures (d)'!A512</f>
        <v>#REF!</v>
      </c>
      <c r="B1099" s="46" t="str">
        <f>'Cost Pressures (d)'!B512</f>
        <v>In Year Cost Base</v>
      </c>
      <c r="C1099" s="46" t="e">
        <f>'Cost Pressures (d)'!C512</f>
        <v>#REF!</v>
      </c>
      <c r="D1099" s="46" t="str">
        <f>'Cost Pressures (d)'!D512</f>
        <v>CHC/FNC</v>
      </c>
      <c r="E1099" s="46" t="str">
        <f>'Cost Pressures (d)'!E512</f>
        <v>FIGURE</v>
      </c>
      <c r="F1099" s="46" t="e">
        <f>'Cost Pressures (d)'!F512</f>
        <v>#REF!</v>
      </c>
      <c r="AE1099" s="47" t="e">
        <f>'Cost Pressures (d)'!W512</f>
        <v>#REF!</v>
      </c>
      <c r="AH1099" s="47" t="e">
        <f>'Cost Pressures (d)'!Z512</f>
        <v>#REF!</v>
      </c>
      <c r="AJ1099" s="47">
        <f>'Cost Pressures (d)'!AA512</f>
        <v>0</v>
      </c>
      <c r="AK1099" s="47">
        <f>'Cost Pressures (d)'!AC512</f>
        <v>0</v>
      </c>
      <c r="AL1099" s="46"/>
      <c r="AM1099" s="46"/>
      <c r="AN1099" s="46"/>
      <c r="AO1099" s="46"/>
      <c r="AP1099" s="46"/>
      <c r="AQ1099" s="46"/>
    </row>
    <row r="1100" spans="1:43" x14ac:dyDescent="0.3">
      <c r="A1100" s="46" t="e">
        <f>'Cost Pressures (d)'!A513</f>
        <v>#REF!</v>
      </c>
      <c r="B1100" s="46" t="str">
        <f>'Cost Pressures (d)'!B513</f>
        <v>In Year Cost Base</v>
      </c>
      <c r="C1100" s="46" t="e">
        <f>'Cost Pressures (d)'!C513</f>
        <v>#REF!</v>
      </c>
      <c r="D1100" s="46" t="str">
        <f>'Cost Pressures (d)'!D513</f>
        <v>CHC/FNC</v>
      </c>
      <c r="E1100" s="46" t="str">
        <f>'Cost Pressures (d)'!E513</f>
        <v>FIGURE</v>
      </c>
      <c r="F1100" s="46" t="e">
        <f>'Cost Pressures (d)'!F513</f>
        <v>#REF!</v>
      </c>
      <c r="AE1100" s="47" t="e">
        <f>'Cost Pressures (d)'!W513</f>
        <v>#REF!</v>
      </c>
      <c r="AH1100" s="47" t="e">
        <f>'Cost Pressures (d)'!Z513</f>
        <v>#REF!</v>
      </c>
      <c r="AJ1100" s="47">
        <f>'Cost Pressures (d)'!AA513</f>
        <v>0</v>
      </c>
      <c r="AK1100" s="47">
        <f>'Cost Pressures (d)'!AC513</f>
        <v>0</v>
      </c>
      <c r="AL1100" s="46"/>
      <c r="AM1100" s="46"/>
      <c r="AN1100" s="46"/>
      <c r="AO1100" s="46"/>
      <c r="AP1100" s="46"/>
      <c r="AQ1100" s="46"/>
    </row>
    <row r="1101" spans="1:43" x14ac:dyDescent="0.3">
      <c r="A1101" s="46" t="e">
        <f>'Cost Pressures (d)'!A514</f>
        <v>#REF!</v>
      </c>
      <c r="B1101" s="46" t="str">
        <f>'Cost Pressures (d)'!B514</f>
        <v>In Year Cost Base</v>
      </c>
      <c r="C1101" s="46" t="e">
        <f>'Cost Pressures (d)'!C514</f>
        <v>#REF!</v>
      </c>
      <c r="D1101" s="46" t="str">
        <f>'Cost Pressures (d)'!D514</f>
        <v>CHC/FNC</v>
      </c>
      <c r="E1101" s="46" t="str">
        <f>'Cost Pressures (d)'!E514</f>
        <v>FIGURE</v>
      </c>
      <c r="F1101" s="46" t="e">
        <f>'Cost Pressures (d)'!F514</f>
        <v>#REF!</v>
      </c>
      <c r="AE1101" s="47" t="e">
        <f>'Cost Pressures (d)'!W514</f>
        <v>#REF!</v>
      </c>
      <c r="AH1101" s="47" t="e">
        <f>'Cost Pressures (d)'!Z514</f>
        <v>#REF!</v>
      </c>
      <c r="AJ1101" s="47">
        <f>'Cost Pressures (d)'!AA514</f>
        <v>0</v>
      </c>
      <c r="AK1101" s="47">
        <f>'Cost Pressures (d)'!AC514</f>
        <v>0</v>
      </c>
      <c r="AL1101" s="46"/>
      <c r="AM1101" s="46"/>
      <c r="AN1101" s="46"/>
      <c r="AO1101" s="46"/>
      <c r="AP1101" s="46"/>
      <c r="AQ1101" s="46"/>
    </row>
    <row r="1102" spans="1:43" x14ac:dyDescent="0.3">
      <c r="A1102" s="46" t="e">
        <f>'Cost Pressures (d)'!A515</f>
        <v>#REF!</v>
      </c>
      <c r="B1102" s="46" t="str">
        <f>'Cost Pressures (d)'!B515</f>
        <v>In Year Cost Base</v>
      </c>
      <c r="C1102" s="46" t="e">
        <f>'Cost Pressures (d)'!C515</f>
        <v>#REF!</v>
      </c>
      <c r="D1102" s="46" t="str">
        <f>'Cost Pressures (d)'!D515</f>
        <v>CHC/FNC</v>
      </c>
      <c r="E1102" s="46" t="str">
        <f>'Cost Pressures (d)'!E515</f>
        <v>FIGURE</v>
      </c>
      <c r="F1102" s="46" t="e">
        <f>'Cost Pressures (d)'!F515</f>
        <v>#REF!</v>
      </c>
      <c r="AE1102" s="47" t="e">
        <f>'Cost Pressures (d)'!W515</f>
        <v>#REF!</v>
      </c>
      <c r="AH1102" s="47" t="e">
        <f>'Cost Pressures (d)'!Z515</f>
        <v>#REF!</v>
      </c>
      <c r="AJ1102" s="47">
        <f>'Cost Pressures (d)'!AA515</f>
        <v>0</v>
      </c>
      <c r="AK1102" s="47">
        <f>'Cost Pressures (d)'!AC515</f>
        <v>0</v>
      </c>
      <c r="AL1102" s="46"/>
      <c r="AM1102" s="46"/>
      <c r="AN1102" s="46"/>
      <c r="AO1102" s="46"/>
      <c r="AP1102" s="46"/>
      <c r="AQ1102" s="46"/>
    </row>
    <row r="1103" spans="1:43" x14ac:dyDescent="0.3">
      <c r="A1103" s="46" t="e">
        <f>'Cost Pressures (d)'!A516</f>
        <v>#REF!</v>
      </c>
      <c r="B1103" s="46" t="str">
        <f>'Cost Pressures (d)'!B516</f>
        <v>In Year Cost Base</v>
      </c>
      <c r="C1103" s="46" t="e">
        <f>'Cost Pressures (d)'!C516</f>
        <v>#REF!</v>
      </c>
      <c r="D1103" s="46" t="str">
        <f>'Cost Pressures (d)'!D516</f>
        <v>CHC/FNC</v>
      </c>
      <c r="E1103" s="46" t="str">
        <f>'Cost Pressures (d)'!E516</f>
        <v>FIGURE</v>
      </c>
      <c r="F1103" s="46" t="e">
        <f>'Cost Pressures (d)'!F516</f>
        <v>#REF!</v>
      </c>
      <c r="AE1103" s="47" t="e">
        <f>'Cost Pressures (d)'!W516</f>
        <v>#REF!</v>
      </c>
      <c r="AH1103" s="47" t="e">
        <f>'Cost Pressures (d)'!Z516</f>
        <v>#REF!</v>
      </c>
      <c r="AJ1103" s="47">
        <f>'Cost Pressures (d)'!AA516</f>
        <v>0</v>
      </c>
      <c r="AK1103" s="47">
        <f>'Cost Pressures (d)'!AC516</f>
        <v>0</v>
      </c>
      <c r="AL1103" s="46"/>
      <c r="AM1103" s="46"/>
      <c r="AN1103" s="46"/>
      <c r="AO1103" s="46"/>
      <c r="AP1103" s="46"/>
      <c r="AQ1103" s="46"/>
    </row>
    <row r="1104" spans="1:43" x14ac:dyDescent="0.3">
      <c r="A1104" s="46" t="e">
        <f>'Cost Pressures (d)'!A517</f>
        <v>#REF!</v>
      </c>
      <c r="B1104" s="46" t="str">
        <f>'Cost Pressures (d)'!B517</f>
        <v>In Year Cost Base</v>
      </c>
      <c r="C1104" s="46" t="e">
        <f>'Cost Pressures (d)'!C517</f>
        <v>#REF!</v>
      </c>
      <c r="D1104" s="46" t="str">
        <f>'Cost Pressures (d)'!D517</f>
        <v>CHC/FNC</v>
      </c>
      <c r="E1104" s="46" t="str">
        <f>'Cost Pressures (d)'!E517</f>
        <v>FIGURE</v>
      </c>
      <c r="F1104" s="46" t="e">
        <f>'Cost Pressures (d)'!F517</f>
        <v>#REF!</v>
      </c>
      <c r="AE1104" s="47" t="e">
        <f>'Cost Pressures (d)'!W517</f>
        <v>#REF!</v>
      </c>
      <c r="AH1104" s="47" t="e">
        <f>'Cost Pressures (d)'!Z517</f>
        <v>#REF!</v>
      </c>
      <c r="AJ1104" s="47">
        <f>'Cost Pressures (d)'!AA517</f>
        <v>0</v>
      </c>
      <c r="AK1104" s="47">
        <f>'Cost Pressures (d)'!AC517</f>
        <v>0</v>
      </c>
      <c r="AL1104" s="46"/>
      <c r="AM1104" s="46"/>
      <c r="AN1104" s="46"/>
      <c r="AO1104" s="46"/>
      <c r="AP1104" s="46"/>
      <c r="AQ1104" s="46"/>
    </row>
    <row r="1105" spans="1:43" x14ac:dyDescent="0.3">
      <c r="A1105" s="46" t="e">
        <f>'Cost Pressures (d)'!A518</f>
        <v>#REF!</v>
      </c>
      <c r="B1105" s="46" t="str">
        <f>'Cost Pressures (d)'!B518</f>
        <v>In Year Cost Base</v>
      </c>
      <c r="C1105" s="46" t="e">
        <f>'Cost Pressures (d)'!C518</f>
        <v>#REF!</v>
      </c>
      <c r="D1105" s="46" t="str">
        <f>'Cost Pressures (d)'!D518</f>
        <v>CHC/FNC</v>
      </c>
      <c r="E1105" s="46" t="str">
        <f>'Cost Pressures (d)'!E518</f>
        <v>FIGURE</v>
      </c>
      <c r="F1105" s="46" t="e">
        <f>'Cost Pressures (d)'!F518</f>
        <v>#REF!</v>
      </c>
      <c r="AE1105" s="47" t="e">
        <f>'Cost Pressures (d)'!W518</f>
        <v>#REF!</v>
      </c>
      <c r="AH1105" s="47" t="e">
        <f>'Cost Pressures (d)'!Z518</f>
        <v>#REF!</v>
      </c>
      <c r="AJ1105" s="47">
        <f>'Cost Pressures (d)'!AA518</f>
        <v>0</v>
      </c>
      <c r="AK1105" s="47">
        <f>'Cost Pressures (d)'!AC518</f>
        <v>0</v>
      </c>
      <c r="AL1105" s="46"/>
      <c r="AM1105" s="46"/>
      <c r="AN1105" s="46"/>
      <c r="AO1105" s="46"/>
      <c r="AP1105" s="46"/>
      <c r="AQ1105" s="46"/>
    </row>
    <row r="1106" spans="1:43" x14ac:dyDescent="0.3">
      <c r="A1106" s="46" t="e">
        <f>'Cost Pressures (d)'!A519</f>
        <v>#REF!</v>
      </c>
      <c r="B1106" s="46" t="str">
        <f>'Cost Pressures (d)'!B519</f>
        <v>In Year Cost Base</v>
      </c>
      <c r="C1106" s="46" t="e">
        <f>'Cost Pressures (d)'!C519</f>
        <v>#REF!</v>
      </c>
      <c r="D1106" s="46" t="str">
        <f>'Cost Pressures (d)'!D519</f>
        <v>CHC/FNC</v>
      </c>
      <c r="E1106" s="46" t="str">
        <f>'Cost Pressures (d)'!E519</f>
        <v>FIGURE</v>
      </c>
      <c r="F1106" s="46" t="e">
        <f>'Cost Pressures (d)'!F519</f>
        <v>#REF!</v>
      </c>
      <c r="AE1106" s="47" t="e">
        <f>'Cost Pressures (d)'!W519</f>
        <v>#REF!</v>
      </c>
      <c r="AH1106" s="47" t="e">
        <f>'Cost Pressures (d)'!Z519</f>
        <v>#REF!</v>
      </c>
      <c r="AJ1106" s="47">
        <f>'Cost Pressures (d)'!AA519</f>
        <v>0</v>
      </c>
      <c r="AK1106" s="47">
        <f>'Cost Pressures (d)'!AC519</f>
        <v>0</v>
      </c>
      <c r="AL1106" s="46"/>
      <c r="AM1106" s="46"/>
      <c r="AN1106" s="46"/>
      <c r="AO1106" s="46"/>
      <c r="AP1106" s="46"/>
      <c r="AQ1106" s="46"/>
    </row>
    <row r="1107" spans="1:43" x14ac:dyDescent="0.3">
      <c r="A1107" s="46" t="e">
        <f>'Cost Pressures (d)'!A520</f>
        <v>#REF!</v>
      </c>
      <c r="B1107" s="46" t="str">
        <f>'Cost Pressures (d)'!B520</f>
        <v>In Year Cost Base</v>
      </c>
      <c r="C1107" s="46" t="e">
        <f>'Cost Pressures (d)'!C520</f>
        <v>#REF!</v>
      </c>
      <c r="D1107" s="46" t="str">
        <f>'Cost Pressures (d)'!D520</f>
        <v>CHC/FNC</v>
      </c>
      <c r="E1107" s="46" t="str">
        <f>'Cost Pressures (d)'!E520</f>
        <v>FIGURE</v>
      </c>
      <c r="F1107" s="46" t="e">
        <f>'Cost Pressures (d)'!F520</f>
        <v>#REF!</v>
      </c>
      <c r="AE1107" s="47" t="e">
        <f>'Cost Pressures (d)'!W520</f>
        <v>#REF!</v>
      </c>
      <c r="AH1107" s="47" t="e">
        <f>'Cost Pressures (d)'!Z520</f>
        <v>#REF!</v>
      </c>
      <c r="AJ1107" s="47">
        <f>'Cost Pressures (d)'!AA520</f>
        <v>0</v>
      </c>
      <c r="AK1107" s="47">
        <f>'Cost Pressures (d)'!AC520</f>
        <v>0</v>
      </c>
      <c r="AL1107" s="46"/>
      <c r="AM1107" s="46"/>
      <c r="AN1107" s="46"/>
      <c r="AO1107" s="46"/>
      <c r="AP1107" s="46"/>
      <c r="AQ1107" s="46"/>
    </row>
    <row r="1108" spans="1:43" x14ac:dyDescent="0.3">
      <c r="A1108" s="46" t="e">
        <f>'Cost Pressures (d)'!A521</f>
        <v>#REF!</v>
      </c>
      <c r="B1108" s="46" t="str">
        <f>'Cost Pressures (d)'!B521</f>
        <v>In Year Cost Base</v>
      </c>
      <c r="C1108" s="46" t="e">
        <f>'Cost Pressures (d)'!C521</f>
        <v>#REF!</v>
      </c>
      <c r="D1108" s="46" t="str">
        <f>'Cost Pressures (d)'!D521</f>
        <v>CHC/FNC</v>
      </c>
      <c r="E1108" s="46" t="str">
        <f>'Cost Pressures (d)'!E521</f>
        <v>FIGURE</v>
      </c>
      <c r="F1108" s="46" t="e">
        <f>'Cost Pressures (d)'!F521</f>
        <v>#REF!</v>
      </c>
      <c r="AE1108" s="47" t="e">
        <f>'Cost Pressures (d)'!W521</f>
        <v>#REF!</v>
      </c>
      <c r="AH1108" s="47" t="e">
        <f>'Cost Pressures (d)'!Z521</f>
        <v>#REF!</v>
      </c>
      <c r="AJ1108" s="47">
        <f>'Cost Pressures (d)'!AA521</f>
        <v>0</v>
      </c>
      <c r="AK1108" s="47">
        <f>'Cost Pressures (d)'!AC521</f>
        <v>0</v>
      </c>
      <c r="AL1108" s="46"/>
      <c r="AM1108" s="46"/>
      <c r="AN1108" s="46"/>
      <c r="AO1108" s="46"/>
      <c r="AP1108" s="46"/>
      <c r="AQ1108" s="46"/>
    </row>
    <row r="1109" spans="1:43" x14ac:dyDescent="0.3">
      <c r="A1109" s="46" t="e">
        <f>'Cost Pressures (d)'!A522</f>
        <v>#REF!</v>
      </c>
      <c r="B1109" s="46" t="str">
        <f>'Cost Pressures (d)'!B522</f>
        <v>In Year Cost Base</v>
      </c>
      <c r="C1109" s="46" t="e">
        <f>'Cost Pressures (d)'!C522</f>
        <v>#REF!</v>
      </c>
      <c r="D1109" s="46" t="str">
        <f>'Cost Pressures (d)'!D522</f>
        <v>CHC/FNC</v>
      </c>
      <c r="E1109" s="46" t="str">
        <f>'Cost Pressures (d)'!E522</f>
        <v>FIGURE</v>
      </c>
      <c r="F1109" s="46" t="e">
        <f>'Cost Pressures (d)'!F522</f>
        <v>#REF!</v>
      </c>
      <c r="AE1109" s="47" t="e">
        <f>'Cost Pressures (d)'!W522</f>
        <v>#REF!</v>
      </c>
      <c r="AH1109" s="47" t="e">
        <f>'Cost Pressures (d)'!Z522</f>
        <v>#REF!</v>
      </c>
      <c r="AJ1109" s="47">
        <f>'Cost Pressures (d)'!AA522</f>
        <v>0</v>
      </c>
      <c r="AK1109" s="47">
        <f>'Cost Pressures (d)'!AC522</f>
        <v>0</v>
      </c>
      <c r="AL1109" s="46"/>
      <c r="AM1109" s="46"/>
      <c r="AN1109" s="46"/>
      <c r="AO1109" s="46"/>
      <c r="AP1109" s="46"/>
      <c r="AQ1109" s="46"/>
    </row>
    <row r="1110" spans="1:43" x14ac:dyDescent="0.3">
      <c r="A1110" s="46" t="e">
        <f>'Cost Pressures (d)'!A523</f>
        <v>#REF!</v>
      </c>
      <c r="B1110" s="46" t="str">
        <f>'Cost Pressures (d)'!B523</f>
        <v>In Year Cost Base</v>
      </c>
      <c r="C1110" s="46" t="e">
        <f>'Cost Pressures (d)'!C523</f>
        <v>#REF!</v>
      </c>
      <c r="D1110" s="46" t="str">
        <f>'Cost Pressures (d)'!D523</f>
        <v>CHC/FNC</v>
      </c>
      <c r="E1110" s="46" t="str">
        <f>'Cost Pressures (d)'!E523</f>
        <v>FIGURE</v>
      </c>
      <c r="F1110" s="46" t="e">
        <f>'Cost Pressures (d)'!F523</f>
        <v>#REF!</v>
      </c>
      <c r="AE1110" s="47" t="e">
        <f>'Cost Pressures (d)'!W523</f>
        <v>#REF!</v>
      </c>
      <c r="AH1110" s="47" t="e">
        <f>'Cost Pressures (d)'!Z523</f>
        <v>#REF!</v>
      </c>
      <c r="AJ1110" s="47">
        <f>'Cost Pressures (d)'!AA523</f>
        <v>0</v>
      </c>
      <c r="AK1110" s="47">
        <f>'Cost Pressures (d)'!AC523</f>
        <v>0</v>
      </c>
      <c r="AL1110" s="46"/>
      <c r="AM1110" s="46"/>
      <c r="AN1110" s="46"/>
      <c r="AO1110" s="46"/>
      <c r="AP1110" s="46"/>
      <c r="AQ1110" s="46"/>
    </row>
    <row r="1111" spans="1:43" x14ac:dyDescent="0.3">
      <c r="A1111" s="46" t="e">
        <f>'Cost Pressures (d)'!A524</f>
        <v>#REF!</v>
      </c>
      <c r="B1111" s="46" t="str">
        <f>'Cost Pressures (d)'!B524</f>
        <v>In Year Cost Base</v>
      </c>
      <c r="C1111" s="46" t="e">
        <f>'Cost Pressures (d)'!C524</f>
        <v>#REF!</v>
      </c>
      <c r="D1111" s="46" t="str">
        <f>'Cost Pressures (d)'!D524</f>
        <v>CHC/FNC</v>
      </c>
      <c r="E1111" s="46" t="str">
        <f>'Cost Pressures (d)'!E524</f>
        <v>FIGURE</v>
      </c>
      <c r="F1111" s="46" t="e">
        <f>'Cost Pressures (d)'!F524</f>
        <v>#REF!</v>
      </c>
      <c r="AE1111" s="47" t="e">
        <f>'Cost Pressures (d)'!W524</f>
        <v>#REF!</v>
      </c>
      <c r="AH1111" s="47" t="e">
        <f>'Cost Pressures (d)'!Z524</f>
        <v>#REF!</v>
      </c>
      <c r="AJ1111" s="47">
        <f>'Cost Pressures (d)'!AA524</f>
        <v>0</v>
      </c>
      <c r="AK1111" s="47">
        <f>'Cost Pressures (d)'!AC524</f>
        <v>0</v>
      </c>
      <c r="AL1111" s="46"/>
      <c r="AM1111" s="46"/>
      <c r="AN1111" s="46"/>
      <c r="AO1111" s="46"/>
      <c r="AP1111" s="46"/>
      <c r="AQ1111" s="46"/>
    </row>
    <row r="1112" spans="1:43" x14ac:dyDescent="0.3">
      <c r="A1112" s="46" t="e">
        <f>'Cost Pressures (d)'!A525</f>
        <v>#REF!</v>
      </c>
      <c r="B1112" s="46" t="str">
        <f>'Cost Pressures (d)'!B525</f>
        <v>In Year Cost Base</v>
      </c>
      <c r="C1112" s="46" t="e">
        <f>'Cost Pressures (d)'!C525</f>
        <v>#REF!</v>
      </c>
      <c r="D1112" s="46" t="str">
        <f>'Cost Pressures (d)'!D525</f>
        <v>CHC/FNC</v>
      </c>
      <c r="E1112" s="46" t="str">
        <f>'Cost Pressures (d)'!E525</f>
        <v>FIGURE</v>
      </c>
      <c r="F1112" s="46" t="e">
        <f>'Cost Pressures (d)'!F525</f>
        <v>#REF!</v>
      </c>
      <c r="AE1112" s="47" t="e">
        <f>'Cost Pressures (d)'!W525</f>
        <v>#REF!</v>
      </c>
      <c r="AH1112" s="47" t="e">
        <f>'Cost Pressures (d)'!Z525</f>
        <v>#REF!</v>
      </c>
      <c r="AJ1112" s="47">
        <f>'Cost Pressures (d)'!AA525</f>
        <v>0</v>
      </c>
      <c r="AK1112" s="47">
        <f>'Cost Pressures (d)'!AC525</f>
        <v>0</v>
      </c>
      <c r="AL1112" s="46"/>
      <c r="AM1112" s="46"/>
      <c r="AN1112" s="46"/>
      <c r="AO1112" s="46"/>
      <c r="AP1112" s="46"/>
      <c r="AQ1112" s="46"/>
    </row>
    <row r="1113" spans="1:43" x14ac:dyDescent="0.3">
      <c r="A1113" s="46" t="e">
        <f>'Cost Pressures (d)'!A526</f>
        <v>#REF!</v>
      </c>
      <c r="B1113" s="46" t="str">
        <f>'Cost Pressures (d)'!B526</f>
        <v>In Year Cost Base</v>
      </c>
      <c r="C1113" s="46" t="e">
        <f>'Cost Pressures (d)'!C526</f>
        <v>#REF!</v>
      </c>
      <c r="D1113" s="46" t="str">
        <f>'Cost Pressures (d)'!D526</f>
        <v>CHC/FNC</v>
      </c>
      <c r="E1113" s="46" t="str">
        <f>'Cost Pressures (d)'!E526</f>
        <v>FIGURE</v>
      </c>
      <c r="F1113" s="46" t="e">
        <f>'Cost Pressures (d)'!F526</f>
        <v>#REF!</v>
      </c>
      <c r="AE1113" s="47" t="e">
        <f>'Cost Pressures (d)'!W526</f>
        <v>#REF!</v>
      </c>
      <c r="AH1113" s="47" t="e">
        <f>'Cost Pressures (d)'!Z526</f>
        <v>#REF!</v>
      </c>
      <c r="AJ1113" s="47">
        <f>'Cost Pressures (d)'!AA526</f>
        <v>0</v>
      </c>
      <c r="AK1113" s="47">
        <f>'Cost Pressures (d)'!AC526</f>
        <v>0</v>
      </c>
      <c r="AL1113" s="46"/>
      <c r="AM1113" s="46"/>
      <c r="AN1113" s="46"/>
      <c r="AO1113" s="46"/>
      <c r="AP1113" s="46"/>
      <c r="AQ1113" s="46"/>
    </row>
    <row r="1114" spans="1:43" x14ac:dyDescent="0.3">
      <c r="A1114" s="46" t="e">
        <f>'Cost Pressures (d)'!A527</f>
        <v>#REF!</v>
      </c>
      <c r="B1114" s="46" t="str">
        <f>'Cost Pressures (d)'!B527</f>
        <v>In Year Cost Base</v>
      </c>
      <c r="C1114" s="46" t="e">
        <f>'Cost Pressures (d)'!C527</f>
        <v>#REF!</v>
      </c>
      <c r="D1114" s="46" t="str">
        <f>'Cost Pressures (d)'!D527</f>
        <v>CHC/FNC</v>
      </c>
      <c r="E1114" s="46" t="str">
        <f>'Cost Pressures (d)'!E527</f>
        <v>FIGURE</v>
      </c>
      <c r="F1114" s="46" t="e">
        <f>'Cost Pressures (d)'!F527</f>
        <v>#REF!</v>
      </c>
      <c r="AE1114" s="47" t="e">
        <f>'Cost Pressures (d)'!W527</f>
        <v>#REF!</v>
      </c>
      <c r="AH1114" s="47" t="e">
        <f>'Cost Pressures (d)'!Z527</f>
        <v>#REF!</v>
      </c>
      <c r="AJ1114" s="47">
        <f>'Cost Pressures (d)'!AA527</f>
        <v>0</v>
      </c>
      <c r="AK1114" s="47">
        <f>'Cost Pressures (d)'!AC527</f>
        <v>0</v>
      </c>
      <c r="AL1114" s="46"/>
      <c r="AM1114" s="46"/>
      <c r="AN1114" s="46"/>
      <c r="AO1114" s="46"/>
      <c r="AP1114" s="46"/>
      <c r="AQ1114" s="46"/>
    </row>
    <row r="1115" spans="1:43" x14ac:dyDescent="0.3">
      <c r="A1115" s="46" t="e">
        <f>'Cost Pressures (d)'!A528</f>
        <v>#REF!</v>
      </c>
      <c r="B1115" s="46" t="str">
        <f>'Cost Pressures (d)'!B528</f>
        <v>In Year Cost Base</v>
      </c>
      <c r="C1115" s="46" t="e">
        <f>'Cost Pressures (d)'!C528</f>
        <v>#REF!</v>
      </c>
      <c r="D1115" s="46" t="str">
        <f>'Cost Pressures (d)'!D528</f>
        <v>CHC/FNC</v>
      </c>
      <c r="E1115" s="46" t="str">
        <f>'Cost Pressures (d)'!E528</f>
        <v>FIGURE</v>
      </c>
      <c r="F1115" s="46" t="e">
        <f>'Cost Pressures (d)'!F528</f>
        <v>#REF!</v>
      </c>
      <c r="AE1115" s="47" t="e">
        <f>'Cost Pressures (d)'!W528</f>
        <v>#REF!</v>
      </c>
      <c r="AH1115" s="47" t="e">
        <f>'Cost Pressures (d)'!Z528</f>
        <v>#REF!</v>
      </c>
      <c r="AJ1115" s="47">
        <f>'Cost Pressures (d)'!AA528</f>
        <v>0</v>
      </c>
      <c r="AK1115" s="47">
        <f>'Cost Pressures (d)'!AC528</f>
        <v>0</v>
      </c>
      <c r="AL1115" s="46"/>
      <c r="AM1115" s="46"/>
      <c r="AN1115" s="46"/>
      <c r="AO1115" s="46"/>
      <c r="AP1115" s="46"/>
      <c r="AQ1115" s="46"/>
    </row>
    <row r="1116" spans="1:43" x14ac:dyDescent="0.3">
      <c r="A1116" s="46" t="e">
        <f>'Cost Pressures (d)'!A529</f>
        <v>#REF!</v>
      </c>
      <c r="B1116" s="46" t="str">
        <f>'Cost Pressures (d)'!B529</f>
        <v>In Year Cost Base</v>
      </c>
      <c r="C1116" s="46" t="e">
        <f>'Cost Pressures (d)'!C529</f>
        <v>#REF!</v>
      </c>
      <c r="D1116" s="46" t="str">
        <f>'Cost Pressures (d)'!D529</f>
        <v>CHC/FNC</v>
      </c>
      <c r="E1116" s="46" t="str">
        <f>'Cost Pressures (d)'!E529</f>
        <v>FIGURE</v>
      </c>
      <c r="F1116" s="46" t="e">
        <f>'Cost Pressures (d)'!F529</f>
        <v>#REF!</v>
      </c>
      <c r="AE1116" s="47" t="e">
        <f>'Cost Pressures (d)'!W529</f>
        <v>#REF!</v>
      </c>
      <c r="AH1116" s="47" t="e">
        <f>'Cost Pressures (d)'!Z529</f>
        <v>#REF!</v>
      </c>
      <c r="AJ1116" s="47">
        <f>'Cost Pressures (d)'!AA529</f>
        <v>0</v>
      </c>
      <c r="AK1116" s="47">
        <f>'Cost Pressures (d)'!AC529</f>
        <v>0</v>
      </c>
      <c r="AL1116" s="46"/>
      <c r="AM1116" s="46"/>
      <c r="AN1116" s="46"/>
      <c r="AO1116" s="46"/>
      <c r="AP1116" s="46"/>
      <c r="AQ1116" s="46"/>
    </row>
    <row r="1117" spans="1:43" x14ac:dyDescent="0.3">
      <c r="A1117" s="46" t="e">
        <f>'Cost Pressures (d)'!A530</f>
        <v>#REF!</v>
      </c>
      <c r="B1117" s="46" t="str">
        <f>'Cost Pressures (d)'!B530</f>
        <v>In Year Cost Base</v>
      </c>
      <c r="C1117" s="46" t="e">
        <f>'Cost Pressures (d)'!C530</f>
        <v>#REF!</v>
      </c>
      <c r="D1117" s="46" t="str">
        <f>'Cost Pressures (d)'!D530</f>
        <v>CHC/FNC</v>
      </c>
      <c r="E1117" s="46" t="str">
        <f>'Cost Pressures (d)'!E530</f>
        <v>FIGURE</v>
      </c>
      <c r="F1117" s="46" t="e">
        <f>'Cost Pressures (d)'!F530</f>
        <v>#REF!</v>
      </c>
      <c r="AE1117" s="47" t="e">
        <f>'Cost Pressures (d)'!W530</f>
        <v>#REF!</v>
      </c>
      <c r="AH1117" s="47" t="e">
        <f>'Cost Pressures (d)'!Z530</f>
        <v>#REF!</v>
      </c>
      <c r="AJ1117" s="47">
        <f>'Cost Pressures (d)'!AA530</f>
        <v>0</v>
      </c>
      <c r="AK1117" s="47">
        <f>'Cost Pressures (d)'!AC530</f>
        <v>0</v>
      </c>
      <c r="AL1117" s="46"/>
      <c r="AM1117" s="46"/>
      <c r="AN1117" s="46"/>
      <c r="AO1117" s="46"/>
      <c r="AP1117" s="46"/>
      <c r="AQ1117" s="46"/>
    </row>
    <row r="1118" spans="1:43" x14ac:dyDescent="0.3">
      <c r="A1118" s="46" t="e">
        <f>'Cost Pressures (d)'!A531</f>
        <v>#REF!</v>
      </c>
      <c r="B1118" s="46" t="str">
        <f>'Cost Pressures (d)'!B531</f>
        <v>In Year Cost Base</v>
      </c>
      <c r="C1118" s="46" t="e">
        <f>'Cost Pressures (d)'!C531</f>
        <v>#REF!</v>
      </c>
      <c r="D1118" s="46" t="str">
        <f>'Cost Pressures (d)'!D531</f>
        <v>CHC/FNC</v>
      </c>
      <c r="E1118" s="46" t="str">
        <f>'Cost Pressures (d)'!E531</f>
        <v>FIGURE</v>
      </c>
      <c r="F1118" s="46" t="e">
        <f>'Cost Pressures (d)'!F531</f>
        <v>#REF!</v>
      </c>
      <c r="AE1118" s="47" t="e">
        <f>'Cost Pressures (d)'!W531</f>
        <v>#REF!</v>
      </c>
      <c r="AH1118" s="47" t="e">
        <f>'Cost Pressures (d)'!Z531</f>
        <v>#REF!</v>
      </c>
      <c r="AJ1118" s="47">
        <f>'Cost Pressures (d)'!AA531</f>
        <v>0</v>
      </c>
      <c r="AK1118" s="47">
        <f>'Cost Pressures (d)'!AC531</f>
        <v>0</v>
      </c>
      <c r="AL1118" s="46"/>
      <c r="AM1118" s="46"/>
      <c r="AN1118" s="46"/>
      <c r="AO1118" s="46"/>
      <c r="AP1118" s="46"/>
      <c r="AQ1118" s="46"/>
    </row>
    <row r="1119" spans="1:43" x14ac:dyDescent="0.3">
      <c r="A1119" s="46" t="e">
        <f>'Cost Pressures (d)'!A532</f>
        <v>#REF!</v>
      </c>
      <c r="B1119" s="46" t="str">
        <f>'Cost Pressures (d)'!B532</f>
        <v>In Year Cost Base</v>
      </c>
      <c r="C1119" s="46" t="e">
        <f>'Cost Pressures (d)'!C532</f>
        <v>#REF!</v>
      </c>
      <c r="D1119" s="46" t="str">
        <f>'Cost Pressures (d)'!D532</f>
        <v>CHC/FNC</v>
      </c>
      <c r="E1119" s="46" t="str">
        <f>'Cost Pressures (d)'!E532</f>
        <v>FIGURE</v>
      </c>
      <c r="F1119" s="46" t="e">
        <f>'Cost Pressures (d)'!F532</f>
        <v>#REF!</v>
      </c>
      <c r="AE1119" s="47" t="e">
        <f>'Cost Pressures (d)'!W532</f>
        <v>#REF!</v>
      </c>
      <c r="AH1119" s="47" t="e">
        <f>'Cost Pressures (d)'!Z532</f>
        <v>#REF!</v>
      </c>
      <c r="AJ1119" s="47">
        <f>'Cost Pressures (d)'!AA532</f>
        <v>0</v>
      </c>
      <c r="AK1119" s="47">
        <f>'Cost Pressures (d)'!AC532</f>
        <v>0</v>
      </c>
      <c r="AL1119" s="46"/>
      <c r="AM1119" s="46"/>
      <c r="AN1119" s="46"/>
      <c r="AO1119" s="46"/>
      <c r="AP1119" s="46"/>
      <c r="AQ1119" s="46"/>
    </row>
    <row r="1120" spans="1:43" x14ac:dyDescent="0.3">
      <c r="A1120" s="46" t="e">
        <f>'Cost Pressures (d)'!A533</f>
        <v>#REF!</v>
      </c>
      <c r="B1120" s="46" t="str">
        <f>'Cost Pressures (d)'!B533</f>
        <v>In Year Cost Base</v>
      </c>
      <c r="C1120" s="46" t="e">
        <f>'Cost Pressures (d)'!C533</f>
        <v>#REF!</v>
      </c>
      <c r="D1120" s="46" t="str">
        <f>'Cost Pressures (d)'!D533</f>
        <v>CHC/FNC</v>
      </c>
      <c r="E1120" s="46" t="str">
        <f>'Cost Pressures (d)'!E533</f>
        <v>FIGURE</v>
      </c>
      <c r="F1120" s="46" t="e">
        <f>'Cost Pressures (d)'!F533</f>
        <v>#REF!</v>
      </c>
      <c r="AE1120" s="47" t="e">
        <f>'Cost Pressures (d)'!W533</f>
        <v>#REF!</v>
      </c>
      <c r="AH1120" s="47" t="e">
        <f>'Cost Pressures (d)'!Z533</f>
        <v>#REF!</v>
      </c>
      <c r="AJ1120" s="47">
        <f>'Cost Pressures (d)'!AA533</f>
        <v>0</v>
      </c>
      <c r="AK1120" s="47">
        <f>'Cost Pressures (d)'!AC533</f>
        <v>0</v>
      </c>
      <c r="AL1120" s="46"/>
      <c r="AM1120" s="46"/>
      <c r="AN1120" s="46"/>
      <c r="AO1120" s="46"/>
      <c r="AP1120" s="46"/>
      <c r="AQ1120" s="46"/>
    </row>
    <row r="1121" spans="1:43" x14ac:dyDescent="0.3">
      <c r="A1121" s="46" t="e">
        <f>'Cost Pressures (d)'!A534</f>
        <v>#REF!</v>
      </c>
      <c r="B1121" s="46" t="str">
        <f>'Cost Pressures (d)'!B534</f>
        <v>In Year Cost Base</v>
      </c>
      <c r="C1121" s="46" t="e">
        <f>'Cost Pressures (d)'!C534</f>
        <v>#REF!</v>
      </c>
      <c r="D1121" s="46" t="str">
        <f>'Cost Pressures (d)'!D534</f>
        <v>CHC/FNC</v>
      </c>
      <c r="E1121" s="46" t="str">
        <f>'Cost Pressures (d)'!E534</f>
        <v>FIGURE</v>
      </c>
      <c r="F1121" s="46" t="e">
        <f>'Cost Pressures (d)'!F534</f>
        <v>#REF!</v>
      </c>
      <c r="AE1121" s="47" t="e">
        <f>'Cost Pressures (d)'!W534</f>
        <v>#REF!</v>
      </c>
      <c r="AH1121" s="47" t="e">
        <f>'Cost Pressures (d)'!Z534</f>
        <v>#REF!</v>
      </c>
      <c r="AJ1121" s="47">
        <f>'Cost Pressures (d)'!AA534</f>
        <v>0</v>
      </c>
      <c r="AK1121" s="47">
        <f>'Cost Pressures (d)'!AC534</f>
        <v>0</v>
      </c>
      <c r="AL1121" s="46"/>
      <c r="AM1121" s="46"/>
      <c r="AN1121" s="46"/>
      <c r="AO1121" s="46"/>
      <c r="AP1121" s="46"/>
      <c r="AQ1121" s="46"/>
    </row>
    <row r="1122" spans="1:43" x14ac:dyDescent="0.3">
      <c r="A1122" s="46" t="e">
        <f>'Cost Pressures (d)'!A535</f>
        <v>#REF!</v>
      </c>
      <c r="B1122" s="46" t="str">
        <f>'Cost Pressures (d)'!B535</f>
        <v>In Year Cost Base</v>
      </c>
      <c r="C1122" s="46" t="e">
        <f>'Cost Pressures (d)'!C535</f>
        <v>#REF!</v>
      </c>
      <c r="D1122" s="46" t="str">
        <f>'Cost Pressures (d)'!D535</f>
        <v>CHC/FNC</v>
      </c>
      <c r="E1122" s="46" t="str">
        <f>'Cost Pressures (d)'!E535</f>
        <v>FIGURE</v>
      </c>
      <c r="F1122" s="46" t="e">
        <f>'Cost Pressures (d)'!F535</f>
        <v>#REF!</v>
      </c>
      <c r="AE1122" s="47" t="e">
        <f>'Cost Pressures (d)'!W535</f>
        <v>#REF!</v>
      </c>
      <c r="AH1122" s="47" t="e">
        <f>'Cost Pressures (d)'!Z535</f>
        <v>#REF!</v>
      </c>
      <c r="AJ1122" s="47">
        <f>'Cost Pressures (d)'!AA535</f>
        <v>0</v>
      </c>
      <c r="AK1122" s="47">
        <f>'Cost Pressures (d)'!AC535</f>
        <v>0</v>
      </c>
      <c r="AL1122" s="46"/>
      <c r="AM1122" s="46"/>
      <c r="AN1122" s="46"/>
      <c r="AO1122" s="46"/>
      <c r="AP1122" s="46"/>
      <c r="AQ1122" s="46"/>
    </row>
    <row r="1123" spans="1:43" x14ac:dyDescent="0.3">
      <c r="A1123" s="46" t="e">
        <f>'Cost Pressures (d)'!A536</f>
        <v>#REF!</v>
      </c>
      <c r="B1123" s="46" t="str">
        <f>'Cost Pressures (d)'!B536</f>
        <v>In Year Cost Base</v>
      </c>
      <c r="C1123" s="46" t="e">
        <f>'Cost Pressures (d)'!C536</f>
        <v>#REF!</v>
      </c>
      <c r="D1123" s="46" t="str">
        <f>'Cost Pressures (d)'!D536</f>
        <v>CHC/FNC</v>
      </c>
      <c r="E1123" s="46" t="str">
        <f>'Cost Pressures (d)'!E536</f>
        <v>FIGURE</v>
      </c>
      <c r="F1123" s="46" t="e">
        <f>'Cost Pressures (d)'!F536</f>
        <v>#REF!</v>
      </c>
      <c r="AE1123" s="47" t="e">
        <f>'Cost Pressures (d)'!W536</f>
        <v>#REF!</v>
      </c>
      <c r="AH1123" s="47" t="e">
        <f>'Cost Pressures (d)'!Z536</f>
        <v>#REF!</v>
      </c>
      <c r="AJ1123" s="47">
        <f>'Cost Pressures (d)'!AA536</f>
        <v>0</v>
      </c>
      <c r="AK1123" s="47">
        <f>'Cost Pressures (d)'!AC536</f>
        <v>0</v>
      </c>
      <c r="AL1123" s="46"/>
      <c r="AM1123" s="46"/>
      <c r="AN1123" s="46"/>
      <c r="AO1123" s="46"/>
      <c r="AP1123" s="46"/>
      <c r="AQ1123" s="46"/>
    </row>
    <row r="1124" spans="1:43" x14ac:dyDescent="0.3">
      <c r="A1124" s="46" t="e">
        <f>'Cost Pressures (d)'!A537</f>
        <v>#REF!</v>
      </c>
      <c r="B1124" s="46" t="str">
        <f>'Cost Pressures (d)'!B537</f>
        <v>In Year Cost Base</v>
      </c>
      <c r="C1124" s="46" t="e">
        <f>'Cost Pressures (d)'!C537</f>
        <v>#REF!</v>
      </c>
      <c r="D1124" s="46" t="str">
        <f>'Cost Pressures (d)'!D537</f>
        <v>CHC/FNC</v>
      </c>
      <c r="E1124" s="46" t="str">
        <f>'Cost Pressures (d)'!E537</f>
        <v>FIGURE</v>
      </c>
      <c r="F1124" s="46" t="e">
        <f>'Cost Pressures (d)'!F537</f>
        <v>#REF!</v>
      </c>
      <c r="AE1124" s="47" t="e">
        <f>'Cost Pressures (d)'!W537</f>
        <v>#REF!</v>
      </c>
      <c r="AH1124" s="47" t="e">
        <f>'Cost Pressures (d)'!Z537</f>
        <v>#REF!</v>
      </c>
      <c r="AJ1124" s="47">
        <f>'Cost Pressures (d)'!AA537</f>
        <v>0</v>
      </c>
      <c r="AK1124" s="47">
        <f>'Cost Pressures (d)'!AC537</f>
        <v>0</v>
      </c>
      <c r="AL1124" s="46"/>
      <c r="AM1124" s="46"/>
      <c r="AN1124" s="46"/>
      <c r="AO1124" s="46"/>
      <c r="AP1124" s="46"/>
      <c r="AQ1124" s="46"/>
    </row>
    <row r="1125" spans="1:43" x14ac:dyDescent="0.3">
      <c r="A1125" s="46" t="e">
        <f>'Cost Pressures (d)'!A538</f>
        <v>#REF!</v>
      </c>
      <c r="B1125" s="46" t="str">
        <f>'Cost Pressures (d)'!B538</f>
        <v>In Year Cost Base</v>
      </c>
      <c r="C1125" s="46" t="e">
        <f>'Cost Pressures (d)'!C538</f>
        <v>#REF!</v>
      </c>
      <c r="D1125" s="46" t="str">
        <f>'Cost Pressures (d)'!D538</f>
        <v>CHC/FNC</v>
      </c>
      <c r="E1125" s="46" t="str">
        <f>'Cost Pressures (d)'!E538</f>
        <v>FIGURE</v>
      </c>
      <c r="F1125" s="46" t="e">
        <f>'Cost Pressures (d)'!F538</f>
        <v>#REF!</v>
      </c>
      <c r="AE1125" s="47" t="e">
        <f>'Cost Pressures (d)'!W538</f>
        <v>#REF!</v>
      </c>
      <c r="AH1125" s="47" t="e">
        <f>'Cost Pressures (d)'!Z538</f>
        <v>#REF!</v>
      </c>
      <c r="AJ1125" s="47">
        <f>'Cost Pressures (d)'!AA538</f>
        <v>0</v>
      </c>
      <c r="AK1125" s="47">
        <f>'Cost Pressures (d)'!AC538</f>
        <v>0</v>
      </c>
      <c r="AL1125" s="46"/>
      <c r="AM1125" s="46"/>
      <c r="AN1125" s="46"/>
      <c r="AO1125" s="46"/>
      <c r="AP1125" s="46"/>
      <c r="AQ1125" s="46"/>
    </row>
    <row r="1126" spans="1:43" x14ac:dyDescent="0.3">
      <c r="A1126" s="46" t="e">
        <f>'Cost Pressures (d)'!A539</f>
        <v>#REF!</v>
      </c>
      <c r="B1126" s="46" t="str">
        <f>'Cost Pressures (d)'!B539</f>
        <v>In Year Cost Base</v>
      </c>
      <c r="C1126" s="46" t="e">
        <f>'Cost Pressures (d)'!C539</f>
        <v>#REF!</v>
      </c>
      <c r="D1126" s="46" t="str">
        <f>'Cost Pressures (d)'!D539</f>
        <v>CHC/FNC</v>
      </c>
      <c r="E1126" s="46" t="str">
        <f>'Cost Pressures (d)'!E539</f>
        <v>FIGURE</v>
      </c>
      <c r="F1126" s="46" t="e">
        <f>'Cost Pressures (d)'!F539</f>
        <v>#REF!</v>
      </c>
      <c r="AE1126" s="47" t="e">
        <f>'Cost Pressures (d)'!W539</f>
        <v>#REF!</v>
      </c>
      <c r="AH1126" s="47" t="e">
        <f>'Cost Pressures (d)'!Z539</f>
        <v>#REF!</v>
      </c>
      <c r="AJ1126" s="47">
        <f>'Cost Pressures (d)'!AA539</f>
        <v>0</v>
      </c>
      <c r="AK1126" s="47">
        <f>'Cost Pressures (d)'!AC539</f>
        <v>0</v>
      </c>
      <c r="AL1126" s="46"/>
      <c r="AM1126" s="46"/>
      <c r="AN1126" s="46"/>
      <c r="AO1126" s="46"/>
      <c r="AP1126" s="46"/>
      <c r="AQ1126" s="46"/>
    </row>
    <row r="1127" spans="1:43" x14ac:dyDescent="0.3">
      <c r="A1127" s="46" t="e">
        <f>'Cost Pressures (d)'!A540</f>
        <v>#REF!</v>
      </c>
      <c r="B1127" s="46" t="str">
        <f>'Cost Pressures (d)'!B540</f>
        <v>In Year Cost Base</v>
      </c>
      <c r="C1127" s="46" t="e">
        <f>'Cost Pressures (d)'!C540</f>
        <v>#REF!</v>
      </c>
      <c r="D1127" s="46" t="str">
        <f>'Cost Pressures (d)'!D540</f>
        <v>CHC/FNC</v>
      </c>
      <c r="E1127" s="46" t="str">
        <f>'Cost Pressures (d)'!E540</f>
        <v>FIGURE</v>
      </c>
      <c r="F1127" s="46" t="e">
        <f>'Cost Pressures (d)'!F540</f>
        <v>#REF!</v>
      </c>
      <c r="AE1127" s="47" t="e">
        <f>'Cost Pressures (d)'!W540</f>
        <v>#REF!</v>
      </c>
      <c r="AH1127" s="47" t="e">
        <f>'Cost Pressures (d)'!Z540</f>
        <v>#REF!</v>
      </c>
      <c r="AJ1127" s="47">
        <f>'Cost Pressures (d)'!AA540</f>
        <v>0</v>
      </c>
      <c r="AK1127" s="47">
        <f>'Cost Pressures (d)'!AC540</f>
        <v>0</v>
      </c>
      <c r="AL1127" s="46"/>
      <c r="AM1127" s="46"/>
      <c r="AN1127" s="46"/>
      <c r="AO1127" s="46"/>
      <c r="AP1127" s="46"/>
      <c r="AQ1127" s="46"/>
    </row>
    <row r="1128" spans="1:43" x14ac:dyDescent="0.3">
      <c r="A1128" s="46" t="e">
        <f>'Cost Pressures (d)'!A541</f>
        <v>#REF!</v>
      </c>
      <c r="B1128" s="46" t="str">
        <f>'Cost Pressures (d)'!B541</f>
        <v>In Year Cost Base</v>
      </c>
      <c r="C1128" s="46" t="e">
        <f>'Cost Pressures (d)'!C541</f>
        <v>#REF!</v>
      </c>
      <c r="D1128" s="46" t="str">
        <f>'Cost Pressures (d)'!D541</f>
        <v>CHC/FNC</v>
      </c>
      <c r="E1128" s="46" t="str">
        <f>'Cost Pressures (d)'!E541</f>
        <v>FIGURE</v>
      </c>
      <c r="F1128" s="46" t="e">
        <f>'Cost Pressures (d)'!F541</f>
        <v>#REF!</v>
      </c>
      <c r="AE1128" s="47" t="e">
        <f>'Cost Pressures (d)'!W541</f>
        <v>#REF!</v>
      </c>
      <c r="AH1128" s="47" t="e">
        <f>'Cost Pressures (d)'!Z541</f>
        <v>#REF!</v>
      </c>
      <c r="AJ1128" s="47">
        <f>'Cost Pressures (d)'!AA541</f>
        <v>0</v>
      </c>
      <c r="AK1128" s="47">
        <f>'Cost Pressures (d)'!AC541</f>
        <v>0</v>
      </c>
      <c r="AL1128" s="46"/>
      <c r="AM1128" s="46"/>
      <c r="AN1128" s="46"/>
      <c r="AO1128" s="46"/>
      <c r="AP1128" s="46"/>
      <c r="AQ1128" s="46"/>
    </row>
    <row r="1129" spans="1:43" x14ac:dyDescent="0.3">
      <c r="A1129" s="46" t="e">
        <f>'Cost Pressures (d)'!A542</f>
        <v>#REF!</v>
      </c>
      <c r="B1129" s="46" t="str">
        <f>'Cost Pressures (d)'!B542</f>
        <v>In Year Cost Base</v>
      </c>
      <c r="C1129" s="46" t="e">
        <f>'Cost Pressures (d)'!C542</f>
        <v>#REF!</v>
      </c>
      <c r="D1129" s="46" t="str">
        <f>'Cost Pressures (d)'!D542</f>
        <v>CHC/FNC</v>
      </c>
      <c r="E1129" s="46" t="str">
        <f>'Cost Pressures (d)'!E542</f>
        <v>FIGURE</v>
      </c>
      <c r="F1129" s="46" t="e">
        <f>'Cost Pressures (d)'!F542</f>
        <v>#REF!</v>
      </c>
      <c r="AE1129" s="47" t="e">
        <f>'Cost Pressures (d)'!W542</f>
        <v>#REF!</v>
      </c>
      <c r="AH1129" s="47" t="e">
        <f>'Cost Pressures (d)'!Z542</f>
        <v>#REF!</v>
      </c>
      <c r="AJ1129" s="47">
        <f>'Cost Pressures (d)'!AA542</f>
        <v>0</v>
      </c>
      <c r="AK1129" s="47">
        <f>'Cost Pressures (d)'!AC542</f>
        <v>0</v>
      </c>
      <c r="AL1129" s="46"/>
      <c r="AM1129" s="46"/>
      <c r="AN1129" s="46"/>
      <c r="AO1129" s="46"/>
      <c r="AP1129" s="46"/>
      <c r="AQ1129" s="46"/>
    </row>
    <row r="1130" spans="1:43" x14ac:dyDescent="0.3">
      <c r="A1130" s="46" t="e">
        <f>'Cost Pressures (d)'!A543</f>
        <v>#REF!</v>
      </c>
      <c r="B1130" s="46" t="str">
        <f>'Cost Pressures (d)'!B543</f>
        <v>In Year Cost Base</v>
      </c>
      <c r="C1130" s="46" t="e">
        <f>'Cost Pressures (d)'!C543</f>
        <v>#REF!</v>
      </c>
      <c r="D1130" s="46" t="str">
        <f>'Cost Pressures (d)'!D543</f>
        <v>CHC/FNC</v>
      </c>
      <c r="E1130" s="46" t="str">
        <f>'Cost Pressures (d)'!E543</f>
        <v>TOTAL</v>
      </c>
      <c r="F1130" s="46" t="e">
        <f>'Cost Pressures (d)'!F543</f>
        <v>#REF!</v>
      </c>
      <c r="AE1130" s="47" t="e">
        <f>'Cost Pressures (d)'!W543</f>
        <v>#REF!</v>
      </c>
      <c r="AH1130" s="47" t="e">
        <f>'Cost Pressures (d)'!Z543</f>
        <v>#REF!</v>
      </c>
      <c r="AJ1130" s="47">
        <f>'Cost Pressures (d)'!AA543</f>
        <v>0</v>
      </c>
      <c r="AK1130" s="47">
        <f>'Cost Pressures (d)'!AC543</f>
        <v>0</v>
      </c>
      <c r="AL1130" s="46"/>
      <c r="AM1130" s="46"/>
      <c r="AN1130" s="46"/>
      <c r="AO1130" s="46"/>
      <c r="AP1130" s="46"/>
      <c r="AQ1130" s="46"/>
    </row>
    <row r="1131" spans="1:43" x14ac:dyDescent="0.3">
      <c r="A1131" s="46" t="e">
        <f>'Cost Pressures (d)'!A544</f>
        <v>#REF!</v>
      </c>
      <c r="B1131" s="46" t="str">
        <f>'Cost Pressures (d)'!B544</f>
        <v>In Year Cost Base</v>
      </c>
      <c r="C1131" s="46" t="e">
        <f>'Cost Pressures (d)'!C544</f>
        <v>#REF!</v>
      </c>
      <c r="D1131" s="46" t="str">
        <f>'Cost Pressures (d)'!D544</f>
        <v>CHC/FNC</v>
      </c>
      <c r="E1131" s="46" t="str">
        <f>'Cost Pressures (d)'!E544</f>
        <v>FIGURE</v>
      </c>
      <c r="F1131" s="46" t="e">
        <f>'Cost Pressures (d)'!F544</f>
        <v>#REF!</v>
      </c>
      <c r="AE1131" s="47" t="e">
        <f>'Cost Pressures (d)'!W544</f>
        <v>#REF!</v>
      </c>
      <c r="AH1131" s="47" t="e">
        <f>'Cost Pressures (d)'!Z544</f>
        <v>#REF!</v>
      </c>
      <c r="AJ1131" s="47">
        <f>'Cost Pressures (d)'!AA544</f>
        <v>0</v>
      </c>
      <c r="AK1131" s="47">
        <f>'Cost Pressures (d)'!AC544</f>
        <v>0</v>
      </c>
      <c r="AL1131" s="46"/>
      <c r="AM1131" s="46"/>
      <c r="AN1131" s="46"/>
      <c r="AO1131" s="46"/>
      <c r="AP1131" s="46"/>
      <c r="AQ1131" s="46"/>
    </row>
    <row r="1132" spans="1:43" x14ac:dyDescent="0.3">
      <c r="A1132" s="46" t="e">
        <f>'Cost Pressures (d)'!A545</f>
        <v>#REF!</v>
      </c>
      <c r="B1132" s="46" t="str">
        <f>'Cost Pressures (d)'!B545</f>
        <v>In Year Cost Base</v>
      </c>
      <c r="C1132" s="46" t="e">
        <f>'Cost Pressures (d)'!C545</f>
        <v>#REF!</v>
      </c>
      <c r="D1132" s="46" t="str">
        <f>'Cost Pressures (d)'!D545</f>
        <v>CHC/FNC</v>
      </c>
      <c r="E1132" s="46" t="str">
        <f>'Cost Pressures (d)'!E545</f>
        <v>FIGURE</v>
      </c>
      <c r="F1132" s="46" t="e">
        <f>'Cost Pressures (d)'!F545</f>
        <v>#REF!</v>
      </c>
      <c r="AE1132" s="47" t="e">
        <f>'Cost Pressures (d)'!W545</f>
        <v>#REF!</v>
      </c>
      <c r="AH1132" s="47" t="e">
        <f>'Cost Pressures (d)'!Z545</f>
        <v>#REF!</v>
      </c>
      <c r="AJ1132" s="47">
        <f>'Cost Pressures (d)'!AA545</f>
        <v>0</v>
      </c>
      <c r="AK1132" s="47">
        <f>'Cost Pressures (d)'!AC545</f>
        <v>0</v>
      </c>
      <c r="AL1132" s="46"/>
      <c r="AM1132" s="46"/>
      <c r="AN1132" s="46"/>
      <c r="AO1132" s="46"/>
      <c r="AP1132" s="46"/>
      <c r="AQ1132" s="46"/>
    </row>
    <row r="1133" spans="1:43" x14ac:dyDescent="0.3">
      <c r="A1133" s="46" t="e">
        <f>'Cost Pressures (d)'!A546</f>
        <v>#REF!</v>
      </c>
      <c r="B1133" s="46" t="str">
        <f>'Cost Pressures (d)'!B546</f>
        <v>In Year Cost Base</v>
      </c>
      <c r="C1133" s="46" t="e">
        <f>'Cost Pressures (d)'!C546</f>
        <v>#REF!</v>
      </c>
      <c r="D1133" s="46" t="str">
        <f>'Cost Pressures (d)'!D546</f>
        <v>CHC/FNC</v>
      </c>
      <c r="E1133" s="46" t="str">
        <f>'Cost Pressures (d)'!E546</f>
        <v>FIGURE</v>
      </c>
      <c r="F1133" s="46" t="e">
        <f>'Cost Pressures (d)'!F546</f>
        <v>#REF!</v>
      </c>
      <c r="AE1133" s="47" t="e">
        <f>'Cost Pressures (d)'!W546</f>
        <v>#REF!</v>
      </c>
      <c r="AH1133" s="47" t="e">
        <f>'Cost Pressures (d)'!Z546</f>
        <v>#REF!</v>
      </c>
      <c r="AJ1133" s="47">
        <f>'Cost Pressures (d)'!AA546</f>
        <v>0</v>
      </c>
      <c r="AK1133" s="47">
        <f>'Cost Pressures (d)'!AC546</f>
        <v>0</v>
      </c>
      <c r="AL1133" s="46"/>
      <c r="AM1133" s="46"/>
      <c r="AN1133" s="46"/>
      <c r="AO1133" s="46"/>
      <c r="AP1133" s="46"/>
      <c r="AQ1133" s="46"/>
    </row>
    <row r="1134" spans="1:43" x14ac:dyDescent="0.3">
      <c r="A1134" s="46" t="e">
        <f>'Cost Pressures (d)'!A547</f>
        <v>#REF!</v>
      </c>
      <c r="B1134" s="46" t="str">
        <f>'Cost Pressures (d)'!B547</f>
        <v>In Year Cost Base</v>
      </c>
      <c r="C1134" s="46" t="e">
        <f>'Cost Pressures (d)'!C547</f>
        <v>#REF!</v>
      </c>
      <c r="D1134" s="46" t="str">
        <f>'Cost Pressures (d)'!D547</f>
        <v>CHC/FNC</v>
      </c>
      <c r="E1134" s="46" t="str">
        <f>'Cost Pressures (d)'!E547</f>
        <v>FIGURE</v>
      </c>
      <c r="F1134" s="46" t="e">
        <f>'Cost Pressures (d)'!F547</f>
        <v>#REF!</v>
      </c>
      <c r="AE1134" s="47" t="e">
        <f>'Cost Pressures (d)'!W547</f>
        <v>#REF!</v>
      </c>
      <c r="AH1134" s="47" t="e">
        <f>'Cost Pressures (d)'!Z547</f>
        <v>#REF!</v>
      </c>
      <c r="AJ1134" s="47">
        <f>'Cost Pressures (d)'!AA547</f>
        <v>0</v>
      </c>
      <c r="AK1134" s="47">
        <f>'Cost Pressures (d)'!AC547</f>
        <v>0</v>
      </c>
      <c r="AL1134" s="46"/>
      <c r="AM1134" s="46"/>
      <c r="AN1134" s="46"/>
      <c r="AO1134" s="46"/>
      <c r="AP1134" s="46"/>
      <c r="AQ1134" s="46"/>
    </row>
    <row r="1135" spans="1:43" x14ac:dyDescent="0.3">
      <c r="A1135" s="46" t="e">
        <f>'Cost Pressures (d)'!A548</f>
        <v>#REF!</v>
      </c>
      <c r="B1135" s="46" t="str">
        <f>'Cost Pressures (d)'!B548</f>
        <v>In Year Cost Base</v>
      </c>
      <c r="C1135" s="46" t="e">
        <f>'Cost Pressures (d)'!C548</f>
        <v>#REF!</v>
      </c>
      <c r="D1135" s="46" t="str">
        <f>'Cost Pressures (d)'!D548</f>
        <v>CHC/FNC</v>
      </c>
      <c r="E1135" s="46" t="str">
        <f>'Cost Pressures (d)'!E548</f>
        <v>FIGURE</v>
      </c>
      <c r="F1135" s="46" t="e">
        <f>'Cost Pressures (d)'!F548</f>
        <v>#REF!</v>
      </c>
      <c r="AE1135" s="47" t="e">
        <f>'Cost Pressures (d)'!W548</f>
        <v>#REF!</v>
      </c>
      <c r="AH1135" s="47" t="e">
        <f>'Cost Pressures (d)'!Z548</f>
        <v>#REF!</v>
      </c>
      <c r="AJ1135" s="47">
        <f>'Cost Pressures (d)'!AA548</f>
        <v>0</v>
      </c>
      <c r="AK1135" s="47">
        <f>'Cost Pressures (d)'!AC548</f>
        <v>0</v>
      </c>
    </row>
    <row r="1136" spans="1:43" x14ac:dyDescent="0.3">
      <c r="A1136" s="46" t="e">
        <f>'Cost Pressures (d)'!A549</f>
        <v>#REF!</v>
      </c>
      <c r="B1136" s="46" t="str">
        <f>'Cost Pressures (d)'!B549</f>
        <v>In Year Cost Base</v>
      </c>
      <c r="C1136" s="46" t="e">
        <f>'Cost Pressures (d)'!C549</f>
        <v>#REF!</v>
      </c>
      <c r="D1136" s="46" t="str">
        <f>'Cost Pressures (d)'!D549</f>
        <v>CHC/FNC</v>
      </c>
      <c r="E1136" s="46" t="str">
        <f>'Cost Pressures (d)'!E549</f>
        <v>FIGURE</v>
      </c>
      <c r="F1136" s="46" t="e">
        <f>'Cost Pressures (d)'!F549</f>
        <v>#REF!</v>
      </c>
      <c r="AE1136" s="47" t="e">
        <f>'Cost Pressures (d)'!W549</f>
        <v>#REF!</v>
      </c>
      <c r="AH1136" s="47" t="e">
        <f>'Cost Pressures (d)'!Z549</f>
        <v>#REF!</v>
      </c>
      <c r="AJ1136" s="47">
        <f>'Cost Pressures (d)'!AA549</f>
        <v>0</v>
      </c>
      <c r="AK1136" s="47">
        <f>'Cost Pressures (d)'!AC549</f>
        <v>0</v>
      </c>
    </row>
    <row r="1137" spans="1:37" x14ac:dyDescent="0.3">
      <c r="A1137" s="46" t="e">
        <f>'Cost Pressures (d)'!A550</f>
        <v>#REF!</v>
      </c>
      <c r="B1137" s="46" t="str">
        <f>'Cost Pressures (d)'!B550</f>
        <v>In Year Cost Base</v>
      </c>
      <c r="C1137" s="46" t="e">
        <f>'Cost Pressures (d)'!C550</f>
        <v>#REF!</v>
      </c>
      <c r="D1137" s="46" t="str">
        <f>'Cost Pressures (d)'!D550</f>
        <v>CHC/FNC</v>
      </c>
      <c r="E1137" s="46" t="str">
        <f>'Cost Pressures (d)'!E550</f>
        <v>FIGURE</v>
      </c>
      <c r="F1137" s="46" t="e">
        <f>'Cost Pressures (d)'!F550</f>
        <v>#REF!</v>
      </c>
      <c r="AE1137" s="47" t="e">
        <f>'Cost Pressures (d)'!W550</f>
        <v>#REF!</v>
      </c>
      <c r="AH1137" s="47" t="e">
        <f>'Cost Pressures (d)'!Z550</f>
        <v>#REF!</v>
      </c>
      <c r="AJ1137" s="47">
        <f>'Cost Pressures (d)'!AA550</f>
        <v>0</v>
      </c>
      <c r="AK1137" s="47">
        <f>'Cost Pressures (d)'!AC550</f>
        <v>0</v>
      </c>
    </row>
    <row r="1138" spans="1:37" x14ac:dyDescent="0.3">
      <c r="A1138" s="46" t="e">
        <f>'Cost Pressures (d)'!A551</f>
        <v>#REF!</v>
      </c>
      <c r="B1138" s="46" t="str">
        <f>'Cost Pressures (d)'!B551</f>
        <v>In Year Cost Base</v>
      </c>
      <c r="C1138" s="46" t="e">
        <f>'Cost Pressures (d)'!C551</f>
        <v>#REF!</v>
      </c>
      <c r="D1138" s="46" t="str">
        <f>'Cost Pressures (d)'!D551</f>
        <v>CHC/FNC</v>
      </c>
      <c r="E1138" s="46" t="str">
        <f>'Cost Pressures (d)'!E551</f>
        <v>FIGURE</v>
      </c>
      <c r="F1138" s="46" t="e">
        <f>'Cost Pressures (d)'!F551</f>
        <v>#REF!</v>
      </c>
      <c r="AE1138" s="47" t="e">
        <f>'Cost Pressures (d)'!W551</f>
        <v>#REF!</v>
      </c>
      <c r="AH1138" s="47" t="e">
        <f>'Cost Pressures (d)'!Z551</f>
        <v>#REF!</v>
      </c>
      <c r="AJ1138" s="47">
        <f>'Cost Pressures (d)'!AA551</f>
        <v>0</v>
      </c>
      <c r="AK1138" s="47">
        <f>'Cost Pressures (d)'!AC551</f>
        <v>0</v>
      </c>
    </row>
    <row r="1139" spans="1:37" x14ac:dyDescent="0.3">
      <c r="A1139" s="46" t="e">
        <f>'Cost Pressures (d)'!A552</f>
        <v>#REF!</v>
      </c>
      <c r="B1139" s="46" t="str">
        <f>'Cost Pressures (d)'!B552</f>
        <v>In Year Cost Base</v>
      </c>
      <c r="C1139" s="46" t="e">
        <f>'Cost Pressures (d)'!C552</f>
        <v>#REF!</v>
      </c>
      <c r="D1139" s="46" t="str">
        <f>'Cost Pressures (d)'!D552</f>
        <v>CHC/FNC</v>
      </c>
      <c r="E1139" s="46" t="str">
        <f>'Cost Pressures (d)'!E552</f>
        <v>FIGURE</v>
      </c>
      <c r="F1139" s="46" t="e">
        <f>'Cost Pressures (d)'!F552</f>
        <v>#REF!</v>
      </c>
      <c r="AE1139" s="47" t="e">
        <f>'Cost Pressures (d)'!W552</f>
        <v>#REF!</v>
      </c>
      <c r="AH1139" s="47" t="e">
        <f>'Cost Pressures (d)'!Z552</f>
        <v>#REF!</v>
      </c>
      <c r="AJ1139" s="47">
        <f>'Cost Pressures (d)'!AA552</f>
        <v>0</v>
      </c>
      <c r="AK1139" s="47">
        <f>'Cost Pressures (d)'!AC552</f>
        <v>0</v>
      </c>
    </row>
    <row r="1140" spans="1:37" x14ac:dyDescent="0.3">
      <c r="A1140" s="46" t="e">
        <f>'Cost Pressures (d)'!A553</f>
        <v>#REF!</v>
      </c>
      <c r="B1140" s="46" t="str">
        <f>'Cost Pressures (d)'!B553</f>
        <v>In Year Cost Base</v>
      </c>
      <c r="C1140" s="46" t="e">
        <f>'Cost Pressures (d)'!C553</f>
        <v>#REF!</v>
      </c>
      <c r="D1140" s="46" t="str">
        <f>'Cost Pressures (d)'!D553</f>
        <v>CHC/FNC</v>
      </c>
      <c r="E1140" s="46" t="str">
        <f>'Cost Pressures (d)'!E553</f>
        <v>FIGURE</v>
      </c>
      <c r="F1140" s="46" t="e">
        <f>'Cost Pressures (d)'!F553</f>
        <v>#REF!</v>
      </c>
      <c r="AE1140" s="47" t="e">
        <f>'Cost Pressures (d)'!W553</f>
        <v>#REF!</v>
      </c>
      <c r="AH1140" s="47" t="e">
        <f>'Cost Pressures (d)'!Z553</f>
        <v>#REF!</v>
      </c>
      <c r="AJ1140" s="47">
        <f>'Cost Pressures (d)'!AA553</f>
        <v>0</v>
      </c>
      <c r="AK1140" s="47">
        <f>'Cost Pressures (d)'!AC553</f>
        <v>0</v>
      </c>
    </row>
    <row r="1141" spans="1:37" x14ac:dyDescent="0.3">
      <c r="A1141" s="46" t="e">
        <f>'Cost Pressures (d)'!A554</f>
        <v>#REF!</v>
      </c>
      <c r="B1141" s="46" t="str">
        <f>'Cost Pressures (d)'!B554</f>
        <v>In Year Cost Base</v>
      </c>
      <c r="C1141" s="46" t="e">
        <f>'Cost Pressures (d)'!C554</f>
        <v>#REF!</v>
      </c>
      <c r="D1141" s="46" t="str">
        <f>'Cost Pressures (d)'!D554</f>
        <v>CHC/FNC</v>
      </c>
      <c r="E1141" s="46" t="str">
        <f>'Cost Pressures (d)'!E554</f>
        <v>FIGURE</v>
      </c>
      <c r="F1141" s="46" t="e">
        <f>'Cost Pressures (d)'!F554</f>
        <v>#REF!</v>
      </c>
      <c r="AE1141" s="47" t="e">
        <f>'Cost Pressures (d)'!W554</f>
        <v>#REF!</v>
      </c>
      <c r="AH1141" s="47" t="e">
        <f>'Cost Pressures (d)'!Z554</f>
        <v>#REF!</v>
      </c>
      <c r="AJ1141" s="47">
        <f>'Cost Pressures (d)'!AA554</f>
        <v>0</v>
      </c>
      <c r="AK1141" s="47">
        <f>'Cost Pressures (d)'!AC554</f>
        <v>0</v>
      </c>
    </row>
    <row r="1142" spans="1:37" x14ac:dyDescent="0.3">
      <c r="A1142" s="46" t="e">
        <f>'Cost Pressures (d)'!A555</f>
        <v>#REF!</v>
      </c>
      <c r="B1142" s="46" t="str">
        <f>'Cost Pressures (d)'!B555</f>
        <v>In Year Cost Base</v>
      </c>
      <c r="C1142" s="46" t="e">
        <f>'Cost Pressures (d)'!C555</f>
        <v>#REF!</v>
      </c>
      <c r="D1142" s="46" t="str">
        <f>'Cost Pressures (d)'!D555</f>
        <v>CHC/FNC</v>
      </c>
      <c r="E1142" s="46" t="str">
        <f>'Cost Pressures (d)'!E555</f>
        <v>FIGURE</v>
      </c>
      <c r="F1142" s="46" t="e">
        <f>'Cost Pressures (d)'!F555</f>
        <v>#REF!</v>
      </c>
      <c r="AE1142" s="47" t="e">
        <f>'Cost Pressures (d)'!W555</f>
        <v>#REF!</v>
      </c>
      <c r="AH1142" s="47" t="e">
        <f>'Cost Pressures (d)'!Z555</f>
        <v>#REF!</v>
      </c>
      <c r="AJ1142" s="47">
        <f>'Cost Pressures (d)'!AA555</f>
        <v>0</v>
      </c>
      <c r="AK1142" s="47">
        <f>'Cost Pressures (d)'!AC555</f>
        <v>0</v>
      </c>
    </row>
    <row r="1143" spans="1:37" x14ac:dyDescent="0.3">
      <c r="A1143" s="46" t="e">
        <f>'Cost Pressures (d)'!A556</f>
        <v>#REF!</v>
      </c>
      <c r="B1143" s="46" t="str">
        <f>'Cost Pressures (d)'!B556</f>
        <v>In Year Cost Base</v>
      </c>
      <c r="C1143" s="46" t="e">
        <f>'Cost Pressures (d)'!C556</f>
        <v>#REF!</v>
      </c>
      <c r="D1143" s="46" t="str">
        <f>'Cost Pressures (d)'!D556</f>
        <v>CHC/FNC</v>
      </c>
      <c r="E1143" s="46" t="str">
        <f>'Cost Pressures (d)'!E556</f>
        <v>FIGURE</v>
      </c>
      <c r="F1143" s="46" t="e">
        <f>'Cost Pressures (d)'!F556</f>
        <v>#REF!</v>
      </c>
      <c r="AE1143" s="47" t="e">
        <f>'Cost Pressures (d)'!W556</f>
        <v>#REF!</v>
      </c>
      <c r="AH1143" s="47" t="e">
        <f>'Cost Pressures (d)'!Z556</f>
        <v>#REF!</v>
      </c>
      <c r="AJ1143" s="47">
        <f>'Cost Pressures (d)'!AA556</f>
        <v>0</v>
      </c>
      <c r="AK1143" s="47">
        <f>'Cost Pressures (d)'!AC556</f>
        <v>0</v>
      </c>
    </row>
    <row r="1144" spans="1:37" x14ac:dyDescent="0.3">
      <c r="A1144" s="46" t="e">
        <f>'Cost Pressures (d)'!A557</f>
        <v>#REF!</v>
      </c>
      <c r="B1144" s="46" t="str">
        <f>'Cost Pressures (d)'!B557</f>
        <v>In Year Cost Base</v>
      </c>
      <c r="C1144" s="46" t="e">
        <f>'Cost Pressures (d)'!C557</f>
        <v>#REF!</v>
      </c>
      <c r="D1144" s="46" t="str">
        <f>'Cost Pressures (d)'!D557</f>
        <v>CHC/FNC</v>
      </c>
      <c r="E1144" s="46" t="str">
        <f>'Cost Pressures (d)'!E557</f>
        <v>FIGURE</v>
      </c>
      <c r="F1144" s="46" t="e">
        <f>'Cost Pressures (d)'!F557</f>
        <v>#REF!</v>
      </c>
      <c r="AE1144" s="47" t="e">
        <f>'Cost Pressures (d)'!W557</f>
        <v>#REF!</v>
      </c>
      <c r="AH1144" s="47" t="e">
        <f>'Cost Pressures (d)'!Z557</f>
        <v>#REF!</v>
      </c>
      <c r="AJ1144" s="47">
        <f>'Cost Pressures (d)'!AA557</f>
        <v>0</v>
      </c>
      <c r="AK1144" s="47">
        <f>'Cost Pressures (d)'!AC557</f>
        <v>0</v>
      </c>
    </row>
    <row r="1145" spans="1:37" x14ac:dyDescent="0.3">
      <c r="A1145" s="46" t="e">
        <f>'Cost Pressures (d)'!A558</f>
        <v>#REF!</v>
      </c>
      <c r="B1145" s="46" t="str">
        <f>'Cost Pressures (d)'!B558</f>
        <v>In Year Cost Base</v>
      </c>
      <c r="C1145" s="46" t="e">
        <f>'Cost Pressures (d)'!C558</f>
        <v>#REF!</v>
      </c>
      <c r="D1145" s="46" t="str">
        <f>'Cost Pressures (d)'!D558</f>
        <v>CHC/FNC</v>
      </c>
      <c r="E1145" s="46" t="str">
        <f>'Cost Pressures (d)'!E558</f>
        <v>FIGURE</v>
      </c>
      <c r="F1145" s="46" t="e">
        <f>'Cost Pressures (d)'!F558</f>
        <v>#REF!</v>
      </c>
      <c r="AE1145" s="47" t="e">
        <f>'Cost Pressures (d)'!W558</f>
        <v>#REF!</v>
      </c>
      <c r="AH1145" s="47" t="e">
        <f>'Cost Pressures (d)'!Z558</f>
        <v>#REF!</v>
      </c>
      <c r="AJ1145" s="47">
        <f>'Cost Pressures (d)'!AA558</f>
        <v>0</v>
      </c>
      <c r="AK1145" s="47">
        <f>'Cost Pressures (d)'!AC558</f>
        <v>0</v>
      </c>
    </row>
    <row r="1146" spans="1:37" x14ac:dyDescent="0.3">
      <c r="A1146" s="46" t="e">
        <f>'Cost Pressures (d)'!A559</f>
        <v>#REF!</v>
      </c>
      <c r="B1146" s="46" t="str">
        <f>'Cost Pressures (d)'!B559</f>
        <v>In Year Cost Base</v>
      </c>
      <c r="C1146" s="46" t="e">
        <f>'Cost Pressures (d)'!C559</f>
        <v>#REF!</v>
      </c>
      <c r="D1146" s="46" t="str">
        <f>'Cost Pressures (d)'!D559</f>
        <v>CHC/FNC</v>
      </c>
      <c r="E1146" s="46" t="str">
        <f>'Cost Pressures (d)'!E559</f>
        <v>FIGURE</v>
      </c>
      <c r="F1146" s="46" t="e">
        <f>'Cost Pressures (d)'!F559</f>
        <v>#REF!</v>
      </c>
      <c r="AE1146" s="47" t="e">
        <f>'Cost Pressures (d)'!W559</f>
        <v>#REF!</v>
      </c>
      <c r="AH1146" s="47" t="e">
        <f>'Cost Pressures (d)'!Z559</f>
        <v>#REF!</v>
      </c>
      <c r="AJ1146" s="47">
        <f>'Cost Pressures (d)'!AA559</f>
        <v>0</v>
      </c>
      <c r="AK1146" s="47">
        <f>'Cost Pressures (d)'!AC559</f>
        <v>0</v>
      </c>
    </row>
    <row r="1147" spans="1:37" x14ac:dyDescent="0.3">
      <c r="A1147" s="46" t="e">
        <f>'Cost Pressures (d)'!A560</f>
        <v>#REF!</v>
      </c>
      <c r="B1147" s="46" t="str">
        <f>'Cost Pressures (d)'!B560</f>
        <v>In Year Cost Base</v>
      </c>
      <c r="C1147" s="46" t="e">
        <f>'Cost Pressures (d)'!C560</f>
        <v>#REF!</v>
      </c>
      <c r="D1147" s="46" t="str">
        <f>'Cost Pressures (d)'!D560</f>
        <v>CHC/FNC</v>
      </c>
      <c r="E1147" s="46" t="str">
        <f>'Cost Pressures (d)'!E560</f>
        <v>FIGURE</v>
      </c>
      <c r="F1147" s="46" t="e">
        <f>'Cost Pressures (d)'!F560</f>
        <v>#REF!</v>
      </c>
      <c r="AE1147" s="47" t="e">
        <f>'Cost Pressures (d)'!W560</f>
        <v>#REF!</v>
      </c>
      <c r="AH1147" s="47" t="e">
        <f>'Cost Pressures (d)'!Z560</f>
        <v>#REF!</v>
      </c>
      <c r="AJ1147" s="47">
        <f>'Cost Pressures (d)'!AA560</f>
        <v>0</v>
      </c>
      <c r="AK1147" s="47">
        <f>'Cost Pressures (d)'!AC560</f>
        <v>0</v>
      </c>
    </row>
    <row r="1148" spans="1:37" x14ac:dyDescent="0.3">
      <c r="A1148" s="46" t="e">
        <f>'Cost Pressures (d)'!A561</f>
        <v>#REF!</v>
      </c>
      <c r="B1148" s="46" t="str">
        <f>'Cost Pressures (d)'!B561</f>
        <v>In Year Cost Base</v>
      </c>
      <c r="C1148" s="46" t="e">
        <f>'Cost Pressures (d)'!C561</f>
        <v>#REF!</v>
      </c>
      <c r="D1148" s="46" t="str">
        <f>'Cost Pressures (d)'!D561</f>
        <v>CHC/FNC</v>
      </c>
      <c r="E1148" s="46" t="str">
        <f>'Cost Pressures (d)'!E561</f>
        <v>FIGURE</v>
      </c>
      <c r="F1148" s="46" t="e">
        <f>'Cost Pressures (d)'!F561</f>
        <v>#REF!</v>
      </c>
      <c r="AE1148" s="47" t="e">
        <f>'Cost Pressures (d)'!W561</f>
        <v>#REF!</v>
      </c>
      <c r="AH1148" s="47" t="e">
        <f>'Cost Pressures (d)'!Z561</f>
        <v>#REF!</v>
      </c>
      <c r="AJ1148" s="47">
        <f>'Cost Pressures (d)'!AA561</f>
        <v>0</v>
      </c>
      <c r="AK1148" s="47">
        <f>'Cost Pressures (d)'!AC561</f>
        <v>0</v>
      </c>
    </row>
    <row r="1149" spans="1:37" x14ac:dyDescent="0.3">
      <c r="A1149" s="46" t="e">
        <f>'Cost Pressures (d)'!A562</f>
        <v>#REF!</v>
      </c>
      <c r="B1149" s="46" t="str">
        <f>'Cost Pressures (d)'!B562</f>
        <v>In Year Cost Base</v>
      </c>
      <c r="C1149" s="46" t="e">
        <f>'Cost Pressures (d)'!C562</f>
        <v>#REF!</v>
      </c>
      <c r="D1149" s="46" t="str">
        <f>'Cost Pressures (d)'!D562</f>
        <v>CHC/FNC</v>
      </c>
      <c r="E1149" s="46" t="str">
        <f>'Cost Pressures (d)'!E562</f>
        <v>FIGURE</v>
      </c>
      <c r="F1149" s="46" t="e">
        <f>'Cost Pressures (d)'!F562</f>
        <v>#REF!</v>
      </c>
      <c r="AE1149" s="47" t="e">
        <f>'Cost Pressures (d)'!W562</f>
        <v>#REF!</v>
      </c>
      <c r="AH1149" s="47" t="e">
        <f>'Cost Pressures (d)'!Z562</f>
        <v>#REF!</v>
      </c>
      <c r="AJ1149" s="47">
        <f>'Cost Pressures (d)'!AA562</f>
        <v>0</v>
      </c>
      <c r="AK1149" s="47">
        <f>'Cost Pressures (d)'!AC562</f>
        <v>0</v>
      </c>
    </row>
    <row r="1150" spans="1:37" x14ac:dyDescent="0.3">
      <c r="A1150" s="46" t="e">
        <f>'Cost Pressures (d)'!A563</f>
        <v>#REF!</v>
      </c>
      <c r="B1150" s="46" t="str">
        <f>'Cost Pressures (d)'!B563</f>
        <v>In Year Cost Base</v>
      </c>
      <c r="C1150" s="46" t="e">
        <f>'Cost Pressures (d)'!C563</f>
        <v>#REF!</v>
      </c>
      <c r="D1150" s="46" t="str">
        <f>'Cost Pressures (d)'!D563</f>
        <v>CHC/FNC</v>
      </c>
      <c r="E1150" s="46" t="str">
        <f>'Cost Pressures (d)'!E563</f>
        <v>TOTAL</v>
      </c>
      <c r="F1150" s="46" t="e">
        <f>'Cost Pressures (d)'!F563</f>
        <v>#REF!</v>
      </c>
      <c r="AE1150" s="47" t="e">
        <f>'Cost Pressures (d)'!W563</f>
        <v>#REF!</v>
      </c>
      <c r="AH1150" s="47" t="e">
        <f>'Cost Pressures (d)'!Z563</f>
        <v>#REF!</v>
      </c>
      <c r="AJ1150" s="47">
        <f>'Cost Pressures (d)'!AA563</f>
        <v>0</v>
      </c>
      <c r="AK1150" s="47">
        <f>'Cost Pressures (d)'!AC563</f>
        <v>0</v>
      </c>
    </row>
    <row r="1151" spans="1:37" x14ac:dyDescent="0.3">
      <c r="A1151" s="46" t="e">
        <f>'Cost Pressures (d)'!A564</f>
        <v>#REF!</v>
      </c>
      <c r="B1151" s="46" t="str">
        <f>'Cost Pressures (d)'!B564</f>
        <v>In Year Cost Base</v>
      </c>
      <c r="C1151" s="46" t="e">
        <f>'Cost Pressures (d)'!C564</f>
        <v>#REF!</v>
      </c>
      <c r="D1151" s="46" t="str">
        <f>'Cost Pressures (d)'!D564</f>
        <v>CHC/FNC</v>
      </c>
      <c r="E1151" s="46" t="str">
        <f>'Cost Pressures (d)'!E564</f>
        <v>FIGURE</v>
      </c>
      <c r="F1151" s="46" t="e">
        <f>'Cost Pressures (d)'!F564</f>
        <v>#REF!</v>
      </c>
      <c r="AE1151" s="47" t="e">
        <f>'Cost Pressures (d)'!W564</f>
        <v>#REF!</v>
      </c>
      <c r="AH1151" s="47" t="e">
        <f>'Cost Pressures (d)'!Z564</f>
        <v>#REF!</v>
      </c>
      <c r="AJ1151" s="47">
        <f>'Cost Pressures (d)'!AA564</f>
        <v>0</v>
      </c>
      <c r="AK1151" s="47">
        <f>'Cost Pressures (d)'!AC564</f>
        <v>0</v>
      </c>
    </row>
    <row r="1152" spans="1:37" x14ac:dyDescent="0.3">
      <c r="A1152" s="46" t="e">
        <f>'Cost Pressures (d)'!A565</f>
        <v>#REF!</v>
      </c>
      <c r="B1152" s="46" t="str">
        <f>'Cost Pressures (d)'!B565</f>
        <v>In Year Cost Base</v>
      </c>
      <c r="C1152" s="46" t="e">
        <f>'Cost Pressures (d)'!C565</f>
        <v>#REF!</v>
      </c>
      <c r="D1152" s="46" t="str">
        <f>'Cost Pressures (d)'!D565</f>
        <v>CHC/FNC</v>
      </c>
      <c r="E1152" s="46" t="str">
        <f>'Cost Pressures (d)'!E565</f>
        <v>TOTAL</v>
      </c>
      <c r="F1152" s="46" t="e">
        <f>'Cost Pressures (d)'!F565</f>
        <v>#REF!</v>
      </c>
      <c r="AE1152" s="47" t="e">
        <f>'Cost Pressures (d)'!W565</f>
        <v>#REF!</v>
      </c>
      <c r="AH1152" s="47" t="e">
        <f>'Cost Pressures (d)'!Z565</f>
        <v>#REF!</v>
      </c>
      <c r="AJ1152" s="47">
        <f>'Cost Pressures (d)'!AA565</f>
        <v>0</v>
      </c>
      <c r="AK1152" s="47">
        <f>'Cost Pressures (d)'!AC565</f>
        <v>0</v>
      </c>
    </row>
    <row r="1153" spans="1:37" x14ac:dyDescent="0.3">
      <c r="A1153" s="46" t="e">
        <f>'Cost Pressures (d)'!A566</f>
        <v>#REF!</v>
      </c>
      <c r="B1153" s="46" t="str">
        <f>'Cost Pressures (d)'!B566</f>
        <v>In Year Cost Base</v>
      </c>
      <c r="C1153" s="46" t="e">
        <f>'Cost Pressures (d)'!C566</f>
        <v>#REF!</v>
      </c>
      <c r="D1153" s="46" t="str">
        <f>'Cost Pressures (d)'!D566</f>
        <v>Primary Care Contractor</v>
      </c>
      <c r="E1153" s="46" t="str">
        <f>'Cost Pressures (d)'!E566</f>
        <v>FIGURE</v>
      </c>
      <c r="F1153" s="46" t="e">
        <f>'Cost Pressures (d)'!F566</f>
        <v>#REF!</v>
      </c>
      <c r="AE1153" s="47" t="e">
        <f>'Cost Pressures (d)'!W566</f>
        <v>#REF!</v>
      </c>
      <c r="AH1153" s="47" t="e">
        <f>'Cost Pressures (d)'!Z566</f>
        <v>#REF!</v>
      </c>
      <c r="AJ1153" s="47">
        <f>'Cost Pressures (d)'!AA566</f>
        <v>0</v>
      </c>
      <c r="AK1153" s="47">
        <f>'Cost Pressures (d)'!AC566</f>
        <v>0</v>
      </c>
    </row>
    <row r="1154" spans="1:37" x14ac:dyDescent="0.3">
      <c r="A1154" s="46" t="e">
        <f>'Cost Pressures (d)'!A567</f>
        <v>#REF!</v>
      </c>
      <c r="B1154" s="46" t="str">
        <f>'Cost Pressures (d)'!B567</f>
        <v>In Year Cost Base</v>
      </c>
      <c r="C1154" s="46" t="e">
        <f>'Cost Pressures (d)'!C567</f>
        <v>#REF!</v>
      </c>
      <c r="D1154" s="46" t="str">
        <f>'Cost Pressures (d)'!D567</f>
        <v>Primary Care Contractor</v>
      </c>
      <c r="E1154" s="46" t="str">
        <f>'Cost Pressures (d)'!E567</f>
        <v>FIGURE</v>
      </c>
      <c r="F1154" s="46" t="e">
        <f>'Cost Pressures (d)'!F567</f>
        <v>#REF!</v>
      </c>
      <c r="AE1154" s="47" t="e">
        <f>'Cost Pressures (d)'!W567</f>
        <v>#REF!</v>
      </c>
      <c r="AH1154" s="47" t="e">
        <f>'Cost Pressures (d)'!Z567</f>
        <v>#REF!</v>
      </c>
      <c r="AJ1154" s="47">
        <f>'Cost Pressures (d)'!AA567</f>
        <v>0</v>
      </c>
      <c r="AK1154" s="47">
        <f>'Cost Pressures (d)'!AC567</f>
        <v>0</v>
      </c>
    </row>
    <row r="1155" spans="1:37" x14ac:dyDescent="0.3">
      <c r="A1155" s="46" t="e">
        <f>'Cost Pressures (d)'!A568</f>
        <v>#REF!</v>
      </c>
      <c r="B1155" s="46" t="str">
        <f>'Cost Pressures (d)'!B568</f>
        <v>In Year Cost Base</v>
      </c>
      <c r="C1155" s="46" t="e">
        <f>'Cost Pressures (d)'!C568</f>
        <v>#REF!</v>
      </c>
      <c r="D1155" s="46" t="str">
        <f>'Cost Pressures (d)'!D568</f>
        <v>Primary Care Contractor</v>
      </c>
      <c r="E1155" s="46" t="str">
        <f>'Cost Pressures (d)'!E568</f>
        <v>FIGURE</v>
      </c>
      <c r="F1155" s="46" t="e">
        <f>'Cost Pressures (d)'!F568</f>
        <v>#REF!</v>
      </c>
      <c r="AE1155" s="47" t="e">
        <f>'Cost Pressures (d)'!W568</f>
        <v>#REF!</v>
      </c>
      <c r="AH1155" s="47" t="e">
        <f>'Cost Pressures (d)'!Z568</f>
        <v>#REF!</v>
      </c>
      <c r="AJ1155" s="47">
        <f>'Cost Pressures (d)'!AA568</f>
        <v>0</v>
      </c>
      <c r="AK1155" s="47">
        <f>'Cost Pressures (d)'!AC568</f>
        <v>0</v>
      </c>
    </row>
    <row r="1156" spans="1:37" x14ac:dyDescent="0.3">
      <c r="A1156" s="46" t="e">
        <f>'Cost Pressures (d)'!A569</f>
        <v>#REF!</v>
      </c>
      <c r="B1156" s="46" t="str">
        <f>'Cost Pressures (d)'!B569</f>
        <v>In Year Cost Base</v>
      </c>
      <c r="C1156" s="46" t="e">
        <f>'Cost Pressures (d)'!C569</f>
        <v>#REF!</v>
      </c>
      <c r="D1156" s="46" t="str">
        <f>'Cost Pressures (d)'!D569</f>
        <v>Primary Care Contractor</v>
      </c>
      <c r="E1156" s="46" t="str">
        <f>'Cost Pressures (d)'!E569</f>
        <v>FIGURE</v>
      </c>
      <c r="F1156" s="46" t="e">
        <f>'Cost Pressures (d)'!F569</f>
        <v>#REF!</v>
      </c>
      <c r="AE1156" s="47" t="e">
        <f>'Cost Pressures (d)'!W569</f>
        <v>#REF!</v>
      </c>
      <c r="AH1156" s="47" t="e">
        <f>'Cost Pressures (d)'!Z569</f>
        <v>#REF!</v>
      </c>
      <c r="AJ1156" s="47">
        <f>'Cost Pressures (d)'!AA569</f>
        <v>0</v>
      </c>
      <c r="AK1156" s="47">
        <f>'Cost Pressures (d)'!AC569</f>
        <v>0</v>
      </c>
    </row>
    <row r="1157" spans="1:37" x14ac:dyDescent="0.3">
      <c r="A1157" s="46" t="e">
        <f>'Cost Pressures (d)'!A570</f>
        <v>#REF!</v>
      </c>
      <c r="B1157" s="46" t="str">
        <f>'Cost Pressures (d)'!B570</f>
        <v>In Year Cost Base</v>
      </c>
      <c r="C1157" s="46" t="e">
        <f>'Cost Pressures (d)'!C570</f>
        <v>#REF!</v>
      </c>
      <c r="D1157" s="46" t="str">
        <f>'Cost Pressures (d)'!D570</f>
        <v>Primary Care Contractor</v>
      </c>
      <c r="E1157" s="46" t="str">
        <f>'Cost Pressures (d)'!E570</f>
        <v>FIGURE</v>
      </c>
      <c r="F1157" s="46" t="e">
        <f>'Cost Pressures (d)'!F570</f>
        <v>#REF!</v>
      </c>
      <c r="AE1157" s="47" t="e">
        <f>'Cost Pressures (d)'!W570</f>
        <v>#REF!</v>
      </c>
      <c r="AH1157" s="47" t="e">
        <f>'Cost Pressures (d)'!Z570</f>
        <v>#REF!</v>
      </c>
      <c r="AJ1157" s="47">
        <f>'Cost Pressures (d)'!AA570</f>
        <v>0</v>
      </c>
      <c r="AK1157" s="47">
        <f>'Cost Pressures (d)'!AC570</f>
        <v>0</v>
      </c>
    </row>
    <row r="1158" spans="1:37" x14ac:dyDescent="0.3">
      <c r="A1158" s="46" t="e">
        <f>'Cost Pressures (d)'!A571</f>
        <v>#REF!</v>
      </c>
      <c r="B1158" s="46" t="str">
        <f>'Cost Pressures (d)'!B571</f>
        <v>In Year Cost Base</v>
      </c>
      <c r="C1158" s="46" t="e">
        <f>'Cost Pressures (d)'!C571</f>
        <v>#REF!</v>
      </c>
      <c r="D1158" s="46" t="str">
        <f>'Cost Pressures (d)'!D571</f>
        <v>Primary Care Contractor</v>
      </c>
      <c r="E1158" s="46" t="str">
        <f>'Cost Pressures (d)'!E571</f>
        <v>FIGURE</v>
      </c>
      <c r="F1158" s="46" t="e">
        <f>'Cost Pressures (d)'!F571</f>
        <v>#REF!</v>
      </c>
      <c r="AE1158" s="47" t="e">
        <f>'Cost Pressures (d)'!W571</f>
        <v>#REF!</v>
      </c>
      <c r="AH1158" s="47" t="e">
        <f>'Cost Pressures (d)'!Z571</f>
        <v>#REF!</v>
      </c>
      <c r="AJ1158" s="47">
        <f>'Cost Pressures (d)'!AA571</f>
        <v>0</v>
      </c>
      <c r="AK1158" s="47">
        <f>'Cost Pressures (d)'!AC571</f>
        <v>0</v>
      </c>
    </row>
    <row r="1159" spans="1:37" x14ac:dyDescent="0.3">
      <c r="A1159" s="46" t="e">
        <f>'Cost Pressures (d)'!A572</f>
        <v>#REF!</v>
      </c>
      <c r="B1159" s="46" t="str">
        <f>'Cost Pressures (d)'!B572</f>
        <v>In Year Cost Base</v>
      </c>
      <c r="C1159" s="46" t="e">
        <f>'Cost Pressures (d)'!C572</f>
        <v>#REF!</v>
      </c>
      <c r="D1159" s="46" t="str">
        <f>'Cost Pressures (d)'!D572</f>
        <v>Primary Care Contractor</v>
      </c>
      <c r="E1159" s="46" t="str">
        <f>'Cost Pressures (d)'!E572</f>
        <v>FIGURE</v>
      </c>
      <c r="F1159" s="46" t="e">
        <f>'Cost Pressures (d)'!F572</f>
        <v>#REF!</v>
      </c>
      <c r="AE1159" s="47" t="e">
        <f>'Cost Pressures (d)'!W572</f>
        <v>#REF!</v>
      </c>
      <c r="AH1159" s="47" t="e">
        <f>'Cost Pressures (d)'!Z572</f>
        <v>#REF!</v>
      </c>
      <c r="AJ1159" s="47">
        <f>'Cost Pressures (d)'!AA572</f>
        <v>0</v>
      </c>
      <c r="AK1159" s="47">
        <f>'Cost Pressures (d)'!AC572</f>
        <v>0</v>
      </c>
    </row>
    <row r="1160" spans="1:37" x14ac:dyDescent="0.3">
      <c r="A1160" s="46" t="e">
        <f>'Cost Pressures (d)'!A573</f>
        <v>#REF!</v>
      </c>
      <c r="B1160" s="46" t="str">
        <f>'Cost Pressures (d)'!B573</f>
        <v>In Year Cost Base</v>
      </c>
      <c r="C1160" s="46" t="e">
        <f>'Cost Pressures (d)'!C573</f>
        <v>#REF!</v>
      </c>
      <c r="D1160" s="46" t="str">
        <f>'Cost Pressures (d)'!D573</f>
        <v>Primary Care Contractor</v>
      </c>
      <c r="E1160" s="46" t="str">
        <f>'Cost Pressures (d)'!E573</f>
        <v>FIGURE</v>
      </c>
      <c r="F1160" s="46" t="e">
        <f>'Cost Pressures (d)'!F573</f>
        <v>#REF!</v>
      </c>
      <c r="AE1160" s="47" t="e">
        <f>'Cost Pressures (d)'!W573</f>
        <v>#REF!</v>
      </c>
      <c r="AH1160" s="47" t="e">
        <f>'Cost Pressures (d)'!Z573</f>
        <v>#REF!</v>
      </c>
      <c r="AJ1160" s="47">
        <f>'Cost Pressures (d)'!AA573</f>
        <v>0</v>
      </c>
      <c r="AK1160" s="47">
        <f>'Cost Pressures (d)'!AC573</f>
        <v>0</v>
      </c>
    </row>
    <row r="1161" spans="1:37" x14ac:dyDescent="0.3">
      <c r="A1161" s="46" t="e">
        <f>'Cost Pressures (d)'!A574</f>
        <v>#REF!</v>
      </c>
      <c r="B1161" s="46" t="str">
        <f>'Cost Pressures (d)'!B574</f>
        <v>In Year Cost Base</v>
      </c>
      <c r="C1161" s="46" t="e">
        <f>'Cost Pressures (d)'!C574</f>
        <v>#REF!</v>
      </c>
      <c r="D1161" s="46" t="str">
        <f>'Cost Pressures (d)'!D574</f>
        <v>Primary Care Contractor</v>
      </c>
      <c r="E1161" s="46" t="str">
        <f>'Cost Pressures (d)'!E574</f>
        <v>TOTAL</v>
      </c>
      <c r="F1161" s="46" t="e">
        <f>'Cost Pressures (d)'!F574</f>
        <v>#REF!</v>
      </c>
      <c r="AE1161" s="47" t="e">
        <f>'Cost Pressures (d)'!W574</f>
        <v>#REF!</v>
      </c>
      <c r="AH1161" s="47" t="e">
        <f>'Cost Pressures (d)'!Z574</f>
        <v>#REF!</v>
      </c>
      <c r="AJ1161" s="47">
        <f>'Cost Pressures (d)'!AA574</f>
        <v>0</v>
      </c>
      <c r="AK1161" s="47">
        <f>'Cost Pressures (d)'!AC574</f>
        <v>0</v>
      </c>
    </row>
    <row r="1162" spans="1:37" x14ac:dyDescent="0.3">
      <c r="A1162" s="46" t="e">
        <f>'Cost Pressures (d)'!A575</f>
        <v>#REF!</v>
      </c>
      <c r="B1162" s="46" t="str">
        <f>'Cost Pressures (d)'!B575</f>
        <v>In Year Cost Base</v>
      </c>
      <c r="C1162" s="46" t="e">
        <f>'Cost Pressures (d)'!C575</f>
        <v>#REF!</v>
      </c>
      <c r="D1162" s="46" t="str">
        <f>'Cost Pressures (d)'!D575</f>
        <v>Primary Care Contractor</v>
      </c>
      <c r="E1162" s="46" t="str">
        <f>'Cost Pressures (d)'!E575</f>
        <v>FIGURE</v>
      </c>
      <c r="F1162" s="46" t="e">
        <f>'Cost Pressures (d)'!F575</f>
        <v>#REF!</v>
      </c>
      <c r="AE1162" s="47" t="e">
        <f>'Cost Pressures (d)'!W575</f>
        <v>#REF!</v>
      </c>
      <c r="AH1162" s="47" t="e">
        <f>'Cost Pressures (d)'!Z575</f>
        <v>#REF!</v>
      </c>
      <c r="AJ1162" s="47">
        <f>'Cost Pressures (d)'!AA575</f>
        <v>0</v>
      </c>
      <c r="AK1162" s="47">
        <f>'Cost Pressures (d)'!AC575</f>
        <v>0</v>
      </c>
    </row>
    <row r="1163" spans="1:37" x14ac:dyDescent="0.3">
      <c r="A1163" s="46" t="e">
        <f>'Cost Pressures (d)'!A576</f>
        <v>#REF!</v>
      </c>
      <c r="B1163" s="46" t="str">
        <f>'Cost Pressures (d)'!B576</f>
        <v>In Year Cost Base</v>
      </c>
      <c r="C1163" s="46" t="e">
        <f>'Cost Pressures (d)'!C576</f>
        <v>#REF!</v>
      </c>
      <c r="D1163" s="46" t="str">
        <f>'Cost Pressures (d)'!D576</f>
        <v>Primary Care Contractor</v>
      </c>
      <c r="E1163" s="46" t="str">
        <f>'Cost Pressures (d)'!E576</f>
        <v>FIGURE</v>
      </c>
      <c r="F1163" s="46" t="e">
        <f>'Cost Pressures (d)'!F576</f>
        <v>#REF!</v>
      </c>
      <c r="AE1163" s="47" t="e">
        <f>'Cost Pressures (d)'!W576</f>
        <v>#REF!</v>
      </c>
      <c r="AH1163" s="47" t="e">
        <f>'Cost Pressures (d)'!Z576</f>
        <v>#REF!</v>
      </c>
      <c r="AJ1163" s="47">
        <f>'Cost Pressures (d)'!AA576</f>
        <v>0</v>
      </c>
      <c r="AK1163" s="47">
        <f>'Cost Pressures (d)'!AC576</f>
        <v>0</v>
      </c>
    </row>
    <row r="1164" spans="1:37" x14ac:dyDescent="0.3">
      <c r="A1164" s="46" t="e">
        <f>'Cost Pressures (d)'!A577</f>
        <v>#REF!</v>
      </c>
      <c r="B1164" s="46" t="str">
        <f>'Cost Pressures (d)'!B577</f>
        <v>In Year Cost Base</v>
      </c>
      <c r="C1164" s="46" t="e">
        <f>'Cost Pressures (d)'!C577</f>
        <v>#REF!</v>
      </c>
      <c r="D1164" s="46" t="str">
        <f>'Cost Pressures (d)'!D577</f>
        <v>Primary Care Contractor</v>
      </c>
      <c r="E1164" s="46" t="str">
        <f>'Cost Pressures (d)'!E577</f>
        <v>FIGURE</v>
      </c>
      <c r="F1164" s="46" t="e">
        <f>'Cost Pressures (d)'!F577</f>
        <v>#REF!</v>
      </c>
      <c r="AE1164" s="47" t="e">
        <f>'Cost Pressures (d)'!W577</f>
        <v>#REF!</v>
      </c>
      <c r="AH1164" s="47" t="e">
        <f>'Cost Pressures (d)'!Z577</f>
        <v>#REF!</v>
      </c>
      <c r="AJ1164" s="47">
        <f>'Cost Pressures (d)'!AA577</f>
        <v>0</v>
      </c>
      <c r="AK1164" s="47">
        <f>'Cost Pressures (d)'!AC577</f>
        <v>0</v>
      </c>
    </row>
    <row r="1165" spans="1:37" x14ac:dyDescent="0.3">
      <c r="A1165" s="46" t="e">
        <f>'Cost Pressures (d)'!A578</f>
        <v>#REF!</v>
      </c>
      <c r="B1165" s="46" t="str">
        <f>'Cost Pressures (d)'!B578</f>
        <v>In Year Cost Base</v>
      </c>
      <c r="C1165" s="46" t="e">
        <f>'Cost Pressures (d)'!C578</f>
        <v>#REF!</v>
      </c>
      <c r="D1165" s="46" t="str">
        <f>'Cost Pressures (d)'!D578</f>
        <v>Primary Care Contractor</v>
      </c>
      <c r="E1165" s="46" t="str">
        <f>'Cost Pressures (d)'!E578</f>
        <v>FIGURE</v>
      </c>
      <c r="F1165" s="46" t="e">
        <f>'Cost Pressures (d)'!F578</f>
        <v>#REF!</v>
      </c>
      <c r="AE1165" s="47" t="e">
        <f>'Cost Pressures (d)'!W578</f>
        <v>#REF!</v>
      </c>
      <c r="AH1165" s="47" t="e">
        <f>'Cost Pressures (d)'!Z578</f>
        <v>#REF!</v>
      </c>
      <c r="AJ1165" s="47">
        <f>'Cost Pressures (d)'!AA578</f>
        <v>0</v>
      </c>
      <c r="AK1165" s="47">
        <f>'Cost Pressures (d)'!AC578</f>
        <v>0</v>
      </c>
    </row>
    <row r="1166" spans="1:37" x14ac:dyDescent="0.3">
      <c r="A1166" s="46" t="e">
        <f>'Cost Pressures (d)'!A579</f>
        <v>#REF!</v>
      </c>
      <c r="B1166" s="46" t="str">
        <f>'Cost Pressures (d)'!B579</f>
        <v>In Year Cost Base</v>
      </c>
      <c r="C1166" s="46" t="e">
        <f>'Cost Pressures (d)'!C579</f>
        <v>#REF!</v>
      </c>
      <c r="D1166" s="46" t="str">
        <f>'Cost Pressures (d)'!D579</f>
        <v>Primary Care Contractor</v>
      </c>
      <c r="E1166" s="46" t="str">
        <f>'Cost Pressures (d)'!E579</f>
        <v>FIGURE</v>
      </c>
      <c r="F1166" s="46" t="e">
        <f>'Cost Pressures (d)'!F579</f>
        <v>#REF!</v>
      </c>
      <c r="AE1166" s="47" t="e">
        <f>'Cost Pressures (d)'!W579</f>
        <v>#REF!</v>
      </c>
      <c r="AH1166" s="47" t="e">
        <f>'Cost Pressures (d)'!Z579</f>
        <v>#REF!</v>
      </c>
      <c r="AJ1166" s="47">
        <f>'Cost Pressures (d)'!AA579</f>
        <v>0</v>
      </c>
      <c r="AK1166" s="47">
        <f>'Cost Pressures (d)'!AC579</f>
        <v>0</v>
      </c>
    </row>
    <row r="1167" spans="1:37" x14ac:dyDescent="0.3">
      <c r="A1167" s="46" t="e">
        <f>'Cost Pressures (d)'!A580</f>
        <v>#REF!</v>
      </c>
      <c r="B1167" s="46" t="str">
        <f>'Cost Pressures (d)'!B580</f>
        <v>In Year Cost Base</v>
      </c>
      <c r="C1167" s="46" t="e">
        <f>'Cost Pressures (d)'!C580</f>
        <v>#REF!</v>
      </c>
      <c r="D1167" s="46" t="str">
        <f>'Cost Pressures (d)'!D580</f>
        <v>Primary Care Contractor</v>
      </c>
      <c r="E1167" s="46" t="str">
        <f>'Cost Pressures (d)'!E580</f>
        <v>FIGURE</v>
      </c>
      <c r="F1167" s="46" t="e">
        <f>'Cost Pressures (d)'!F580</f>
        <v>#REF!</v>
      </c>
      <c r="AE1167" s="47" t="e">
        <f>'Cost Pressures (d)'!W580</f>
        <v>#REF!</v>
      </c>
      <c r="AH1167" s="47" t="e">
        <f>'Cost Pressures (d)'!Z580</f>
        <v>#REF!</v>
      </c>
      <c r="AJ1167" s="47">
        <f>'Cost Pressures (d)'!AA580</f>
        <v>0</v>
      </c>
      <c r="AK1167" s="47">
        <f>'Cost Pressures (d)'!AC580</f>
        <v>0</v>
      </c>
    </row>
    <row r="1168" spans="1:37" x14ac:dyDescent="0.3">
      <c r="A1168" s="46" t="e">
        <f>'Cost Pressures (d)'!A581</f>
        <v>#REF!</v>
      </c>
      <c r="B1168" s="46" t="str">
        <f>'Cost Pressures (d)'!B581</f>
        <v>In Year Cost Base</v>
      </c>
      <c r="C1168" s="46" t="e">
        <f>'Cost Pressures (d)'!C581</f>
        <v>#REF!</v>
      </c>
      <c r="D1168" s="46" t="str">
        <f>'Cost Pressures (d)'!D581</f>
        <v>Primary Care Contractor</v>
      </c>
      <c r="E1168" s="46" t="str">
        <f>'Cost Pressures (d)'!E581</f>
        <v>FIGURE</v>
      </c>
      <c r="F1168" s="46" t="e">
        <f>'Cost Pressures (d)'!F581</f>
        <v>#REF!</v>
      </c>
      <c r="AE1168" s="47" t="e">
        <f>'Cost Pressures (d)'!W581</f>
        <v>#REF!</v>
      </c>
      <c r="AH1168" s="47" t="e">
        <f>'Cost Pressures (d)'!Z581</f>
        <v>#REF!</v>
      </c>
      <c r="AJ1168" s="47">
        <f>'Cost Pressures (d)'!AA581</f>
        <v>0</v>
      </c>
      <c r="AK1168" s="47">
        <f>'Cost Pressures (d)'!AC581</f>
        <v>0</v>
      </c>
    </row>
    <row r="1169" spans="1:37" x14ac:dyDescent="0.3">
      <c r="A1169" s="46" t="e">
        <f>'Cost Pressures (d)'!A582</f>
        <v>#REF!</v>
      </c>
      <c r="B1169" s="46" t="str">
        <f>'Cost Pressures (d)'!B582</f>
        <v>In Year Cost Base</v>
      </c>
      <c r="C1169" s="46" t="e">
        <f>'Cost Pressures (d)'!C582</f>
        <v>#REF!</v>
      </c>
      <c r="D1169" s="46" t="str">
        <f>'Cost Pressures (d)'!D582</f>
        <v>Primary Care Contractor</v>
      </c>
      <c r="E1169" s="46" t="str">
        <f>'Cost Pressures (d)'!E582</f>
        <v>FIGURE</v>
      </c>
      <c r="F1169" s="46" t="e">
        <f>'Cost Pressures (d)'!F582</f>
        <v>#REF!</v>
      </c>
      <c r="AE1169" s="47" t="e">
        <f>'Cost Pressures (d)'!W582</f>
        <v>#REF!</v>
      </c>
      <c r="AH1169" s="47" t="e">
        <f>'Cost Pressures (d)'!Z582</f>
        <v>#REF!</v>
      </c>
      <c r="AJ1169" s="47">
        <f>'Cost Pressures (d)'!AA582</f>
        <v>0</v>
      </c>
      <c r="AK1169" s="47">
        <f>'Cost Pressures (d)'!AC582</f>
        <v>0</v>
      </c>
    </row>
    <row r="1170" spans="1:37" x14ac:dyDescent="0.3">
      <c r="A1170" s="46" t="e">
        <f>'Cost Pressures (d)'!A583</f>
        <v>#REF!</v>
      </c>
      <c r="B1170" s="46" t="str">
        <f>'Cost Pressures (d)'!B583</f>
        <v>In Year Cost Base</v>
      </c>
      <c r="C1170" s="46" t="e">
        <f>'Cost Pressures (d)'!C583</f>
        <v>#REF!</v>
      </c>
      <c r="D1170" s="46" t="str">
        <f>'Cost Pressures (d)'!D583</f>
        <v>Primary Care Contractor</v>
      </c>
      <c r="E1170" s="46" t="str">
        <f>'Cost Pressures (d)'!E583</f>
        <v>FIGURE</v>
      </c>
      <c r="F1170" s="46" t="e">
        <f>'Cost Pressures (d)'!F583</f>
        <v>#REF!</v>
      </c>
      <c r="AE1170" s="47" t="e">
        <f>'Cost Pressures (d)'!W583</f>
        <v>#REF!</v>
      </c>
      <c r="AH1170" s="47" t="e">
        <f>'Cost Pressures (d)'!Z583</f>
        <v>#REF!</v>
      </c>
      <c r="AJ1170" s="47">
        <f>'Cost Pressures (d)'!AA583</f>
        <v>0</v>
      </c>
      <c r="AK1170" s="47">
        <f>'Cost Pressures (d)'!AC583</f>
        <v>0</v>
      </c>
    </row>
    <row r="1171" spans="1:37" x14ac:dyDescent="0.3">
      <c r="A1171" s="46" t="e">
        <f>'Cost Pressures (d)'!A584</f>
        <v>#REF!</v>
      </c>
      <c r="B1171" s="46" t="str">
        <f>'Cost Pressures (d)'!B584</f>
        <v>In Year Cost Base</v>
      </c>
      <c r="C1171" s="46" t="e">
        <f>'Cost Pressures (d)'!C584</f>
        <v>#REF!</v>
      </c>
      <c r="D1171" s="46" t="str">
        <f>'Cost Pressures (d)'!D584</f>
        <v>Primary Care Contractor</v>
      </c>
      <c r="E1171" s="46" t="str">
        <f>'Cost Pressures (d)'!E584</f>
        <v>FIGURE</v>
      </c>
      <c r="F1171" s="46" t="e">
        <f>'Cost Pressures (d)'!F584</f>
        <v>#REF!</v>
      </c>
      <c r="AE1171" s="47" t="e">
        <f>'Cost Pressures (d)'!W584</f>
        <v>#REF!</v>
      </c>
      <c r="AH1171" s="47" t="e">
        <f>'Cost Pressures (d)'!Z584</f>
        <v>#REF!</v>
      </c>
      <c r="AJ1171" s="47">
        <f>'Cost Pressures (d)'!AA584</f>
        <v>0</v>
      </c>
      <c r="AK1171" s="47">
        <f>'Cost Pressures (d)'!AC584</f>
        <v>0</v>
      </c>
    </row>
    <row r="1172" spans="1:37" x14ac:dyDescent="0.3">
      <c r="A1172" s="46" t="e">
        <f>'Cost Pressures (d)'!A585</f>
        <v>#REF!</v>
      </c>
      <c r="B1172" s="46" t="str">
        <f>'Cost Pressures (d)'!B585</f>
        <v>In Year Cost Base</v>
      </c>
      <c r="C1172" s="46" t="e">
        <f>'Cost Pressures (d)'!C585</f>
        <v>#REF!</v>
      </c>
      <c r="D1172" s="46" t="str">
        <f>'Cost Pressures (d)'!D585</f>
        <v>Primary Care Contractor</v>
      </c>
      <c r="E1172" s="46" t="str">
        <f>'Cost Pressures (d)'!E585</f>
        <v>FIGURE</v>
      </c>
      <c r="F1172" s="46" t="e">
        <f>'Cost Pressures (d)'!F585</f>
        <v>#REF!</v>
      </c>
      <c r="AE1172" s="47" t="e">
        <f>'Cost Pressures (d)'!W585</f>
        <v>#REF!</v>
      </c>
      <c r="AH1172" s="47" t="e">
        <f>'Cost Pressures (d)'!Z585</f>
        <v>#REF!</v>
      </c>
      <c r="AJ1172" s="47">
        <f>'Cost Pressures (d)'!AA585</f>
        <v>0</v>
      </c>
      <c r="AK1172" s="47">
        <f>'Cost Pressures (d)'!AC585</f>
        <v>0</v>
      </c>
    </row>
    <row r="1173" spans="1:37" x14ac:dyDescent="0.3">
      <c r="A1173" s="46" t="e">
        <f>'Cost Pressures (d)'!A586</f>
        <v>#REF!</v>
      </c>
      <c r="B1173" s="46" t="str">
        <f>'Cost Pressures (d)'!B586</f>
        <v>In Year Cost Base</v>
      </c>
      <c r="C1173" s="46" t="e">
        <f>'Cost Pressures (d)'!C586</f>
        <v>#REF!</v>
      </c>
      <c r="D1173" s="46" t="str">
        <f>'Cost Pressures (d)'!D586</f>
        <v>Primary Care Contractor</v>
      </c>
      <c r="E1173" s="46" t="str">
        <f>'Cost Pressures (d)'!E586</f>
        <v>FIGURE</v>
      </c>
      <c r="F1173" s="46" t="e">
        <f>'Cost Pressures (d)'!F586</f>
        <v>#REF!</v>
      </c>
      <c r="AE1173" s="47" t="e">
        <f>'Cost Pressures (d)'!W586</f>
        <v>#REF!</v>
      </c>
      <c r="AH1173" s="47" t="e">
        <f>'Cost Pressures (d)'!Z586</f>
        <v>#REF!</v>
      </c>
      <c r="AJ1173" s="47">
        <f>'Cost Pressures (d)'!AA586</f>
        <v>0</v>
      </c>
      <c r="AK1173" s="47">
        <f>'Cost Pressures (d)'!AC586</f>
        <v>0</v>
      </c>
    </row>
    <row r="1174" spans="1:37" x14ac:dyDescent="0.3">
      <c r="A1174" s="46" t="e">
        <f>'Cost Pressures (d)'!A587</f>
        <v>#REF!</v>
      </c>
      <c r="B1174" s="46" t="str">
        <f>'Cost Pressures (d)'!B587</f>
        <v>In Year Cost Base</v>
      </c>
      <c r="C1174" s="46" t="e">
        <f>'Cost Pressures (d)'!C587</f>
        <v>#REF!</v>
      </c>
      <c r="D1174" s="46" t="str">
        <f>'Cost Pressures (d)'!D587</f>
        <v>Primary Care Contractor</v>
      </c>
      <c r="E1174" s="46" t="str">
        <f>'Cost Pressures (d)'!E587</f>
        <v>FIGURE</v>
      </c>
      <c r="F1174" s="46" t="e">
        <f>'Cost Pressures (d)'!F587</f>
        <v>#REF!</v>
      </c>
      <c r="AE1174" s="47" t="e">
        <f>'Cost Pressures (d)'!W587</f>
        <v>#REF!</v>
      </c>
      <c r="AH1174" s="47" t="e">
        <f>'Cost Pressures (d)'!Z587</f>
        <v>#REF!</v>
      </c>
      <c r="AJ1174" s="47">
        <f>'Cost Pressures (d)'!AA587</f>
        <v>0</v>
      </c>
      <c r="AK1174" s="47">
        <f>'Cost Pressures (d)'!AC587</f>
        <v>0</v>
      </c>
    </row>
    <row r="1175" spans="1:37" x14ac:dyDescent="0.3">
      <c r="A1175" s="46" t="e">
        <f>'Cost Pressures (d)'!A588</f>
        <v>#REF!</v>
      </c>
      <c r="B1175" s="46" t="str">
        <f>'Cost Pressures (d)'!B588</f>
        <v>In Year Cost Base</v>
      </c>
      <c r="C1175" s="46" t="e">
        <f>'Cost Pressures (d)'!C588</f>
        <v>#REF!</v>
      </c>
      <c r="D1175" s="46" t="str">
        <f>'Cost Pressures (d)'!D588</f>
        <v>Primary Care Contractor</v>
      </c>
      <c r="E1175" s="46" t="str">
        <f>'Cost Pressures (d)'!E588</f>
        <v>FIGURE</v>
      </c>
      <c r="F1175" s="46" t="e">
        <f>'Cost Pressures (d)'!F588</f>
        <v>#REF!</v>
      </c>
      <c r="AE1175" s="47" t="e">
        <f>'Cost Pressures (d)'!W588</f>
        <v>#REF!</v>
      </c>
      <c r="AH1175" s="47" t="e">
        <f>'Cost Pressures (d)'!Z588</f>
        <v>#REF!</v>
      </c>
      <c r="AJ1175" s="47">
        <f>'Cost Pressures (d)'!AA588</f>
        <v>0</v>
      </c>
      <c r="AK1175" s="47">
        <f>'Cost Pressures (d)'!AC588</f>
        <v>0</v>
      </c>
    </row>
    <row r="1176" spans="1:37" x14ac:dyDescent="0.3">
      <c r="A1176" s="46" t="e">
        <f>'Cost Pressures (d)'!A589</f>
        <v>#REF!</v>
      </c>
      <c r="B1176" s="46" t="str">
        <f>'Cost Pressures (d)'!B589</f>
        <v>In Year Cost Base</v>
      </c>
      <c r="C1176" s="46" t="e">
        <f>'Cost Pressures (d)'!C589</f>
        <v>#REF!</v>
      </c>
      <c r="D1176" s="46" t="str">
        <f>'Cost Pressures (d)'!D589</f>
        <v>Primary Care Contractor</v>
      </c>
      <c r="E1176" s="46" t="str">
        <f>'Cost Pressures (d)'!E589</f>
        <v>FIGURE</v>
      </c>
      <c r="F1176" s="46" t="e">
        <f>'Cost Pressures (d)'!F589</f>
        <v>#REF!</v>
      </c>
      <c r="AE1176" s="47" t="e">
        <f>'Cost Pressures (d)'!W589</f>
        <v>#REF!</v>
      </c>
      <c r="AH1176" s="47" t="e">
        <f>'Cost Pressures (d)'!Z589</f>
        <v>#REF!</v>
      </c>
      <c r="AJ1176" s="47">
        <f>'Cost Pressures (d)'!AA589</f>
        <v>0</v>
      </c>
      <c r="AK1176" s="47">
        <f>'Cost Pressures (d)'!AC589</f>
        <v>0</v>
      </c>
    </row>
    <row r="1177" spans="1:37" x14ac:dyDescent="0.3">
      <c r="A1177" s="46" t="e">
        <f>'Cost Pressures (d)'!A590</f>
        <v>#REF!</v>
      </c>
      <c r="B1177" s="46" t="str">
        <f>'Cost Pressures (d)'!B590</f>
        <v>In Year Cost Base</v>
      </c>
      <c r="C1177" s="46" t="e">
        <f>'Cost Pressures (d)'!C590</f>
        <v>#REF!</v>
      </c>
      <c r="D1177" s="46" t="str">
        <f>'Cost Pressures (d)'!D590</f>
        <v>Primary Care Contractor</v>
      </c>
      <c r="E1177" s="46" t="str">
        <f>'Cost Pressures (d)'!E590</f>
        <v>FIGURE</v>
      </c>
      <c r="F1177" s="46" t="e">
        <f>'Cost Pressures (d)'!F590</f>
        <v>#REF!</v>
      </c>
      <c r="AE1177" s="47" t="e">
        <f>'Cost Pressures (d)'!W590</f>
        <v>#REF!</v>
      </c>
      <c r="AH1177" s="47" t="e">
        <f>'Cost Pressures (d)'!Z590</f>
        <v>#REF!</v>
      </c>
      <c r="AJ1177" s="47">
        <f>'Cost Pressures (d)'!AA590</f>
        <v>0</v>
      </c>
      <c r="AK1177" s="47">
        <f>'Cost Pressures (d)'!AC590</f>
        <v>0</v>
      </c>
    </row>
    <row r="1178" spans="1:37" x14ac:dyDescent="0.3">
      <c r="A1178" s="46" t="e">
        <f>'Cost Pressures (d)'!A591</f>
        <v>#REF!</v>
      </c>
      <c r="B1178" s="46" t="str">
        <f>'Cost Pressures (d)'!B591</f>
        <v>In Year Cost Base</v>
      </c>
      <c r="C1178" s="46" t="e">
        <f>'Cost Pressures (d)'!C591</f>
        <v>#REF!</v>
      </c>
      <c r="D1178" s="46" t="str">
        <f>'Cost Pressures (d)'!D591</f>
        <v>Primary Care Contractor</v>
      </c>
      <c r="E1178" s="46" t="str">
        <f>'Cost Pressures (d)'!E591</f>
        <v>FIGURE</v>
      </c>
      <c r="F1178" s="46" t="e">
        <f>'Cost Pressures (d)'!F591</f>
        <v>#REF!</v>
      </c>
      <c r="AE1178" s="47" t="e">
        <f>'Cost Pressures (d)'!W591</f>
        <v>#REF!</v>
      </c>
      <c r="AH1178" s="47" t="e">
        <f>'Cost Pressures (d)'!Z591</f>
        <v>#REF!</v>
      </c>
      <c r="AJ1178" s="47">
        <f>'Cost Pressures (d)'!AA591</f>
        <v>0</v>
      </c>
      <c r="AK1178" s="47">
        <f>'Cost Pressures (d)'!AC591</f>
        <v>0</v>
      </c>
    </row>
    <row r="1179" spans="1:37" x14ac:dyDescent="0.3">
      <c r="A1179" s="46" t="e">
        <f>'Cost Pressures (d)'!A592</f>
        <v>#REF!</v>
      </c>
      <c r="B1179" s="46" t="str">
        <f>'Cost Pressures (d)'!B592</f>
        <v>In Year Cost Base</v>
      </c>
      <c r="C1179" s="46" t="e">
        <f>'Cost Pressures (d)'!C592</f>
        <v>#REF!</v>
      </c>
      <c r="D1179" s="46" t="str">
        <f>'Cost Pressures (d)'!D592</f>
        <v>Primary Care Contractor</v>
      </c>
      <c r="E1179" s="46" t="str">
        <f>'Cost Pressures (d)'!E592</f>
        <v>FIGURE</v>
      </c>
      <c r="F1179" s="46" t="e">
        <f>'Cost Pressures (d)'!F592</f>
        <v>#REF!</v>
      </c>
      <c r="AE1179" s="47" t="e">
        <f>'Cost Pressures (d)'!W592</f>
        <v>#REF!</v>
      </c>
      <c r="AH1179" s="47" t="e">
        <f>'Cost Pressures (d)'!Z592</f>
        <v>#REF!</v>
      </c>
      <c r="AJ1179" s="47">
        <f>'Cost Pressures (d)'!AA592</f>
        <v>0</v>
      </c>
      <c r="AK1179" s="47">
        <f>'Cost Pressures (d)'!AC592</f>
        <v>0</v>
      </c>
    </row>
    <row r="1180" spans="1:37" x14ac:dyDescent="0.3">
      <c r="A1180" s="46" t="e">
        <f>'Cost Pressures (d)'!A593</f>
        <v>#REF!</v>
      </c>
      <c r="B1180" s="46" t="str">
        <f>'Cost Pressures (d)'!B593</f>
        <v>In Year Cost Base</v>
      </c>
      <c r="C1180" s="46" t="e">
        <f>'Cost Pressures (d)'!C593</f>
        <v>#REF!</v>
      </c>
      <c r="D1180" s="46" t="str">
        <f>'Cost Pressures (d)'!D593</f>
        <v>Primary Care Contractor</v>
      </c>
      <c r="E1180" s="46" t="str">
        <f>'Cost Pressures (d)'!E593</f>
        <v>FIGURE</v>
      </c>
      <c r="F1180" s="46" t="e">
        <f>'Cost Pressures (d)'!F593</f>
        <v>#REF!</v>
      </c>
      <c r="AE1180" s="47" t="e">
        <f>'Cost Pressures (d)'!W593</f>
        <v>#REF!</v>
      </c>
      <c r="AH1180" s="47" t="e">
        <f>'Cost Pressures (d)'!Z593</f>
        <v>#REF!</v>
      </c>
      <c r="AJ1180" s="47">
        <f>'Cost Pressures (d)'!AA593</f>
        <v>0</v>
      </c>
      <c r="AK1180" s="47">
        <f>'Cost Pressures (d)'!AC593</f>
        <v>0</v>
      </c>
    </row>
    <row r="1181" spans="1:37" x14ac:dyDescent="0.3">
      <c r="A1181" s="46" t="e">
        <f>'Cost Pressures (d)'!A594</f>
        <v>#REF!</v>
      </c>
      <c r="B1181" s="46" t="str">
        <f>'Cost Pressures (d)'!B594</f>
        <v>In Year Cost Base</v>
      </c>
      <c r="C1181" s="46" t="e">
        <f>'Cost Pressures (d)'!C594</f>
        <v>#REF!</v>
      </c>
      <c r="D1181" s="46" t="str">
        <f>'Cost Pressures (d)'!D594</f>
        <v>Primary Care Contractor</v>
      </c>
      <c r="E1181" s="46" t="str">
        <f>'Cost Pressures (d)'!E594</f>
        <v>FIGURE</v>
      </c>
      <c r="F1181" s="46" t="e">
        <f>'Cost Pressures (d)'!F594</f>
        <v>#REF!</v>
      </c>
      <c r="AE1181" s="47" t="e">
        <f>'Cost Pressures (d)'!W594</f>
        <v>#REF!</v>
      </c>
      <c r="AH1181" s="47" t="e">
        <f>'Cost Pressures (d)'!Z594</f>
        <v>#REF!</v>
      </c>
      <c r="AJ1181" s="47">
        <f>'Cost Pressures (d)'!AA594</f>
        <v>0</v>
      </c>
      <c r="AK1181" s="47">
        <f>'Cost Pressures (d)'!AC594</f>
        <v>0</v>
      </c>
    </row>
    <row r="1182" spans="1:37" x14ac:dyDescent="0.3">
      <c r="A1182" s="46" t="e">
        <f>'Cost Pressures (d)'!A595</f>
        <v>#REF!</v>
      </c>
      <c r="B1182" s="46" t="str">
        <f>'Cost Pressures (d)'!B595</f>
        <v>In Year Cost Base</v>
      </c>
      <c r="C1182" s="46" t="e">
        <f>'Cost Pressures (d)'!C595</f>
        <v>#REF!</v>
      </c>
      <c r="D1182" s="46" t="str">
        <f>'Cost Pressures (d)'!D595</f>
        <v>Primary Care Contractor</v>
      </c>
      <c r="E1182" s="46" t="str">
        <f>'Cost Pressures (d)'!E595</f>
        <v>FIGURE</v>
      </c>
      <c r="F1182" s="46" t="e">
        <f>'Cost Pressures (d)'!F595</f>
        <v>#REF!</v>
      </c>
      <c r="AE1182" s="47" t="e">
        <f>'Cost Pressures (d)'!W595</f>
        <v>#REF!</v>
      </c>
      <c r="AH1182" s="47" t="e">
        <f>'Cost Pressures (d)'!Z595</f>
        <v>#REF!</v>
      </c>
      <c r="AJ1182" s="47">
        <f>'Cost Pressures (d)'!AA595</f>
        <v>0</v>
      </c>
      <c r="AK1182" s="47">
        <f>'Cost Pressures (d)'!AC595</f>
        <v>0</v>
      </c>
    </row>
    <row r="1183" spans="1:37" x14ac:dyDescent="0.3">
      <c r="A1183" s="46" t="e">
        <f>'Cost Pressures (d)'!A596</f>
        <v>#REF!</v>
      </c>
      <c r="B1183" s="46" t="str">
        <f>'Cost Pressures (d)'!B596</f>
        <v>In Year Cost Base</v>
      </c>
      <c r="C1183" s="46" t="e">
        <f>'Cost Pressures (d)'!C596</f>
        <v>#REF!</v>
      </c>
      <c r="D1183" s="46" t="str">
        <f>'Cost Pressures (d)'!D596</f>
        <v>Primary Care Contractor</v>
      </c>
      <c r="E1183" s="46" t="str">
        <f>'Cost Pressures (d)'!E596</f>
        <v>FIGURE</v>
      </c>
      <c r="F1183" s="46" t="e">
        <f>'Cost Pressures (d)'!F596</f>
        <v>#REF!</v>
      </c>
      <c r="AE1183" s="47" t="e">
        <f>'Cost Pressures (d)'!W596</f>
        <v>#REF!</v>
      </c>
      <c r="AH1183" s="47" t="e">
        <f>'Cost Pressures (d)'!Z596</f>
        <v>#REF!</v>
      </c>
      <c r="AJ1183" s="47">
        <f>'Cost Pressures (d)'!AA596</f>
        <v>0</v>
      </c>
      <c r="AK1183" s="47">
        <f>'Cost Pressures (d)'!AC596</f>
        <v>0</v>
      </c>
    </row>
    <row r="1184" spans="1:37" x14ac:dyDescent="0.3">
      <c r="A1184" s="46" t="e">
        <f>'Cost Pressures (d)'!A597</f>
        <v>#REF!</v>
      </c>
      <c r="B1184" s="46" t="str">
        <f>'Cost Pressures (d)'!B597</f>
        <v>In Year Cost Base</v>
      </c>
      <c r="C1184" s="46" t="e">
        <f>'Cost Pressures (d)'!C597</f>
        <v>#REF!</v>
      </c>
      <c r="D1184" s="46" t="str">
        <f>'Cost Pressures (d)'!D597</f>
        <v>Primary Care Contractor</v>
      </c>
      <c r="E1184" s="46" t="str">
        <f>'Cost Pressures (d)'!E597</f>
        <v>FIGURE</v>
      </c>
      <c r="F1184" s="46" t="e">
        <f>'Cost Pressures (d)'!F597</f>
        <v>#REF!</v>
      </c>
      <c r="AE1184" s="47" t="e">
        <f>'Cost Pressures (d)'!W597</f>
        <v>#REF!</v>
      </c>
      <c r="AH1184" s="47" t="e">
        <f>'Cost Pressures (d)'!Z597</f>
        <v>#REF!</v>
      </c>
      <c r="AJ1184" s="47">
        <f>'Cost Pressures (d)'!AA597</f>
        <v>0</v>
      </c>
      <c r="AK1184" s="47">
        <f>'Cost Pressures (d)'!AC597</f>
        <v>0</v>
      </c>
    </row>
    <row r="1185" spans="1:37" x14ac:dyDescent="0.3">
      <c r="A1185" s="46" t="e">
        <f>'Cost Pressures (d)'!A598</f>
        <v>#REF!</v>
      </c>
      <c r="B1185" s="46" t="str">
        <f>'Cost Pressures (d)'!B598</f>
        <v>In Year Cost Base</v>
      </c>
      <c r="C1185" s="46" t="e">
        <f>'Cost Pressures (d)'!C598</f>
        <v>#REF!</v>
      </c>
      <c r="D1185" s="46" t="str">
        <f>'Cost Pressures (d)'!D598</f>
        <v>Primary Care Contractor</v>
      </c>
      <c r="E1185" s="46" t="str">
        <f>'Cost Pressures (d)'!E598</f>
        <v>FIGURE</v>
      </c>
      <c r="F1185" s="46" t="e">
        <f>'Cost Pressures (d)'!F598</f>
        <v>#REF!</v>
      </c>
      <c r="AE1185" s="47" t="e">
        <f>'Cost Pressures (d)'!W598</f>
        <v>#REF!</v>
      </c>
      <c r="AH1185" s="47" t="e">
        <f>'Cost Pressures (d)'!Z598</f>
        <v>#REF!</v>
      </c>
      <c r="AJ1185" s="47">
        <f>'Cost Pressures (d)'!AA598</f>
        <v>0</v>
      </c>
      <c r="AK1185" s="47">
        <f>'Cost Pressures (d)'!AC598</f>
        <v>0</v>
      </c>
    </row>
    <row r="1186" spans="1:37" x14ac:dyDescent="0.3">
      <c r="A1186" s="46" t="e">
        <f>'Cost Pressures (d)'!A599</f>
        <v>#REF!</v>
      </c>
      <c r="B1186" s="46" t="str">
        <f>'Cost Pressures (d)'!B599</f>
        <v>In Year Cost Base</v>
      </c>
      <c r="C1186" s="46" t="e">
        <f>'Cost Pressures (d)'!C599</f>
        <v>#REF!</v>
      </c>
      <c r="D1186" s="46" t="str">
        <f>'Cost Pressures (d)'!D599</f>
        <v>Primary Care Contractor</v>
      </c>
      <c r="E1186" s="46" t="str">
        <f>'Cost Pressures (d)'!E599</f>
        <v>FIGURE</v>
      </c>
      <c r="F1186" s="46" t="e">
        <f>'Cost Pressures (d)'!F599</f>
        <v>#REF!</v>
      </c>
      <c r="AE1186" s="47" t="e">
        <f>'Cost Pressures (d)'!W599</f>
        <v>#REF!</v>
      </c>
      <c r="AH1186" s="47" t="e">
        <f>'Cost Pressures (d)'!Z599</f>
        <v>#REF!</v>
      </c>
      <c r="AJ1186" s="47">
        <f>'Cost Pressures (d)'!AA599</f>
        <v>0</v>
      </c>
      <c r="AK1186" s="47">
        <f>'Cost Pressures (d)'!AC599</f>
        <v>0</v>
      </c>
    </row>
    <row r="1187" spans="1:37" x14ac:dyDescent="0.3">
      <c r="A1187" s="46" t="e">
        <f>'Cost Pressures (d)'!A600</f>
        <v>#REF!</v>
      </c>
      <c r="B1187" s="46" t="str">
        <f>'Cost Pressures (d)'!B600</f>
        <v>In Year Cost Base</v>
      </c>
      <c r="C1187" s="46" t="e">
        <f>'Cost Pressures (d)'!C600</f>
        <v>#REF!</v>
      </c>
      <c r="D1187" s="46" t="str">
        <f>'Cost Pressures (d)'!D600</f>
        <v>Primary Care Contractor</v>
      </c>
      <c r="E1187" s="46" t="str">
        <f>'Cost Pressures (d)'!E600</f>
        <v>FIGURE</v>
      </c>
      <c r="F1187" s="46" t="e">
        <f>'Cost Pressures (d)'!F600</f>
        <v>#REF!</v>
      </c>
      <c r="AE1187" s="47" t="e">
        <f>'Cost Pressures (d)'!W600</f>
        <v>#REF!</v>
      </c>
      <c r="AH1187" s="47" t="e">
        <f>'Cost Pressures (d)'!Z600</f>
        <v>#REF!</v>
      </c>
      <c r="AJ1187" s="47">
        <f>'Cost Pressures (d)'!AA600</f>
        <v>0</v>
      </c>
      <c r="AK1187" s="47">
        <f>'Cost Pressures (d)'!AC600</f>
        <v>0</v>
      </c>
    </row>
    <row r="1188" spans="1:37" x14ac:dyDescent="0.3">
      <c r="A1188" s="46" t="e">
        <f>'Cost Pressures (d)'!A601</f>
        <v>#REF!</v>
      </c>
      <c r="B1188" s="46" t="str">
        <f>'Cost Pressures (d)'!B601</f>
        <v>In Year Cost Base</v>
      </c>
      <c r="C1188" s="46" t="e">
        <f>'Cost Pressures (d)'!C601</f>
        <v>#REF!</v>
      </c>
      <c r="D1188" s="46" t="str">
        <f>'Cost Pressures (d)'!D601</f>
        <v>Primary Care Contractor</v>
      </c>
      <c r="E1188" s="46" t="str">
        <f>'Cost Pressures (d)'!E601</f>
        <v>FIGURE</v>
      </c>
      <c r="F1188" s="46" t="e">
        <f>'Cost Pressures (d)'!F601</f>
        <v>#REF!</v>
      </c>
      <c r="AE1188" s="47" t="e">
        <f>'Cost Pressures (d)'!W601</f>
        <v>#REF!</v>
      </c>
      <c r="AH1188" s="47" t="e">
        <f>'Cost Pressures (d)'!Z601</f>
        <v>#REF!</v>
      </c>
      <c r="AJ1188" s="47">
        <f>'Cost Pressures (d)'!AA601</f>
        <v>0</v>
      </c>
      <c r="AK1188" s="47">
        <f>'Cost Pressures (d)'!AC601</f>
        <v>0</v>
      </c>
    </row>
    <row r="1189" spans="1:37" x14ac:dyDescent="0.3">
      <c r="A1189" s="46" t="e">
        <f>'Cost Pressures (d)'!A602</f>
        <v>#REF!</v>
      </c>
      <c r="B1189" s="46" t="str">
        <f>'Cost Pressures (d)'!B602</f>
        <v>In Year Cost Base</v>
      </c>
      <c r="C1189" s="46" t="e">
        <f>'Cost Pressures (d)'!C602</f>
        <v>#REF!</v>
      </c>
      <c r="D1189" s="46" t="str">
        <f>'Cost Pressures (d)'!D602</f>
        <v>Primary Care Contractor</v>
      </c>
      <c r="E1189" s="46" t="str">
        <f>'Cost Pressures (d)'!E602</f>
        <v>FIGURE</v>
      </c>
      <c r="F1189" s="46" t="e">
        <f>'Cost Pressures (d)'!F602</f>
        <v>#REF!</v>
      </c>
      <c r="AE1189" s="47" t="e">
        <f>'Cost Pressures (d)'!W602</f>
        <v>#REF!</v>
      </c>
      <c r="AH1189" s="47" t="e">
        <f>'Cost Pressures (d)'!Z602</f>
        <v>#REF!</v>
      </c>
      <c r="AJ1189" s="47">
        <f>'Cost Pressures (d)'!AA602</f>
        <v>0</v>
      </c>
      <c r="AK1189" s="47">
        <f>'Cost Pressures (d)'!AC602</f>
        <v>0</v>
      </c>
    </row>
    <row r="1190" spans="1:37" x14ac:dyDescent="0.3">
      <c r="A1190" s="46" t="e">
        <f>'Cost Pressures (d)'!A603</f>
        <v>#REF!</v>
      </c>
      <c r="B1190" s="46" t="str">
        <f>'Cost Pressures (d)'!B603</f>
        <v>In Year Cost Base</v>
      </c>
      <c r="C1190" s="46" t="e">
        <f>'Cost Pressures (d)'!C603</f>
        <v>#REF!</v>
      </c>
      <c r="D1190" s="46" t="str">
        <f>'Cost Pressures (d)'!D603</f>
        <v>Primary Care Contractor</v>
      </c>
      <c r="E1190" s="46" t="str">
        <f>'Cost Pressures (d)'!E603</f>
        <v>FIGURE</v>
      </c>
      <c r="F1190" s="46" t="e">
        <f>'Cost Pressures (d)'!F603</f>
        <v>#REF!</v>
      </c>
      <c r="AE1190" s="47" t="e">
        <f>'Cost Pressures (d)'!W603</f>
        <v>#REF!</v>
      </c>
      <c r="AH1190" s="47" t="e">
        <f>'Cost Pressures (d)'!Z603</f>
        <v>#REF!</v>
      </c>
      <c r="AJ1190" s="47">
        <f>'Cost Pressures (d)'!AA603</f>
        <v>0</v>
      </c>
      <c r="AK1190" s="47">
        <f>'Cost Pressures (d)'!AC603</f>
        <v>0</v>
      </c>
    </row>
    <row r="1191" spans="1:37" x14ac:dyDescent="0.3">
      <c r="A1191" s="46" t="e">
        <f>'Cost Pressures (d)'!A604</f>
        <v>#REF!</v>
      </c>
      <c r="B1191" s="46" t="str">
        <f>'Cost Pressures (d)'!B604</f>
        <v>In Year Cost Base</v>
      </c>
      <c r="C1191" s="46" t="e">
        <f>'Cost Pressures (d)'!C604</f>
        <v>#REF!</v>
      </c>
      <c r="D1191" s="46" t="str">
        <f>'Cost Pressures (d)'!D604</f>
        <v>Primary Care Contractor</v>
      </c>
      <c r="E1191" s="46" t="str">
        <f>'Cost Pressures (d)'!E604</f>
        <v>FIGURE</v>
      </c>
      <c r="F1191" s="46" t="e">
        <f>'Cost Pressures (d)'!F604</f>
        <v>#REF!</v>
      </c>
      <c r="AE1191" s="47" t="e">
        <f>'Cost Pressures (d)'!W604</f>
        <v>#REF!</v>
      </c>
      <c r="AH1191" s="47" t="e">
        <f>'Cost Pressures (d)'!Z604</f>
        <v>#REF!</v>
      </c>
      <c r="AJ1191" s="47">
        <f>'Cost Pressures (d)'!AA604</f>
        <v>0</v>
      </c>
      <c r="AK1191" s="47">
        <f>'Cost Pressures (d)'!AC604</f>
        <v>0</v>
      </c>
    </row>
    <row r="1192" spans="1:37" x14ac:dyDescent="0.3">
      <c r="A1192" s="46" t="e">
        <f>'Cost Pressures (d)'!A605</f>
        <v>#REF!</v>
      </c>
      <c r="B1192" s="46" t="str">
        <f>'Cost Pressures (d)'!B605</f>
        <v>In Year Cost Base</v>
      </c>
      <c r="C1192" s="46" t="e">
        <f>'Cost Pressures (d)'!C605</f>
        <v>#REF!</v>
      </c>
      <c r="D1192" s="46" t="str">
        <f>'Cost Pressures (d)'!D605</f>
        <v>Primary Care Contractor</v>
      </c>
      <c r="E1192" s="46" t="str">
        <f>'Cost Pressures (d)'!E605</f>
        <v>TOTAL</v>
      </c>
      <c r="F1192" s="46" t="e">
        <f>'Cost Pressures (d)'!F605</f>
        <v>#REF!</v>
      </c>
      <c r="AE1192" s="47" t="e">
        <f>'Cost Pressures (d)'!W605</f>
        <v>#REF!</v>
      </c>
      <c r="AH1192" s="47" t="e">
        <f>'Cost Pressures (d)'!Z605</f>
        <v>#REF!</v>
      </c>
      <c r="AJ1192" s="47">
        <f>'Cost Pressures (d)'!AA605</f>
        <v>0</v>
      </c>
      <c r="AK1192" s="47">
        <f>'Cost Pressures (d)'!AC605</f>
        <v>0</v>
      </c>
    </row>
    <row r="1193" spans="1:37" x14ac:dyDescent="0.3">
      <c r="A1193" s="46" t="e">
        <f>'Cost Pressures (d)'!A606</f>
        <v>#REF!</v>
      </c>
      <c r="B1193" s="46" t="str">
        <f>'Cost Pressures (d)'!B606</f>
        <v>In Year Cost Base</v>
      </c>
      <c r="C1193" s="46" t="e">
        <f>'Cost Pressures (d)'!C606</f>
        <v>#REF!</v>
      </c>
      <c r="D1193" s="46" t="str">
        <f>'Cost Pressures (d)'!D606</f>
        <v>Primary Care Contractor</v>
      </c>
      <c r="E1193" s="46" t="str">
        <f>'Cost Pressures (d)'!E606</f>
        <v>FIGURE</v>
      </c>
      <c r="F1193" s="46" t="e">
        <f>'Cost Pressures (d)'!F606</f>
        <v>#REF!</v>
      </c>
      <c r="AE1193" s="47" t="e">
        <f>'Cost Pressures (d)'!W606</f>
        <v>#REF!</v>
      </c>
      <c r="AH1193" s="47" t="e">
        <f>'Cost Pressures (d)'!Z606</f>
        <v>#REF!</v>
      </c>
      <c r="AJ1193" s="47">
        <f>'Cost Pressures (d)'!AA606</f>
        <v>0</v>
      </c>
      <c r="AK1193" s="47">
        <f>'Cost Pressures (d)'!AC606</f>
        <v>0</v>
      </c>
    </row>
    <row r="1194" spans="1:37" x14ac:dyDescent="0.3">
      <c r="A1194" s="46" t="e">
        <f>'Cost Pressures (d)'!A607</f>
        <v>#REF!</v>
      </c>
      <c r="B1194" s="46" t="str">
        <f>'Cost Pressures (d)'!B607</f>
        <v>In Year Cost Base</v>
      </c>
      <c r="C1194" s="46" t="e">
        <f>'Cost Pressures (d)'!C607</f>
        <v>#REF!</v>
      </c>
      <c r="D1194" s="46" t="str">
        <f>'Cost Pressures (d)'!D607</f>
        <v>Primary Care Contractor</v>
      </c>
      <c r="E1194" s="46" t="str">
        <f>'Cost Pressures (d)'!E607</f>
        <v>FIGURE</v>
      </c>
      <c r="F1194" s="46" t="e">
        <f>'Cost Pressures (d)'!F607</f>
        <v>#REF!</v>
      </c>
      <c r="AE1194" s="47" t="e">
        <f>'Cost Pressures (d)'!W607</f>
        <v>#REF!</v>
      </c>
      <c r="AH1194" s="47" t="e">
        <f>'Cost Pressures (d)'!Z607</f>
        <v>#REF!</v>
      </c>
      <c r="AJ1194" s="47">
        <f>'Cost Pressures (d)'!AA607</f>
        <v>0</v>
      </c>
      <c r="AK1194" s="47">
        <f>'Cost Pressures (d)'!AC607</f>
        <v>0</v>
      </c>
    </row>
    <row r="1195" spans="1:37" x14ac:dyDescent="0.3">
      <c r="A1195" s="46" t="e">
        <f>'Cost Pressures (d)'!A608</f>
        <v>#REF!</v>
      </c>
      <c r="B1195" s="46" t="str">
        <f>'Cost Pressures (d)'!B608</f>
        <v>In Year Cost Base</v>
      </c>
      <c r="C1195" s="46" t="e">
        <f>'Cost Pressures (d)'!C608</f>
        <v>#REF!</v>
      </c>
      <c r="D1195" s="46" t="str">
        <f>'Cost Pressures (d)'!D608</f>
        <v>Primary Care Contractor</v>
      </c>
      <c r="E1195" s="46" t="str">
        <f>'Cost Pressures (d)'!E608</f>
        <v>FIGURE</v>
      </c>
      <c r="F1195" s="46" t="e">
        <f>'Cost Pressures (d)'!F608</f>
        <v>#REF!</v>
      </c>
      <c r="AE1195" s="47" t="e">
        <f>'Cost Pressures (d)'!W608</f>
        <v>#REF!</v>
      </c>
      <c r="AH1195" s="47" t="e">
        <f>'Cost Pressures (d)'!Z608</f>
        <v>#REF!</v>
      </c>
      <c r="AJ1195" s="47">
        <f>'Cost Pressures (d)'!AA608</f>
        <v>0</v>
      </c>
      <c r="AK1195" s="47">
        <f>'Cost Pressures (d)'!AC608</f>
        <v>0</v>
      </c>
    </row>
    <row r="1196" spans="1:37" x14ac:dyDescent="0.3">
      <c r="A1196" s="46" t="e">
        <f>'Cost Pressures (d)'!A609</f>
        <v>#REF!</v>
      </c>
      <c r="B1196" s="46" t="str">
        <f>'Cost Pressures (d)'!B609</f>
        <v>In Year Cost Base</v>
      </c>
      <c r="C1196" s="46" t="e">
        <f>'Cost Pressures (d)'!C609</f>
        <v>#REF!</v>
      </c>
      <c r="D1196" s="46" t="str">
        <f>'Cost Pressures (d)'!D609</f>
        <v>Primary Care Contractor</v>
      </c>
      <c r="E1196" s="46" t="str">
        <f>'Cost Pressures (d)'!E609</f>
        <v>FIGURE</v>
      </c>
      <c r="F1196" s="46" t="e">
        <f>'Cost Pressures (d)'!F609</f>
        <v>#REF!</v>
      </c>
      <c r="AE1196" s="47" t="e">
        <f>'Cost Pressures (d)'!W609</f>
        <v>#REF!</v>
      </c>
      <c r="AH1196" s="47" t="e">
        <f>'Cost Pressures (d)'!Z609</f>
        <v>#REF!</v>
      </c>
      <c r="AJ1196" s="47">
        <f>'Cost Pressures (d)'!AA609</f>
        <v>0</v>
      </c>
      <c r="AK1196" s="47">
        <f>'Cost Pressures (d)'!AC609</f>
        <v>0</v>
      </c>
    </row>
    <row r="1197" spans="1:37" x14ac:dyDescent="0.3">
      <c r="A1197" s="46" t="e">
        <f>'Cost Pressures (d)'!A610</f>
        <v>#REF!</v>
      </c>
      <c r="B1197" s="46" t="str">
        <f>'Cost Pressures (d)'!B610</f>
        <v>In Year Cost Base</v>
      </c>
      <c r="C1197" s="46" t="e">
        <f>'Cost Pressures (d)'!C610</f>
        <v>#REF!</v>
      </c>
      <c r="D1197" s="46" t="str">
        <f>'Cost Pressures (d)'!D610</f>
        <v>Primary Care Contractor</v>
      </c>
      <c r="E1197" s="46" t="str">
        <f>'Cost Pressures (d)'!E610</f>
        <v>FIGURE</v>
      </c>
      <c r="F1197" s="46" t="e">
        <f>'Cost Pressures (d)'!F610</f>
        <v>#REF!</v>
      </c>
      <c r="AE1197" s="47" t="e">
        <f>'Cost Pressures (d)'!W610</f>
        <v>#REF!</v>
      </c>
      <c r="AH1197" s="47" t="e">
        <f>'Cost Pressures (d)'!Z610</f>
        <v>#REF!</v>
      </c>
      <c r="AJ1197" s="47">
        <f>'Cost Pressures (d)'!AA610</f>
        <v>0</v>
      </c>
      <c r="AK1197" s="47">
        <f>'Cost Pressures (d)'!AC610</f>
        <v>0</v>
      </c>
    </row>
    <row r="1198" spans="1:37" x14ac:dyDescent="0.3">
      <c r="A1198" s="46" t="e">
        <f>'Cost Pressures (d)'!A611</f>
        <v>#REF!</v>
      </c>
      <c r="B1198" s="46" t="str">
        <f>'Cost Pressures (d)'!B611</f>
        <v>In Year Cost Base</v>
      </c>
      <c r="C1198" s="46" t="e">
        <f>'Cost Pressures (d)'!C611</f>
        <v>#REF!</v>
      </c>
      <c r="D1198" s="46" t="str">
        <f>'Cost Pressures (d)'!D611</f>
        <v>Primary Care Contractor</v>
      </c>
      <c r="E1198" s="46" t="str">
        <f>'Cost Pressures (d)'!E611</f>
        <v>FIGURE</v>
      </c>
      <c r="F1198" s="46" t="e">
        <f>'Cost Pressures (d)'!F611</f>
        <v>#REF!</v>
      </c>
      <c r="AE1198" s="47" t="e">
        <f>'Cost Pressures (d)'!W611</f>
        <v>#REF!</v>
      </c>
      <c r="AH1198" s="47" t="e">
        <f>'Cost Pressures (d)'!Z611</f>
        <v>#REF!</v>
      </c>
      <c r="AJ1198" s="47">
        <f>'Cost Pressures (d)'!AA611</f>
        <v>0</v>
      </c>
      <c r="AK1198" s="47">
        <f>'Cost Pressures (d)'!AC611</f>
        <v>0</v>
      </c>
    </row>
    <row r="1199" spans="1:37" x14ac:dyDescent="0.3">
      <c r="A1199" s="46" t="e">
        <f>'Cost Pressures (d)'!A612</f>
        <v>#REF!</v>
      </c>
      <c r="B1199" s="46" t="str">
        <f>'Cost Pressures (d)'!B612</f>
        <v>In Year Cost Base</v>
      </c>
      <c r="C1199" s="46" t="e">
        <f>'Cost Pressures (d)'!C612</f>
        <v>#REF!</v>
      </c>
      <c r="D1199" s="46" t="str">
        <f>'Cost Pressures (d)'!D612</f>
        <v>Primary Care Contractor</v>
      </c>
      <c r="E1199" s="46" t="str">
        <f>'Cost Pressures (d)'!E612</f>
        <v>FIGURE</v>
      </c>
      <c r="F1199" s="46" t="e">
        <f>'Cost Pressures (d)'!F612</f>
        <v>#REF!</v>
      </c>
      <c r="AE1199" s="47" t="e">
        <f>'Cost Pressures (d)'!W612</f>
        <v>#REF!</v>
      </c>
      <c r="AH1199" s="47" t="e">
        <f>'Cost Pressures (d)'!Z612</f>
        <v>#REF!</v>
      </c>
      <c r="AJ1199" s="47">
        <f>'Cost Pressures (d)'!AA612</f>
        <v>0</v>
      </c>
      <c r="AK1199" s="47">
        <f>'Cost Pressures (d)'!AC612</f>
        <v>0</v>
      </c>
    </row>
    <row r="1200" spans="1:37" x14ac:dyDescent="0.3">
      <c r="A1200" s="46" t="e">
        <f>'Cost Pressures (d)'!A613</f>
        <v>#REF!</v>
      </c>
      <c r="B1200" s="46" t="str">
        <f>'Cost Pressures (d)'!B613</f>
        <v>In Year Cost Base</v>
      </c>
      <c r="C1200" s="46" t="e">
        <f>'Cost Pressures (d)'!C613</f>
        <v>#REF!</v>
      </c>
      <c r="D1200" s="46" t="str">
        <f>'Cost Pressures (d)'!D613</f>
        <v>Primary Care Contractor</v>
      </c>
      <c r="E1200" s="46" t="str">
        <f>'Cost Pressures (d)'!E613</f>
        <v>FIGURE</v>
      </c>
      <c r="F1200" s="46" t="e">
        <f>'Cost Pressures (d)'!F613</f>
        <v>#REF!</v>
      </c>
      <c r="AE1200" s="47" t="e">
        <f>'Cost Pressures (d)'!W613</f>
        <v>#REF!</v>
      </c>
      <c r="AH1200" s="47" t="e">
        <f>'Cost Pressures (d)'!Z613</f>
        <v>#REF!</v>
      </c>
      <c r="AJ1200" s="47">
        <f>'Cost Pressures (d)'!AA613</f>
        <v>0</v>
      </c>
      <c r="AK1200" s="47">
        <f>'Cost Pressures (d)'!AC613</f>
        <v>0</v>
      </c>
    </row>
    <row r="1201" spans="1:37" x14ac:dyDescent="0.3">
      <c r="A1201" s="46" t="e">
        <f>'Cost Pressures (d)'!A614</f>
        <v>#REF!</v>
      </c>
      <c r="B1201" s="46" t="str">
        <f>'Cost Pressures (d)'!B614</f>
        <v>In Year Cost Base</v>
      </c>
      <c r="C1201" s="46" t="e">
        <f>'Cost Pressures (d)'!C614</f>
        <v>#REF!</v>
      </c>
      <c r="D1201" s="46" t="str">
        <f>'Cost Pressures (d)'!D614</f>
        <v>Primary Care Contractor</v>
      </c>
      <c r="E1201" s="46" t="str">
        <f>'Cost Pressures (d)'!E614</f>
        <v>FIGURE</v>
      </c>
      <c r="F1201" s="46" t="e">
        <f>'Cost Pressures (d)'!F614</f>
        <v>#REF!</v>
      </c>
      <c r="AE1201" s="47" t="e">
        <f>'Cost Pressures (d)'!W614</f>
        <v>#REF!</v>
      </c>
      <c r="AH1201" s="47" t="e">
        <f>'Cost Pressures (d)'!Z614</f>
        <v>#REF!</v>
      </c>
      <c r="AJ1201" s="47">
        <f>'Cost Pressures (d)'!AA614</f>
        <v>0</v>
      </c>
      <c r="AK1201" s="47">
        <f>'Cost Pressures (d)'!AC614</f>
        <v>0</v>
      </c>
    </row>
    <row r="1202" spans="1:37" x14ac:dyDescent="0.3">
      <c r="A1202" s="46" t="e">
        <f>'Cost Pressures (d)'!A615</f>
        <v>#REF!</v>
      </c>
      <c r="B1202" s="46" t="str">
        <f>'Cost Pressures (d)'!B615</f>
        <v>In Year Cost Base</v>
      </c>
      <c r="C1202" s="46" t="e">
        <f>'Cost Pressures (d)'!C615</f>
        <v>#REF!</v>
      </c>
      <c r="D1202" s="46" t="str">
        <f>'Cost Pressures (d)'!D615</f>
        <v>Primary Care Contractor</v>
      </c>
      <c r="E1202" s="46" t="str">
        <f>'Cost Pressures (d)'!E615</f>
        <v>FIGURE</v>
      </c>
      <c r="F1202" s="46" t="e">
        <f>'Cost Pressures (d)'!F615</f>
        <v>#REF!</v>
      </c>
      <c r="AE1202" s="47" t="e">
        <f>'Cost Pressures (d)'!W615</f>
        <v>#REF!</v>
      </c>
      <c r="AH1202" s="47" t="e">
        <f>'Cost Pressures (d)'!Z615</f>
        <v>#REF!</v>
      </c>
      <c r="AJ1202" s="47">
        <f>'Cost Pressures (d)'!AA615</f>
        <v>0</v>
      </c>
      <c r="AK1202" s="47">
        <f>'Cost Pressures (d)'!AC615</f>
        <v>0</v>
      </c>
    </row>
    <row r="1203" spans="1:37" x14ac:dyDescent="0.3">
      <c r="A1203" s="46" t="e">
        <f>'Cost Pressures (d)'!A616</f>
        <v>#REF!</v>
      </c>
      <c r="B1203" s="46" t="str">
        <f>'Cost Pressures (d)'!B616</f>
        <v>In Year Cost Base</v>
      </c>
      <c r="C1203" s="46" t="e">
        <f>'Cost Pressures (d)'!C616</f>
        <v>#REF!</v>
      </c>
      <c r="D1203" s="46" t="str">
        <f>'Cost Pressures (d)'!D616</f>
        <v>Primary Care Contractor</v>
      </c>
      <c r="E1203" s="46" t="str">
        <f>'Cost Pressures (d)'!E616</f>
        <v>FIGURE</v>
      </c>
      <c r="F1203" s="46" t="e">
        <f>'Cost Pressures (d)'!F616</f>
        <v>#REF!</v>
      </c>
      <c r="AE1203" s="47" t="e">
        <f>'Cost Pressures (d)'!W616</f>
        <v>#REF!</v>
      </c>
      <c r="AH1203" s="47" t="e">
        <f>'Cost Pressures (d)'!Z616</f>
        <v>#REF!</v>
      </c>
      <c r="AJ1203" s="47">
        <f>'Cost Pressures (d)'!AA616</f>
        <v>0</v>
      </c>
      <c r="AK1203" s="47">
        <f>'Cost Pressures (d)'!AC616</f>
        <v>0</v>
      </c>
    </row>
    <row r="1204" spans="1:37" x14ac:dyDescent="0.3">
      <c r="A1204" s="46" t="e">
        <f>'Cost Pressures (d)'!A617</f>
        <v>#REF!</v>
      </c>
      <c r="B1204" s="46" t="str">
        <f>'Cost Pressures (d)'!B617</f>
        <v>In Year Cost Base</v>
      </c>
      <c r="C1204" s="46" t="e">
        <f>'Cost Pressures (d)'!C617</f>
        <v>#REF!</v>
      </c>
      <c r="D1204" s="46" t="str">
        <f>'Cost Pressures (d)'!D617</f>
        <v>Primary Care Contractor</v>
      </c>
      <c r="E1204" s="46" t="str">
        <f>'Cost Pressures (d)'!E617</f>
        <v>FIGURE</v>
      </c>
      <c r="F1204" s="46" t="e">
        <f>'Cost Pressures (d)'!F617</f>
        <v>#REF!</v>
      </c>
      <c r="AE1204" s="47" t="e">
        <f>'Cost Pressures (d)'!W617</f>
        <v>#REF!</v>
      </c>
      <c r="AH1204" s="47" t="e">
        <f>'Cost Pressures (d)'!Z617</f>
        <v>#REF!</v>
      </c>
      <c r="AJ1204" s="47">
        <f>'Cost Pressures (d)'!AA617</f>
        <v>0</v>
      </c>
      <c r="AK1204" s="47">
        <f>'Cost Pressures (d)'!AC617</f>
        <v>0</v>
      </c>
    </row>
    <row r="1205" spans="1:37" x14ac:dyDescent="0.3">
      <c r="A1205" s="46" t="e">
        <f>'Cost Pressures (d)'!A618</f>
        <v>#REF!</v>
      </c>
      <c r="B1205" s="46" t="str">
        <f>'Cost Pressures (d)'!B618</f>
        <v>In Year Cost Base</v>
      </c>
      <c r="C1205" s="46" t="e">
        <f>'Cost Pressures (d)'!C618</f>
        <v>#REF!</v>
      </c>
      <c r="D1205" s="46" t="str">
        <f>'Cost Pressures (d)'!D618</f>
        <v>Primary Care Contractor</v>
      </c>
      <c r="E1205" s="46" t="str">
        <f>'Cost Pressures (d)'!E618</f>
        <v>FIGURE</v>
      </c>
      <c r="F1205" s="46" t="e">
        <f>'Cost Pressures (d)'!F618</f>
        <v>#REF!</v>
      </c>
      <c r="AE1205" s="47" t="e">
        <f>'Cost Pressures (d)'!W618</f>
        <v>#REF!</v>
      </c>
      <c r="AH1205" s="47" t="e">
        <f>'Cost Pressures (d)'!Z618</f>
        <v>#REF!</v>
      </c>
      <c r="AJ1205" s="47">
        <f>'Cost Pressures (d)'!AA618</f>
        <v>0</v>
      </c>
      <c r="AK1205" s="47">
        <f>'Cost Pressures (d)'!AC618</f>
        <v>0</v>
      </c>
    </row>
    <row r="1206" spans="1:37" x14ac:dyDescent="0.3">
      <c r="A1206" s="46" t="e">
        <f>'Cost Pressures (d)'!A619</f>
        <v>#REF!</v>
      </c>
      <c r="B1206" s="46" t="str">
        <f>'Cost Pressures (d)'!B619</f>
        <v>In Year Cost Base</v>
      </c>
      <c r="C1206" s="46" t="e">
        <f>'Cost Pressures (d)'!C619</f>
        <v>#REF!</v>
      </c>
      <c r="D1206" s="46" t="str">
        <f>'Cost Pressures (d)'!D619</f>
        <v>Primary Care Contractor</v>
      </c>
      <c r="E1206" s="46" t="str">
        <f>'Cost Pressures (d)'!E619</f>
        <v>FIGURE</v>
      </c>
      <c r="F1206" s="46" t="e">
        <f>'Cost Pressures (d)'!F619</f>
        <v>#REF!</v>
      </c>
      <c r="AE1206" s="47" t="e">
        <f>'Cost Pressures (d)'!W619</f>
        <v>#REF!</v>
      </c>
      <c r="AH1206" s="47" t="e">
        <f>'Cost Pressures (d)'!Z619</f>
        <v>#REF!</v>
      </c>
      <c r="AJ1206" s="47">
        <f>'Cost Pressures (d)'!AA619</f>
        <v>0</v>
      </c>
      <c r="AK1206" s="47">
        <f>'Cost Pressures (d)'!AC619</f>
        <v>0</v>
      </c>
    </row>
    <row r="1207" spans="1:37" x14ac:dyDescent="0.3">
      <c r="A1207" s="46" t="e">
        <f>'Cost Pressures (d)'!A620</f>
        <v>#REF!</v>
      </c>
      <c r="B1207" s="46" t="str">
        <f>'Cost Pressures (d)'!B620</f>
        <v>In Year Cost Base</v>
      </c>
      <c r="C1207" s="46" t="e">
        <f>'Cost Pressures (d)'!C620</f>
        <v>#REF!</v>
      </c>
      <c r="D1207" s="46" t="str">
        <f>'Cost Pressures (d)'!D620</f>
        <v>Primary Care Contractor</v>
      </c>
      <c r="E1207" s="46" t="str">
        <f>'Cost Pressures (d)'!E620</f>
        <v>FIGURE</v>
      </c>
      <c r="F1207" s="46" t="e">
        <f>'Cost Pressures (d)'!F620</f>
        <v>#REF!</v>
      </c>
      <c r="AE1207" s="47" t="e">
        <f>'Cost Pressures (d)'!W620</f>
        <v>#REF!</v>
      </c>
      <c r="AH1207" s="47" t="e">
        <f>'Cost Pressures (d)'!Z620</f>
        <v>#REF!</v>
      </c>
      <c r="AJ1207" s="47">
        <f>'Cost Pressures (d)'!AA620</f>
        <v>0</v>
      </c>
      <c r="AK1207" s="47">
        <f>'Cost Pressures (d)'!AC620</f>
        <v>0</v>
      </c>
    </row>
    <row r="1208" spans="1:37" x14ac:dyDescent="0.3">
      <c r="A1208" s="46" t="e">
        <f>'Cost Pressures (d)'!A621</f>
        <v>#REF!</v>
      </c>
      <c r="B1208" s="46" t="str">
        <f>'Cost Pressures (d)'!B621</f>
        <v>In Year Cost Base</v>
      </c>
      <c r="C1208" s="46" t="e">
        <f>'Cost Pressures (d)'!C621</f>
        <v>#REF!</v>
      </c>
      <c r="D1208" s="46" t="str">
        <f>'Cost Pressures (d)'!D621</f>
        <v>Primary Care Contractor</v>
      </c>
      <c r="E1208" s="46" t="str">
        <f>'Cost Pressures (d)'!E621</f>
        <v>FIGURE</v>
      </c>
      <c r="F1208" s="46" t="e">
        <f>'Cost Pressures (d)'!F621</f>
        <v>#REF!</v>
      </c>
      <c r="AE1208" s="47" t="e">
        <f>'Cost Pressures (d)'!W621</f>
        <v>#REF!</v>
      </c>
      <c r="AH1208" s="47" t="e">
        <f>'Cost Pressures (d)'!Z621</f>
        <v>#REF!</v>
      </c>
      <c r="AJ1208" s="47">
        <f>'Cost Pressures (d)'!AA621</f>
        <v>0</v>
      </c>
      <c r="AK1208" s="47">
        <f>'Cost Pressures (d)'!AC621</f>
        <v>0</v>
      </c>
    </row>
    <row r="1209" spans="1:37" x14ac:dyDescent="0.3">
      <c r="A1209" s="46" t="e">
        <f>'Cost Pressures (d)'!A622</f>
        <v>#REF!</v>
      </c>
      <c r="B1209" s="46" t="str">
        <f>'Cost Pressures (d)'!B622</f>
        <v>In Year Cost Base</v>
      </c>
      <c r="C1209" s="46" t="e">
        <f>'Cost Pressures (d)'!C622</f>
        <v>#REF!</v>
      </c>
      <c r="D1209" s="46" t="str">
        <f>'Cost Pressures (d)'!D622</f>
        <v>Primary Care Contractor</v>
      </c>
      <c r="E1209" s="46" t="str">
        <f>'Cost Pressures (d)'!E622</f>
        <v>FIGURE</v>
      </c>
      <c r="F1209" s="46" t="e">
        <f>'Cost Pressures (d)'!F622</f>
        <v>#REF!</v>
      </c>
      <c r="AE1209" s="47" t="e">
        <f>'Cost Pressures (d)'!W622</f>
        <v>#REF!</v>
      </c>
      <c r="AH1209" s="47" t="e">
        <f>'Cost Pressures (d)'!Z622</f>
        <v>#REF!</v>
      </c>
      <c r="AJ1209" s="47">
        <f>'Cost Pressures (d)'!AA622</f>
        <v>0</v>
      </c>
      <c r="AK1209" s="47">
        <f>'Cost Pressures (d)'!AC622</f>
        <v>0</v>
      </c>
    </row>
    <row r="1210" spans="1:37" x14ac:dyDescent="0.3">
      <c r="A1210" s="46" t="e">
        <f>'Cost Pressures (d)'!A623</f>
        <v>#REF!</v>
      </c>
      <c r="B1210" s="46" t="str">
        <f>'Cost Pressures (d)'!B623</f>
        <v>In Year Cost Base</v>
      </c>
      <c r="C1210" s="46" t="e">
        <f>'Cost Pressures (d)'!C623</f>
        <v>#REF!</v>
      </c>
      <c r="D1210" s="46" t="str">
        <f>'Cost Pressures (d)'!D623</f>
        <v>Primary Care Contractor</v>
      </c>
      <c r="E1210" s="46" t="str">
        <f>'Cost Pressures (d)'!E623</f>
        <v>FIGURE</v>
      </c>
      <c r="F1210" s="46" t="e">
        <f>'Cost Pressures (d)'!F623</f>
        <v>#REF!</v>
      </c>
      <c r="AE1210" s="47" t="e">
        <f>'Cost Pressures (d)'!W623</f>
        <v>#REF!</v>
      </c>
      <c r="AH1210" s="47" t="e">
        <f>'Cost Pressures (d)'!Z623</f>
        <v>#REF!</v>
      </c>
      <c r="AJ1210" s="47">
        <f>'Cost Pressures (d)'!AA623</f>
        <v>0</v>
      </c>
      <c r="AK1210" s="47">
        <f>'Cost Pressures (d)'!AC623</f>
        <v>0</v>
      </c>
    </row>
    <row r="1211" spans="1:37" x14ac:dyDescent="0.3">
      <c r="A1211" s="46" t="e">
        <f>'Cost Pressures (d)'!A624</f>
        <v>#REF!</v>
      </c>
      <c r="B1211" s="46" t="str">
        <f>'Cost Pressures (d)'!B624</f>
        <v>In Year Cost Base</v>
      </c>
      <c r="C1211" s="46" t="e">
        <f>'Cost Pressures (d)'!C624</f>
        <v>#REF!</v>
      </c>
      <c r="D1211" s="46" t="str">
        <f>'Cost Pressures (d)'!D624</f>
        <v>Primary Care Contractor</v>
      </c>
      <c r="E1211" s="46" t="str">
        <f>'Cost Pressures (d)'!E624</f>
        <v>FIGURE</v>
      </c>
      <c r="F1211" s="46" t="e">
        <f>'Cost Pressures (d)'!F624</f>
        <v>#REF!</v>
      </c>
      <c r="AE1211" s="47" t="e">
        <f>'Cost Pressures (d)'!W624</f>
        <v>#REF!</v>
      </c>
      <c r="AH1211" s="47" t="e">
        <f>'Cost Pressures (d)'!Z624</f>
        <v>#REF!</v>
      </c>
      <c r="AJ1211" s="47">
        <f>'Cost Pressures (d)'!AA624</f>
        <v>0</v>
      </c>
      <c r="AK1211" s="47">
        <f>'Cost Pressures (d)'!AC624</f>
        <v>0</v>
      </c>
    </row>
    <row r="1212" spans="1:37" x14ac:dyDescent="0.3">
      <c r="A1212" s="46" t="e">
        <f>'Cost Pressures (d)'!A625</f>
        <v>#REF!</v>
      </c>
      <c r="B1212" s="46" t="str">
        <f>'Cost Pressures (d)'!B625</f>
        <v>In Year Cost Base</v>
      </c>
      <c r="C1212" s="46" t="e">
        <f>'Cost Pressures (d)'!C625</f>
        <v>#REF!</v>
      </c>
      <c r="D1212" s="46" t="str">
        <f>'Cost Pressures (d)'!D625</f>
        <v>Primary Care Contractor</v>
      </c>
      <c r="E1212" s="46" t="str">
        <f>'Cost Pressures (d)'!E625</f>
        <v>FIGURE</v>
      </c>
      <c r="F1212" s="46" t="e">
        <f>'Cost Pressures (d)'!F625</f>
        <v>#REF!</v>
      </c>
      <c r="AE1212" s="47" t="e">
        <f>'Cost Pressures (d)'!W625</f>
        <v>#REF!</v>
      </c>
      <c r="AH1212" s="47" t="e">
        <f>'Cost Pressures (d)'!Z625</f>
        <v>#REF!</v>
      </c>
      <c r="AJ1212" s="47">
        <f>'Cost Pressures (d)'!AA625</f>
        <v>0</v>
      </c>
      <c r="AK1212" s="47">
        <f>'Cost Pressures (d)'!AC625</f>
        <v>0</v>
      </c>
    </row>
    <row r="1213" spans="1:37" x14ac:dyDescent="0.3">
      <c r="A1213" s="46" t="e">
        <f>'Cost Pressures (d)'!A626</f>
        <v>#REF!</v>
      </c>
      <c r="B1213" s="46" t="str">
        <f>'Cost Pressures (d)'!B626</f>
        <v>In Year Cost Base</v>
      </c>
      <c r="C1213" s="46" t="e">
        <f>'Cost Pressures (d)'!C626</f>
        <v>#REF!</v>
      </c>
      <c r="D1213" s="46" t="str">
        <f>'Cost Pressures (d)'!D626</f>
        <v>Primary Care Contractor</v>
      </c>
      <c r="E1213" s="46" t="str">
        <f>'Cost Pressures (d)'!E626</f>
        <v>FIGURE</v>
      </c>
      <c r="F1213" s="46" t="e">
        <f>'Cost Pressures (d)'!F626</f>
        <v>#REF!</v>
      </c>
      <c r="AE1213" s="47" t="e">
        <f>'Cost Pressures (d)'!W626</f>
        <v>#REF!</v>
      </c>
      <c r="AH1213" s="47" t="e">
        <f>'Cost Pressures (d)'!Z626</f>
        <v>#REF!</v>
      </c>
      <c r="AJ1213" s="47">
        <f>'Cost Pressures (d)'!AA626</f>
        <v>0</v>
      </c>
      <c r="AK1213" s="47">
        <f>'Cost Pressures (d)'!AC626</f>
        <v>0</v>
      </c>
    </row>
    <row r="1214" spans="1:37" x14ac:dyDescent="0.3">
      <c r="A1214" s="46" t="e">
        <f>'Cost Pressures (d)'!A627</f>
        <v>#REF!</v>
      </c>
      <c r="B1214" s="46" t="str">
        <f>'Cost Pressures (d)'!B627</f>
        <v>In Year Cost Base</v>
      </c>
      <c r="C1214" s="46" t="e">
        <f>'Cost Pressures (d)'!C627</f>
        <v>#REF!</v>
      </c>
      <c r="D1214" s="46" t="str">
        <f>'Cost Pressures (d)'!D627</f>
        <v>Primary Care Contractor</v>
      </c>
      <c r="E1214" s="46" t="str">
        <f>'Cost Pressures (d)'!E627</f>
        <v>FIGURE</v>
      </c>
      <c r="F1214" s="46" t="e">
        <f>'Cost Pressures (d)'!F627</f>
        <v>#REF!</v>
      </c>
      <c r="AE1214" s="47" t="e">
        <f>'Cost Pressures (d)'!W627</f>
        <v>#REF!</v>
      </c>
      <c r="AH1214" s="47" t="e">
        <f>'Cost Pressures (d)'!Z627</f>
        <v>#REF!</v>
      </c>
      <c r="AJ1214" s="47">
        <f>'Cost Pressures (d)'!AA627</f>
        <v>0</v>
      </c>
      <c r="AK1214" s="47">
        <f>'Cost Pressures (d)'!AC627</f>
        <v>0</v>
      </c>
    </row>
    <row r="1215" spans="1:37" x14ac:dyDescent="0.3">
      <c r="A1215" s="46" t="e">
        <f>'Cost Pressures (d)'!A628</f>
        <v>#REF!</v>
      </c>
      <c r="B1215" s="46" t="str">
        <f>'Cost Pressures (d)'!B628</f>
        <v>In Year Cost Base</v>
      </c>
      <c r="C1215" s="46" t="e">
        <f>'Cost Pressures (d)'!C628</f>
        <v>#REF!</v>
      </c>
      <c r="D1215" s="46" t="str">
        <f>'Cost Pressures (d)'!D628</f>
        <v>Primary Care Contractor</v>
      </c>
      <c r="E1215" s="46" t="str">
        <f>'Cost Pressures (d)'!E628</f>
        <v>FIGURE</v>
      </c>
      <c r="F1215" s="46" t="e">
        <f>'Cost Pressures (d)'!F628</f>
        <v>#REF!</v>
      </c>
      <c r="AE1215" s="47" t="e">
        <f>'Cost Pressures (d)'!W628</f>
        <v>#REF!</v>
      </c>
      <c r="AH1215" s="47" t="e">
        <f>'Cost Pressures (d)'!Z628</f>
        <v>#REF!</v>
      </c>
      <c r="AJ1215" s="47">
        <f>'Cost Pressures (d)'!AA628</f>
        <v>0</v>
      </c>
      <c r="AK1215" s="47">
        <f>'Cost Pressures (d)'!AC628</f>
        <v>0</v>
      </c>
    </row>
    <row r="1216" spans="1:37" x14ac:dyDescent="0.3">
      <c r="A1216" s="46" t="e">
        <f>'Cost Pressures (d)'!A629</f>
        <v>#REF!</v>
      </c>
      <c r="B1216" s="46" t="str">
        <f>'Cost Pressures (d)'!B629</f>
        <v>In Year Cost Base</v>
      </c>
      <c r="C1216" s="46" t="e">
        <f>'Cost Pressures (d)'!C629</f>
        <v>#REF!</v>
      </c>
      <c r="D1216" s="46" t="str">
        <f>'Cost Pressures (d)'!D629</f>
        <v>Primary Care Contractor</v>
      </c>
      <c r="E1216" s="46" t="str">
        <f>'Cost Pressures (d)'!E629</f>
        <v>FIGURE</v>
      </c>
      <c r="F1216" s="46" t="e">
        <f>'Cost Pressures (d)'!F629</f>
        <v>#REF!</v>
      </c>
      <c r="AE1216" s="47" t="e">
        <f>'Cost Pressures (d)'!W629</f>
        <v>#REF!</v>
      </c>
      <c r="AH1216" s="47" t="e">
        <f>'Cost Pressures (d)'!Z629</f>
        <v>#REF!</v>
      </c>
      <c r="AJ1216" s="47">
        <f>'Cost Pressures (d)'!AA629</f>
        <v>0</v>
      </c>
      <c r="AK1216" s="47">
        <f>'Cost Pressures (d)'!AC629</f>
        <v>0</v>
      </c>
    </row>
    <row r="1217" spans="1:37" x14ac:dyDescent="0.3">
      <c r="A1217" s="46" t="e">
        <f>'Cost Pressures (d)'!A630</f>
        <v>#REF!</v>
      </c>
      <c r="B1217" s="46" t="str">
        <f>'Cost Pressures (d)'!B630</f>
        <v>In Year Cost Base</v>
      </c>
      <c r="C1217" s="46" t="e">
        <f>'Cost Pressures (d)'!C630</f>
        <v>#REF!</v>
      </c>
      <c r="D1217" s="46" t="str">
        <f>'Cost Pressures (d)'!D630</f>
        <v>Primary Care Contractor</v>
      </c>
      <c r="E1217" s="46" t="str">
        <f>'Cost Pressures (d)'!E630</f>
        <v>FIGURE</v>
      </c>
      <c r="F1217" s="46" t="e">
        <f>'Cost Pressures (d)'!F630</f>
        <v>#REF!</v>
      </c>
      <c r="AE1217" s="47" t="e">
        <f>'Cost Pressures (d)'!W630</f>
        <v>#REF!</v>
      </c>
      <c r="AH1217" s="47" t="e">
        <f>'Cost Pressures (d)'!Z630</f>
        <v>#REF!</v>
      </c>
      <c r="AJ1217" s="47">
        <f>'Cost Pressures (d)'!AA630</f>
        <v>0</v>
      </c>
      <c r="AK1217" s="47">
        <f>'Cost Pressures (d)'!AC630</f>
        <v>0</v>
      </c>
    </row>
    <row r="1218" spans="1:37" x14ac:dyDescent="0.3">
      <c r="A1218" s="46" t="e">
        <f>'Cost Pressures (d)'!A631</f>
        <v>#REF!</v>
      </c>
      <c r="B1218" s="46" t="str">
        <f>'Cost Pressures (d)'!B631</f>
        <v>In Year Cost Base</v>
      </c>
      <c r="C1218" s="46" t="e">
        <f>'Cost Pressures (d)'!C631</f>
        <v>#REF!</v>
      </c>
      <c r="D1218" s="46" t="str">
        <f>'Cost Pressures (d)'!D631</f>
        <v>Primary Care Contractor</v>
      </c>
      <c r="E1218" s="46" t="str">
        <f>'Cost Pressures (d)'!E631</f>
        <v>FIGURE</v>
      </c>
      <c r="F1218" s="46" t="e">
        <f>'Cost Pressures (d)'!F631</f>
        <v>#REF!</v>
      </c>
      <c r="AE1218" s="47" t="e">
        <f>'Cost Pressures (d)'!W631</f>
        <v>#REF!</v>
      </c>
      <c r="AH1218" s="47" t="e">
        <f>'Cost Pressures (d)'!Z631</f>
        <v>#REF!</v>
      </c>
      <c r="AJ1218" s="47">
        <f>'Cost Pressures (d)'!AA631</f>
        <v>0</v>
      </c>
      <c r="AK1218" s="47">
        <f>'Cost Pressures (d)'!AC631</f>
        <v>0</v>
      </c>
    </row>
    <row r="1219" spans="1:37" x14ac:dyDescent="0.3">
      <c r="A1219" s="46" t="e">
        <f>'Cost Pressures (d)'!A632</f>
        <v>#REF!</v>
      </c>
      <c r="B1219" s="46" t="str">
        <f>'Cost Pressures (d)'!B632</f>
        <v>In Year Cost Base</v>
      </c>
      <c r="C1219" s="46" t="e">
        <f>'Cost Pressures (d)'!C632</f>
        <v>#REF!</v>
      </c>
      <c r="D1219" s="46" t="str">
        <f>'Cost Pressures (d)'!D632</f>
        <v>Primary Care Contractor</v>
      </c>
      <c r="E1219" s="46" t="str">
        <f>'Cost Pressures (d)'!E632</f>
        <v>FIGURE</v>
      </c>
      <c r="F1219" s="46" t="e">
        <f>'Cost Pressures (d)'!F632</f>
        <v>#REF!</v>
      </c>
      <c r="AE1219" s="47" t="e">
        <f>'Cost Pressures (d)'!W632</f>
        <v>#REF!</v>
      </c>
      <c r="AH1219" s="47" t="e">
        <f>'Cost Pressures (d)'!Z632</f>
        <v>#REF!</v>
      </c>
      <c r="AJ1219" s="47">
        <f>'Cost Pressures (d)'!AA632</f>
        <v>0</v>
      </c>
      <c r="AK1219" s="47">
        <f>'Cost Pressures (d)'!AC632</f>
        <v>0</v>
      </c>
    </row>
    <row r="1220" spans="1:37" x14ac:dyDescent="0.3">
      <c r="A1220" s="46" t="e">
        <f>'Cost Pressures (d)'!A633</f>
        <v>#REF!</v>
      </c>
      <c r="B1220" s="46" t="str">
        <f>'Cost Pressures (d)'!B633</f>
        <v>In Year Cost Base</v>
      </c>
      <c r="C1220" s="46" t="e">
        <f>'Cost Pressures (d)'!C633</f>
        <v>#REF!</v>
      </c>
      <c r="D1220" s="46" t="str">
        <f>'Cost Pressures (d)'!D633</f>
        <v>Primary Care Contractor</v>
      </c>
      <c r="E1220" s="46" t="str">
        <f>'Cost Pressures (d)'!E633</f>
        <v>FIGURE</v>
      </c>
      <c r="F1220" s="46" t="e">
        <f>'Cost Pressures (d)'!F633</f>
        <v>#REF!</v>
      </c>
      <c r="AE1220" s="47" t="e">
        <f>'Cost Pressures (d)'!W633</f>
        <v>#REF!</v>
      </c>
      <c r="AH1220" s="47" t="e">
        <f>'Cost Pressures (d)'!Z633</f>
        <v>#REF!</v>
      </c>
      <c r="AJ1220" s="47">
        <f>'Cost Pressures (d)'!AA633</f>
        <v>0</v>
      </c>
      <c r="AK1220" s="47">
        <f>'Cost Pressures (d)'!AC633</f>
        <v>0</v>
      </c>
    </row>
    <row r="1221" spans="1:37" x14ac:dyDescent="0.3">
      <c r="A1221" s="46" t="e">
        <f>'Cost Pressures (d)'!A634</f>
        <v>#REF!</v>
      </c>
      <c r="B1221" s="46" t="str">
        <f>'Cost Pressures (d)'!B634</f>
        <v>In Year Cost Base</v>
      </c>
      <c r="C1221" s="46" t="e">
        <f>'Cost Pressures (d)'!C634</f>
        <v>#REF!</v>
      </c>
      <c r="D1221" s="46" t="str">
        <f>'Cost Pressures (d)'!D634</f>
        <v>Primary Care Contractor</v>
      </c>
      <c r="E1221" s="46" t="str">
        <f>'Cost Pressures (d)'!E634</f>
        <v>FIGURE</v>
      </c>
      <c r="F1221" s="46" t="e">
        <f>'Cost Pressures (d)'!F634</f>
        <v>#REF!</v>
      </c>
      <c r="AE1221" s="47" t="e">
        <f>'Cost Pressures (d)'!W634</f>
        <v>#REF!</v>
      </c>
      <c r="AH1221" s="47" t="e">
        <f>'Cost Pressures (d)'!Z634</f>
        <v>#REF!</v>
      </c>
      <c r="AJ1221" s="47">
        <f>'Cost Pressures (d)'!AA634</f>
        <v>0</v>
      </c>
      <c r="AK1221" s="47">
        <f>'Cost Pressures (d)'!AC634</f>
        <v>0</v>
      </c>
    </row>
    <row r="1222" spans="1:37" x14ac:dyDescent="0.3">
      <c r="A1222" s="46" t="e">
        <f>'Cost Pressures (d)'!A635</f>
        <v>#REF!</v>
      </c>
      <c r="B1222" s="46" t="str">
        <f>'Cost Pressures (d)'!B635</f>
        <v>In Year Cost Base</v>
      </c>
      <c r="C1222" s="46" t="e">
        <f>'Cost Pressures (d)'!C635</f>
        <v>#REF!</v>
      </c>
      <c r="D1222" s="46" t="str">
        <f>'Cost Pressures (d)'!D635</f>
        <v>Primary Care Contractor</v>
      </c>
      <c r="E1222" s="46" t="str">
        <f>'Cost Pressures (d)'!E635</f>
        <v>FIGURE</v>
      </c>
      <c r="F1222" s="46" t="e">
        <f>'Cost Pressures (d)'!F635</f>
        <v>#REF!</v>
      </c>
      <c r="AE1222" s="47" t="e">
        <f>'Cost Pressures (d)'!W635</f>
        <v>#REF!</v>
      </c>
      <c r="AH1222" s="47" t="e">
        <f>'Cost Pressures (d)'!Z635</f>
        <v>#REF!</v>
      </c>
      <c r="AJ1222" s="47">
        <f>'Cost Pressures (d)'!AA635</f>
        <v>0</v>
      </c>
      <c r="AK1222" s="47">
        <f>'Cost Pressures (d)'!AC635</f>
        <v>0</v>
      </c>
    </row>
    <row r="1223" spans="1:37" x14ac:dyDescent="0.3">
      <c r="A1223" s="46" t="e">
        <f>'Cost Pressures (d)'!A636</f>
        <v>#REF!</v>
      </c>
      <c r="B1223" s="46" t="str">
        <f>'Cost Pressures (d)'!B636</f>
        <v>In Year Cost Base</v>
      </c>
      <c r="C1223" s="46" t="e">
        <f>'Cost Pressures (d)'!C636</f>
        <v>#REF!</v>
      </c>
      <c r="D1223" s="46" t="str">
        <f>'Cost Pressures (d)'!D636</f>
        <v>Primary Care Contractor</v>
      </c>
      <c r="E1223" s="46" t="str">
        <f>'Cost Pressures (d)'!E636</f>
        <v>FIGURE</v>
      </c>
      <c r="F1223" s="46" t="e">
        <f>'Cost Pressures (d)'!F636</f>
        <v>#REF!</v>
      </c>
      <c r="AE1223" s="47" t="e">
        <f>'Cost Pressures (d)'!W636</f>
        <v>#REF!</v>
      </c>
      <c r="AH1223" s="47" t="e">
        <f>'Cost Pressures (d)'!Z636</f>
        <v>#REF!</v>
      </c>
      <c r="AJ1223" s="47">
        <f>'Cost Pressures (d)'!AA636</f>
        <v>0</v>
      </c>
      <c r="AK1223" s="47">
        <f>'Cost Pressures (d)'!AC636</f>
        <v>0</v>
      </c>
    </row>
    <row r="1224" spans="1:37" x14ac:dyDescent="0.3">
      <c r="A1224" s="46" t="e">
        <f>'Cost Pressures (d)'!A637</f>
        <v>#REF!</v>
      </c>
      <c r="B1224" s="46" t="str">
        <f>'Cost Pressures (d)'!B637</f>
        <v>In Year Cost Base</v>
      </c>
      <c r="C1224" s="46" t="e">
        <f>'Cost Pressures (d)'!C637</f>
        <v>#REF!</v>
      </c>
      <c r="D1224" s="46" t="str">
        <f>'Cost Pressures (d)'!D637</f>
        <v>Primary Care Contractor</v>
      </c>
      <c r="E1224" s="46" t="str">
        <f>'Cost Pressures (d)'!E637</f>
        <v>TOTAL</v>
      </c>
      <c r="F1224" s="46" t="e">
        <f>'Cost Pressures (d)'!F637</f>
        <v>#REF!</v>
      </c>
      <c r="AE1224" s="47" t="e">
        <f>'Cost Pressures (d)'!W637</f>
        <v>#REF!</v>
      </c>
      <c r="AH1224" s="47" t="e">
        <f>'Cost Pressures (d)'!Z637</f>
        <v>#REF!</v>
      </c>
      <c r="AJ1224" s="47">
        <f>'Cost Pressures (d)'!AA637</f>
        <v>0</v>
      </c>
      <c r="AK1224" s="47">
        <f>'Cost Pressures (d)'!AC637</f>
        <v>0</v>
      </c>
    </row>
    <row r="1225" spans="1:37" x14ac:dyDescent="0.3">
      <c r="A1225" s="46" t="e">
        <f>'Cost Pressures (d)'!A638</f>
        <v>#REF!</v>
      </c>
      <c r="B1225" s="46" t="str">
        <f>'Cost Pressures (d)'!B638</f>
        <v>In Year Cost Base</v>
      </c>
      <c r="C1225" s="46" t="e">
        <f>'Cost Pressures (d)'!C638</f>
        <v>#REF!</v>
      </c>
      <c r="D1225" s="46" t="str">
        <f>'Cost Pressures (d)'!D638</f>
        <v>Primary Care Contractor</v>
      </c>
      <c r="E1225" s="46" t="str">
        <f>'Cost Pressures (d)'!E638</f>
        <v>FIGURE</v>
      </c>
      <c r="F1225" s="46" t="e">
        <f>'Cost Pressures (d)'!F638</f>
        <v>#REF!</v>
      </c>
      <c r="AE1225" s="47" t="e">
        <f>'Cost Pressures (d)'!W638</f>
        <v>#REF!</v>
      </c>
      <c r="AH1225" s="47" t="e">
        <f>'Cost Pressures (d)'!Z638</f>
        <v>#REF!</v>
      </c>
      <c r="AJ1225" s="47">
        <f>'Cost Pressures (d)'!AA638</f>
        <v>0</v>
      </c>
      <c r="AK1225" s="47">
        <f>'Cost Pressures (d)'!AC638</f>
        <v>0</v>
      </c>
    </row>
    <row r="1226" spans="1:37" x14ac:dyDescent="0.3">
      <c r="A1226" s="46" t="e">
        <f>'Cost Pressures (d)'!A639</f>
        <v>#REF!</v>
      </c>
      <c r="B1226" s="46" t="str">
        <f>'Cost Pressures (d)'!B639</f>
        <v>In Year Cost Base</v>
      </c>
      <c r="C1226" s="46" t="e">
        <f>'Cost Pressures (d)'!C639</f>
        <v>#REF!</v>
      </c>
      <c r="D1226" s="46" t="str">
        <f>'Cost Pressures (d)'!D639</f>
        <v>Primary Care Contractor</v>
      </c>
      <c r="E1226" s="46" t="str">
        <f>'Cost Pressures (d)'!E639</f>
        <v>FIGURE</v>
      </c>
      <c r="F1226" s="46" t="e">
        <f>'Cost Pressures (d)'!F639</f>
        <v>#REF!</v>
      </c>
      <c r="AE1226" s="47" t="e">
        <f>'Cost Pressures (d)'!W639</f>
        <v>#REF!</v>
      </c>
      <c r="AH1226" s="47" t="e">
        <f>'Cost Pressures (d)'!Z639</f>
        <v>#REF!</v>
      </c>
      <c r="AJ1226" s="47">
        <f>'Cost Pressures (d)'!AA639</f>
        <v>0</v>
      </c>
      <c r="AK1226" s="47">
        <f>'Cost Pressures (d)'!AC639</f>
        <v>0</v>
      </c>
    </row>
    <row r="1227" spans="1:37" x14ac:dyDescent="0.3">
      <c r="A1227" s="46" t="e">
        <f>'Cost Pressures (d)'!A640</f>
        <v>#REF!</v>
      </c>
      <c r="B1227" s="46" t="str">
        <f>'Cost Pressures (d)'!B640</f>
        <v>In Year Cost Base</v>
      </c>
      <c r="C1227" s="46" t="e">
        <f>'Cost Pressures (d)'!C640</f>
        <v>#REF!</v>
      </c>
      <c r="D1227" s="46" t="str">
        <f>'Cost Pressures (d)'!D640</f>
        <v>Primary Care Contractor</v>
      </c>
      <c r="E1227" s="46" t="str">
        <f>'Cost Pressures (d)'!E640</f>
        <v>FIGURE</v>
      </c>
      <c r="F1227" s="46" t="e">
        <f>'Cost Pressures (d)'!F640</f>
        <v>#REF!</v>
      </c>
      <c r="AE1227" s="47" t="e">
        <f>'Cost Pressures (d)'!W640</f>
        <v>#REF!</v>
      </c>
      <c r="AH1227" s="47" t="e">
        <f>'Cost Pressures (d)'!Z640</f>
        <v>#REF!</v>
      </c>
      <c r="AJ1227" s="47">
        <f>'Cost Pressures (d)'!AA640</f>
        <v>0</v>
      </c>
      <c r="AK1227" s="47">
        <f>'Cost Pressures (d)'!AC640</f>
        <v>0</v>
      </c>
    </row>
    <row r="1228" spans="1:37" x14ac:dyDescent="0.3">
      <c r="A1228" s="46" t="e">
        <f>'Cost Pressures (d)'!A641</f>
        <v>#REF!</v>
      </c>
      <c r="B1228" s="46" t="str">
        <f>'Cost Pressures (d)'!B641</f>
        <v>In Year Cost Base</v>
      </c>
      <c r="C1228" s="46" t="e">
        <f>'Cost Pressures (d)'!C641</f>
        <v>#REF!</v>
      </c>
      <c r="D1228" s="46" t="str">
        <f>'Cost Pressures (d)'!D641</f>
        <v>Primary Care Contractor</v>
      </c>
      <c r="E1228" s="46" t="str">
        <f>'Cost Pressures (d)'!E641</f>
        <v>FIGURE</v>
      </c>
      <c r="F1228" s="46" t="e">
        <f>'Cost Pressures (d)'!F641</f>
        <v>#REF!</v>
      </c>
      <c r="AE1228" s="47" t="e">
        <f>'Cost Pressures (d)'!W641</f>
        <v>#REF!</v>
      </c>
      <c r="AH1228" s="47" t="e">
        <f>'Cost Pressures (d)'!Z641</f>
        <v>#REF!</v>
      </c>
      <c r="AJ1228" s="47">
        <f>'Cost Pressures (d)'!AA641</f>
        <v>0</v>
      </c>
      <c r="AK1228" s="47">
        <f>'Cost Pressures (d)'!AC641</f>
        <v>0</v>
      </c>
    </row>
    <row r="1229" spans="1:37" x14ac:dyDescent="0.3">
      <c r="A1229" s="46" t="e">
        <f>'Cost Pressures (d)'!A642</f>
        <v>#REF!</v>
      </c>
      <c r="B1229" s="46" t="str">
        <f>'Cost Pressures (d)'!B642</f>
        <v>In Year Cost Base</v>
      </c>
      <c r="C1229" s="46" t="e">
        <f>'Cost Pressures (d)'!C642</f>
        <v>#REF!</v>
      </c>
      <c r="D1229" s="46" t="str">
        <f>'Cost Pressures (d)'!D642</f>
        <v>Primary Care Contractor</v>
      </c>
      <c r="E1229" s="46" t="str">
        <f>'Cost Pressures (d)'!E642</f>
        <v>FIGURE</v>
      </c>
      <c r="F1229" s="46" t="e">
        <f>'Cost Pressures (d)'!F642</f>
        <v>#REF!</v>
      </c>
      <c r="AE1229" s="47" t="e">
        <f>'Cost Pressures (d)'!W642</f>
        <v>#REF!</v>
      </c>
      <c r="AH1229" s="47" t="e">
        <f>'Cost Pressures (d)'!Z642</f>
        <v>#REF!</v>
      </c>
      <c r="AJ1229" s="47">
        <f>'Cost Pressures (d)'!AA642</f>
        <v>0</v>
      </c>
      <c r="AK1229" s="47">
        <f>'Cost Pressures (d)'!AC642</f>
        <v>0</v>
      </c>
    </row>
    <row r="1230" spans="1:37" x14ac:dyDescent="0.3">
      <c r="A1230" s="46" t="e">
        <f>'Cost Pressures (d)'!A643</f>
        <v>#REF!</v>
      </c>
      <c r="B1230" s="46" t="str">
        <f>'Cost Pressures (d)'!B643</f>
        <v>In Year Cost Base</v>
      </c>
      <c r="C1230" s="46" t="e">
        <f>'Cost Pressures (d)'!C643</f>
        <v>#REF!</v>
      </c>
      <c r="D1230" s="46" t="str">
        <f>'Cost Pressures (d)'!D643</f>
        <v>Primary Care Contractor</v>
      </c>
      <c r="E1230" s="46" t="str">
        <f>'Cost Pressures (d)'!E643</f>
        <v>FIGURE</v>
      </c>
      <c r="F1230" s="46" t="e">
        <f>'Cost Pressures (d)'!F643</f>
        <v>#REF!</v>
      </c>
      <c r="AE1230" s="47" t="e">
        <f>'Cost Pressures (d)'!W643</f>
        <v>#REF!</v>
      </c>
      <c r="AH1230" s="47" t="e">
        <f>'Cost Pressures (d)'!Z643</f>
        <v>#REF!</v>
      </c>
      <c r="AJ1230" s="47">
        <f>'Cost Pressures (d)'!AA643</f>
        <v>0</v>
      </c>
      <c r="AK1230" s="47">
        <f>'Cost Pressures (d)'!AC643</f>
        <v>0</v>
      </c>
    </row>
    <row r="1231" spans="1:37" x14ac:dyDescent="0.3">
      <c r="A1231" s="46" t="e">
        <f>'Cost Pressures (d)'!A644</f>
        <v>#REF!</v>
      </c>
      <c r="B1231" s="46" t="str">
        <f>'Cost Pressures (d)'!B644</f>
        <v>In Year Cost Base</v>
      </c>
      <c r="C1231" s="46" t="e">
        <f>'Cost Pressures (d)'!C644</f>
        <v>#REF!</v>
      </c>
      <c r="D1231" s="46" t="str">
        <f>'Cost Pressures (d)'!D644</f>
        <v>Primary Care Contractor</v>
      </c>
      <c r="E1231" s="46" t="str">
        <f>'Cost Pressures (d)'!E644</f>
        <v>FIGURE</v>
      </c>
      <c r="F1231" s="46" t="e">
        <f>'Cost Pressures (d)'!F644</f>
        <v>#REF!</v>
      </c>
      <c r="AE1231" s="47" t="e">
        <f>'Cost Pressures (d)'!W644</f>
        <v>#REF!</v>
      </c>
      <c r="AH1231" s="47" t="e">
        <f>'Cost Pressures (d)'!Z644</f>
        <v>#REF!</v>
      </c>
      <c r="AJ1231" s="47">
        <f>'Cost Pressures (d)'!AA644</f>
        <v>0</v>
      </c>
      <c r="AK1231" s="47">
        <f>'Cost Pressures (d)'!AC644</f>
        <v>0</v>
      </c>
    </row>
    <row r="1232" spans="1:37" x14ac:dyDescent="0.3">
      <c r="A1232" s="46" t="e">
        <f>'Cost Pressures (d)'!A645</f>
        <v>#REF!</v>
      </c>
      <c r="B1232" s="46" t="str">
        <f>'Cost Pressures (d)'!B645</f>
        <v>In Year Cost Base</v>
      </c>
      <c r="C1232" s="46" t="e">
        <f>'Cost Pressures (d)'!C645</f>
        <v>#REF!</v>
      </c>
      <c r="D1232" s="46" t="str">
        <f>'Cost Pressures (d)'!D645</f>
        <v>Primary Care Contractor</v>
      </c>
      <c r="E1232" s="46" t="str">
        <f>'Cost Pressures (d)'!E645</f>
        <v>FIGURE</v>
      </c>
      <c r="F1232" s="46" t="e">
        <f>'Cost Pressures (d)'!F645</f>
        <v>#REF!</v>
      </c>
      <c r="AE1232" s="47" t="e">
        <f>'Cost Pressures (d)'!W645</f>
        <v>#REF!</v>
      </c>
      <c r="AH1232" s="47" t="e">
        <f>'Cost Pressures (d)'!Z645</f>
        <v>#REF!</v>
      </c>
      <c r="AJ1232" s="47">
        <f>'Cost Pressures (d)'!AA645</f>
        <v>0</v>
      </c>
      <c r="AK1232" s="47">
        <f>'Cost Pressures (d)'!AC645</f>
        <v>0</v>
      </c>
    </row>
    <row r="1233" spans="1:37" x14ac:dyDescent="0.3">
      <c r="A1233" s="46" t="e">
        <f>'Cost Pressures (d)'!A646</f>
        <v>#REF!</v>
      </c>
      <c r="B1233" s="46" t="str">
        <f>'Cost Pressures (d)'!B646</f>
        <v>In Year Cost Base</v>
      </c>
      <c r="C1233" s="46" t="e">
        <f>'Cost Pressures (d)'!C646</f>
        <v>#REF!</v>
      </c>
      <c r="D1233" s="46" t="str">
        <f>'Cost Pressures (d)'!D646</f>
        <v>Primary Care Contractor</v>
      </c>
      <c r="E1233" s="46" t="str">
        <f>'Cost Pressures (d)'!E646</f>
        <v>FIGURE</v>
      </c>
      <c r="F1233" s="46" t="e">
        <f>'Cost Pressures (d)'!F646</f>
        <v>#REF!</v>
      </c>
      <c r="AE1233" s="47" t="e">
        <f>'Cost Pressures (d)'!W646</f>
        <v>#REF!</v>
      </c>
      <c r="AH1233" s="47" t="e">
        <f>'Cost Pressures (d)'!Z646</f>
        <v>#REF!</v>
      </c>
      <c r="AJ1233" s="47">
        <f>'Cost Pressures (d)'!AA646</f>
        <v>0</v>
      </c>
      <c r="AK1233" s="47">
        <f>'Cost Pressures (d)'!AC646</f>
        <v>0</v>
      </c>
    </row>
    <row r="1234" spans="1:37" x14ac:dyDescent="0.3">
      <c r="A1234" s="46" t="e">
        <f>'Cost Pressures (d)'!A647</f>
        <v>#REF!</v>
      </c>
      <c r="B1234" s="46" t="str">
        <f>'Cost Pressures (d)'!B647</f>
        <v>In Year Cost Base</v>
      </c>
      <c r="C1234" s="46" t="e">
        <f>'Cost Pressures (d)'!C647</f>
        <v>#REF!</v>
      </c>
      <c r="D1234" s="46" t="str">
        <f>'Cost Pressures (d)'!D647</f>
        <v>Primary Care Contractor</v>
      </c>
      <c r="E1234" s="46" t="str">
        <f>'Cost Pressures (d)'!E647</f>
        <v>FIGURE</v>
      </c>
      <c r="F1234" s="46" t="e">
        <f>'Cost Pressures (d)'!F647</f>
        <v>#REF!</v>
      </c>
      <c r="AE1234" s="47" t="e">
        <f>'Cost Pressures (d)'!W647</f>
        <v>#REF!</v>
      </c>
      <c r="AH1234" s="47" t="e">
        <f>'Cost Pressures (d)'!Z647</f>
        <v>#REF!</v>
      </c>
      <c r="AJ1234" s="47">
        <f>'Cost Pressures (d)'!AA647</f>
        <v>0</v>
      </c>
      <c r="AK1234" s="47">
        <f>'Cost Pressures (d)'!AC647</f>
        <v>0</v>
      </c>
    </row>
    <row r="1235" spans="1:37" x14ac:dyDescent="0.3">
      <c r="A1235" s="46" t="e">
        <f>'Cost Pressures (d)'!A648</f>
        <v>#REF!</v>
      </c>
      <c r="B1235" s="46" t="str">
        <f>'Cost Pressures (d)'!B648</f>
        <v>In Year Cost Base</v>
      </c>
      <c r="C1235" s="46" t="e">
        <f>'Cost Pressures (d)'!C648</f>
        <v>#REF!</v>
      </c>
      <c r="D1235" s="46" t="str">
        <f>'Cost Pressures (d)'!D648</f>
        <v>Primary Care Contractor</v>
      </c>
      <c r="E1235" s="46" t="str">
        <f>'Cost Pressures (d)'!E648</f>
        <v>FIGURE</v>
      </c>
      <c r="F1235" s="46" t="e">
        <f>'Cost Pressures (d)'!F648</f>
        <v>#REF!</v>
      </c>
      <c r="AE1235" s="47" t="e">
        <f>'Cost Pressures (d)'!W648</f>
        <v>#REF!</v>
      </c>
      <c r="AH1235" s="47" t="e">
        <f>'Cost Pressures (d)'!Z648</f>
        <v>#REF!</v>
      </c>
      <c r="AJ1235" s="47">
        <f>'Cost Pressures (d)'!AA648</f>
        <v>0</v>
      </c>
      <c r="AK1235" s="47">
        <f>'Cost Pressures (d)'!AC648</f>
        <v>0</v>
      </c>
    </row>
    <row r="1236" spans="1:37" x14ac:dyDescent="0.3">
      <c r="A1236" s="46" t="e">
        <f>'Cost Pressures (d)'!A649</f>
        <v>#REF!</v>
      </c>
      <c r="B1236" s="46" t="str">
        <f>'Cost Pressures (d)'!B649</f>
        <v>In Year Cost Base</v>
      </c>
      <c r="C1236" s="46" t="e">
        <f>'Cost Pressures (d)'!C649</f>
        <v>#REF!</v>
      </c>
      <c r="D1236" s="46" t="str">
        <f>'Cost Pressures (d)'!D649</f>
        <v>Primary Care Contractor</v>
      </c>
      <c r="E1236" s="46" t="str">
        <f>'Cost Pressures (d)'!E649</f>
        <v>FIGURE</v>
      </c>
      <c r="F1236" s="46" t="e">
        <f>'Cost Pressures (d)'!F649</f>
        <v>#REF!</v>
      </c>
      <c r="AE1236" s="47" t="e">
        <f>'Cost Pressures (d)'!W649</f>
        <v>#REF!</v>
      </c>
      <c r="AH1236" s="47" t="e">
        <f>'Cost Pressures (d)'!Z649</f>
        <v>#REF!</v>
      </c>
      <c r="AJ1236" s="47">
        <f>'Cost Pressures (d)'!AA649</f>
        <v>0</v>
      </c>
      <c r="AK1236" s="47">
        <f>'Cost Pressures (d)'!AC649</f>
        <v>0</v>
      </c>
    </row>
    <row r="1237" spans="1:37" x14ac:dyDescent="0.3">
      <c r="A1237" s="46" t="e">
        <f>'Cost Pressures (d)'!A650</f>
        <v>#REF!</v>
      </c>
      <c r="B1237" s="46" t="str">
        <f>'Cost Pressures (d)'!B650</f>
        <v>In Year Cost Base</v>
      </c>
      <c r="C1237" s="46" t="e">
        <f>'Cost Pressures (d)'!C650</f>
        <v>#REF!</v>
      </c>
      <c r="D1237" s="46" t="str">
        <f>'Cost Pressures (d)'!D650</f>
        <v>Primary Care Contractor</v>
      </c>
      <c r="E1237" s="46" t="str">
        <f>'Cost Pressures (d)'!E650</f>
        <v>FIGURE</v>
      </c>
      <c r="F1237" s="46" t="e">
        <f>'Cost Pressures (d)'!F650</f>
        <v>#REF!</v>
      </c>
      <c r="AE1237" s="47" t="e">
        <f>'Cost Pressures (d)'!W650</f>
        <v>#REF!</v>
      </c>
      <c r="AH1237" s="47" t="e">
        <f>'Cost Pressures (d)'!Z650</f>
        <v>#REF!</v>
      </c>
      <c r="AJ1237" s="47">
        <f>'Cost Pressures (d)'!AA650</f>
        <v>0</v>
      </c>
      <c r="AK1237" s="47">
        <f>'Cost Pressures (d)'!AC650</f>
        <v>0</v>
      </c>
    </row>
    <row r="1238" spans="1:37" x14ac:dyDescent="0.3">
      <c r="A1238" s="46" t="e">
        <f>'Cost Pressures (d)'!A651</f>
        <v>#REF!</v>
      </c>
      <c r="B1238" s="46" t="str">
        <f>'Cost Pressures (d)'!B651</f>
        <v>In Year Cost Base</v>
      </c>
      <c r="C1238" s="46" t="e">
        <f>'Cost Pressures (d)'!C651</f>
        <v>#REF!</v>
      </c>
      <c r="D1238" s="46" t="str">
        <f>'Cost Pressures (d)'!D651</f>
        <v>Primary Care Contractor</v>
      </c>
      <c r="E1238" s="46" t="str">
        <f>'Cost Pressures (d)'!E651</f>
        <v>FIGURE</v>
      </c>
      <c r="F1238" s="46" t="e">
        <f>'Cost Pressures (d)'!F651</f>
        <v>#REF!</v>
      </c>
      <c r="AE1238" s="47" t="e">
        <f>'Cost Pressures (d)'!W651</f>
        <v>#REF!</v>
      </c>
      <c r="AH1238" s="47" t="e">
        <f>'Cost Pressures (d)'!Z651</f>
        <v>#REF!</v>
      </c>
      <c r="AJ1238" s="47">
        <f>'Cost Pressures (d)'!AA651</f>
        <v>0</v>
      </c>
      <c r="AK1238" s="47">
        <f>'Cost Pressures (d)'!AC651</f>
        <v>0</v>
      </c>
    </row>
    <row r="1239" spans="1:37" x14ac:dyDescent="0.3">
      <c r="A1239" s="46" t="e">
        <f>'Cost Pressures (d)'!A652</f>
        <v>#REF!</v>
      </c>
      <c r="B1239" s="46" t="str">
        <f>'Cost Pressures (d)'!B652</f>
        <v>In Year Cost Base</v>
      </c>
      <c r="C1239" s="46" t="e">
        <f>'Cost Pressures (d)'!C652</f>
        <v>#REF!</v>
      </c>
      <c r="D1239" s="46" t="str">
        <f>'Cost Pressures (d)'!D652</f>
        <v>Primary Care Contractor</v>
      </c>
      <c r="E1239" s="46" t="str">
        <f>'Cost Pressures (d)'!E652</f>
        <v>FIGURE</v>
      </c>
      <c r="F1239" s="46" t="e">
        <f>'Cost Pressures (d)'!F652</f>
        <v>#REF!</v>
      </c>
      <c r="AE1239" s="47" t="e">
        <f>'Cost Pressures (d)'!W652</f>
        <v>#REF!</v>
      </c>
      <c r="AH1239" s="47" t="e">
        <f>'Cost Pressures (d)'!Z652</f>
        <v>#REF!</v>
      </c>
      <c r="AJ1239" s="47">
        <f>'Cost Pressures (d)'!AA652</f>
        <v>0</v>
      </c>
      <c r="AK1239" s="47">
        <f>'Cost Pressures (d)'!AC652</f>
        <v>0</v>
      </c>
    </row>
    <row r="1240" spans="1:37" x14ac:dyDescent="0.3">
      <c r="A1240" s="46" t="e">
        <f>'Cost Pressures (d)'!A653</f>
        <v>#REF!</v>
      </c>
      <c r="B1240" s="46" t="str">
        <f>'Cost Pressures (d)'!B653</f>
        <v>In Year Cost Base</v>
      </c>
      <c r="C1240" s="46" t="e">
        <f>'Cost Pressures (d)'!C653</f>
        <v>#REF!</v>
      </c>
      <c r="D1240" s="46" t="str">
        <f>'Cost Pressures (d)'!D653</f>
        <v>Primary Care Contractor</v>
      </c>
      <c r="E1240" s="46" t="str">
        <f>'Cost Pressures (d)'!E653</f>
        <v>FIGURE</v>
      </c>
      <c r="F1240" s="46" t="e">
        <f>'Cost Pressures (d)'!F653</f>
        <v>#REF!</v>
      </c>
      <c r="AE1240" s="47" t="e">
        <f>'Cost Pressures (d)'!W653</f>
        <v>#REF!</v>
      </c>
      <c r="AH1240" s="47" t="e">
        <f>'Cost Pressures (d)'!Z653</f>
        <v>#REF!</v>
      </c>
      <c r="AJ1240" s="47">
        <f>'Cost Pressures (d)'!AA653</f>
        <v>0</v>
      </c>
      <c r="AK1240" s="47">
        <f>'Cost Pressures (d)'!AC653</f>
        <v>0</v>
      </c>
    </row>
    <row r="1241" spans="1:37" x14ac:dyDescent="0.3">
      <c r="A1241" s="46" t="e">
        <f>'Cost Pressures (d)'!A654</f>
        <v>#REF!</v>
      </c>
      <c r="B1241" s="46" t="str">
        <f>'Cost Pressures (d)'!B654</f>
        <v>In Year Cost Base</v>
      </c>
      <c r="C1241" s="46" t="e">
        <f>'Cost Pressures (d)'!C654</f>
        <v>#REF!</v>
      </c>
      <c r="D1241" s="46" t="str">
        <f>'Cost Pressures (d)'!D654</f>
        <v>Primary Care Contractor</v>
      </c>
      <c r="E1241" s="46" t="str">
        <f>'Cost Pressures (d)'!E654</f>
        <v>FIGURE</v>
      </c>
      <c r="F1241" s="46" t="e">
        <f>'Cost Pressures (d)'!F654</f>
        <v>#REF!</v>
      </c>
      <c r="AE1241" s="47" t="e">
        <f>'Cost Pressures (d)'!W654</f>
        <v>#REF!</v>
      </c>
      <c r="AH1241" s="47" t="e">
        <f>'Cost Pressures (d)'!Z654</f>
        <v>#REF!</v>
      </c>
      <c r="AJ1241" s="47">
        <f>'Cost Pressures (d)'!AA654</f>
        <v>0</v>
      </c>
      <c r="AK1241" s="47">
        <f>'Cost Pressures (d)'!AC654</f>
        <v>0</v>
      </c>
    </row>
    <row r="1242" spans="1:37" x14ac:dyDescent="0.3">
      <c r="A1242" s="46" t="e">
        <f>'Cost Pressures (d)'!A655</f>
        <v>#REF!</v>
      </c>
      <c r="B1242" s="46" t="str">
        <f>'Cost Pressures (d)'!B655</f>
        <v>In Year Cost Base</v>
      </c>
      <c r="C1242" s="46" t="e">
        <f>'Cost Pressures (d)'!C655</f>
        <v>#REF!</v>
      </c>
      <c r="D1242" s="46" t="str">
        <f>'Cost Pressures (d)'!D655</f>
        <v>Primary Care Contractor</v>
      </c>
      <c r="E1242" s="46" t="str">
        <f>'Cost Pressures (d)'!E655</f>
        <v>FIGURE</v>
      </c>
      <c r="F1242" s="46" t="e">
        <f>'Cost Pressures (d)'!F655</f>
        <v>#REF!</v>
      </c>
      <c r="AE1242" s="47" t="e">
        <f>'Cost Pressures (d)'!W655</f>
        <v>#REF!</v>
      </c>
      <c r="AH1242" s="47" t="e">
        <f>'Cost Pressures (d)'!Z655</f>
        <v>#REF!</v>
      </c>
      <c r="AJ1242" s="47">
        <f>'Cost Pressures (d)'!AA655</f>
        <v>0</v>
      </c>
      <c r="AK1242" s="47">
        <f>'Cost Pressures (d)'!AC655</f>
        <v>0</v>
      </c>
    </row>
    <row r="1243" spans="1:37" x14ac:dyDescent="0.3">
      <c r="A1243" s="46" t="e">
        <f>'Cost Pressures (d)'!A656</f>
        <v>#REF!</v>
      </c>
      <c r="B1243" s="46" t="str">
        <f>'Cost Pressures (d)'!B656</f>
        <v>In Year Cost Base</v>
      </c>
      <c r="C1243" s="46" t="e">
        <f>'Cost Pressures (d)'!C656</f>
        <v>#REF!</v>
      </c>
      <c r="D1243" s="46" t="str">
        <f>'Cost Pressures (d)'!D656</f>
        <v>Primary Care Contractor</v>
      </c>
      <c r="E1243" s="46" t="str">
        <f>'Cost Pressures (d)'!E656</f>
        <v>FIGURE</v>
      </c>
      <c r="F1243" s="46" t="e">
        <f>'Cost Pressures (d)'!F656</f>
        <v>#REF!</v>
      </c>
      <c r="AE1243" s="47" t="e">
        <f>'Cost Pressures (d)'!W656</f>
        <v>#REF!</v>
      </c>
      <c r="AH1243" s="47" t="e">
        <f>'Cost Pressures (d)'!Z656</f>
        <v>#REF!</v>
      </c>
      <c r="AJ1243" s="47">
        <f>'Cost Pressures (d)'!AA656</f>
        <v>0</v>
      </c>
      <c r="AK1243" s="47">
        <f>'Cost Pressures (d)'!AC656</f>
        <v>0</v>
      </c>
    </row>
    <row r="1244" spans="1:37" x14ac:dyDescent="0.3">
      <c r="A1244" s="46" t="e">
        <f>'Cost Pressures (d)'!A657</f>
        <v>#REF!</v>
      </c>
      <c r="B1244" s="46" t="str">
        <f>'Cost Pressures (d)'!B657</f>
        <v>In Year Cost Base</v>
      </c>
      <c r="C1244" s="46" t="e">
        <f>'Cost Pressures (d)'!C657</f>
        <v>#REF!</v>
      </c>
      <c r="D1244" s="46" t="str">
        <f>'Cost Pressures (d)'!D657</f>
        <v>Primary Care Contractor</v>
      </c>
      <c r="E1244" s="46" t="str">
        <f>'Cost Pressures (d)'!E657</f>
        <v>TOTAL</v>
      </c>
      <c r="F1244" s="46" t="e">
        <f>'Cost Pressures (d)'!F657</f>
        <v>#REF!</v>
      </c>
      <c r="AE1244" s="47" t="e">
        <f>'Cost Pressures (d)'!W657</f>
        <v>#REF!</v>
      </c>
      <c r="AH1244" s="47" t="e">
        <f>'Cost Pressures (d)'!Z657</f>
        <v>#REF!</v>
      </c>
      <c r="AJ1244" s="47">
        <f>'Cost Pressures (d)'!AA657</f>
        <v>0</v>
      </c>
      <c r="AK1244" s="47">
        <f>'Cost Pressures (d)'!AC657</f>
        <v>0</v>
      </c>
    </row>
    <row r="1245" spans="1:37" x14ac:dyDescent="0.3">
      <c r="A1245" s="46" t="e">
        <f>'Cost Pressures (d)'!A658</f>
        <v>#REF!</v>
      </c>
      <c r="B1245" s="46" t="str">
        <f>'Cost Pressures (d)'!B658</f>
        <v>In Year Cost Base</v>
      </c>
      <c r="C1245" s="46" t="e">
        <f>'Cost Pressures (d)'!C658</f>
        <v>#REF!</v>
      </c>
      <c r="D1245" s="46" t="str">
        <f>'Cost Pressures (d)'!D658</f>
        <v>Primary Care Contractor</v>
      </c>
      <c r="E1245" s="46" t="str">
        <f>'Cost Pressures (d)'!E658</f>
        <v>FIGURE</v>
      </c>
      <c r="F1245" s="46" t="e">
        <f>'Cost Pressures (d)'!F658</f>
        <v>#REF!</v>
      </c>
      <c r="AE1245" s="47" t="e">
        <f>'Cost Pressures (d)'!W658</f>
        <v>#REF!</v>
      </c>
      <c r="AH1245" s="47" t="e">
        <f>'Cost Pressures (d)'!Z658</f>
        <v>#REF!</v>
      </c>
      <c r="AJ1245" s="47">
        <f>'Cost Pressures (d)'!AA658</f>
        <v>0</v>
      </c>
      <c r="AK1245" s="47">
        <f>'Cost Pressures (d)'!AC658</f>
        <v>0</v>
      </c>
    </row>
    <row r="1246" spans="1:37" x14ac:dyDescent="0.3">
      <c r="A1246" s="46" t="e">
        <f>'Cost Pressures (d)'!A659</f>
        <v>#REF!</v>
      </c>
      <c r="B1246" s="46" t="str">
        <f>'Cost Pressures (d)'!B659</f>
        <v>In Year Cost Base</v>
      </c>
      <c r="C1246" s="46" t="e">
        <f>'Cost Pressures (d)'!C659</f>
        <v>#REF!</v>
      </c>
      <c r="D1246" s="46" t="str">
        <f>'Cost Pressures (d)'!D659</f>
        <v>Primary Care Contractor</v>
      </c>
      <c r="E1246" s="46" t="str">
        <f>'Cost Pressures (d)'!E659</f>
        <v>TOTAL</v>
      </c>
      <c r="F1246" s="46" t="e">
        <f>'Cost Pressures (d)'!F659</f>
        <v>#REF!</v>
      </c>
      <c r="AE1246" s="47" t="e">
        <f>'Cost Pressures (d)'!W659</f>
        <v>#REF!</v>
      </c>
      <c r="AH1246" s="47" t="e">
        <f>'Cost Pressures (d)'!Z659</f>
        <v>#REF!</v>
      </c>
      <c r="AJ1246" s="47">
        <f>'Cost Pressures (d)'!AA659</f>
        <v>0</v>
      </c>
      <c r="AK1246" s="47">
        <f>'Cost Pressures (d)'!AC659</f>
        <v>0</v>
      </c>
    </row>
    <row r="1247" spans="1:37" x14ac:dyDescent="0.3">
      <c r="A1247" s="46" t="e">
        <f>'Cost Pressures (d)'!A660</f>
        <v>#REF!</v>
      </c>
      <c r="B1247" s="46" t="str">
        <f>'Cost Pressures (d)'!B660</f>
        <v>In Year Cost Base</v>
      </c>
      <c r="C1247" s="46" t="e">
        <f>'Cost Pressures (d)'!C660</f>
        <v>#REF!</v>
      </c>
      <c r="D1247" s="46" t="str">
        <f>'Cost Pressures (d)'!D660</f>
        <v>Healthcare Services Provided by other NHS Bodies</v>
      </c>
      <c r="E1247" s="46" t="str">
        <f>'Cost Pressures (d)'!E660</f>
        <v>FIGURE</v>
      </c>
      <c r="F1247" s="46" t="e">
        <f>'Cost Pressures (d)'!F660</f>
        <v>#REF!</v>
      </c>
      <c r="AE1247" s="47" t="e">
        <f>'Cost Pressures (d)'!W660</f>
        <v>#REF!</v>
      </c>
      <c r="AH1247" s="47" t="e">
        <f>'Cost Pressures (d)'!Z660</f>
        <v>#REF!</v>
      </c>
      <c r="AJ1247" s="47">
        <f>'Cost Pressures (d)'!AA660</f>
        <v>0</v>
      </c>
      <c r="AK1247" s="47">
        <f>'Cost Pressures (d)'!AC660</f>
        <v>0</v>
      </c>
    </row>
    <row r="1248" spans="1:37" x14ac:dyDescent="0.3">
      <c r="A1248" s="46" t="e">
        <f>'Cost Pressures (d)'!A661</f>
        <v>#REF!</v>
      </c>
      <c r="B1248" s="46" t="str">
        <f>'Cost Pressures (d)'!B661</f>
        <v>In Year Cost Base</v>
      </c>
      <c r="C1248" s="46" t="e">
        <f>'Cost Pressures (d)'!C661</f>
        <v>#REF!</v>
      </c>
      <c r="D1248" s="46" t="str">
        <f>'Cost Pressures (d)'!D661</f>
        <v>Healthcare Services Provided by other NHS Bodies</v>
      </c>
      <c r="E1248" s="46" t="str">
        <f>'Cost Pressures (d)'!E661</f>
        <v>FIGURE</v>
      </c>
      <c r="F1248" s="46" t="e">
        <f>'Cost Pressures (d)'!F661</f>
        <v>#REF!</v>
      </c>
      <c r="AE1248" s="47" t="e">
        <f>'Cost Pressures (d)'!W661</f>
        <v>#REF!</v>
      </c>
      <c r="AH1248" s="47" t="e">
        <f>'Cost Pressures (d)'!Z661</f>
        <v>#REF!</v>
      </c>
      <c r="AJ1248" s="47">
        <f>'Cost Pressures (d)'!AA661</f>
        <v>0</v>
      </c>
      <c r="AK1248" s="47">
        <f>'Cost Pressures (d)'!AC661</f>
        <v>0</v>
      </c>
    </row>
    <row r="1249" spans="1:37" x14ac:dyDescent="0.3">
      <c r="A1249" s="46" t="e">
        <f>'Cost Pressures (d)'!A662</f>
        <v>#REF!</v>
      </c>
      <c r="B1249" s="46" t="str">
        <f>'Cost Pressures (d)'!B662</f>
        <v>In Year Cost Base</v>
      </c>
      <c r="C1249" s="46" t="e">
        <f>'Cost Pressures (d)'!C662</f>
        <v>#REF!</v>
      </c>
      <c r="D1249" s="46" t="str">
        <f>'Cost Pressures (d)'!D662</f>
        <v>Healthcare Services Provided by other NHS Bodies</v>
      </c>
      <c r="E1249" s="46" t="str">
        <f>'Cost Pressures (d)'!E662</f>
        <v>FIGURE</v>
      </c>
      <c r="F1249" s="46" t="e">
        <f>'Cost Pressures (d)'!F662</f>
        <v>#REF!</v>
      </c>
      <c r="AE1249" s="47" t="e">
        <f>'Cost Pressures (d)'!W662</f>
        <v>#REF!</v>
      </c>
      <c r="AH1249" s="47" t="e">
        <f>'Cost Pressures (d)'!Z662</f>
        <v>#REF!</v>
      </c>
      <c r="AJ1249" s="47">
        <f>'Cost Pressures (d)'!AA662</f>
        <v>0</v>
      </c>
      <c r="AK1249" s="47">
        <f>'Cost Pressures (d)'!AC662</f>
        <v>0</v>
      </c>
    </row>
    <row r="1250" spans="1:37" x14ac:dyDescent="0.3">
      <c r="A1250" s="46" t="e">
        <f>'Cost Pressures (d)'!A663</f>
        <v>#REF!</v>
      </c>
      <c r="B1250" s="46" t="str">
        <f>'Cost Pressures (d)'!B663</f>
        <v>In Year Cost Base</v>
      </c>
      <c r="C1250" s="46" t="e">
        <f>'Cost Pressures (d)'!C663</f>
        <v>#REF!</v>
      </c>
      <c r="D1250" s="46" t="str">
        <f>'Cost Pressures (d)'!D663</f>
        <v>Healthcare Services Provided by other NHS Bodies</v>
      </c>
      <c r="E1250" s="46" t="str">
        <f>'Cost Pressures (d)'!E663</f>
        <v>FIGURE</v>
      </c>
      <c r="F1250" s="46" t="e">
        <f>'Cost Pressures (d)'!F663</f>
        <v>#REF!</v>
      </c>
      <c r="AE1250" s="47" t="e">
        <f>'Cost Pressures (d)'!W663</f>
        <v>#REF!</v>
      </c>
      <c r="AH1250" s="47" t="e">
        <f>'Cost Pressures (d)'!Z663</f>
        <v>#REF!</v>
      </c>
      <c r="AJ1250" s="47">
        <f>'Cost Pressures (d)'!AA663</f>
        <v>0</v>
      </c>
      <c r="AK1250" s="47">
        <f>'Cost Pressures (d)'!AC663</f>
        <v>0</v>
      </c>
    </row>
    <row r="1251" spans="1:37" x14ac:dyDescent="0.3">
      <c r="A1251" s="46" t="e">
        <f>'Cost Pressures (d)'!A664</f>
        <v>#REF!</v>
      </c>
      <c r="B1251" s="46" t="str">
        <f>'Cost Pressures (d)'!B664</f>
        <v>In Year Cost Base</v>
      </c>
      <c r="C1251" s="46" t="e">
        <f>'Cost Pressures (d)'!C664</f>
        <v>#REF!</v>
      </c>
      <c r="D1251" s="46" t="str">
        <f>'Cost Pressures (d)'!D664</f>
        <v>Healthcare Services Provided by other NHS Bodies</v>
      </c>
      <c r="E1251" s="46" t="str">
        <f>'Cost Pressures (d)'!E664</f>
        <v>FIGURE</v>
      </c>
      <c r="F1251" s="46" t="e">
        <f>'Cost Pressures (d)'!F664</f>
        <v>#REF!</v>
      </c>
      <c r="AE1251" s="47" t="e">
        <f>'Cost Pressures (d)'!W664</f>
        <v>#REF!</v>
      </c>
      <c r="AH1251" s="47" t="e">
        <f>'Cost Pressures (d)'!Z664</f>
        <v>#REF!</v>
      </c>
      <c r="AJ1251" s="47">
        <f>'Cost Pressures (d)'!AA664</f>
        <v>0</v>
      </c>
      <c r="AK1251" s="47">
        <f>'Cost Pressures (d)'!AC664</f>
        <v>0</v>
      </c>
    </row>
    <row r="1252" spans="1:37" x14ac:dyDescent="0.3">
      <c r="A1252" s="46" t="e">
        <f>'Cost Pressures (d)'!A665</f>
        <v>#REF!</v>
      </c>
      <c r="B1252" s="46" t="str">
        <f>'Cost Pressures (d)'!B665</f>
        <v>In Year Cost Base</v>
      </c>
      <c r="C1252" s="46" t="e">
        <f>'Cost Pressures (d)'!C665</f>
        <v>#REF!</v>
      </c>
      <c r="D1252" s="46" t="str">
        <f>'Cost Pressures (d)'!D665</f>
        <v>Healthcare Services Provided by other NHS Bodies</v>
      </c>
      <c r="E1252" s="46" t="str">
        <f>'Cost Pressures (d)'!E665</f>
        <v>FIGURE</v>
      </c>
      <c r="F1252" s="46" t="e">
        <f>'Cost Pressures (d)'!F665</f>
        <v>#REF!</v>
      </c>
      <c r="AE1252" s="47" t="e">
        <f>'Cost Pressures (d)'!W665</f>
        <v>#REF!</v>
      </c>
      <c r="AH1252" s="47" t="e">
        <f>'Cost Pressures (d)'!Z665</f>
        <v>#REF!</v>
      </c>
      <c r="AJ1252" s="47">
        <f>'Cost Pressures (d)'!AA665</f>
        <v>0</v>
      </c>
      <c r="AK1252" s="47">
        <f>'Cost Pressures (d)'!AC665</f>
        <v>0</v>
      </c>
    </row>
    <row r="1253" spans="1:37" x14ac:dyDescent="0.3">
      <c r="A1253" s="46" t="e">
        <f>'Cost Pressures (d)'!A666</f>
        <v>#REF!</v>
      </c>
      <c r="B1253" s="46" t="str">
        <f>'Cost Pressures (d)'!B666</f>
        <v>In Year Cost Base</v>
      </c>
      <c r="C1253" s="46" t="e">
        <f>'Cost Pressures (d)'!C666</f>
        <v>#REF!</v>
      </c>
      <c r="D1253" s="46" t="str">
        <f>'Cost Pressures (d)'!D666</f>
        <v>Healthcare Services Provided by other NHS Bodies</v>
      </c>
      <c r="E1253" s="46" t="str">
        <f>'Cost Pressures (d)'!E666</f>
        <v>FIGURE</v>
      </c>
      <c r="F1253" s="46" t="e">
        <f>'Cost Pressures (d)'!F666</f>
        <v>#REF!</v>
      </c>
      <c r="AE1253" s="47" t="e">
        <f>'Cost Pressures (d)'!W666</f>
        <v>#REF!</v>
      </c>
      <c r="AH1253" s="47" t="e">
        <f>'Cost Pressures (d)'!Z666</f>
        <v>#REF!</v>
      </c>
      <c r="AJ1253" s="47">
        <f>'Cost Pressures (d)'!AA666</f>
        <v>0</v>
      </c>
      <c r="AK1253" s="47">
        <f>'Cost Pressures (d)'!AC666</f>
        <v>0</v>
      </c>
    </row>
    <row r="1254" spans="1:37" x14ac:dyDescent="0.3">
      <c r="A1254" s="46" t="e">
        <f>'Cost Pressures (d)'!A667</f>
        <v>#REF!</v>
      </c>
      <c r="B1254" s="46" t="str">
        <f>'Cost Pressures (d)'!B667</f>
        <v>In Year Cost Base</v>
      </c>
      <c r="C1254" s="46" t="e">
        <f>'Cost Pressures (d)'!C667</f>
        <v>#REF!</v>
      </c>
      <c r="D1254" s="46" t="str">
        <f>'Cost Pressures (d)'!D667</f>
        <v>Healthcare Services Provided by other NHS Bodies</v>
      </c>
      <c r="E1254" s="46" t="str">
        <f>'Cost Pressures (d)'!E667</f>
        <v>FIGURE</v>
      </c>
      <c r="F1254" s="46" t="e">
        <f>'Cost Pressures (d)'!F667</f>
        <v>#REF!</v>
      </c>
      <c r="AE1254" s="47" t="e">
        <f>'Cost Pressures (d)'!W667</f>
        <v>#REF!</v>
      </c>
      <c r="AH1254" s="47" t="e">
        <f>'Cost Pressures (d)'!Z667</f>
        <v>#REF!</v>
      </c>
      <c r="AJ1254" s="47">
        <f>'Cost Pressures (d)'!AA667</f>
        <v>0</v>
      </c>
      <c r="AK1254" s="47">
        <f>'Cost Pressures (d)'!AC667</f>
        <v>0</v>
      </c>
    </row>
    <row r="1255" spans="1:37" x14ac:dyDescent="0.3">
      <c r="A1255" s="46" t="e">
        <f>'Cost Pressures (d)'!A668</f>
        <v>#REF!</v>
      </c>
      <c r="B1255" s="46" t="str">
        <f>'Cost Pressures (d)'!B668</f>
        <v>In Year Cost Base</v>
      </c>
      <c r="C1255" s="46" t="e">
        <f>'Cost Pressures (d)'!C668</f>
        <v>#REF!</v>
      </c>
      <c r="D1255" s="46" t="str">
        <f>'Cost Pressures (d)'!D668</f>
        <v>Healthcare Services Provided by other NHS Bodies</v>
      </c>
      <c r="E1255" s="46" t="str">
        <f>'Cost Pressures (d)'!E668</f>
        <v>TOTAL</v>
      </c>
      <c r="F1255" s="46" t="e">
        <f>'Cost Pressures (d)'!F668</f>
        <v>#REF!</v>
      </c>
      <c r="AE1255" s="47" t="e">
        <f>'Cost Pressures (d)'!W668</f>
        <v>#REF!</v>
      </c>
      <c r="AH1255" s="47" t="e">
        <f>'Cost Pressures (d)'!Z668</f>
        <v>#REF!</v>
      </c>
      <c r="AJ1255" s="47">
        <f>'Cost Pressures (d)'!AA668</f>
        <v>0</v>
      </c>
      <c r="AK1255" s="47">
        <f>'Cost Pressures (d)'!AC668</f>
        <v>0</v>
      </c>
    </row>
    <row r="1256" spans="1:37" x14ac:dyDescent="0.3">
      <c r="A1256" s="46" t="e">
        <f>'Cost Pressures (d)'!A669</f>
        <v>#REF!</v>
      </c>
      <c r="B1256" s="46" t="str">
        <f>'Cost Pressures (d)'!B669</f>
        <v>In Year Cost Base</v>
      </c>
      <c r="C1256" s="46" t="e">
        <f>'Cost Pressures (d)'!C669</f>
        <v>#REF!</v>
      </c>
      <c r="D1256" s="46" t="str">
        <f>'Cost Pressures (d)'!D669</f>
        <v>Healthcare Services Provided by other NHS Bodies</v>
      </c>
      <c r="E1256" s="46" t="str">
        <f>'Cost Pressures (d)'!E669</f>
        <v>FIGURE</v>
      </c>
      <c r="F1256" s="46" t="e">
        <f>'Cost Pressures (d)'!F669</f>
        <v>#REF!</v>
      </c>
      <c r="AE1256" s="47" t="e">
        <f>'Cost Pressures (d)'!W669</f>
        <v>#REF!</v>
      </c>
      <c r="AH1256" s="47" t="e">
        <f>'Cost Pressures (d)'!Z669</f>
        <v>#REF!</v>
      </c>
      <c r="AJ1256" s="47">
        <f>'Cost Pressures (d)'!AA669</f>
        <v>0</v>
      </c>
      <c r="AK1256" s="47">
        <f>'Cost Pressures (d)'!AC669</f>
        <v>0</v>
      </c>
    </row>
    <row r="1257" spans="1:37" x14ac:dyDescent="0.3">
      <c r="A1257" s="46" t="e">
        <f>'Cost Pressures (d)'!A670</f>
        <v>#REF!</v>
      </c>
      <c r="B1257" s="46" t="str">
        <f>'Cost Pressures (d)'!B670</f>
        <v>In Year Cost Base</v>
      </c>
      <c r="C1257" s="46" t="e">
        <f>'Cost Pressures (d)'!C670</f>
        <v>#REF!</v>
      </c>
      <c r="D1257" s="46" t="str">
        <f>'Cost Pressures (d)'!D670</f>
        <v>Healthcare Services Provided by other NHS Bodies</v>
      </c>
      <c r="E1257" s="46" t="str">
        <f>'Cost Pressures (d)'!E670</f>
        <v>FIGURE</v>
      </c>
      <c r="F1257" s="46" t="e">
        <f>'Cost Pressures (d)'!F670</f>
        <v>#REF!</v>
      </c>
      <c r="AE1257" s="47" t="e">
        <f>'Cost Pressures (d)'!W670</f>
        <v>#REF!</v>
      </c>
      <c r="AH1257" s="47" t="e">
        <f>'Cost Pressures (d)'!Z670</f>
        <v>#REF!</v>
      </c>
      <c r="AJ1257" s="47">
        <f>'Cost Pressures (d)'!AA670</f>
        <v>0</v>
      </c>
      <c r="AK1257" s="47">
        <f>'Cost Pressures (d)'!AC670</f>
        <v>0</v>
      </c>
    </row>
    <row r="1258" spans="1:37" x14ac:dyDescent="0.3">
      <c r="A1258" s="46" t="e">
        <f>'Cost Pressures (d)'!A671</f>
        <v>#REF!</v>
      </c>
      <c r="B1258" s="46" t="str">
        <f>'Cost Pressures (d)'!B671</f>
        <v>In Year Cost Base</v>
      </c>
      <c r="C1258" s="46" t="e">
        <f>'Cost Pressures (d)'!C671</f>
        <v>#REF!</v>
      </c>
      <c r="D1258" s="46" t="str">
        <f>'Cost Pressures (d)'!D671</f>
        <v>Healthcare Services Provided by other NHS Bodies</v>
      </c>
      <c r="E1258" s="46" t="str">
        <f>'Cost Pressures (d)'!E671</f>
        <v>FIGURE</v>
      </c>
      <c r="F1258" s="46" t="e">
        <f>'Cost Pressures (d)'!F671</f>
        <v>#REF!</v>
      </c>
      <c r="AE1258" s="47" t="e">
        <f>'Cost Pressures (d)'!W671</f>
        <v>#REF!</v>
      </c>
      <c r="AH1258" s="47" t="e">
        <f>'Cost Pressures (d)'!Z671</f>
        <v>#REF!</v>
      </c>
      <c r="AJ1258" s="47">
        <f>'Cost Pressures (d)'!AA671</f>
        <v>0</v>
      </c>
      <c r="AK1258" s="47">
        <f>'Cost Pressures (d)'!AC671</f>
        <v>0</v>
      </c>
    </row>
    <row r="1259" spans="1:37" x14ac:dyDescent="0.3">
      <c r="A1259" s="46" t="e">
        <f>'Cost Pressures (d)'!A672</f>
        <v>#REF!</v>
      </c>
      <c r="B1259" s="46" t="str">
        <f>'Cost Pressures (d)'!B672</f>
        <v>In Year Cost Base</v>
      </c>
      <c r="C1259" s="46" t="e">
        <f>'Cost Pressures (d)'!C672</f>
        <v>#REF!</v>
      </c>
      <c r="D1259" s="46" t="str">
        <f>'Cost Pressures (d)'!D672</f>
        <v>Healthcare Services Provided by other NHS Bodies</v>
      </c>
      <c r="E1259" s="46" t="str">
        <f>'Cost Pressures (d)'!E672</f>
        <v>FIGURE</v>
      </c>
      <c r="F1259" s="46" t="e">
        <f>'Cost Pressures (d)'!F672</f>
        <v>#REF!</v>
      </c>
      <c r="AE1259" s="47" t="e">
        <f>'Cost Pressures (d)'!W672</f>
        <v>#REF!</v>
      </c>
      <c r="AH1259" s="47" t="e">
        <f>'Cost Pressures (d)'!Z672</f>
        <v>#REF!</v>
      </c>
      <c r="AJ1259" s="47">
        <f>'Cost Pressures (d)'!AA672</f>
        <v>0</v>
      </c>
      <c r="AK1259" s="47">
        <f>'Cost Pressures (d)'!AC672</f>
        <v>0</v>
      </c>
    </row>
    <row r="1260" spans="1:37" x14ac:dyDescent="0.3">
      <c r="A1260" s="46" t="e">
        <f>'Cost Pressures (d)'!A673</f>
        <v>#REF!</v>
      </c>
      <c r="B1260" s="46" t="str">
        <f>'Cost Pressures (d)'!B673</f>
        <v>In Year Cost Base</v>
      </c>
      <c r="C1260" s="46" t="e">
        <f>'Cost Pressures (d)'!C673</f>
        <v>#REF!</v>
      </c>
      <c r="D1260" s="46" t="str">
        <f>'Cost Pressures (d)'!D673</f>
        <v>Healthcare Services Provided by other NHS Bodies</v>
      </c>
      <c r="E1260" s="46" t="str">
        <f>'Cost Pressures (d)'!E673</f>
        <v>FIGURE</v>
      </c>
      <c r="F1260" s="46" t="e">
        <f>'Cost Pressures (d)'!F673</f>
        <v>#REF!</v>
      </c>
      <c r="AE1260" s="47" t="e">
        <f>'Cost Pressures (d)'!W673</f>
        <v>#REF!</v>
      </c>
      <c r="AH1260" s="47" t="e">
        <f>'Cost Pressures (d)'!Z673</f>
        <v>#REF!</v>
      </c>
      <c r="AJ1260" s="47">
        <f>'Cost Pressures (d)'!AA673</f>
        <v>0</v>
      </c>
      <c r="AK1260" s="47">
        <f>'Cost Pressures (d)'!AC673</f>
        <v>0</v>
      </c>
    </row>
    <row r="1261" spans="1:37" x14ac:dyDescent="0.3">
      <c r="A1261" s="46" t="e">
        <f>'Cost Pressures (d)'!A674</f>
        <v>#REF!</v>
      </c>
      <c r="B1261" s="46" t="str">
        <f>'Cost Pressures (d)'!B674</f>
        <v>In Year Cost Base</v>
      </c>
      <c r="C1261" s="46" t="e">
        <f>'Cost Pressures (d)'!C674</f>
        <v>#REF!</v>
      </c>
      <c r="D1261" s="46" t="str">
        <f>'Cost Pressures (d)'!D674</f>
        <v>Healthcare Services Provided by other NHS Bodies</v>
      </c>
      <c r="E1261" s="46" t="str">
        <f>'Cost Pressures (d)'!E674</f>
        <v>FIGURE</v>
      </c>
      <c r="F1261" s="46" t="e">
        <f>'Cost Pressures (d)'!F674</f>
        <v>#REF!</v>
      </c>
      <c r="AE1261" s="47" t="e">
        <f>'Cost Pressures (d)'!W674</f>
        <v>#REF!</v>
      </c>
      <c r="AH1261" s="47" t="e">
        <f>'Cost Pressures (d)'!Z674</f>
        <v>#REF!</v>
      </c>
      <c r="AJ1261" s="47">
        <f>'Cost Pressures (d)'!AA674</f>
        <v>0</v>
      </c>
      <c r="AK1261" s="47">
        <f>'Cost Pressures (d)'!AC674</f>
        <v>0</v>
      </c>
    </row>
    <row r="1262" spans="1:37" x14ac:dyDescent="0.3">
      <c r="A1262" s="46" t="e">
        <f>'Cost Pressures (d)'!A675</f>
        <v>#REF!</v>
      </c>
      <c r="B1262" s="46" t="str">
        <f>'Cost Pressures (d)'!B675</f>
        <v>In Year Cost Base</v>
      </c>
      <c r="C1262" s="46" t="e">
        <f>'Cost Pressures (d)'!C675</f>
        <v>#REF!</v>
      </c>
      <c r="D1262" s="46" t="str">
        <f>'Cost Pressures (d)'!D675</f>
        <v>Healthcare Services Provided by other NHS Bodies</v>
      </c>
      <c r="E1262" s="46" t="str">
        <f>'Cost Pressures (d)'!E675</f>
        <v>FIGURE</v>
      </c>
      <c r="F1262" s="46" t="e">
        <f>'Cost Pressures (d)'!F675</f>
        <v>#REF!</v>
      </c>
      <c r="AE1262" s="47" t="e">
        <f>'Cost Pressures (d)'!W675</f>
        <v>#REF!</v>
      </c>
      <c r="AH1262" s="47" t="e">
        <f>'Cost Pressures (d)'!Z675</f>
        <v>#REF!</v>
      </c>
      <c r="AJ1262" s="47">
        <f>'Cost Pressures (d)'!AA675</f>
        <v>0</v>
      </c>
      <c r="AK1262" s="47">
        <f>'Cost Pressures (d)'!AC675</f>
        <v>0</v>
      </c>
    </row>
    <row r="1263" spans="1:37" x14ac:dyDescent="0.3">
      <c r="A1263" s="46" t="e">
        <f>'Cost Pressures (d)'!A676</f>
        <v>#REF!</v>
      </c>
      <c r="B1263" s="46" t="str">
        <f>'Cost Pressures (d)'!B676</f>
        <v>In Year Cost Base</v>
      </c>
      <c r="C1263" s="46" t="e">
        <f>'Cost Pressures (d)'!C676</f>
        <v>#REF!</v>
      </c>
      <c r="D1263" s="46" t="str">
        <f>'Cost Pressures (d)'!D676</f>
        <v>Healthcare Services Provided by other NHS Bodies</v>
      </c>
      <c r="E1263" s="46" t="str">
        <f>'Cost Pressures (d)'!E676</f>
        <v>FIGURE</v>
      </c>
      <c r="F1263" s="46" t="e">
        <f>'Cost Pressures (d)'!F676</f>
        <v>#REF!</v>
      </c>
      <c r="AE1263" s="47" t="e">
        <f>'Cost Pressures (d)'!W676</f>
        <v>#REF!</v>
      </c>
      <c r="AH1263" s="47" t="e">
        <f>'Cost Pressures (d)'!Z676</f>
        <v>#REF!</v>
      </c>
      <c r="AJ1263" s="47">
        <f>'Cost Pressures (d)'!AA676</f>
        <v>0</v>
      </c>
      <c r="AK1263" s="47">
        <f>'Cost Pressures (d)'!AC676</f>
        <v>0</v>
      </c>
    </row>
    <row r="1264" spans="1:37" x14ac:dyDescent="0.3">
      <c r="A1264" s="46" t="e">
        <f>'Cost Pressures (d)'!A677</f>
        <v>#REF!</v>
      </c>
      <c r="B1264" s="46" t="str">
        <f>'Cost Pressures (d)'!B677</f>
        <v>In Year Cost Base</v>
      </c>
      <c r="C1264" s="46" t="e">
        <f>'Cost Pressures (d)'!C677</f>
        <v>#REF!</v>
      </c>
      <c r="D1264" s="46" t="str">
        <f>'Cost Pressures (d)'!D677</f>
        <v>Healthcare Services Provided by other NHS Bodies</v>
      </c>
      <c r="E1264" s="46" t="str">
        <f>'Cost Pressures (d)'!E677</f>
        <v>FIGURE</v>
      </c>
      <c r="F1264" s="46" t="e">
        <f>'Cost Pressures (d)'!F677</f>
        <v>#REF!</v>
      </c>
      <c r="AE1264" s="47" t="e">
        <f>'Cost Pressures (d)'!W677</f>
        <v>#REF!</v>
      </c>
      <c r="AH1264" s="47" t="e">
        <f>'Cost Pressures (d)'!Z677</f>
        <v>#REF!</v>
      </c>
      <c r="AJ1264" s="47">
        <f>'Cost Pressures (d)'!AA677</f>
        <v>0</v>
      </c>
      <c r="AK1264" s="47">
        <f>'Cost Pressures (d)'!AC677</f>
        <v>0</v>
      </c>
    </row>
    <row r="1265" spans="1:37" x14ac:dyDescent="0.3">
      <c r="A1265" s="46" t="e">
        <f>'Cost Pressures (d)'!A678</f>
        <v>#REF!</v>
      </c>
      <c r="B1265" s="46" t="str">
        <f>'Cost Pressures (d)'!B678</f>
        <v>In Year Cost Base</v>
      </c>
      <c r="C1265" s="46" t="e">
        <f>'Cost Pressures (d)'!C678</f>
        <v>#REF!</v>
      </c>
      <c r="D1265" s="46" t="str">
        <f>'Cost Pressures (d)'!D678</f>
        <v>Healthcare Services Provided by other NHS Bodies</v>
      </c>
      <c r="E1265" s="46" t="str">
        <f>'Cost Pressures (d)'!E678</f>
        <v>FIGURE</v>
      </c>
      <c r="F1265" s="46" t="e">
        <f>'Cost Pressures (d)'!F678</f>
        <v>#REF!</v>
      </c>
      <c r="AE1265" s="47" t="e">
        <f>'Cost Pressures (d)'!W678</f>
        <v>#REF!</v>
      </c>
      <c r="AH1265" s="47" t="e">
        <f>'Cost Pressures (d)'!Z678</f>
        <v>#REF!</v>
      </c>
      <c r="AJ1265" s="47">
        <f>'Cost Pressures (d)'!AA678</f>
        <v>0</v>
      </c>
      <c r="AK1265" s="47">
        <f>'Cost Pressures (d)'!AC678</f>
        <v>0</v>
      </c>
    </row>
    <row r="1266" spans="1:37" x14ac:dyDescent="0.3">
      <c r="A1266" s="46" t="e">
        <f>'Cost Pressures (d)'!A679</f>
        <v>#REF!</v>
      </c>
      <c r="B1266" s="46" t="str">
        <f>'Cost Pressures (d)'!B679</f>
        <v>In Year Cost Base</v>
      </c>
      <c r="C1266" s="46" t="e">
        <f>'Cost Pressures (d)'!C679</f>
        <v>#REF!</v>
      </c>
      <c r="D1266" s="46" t="str">
        <f>'Cost Pressures (d)'!D679</f>
        <v>Healthcare Services Provided by other NHS Bodies</v>
      </c>
      <c r="E1266" s="46" t="str">
        <f>'Cost Pressures (d)'!E679</f>
        <v>FIGURE</v>
      </c>
      <c r="F1266" s="46" t="e">
        <f>'Cost Pressures (d)'!F679</f>
        <v>#REF!</v>
      </c>
      <c r="AE1266" s="47" t="e">
        <f>'Cost Pressures (d)'!W679</f>
        <v>#REF!</v>
      </c>
      <c r="AH1266" s="47" t="e">
        <f>'Cost Pressures (d)'!Z679</f>
        <v>#REF!</v>
      </c>
      <c r="AJ1266" s="47">
        <f>'Cost Pressures (d)'!AA679</f>
        <v>0</v>
      </c>
      <c r="AK1266" s="47">
        <f>'Cost Pressures (d)'!AC679</f>
        <v>0</v>
      </c>
    </row>
    <row r="1267" spans="1:37" x14ac:dyDescent="0.3">
      <c r="A1267" s="46" t="e">
        <f>'Cost Pressures (d)'!A680</f>
        <v>#REF!</v>
      </c>
      <c r="B1267" s="46" t="str">
        <f>'Cost Pressures (d)'!B680</f>
        <v>In Year Cost Base</v>
      </c>
      <c r="C1267" s="46" t="e">
        <f>'Cost Pressures (d)'!C680</f>
        <v>#REF!</v>
      </c>
      <c r="D1267" s="46" t="str">
        <f>'Cost Pressures (d)'!D680</f>
        <v>Healthcare Services Provided by other NHS Bodies</v>
      </c>
      <c r="E1267" s="46" t="str">
        <f>'Cost Pressures (d)'!E680</f>
        <v>FIGURE</v>
      </c>
      <c r="F1267" s="46" t="e">
        <f>'Cost Pressures (d)'!F680</f>
        <v>#REF!</v>
      </c>
      <c r="AE1267" s="47" t="e">
        <f>'Cost Pressures (d)'!W680</f>
        <v>#REF!</v>
      </c>
      <c r="AH1267" s="47" t="e">
        <f>'Cost Pressures (d)'!Z680</f>
        <v>#REF!</v>
      </c>
      <c r="AJ1267" s="47">
        <f>'Cost Pressures (d)'!AA680</f>
        <v>0</v>
      </c>
      <c r="AK1267" s="47">
        <f>'Cost Pressures (d)'!AC680</f>
        <v>0</v>
      </c>
    </row>
    <row r="1268" spans="1:37" x14ac:dyDescent="0.3">
      <c r="A1268" s="46" t="e">
        <f>'Cost Pressures (d)'!A681</f>
        <v>#REF!</v>
      </c>
      <c r="B1268" s="46" t="str">
        <f>'Cost Pressures (d)'!B681</f>
        <v>In Year Cost Base</v>
      </c>
      <c r="C1268" s="46" t="e">
        <f>'Cost Pressures (d)'!C681</f>
        <v>#REF!</v>
      </c>
      <c r="D1268" s="46" t="str">
        <f>'Cost Pressures (d)'!D681</f>
        <v>Healthcare Services Provided by other NHS Bodies</v>
      </c>
      <c r="E1268" s="46" t="str">
        <f>'Cost Pressures (d)'!E681</f>
        <v>FIGURE</v>
      </c>
      <c r="F1268" s="46" t="e">
        <f>'Cost Pressures (d)'!F681</f>
        <v>#REF!</v>
      </c>
      <c r="AE1268" s="47" t="e">
        <f>'Cost Pressures (d)'!W681</f>
        <v>#REF!</v>
      </c>
      <c r="AH1268" s="47" t="e">
        <f>'Cost Pressures (d)'!Z681</f>
        <v>#REF!</v>
      </c>
      <c r="AJ1268" s="47">
        <f>'Cost Pressures (d)'!AA681</f>
        <v>0</v>
      </c>
      <c r="AK1268" s="47">
        <f>'Cost Pressures (d)'!AC681</f>
        <v>0</v>
      </c>
    </row>
    <row r="1269" spans="1:37" x14ac:dyDescent="0.3">
      <c r="A1269" s="46" t="e">
        <f>'Cost Pressures (d)'!A682</f>
        <v>#REF!</v>
      </c>
      <c r="B1269" s="46" t="str">
        <f>'Cost Pressures (d)'!B682</f>
        <v>In Year Cost Base</v>
      </c>
      <c r="C1269" s="46" t="e">
        <f>'Cost Pressures (d)'!C682</f>
        <v>#REF!</v>
      </c>
      <c r="D1269" s="46" t="str">
        <f>'Cost Pressures (d)'!D682</f>
        <v>Healthcare Services Provided by other NHS Bodies</v>
      </c>
      <c r="E1269" s="46" t="str">
        <f>'Cost Pressures (d)'!E682</f>
        <v>FIGURE</v>
      </c>
      <c r="F1269" s="46" t="e">
        <f>'Cost Pressures (d)'!F682</f>
        <v>#REF!</v>
      </c>
      <c r="AE1269" s="47" t="e">
        <f>'Cost Pressures (d)'!W682</f>
        <v>#REF!</v>
      </c>
      <c r="AH1269" s="47" t="e">
        <f>'Cost Pressures (d)'!Z682</f>
        <v>#REF!</v>
      </c>
      <c r="AJ1269" s="47">
        <f>'Cost Pressures (d)'!AA682</f>
        <v>0</v>
      </c>
      <c r="AK1269" s="47">
        <f>'Cost Pressures (d)'!AC682</f>
        <v>0</v>
      </c>
    </row>
    <row r="1270" spans="1:37" x14ac:dyDescent="0.3">
      <c r="A1270" s="46" t="e">
        <f>'Cost Pressures (d)'!A683</f>
        <v>#REF!</v>
      </c>
      <c r="B1270" s="46" t="str">
        <f>'Cost Pressures (d)'!B683</f>
        <v>In Year Cost Base</v>
      </c>
      <c r="C1270" s="46" t="e">
        <f>'Cost Pressures (d)'!C683</f>
        <v>#REF!</v>
      </c>
      <c r="D1270" s="46" t="str">
        <f>'Cost Pressures (d)'!D683</f>
        <v>Healthcare Services Provided by other NHS Bodies</v>
      </c>
      <c r="E1270" s="46" t="str">
        <f>'Cost Pressures (d)'!E683</f>
        <v>FIGURE</v>
      </c>
      <c r="F1270" s="46" t="e">
        <f>'Cost Pressures (d)'!F683</f>
        <v>#REF!</v>
      </c>
      <c r="AE1270" s="47" t="e">
        <f>'Cost Pressures (d)'!W683</f>
        <v>#REF!</v>
      </c>
      <c r="AH1270" s="47" t="e">
        <f>'Cost Pressures (d)'!Z683</f>
        <v>#REF!</v>
      </c>
      <c r="AJ1270" s="47">
        <f>'Cost Pressures (d)'!AA683</f>
        <v>0</v>
      </c>
      <c r="AK1270" s="47">
        <f>'Cost Pressures (d)'!AC683</f>
        <v>0</v>
      </c>
    </row>
    <row r="1271" spans="1:37" x14ac:dyDescent="0.3">
      <c r="A1271" s="46" t="e">
        <f>'Cost Pressures (d)'!A684</f>
        <v>#REF!</v>
      </c>
      <c r="B1271" s="46" t="str">
        <f>'Cost Pressures (d)'!B684</f>
        <v>In Year Cost Base</v>
      </c>
      <c r="C1271" s="46" t="e">
        <f>'Cost Pressures (d)'!C684</f>
        <v>#REF!</v>
      </c>
      <c r="D1271" s="46" t="str">
        <f>'Cost Pressures (d)'!D684</f>
        <v>Healthcare Services Provided by other NHS Bodies</v>
      </c>
      <c r="E1271" s="46" t="str">
        <f>'Cost Pressures (d)'!E684</f>
        <v>FIGURE</v>
      </c>
      <c r="F1271" s="46" t="e">
        <f>'Cost Pressures (d)'!F684</f>
        <v>#REF!</v>
      </c>
      <c r="AE1271" s="47" t="e">
        <f>'Cost Pressures (d)'!W684</f>
        <v>#REF!</v>
      </c>
      <c r="AH1271" s="47" t="e">
        <f>'Cost Pressures (d)'!Z684</f>
        <v>#REF!</v>
      </c>
      <c r="AJ1271" s="47">
        <f>'Cost Pressures (d)'!AA684</f>
        <v>0</v>
      </c>
      <c r="AK1271" s="47">
        <f>'Cost Pressures (d)'!AC684</f>
        <v>0</v>
      </c>
    </row>
    <row r="1272" spans="1:37" x14ac:dyDescent="0.3">
      <c r="A1272" s="46" t="e">
        <f>'Cost Pressures (d)'!A685</f>
        <v>#REF!</v>
      </c>
      <c r="B1272" s="46" t="str">
        <f>'Cost Pressures (d)'!B685</f>
        <v>In Year Cost Base</v>
      </c>
      <c r="C1272" s="46" t="e">
        <f>'Cost Pressures (d)'!C685</f>
        <v>#REF!</v>
      </c>
      <c r="D1272" s="46" t="str">
        <f>'Cost Pressures (d)'!D685</f>
        <v>Healthcare Services Provided by other NHS Bodies</v>
      </c>
      <c r="E1272" s="46" t="str">
        <f>'Cost Pressures (d)'!E685</f>
        <v>FIGURE</v>
      </c>
      <c r="F1272" s="46" t="e">
        <f>'Cost Pressures (d)'!F685</f>
        <v>#REF!</v>
      </c>
      <c r="AE1272" s="47" t="e">
        <f>'Cost Pressures (d)'!W685</f>
        <v>#REF!</v>
      </c>
      <c r="AH1272" s="47" t="e">
        <f>'Cost Pressures (d)'!Z685</f>
        <v>#REF!</v>
      </c>
      <c r="AJ1272" s="47">
        <f>'Cost Pressures (d)'!AA685</f>
        <v>0</v>
      </c>
      <c r="AK1272" s="47">
        <f>'Cost Pressures (d)'!AC685</f>
        <v>0</v>
      </c>
    </row>
    <row r="1273" spans="1:37" x14ac:dyDescent="0.3">
      <c r="A1273" s="46" t="e">
        <f>'Cost Pressures (d)'!A686</f>
        <v>#REF!</v>
      </c>
      <c r="B1273" s="46" t="str">
        <f>'Cost Pressures (d)'!B686</f>
        <v>In Year Cost Base</v>
      </c>
      <c r="C1273" s="46" t="e">
        <f>'Cost Pressures (d)'!C686</f>
        <v>#REF!</v>
      </c>
      <c r="D1273" s="46" t="str">
        <f>'Cost Pressures (d)'!D686</f>
        <v>Healthcare Services Provided by other NHS Bodies</v>
      </c>
      <c r="E1273" s="46" t="str">
        <f>'Cost Pressures (d)'!E686</f>
        <v>FIGURE</v>
      </c>
      <c r="F1273" s="46" t="e">
        <f>'Cost Pressures (d)'!F686</f>
        <v>#REF!</v>
      </c>
      <c r="AE1273" s="47" t="e">
        <f>'Cost Pressures (d)'!W686</f>
        <v>#REF!</v>
      </c>
      <c r="AH1273" s="47" t="e">
        <f>'Cost Pressures (d)'!Z686</f>
        <v>#REF!</v>
      </c>
      <c r="AJ1273" s="47">
        <f>'Cost Pressures (d)'!AA686</f>
        <v>0</v>
      </c>
      <c r="AK1273" s="47">
        <f>'Cost Pressures (d)'!AC686</f>
        <v>0</v>
      </c>
    </row>
    <row r="1274" spans="1:37" x14ac:dyDescent="0.3">
      <c r="A1274" s="46" t="e">
        <f>'Cost Pressures (d)'!A687</f>
        <v>#REF!</v>
      </c>
      <c r="B1274" s="46" t="str">
        <f>'Cost Pressures (d)'!B687</f>
        <v>In Year Cost Base</v>
      </c>
      <c r="C1274" s="46" t="e">
        <f>'Cost Pressures (d)'!C687</f>
        <v>#REF!</v>
      </c>
      <c r="D1274" s="46" t="str">
        <f>'Cost Pressures (d)'!D687</f>
        <v>Healthcare Services Provided by other NHS Bodies</v>
      </c>
      <c r="E1274" s="46" t="str">
        <f>'Cost Pressures (d)'!E687</f>
        <v>FIGURE</v>
      </c>
      <c r="F1274" s="46" t="e">
        <f>'Cost Pressures (d)'!F687</f>
        <v>#REF!</v>
      </c>
      <c r="AE1274" s="47" t="e">
        <f>'Cost Pressures (d)'!W687</f>
        <v>#REF!</v>
      </c>
      <c r="AH1274" s="47" t="e">
        <f>'Cost Pressures (d)'!Z687</f>
        <v>#REF!</v>
      </c>
      <c r="AJ1274" s="47">
        <f>'Cost Pressures (d)'!AA687</f>
        <v>0</v>
      </c>
      <c r="AK1274" s="47">
        <f>'Cost Pressures (d)'!AC687</f>
        <v>0</v>
      </c>
    </row>
    <row r="1275" spans="1:37" x14ac:dyDescent="0.3">
      <c r="A1275" s="46" t="e">
        <f>'Cost Pressures (d)'!A688</f>
        <v>#REF!</v>
      </c>
      <c r="B1275" s="46" t="str">
        <f>'Cost Pressures (d)'!B688</f>
        <v>In Year Cost Base</v>
      </c>
      <c r="C1275" s="46" t="e">
        <f>'Cost Pressures (d)'!C688</f>
        <v>#REF!</v>
      </c>
      <c r="D1275" s="46" t="str">
        <f>'Cost Pressures (d)'!D688</f>
        <v>Healthcare Services Provided by other NHS Bodies</v>
      </c>
      <c r="E1275" s="46" t="str">
        <f>'Cost Pressures (d)'!E688</f>
        <v>FIGURE</v>
      </c>
      <c r="F1275" s="46" t="e">
        <f>'Cost Pressures (d)'!F688</f>
        <v>#REF!</v>
      </c>
      <c r="AE1275" s="47" t="e">
        <f>'Cost Pressures (d)'!W688</f>
        <v>#REF!</v>
      </c>
      <c r="AH1275" s="47" t="e">
        <f>'Cost Pressures (d)'!Z688</f>
        <v>#REF!</v>
      </c>
      <c r="AJ1275" s="47">
        <f>'Cost Pressures (d)'!AA688</f>
        <v>0</v>
      </c>
      <c r="AK1275" s="47">
        <f>'Cost Pressures (d)'!AC688</f>
        <v>0</v>
      </c>
    </row>
    <row r="1276" spans="1:37" x14ac:dyDescent="0.3">
      <c r="A1276" s="46" t="e">
        <f>'Cost Pressures (d)'!A689</f>
        <v>#REF!</v>
      </c>
      <c r="B1276" s="46" t="str">
        <f>'Cost Pressures (d)'!B689</f>
        <v>In Year Cost Base</v>
      </c>
      <c r="C1276" s="46" t="e">
        <f>'Cost Pressures (d)'!C689</f>
        <v>#REF!</v>
      </c>
      <c r="D1276" s="46" t="str">
        <f>'Cost Pressures (d)'!D689</f>
        <v>Healthcare Services Provided by other NHS Bodies</v>
      </c>
      <c r="E1276" s="46" t="str">
        <f>'Cost Pressures (d)'!E689</f>
        <v>FIGURE</v>
      </c>
      <c r="F1276" s="46" t="e">
        <f>'Cost Pressures (d)'!F689</f>
        <v>#REF!</v>
      </c>
      <c r="AE1276" s="47" t="e">
        <f>'Cost Pressures (d)'!W689</f>
        <v>#REF!</v>
      </c>
      <c r="AH1276" s="47" t="e">
        <f>'Cost Pressures (d)'!Z689</f>
        <v>#REF!</v>
      </c>
      <c r="AJ1276" s="47">
        <f>'Cost Pressures (d)'!AA689</f>
        <v>0</v>
      </c>
      <c r="AK1276" s="47">
        <f>'Cost Pressures (d)'!AC689</f>
        <v>0</v>
      </c>
    </row>
    <row r="1277" spans="1:37" x14ac:dyDescent="0.3">
      <c r="A1277" s="46" t="e">
        <f>'Cost Pressures (d)'!A690</f>
        <v>#REF!</v>
      </c>
      <c r="B1277" s="46" t="str">
        <f>'Cost Pressures (d)'!B690</f>
        <v>In Year Cost Base</v>
      </c>
      <c r="C1277" s="46" t="e">
        <f>'Cost Pressures (d)'!C690</f>
        <v>#REF!</v>
      </c>
      <c r="D1277" s="46" t="str">
        <f>'Cost Pressures (d)'!D690</f>
        <v>Healthcare Services Provided by other NHS Bodies</v>
      </c>
      <c r="E1277" s="46" t="str">
        <f>'Cost Pressures (d)'!E690</f>
        <v>FIGURE</v>
      </c>
      <c r="F1277" s="46" t="e">
        <f>'Cost Pressures (d)'!F690</f>
        <v>#REF!</v>
      </c>
      <c r="AE1277" s="47" t="e">
        <f>'Cost Pressures (d)'!W690</f>
        <v>#REF!</v>
      </c>
      <c r="AH1277" s="47" t="e">
        <f>'Cost Pressures (d)'!Z690</f>
        <v>#REF!</v>
      </c>
      <c r="AJ1277" s="47">
        <f>'Cost Pressures (d)'!AA690</f>
        <v>0</v>
      </c>
      <c r="AK1277" s="47">
        <f>'Cost Pressures (d)'!AC690</f>
        <v>0</v>
      </c>
    </row>
    <row r="1278" spans="1:37" x14ac:dyDescent="0.3">
      <c r="A1278" s="46" t="e">
        <f>'Cost Pressures (d)'!A691</f>
        <v>#REF!</v>
      </c>
      <c r="B1278" s="46" t="str">
        <f>'Cost Pressures (d)'!B691</f>
        <v>In Year Cost Base</v>
      </c>
      <c r="C1278" s="46" t="e">
        <f>'Cost Pressures (d)'!C691</f>
        <v>#REF!</v>
      </c>
      <c r="D1278" s="46" t="str">
        <f>'Cost Pressures (d)'!D691</f>
        <v>Healthcare Services Provided by other NHS Bodies</v>
      </c>
      <c r="E1278" s="46" t="str">
        <f>'Cost Pressures (d)'!E691</f>
        <v>FIGURE</v>
      </c>
      <c r="F1278" s="46" t="e">
        <f>'Cost Pressures (d)'!F691</f>
        <v>#REF!</v>
      </c>
      <c r="AE1278" s="47" t="e">
        <f>'Cost Pressures (d)'!W691</f>
        <v>#REF!</v>
      </c>
      <c r="AH1278" s="47" t="e">
        <f>'Cost Pressures (d)'!Z691</f>
        <v>#REF!</v>
      </c>
      <c r="AJ1278" s="47">
        <f>'Cost Pressures (d)'!AA691</f>
        <v>0</v>
      </c>
      <c r="AK1278" s="47">
        <f>'Cost Pressures (d)'!AC691</f>
        <v>0</v>
      </c>
    </row>
    <row r="1279" spans="1:37" x14ac:dyDescent="0.3">
      <c r="A1279" s="46" t="e">
        <f>'Cost Pressures (d)'!A692</f>
        <v>#REF!</v>
      </c>
      <c r="B1279" s="46" t="str">
        <f>'Cost Pressures (d)'!B692</f>
        <v>In Year Cost Base</v>
      </c>
      <c r="C1279" s="46" t="e">
        <f>'Cost Pressures (d)'!C692</f>
        <v>#REF!</v>
      </c>
      <c r="D1279" s="46" t="str">
        <f>'Cost Pressures (d)'!D692</f>
        <v>Healthcare Services Provided by other NHS Bodies</v>
      </c>
      <c r="E1279" s="46" t="str">
        <f>'Cost Pressures (d)'!E692</f>
        <v>FIGURE</v>
      </c>
      <c r="F1279" s="46" t="e">
        <f>'Cost Pressures (d)'!F692</f>
        <v>#REF!</v>
      </c>
      <c r="AE1279" s="47" t="e">
        <f>'Cost Pressures (d)'!W692</f>
        <v>#REF!</v>
      </c>
      <c r="AH1279" s="47" t="e">
        <f>'Cost Pressures (d)'!Z692</f>
        <v>#REF!</v>
      </c>
      <c r="AJ1279" s="47">
        <f>'Cost Pressures (d)'!AA692</f>
        <v>0</v>
      </c>
      <c r="AK1279" s="47">
        <f>'Cost Pressures (d)'!AC692</f>
        <v>0</v>
      </c>
    </row>
    <row r="1280" spans="1:37" x14ac:dyDescent="0.3">
      <c r="A1280" s="46" t="e">
        <f>'Cost Pressures (d)'!A693</f>
        <v>#REF!</v>
      </c>
      <c r="B1280" s="46" t="str">
        <f>'Cost Pressures (d)'!B693</f>
        <v>In Year Cost Base</v>
      </c>
      <c r="C1280" s="46" t="e">
        <f>'Cost Pressures (d)'!C693</f>
        <v>#REF!</v>
      </c>
      <c r="D1280" s="46" t="str">
        <f>'Cost Pressures (d)'!D693</f>
        <v>Healthcare Services Provided by other NHS Bodies</v>
      </c>
      <c r="E1280" s="46" t="str">
        <f>'Cost Pressures (d)'!E693</f>
        <v>FIGURE</v>
      </c>
      <c r="F1280" s="46" t="e">
        <f>'Cost Pressures (d)'!F693</f>
        <v>#REF!</v>
      </c>
      <c r="AE1280" s="47" t="e">
        <f>'Cost Pressures (d)'!W693</f>
        <v>#REF!</v>
      </c>
      <c r="AH1280" s="47" t="e">
        <f>'Cost Pressures (d)'!Z693</f>
        <v>#REF!</v>
      </c>
      <c r="AJ1280" s="47">
        <f>'Cost Pressures (d)'!AA693</f>
        <v>0</v>
      </c>
      <c r="AK1280" s="47">
        <f>'Cost Pressures (d)'!AC693</f>
        <v>0</v>
      </c>
    </row>
    <row r="1281" spans="1:37" x14ac:dyDescent="0.3">
      <c r="A1281" s="46" t="e">
        <f>'Cost Pressures (d)'!A694</f>
        <v>#REF!</v>
      </c>
      <c r="B1281" s="46" t="str">
        <f>'Cost Pressures (d)'!B694</f>
        <v>In Year Cost Base</v>
      </c>
      <c r="C1281" s="46" t="e">
        <f>'Cost Pressures (d)'!C694</f>
        <v>#REF!</v>
      </c>
      <c r="D1281" s="46" t="str">
        <f>'Cost Pressures (d)'!D694</f>
        <v>Healthcare Services Provided by other NHS Bodies</v>
      </c>
      <c r="E1281" s="46" t="str">
        <f>'Cost Pressures (d)'!E694</f>
        <v>FIGURE</v>
      </c>
      <c r="F1281" s="46" t="e">
        <f>'Cost Pressures (d)'!F694</f>
        <v>#REF!</v>
      </c>
      <c r="AE1281" s="47" t="e">
        <f>'Cost Pressures (d)'!W694</f>
        <v>#REF!</v>
      </c>
      <c r="AH1281" s="47" t="e">
        <f>'Cost Pressures (d)'!Z694</f>
        <v>#REF!</v>
      </c>
      <c r="AJ1281" s="47">
        <f>'Cost Pressures (d)'!AA694</f>
        <v>0</v>
      </c>
      <c r="AK1281" s="47">
        <f>'Cost Pressures (d)'!AC694</f>
        <v>0</v>
      </c>
    </row>
    <row r="1282" spans="1:37" x14ac:dyDescent="0.3">
      <c r="A1282" s="46" t="e">
        <f>'Cost Pressures (d)'!A695</f>
        <v>#REF!</v>
      </c>
      <c r="B1282" s="46" t="str">
        <f>'Cost Pressures (d)'!B695</f>
        <v>In Year Cost Base</v>
      </c>
      <c r="C1282" s="46" t="e">
        <f>'Cost Pressures (d)'!C695</f>
        <v>#REF!</v>
      </c>
      <c r="D1282" s="46" t="str">
        <f>'Cost Pressures (d)'!D695</f>
        <v>Healthcare Services Provided by other NHS Bodies</v>
      </c>
      <c r="E1282" s="46" t="str">
        <f>'Cost Pressures (d)'!E695</f>
        <v>FIGURE</v>
      </c>
      <c r="F1282" s="46" t="e">
        <f>'Cost Pressures (d)'!F695</f>
        <v>#REF!</v>
      </c>
      <c r="AE1282" s="47" t="e">
        <f>'Cost Pressures (d)'!W695</f>
        <v>#REF!</v>
      </c>
      <c r="AH1282" s="47" t="e">
        <f>'Cost Pressures (d)'!Z695</f>
        <v>#REF!</v>
      </c>
      <c r="AJ1282" s="47">
        <f>'Cost Pressures (d)'!AA695</f>
        <v>0</v>
      </c>
      <c r="AK1282" s="47">
        <f>'Cost Pressures (d)'!AC695</f>
        <v>0</v>
      </c>
    </row>
    <row r="1283" spans="1:37" x14ac:dyDescent="0.3">
      <c r="A1283" s="46" t="e">
        <f>'Cost Pressures (d)'!A696</f>
        <v>#REF!</v>
      </c>
      <c r="B1283" s="46" t="str">
        <f>'Cost Pressures (d)'!B696</f>
        <v>In Year Cost Base</v>
      </c>
      <c r="C1283" s="46" t="e">
        <f>'Cost Pressures (d)'!C696</f>
        <v>#REF!</v>
      </c>
      <c r="D1283" s="46" t="str">
        <f>'Cost Pressures (d)'!D696</f>
        <v>Healthcare Services Provided by other NHS Bodies</v>
      </c>
      <c r="E1283" s="46" t="str">
        <f>'Cost Pressures (d)'!E696</f>
        <v>FIGURE</v>
      </c>
      <c r="F1283" s="46" t="e">
        <f>'Cost Pressures (d)'!F696</f>
        <v>#REF!</v>
      </c>
      <c r="AE1283" s="47" t="e">
        <f>'Cost Pressures (d)'!W696</f>
        <v>#REF!</v>
      </c>
      <c r="AH1283" s="47" t="e">
        <f>'Cost Pressures (d)'!Z696</f>
        <v>#REF!</v>
      </c>
      <c r="AJ1283" s="47">
        <f>'Cost Pressures (d)'!AA696</f>
        <v>0</v>
      </c>
      <c r="AK1283" s="47">
        <f>'Cost Pressures (d)'!AC696</f>
        <v>0</v>
      </c>
    </row>
    <row r="1284" spans="1:37" x14ac:dyDescent="0.3">
      <c r="A1284" s="46" t="e">
        <f>'Cost Pressures (d)'!A697</f>
        <v>#REF!</v>
      </c>
      <c r="B1284" s="46" t="str">
        <f>'Cost Pressures (d)'!B697</f>
        <v>In Year Cost Base</v>
      </c>
      <c r="C1284" s="46" t="e">
        <f>'Cost Pressures (d)'!C697</f>
        <v>#REF!</v>
      </c>
      <c r="D1284" s="46" t="str">
        <f>'Cost Pressures (d)'!D697</f>
        <v>Healthcare Services Provided by other NHS Bodies</v>
      </c>
      <c r="E1284" s="46" t="str">
        <f>'Cost Pressures (d)'!E697</f>
        <v>FIGURE</v>
      </c>
      <c r="F1284" s="46" t="e">
        <f>'Cost Pressures (d)'!F697</f>
        <v>#REF!</v>
      </c>
      <c r="AE1284" s="47" t="e">
        <f>'Cost Pressures (d)'!W697</f>
        <v>#REF!</v>
      </c>
      <c r="AH1284" s="47" t="e">
        <f>'Cost Pressures (d)'!Z697</f>
        <v>#REF!</v>
      </c>
      <c r="AJ1284" s="47">
        <f>'Cost Pressures (d)'!AA697</f>
        <v>0</v>
      </c>
      <c r="AK1284" s="47">
        <f>'Cost Pressures (d)'!AC697</f>
        <v>0</v>
      </c>
    </row>
    <row r="1285" spans="1:37" x14ac:dyDescent="0.3">
      <c r="A1285" s="46" t="e">
        <f>'Cost Pressures (d)'!A698</f>
        <v>#REF!</v>
      </c>
      <c r="B1285" s="46" t="str">
        <f>'Cost Pressures (d)'!B698</f>
        <v>In Year Cost Base</v>
      </c>
      <c r="C1285" s="46" t="e">
        <f>'Cost Pressures (d)'!C698</f>
        <v>#REF!</v>
      </c>
      <c r="D1285" s="46" t="str">
        <f>'Cost Pressures (d)'!D698</f>
        <v>Healthcare Services Provided by other NHS Bodies</v>
      </c>
      <c r="E1285" s="46" t="str">
        <f>'Cost Pressures (d)'!E698</f>
        <v>FIGURE</v>
      </c>
      <c r="F1285" s="46" t="e">
        <f>'Cost Pressures (d)'!F698</f>
        <v>#REF!</v>
      </c>
      <c r="AE1285" s="47" t="e">
        <f>'Cost Pressures (d)'!W698</f>
        <v>#REF!</v>
      </c>
      <c r="AH1285" s="47" t="e">
        <f>'Cost Pressures (d)'!Z698</f>
        <v>#REF!</v>
      </c>
      <c r="AJ1285" s="47">
        <f>'Cost Pressures (d)'!AA698</f>
        <v>0</v>
      </c>
      <c r="AK1285" s="47">
        <f>'Cost Pressures (d)'!AC698</f>
        <v>0</v>
      </c>
    </row>
    <row r="1286" spans="1:37" x14ac:dyDescent="0.3">
      <c r="A1286" s="46" t="e">
        <f>'Cost Pressures (d)'!A699</f>
        <v>#REF!</v>
      </c>
      <c r="B1286" s="46" t="str">
        <f>'Cost Pressures (d)'!B699</f>
        <v>In Year Cost Base</v>
      </c>
      <c r="C1286" s="46" t="e">
        <f>'Cost Pressures (d)'!C699</f>
        <v>#REF!</v>
      </c>
      <c r="D1286" s="46" t="str">
        <f>'Cost Pressures (d)'!D699</f>
        <v>Healthcare Services Provided by other NHS Bodies</v>
      </c>
      <c r="E1286" s="46" t="str">
        <f>'Cost Pressures (d)'!E699</f>
        <v>TOTAL</v>
      </c>
      <c r="F1286" s="46" t="e">
        <f>'Cost Pressures (d)'!F699</f>
        <v>#REF!</v>
      </c>
      <c r="AE1286" s="47" t="e">
        <f>'Cost Pressures (d)'!W699</f>
        <v>#REF!</v>
      </c>
      <c r="AH1286" s="47" t="e">
        <f>'Cost Pressures (d)'!Z699</f>
        <v>#REF!</v>
      </c>
      <c r="AJ1286" s="47">
        <f>'Cost Pressures (d)'!AA699</f>
        <v>0</v>
      </c>
      <c r="AK1286" s="47">
        <f>'Cost Pressures (d)'!AC699</f>
        <v>0</v>
      </c>
    </row>
    <row r="1287" spans="1:37" x14ac:dyDescent="0.3">
      <c r="A1287" s="46" t="e">
        <f>'Cost Pressures (d)'!A700</f>
        <v>#REF!</v>
      </c>
      <c r="B1287" s="46" t="str">
        <f>'Cost Pressures (d)'!B700</f>
        <v>In Year Cost Base</v>
      </c>
      <c r="C1287" s="46" t="e">
        <f>'Cost Pressures (d)'!C700</f>
        <v>#REF!</v>
      </c>
      <c r="D1287" s="46" t="str">
        <f>'Cost Pressures (d)'!D700</f>
        <v>Healthcare Services Provided by other NHS Bodies</v>
      </c>
      <c r="E1287" s="46" t="str">
        <f>'Cost Pressures (d)'!E700</f>
        <v>FIGURE</v>
      </c>
      <c r="F1287" s="46" t="e">
        <f>'Cost Pressures (d)'!F700</f>
        <v>#REF!</v>
      </c>
      <c r="AE1287" s="47" t="e">
        <f>'Cost Pressures (d)'!W700</f>
        <v>#REF!</v>
      </c>
      <c r="AH1287" s="47" t="e">
        <f>'Cost Pressures (d)'!Z700</f>
        <v>#REF!</v>
      </c>
      <c r="AJ1287" s="47">
        <f>'Cost Pressures (d)'!AA700</f>
        <v>0</v>
      </c>
      <c r="AK1287" s="47">
        <f>'Cost Pressures (d)'!AC700</f>
        <v>0</v>
      </c>
    </row>
    <row r="1288" spans="1:37" x14ac:dyDescent="0.3">
      <c r="A1288" s="46" t="e">
        <f>'Cost Pressures (d)'!A701</f>
        <v>#REF!</v>
      </c>
      <c r="B1288" s="46" t="str">
        <f>'Cost Pressures (d)'!B701</f>
        <v>In Year Cost Base</v>
      </c>
      <c r="C1288" s="46" t="e">
        <f>'Cost Pressures (d)'!C701</f>
        <v>#REF!</v>
      </c>
      <c r="D1288" s="46" t="str">
        <f>'Cost Pressures (d)'!D701</f>
        <v>Healthcare Services Provided by other NHS Bodies</v>
      </c>
      <c r="E1288" s="46" t="str">
        <f>'Cost Pressures (d)'!E701</f>
        <v>FIGURE</v>
      </c>
      <c r="F1288" s="46" t="e">
        <f>'Cost Pressures (d)'!F701</f>
        <v>#REF!</v>
      </c>
      <c r="AE1288" s="47" t="e">
        <f>'Cost Pressures (d)'!W701</f>
        <v>#REF!</v>
      </c>
      <c r="AH1288" s="47" t="e">
        <f>'Cost Pressures (d)'!Z701</f>
        <v>#REF!</v>
      </c>
      <c r="AJ1288" s="47">
        <f>'Cost Pressures (d)'!AA701</f>
        <v>0</v>
      </c>
      <c r="AK1288" s="47">
        <f>'Cost Pressures (d)'!AC701</f>
        <v>0</v>
      </c>
    </row>
    <row r="1289" spans="1:37" x14ac:dyDescent="0.3">
      <c r="A1289" s="46" t="e">
        <f>'Cost Pressures (d)'!A702</f>
        <v>#REF!</v>
      </c>
      <c r="B1289" s="46" t="str">
        <f>'Cost Pressures (d)'!B702</f>
        <v>In Year Cost Base</v>
      </c>
      <c r="C1289" s="46" t="e">
        <f>'Cost Pressures (d)'!C702</f>
        <v>#REF!</v>
      </c>
      <c r="D1289" s="46" t="str">
        <f>'Cost Pressures (d)'!D702</f>
        <v>Healthcare Services Provided by other NHS Bodies</v>
      </c>
      <c r="E1289" s="46" t="str">
        <f>'Cost Pressures (d)'!E702</f>
        <v>FIGURE</v>
      </c>
      <c r="F1289" s="46" t="e">
        <f>'Cost Pressures (d)'!F702</f>
        <v>#REF!</v>
      </c>
      <c r="AE1289" s="47" t="e">
        <f>'Cost Pressures (d)'!W702</f>
        <v>#REF!</v>
      </c>
      <c r="AH1289" s="47" t="e">
        <f>'Cost Pressures (d)'!Z702</f>
        <v>#REF!</v>
      </c>
      <c r="AJ1289" s="47">
        <f>'Cost Pressures (d)'!AA702</f>
        <v>0</v>
      </c>
      <c r="AK1289" s="47">
        <f>'Cost Pressures (d)'!AC702</f>
        <v>0</v>
      </c>
    </row>
    <row r="1290" spans="1:37" x14ac:dyDescent="0.3">
      <c r="A1290" s="46" t="e">
        <f>'Cost Pressures (d)'!A703</f>
        <v>#REF!</v>
      </c>
      <c r="B1290" s="46" t="str">
        <f>'Cost Pressures (d)'!B703</f>
        <v>In Year Cost Base</v>
      </c>
      <c r="C1290" s="46" t="e">
        <f>'Cost Pressures (d)'!C703</f>
        <v>#REF!</v>
      </c>
      <c r="D1290" s="46" t="str">
        <f>'Cost Pressures (d)'!D703</f>
        <v>Healthcare Services Provided by other NHS Bodies</v>
      </c>
      <c r="E1290" s="46" t="str">
        <f>'Cost Pressures (d)'!E703</f>
        <v>FIGURE</v>
      </c>
      <c r="F1290" s="46" t="e">
        <f>'Cost Pressures (d)'!F703</f>
        <v>#REF!</v>
      </c>
      <c r="AE1290" s="47" t="e">
        <f>'Cost Pressures (d)'!W703</f>
        <v>#REF!</v>
      </c>
      <c r="AH1290" s="47" t="e">
        <f>'Cost Pressures (d)'!Z703</f>
        <v>#REF!</v>
      </c>
      <c r="AJ1290" s="47">
        <f>'Cost Pressures (d)'!AA703</f>
        <v>0</v>
      </c>
      <c r="AK1290" s="47">
        <f>'Cost Pressures (d)'!AC703</f>
        <v>0</v>
      </c>
    </row>
    <row r="1291" spans="1:37" x14ac:dyDescent="0.3">
      <c r="A1291" s="46" t="e">
        <f>'Cost Pressures (d)'!A704</f>
        <v>#REF!</v>
      </c>
      <c r="B1291" s="46" t="str">
        <f>'Cost Pressures (d)'!B704</f>
        <v>In Year Cost Base</v>
      </c>
      <c r="C1291" s="46" t="e">
        <f>'Cost Pressures (d)'!C704</f>
        <v>#REF!</v>
      </c>
      <c r="D1291" s="46" t="str">
        <f>'Cost Pressures (d)'!D704</f>
        <v>Healthcare Services Provided by other NHS Bodies</v>
      </c>
      <c r="E1291" s="46" t="str">
        <f>'Cost Pressures (d)'!E704</f>
        <v>FIGURE</v>
      </c>
      <c r="F1291" s="46" t="e">
        <f>'Cost Pressures (d)'!F704</f>
        <v>#REF!</v>
      </c>
      <c r="AE1291" s="47" t="e">
        <f>'Cost Pressures (d)'!W704</f>
        <v>#REF!</v>
      </c>
      <c r="AH1291" s="47" t="e">
        <f>'Cost Pressures (d)'!Z704</f>
        <v>#REF!</v>
      </c>
      <c r="AJ1291" s="47">
        <f>'Cost Pressures (d)'!AA704</f>
        <v>0</v>
      </c>
      <c r="AK1291" s="47">
        <f>'Cost Pressures (d)'!AC704</f>
        <v>0</v>
      </c>
    </row>
    <row r="1292" spans="1:37" x14ac:dyDescent="0.3">
      <c r="A1292" s="46" t="e">
        <f>'Cost Pressures (d)'!A705</f>
        <v>#REF!</v>
      </c>
      <c r="B1292" s="46" t="str">
        <f>'Cost Pressures (d)'!B705</f>
        <v>In Year Cost Base</v>
      </c>
      <c r="C1292" s="46" t="e">
        <f>'Cost Pressures (d)'!C705</f>
        <v>#REF!</v>
      </c>
      <c r="D1292" s="46" t="str">
        <f>'Cost Pressures (d)'!D705</f>
        <v>Healthcare Services Provided by other NHS Bodies</v>
      </c>
      <c r="E1292" s="46" t="str">
        <f>'Cost Pressures (d)'!E705</f>
        <v>FIGURE</v>
      </c>
      <c r="F1292" s="46" t="e">
        <f>'Cost Pressures (d)'!F705</f>
        <v>#REF!</v>
      </c>
      <c r="AE1292" s="47" t="e">
        <f>'Cost Pressures (d)'!W705</f>
        <v>#REF!</v>
      </c>
      <c r="AH1292" s="47" t="e">
        <f>'Cost Pressures (d)'!Z705</f>
        <v>#REF!</v>
      </c>
      <c r="AJ1292" s="47">
        <f>'Cost Pressures (d)'!AA705</f>
        <v>0</v>
      </c>
      <c r="AK1292" s="47">
        <f>'Cost Pressures (d)'!AC705</f>
        <v>0</v>
      </c>
    </row>
    <row r="1293" spans="1:37" x14ac:dyDescent="0.3">
      <c r="A1293" s="46" t="e">
        <f>'Cost Pressures (d)'!A706</f>
        <v>#REF!</v>
      </c>
      <c r="B1293" s="46" t="str">
        <f>'Cost Pressures (d)'!B706</f>
        <v>In Year Cost Base</v>
      </c>
      <c r="C1293" s="46" t="e">
        <f>'Cost Pressures (d)'!C706</f>
        <v>#REF!</v>
      </c>
      <c r="D1293" s="46" t="str">
        <f>'Cost Pressures (d)'!D706</f>
        <v>Healthcare Services Provided by other NHS Bodies</v>
      </c>
      <c r="E1293" s="46" t="str">
        <f>'Cost Pressures (d)'!E706</f>
        <v>FIGURE</v>
      </c>
      <c r="F1293" s="46" t="e">
        <f>'Cost Pressures (d)'!F706</f>
        <v>#REF!</v>
      </c>
      <c r="AE1293" s="47" t="e">
        <f>'Cost Pressures (d)'!W706</f>
        <v>#REF!</v>
      </c>
      <c r="AH1293" s="47" t="e">
        <f>'Cost Pressures (d)'!Z706</f>
        <v>#REF!</v>
      </c>
      <c r="AJ1293" s="47">
        <f>'Cost Pressures (d)'!AA706</f>
        <v>0</v>
      </c>
      <c r="AK1293" s="47">
        <f>'Cost Pressures (d)'!AC706</f>
        <v>0</v>
      </c>
    </row>
    <row r="1294" spans="1:37" x14ac:dyDescent="0.3">
      <c r="A1294" s="46" t="e">
        <f>'Cost Pressures (d)'!A707</f>
        <v>#REF!</v>
      </c>
      <c r="B1294" s="46" t="str">
        <f>'Cost Pressures (d)'!B707</f>
        <v>In Year Cost Base</v>
      </c>
      <c r="C1294" s="46" t="e">
        <f>'Cost Pressures (d)'!C707</f>
        <v>#REF!</v>
      </c>
      <c r="D1294" s="46" t="str">
        <f>'Cost Pressures (d)'!D707</f>
        <v>Healthcare Services Provided by other NHS Bodies</v>
      </c>
      <c r="E1294" s="46" t="str">
        <f>'Cost Pressures (d)'!E707</f>
        <v>FIGURE</v>
      </c>
      <c r="F1294" s="46" t="e">
        <f>'Cost Pressures (d)'!F707</f>
        <v>#REF!</v>
      </c>
      <c r="AE1294" s="47" t="e">
        <f>'Cost Pressures (d)'!W707</f>
        <v>#REF!</v>
      </c>
      <c r="AH1294" s="47" t="e">
        <f>'Cost Pressures (d)'!Z707</f>
        <v>#REF!</v>
      </c>
      <c r="AJ1294" s="47">
        <f>'Cost Pressures (d)'!AA707</f>
        <v>0</v>
      </c>
      <c r="AK1294" s="47">
        <f>'Cost Pressures (d)'!AC707</f>
        <v>0</v>
      </c>
    </row>
    <row r="1295" spans="1:37" x14ac:dyDescent="0.3">
      <c r="A1295" s="46" t="e">
        <f>'Cost Pressures (d)'!A708</f>
        <v>#REF!</v>
      </c>
      <c r="B1295" s="46" t="str">
        <f>'Cost Pressures (d)'!B708</f>
        <v>In Year Cost Base</v>
      </c>
      <c r="C1295" s="46" t="e">
        <f>'Cost Pressures (d)'!C708</f>
        <v>#REF!</v>
      </c>
      <c r="D1295" s="46" t="str">
        <f>'Cost Pressures (d)'!D708</f>
        <v>Healthcare Services Provided by other NHS Bodies</v>
      </c>
      <c r="E1295" s="46" t="str">
        <f>'Cost Pressures (d)'!E708</f>
        <v>FIGURE</v>
      </c>
      <c r="F1295" s="46" t="e">
        <f>'Cost Pressures (d)'!F708</f>
        <v>#REF!</v>
      </c>
      <c r="AE1295" s="47" t="e">
        <f>'Cost Pressures (d)'!W708</f>
        <v>#REF!</v>
      </c>
      <c r="AH1295" s="47" t="e">
        <f>'Cost Pressures (d)'!Z708</f>
        <v>#REF!</v>
      </c>
      <c r="AJ1295" s="47">
        <f>'Cost Pressures (d)'!AA708</f>
        <v>0</v>
      </c>
      <c r="AK1295" s="47">
        <f>'Cost Pressures (d)'!AC708</f>
        <v>0</v>
      </c>
    </row>
    <row r="1296" spans="1:37" x14ac:dyDescent="0.3">
      <c r="A1296" s="46" t="e">
        <f>'Cost Pressures (d)'!A709</f>
        <v>#REF!</v>
      </c>
      <c r="B1296" s="46" t="str">
        <f>'Cost Pressures (d)'!B709</f>
        <v>In Year Cost Base</v>
      </c>
      <c r="C1296" s="46" t="e">
        <f>'Cost Pressures (d)'!C709</f>
        <v>#REF!</v>
      </c>
      <c r="D1296" s="46" t="str">
        <f>'Cost Pressures (d)'!D709</f>
        <v>Healthcare Services Provided by other NHS Bodies</v>
      </c>
      <c r="E1296" s="46" t="str">
        <f>'Cost Pressures (d)'!E709</f>
        <v>FIGURE</v>
      </c>
      <c r="F1296" s="46" t="e">
        <f>'Cost Pressures (d)'!F709</f>
        <v>#REF!</v>
      </c>
      <c r="AE1296" s="47" t="e">
        <f>'Cost Pressures (d)'!W709</f>
        <v>#REF!</v>
      </c>
      <c r="AH1296" s="47" t="e">
        <f>'Cost Pressures (d)'!Z709</f>
        <v>#REF!</v>
      </c>
      <c r="AJ1296" s="47">
        <f>'Cost Pressures (d)'!AA709</f>
        <v>0</v>
      </c>
      <c r="AK1296" s="47">
        <f>'Cost Pressures (d)'!AC709</f>
        <v>0</v>
      </c>
    </row>
    <row r="1297" spans="1:37" x14ac:dyDescent="0.3">
      <c r="A1297" s="46" t="e">
        <f>'Cost Pressures (d)'!A710</f>
        <v>#REF!</v>
      </c>
      <c r="B1297" s="46" t="str">
        <f>'Cost Pressures (d)'!B710</f>
        <v>In Year Cost Base</v>
      </c>
      <c r="C1297" s="46" t="e">
        <f>'Cost Pressures (d)'!C710</f>
        <v>#REF!</v>
      </c>
      <c r="D1297" s="46" t="str">
        <f>'Cost Pressures (d)'!D710</f>
        <v>Healthcare Services Provided by other NHS Bodies</v>
      </c>
      <c r="E1297" s="46" t="str">
        <f>'Cost Pressures (d)'!E710</f>
        <v>FIGURE</v>
      </c>
      <c r="F1297" s="46" t="e">
        <f>'Cost Pressures (d)'!F710</f>
        <v>#REF!</v>
      </c>
      <c r="AE1297" s="47" t="e">
        <f>'Cost Pressures (d)'!W710</f>
        <v>#REF!</v>
      </c>
      <c r="AH1297" s="47" t="e">
        <f>'Cost Pressures (d)'!Z710</f>
        <v>#REF!</v>
      </c>
      <c r="AJ1297" s="47">
        <f>'Cost Pressures (d)'!AA710</f>
        <v>0</v>
      </c>
      <c r="AK1297" s="47">
        <f>'Cost Pressures (d)'!AC710</f>
        <v>0</v>
      </c>
    </row>
    <row r="1298" spans="1:37" x14ac:dyDescent="0.3">
      <c r="A1298" s="46" t="e">
        <f>'Cost Pressures (d)'!A711</f>
        <v>#REF!</v>
      </c>
      <c r="B1298" s="46" t="str">
        <f>'Cost Pressures (d)'!B711</f>
        <v>In Year Cost Base</v>
      </c>
      <c r="C1298" s="46" t="e">
        <f>'Cost Pressures (d)'!C711</f>
        <v>#REF!</v>
      </c>
      <c r="D1298" s="46" t="str">
        <f>'Cost Pressures (d)'!D711</f>
        <v>Healthcare Services Provided by other NHS Bodies</v>
      </c>
      <c r="E1298" s="46" t="str">
        <f>'Cost Pressures (d)'!E711</f>
        <v>FIGURE</v>
      </c>
      <c r="F1298" s="46" t="e">
        <f>'Cost Pressures (d)'!F711</f>
        <v>#REF!</v>
      </c>
      <c r="AE1298" s="47" t="e">
        <f>'Cost Pressures (d)'!W711</f>
        <v>#REF!</v>
      </c>
      <c r="AH1298" s="47" t="e">
        <f>'Cost Pressures (d)'!Z711</f>
        <v>#REF!</v>
      </c>
      <c r="AJ1298" s="47">
        <f>'Cost Pressures (d)'!AA711</f>
        <v>0</v>
      </c>
      <c r="AK1298" s="47">
        <f>'Cost Pressures (d)'!AC711</f>
        <v>0</v>
      </c>
    </row>
    <row r="1299" spans="1:37" x14ac:dyDescent="0.3">
      <c r="A1299" s="46" t="e">
        <f>'Cost Pressures (d)'!A712</f>
        <v>#REF!</v>
      </c>
      <c r="B1299" s="46" t="str">
        <f>'Cost Pressures (d)'!B712</f>
        <v>In Year Cost Base</v>
      </c>
      <c r="C1299" s="46" t="e">
        <f>'Cost Pressures (d)'!C712</f>
        <v>#REF!</v>
      </c>
      <c r="D1299" s="46" t="str">
        <f>'Cost Pressures (d)'!D712</f>
        <v>Healthcare Services Provided by other NHS Bodies</v>
      </c>
      <c r="E1299" s="46" t="str">
        <f>'Cost Pressures (d)'!E712</f>
        <v>FIGURE</v>
      </c>
      <c r="F1299" s="46" t="e">
        <f>'Cost Pressures (d)'!F712</f>
        <v>#REF!</v>
      </c>
      <c r="AE1299" s="47" t="e">
        <f>'Cost Pressures (d)'!W712</f>
        <v>#REF!</v>
      </c>
      <c r="AH1299" s="47" t="e">
        <f>'Cost Pressures (d)'!Z712</f>
        <v>#REF!</v>
      </c>
      <c r="AJ1299" s="47">
        <f>'Cost Pressures (d)'!AA712</f>
        <v>0</v>
      </c>
      <c r="AK1299" s="47">
        <f>'Cost Pressures (d)'!AC712</f>
        <v>0</v>
      </c>
    </row>
    <row r="1300" spans="1:37" x14ac:dyDescent="0.3">
      <c r="A1300" s="46" t="e">
        <f>'Cost Pressures (d)'!A713</f>
        <v>#REF!</v>
      </c>
      <c r="B1300" s="46" t="str">
        <f>'Cost Pressures (d)'!B713</f>
        <v>In Year Cost Base</v>
      </c>
      <c r="C1300" s="46" t="e">
        <f>'Cost Pressures (d)'!C713</f>
        <v>#REF!</v>
      </c>
      <c r="D1300" s="46" t="str">
        <f>'Cost Pressures (d)'!D713</f>
        <v>Healthcare Services Provided by other NHS Bodies</v>
      </c>
      <c r="E1300" s="46" t="str">
        <f>'Cost Pressures (d)'!E713</f>
        <v>FIGURE</v>
      </c>
      <c r="F1300" s="46" t="e">
        <f>'Cost Pressures (d)'!F713</f>
        <v>#REF!</v>
      </c>
      <c r="AE1300" s="47" t="e">
        <f>'Cost Pressures (d)'!W713</f>
        <v>#REF!</v>
      </c>
      <c r="AH1300" s="47" t="e">
        <f>'Cost Pressures (d)'!Z713</f>
        <v>#REF!</v>
      </c>
      <c r="AJ1300" s="47">
        <f>'Cost Pressures (d)'!AA713</f>
        <v>0</v>
      </c>
      <c r="AK1300" s="47">
        <f>'Cost Pressures (d)'!AC713</f>
        <v>0</v>
      </c>
    </row>
    <row r="1301" spans="1:37" x14ac:dyDescent="0.3">
      <c r="A1301" s="46" t="e">
        <f>'Cost Pressures (d)'!A714</f>
        <v>#REF!</v>
      </c>
      <c r="B1301" s="46" t="str">
        <f>'Cost Pressures (d)'!B714</f>
        <v>In Year Cost Base</v>
      </c>
      <c r="C1301" s="46" t="e">
        <f>'Cost Pressures (d)'!C714</f>
        <v>#REF!</v>
      </c>
      <c r="D1301" s="46" t="str">
        <f>'Cost Pressures (d)'!D714</f>
        <v>Healthcare Services Provided by other NHS Bodies</v>
      </c>
      <c r="E1301" s="46" t="str">
        <f>'Cost Pressures (d)'!E714</f>
        <v>FIGURE</v>
      </c>
      <c r="F1301" s="46" t="e">
        <f>'Cost Pressures (d)'!F714</f>
        <v>#REF!</v>
      </c>
      <c r="AE1301" s="47" t="e">
        <f>'Cost Pressures (d)'!W714</f>
        <v>#REF!</v>
      </c>
      <c r="AH1301" s="47" t="e">
        <f>'Cost Pressures (d)'!Z714</f>
        <v>#REF!</v>
      </c>
      <c r="AJ1301" s="47">
        <f>'Cost Pressures (d)'!AA714</f>
        <v>0</v>
      </c>
      <c r="AK1301" s="47">
        <f>'Cost Pressures (d)'!AC714</f>
        <v>0</v>
      </c>
    </row>
    <row r="1302" spans="1:37" x14ac:dyDescent="0.3">
      <c r="A1302" s="46" t="e">
        <f>'Cost Pressures (d)'!A715</f>
        <v>#REF!</v>
      </c>
      <c r="B1302" s="46" t="str">
        <f>'Cost Pressures (d)'!B715</f>
        <v>In Year Cost Base</v>
      </c>
      <c r="C1302" s="46" t="e">
        <f>'Cost Pressures (d)'!C715</f>
        <v>#REF!</v>
      </c>
      <c r="D1302" s="46" t="str">
        <f>'Cost Pressures (d)'!D715</f>
        <v>Healthcare Services Provided by other NHS Bodies</v>
      </c>
      <c r="E1302" s="46" t="str">
        <f>'Cost Pressures (d)'!E715</f>
        <v>FIGURE</v>
      </c>
      <c r="F1302" s="46" t="e">
        <f>'Cost Pressures (d)'!F715</f>
        <v>#REF!</v>
      </c>
      <c r="AE1302" s="47" t="e">
        <f>'Cost Pressures (d)'!W715</f>
        <v>#REF!</v>
      </c>
      <c r="AH1302" s="47" t="e">
        <f>'Cost Pressures (d)'!Z715</f>
        <v>#REF!</v>
      </c>
      <c r="AJ1302" s="47">
        <f>'Cost Pressures (d)'!AA715</f>
        <v>0</v>
      </c>
      <c r="AK1302" s="47">
        <f>'Cost Pressures (d)'!AC715</f>
        <v>0</v>
      </c>
    </row>
    <row r="1303" spans="1:37" x14ac:dyDescent="0.3">
      <c r="A1303" s="46" t="e">
        <f>'Cost Pressures (d)'!A716</f>
        <v>#REF!</v>
      </c>
      <c r="B1303" s="46" t="str">
        <f>'Cost Pressures (d)'!B716</f>
        <v>In Year Cost Base</v>
      </c>
      <c r="C1303" s="46" t="e">
        <f>'Cost Pressures (d)'!C716</f>
        <v>#REF!</v>
      </c>
      <c r="D1303" s="46" t="str">
        <f>'Cost Pressures (d)'!D716</f>
        <v>Healthcare Services Provided by other NHS Bodies</v>
      </c>
      <c r="E1303" s="46" t="str">
        <f>'Cost Pressures (d)'!E716</f>
        <v>FIGURE</v>
      </c>
      <c r="F1303" s="46" t="e">
        <f>'Cost Pressures (d)'!F716</f>
        <v>#REF!</v>
      </c>
      <c r="AE1303" s="47" t="e">
        <f>'Cost Pressures (d)'!W716</f>
        <v>#REF!</v>
      </c>
      <c r="AH1303" s="47" t="e">
        <f>'Cost Pressures (d)'!Z716</f>
        <v>#REF!</v>
      </c>
      <c r="AJ1303" s="47">
        <f>'Cost Pressures (d)'!AA716</f>
        <v>0</v>
      </c>
      <c r="AK1303" s="47">
        <f>'Cost Pressures (d)'!AC716</f>
        <v>0</v>
      </c>
    </row>
    <row r="1304" spans="1:37" x14ac:dyDescent="0.3">
      <c r="A1304" s="46" t="e">
        <f>'Cost Pressures (d)'!A717</f>
        <v>#REF!</v>
      </c>
      <c r="B1304" s="46" t="str">
        <f>'Cost Pressures (d)'!B717</f>
        <v>In Year Cost Base</v>
      </c>
      <c r="C1304" s="46" t="e">
        <f>'Cost Pressures (d)'!C717</f>
        <v>#REF!</v>
      </c>
      <c r="D1304" s="46" t="str">
        <f>'Cost Pressures (d)'!D717</f>
        <v>Healthcare Services Provided by other NHS Bodies</v>
      </c>
      <c r="E1304" s="46" t="str">
        <f>'Cost Pressures (d)'!E717</f>
        <v>FIGURE</v>
      </c>
      <c r="F1304" s="46" t="e">
        <f>'Cost Pressures (d)'!F717</f>
        <v>#REF!</v>
      </c>
      <c r="AE1304" s="47" t="e">
        <f>'Cost Pressures (d)'!W717</f>
        <v>#REF!</v>
      </c>
      <c r="AH1304" s="47" t="e">
        <f>'Cost Pressures (d)'!Z717</f>
        <v>#REF!</v>
      </c>
      <c r="AJ1304" s="47">
        <f>'Cost Pressures (d)'!AA717</f>
        <v>0</v>
      </c>
      <c r="AK1304" s="47">
        <f>'Cost Pressures (d)'!AC717</f>
        <v>0</v>
      </c>
    </row>
    <row r="1305" spans="1:37" x14ac:dyDescent="0.3">
      <c r="A1305" s="46" t="e">
        <f>'Cost Pressures (d)'!A718</f>
        <v>#REF!</v>
      </c>
      <c r="B1305" s="46" t="str">
        <f>'Cost Pressures (d)'!B718</f>
        <v>In Year Cost Base</v>
      </c>
      <c r="C1305" s="46" t="e">
        <f>'Cost Pressures (d)'!C718</f>
        <v>#REF!</v>
      </c>
      <c r="D1305" s="46" t="str">
        <f>'Cost Pressures (d)'!D718</f>
        <v>Healthcare Services Provided by other NHS Bodies</v>
      </c>
      <c r="E1305" s="46" t="str">
        <f>'Cost Pressures (d)'!E718</f>
        <v>FIGURE</v>
      </c>
      <c r="F1305" s="46" t="e">
        <f>'Cost Pressures (d)'!F718</f>
        <v>#REF!</v>
      </c>
      <c r="AE1305" s="47" t="e">
        <f>'Cost Pressures (d)'!W718</f>
        <v>#REF!</v>
      </c>
      <c r="AH1305" s="47" t="e">
        <f>'Cost Pressures (d)'!Z718</f>
        <v>#REF!</v>
      </c>
      <c r="AJ1305" s="47">
        <f>'Cost Pressures (d)'!AA718</f>
        <v>0</v>
      </c>
      <c r="AK1305" s="47">
        <f>'Cost Pressures (d)'!AC718</f>
        <v>0</v>
      </c>
    </row>
    <row r="1306" spans="1:37" x14ac:dyDescent="0.3">
      <c r="A1306" s="46" t="e">
        <f>'Cost Pressures (d)'!A719</f>
        <v>#REF!</v>
      </c>
      <c r="B1306" s="46" t="str">
        <f>'Cost Pressures (d)'!B719</f>
        <v>In Year Cost Base</v>
      </c>
      <c r="C1306" s="46" t="e">
        <f>'Cost Pressures (d)'!C719</f>
        <v>#REF!</v>
      </c>
      <c r="D1306" s="46" t="str">
        <f>'Cost Pressures (d)'!D719</f>
        <v>Healthcare Services Provided by other NHS Bodies</v>
      </c>
      <c r="E1306" s="46" t="str">
        <f>'Cost Pressures (d)'!E719</f>
        <v>FIGURE</v>
      </c>
      <c r="F1306" s="46" t="e">
        <f>'Cost Pressures (d)'!F719</f>
        <v>#REF!</v>
      </c>
      <c r="AE1306" s="47" t="e">
        <f>'Cost Pressures (d)'!W719</f>
        <v>#REF!</v>
      </c>
      <c r="AH1306" s="47" t="e">
        <f>'Cost Pressures (d)'!Z719</f>
        <v>#REF!</v>
      </c>
      <c r="AJ1306" s="47">
        <f>'Cost Pressures (d)'!AA719</f>
        <v>0</v>
      </c>
      <c r="AK1306" s="47">
        <f>'Cost Pressures (d)'!AC719</f>
        <v>0</v>
      </c>
    </row>
    <row r="1307" spans="1:37" x14ac:dyDescent="0.3">
      <c r="A1307" s="46" t="e">
        <f>'Cost Pressures (d)'!A720</f>
        <v>#REF!</v>
      </c>
      <c r="B1307" s="46" t="str">
        <f>'Cost Pressures (d)'!B720</f>
        <v>In Year Cost Base</v>
      </c>
      <c r="C1307" s="46" t="e">
        <f>'Cost Pressures (d)'!C720</f>
        <v>#REF!</v>
      </c>
      <c r="D1307" s="46" t="str">
        <f>'Cost Pressures (d)'!D720</f>
        <v>Healthcare Services Provided by other NHS Bodies</v>
      </c>
      <c r="E1307" s="46" t="str">
        <f>'Cost Pressures (d)'!E720</f>
        <v>FIGURE</v>
      </c>
      <c r="F1307" s="46" t="e">
        <f>'Cost Pressures (d)'!F720</f>
        <v>#REF!</v>
      </c>
      <c r="AE1307" s="47" t="e">
        <f>'Cost Pressures (d)'!W720</f>
        <v>#REF!</v>
      </c>
      <c r="AH1307" s="47" t="e">
        <f>'Cost Pressures (d)'!Z720</f>
        <v>#REF!</v>
      </c>
      <c r="AJ1307" s="47">
        <f>'Cost Pressures (d)'!AA720</f>
        <v>0</v>
      </c>
      <c r="AK1307" s="47">
        <f>'Cost Pressures (d)'!AC720</f>
        <v>0</v>
      </c>
    </row>
    <row r="1308" spans="1:37" x14ac:dyDescent="0.3">
      <c r="A1308" s="46" t="e">
        <f>'Cost Pressures (d)'!A721</f>
        <v>#REF!</v>
      </c>
      <c r="B1308" s="46" t="str">
        <f>'Cost Pressures (d)'!B721</f>
        <v>In Year Cost Base</v>
      </c>
      <c r="C1308" s="46" t="e">
        <f>'Cost Pressures (d)'!C721</f>
        <v>#REF!</v>
      </c>
      <c r="D1308" s="46" t="str">
        <f>'Cost Pressures (d)'!D721</f>
        <v>Healthcare Services Provided by other NHS Bodies</v>
      </c>
      <c r="E1308" s="46" t="str">
        <f>'Cost Pressures (d)'!E721</f>
        <v>FIGURE</v>
      </c>
      <c r="F1308" s="46" t="e">
        <f>'Cost Pressures (d)'!F721</f>
        <v>#REF!</v>
      </c>
      <c r="AE1308" s="47" t="e">
        <f>'Cost Pressures (d)'!W721</f>
        <v>#REF!</v>
      </c>
      <c r="AH1308" s="47" t="e">
        <f>'Cost Pressures (d)'!Z721</f>
        <v>#REF!</v>
      </c>
      <c r="AJ1308" s="47">
        <f>'Cost Pressures (d)'!AA721</f>
        <v>0</v>
      </c>
      <c r="AK1308" s="47">
        <f>'Cost Pressures (d)'!AC721</f>
        <v>0</v>
      </c>
    </row>
    <row r="1309" spans="1:37" x14ac:dyDescent="0.3">
      <c r="A1309" s="46" t="e">
        <f>'Cost Pressures (d)'!A722</f>
        <v>#REF!</v>
      </c>
      <c r="B1309" s="46" t="str">
        <f>'Cost Pressures (d)'!B722</f>
        <v>In Year Cost Base</v>
      </c>
      <c r="C1309" s="46" t="e">
        <f>'Cost Pressures (d)'!C722</f>
        <v>#REF!</v>
      </c>
      <c r="D1309" s="46" t="str">
        <f>'Cost Pressures (d)'!D722</f>
        <v>Healthcare Services Provided by other NHS Bodies</v>
      </c>
      <c r="E1309" s="46" t="str">
        <f>'Cost Pressures (d)'!E722</f>
        <v>FIGURE</v>
      </c>
      <c r="F1309" s="46" t="e">
        <f>'Cost Pressures (d)'!F722</f>
        <v>#REF!</v>
      </c>
      <c r="AE1309" s="47" t="e">
        <f>'Cost Pressures (d)'!W722</f>
        <v>#REF!</v>
      </c>
      <c r="AH1309" s="47" t="e">
        <f>'Cost Pressures (d)'!Z722</f>
        <v>#REF!</v>
      </c>
      <c r="AJ1309" s="47">
        <f>'Cost Pressures (d)'!AA722</f>
        <v>0</v>
      </c>
      <c r="AK1309" s="47">
        <f>'Cost Pressures (d)'!AC722</f>
        <v>0</v>
      </c>
    </row>
    <row r="1310" spans="1:37" x14ac:dyDescent="0.3">
      <c r="A1310" s="46" t="e">
        <f>'Cost Pressures (d)'!A723</f>
        <v>#REF!</v>
      </c>
      <c r="B1310" s="46" t="str">
        <f>'Cost Pressures (d)'!B723</f>
        <v>In Year Cost Base</v>
      </c>
      <c r="C1310" s="46" t="e">
        <f>'Cost Pressures (d)'!C723</f>
        <v>#REF!</v>
      </c>
      <c r="D1310" s="46" t="str">
        <f>'Cost Pressures (d)'!D723</f>
        <v>Healthcare Services Provided by other NHS Bodies</v>
      </c>
      <c r="E1310" s="46" t="str">
        <f>'Cost Pressures (d)'!E723</f>
        <v>FIGURE</v>
      </c>
      <c r="F1310" s="46" t="e">
        <f>'Cost Pressures (d)'!F723</f>
        <v>#REF!</v>
      </c>
      <c r="AE1310" s="47" t="e">
        <f>'Cost Pressures (d)'!W723</f>
        <v>#REF!</v>
      </c>
      <c r="AH1310" s="47" t="e">
        <f>'Cost Pressures (d)'!Z723</f>
        <v>#REF!</v>
      </c>
      <c r="AJ1310" s="47">
        <f>'Cost Pressures (d)'!AA723</f>
        <v>0</v>
      </c>
      <c r="AK1310" s="47">
        <f>'Cost Pressures (d)'!AC723</f>
        <v>0</v>
      </c>
    </row>
    <row r="1311" spans="1:37" x14ac:dyDescent="0.3">
      <c r="A1311" s="46" t="e">
        <f>'Cost Pressures (d)'!A724</f>
        <v>#REF!</v>
      </c>
      <c r="B1311" s="46" t="str">
        <f>'Cost Pressures (d)'!B724</f>
        <v>In Year Cost Base</v>
      </c>
      <c r="C1311" s="46" t="e">
        <f>'Cost Pressures (d)'!C724</f>
        <v>#REF!</v>
      </c>
      <c r="D1311" s="46" t="str">
        <f>'Cost Pressures (d)'!D724</f>
        <v>Healthcare Services Provided by other NHS Bodies</v>
      </c>
      <c r="E1311" s="46" t="str">
        <f>'Cost Pressures (d)'!E724</f>
        <v>FIGURE</v>
      </c>
      <c r="F1311" s="46" t="e">
        <f>'Cost Pressures (d)'!F724</f>
        <v>#REF!</v>
      </c>
      <c r="AE1311" s="47" t="e">
        <f>'Cost Pressures (d)'!W724</f>
        <v>#REF!</v>
      </c>
      <c r="AH1311" s="47" t="e">
        <f>'Cost Pressures (d)'!Z724</f>
        <v>#REF!</v>
      </c>
      <c r="AJ1311" s="47">
        <f>'Cost Pressures (d)'!AA724</f>
        <v>0</v>
      </c>
      <c r="AK1311" s="47">
        <f>'Cost Pressures (d)'!AC724</f>
        <v>0</v>
      </c>
    </row>
    <row r="1312" spans="1:37" x14ac:dyDescent="0.3">
      <c r="A1312" s="46" t="e">
        <f>'Cost Pressures (d)'!A725</f>
        <v>#REF!</v>
      </c>
      <c r="B1312" s="46" t="str">
        <f>'Cost Pressures (d)'!B725</f>
        <v>In Year Cost Base</v>
      </c>
      <c r="C1312" s="46" t="e">
        <f>'Cost Pressures (d)'!C725</f>
        <v>#REF!</v>
      </c>
      <c r="D1312" s="46" t="str">
        <f>'Cost Pressures (d)'!D725</f>
        <v>Healthcare Services Provided by other NHS Bodies</v>
      </c>
      <c r="E1312" s="46" t="str">
        <f>'Cost Pressures (d)'!E725</f>
        <v>FIGURE</v>
      </c>
      <c r="F1312" s="46" t="e">
        <f>'Cost Pressures (d)'!F725</f>
        <v>#REF!</v>
      </c>
      <c r="AE1312" s="47" t="e">
        <f>'Cost Pressures (d)'!W725</f>
        <v>#REF!</v>
      </c>
      <c r="AH1312" s="47" t="e">
        <f>'Cost Pressures (d)'!Z725</f>
        <v>#REF!</v>
      </c>
      <c r="AJ1312" s="47">
        <f>'Cost Pressures (d)'!AA725</f>
        <v>0</v>
      </c>
      <c r="AK1312" s="47">
        <f>'Cost Pressures (d)'!AC725</f>
        <v>0</v>
      </c>
    </row>
    <row r="1313" spans="1:37" x14ac:dyDescent="0.3">
      <c r="A1313" s="46" t="e">
        <f>'Cost Pressures (d)'!A726</f>
        <v>#REF!</v>
      </c>
      <c r="B1313" s="46" t="str">
        <f>'Cost Pressures (d)'!B726</f>
        <v>In Year Cost Base</v>
      </c>
      <c r="C1313" s="46" t="e">
        <f>'Cost Pressures (d)'!C726</f>
        <v>#REF!</v>
      </c>
      <c r="D1313" s="46" t="str">
        <f>'Cost Pressures (d)'!D726</f>
        <v>Healthcare Services Provided by other NHS Bodies</v>
      </c>
      <c r="E1313" s="46" t="str">
        <f>'Cost Pressures (d)'!E726</f>
        <v>FIGURE</v>
      </c>
      <c r="F1313" s="46" t="e">
        <f>'Cost Pressures (d)'!F726</f>
        <v>#REF!</v>
      </c>
      <c r="AE1313" s="47" t="e">
        <f>'Cost Pressures (d)'!W726</f>
        <v>#REF!</v>
      </c>
      <c r="AH1313" s="47" t="e">
        <f>'Cost Pressures (d)'!Z726</f>
        <v>#REF!</v>
      </c>
      <c r="AJ1313" s="47">
        <f>'Cost Pressures (d)'!AA726</f>
        <v>0</v>
      </c>
      <c r="AK1313" s="47">
        <f>'Cost Pressures (d)'!AC726</f>
        <v>0</v>
      </c>
    </row>
    <row r="1314" spans="1:37" x14ac:dyDescent="0.3">
      <c r="A1314" s="46" t="e">
        <f>'Cost Pressures (d)'!A727</f>
        <v>#REF!</v>
      </c>
      <c r="B1314" s="46" t="str">
        <f>'Cost Pressures (d)'!B727</f>
        <v>In Year Cost Base</v>
      </c>
      <c r="C1314" s="46" t="e">
        <f>'Cost Pressures (d)'!C727</f>
        <v>#REF!</v>
      </c>
      <c r="D1314" s="46" t="str">
        <f>'Cost Pressures (d)'!D727</f>
        <v>Healthcare Services Provided by other NHS Bodies</v>
      </c>
      <c r="E1314" s="46" t="str">
        <f>'Cost Pressures (d)'!E727</f>
        <v>FIGURE</v>
      </c>
      <c r="F1314" s="46" t="e">
        <f>'Cost Pressures (d)'!F727</f>
        <v>#REF!</v>
      </c>
      <c r="AE1314" s="47" t="e">
        <f>'Cost Pressures (d)'!W727</f>
        <v>#REF!</v>
      </c>
      <c r="AH1314" s="47" t="e">
        <f>'Cost Pressures (d)'!Z727</f>
        <v>#REF!</v>
      </c>
      <c r="AJ1314" s="47">
        <f>'Cost Pressures (d)'!AA727</f>
        <v>0</v>
      </c>
      <c r="AK1314" s="47">
        <f>'Cost Pressures (d)'!AC727</f>
        <v>0</v>
      </c>
    </row>
    <row r="1315" spans="1:37" x14ac:dyDescent="0.3">
      <c r="A1315" s="46" t="e">
        <f>'Cost Pressures (d)'!A728</f>
        <v>#REF!</v>
      </c>
      <c r="B1315" s="46" t="str">
        <f>'Cost Pressures (d)'!B728</f>
        <v>In Year Cost Base</v>
      </c>
      <c r="C1315" s="46" t="e">
        <f>'Cost Pressures (d)'!C728</f>
        <v>#REF!</v>
      </c>
      <c r="D1315" s="46" t="str">
        <f>'Cost Pressures (d)'!D728</f>
        <v>Healthcare Services Provided by other NHS Bodies</v>
      </c>
      <c r="E1315" s="46" t="str">
        <f>'Cost Pressures (d)'!E728</f>
        <v>FIGURE</v>
      </c>
      <c r="F1315" s="46" t="e">
        <f>'Cost Pressures (d)'!F728</f>
        <v>#REF!</v>
      </c>
      <c r="AE1315" s="47" t="e">
        <f>'Cost Pressures (d)'!W728</f>
        <v>#REF!</v>
      </c>
      <c r="AH1315" s="47" t="e">
        <f>'Cost Pressures (d)'!Z728</f>
        <v>#REF!</v>
      </c>
      <c r="AJ1315" s="47">
        <f>'Cost Pressures (d)'!AA728</f>
        <v>0</v>
      </c>
      <c r="AK1315" s="47">
        <f>'Cost Pressures (d)'!AC728</f>
        <v>0</v>
      </c>
    </row>
    <row r="1316" spans="1:37" x14ac:dyDescent="0.3">
      <c r="A1316" s="46" t="e">
        <f>'Cost Pressures (d)'!A729</f>
        <v>#REF!</v>
      </c>
      <c r="B1316" s="46" t="str">
        <f>'Cost Pressures (d)'!B729</f>
        <v>In Year Cost Base</v>
      </c>
      <c r="C1316" s="46" t="e">
        <f>'Cost Pressures (d)'!C729</f>
        <v>#REF!</v>
      </c>
      <c r="D1316" s="46" t="str">
        <f>'Cost Pressures (d)'!D729</f>
        <v>Healthcare Services Provided by other NHS Bodies</v>
      </c>
      <c r="E1316" s="46" t="str">
        <f>'Cost Pressures (d)'!E729</f>
        <v>FIGURE</v>
      </c>
      <c r="F1316" s="46" t="e">
        <f>'Cost Pressures (d)'!F729</f>
        <v>#REF!</v>
      </c>
      <c r="AE1316" s="47" t="e">
        <f>'Cost Pressures (d)'!W729</f>
        <v>#REF!</v>
      </c>
      <c r="AH1316" s="47" t="e">
        <f>'Cost Pressures (d)'!Z729</f>
        <v>#REF!</v>
      </c>
      <c r="AJ1316" s="47">
        <f>'Cost Pressures (d)'!AA729</f>
        <v>0</v>
      </c>
      <c r="AK1316" s="47">
        <f>'Cost Pressures (d)'!AC729</f>
        <v>0</v>
      </c>
    </row>
    <row r="1317" spans="1:37" x14ac:dyDescent="0.3">
      <c r="A1317" s="46" t="e">
        <f>'Cost Pressures (d)'!A730</f>
        <v>#REF!</v>
      </c>
      <c r="B1317" s="46" t="str">
        <f>'Cost Pressures (d)'!B730</f>
        <v>In Year Cost Base</v>
      </c>
      <c r="C1317" s="46" t="e">
        <f>'Cost Pressures (d)'!C730</f>
        <v>#REF!</v>
      </c>
      <c r="D1317" s="46" t="str">
        <f>'Cost Pressures (d)'!D730</f>
        <v>Healthcare Services Provided by other NHS Bodies</v>
      </c>
      <c r="E1317" s="46" t="str">
        <f>'Cost Pressures (d)'!E730</f>
        <v>FIGURE</v>
      </c>
      <c r="F1317" s="46" t="e">
        <f>'Cost Pressures (d)'!F730</f>
        <v>#REF!</v>
      </c>
      <c r="AE1317" s="47" t="e">
        <f>'Cost Pressures (d)'!W730</f>
        <v>#REF!</v>
      </c>
      <c r="AH1317" s="47" t="e">
        <f>'Cost Pressures (d)'!Z730</f>
        <v>#REF!</v>
      </c>
      <c r="AJ1317" s="47">
        <f>'Cost Pressures (d)'!AA730</f>
        <v>0</v>
      </c>
      <c r="AK1317" s="47">
        <f>'Cost Pressures (d)'!AC730</f>
        <v>0</v>
      </c>
    </row>
    <row r="1318" spans="1:37" x14ac:dyDescent="0.3">
      <c r="A1318" s="46" t="e">
        <f>'Cost Pressures (d)'!A731</f>
        <v>#REF!</v>
      </c>
      <c r="B1318" s="46" t="str">
        <f>'Cost Pressures (d)'!B731</f>
        <v>In Year Cost Base</v>
      </c>
      <c r="C1318" s="46" t="e">
        <f>'Cost Pressures (d)'!C731</f>
        <v>#REF!</v>
      </c>
      <c r="D1318" s="46" t="str">
        <f>'Cost Pressures (d)'!D731</f>
        <v>Healthcare Services Provided by other NHS Bodies</v>
      </c>
      <c r="E1318" s="46" t="str">
        <f>'Cost Pressures (d)'!E731</f>
        <v>TOTAL</v>
      </c>
      <c r="F1318" s="46" t="e">
        <f>'Cost Pressures (d)'!F731</f>
        <v>#REF!</v>
      </c>
      <c r="AE1318" s="47" t="e">
        <f>'Cost Pressures (d)'!W731</f>
        <v>#REF!</v>
      </c>
      <c r="AH1318" s="47" t="e">
        <f>'Cost Pressures (d)'!Z731</f>
        <v>#REF!</v>
      </c>
      <c r="AJ1318" s="47">
        <f>'Cost Pressures (d)'!AA731</f>
        <v>0</v>
      </c>
      <c r="AK1318" s="47">
        <f>'Cost Pressures (d)'!AC731</f>
        <v>0</v>
      </c>
    </row>
    <row r="1319" spans="1:37" x14ac:dyDescent="0.3">
      <c r="A1319" s="46" t="e">
        <f>'Cost Pressures (d)'!A732</f>
        <v>#REF!</v>
      </c>
      <c r="B1319" s="46" t="str">
        <f>'Cost Pressures (d)'!B732</f>
        <v>In Year Cost Base</v>
      </c>
      <c r="C1319" s="46" t="e">
        <f>'Cost Pressures (d)'!C732</f>
        <v>#REF!</v>
      </c>
      <c r="D1319" s="46" t="str">
        <f>'Cost Pressures (d)'!D732</f>
        <v>Healthcare Services Provided by other NHS Bodies</v>
      </c>
      <c r="E1319" s="46" t="str">
        <f>'Cost Pressures (d)'!E732</f>
        <v>FIGURE</v>
      </c>
      <c r="F1319" s="46" t="e">
        <f>'Cost Pressures (d)'!F732</f>
        <v>#REF!</v>
      </c>
      <c r="AE1319" s="47" t="e">
        <f>'Cost Pressures (d)'!W732</f>
        <v>#REF!</v>
      </c>
      <c r="AH1319" s="47" t="e">
        <f>'Cost Pressures (d)'!Z732</f>
        <v>#REF!</v>
      </c>
      <c r="AJ1319" s="47">
        <f>'Cost Pressures (d)'!AA732</f>
        <v>0</v>
      </c>
      <c r="AK1319" s="47">
        <f>'Cost Pressures (d)'!AC732</f>
        <v>0</v>
      </c>
    </row>
    <row r="1320" spans="1:37" x14ac:dyDescent="0.3">
      <c r="A1320" s="46" t="e">
        <f>'Cost Pressures (d)'!A733</f>
        <v>#REF!</v>
      </c>
      <c r="B1320" s="46" t="str">
        <f>'Cost Pressures (d)'!B733</f>
        <v>In Year Cost Base</v>
      </c>
      <c r="C1320" s="46" t="e">
        <f>'Cost Pressures (d)'!C733</f>
        <v>#REF!</v>
      </c>
      <c r="D1320" s="46" t="str">
        <f>'Cost Pressures (d)'!D733</f>
        <v>Healthcare Services Provided by other NHS Bodies</v>
      </c>
      <c r="E1320" s="46" t="str">
        <f>'Cost Pressures (d)'!E733</f>
        <v>FIGURE</v>
      </c>
      <c r="F1320" s="46" t="e">
        <f>'Cost Pressures (d)'!F733</f>
        <v>#REF!</v>
      </c>
      <c r="AE1320" s="47" t="e">
        <f>'Cost Pressures (d)'!W733</f>
        <v>#REF!</v>
      </c>
      <c r="AH1320" s="47" t="e">
        <f>'Cost Pressures (d)'!Z733</f>
        <v>#REF!</v>
      </c>
      <c r="AJ1320" s="47">
        <f>'Cost Pressures (d)'!AA733</f>
        <v>0</v>
      </c>
      <c r="AK1320" s="47">
        <f>'Cost Pressures (d)'!AC733</f>
        <v>0</v>
      </c>
    </row>
    <row r="1321" spans="1:37" x14ac:dyDescent="0.3">
      <c r="A1321" s="46" t="e">
        <f>'Cost Pressures (d)'!A734</f>
        <v>#REF!</v>
      </c>
      <c r="B1321" s="46" t="str">
        <f>'Cost Pressures (d)'!B734</f>
        <v>In Year Cost Base</v>
      </c>
      <c r="C1321" s="46" t="e">
        <f>'Cost Pressures (d)'!C734</f>
        <v>#REF!</v>
      </c>
      <c r="D1321" s="46" t="str">
        <f>'Cost Pressures (d)'!D734</f>
        <v>Healthcare Services Provided by other NHS Bodies</v>
      </c>
      <c r="E1321" s="46" t="str">
        <f>'Cost Pressures (d)'!E734</f>
        <v>FIGURE</v>
      </c>
      <c r="F1321" s="46" t="e">
        <f>'Cost Pressures (d)'!F734</f>
        <v>#REF!</v>
      </c>
      <c r="AE1321" s="47" t="e">
        <f>'Cost Pressures (d)'!W734</f>
        <v>#REF!</v>
      </c>
      <c r="AH1321" s="47" t="e">
        <f>'Cost Pressures (d)'!Z734</f>
        <v>#REF!</v>
      </c>
      <c r="AJ1321" s="47">
        <f>'Cost Pressures (d)'!AA734</f>
        <v>0</v>
      </c>
      <c r="AK1321" s="47">
        <f>'Cost Pressures (d)'!AC734</f>
        <v>0</v>
      </c>
    </row>
    <row r="1322" spans="1:37" x14ac:dyDescent="0.3">
      <c r="A1322" s="46" t="e">
        <f>'Cost Pressures (d)'!A735</f>
        <v>#REF!</v>
      </c>
      <c r="B1322" s="46" t="str">
        <f>'Cost Pressures (d)'!B735</f>
        <v>In Year Cost Base</v>
      </c>
      <c r="C1322" s="46" t="e">
        <f>'Cost Pressures (d)'!C735</f>
        <v>#REF!</v>
      </c>
      <c r="D1322" s="46" t="str">
        <f>'Cost Pressures (d)'!D735</f>
        <v>Healthcare Services Provided by other NHS Bodies</v>
      </c>
      <c r="E1322" s="46" t="str">
        <f>'Cost Pressures (d)'!E735</f>
        <v>FIGURE</v>
      </c>
      <c r="F1322" s="46" t="e">
        <f>'Cost Pressures (d)'!F735</f>
        <v>#REF!</v>
      </c>
      <c r="AE1322" s="47" t="e">
        <f>'Cost Pressures (d)'!W735</f>
        <v>#REF!</v>
      </c>
      <c r="AH1322" s="47" t="e">
        <f>'Cost Pressures (d)'!Z735</f>
        <v>#REF!</v>
      </c>
      <c r="AJ1322" s="47">
        <f>'Cost Pressures (d)'!AA735</f>
        <v>0</v>
      </c>
      <c r="AK1322" s="47">
        <f>'Cost Pressures (d)'!AC735</f>
        <v>0</v>
      </c>
    </row>
    <row r="1323" spans="1:37" x14ac:dyDescent="0.3">
      <c r="A1323" s="46" t="e">
        <f>'Cost Pressures (d)'!A736</f>
        <v>#REF!</v>
      </c>
      <c r="B1323" s="46" t="str">
        <f>'Cost Pressures (d)'!B736</f>
        <v>In Year Cost Base</v>
      </c>
      <c r="C1323" s="46" t="e">
        <f>'Cost Pressures (d)'!C736</f>
        <v>#REF!</v>
      </c>
      <c r="D1323" s="46" t="str">
        <f>'Cost Pressures (d)'!D736</f>
        <v>Healthcare Services Provided by other NHS Bodies</v>
      </c>
      <c r="E1323" s="46" t="str">
        <f>'Cost Pressures (d)'!E736</f>
        <v>FIGURE</v>
      </c>
      <c r="F1323" s="46" t="e">
        <f>'Cost Pressures (d)'!F736</f>
        <v>#REF!</v>
      </c>
      <c r="AE1323" s="47" t="e">
        <f>'Cost Pressures (d)'!W736</f>
        <v>#REF!</v>
      </c>
      <c r="AH1323" s="47" t="e">
        <f>'Cost Pressures (d)'!Z736</f>
        <v>#REF!</v>
      </c>
      <c r="AJ1323" s="47">
        <f>'Cost Pressures (d)'!AA736</f>
        <v>0</v>
      </c>
      <c r="AK1323" s="47">
        <f>'Cost Pressures (d)'!AC736</f>
        <v>0</v>
      </c>
    </row>
    <row r="1324" spans="1:37" x14ac:dyDescent="0.3">
      <c r="A1324" s="46" t="e">
        <f>'Cost Pressures (d)'!A737</f>
        <v>#REF!</v>
      </c>
      <c r="B1324" s="46" t="str">
        <f>'Cost Pressures (d)'!B737</f>
        <v>In Year Cost Base</v>
      </c>
      <c r="C1324" s="46" t="e">
        <f>'Cost Pressures (d)'!C737</f>
        <v>#REF!</v>
      </c>
      <c r="D1324" s="46" t="str">
        <f>'Cost Pressures (d)'!D737</f>
        <v>Healthcare Services Provided by other NHS Bodies</v>
      </c>
      <c r="E1324" s="46" t="str">
        <f>'Cost Pressures (d)'!E737</f>
        <v>FIGURE</v>
      </c>
      <c r="F1324" s="46" t="e">
        <f>'Cost Pressures (d)'!F737</f>
        <v>#REF!</v>
      </c>
      <c r="AE1324" s="47" t="e">
        <f>'Cost Pressures (d)'!W737</f>
        <v>#REF!</v>
      </c>
      <c r="AH1324" s="47" t="e">
        <f>'Cost Pressures (d)'!Z737</f>
        <v>#REF!</v>
      </c>
      <c r="AJ1324" s="47">
        <f>'Cost Pressures (d)'!AA737</f>
        <v>0</v>
      </c>
      <c r="AK1324" s="47">
        <f>'Cost Pressures (d)'!AC737</f>
        <v>0</v>
      </c>
    </row>
    <row r="1325" spans="1:37" x14ac:dyDescent="0.3">
      <c r="A1325" s="46" t="e">
        <f>'Cost Pressures (d)'!A738</f>
        <v>#REF!</v>
      </c>
      <c r="B1325" s="46" t="str">
        <f>'Cost Pressures (d)'!B738</f>
        <v>In Year Cost Base</v>
      </c>
      <c r="C1325" s="46" t="e">
        <f>'Cost Pressures (d)'!C738</f>
        <v>#REF!</v>
      </c>
      <c r="D1325" s="46" t="str">
        <f>'Cost Pressures (d)'!D738</f>
        <v>Healthcare Services Provided by other NHS Bodies</v>
      </c>
      <c r="E1325" s="46" t="str">
        <f>'Cost Pressures (d)'!E738</f>
        <v>FIGURE</v>
      </c>
      <c r="F1325" s="46" t="e">
        <f>'Cost Pressures (d)'!F738</f>
        <v>#REF!</v>
      </c>
      <c r="AE1325" s="47" t="e">
        <f>'Cost Pressures (d)'!W738</f>
        <v>#REF!</v>
      </c>
      <c r="AH1325" s="47" t="e">
        <f>'Cost Pressures (d)'!Z738</f>
        <v>#REF!</v>
      </c>
      <c r="AJ1325" s="47">
        <f>'Cost Pressures (d)'!AA738</f>
        <v>0</v>
      </c>
      <c r="AK1325" s="47">
        <f>'Cost Pressures (d)'!AC738</f>
        <v>0</v>
      </c>
    </row>
    <row r="1326" spans="1:37" x14ac:dyDescent="0.3">
      <c r="A1326" s="46" t="e">
        <f>'Cost Pressures (d)'!A739</f>
        <v>#REF!</v>
      </c>
      <c r="B1326" s="46" t="str">
        <f>'Cost Pressures (d)'!B739</f>
        <v>In Year Cost Base</v>
      </c>
      <c r="C1326" s="46" t="e">
        <f>'Cost Pressures (d)'!C739</f>
        <v>#REF!</v>
      </c>
      <c r="D1326" s="46" t="str">
        <f>'Cost Pressures (d)'!D739</f>
        <v>Healthcare Services Provided by other NHS Bodies</v>
      </c>
      <c r="E1326" s="46" t="str">
        <f>'Cost Pressures (d)'!E739</f>
        <v>FIGURE</v>
      </c>
      <c r="F1326" s="46" t="e">
        <f>'Cost Pressures (d)'!F739</f>
        <v>#REF!</v>
      </c>
      <c r="AE1326" s="47" t="e">
        <f>'Cost Pressures (d)'!W739</f>
        <v>#REF!</v>
      </c>
      <c r="AH1326" s="47" t="e">
        <f>'Cost Pressures (d)'!Z739</f>
        <v>#REF!</v>
      </c>
      <c r="AJ1326" s="47">
        <f>'Cost Pressures (d)'!AA739</f>
        <v>0</v>
      </c>
      <c r="AK1326" s="47">
        <f>'Cost Pressures (d)'!AC739</f>
        <v>0</v>
      </c>
    </row>
    <row r="1327" spans="1:37" x14ac:dyDescent="0.3">
      <c r="A1327" s="46" t="e">
        <f>'Cost Pressures (d)'!A740</f>
        <v>#REF!</v>
      </c>
      <c r="B1327" s="46" t="str">
        <f>'Cost Pressures (d)'!B740</f>
        <v>In Year Cost Base</v>
      </c>
      <c r="C1327" s="46" t="e">
        <f>'Cost Pressures (d)'!C740</f>
        <v>#REF!</v>
      </c>
      <c r="D1327" s="46" t="str">
        <f>'Cost Pressures (d)'!D740</f>
        <v>Healthcare Services Provided by other NHS Bodies</v>
      </c>
      <c r="E1327" s="46" t="str">
        <f>'Cost Pressures (d)'!E740</f>
        <v>FIGURE</v>
      </c>
      <c r="F1327" s="46" t="e">
        <f>'Cost Pressures (d)'!F740</f>
        <v>#REF!</v>
      </c>
      <c r="AE1327" s="47" t="e">
        <f>'Cost Pressures (d)'!W740</f>
        <v>#REF!</v>
      </c>
      <c r="AH1327" s="47" t="e">
        <f>'Cost Pressures (d)'!Z740</f>
        <v>#REF!</v>
      </c>
      <c r="AJ1327" s="47">
        <f>'Cost Pressures (d)'!AA740</f>
        <v>0</v>
      </c>
      <c r="AK1327" s="47">
        <f>'Cost Pressures (d)'!AC740</f>
        <v>0</v>
      </c>
    </row>
    <row r="1328" spans="1:37" x14ac:dyDescent="0.3">
      <c r="A1328" s="46" t="e">
        <f>'Cost Pressures (d)'!A741</f>
        <v>#REF!</v>
      </c>
      <c r="B1328" s="46" t="str">
        <f>'Cost Pressures (d)'!B741</f>
        <v>In Year Cost Base</v>
      </c>
      <c r="C1328" s="46" t="e">
        <f>'Cost Pressures (d)'!C741</f>
        <v>#REF!</v>
      </c>
      <c r="D1328" s="46" t="str">
        <f>'Cost Pressures (d)'!D741</f>
        <v>Healthcare Services Provided by other NHS Bodies</v>
      </c>
      <c r="E1328" s="46" t="str">
        <f>'Cost Pressures (d)'!E741</f>
        <v>FIGURE</v>
      </c>
      <c r="F1328" s="46" t="e">
        <f>'Cost Pressures (d)'!F741</f>
        <v>#REF!</v>
      </c>
      <c r="AE1328" s="47" t="e">
        <f>'Cost Pressures (d)'!W741</f>
        <v>#REF!</v>
      </c>
      <c r="AH1328" s="47" t="e">
        <f>'Cost Pressures (d)'!Z741</f>
        <v>#REF!</v>
      </c>
      <c r="AJ1328" s="47">
        <f>'Cost Pressures (d)'!AA741</f>
        <v>0</v>
      </c>
      <c r="AK1328" s="47">
        <f>'Cost Pressures (d)'!AC741</f>
        <v>0</v>
      </c>
    </row>
    <row r="1329" spans="1:37" x14ac:dyDescent="0.3">
      <c r="A1329" s="46" t="e">
        <f>'Cost Pressures (d)'!A742</f>
        <v>#REF!</v>
      </c>
      <c r="B1329" s="46" t="str">
        <f>'Cost Pressures (d)'!B742</f>
        <v>In Year Cost Base</v>
      </c>
      <c r="C1329" s="46" t="e">
        <f>'Cost Pressures (d)'!C742</f>
        <v>#REF!</v>
      </c>
      <c r="D1329" s="46" t="str">
        <f>'Cost Pressures (d)'!D742</f>
        <v>Healthcare Services Provided by other NHS Bodies</v>
      </c>
      <c r="E1329" s="46" t="str">
        <f>'Cost Pressures (d)'!E742</f>
        <v>FIGURE</v>
      </c>
      <c r="F1329" s="46" t="e">
        <f>'Cost Pressures (d)'!F742</f>
        <v>#REF!</v>
      </c>
      <c r="AE1329" s="47" t="e">
        <f>'Cost Pressures (d)'!W742</f>
        <v>#REF!</v>
      </c>
      <c r="AH1329" s="47" t="e">
        <f>'Cost Pressures (d)'!Z742</f>
        <v>#REF!</v>
      </c>
      <c r="AJ1329" s="47">
        <f>'Cost Pressures (d)'!AA742</f>
        <v>0</v>
      </c>
      <c r="AK1329" s="47">
        <f>'Cost Pressures (d)'!AC742</f>
        <v>0</v>
      </c>
    </row>
    <row r="1330" spans="1:37" x14ac:dyDescent="0.3">
      <c r="A1330" s="46" t="e">
        <f>'Cost Pressures (d)'!A743</f>
        <v>#REF!</v>
      </c>
      <c r="B1330" s="46" t="str">
        <f>'Cost Pressures (d)'!B743</f>
        <v>In Year Cost Base</v>
      </c>
      <c r="C1330" s="46" t="e">
        <f>'Cost Pressures (d)'!C743</f>
        <v>#REF!</v>
      </c>
      <c r="D1330" s="46" t="str">
        <f>'Cost Pressures (d)'!D743</f>
        <v>Healthcare Services Provided by other NHS Bodies</v>
      </c>
      <c r="E1330" s="46" t="str">
        <f>'Cost Pressures (d)'!E743</f>
        <v>FIGURE</v>
      </c>
      <c r="F1330" s="46" t="e">
        <f>'Cost Pressures (d)'!F743</f>
        <v>#REF!</v>
      </c>
      <c r="AE1330" s="47" t="e">
        <f>'Cost Pressures (d)'!W743</f>
        <v>#REF!</v>
      </c>
      <c r="AH1330" s="47" t="e">
        <f>'Cost Pressures (d)'!Z743</f>
        <v>#REF!</v>
      </c>
      <c r="AJ1330" s="47">
        <f>'Cost Pressures (d)'!AA743</f>
        <v>0</v>
      </c>
      <c r="AK1330" s="47">
        <f>'Cost Pressures (d)'!AC743</f>
        <v>0</v>
      </c>
    </row>
    <row r="1331" spans="1:37" x14ac:dyDescent="0.3">
      <c r="A1331" s="46" t="e">
        <f>'Cost Pressures (d)'!A744</f>
        <v>#REF!</v>
      </c>
      <c r="B1331" s="46" t="str">
        <f>'Cost Pressures (d)'!B744</f>
        <v>In Year Cost Base</v>
      </c>
      <c r="C1331" s="46" t="e">
        <f>'Cost Pressures (d)'!C744</f>
        <v>#REF!</v>
      </c>
      <c r="D1331" s="46" t="str">
        <f>'Cost Pressures (d)'!D744</f>
        <v>Healthcare Services Provided by other NHS Bodies</v>
      </c>
      <c r="E1331" s="46" t="str">
        <f>'Cost Pressures (d)'!E744</f>
        <v>FIGURE</v>
      </c>
      <c r="F1331" s="46" t="e">
        <f>'Cost Pressures (d)'!F744</f>
        <v>#REF!</v>
      </c>
      <c r="AE1331" s="47" t="e">
        <f>'Cost Pressures (d)'!W744</f>
        <v>#REF!</v>
      </c>
      <c r="AH1331" s="47" t="e">
        <f>'Cost Pressures (d)'!Z744</f>
        <v>#REF!</v>
      </c>
      <c r="AJ1331" s="47">
        <f>'Cost Pressures (d)'!AA744</f>
        <v>0</v>
      </c>
      <c r="AK1331" s="47">
        <f>'Cost Pressures (d)'!AC744</f>
        <v>0</v>
      </c>
    </row>
    <row r="1332" spans="1:37" x14ac:dyDescent="0.3">
      <c r="A1332" s="46" t="e">
        <f>'Cost Pressures (d)'!A745</f>
        <v>#REF!</v>
      </c>
      <c r="B1332" s="46" t="str">
        <f>'Cost Pressures (d)'!B745</f>
        <v>In Year Cost Base</v>
      </c>
      <c r="C1332" s="46" t="e">
        <f>'Cost Pressures (d)'!C745</f>
        <v>#REF!</v>
      </c>
      <c r="D1332" s="46" t="str">
        <f>'Cost Pressures (d)'!D745</f>
        <v>Healthcare Services Provided by other NHS Bodies</v>
      </c>
      <c r="E1332" s="46" t="str">
        <f>'Cost Pressures (d)'!E745</f>
        <v>FIGURE</v>
      </c>
      <c r="F1332" s="46" t="e">
        <f>'Cost Pressures (d)'!F745</f>
        <v>#REF!</v>
      </c>
      <c r="AE1332" s="47" t="e">
        <f>'Cost Pressures (d)'!W745</f>
        <v>#REF!</v>
      </c>
      <c r="AH1332" s="47" t="e">
        <f>'Cost Pressures (d)'!Z745</f>
        <v>#REF!</v>
      </c>
      <c r="AJ1332" s="47">
        <f>'Cost Pressures (d)'!AA745</f>
        <v>0</v>
      </c>
      <c r="AK1332" s="47">
        <f>'Cost Pressures (d)'!AC745</f>
        <v>0</v>
      </c>
    </row>
    <row r="1333" spans="1:37" x14ac:dyDescent="0.3">
      <c r="A1333" s="46" t="e">
        <f>'Cost Pressures (d)'!A746</f>
        <v>#REF!</v>
      </c>
      <c r="B1333" s="46" t="str">
        <f>'Cost Pressures (d)'!B746</f>
        <v>In Year Cost Base</v>
      </c>
      <c r="C1333" s="46" t="e">
        <f>'Cost Pressures (d)'!C746</f>
        <v>#REF!</v>
      </c>
      <c r="D1333" s="46" t="str">
        <f>'Cost Pressures (d)'!D746</f>
        <v>Healthcare Services Provided by other NHS Bodies</v>
      </c>
      <c r="E1333" s="46" t="str">
        <f>'Cost Pressures (d)'!E746</f>
        <v>FIGURE</v>
      </c>
      <c r="F1333" s="46" t="e">
        <f>'Cost Pressures (d)'!F746</f>
        <v>#REF!</v>
      </c>
      <c r="AE1333" s="47" t="e">
        <f>'Cost Pressures (d)'!W746</f>
        <v>#REF!</v>
      </c>
      <c r="AH1333" s="47" t="e">
        <f>'Cost Pressures (d)'!Z746</f>
        <v>#REF!</v>
      </c>
      <c r="AJ1333" s="47">
        <f>'Cost Pressures (d)'!AA746</f>
        <v>0</v>
      </c>
      <c r="AK1333" s="47">
        <f>'Cost Pressures (d)'!AC746</f>
        <v>0</v>
      </c>
    </row>
    <row r="1334" spans="1:37" x14ac:dyDescent="0.3">
      <c r="A1334" s="46" t="e">
        <f>'Cost Pressures (d)'!A747</f>
        <v>#REF!</v>
      </c>
      <c r="B1334" s="46" t="str">
        <f>'Cost Pressures (d)'!B747</f>
        <v>In Year Cost Base</v>
      </c>
      <c r="C1334" s="46" t="e">
        <f>'Cost Pressures (d)'!C747</f>
        <v>#REF!</v>
      </c>
      <c r="D1334" s="46" t="str">
        <f>'Cost Pressures (d)'!D747</f>
        <v>Healthcare Services Provided by other NHS Bodies</v>
      </c>
      <c r="E1334" s="46" t="str">
        <f>'Cost Pressures (d)'!E747</f>
        <v>FIGURE</v>
      </c>
      <c r="F1334" s="46" t="e">
        <f>'Cost Pressures (d)'!F747</f>
        <v>#REF!</v>
      </c>
      <c r="AE1334" s="47" t="e">
        <f>'Cost Pressures (d)'!W747</f>
        <v>#REF!</v>
      </c>
      <c r="AH1334" s="47" t="e">
        <f>'Cost Pressures (d)'!Z747</f>
        <v>#REF!</v>
      </c>
      <c r="AJ1334" s="47">
        <f>'Cost Pressures (d)'!AA747</f>
        <v>0</v>
      </c>
      <c r="AK1334" s="47">
        <f>'Cost Pressures (d)'!AC747</f>
        <v>0</v>
      </c>
    </row>
    <row r="1335" spans="1:37" x14ac:dyDescent="0.3">
      <c r="A1335" s="46" t="e">
        <f>'Cost Pressures (d)'!A748</f>
        <v>#REF!</v>
      </c>
      <c r="B1335" s="46" t="str">
        <f>'Cost Pressures (d)'!B748</f>
        <v>In Year Cost Base</v>
      </c>
      <c r="C1335" s="46" t="e">
        <f>'Cost Pressures (d)'!C748</f>
        <v>#REF!</v>
      </c>
      <c r="D1335" s="46" t="str">
        <f>'Cost Pressures (d)'!D748</f>
        <v>Healthcare Services Provided by other NHS Bodies</v>
      </c>
      <c r="E1335" s="46" t="str">
        <f>'Cost Pressures (d)'!E748</f>
        <v>FIGURE</v>
      </c>
      <c r="F1335" s="46" t="e">
        <f>'Cost Pressures (d)'!F748</f>
        <v>#REF!</v>
      </c>
      <c r="AE1335" s="47" t="e">
        <f>'Cost Pressures (d)'!W748</f>
        <v>#REF!</v>
      </c>
      <c r="AH1335" s="47" t="e">
        <f>'Cost Pressures (d)'!Z748</f>
        <v>#REF!</v>
      </c>
      <c r="AJ1335" s="47">
        <f>'Cost Pressures (d)'!AA748</f>
        <v>0</v>
      </c>
      <c r="AK1335" s="47">
        <f>'Cost Pressures (d)'!AC748</f>
        <v>0</v>
      </c>
    </row>
    <row r="1336" spans="1:37" x14ac:dyDescent="0.3">
      <c r="A1336" s="46" t="e">
        <f>'Cost Pressures (d)'!A749</f>
        <v>#REF!</v>
      </c>
      <c r="B1336" s="46" t="str">
        <f>'Cost Pressures (d)'!B749</f>
        <v>In Year Cost Base</v>
      </c>
      <c r="C1336" s="46" t="e">
        <f>'Cost Pressures (d)'!C749</f>
        <v>#REF!</v>
      </c>
      <c r="D1336" s="46" t="str">
        <f>'Cost Pressures (d)'!D749</f>
        <v>Healthcare Services Provided by other NHS Bodies</v>
      </c>
      <c r="E1336" s="46" t="str">
        <f>'Cost Pressures (d)'!E749</f>
        <v>FIGURE</v>
      </c>
      <c r="F1336" s="46" t="e">
        <f>'Cost Pressures (d)'!F749</f>
        <v>#REF!</v>
      </c>
      <c r="AE1336" s="47" t="e">
        <f>'Cost Pressures (d)'!W749</f>
        <v>#REF!</v>
      </c>
      <c r="AH1336" s="47" t="e">
        <f>'Cost Pressures (d)'!Z749</f>
        <v>#REF!</v>
      </c>
      <c r="AJ1336" s="47">
        <f>'Cost Pressures (d)'!AA749</f>
        <v>0</v>
      </c>
      <c r="AK1336" s="47">
        <f>'Cost Pressures (d)'!AC749</f>
        <v>0</v>
      </c>
    </row>
    <row r="1337" spans="1:37" x14ac:dyDescent="0.3">
      <c r="A1337" s="46" t="e">
        <f>'Cost Pressures (d)'!A750</f>
        <v>#REF!</v>
      </c>
      <c r="B1337" s="46" t="str">
        <f>'Cost Pressures (d)'!B750</f>
        <v>In Year Cost Base</v>
      </c>
      <c r="C1337" s="46" t="e">
        <f>'Cost Pressures (d)'!C750</f>
        <v>#REF!</v>
      </c>
      <c r="D1337" s="46" t="str">
        <f>'Cost Pressures (d)'!D750</f>
        <v>Healthcare Services Provided by other NHS Bodies</v>
      </c>
      <c r="E1337" s="46" t="str">
        <f>'Cost Pressures (d)'!E750</f>
        <v>FIGURE</v>
      </c>
      <c r="F1337" s="46" t="e">
        <f>'Cost Pressures (d)'!F750</f>
        <v>#REF!</v>
      </c>
      <c r="AE1337" s="47" t="e">
        <f>'Cost Pressures (d)'!W750</f>
        <v>#REF!</v>
      </c>
      <c r="AH1337" s="47" t="e">
        <f>'Cost Pressures (d)'!Z750</f>
        <v>#REF!</v>
      </c>
      <c r="AJ1337" s="47">
        <f>'Cost Pressures (d)'!AA750</f>
        <v>0</v>
      </c>
      <c r="AK1337" s="47">
        <f>'Cost Pressures (d)'!AC750</f>
        <v>0</v>
      </c>
    </row>
    <row r="1338" spans="1:37" x14ac:dyDescent="0.3">
      <c r="A1338" s="46" t="e">
        <f>'Cost Pressures (d)'!A751</f>
        <v>#REF!</v>
      </c>
      <c r="B1338" s="46" t="str">
        <f>'Cost Pressures (d)'!B751</f>
        <v>In Year Cost Base</v>
      </c>
      <c r="C1338" s="46" t="e">
        <f>'Cost Pressures (d)'!C751</f>
        <v>#REF!</v>
      </c>
      <c r="D1338" s="46" t="str">
        <f>'Cost Pressures (d)'!D751</f>
        <v>Healthcare Services Provided by other NHS Bodies</v>
      </c>
      <c r="E1338" s="46" t="str">
        <f>'Cost Pressures (d)'!E751</f>
        <v>TOTAL</v>
      </c>
      <c r="F1338" s="46" t="e">
        <f>'Cost Pressures (d)'!F751</f>
        <v>#REF!</v>
      </c>
      <c r="AE1338" s="47" t="e">
        <f>'Cost Pressures (d)'!W751</f>
        <v>#REF!</v>
      </c>
      <c r="AH1338" s="47" t="e">
        <f>'Cost Pressures (d)'!Z751</f>
        <v>#REF!</v>
      </c>
      <c r="AJ1338" s="47">
        <f>'Cost Pressures (d)'!AA751</f>
        <v>0</v>
      </c>
      <c r="AK1338" s="47">
        <f>'Cost Pressures (d)'!AC751</f>
        <v>0</v>
      </c>
    </row>
    <row r="1339" spans="1:37" x14ac:dyDescent="0.3">
      <c r="A1339" s="46" t="e">
        <f>'Cost Pressures (d)'!A752</f>
        <v>#REF!</v>
      </c>
      <c r="B1339" s="46" t="str">
        <f>'Cost Pressures (d)'!B752</f>
        <v>In Year Cost Base</v>
      </c>
      <c r="C1339" s="46" t="e">
        <f>'Cost Pressures (d)'!C752</f>
        <v>#REF!</v>
      </c>
      <c r="D1339" s="46" t="str">
        <f>'Cost Pressures (d)'!D752</f>
        <v>Healthcare Services Provided by other NHS Bodies</v>
      </c>
      <c r="E1339" s="46" t="str">
        <f>'Cost Pressures (d)'!E752</f>
        <v>FIGURE</v>
      </c>
      <c r="F1339" s="46" t="e">
        <f>'Cost Pressures (d)'!F752</f>
        <v>#REF!</v>
      </c>
      <c r="AE1339" s="47" t="e">
        <f>'Cost Pressures (d)'!W752</f>
        <v>#REF!</v>
      </c>
      <c r="AH1339" s="47" t="e">
        <f>'Cost Pressures (d)'!Z752</f>
        <v>#REF!</v>
      </c>
      <c r="AJ1339" s="47">
        <f>'Cost Pressures (d)'!AA752</f>
        <v>0</v>
      </c>
      <c r="AK1339" s="47">
        <f>'Cost Pressures (d)'!AC752</f>
        <v>0</v>
      </c>
    </row>
    <row r="1340" spans="1:37" x14ac:dyDescent="0.3">
      <c r="A1340" s="46" t="e">
        <f>'Cost Pressures (d)'!A753</f>
        <v>#REF!</v>
      </c>
      <c r="B1340" s="46" t="str">
        <f>'Cost Pressures (d)'!B753</f>
        <v>In Year Cost Base</v>
      </c>
      <c r="C1340" s="46" t="e">
        <f>'Cost Pressures (d)'!C753</f>
        <v>#REF!</v>
      </c>
      <c r="D1340" s="46" t="str">
        <f>'Cost Pressures (d)'!D753</f>
        <v>Healthcare Services Provided by other NHS Bodies</v>
      </c>
      <c r="E1340" s="46" t="str">
        <f>'Cost Pressures (d)'!E753</f>
        <v>TOTAL</v>
      </c>
      <c r="F1340" s="46" t="e">
        <f>'Cost Pressures (d)'!F753</f>
        <v>#REF!</v>
      </c>
      <c r="AE1340" s="47" t="e">
        <f>'Cost Pressures (d)'!W753</f>
        <v>#REF!</v>
      </c>
      <c r="AH1340" s="47" t="e">
        <f>'Cost Pressures (d)'!Z753</f>
        <v>#REF!</v>
      </c>
      <c r="AJ1340" s="47">
        <f>'Cost Pressures (d)'!AA753</f>
        <v>0</v>
      </c>
      <c r="AK1340" s="47">
        <f>'Cost Pressures (d)'!AC753</f>
        <v>0</v>
      </c>
    </row>
    <row r="1341" spans="1:37" x14ac:dyDescent="0.3">
      <c r="A1341" s="46" t="e">
        <f>'Cost Pressures (d)'!A754</f>
        <v>#REF!</v>
      </c>
      <c r="B1341" s="46" t="str">
        <f>'Cost Pressures (d)'!B754</f>
        <v>In Year Cost Base</v>
      </c>
      <c r="C1341" s="46" t="e">
        <f>'Cost Pressures (d)'!C754</f>
        <v>#REF!</v>
      </c>
      <c r="D1341" s="46" t="str">
        <f>'Cost Pressures (d)'!D754</f>
        <v>Non Healthcare Services Provided by other NHS Bodies</v>
      </c>
      <c r="E1341" s="46" t="str">
        <f>'Cost Pressures (d)'!E754</f>
        <v>FIGURE</v>
      </c>
      <c r="F1341" s="46" t="e">
        <f>'Cost Pressures (d)'!F754</f>
        <v>#REF!</v>
      </c>
      <c r="AE1341" s="47" t="e">
        <f>'Cost Pressures (d)'!W754</f>
        <v>#REF!</v>
      </c>
      <c r="AH1341" s="47" t="e">
        <f>'Cost Pressures (d)'!Z754</f>
        <v>#REF!</v>
      </c>
      <c r="AJ1341" s="47">
        <f>'Cost Pressures (d)'!AA754</f>
        <v>0</v>
      </c>
      <c r="AK1341" s="47">
        <f>'Cost Pressures (d)'!AC754</f>
        <v>0</v>
      </c>
    </row>
    <row r="1342" spans="1:37" x14ac:dyDescent="0.3">
      <c r="A1342" s="46" t="e">
        <f>'Cost Pressures (d)'!A755</f>
        <v>#REF!</v>
      </c>
      <c r="B1342" s="46" t="str">
        <f>'Cost Pressures (d)'!B755</f>
        <v>In Year Cost Base</v>
      </c>
      <c r="C1342" s="46" t="e">
        <f>'Cost Pressures (d)'!C755</f>
        <v>#REF!</v>
      </c>
      <c r="D1342" s="46" t="str">
        <f>'Cost Pressures (d)'!D755</f>
        <v>Non Healthcare Services Provided by other NHS Bodies</v>
      </c>
      <c r="E1342" s="46" t="str">
        <f>'Cost Pressures (d)'!E755</f>
        <v>FIGURE</v>
      </c>
      <c r="F1342" s="46" t="e">
        <f>'Cost Pressures (d)'!F755</f>
        <v>#REF!</v>
      </c>
      <c r="AE1342" s="47" t="e">
        <f>'Cost Pressures (d)'!W755</f>
        <v>#REF!</v>
      </c>
      <c r="AH1342" s="47" t="e">
        <f>'Cost Pressures (d)'!Z755</f>
        <v>#REF!</v>
      </c>
      <c r="AJ1342" s="47">
        <f>'Cost Pressures (d)'!AA755</f>
        <v>0</v>
      </c>
      <c r="AK1342" s="47">
        <f>'Cost Pressures (d)'!AC755</f>
        <v>0</v>
      </c>
    </row>
    <row r="1343" spans="1:37" x14ac:dyDescent="0.3">
      <c r="A1343" s="46" t="e">
        <f>'Cost Pressures (d)'!A756</f>
        <v>#REF!</v>
      </c>
      <c r="B1343" s="46" t="str">
        <f>'Cost Pressures (d)'!B756</f>
        <v>In Year Cost Base</v>
      </c>
      <c r="C1343" s="46" t="e">
        <f>'Cost Pressures (d)'!C756</f>
        <v>#REF!</v>
      </c>
      <c r="D1343" s="46" t="str">
        <f>'Cost Pressures (d)'!D756</f>
        <v>Non Healthcare Services Provided by other NHS Bodies</v>
      </c>
      <c r="E1343" s="46" t="str">
        <f>'Cost Pressures (d)'!E756</f>
        <v>FIGURE</v>
      </c>
      <c r="F1343" s="46" t="e">
        <f>'Cost Pressures (d)'!F756</f>
        <v>#REF!</v>
      </c>
      <c r="AE1343" s="47" t="e">
        <f>'Cost Pressures (d)'!W756</f>
        <v>#REF!</v>
      </c>
      <c r="AH1343" s="47" t="e">
        <f>'Cost Pressures (d)'!Z756</f>
        <v>#REF!</v>
      </c>
      <c r="AJ1343" s="47">
        <f>'Cost Pressures (d)'!AA756</f>
        <v>0</v>
      </c>
      <c r="AK1343" s="47">
        <f>'Cost Pressures (d)'!AC756</f>
        <v>0</v>
      </c>
    </row>
    <row r="1344" spans="1:37" x14ac:dyDescent="0.3">
      <c r="A1344" s="46" t="e">
        <f>'Cost Pressures (d)'!A757</f>
        <v>#REF!</v>
      </c>
      <c r="B1344" s="46" t="str">
        <f>'Cost Pressures (d)'!B757</f>
        <v>In Year Cost Base</v>
      </c>
      <c r="C1344" s="46" t="e">
        <f>'Cost Pressures (d)'!C757</f>
        <v>#REF!</v>
      </c>
      <c r="D1344" s="46" t="str">
        <f>'Cost Pressures (d)'!D757</f>
        <v>Non Healthcare Services Provided by other NHS Bodies</v>
      </c>
      <c r="E1344" s="46" t="str">
        <f>'Cost Pressures (d)'!E757</f>
        <v>FIGURE</v>
      </c>
      <c r="F1344" s="46" t="e">
        <f>'Cost Pressures (d)'!F757</f>
        <v>#REF!</v>
      </c>
      <c r="AE1344" s="47" t="e">
        <f>'Cost Pressures (d)'!W757</f>
        <v>#REF!</v>
      </c>
      <c r="AH1344" s="47" t="e">
        <f>'Cost Pressures (d)'!Z757</f>
        <v>#REF!</v>
      </c>
      <c r="AJ1344" s="47">
        <f>'Cost Pressures (d)'!AA757</f>
        <v>0</v>
      </c>
      <c r="AK1344" s="47">
        <f>'Cost Pressures (d)'!AC757</f>
        <v>0</v>
      </c>
    </row>
    <row r="1345" spans="1:37" x14ac:dyDescent="0.3">
      <c r="A1345" s="46" t="e">
        <f>'Cost Pressures (d)'!A758</f>
        <v>#REF!</v>
      </c>
      <c r="B1345" s="46" t="str">
        <f>'Cost Pressures (d)'!B758</f>
        <v>In Year Cost Base</v>
      </c>
      <c r="C1345" s="46" t="e">
        <f>'Cost Pressures (d)'!C758</f>
        <v>#REF!</v>
      </c>
      <c r="D1345" s="46" t="str">
        <f>'Cost Pressures (d)'!D758</f>
        <v>Non Healthcare Services Provided by other NHS Bodies</v>
      </c>
      <c r="E1345" s="46" t="str">
        <f>'Cost Pressures (d)'!E758</f>
        <v>FIGURE</v>
      </c>
      <c r="F1345" s="46" t="e">
        <f>'Cost Pressures (d)'!F758</f>
        <v>#REF!</v>
      </c>
      <c r="AE1345" s="47" t="e">
        <f>'Cost Pressures (d)'!W758</f>
        <v>#REF!</v>
      </c>
      <c r="AH1345" s="47" t="e">
        <f>'Cost Pressures (d)'!Z758</f>
        <v>#REF!</v>
      </c>
      <c r="AJ1345" s="47">
        <f>'Cost Pressures (d)'!AA758</f>
        <v>0</v>
      </c>
      <c r="AK1345" s="47">
        <f>'Cost Pressures (d)'!AC758</f>
        <v>0</v>
      </c>
    </row>
    <row r="1346" spans="1:37" x14ac:dyDescent="0.3">
      <c r="A1346" s="46" t="e">
        <f>'Cost Pressures (d)'!A759</f>
        <v>#REF!</v>
      </c>
      <c r="B1346" s="46" t="str">
        <f>'Cost Pressures (d)'!B759</f>
        <v>In Year Cost Base</v>
      </c>
      <c r="C1346" s="46" t="e">
        <f>'Cost Pressures (d)'!C759</f>
        <v>#REF!</v>
      </c>
      <c r="D1346" s="46" t="str">
        <f>'Cost Pressures (d)'!D759</f>
        <v>Non Healthcare Services Provided by other NHS Bodies</v>
      </c>
      <c r="E1346" s="46" t="str">
        <f>'Cost Pressures (d)'!E759</f>
        <v>FIGURE</v>
      </c>
      <c r="F1346" s="46" t="e">
        <f>'Cost Pressures (d)'!F759</f>
        <v>#REF!</v>
      </c>
      <c r="AE1346" s="47" t="e">
        <f>'Cost Pressures (d)'!W759</f>
        <v>#REF!</v>
      </c>
      <c r="AH1346" s="47" t="e">
        <f>'Cost Pressures (d)'!Z759</f>
        <v>#REF!</v>
      </c>
      <c r="AJ1346" s="47">
        <f>'Cost Pressures (d)'!AA759</f>
        <v>0</v>
      </c>
      <c r="AK1346" s="47">
        <f>'Cost Pressures (d)'!AC759</f>
        <v>0</v>
      </c>
    </row>
    <row r="1347" spans="1:37" x14ac:dyDescent="0.3">
      <c r="A1347" s="46" t="e">
        <f>'Cost Pressures (d)'!A760</f>
        <v>#REF!</v>
      </c>
      <c r="B1347" s="46" t="str">
        <f>'Cost Pressures (d)'!B760</f>
        <v>In Year Cost Base</v>
      </c>
      <c r="C1347" s="46" t="e">
        <f>'Cost Pressures (d)'!C760</f>
        <v>#REF!</v>
      </c>
      <c r="D1347" s="46" t="str">
        <f>'Cost Pressures (d)'!D760</f>
        <v>Non Healthcare Services Provided by other NHS Bodies</v>
      </c>
      <c r="E1347" s="46" t="str">
        <f>'Cost Pressures (d)'!E760</f>
        <v>FIGURE</v>
      </c>
      <c r="F1347" s="46" t="e">
        <f>'Cost Pressures (d)'!F760</f>
        <v>#REF!</v>
      </c>
      <c r="AE1347" s="47" t="e">
        <f>'Cost Pressures (d)'!W760</f>
        <v>#REF!</v>
      </c>
      <c r="AH1347" s="47" t="e">
        <f>'Cost Pressures (d)'!Z760</f>
        <v>#REF!</v>
      </c>
      <c r="AJ1347" s="47">
        <f>'Cost Pressures (d)'!AA760</f>
        <v>0</v>
      </c>
      <c r="AK1347" s="47">
        <f>'Cost Pressures (d)'!AC760</f>
        <v>0</v>
      </c>
    </row>
    <row r="1348" spans="1:37" x14ac:dyDescent="0.3">
      <c r="A1348" s="46" t="e">
        <f>'Cost Pressures (d)'!A761</f>
        <v>#REF!</v>
      </c>
      <c r="B1348" s="46" t="str">
        <f>'Cost Pressures (d)'!B761</f>
        <v>In Year Cost Base</v>
      </c>
      <c r="C1348" s="46" t="e">
        <f>'Cost Pressures (d)'!C761</f>
        <v>#REF!</v>
      </c>
      <c r="D1348" s="46" t="str">
        <f>'Cost Pressures (d)'!D761</f>
        <v>Non Healthcare Services Provided by other NHS Bodies</v>
      </c>
      <c r="E1348" s="46" t="str">
        <f>'Cost Pressures (d)'!E761</f>
        <v>FIGURE</v>
      </c>
      <c r="F1348" s="46" t="e">
        <f>'Cost Pressures (d)'!F761</f>
        <v>#REF!</v>
      </c>
      <c r="AE1348" s="47" t="e">
        <f>'Cost Pressures (d)'!W761</f>
        <v>#REF!</v>
      </c>
      <c r="AH1348" s="47" t="e">
        <f>'Cost Pressures (d)'!Z761</f>
        <v>#REF!</v>
      </c>
      <c r="AJ1348" s="47">
        <f>'Cost Pressures (d)'!AA761</f>
        <v>0</v>
      </c>
      <c r="AK1348" s="47">
        <f>'Cost Pressures (d)'!AC761</f>
        <v>0</v>
      </c>
    </row>
    <row r="1349" spans="1:37" x14ac:dyDescent="0.3">
      <c r="A1349" s="46" t="e">
        <f>'Cost Pressures (d)'!A762</f>
        <v>#REF!</v>
      </c>
      <c r="B1349" s="46" t="str">
        <f>'Cost Pressures (d)'!B762</f>
        <v>In Year Cost Base</v>
      </c>
      <c r="C1349" s="46" t="e">
        <f>'Cost Pressures (d)'!C762</f>
        <v>#REF!</v>
      </c>
      <c r="D1349" s="46" t="str">
        <f>'Cost Pressures (d)'!D762</f>
        <v>Non Healthcare Services Provided by other NHS Bodies</v>
      </c>
      <c r="E1349" s="46" t="str">
        <f>'Cost Pressures (d)'!E762</f>
        <v>TOTAL</v>
      </c>
      <c r="F1349" s="46" t="e">
        <f>'Cost Pressures (d)'!F762</f>
        <v>#REF!</v>
      </c>
      <c r="AE1349" s="47" t="e">
        <f>'Cost Pressures (d)'!W762</f>
        <v>#REF!</v>
      </c>
      <c r="AH1349" s="47" t="e">
        <f>'Cost Pressures (d)'!Z762</f>
        <v>#REF!</v>
      </c>
      <c r="AJ1349" s="47">
        <f>'Cost Pressures (d)'!AA762</f>
        <v>0</v>
      </c>
      <c r="AK1349" s="47">
        <f>'Cost Pressures (d)'!AC762</f>
        <v>0</v>
      </c>
    </row>
    <row r="1350" spans="1:37" x14ac:dyDescent="0.3">
      <c r="A1350" s="46" t="e">
        <f>'Cost Pressures (d)'!A763</f>
        <v>#REF!</v>
      </c>
      <c r="B1350" s="46" t="str">
        <f>'Cost Pressures (d)'!B763</f>
        <v>In Year Cost Base</v>
      </c>
      <c r="C1350" s="46" t="e">
        <f>'Cost Pressures (d)'!C763</f>
        <v>#REF!</v>
      </c>
      <c r="D1350" s="46" t="str">
        <f>'Cost Pressures (d)'!D763</f>
        <v>Non Healthcare Services Provided by other NHS Bodies</v>
      </c>
      <c r="E1350" s="46" t="str">
        <f>'Cost Pressures (d)'!E763</f>
        <v>FIGURE</v>
      </c>
      <c r="F1350" s="46" t="e">
        <f>'Cost Pressures (d)'!F763</f>
        <v>#REF!</v>
      </c>
      <c r="AE1350" s="47" t="e">
        <f>'Cost Pressures (d)'!W763</f>
        <v>#REF!</v>
      </c>
      <c r="AH1350" s="47" t="e">
        <f>'Cost Pressures (d)'!Z763</f>
        <v>#REF!</v>
      </c>
      <c r="AJ1350" s="47">
        <f>'Cost Pressures (d)'!AA763</f>
        <v>0</v>
      </c>
      <c r="AK1350" s="47">
        <f>'Cost Pressures (d)'!AC763</f>
        <v>0</v>
      </c>
    </row>
    <row r="1351" spans="1:37" x14ac:dyDescent="0.3">
      <c r="A1351" s="46" t="e">
        <f>'Cost Pressures (d)'!A764</f>
        <v>#REF!</v>
      </c>
      <c r="B1351" s="46" t="str">
        <f>'Cost Pressures (d)'!B764</f>
        <v>In Year Cost Base</v>
      </c>
      <c r="C1351" s="46" t="e">
        <f>'Cost Pressures (d)'!C764</f>
        <v>#REF!</v>
      </c>
      <c r="D1351" s="46" t="str">
        <f>'Cost Pressures (d)'!D764</f>
        <v>Non Healthcare Services Provided by other NHS Bodies</v>
      </c>
      <c r="E1351" s="46" t="str">
        <f>'Cost Pressures (d)'!E764</f>
        <v>FIGURE</v>
      </c>
      <c r="F1351" s="46" t="e">
        <f>'Cost Pressures (d)'!F764</f>
        <v>#REF!</v>
      </c>
      <c r="AE1351" s="47" t="e">
        <f>'Cost Pressures (d)'!W764</f>
        <v>#REF!</v>
      </c>
      <c r="AH1351" s="47" t="e">
        <f>'Cost Pressures (d)'!Z764</f>
        <v>#REF!</v>
      </c>
      <c r="AJ1351" s="47">
        <f>'Cost Pressures (d)'!AA764</f>
        <v>0</v>
      </c>
      <c r="AK1351" s="47">
        <f>'Cost Pressures (d)'!AC764</f>
        <v>0</v>
      </c>
    </row>
    <row r="1352" spans="1:37" x14ac:dyDescent="0.3">
      <c r="A1352" s="46" t="e">
        <f>'Cost Pressures (d)'!A765</f>
        <v>#REF!</v>
      </c>
      <c r="B1352" s="46" t="str">
        <f>'Cost Pressures (d)'!B765</f>
        <v>In Year Cost Base</v>
      </c>
      <c r="C1352" s="46" t="e">
        <f>'Cost Pressures (d)'!C765</f>
        <v>#REF!</v>
      </c>
      <c r="D1352" s="46" t="str">
        <f>'Cost Pressures (d)'!D765</f>
        <v>Non Healthcare Services Provided by other NHS Bodies</v>
      </c>
      <c r="E1352" s="46" t="str">
        <f>'Cost Pressures (d)'!E765</f>
        <v>FIGURE</v>
      </c>
      <c r="F1352" s="46" t="e">
        <f>'Cost Pressures (d)'!F765</f>
        <v>#REF!</v>
      </c>
      <c r="AE1352" s="47" t="e">
        <f>'Cost Pressures (d)'!W765</f>
        <v>#REF!</v>
      </c>
      <c r="AH1352" s="47" t="e">
        <f>'Cost Pressures (d)'!Z765</f>
        <v>#REF!</v>
      </c>
      <c r="AJ1352" s="47">
        <f>'Cost Pressures (d)'!AA765</f>
        <v>0</v>
      </c>
      <c r="AK1352" s="47">
        <f>'Cost Pressures (d)'!AC765</f>
        <v>0</v>
      </c>
    </row>
    <row r="1353" spans="1:37" x14ac:dyDescent="0.3">
      <c r="A1353" s="46" t="e">
        <f>'Cost Pressures (d)'!A766</f>
        <v>#REF!</v>
      </c>
      <c r="B1353" s="46" t="str">
        <f>'Cost Pressures (d)'!B766</f>
        <v>In Year Cost Base</v>
      </c>
      <c r="C1353" s="46" t="e">
        <f>'Cost Pressures (d)'!C766</f>
        <v>#REF!</v>
      </c>
      <c r="D1353" s="46" t="str">
        <f>'Cost Pressures (d)'!D766</f>
        <v>Non Healthcare Services Provided by other NHS Bodies</v>
      </c>
      <c r="E1353" s="46" t="str">
        <f>'Cost Pressures (d)'!E766</f>
        <v>FIGURE</v>
      </c>
      <c r="F1353" s="46" t="e">
        <f>'Cost Pressures (d)'!F766</f>
        <v>#REF!</v>
      </c>
      <c r="AE1353" s="47" t="e">
        <f>'Cost Pressures (d)'!W766</f>
        <v>#REF!</v>
      </c>
      <c r="AH1353" s="47" t="e">
        <f>'Cost Pressures (d)'!Z766</f>
        <v>#REF!</v>
      </c>
      <c r="AJ1353" s="47">
        <f>'Cost Pressures (d)'!AA766</f>
        <v>0</v>
      </c>
      <c r="AK1353" s="47">
        <f>'Cost Pressures (d)'!AC766</f>
        <v>0</v>
      </c>
    </row>
    <row r="1354" spans="1:37" x14ac:dyDescent="0.3">
      <c r="A1354" s="46" t="e">
        <f>'Cost Pressures (d)'!A767</f>
        <v>#REF!</v>
      </c>
      <c r="B1354" s="46" t="str">
        <f>'Cost Pressures (d)'!B767</f>
        <v>In Year Cost Base</v>
      </c>
      <c r="C1354" s="46" t="e">
        <f>'Cost Pressures (d)'!C767</f>
        <v>#REF!</v>
      </c>
      <c r="D1354" s="46" t="str">
        <f>'Cost Pressures (d)'!D767</f>
        <v>Non Healthcare Services Provided by other NHS Bodies</v>
      </c>
      <c r="E1354" s="46" t="str">
        <f>'Cost Pressures (d)'!E767</f>
        <v>FIGURE</v>
      </c>
      <c r="F1354" s="46" t="e">
        <f>'Cost Pressures (d)'!F767</f>
        <v>#REF!</v>
      </c>
      <c r="AE1354" s="47" t="e">
        <f>'Cost Pressures (d)'!W767</f>
        <v>#REF!</v>
      </c>
      <c r="AH1354" s="47" t="e">
        <f>'Cost Pressures (d)'!Z767</f>
        <v>#REF!</v>
      </c>
      <c r="AJ1354" s="47">
        <f>'Cost Pressures (d)'!AA767</f>
        <v>0</v>
      </c>
      <c r="AK1354" s="47">
        <f>'Cost Pressures (d)'!AC767</f>
        <v>0</v>
      </c>
    </row>
    <row r="1355" spans="1:37" x14ac:dyDescent="0.3">
      <c r="A1355" s="46" t="e">
        <f>'Cost Pressures (d)'!A768</f>
        <v>#REF!</v>
      </c>
      <c r="B1355" s="46" t="str">
        <f>'Cost Pressures (d)'!B768</f>
        <v>In Year Cost Base</v>
      </c>
      <c r="C1355" s="46" t="e">
        <f>'Cost Pressures (d)'!C768</f>
        <v>#REF!</v>
      </c>
      <c r="D1355" s="46" t="str">
        <f>'Cost Pressures (d)'!D768</f>
        <v>Non Healthcare Services Provided by other NHS Bodies</v>
      </c>
      <c r="E1355" s="46" t="str">
        <f>'Cost Pressures (d)'!E768</f>
        <v>FIGURE</v>
      </c>
      <c r="F1355" s="46" t="e">
        <f>'Cost Pressures (d)'!F768</f>
        <v>#REF!</v>
      </c>
      <c r="AE1355" s="47" t="e">
        <f>'Cost Pressures (d)'!W768</f>
        <v>#REF!</v>
      </c>
      <c r="AH1355" s="47" t="e">
        <f>'Cost Pressures (d)'!Z768</f>
        <v>#REF!</v>
      </c>
      <c r="AJ1355" s="47">
        <f>'Cost Pressures (d)'!AA768</f>
        <v>0</v>
      </c>
      <c r="AK1355" s="47">
        <f>'Cost Pressures (d)'!AC768</f>
        <v>0</v>
      </c>
    </row>
    <row r="1356" spans="1:37" x14ac:dyDescent="0.3">
      <c r="A1356" s="46" t="e">
        <f>'Cost Pressures (d)'!A769</f>
        <v>#REF!</v>
      </c>
      <c r="B1356" s="46" t="str">
        <f>'Cost Pressures (d)'!B769</f>
        <v>In Year Cost Base</v>
      </c>
      <c r="C1356" s="46" t="e">
        <f>'Cost Pressures (d)'!C769</f>
        <v>#REF!</v>
      </c>
      <c r="D1356" s="46" t="str">
        <f>'Cost Pressures (d)'!D769</f>
        <v>Non Healthcare Services Provided by other NHS Bodies</v>
      </c>
      <c r="E1356" s="46" t="str">
        <f>'Cost Pressures (d)'!E769</f>
        <v>FIGURE</v>
      </c>
      <c r="F1356" s="46" t="e">
        <f>'Cost Pressures (d)'!F769</f>
        <v>#REF!</v>
      </c>
      <c r="AE1356" s="47" t="e">
        <f>'Cost Pressures (d)'!W769</f>
        <v>#REF!</v>
      </c>
      <c r="AH1356" s="47" t="e">
        <f>'Cost Pressures (d)'!Z769</f>
        <v>#REF!</v>
      </c>
      <c r="AJ1356" s="47">
        <f>'Cost Pressures (d)'!AA769</f>
        <v>0</v>
      </c>
      <c r="AK1356" s="47">
        <f>'Cost Pressures (d)'!AC769</f>
        <v>0</v>
      </c>
    </row>
    <row r="1357" spans="1:37" x14ac:dyDescent="0.3">
      <c r="A1357" s="46" t="e">
        <f>'Cost Pressures (d)'!A770</f>
        <v>#REF!</v>
      </c>
      <c r="B1357" s="46" t="str">
        <f>'Cost Pressures (d)'!B770</f>
        <v>In Year Cost Base</v>
      </c>
      <c r="C1357" s="46" t="e">
        <f>'Cost Pressures (d)'!C770</f>
        <v>#REF!</v>
      </c>
      <c r="D1357" s="46" t="str">
        <f>'Cost Pressures (d)'!D770</f>
        <v>Non Healthcare Services Provided by other NHS Bodies</v>
      </c>
      <c r="E1357" s="46" t="str">
        <f>'Cost Pressures (d)'!E770</f>
        <v>FIGURE</v>
      </c>
      <c r="F1357" s="46" t="e">
        <f>'Cost Pressures (d)'!F770</f>
        <v>#REF!</v>
      </c>
      <c r="AE1357" s="47" t="e">
        <f>'Cost Pressures (d)'!W770</f>
        <v>#REF!</v>
      </c>
      <c r="AH1357" s="47" t="e">
        <f>'Cost Pressures (d)'!Z770</f>
        <v>#REF!</v>
      </c>
      <c r="AJ1357" s="47">
        <f>'Cost Pressures (d)'!AA770</f>
        <v>0</v>
      </c>
      <c r="AK1357" s="47">
        <f>'Cost Pressures (d)'!AC770</f>
        <v>0</v>
      </c>
    </row>
    <row r="1358" spans="1:37" x14ac:dyDescent="0.3">
      <c r="A1358" s="46" t="e">
        <f>'Cost Pressures (d)'!A771</f>
        <v>#REF!</v>
      </c>
      <c r="B1358" s="46" t="str">
        <f>'Cost Pressures (d)'!B771</f>
        <v>In Year Cost Base</v>
      </c>
      <c r="C1358" s="46" t="e">
        <f>'Cost Pressures (d)'!C771</f>
        <v>#REF!</v>
      </c>
      <c r="D1358" s="46" t="str">
        <f>'Cost Pressures (d)'!D771</f>
        <v>Non Healthcare Services Provided by other NHS Bodies</v>
      </c>
      <c r="E1358" s="46" t="str">
        <f>'Cost Pressures (d)'!E771</f>
        <v>FIGURE</v>
      </c>
      <c r="F1358" s="46" t="e">
        <f>'Cost Pressures (d)'!F771</f>
        <v>#REF!</v>
      </c>
      <c r="AE1358" s="47" t="e">
        <f>'Cost Pressures (d)'!W771</f>
        <v>#REF!</v>
      </c>
      <c r="AH1358" s="47" t="e">
        <f>'Cost Pressures (d)'!Z771</f>
        <v>#REF!</v>
      </c>
      <c r="AJ1358" s="47">
        <f>'Cost Pressures (d)'!AA771</f>
        <v>0</v>
      </c>
      <c r="AK1358" s="47">
        <f>'Cost Pressures (d)'!AC771</f>
        <v>0</v>
      </c>
    </row>
    <row r="1359" spans="1:37" x14ac:dyDescent="0.3">
      <c r="A1359" s="46" t="e">
        <f>'Cost Pressures (d)'!A772</f>
        <v>#REF!</v>
      </c>
      <c r="B1359" s="46" t="str">
        <f>'Cost Pressures (d)'!B772</f>
        <v>In Year Cost Base</v>
      </c>
      <c r="C1359" s="46" t="e">
        <f>'Cost Pressures (d)'!C772</f>
        <v>#REF!</v>
      </c>
      <c r="D1359" s="46" t="str">
        <f>'Cost Pressures (d)'!D772</f>
        <v>Non Healthcare Services Provided by other NHS Bodies</v>
      </c>
      <c r="E1359" s="46" t="str">
        <f>'Cost Pressures (d)'!E772</f>
        <v>FIGURE</v>
      </c>
      <c r="F1359" s="46" t="e">
        <f>'Cost Pressures (d)'!F772</f>
        <v>#REF!</v>
      </c>
      <c r="AE1359" s="47" t="e">
        <f>'Cost Pressures (d)'!W772</f>
        <v>#REF!</v>
      </c>
      <c r="AH1359" s="47" t="e">
        <f>'Cost Pressures (d)'!Z772</f>
        <v>#REF!</v>
      </c>
      <c r="AJ1359" s="47">
        <f>'Cost Pressures (d)'!AA772</f>
        <v>0</v>
      </c>
      <c r="AK1359" s="47">
        <f>'Cost Pressures (d)'!AC772</f>
        <v>0</v>
      </c>
    </row>
    <row r="1360" spans="1:37" x14ac:dyDescent="0.3">
      <c r="A1360" s="46" t="e">
        <f>'Cost Pressures (d)'!A773</f>
        <v>#REF!</v>
      </c>
      <c r="B1360" s="46" t="str">
        <f>'Cost Pressures (d)'!B773</f>
        <v>In Year Cost Base</v>
      </c>
      <c r="C1360" s="46" t="e">
        <f>'Cost Pressures (d)'!C773</f>
        <v>#REF!</v>
      </c>
      <c r="D1360" s="46" t="str">
        <f>'Cost Pressures (d)'!D773</f>
        <v>Non Healthcare Services Provided by other NHS Bodies</v>
      </c>
      <c r="E1360" s="46" t="str">
        <f>'Cost Pressures (d)'!E773</f>
        <v>FIGURE</v>
      </c>
      <c r="F1360" s="46" t="e">
        <f>'Cost Pressures (d)'!F773</f>
        <v>#REF!</v>
      </c>
      <c r="AE1360" s="47" t="e">
        <f>'Cost Pressures (d)'!W773</f>
        <v>#REF!</v>
      </c>
      <c r="AH1360" s="47" t="e">
        <f>'Cost Pressures (d)'!Z773</f>
        <v>#REF!</v>
      </c>
      <c r="AJ1360" s="47">
        <f>'Cost Pressures (d)'!AA773</f>
        <v>0</v>
      </c>
      <c r="AK1360" s="47">
        <f>'Cost Pressures (d)'!AC773</f>
        <v>0</v>
      </c>
    </row>
    <row r="1361" spans="1:37" x14ac:dyDescent="0.3">
      <c r="A1361" s="46" t="e">
        <f>'Cost Pressures (d)'!A774</f>
        <v>#REF!</v>
      </c>
      <c r="B1361" s="46" t="str">
        <f>'Cost Pressures (d)'!B774</f>
        <v>In Year Cost Base</v>
      </c>
      <c r="C1361" s="46" t="e">
        <f>'Cost Pressures (d)'!C774</f>
        <v>#REF!</v>
      </c>
      <c r="D1361" s="46" t="str">
        <f>'Cost Pressures (d)'!D774</f>
        <v>Non Healthcare Services Provided by other NHS Bodies</v>
      </c>
      <c r="E1361" s="46" t="str">
        <f>'Cost Pressures (d)'!E774</f>
        <v>FIGURE</v>
      </c>
      <c r="F1361" s="46" t="e">
        <f>'Cost Pressures (d)'!F774</f>
        <v>#REF!</v>
      </c>
      <c r="AE1361" s="47" t="e">
        <f>'Cost Pressures (d)'!W774</f>
        <v>#REF!</v>
      </c>
      <c r="AH1361" s="47" t="e">
        <f>'Cost Pressures (d)'!Z774</f>
        <v>#REF!</v>
      </c>
      <c r="AJ1361" s="47">
        <f>'Cost Pressures (d)'!AA774</f>
        <v>0</v>
      </c>
      <c r="AK1361" s="47">
        <f>'Cost Pressures (d)'!AC774</f>
        <v>0</v>
      </c>
    </row>
    <row r="1362" spans="1:37" x14ac:dyDescent="0.3">
      <c r="A1362" s="46" t="e">
        <f>'Cost Pressures (d)'!A775</f>
        <v>#REF!</v>
      </c>
      <c r="B1362" s="46" t="str">
        <f>'Cost Pressures (d)'!B775</f>
        <v>In Year Cost Base</v>
      </c>
      <c r="C1362" s="46" t="e">
        <f>'Cost Pressures (d)'!C775</f>
        <v>#REF!</v>
      </c>
      <c r="D1362" s="46" t="str">
        <f>'Cost Pressures (d)'!D775</f>
        <v>Non Healthcare Services Provided by other NHS Bodies</v>
      </c>
      <c r="E1362" s="46" t="str">
        <f>'Cost Pressures (d)'!E775</f>
        <v>FIGURE</v>
      </c>
      <c r="F1362" s="46" t="e">
        <f>'Cost Pressures (d)'!F775</f>
        <v>#REF!</v>
      </c>
      <c r="AE1362" s="47" t="e">
        <f>'Cost Pressures (d)'!W775</f>
        <v>#REF!</v>
      </c>
      <c r="AH1362" s="47" t="e">
        <f>'Cost Pressures (d)'!Z775</f>
        <v>#REF!</v>
      </c>
      <c r="AJ1362" s="47">
        <f>'Cost Pressures (d)'!AA775</f>
        <v>0</v>
      </c>
      <c r="AK1362" s="47">
        <f>'Cost Pressures (d)'!AC775</f>
        <v>0</v>
      </c>
    </row>
    <row r="1363" spans="1:37" x14ac:dyDescent="0.3">
      <c r="A1363" s="46" t="e">
        <f>'Cost Pressures (d)'!A776</f>
        <v>#REF!</v>
      </c>
      <c r="B1363" s="46" t="str">
        <f>'Cost Pressures (d)'!B776</f>
        <v>In Year Cost Base</v>
      </c>
      <c r="C1363" s="46" t="e">
        <f>'Cost Pressures (d)'!C776</f>
        <v>#REF!</v>
      </c>
      <c r="D1363" s="46" t="str">
        <f>'Cost Pressures (d)'!D776</f>
        <v>Non Healthcare Services Provided by other NHS Bodies</v>
      </c>
      <c r="E1363" s="46" t="str">
        <f>'Cost Pressures (d)'!E776</f>
        <v>FIGURE</v>
      </c>
      <c r="F1363" s="46" t="e">
        <f>'Cost Pressures (d)'!F776</f>
        <v>#REF!</v>
      </c>
      <c r="AE1363" s="47" t="e">
        <f>'Cost Pressures (d)'!W776</f>
        <v>#REF!</v>
      </c>
      <c r="AH1363" s="47" t="e">
        <f>'Cost Pressures (d)'!Z776</f>
        <v>#REF!</v>
      </c>
      <c r="AJ1363" s="47">
        <f>'Cost Pressures (d)'!AA776</f>
        <v>0</v>
      </c>
      <c r="AK1363" s="47">
        <f>'Cost Pressures (d)'!AC776</f>
        <v>0</v>
      </c>
    </row>
    <row r="1364" spans="1:37" x14ac:dyDescent="0.3">
      <c r="A1364" s="46" t="e">
        <f>'Cost Pressures (d)'!A777</f>
        <v>#REF!</v>
      </c>
      <c r="B1364" s="46" t="str">
        <f>'Cost Pressures (d)'!B777</f>
        <v>In Year Cost Base</v>
      </c>
      <c r="C1364" s="46" t="e">
        <f>'Cost Pressures (d)'!C777</f>
        <v>#REF!</v>
      </c>
      <c r="D1364" s="46" t="str">
        <f>'Cost Pressures (d)'!D777</f>
        <v>Non Healthcare Services Provided by other NHS Bodies</v>
      </c>
      <c r="E1364" s="46" t="str">
        <f>'Cost Pressures (d)'!E777</f>
        <v>FIGURE</v>
      </c>
      <c r="F1364" s="46" t="e">
        <f>'Cost Pressures (d)'!F777</f>
        <v>#REF!</v>
      </c>
      <c r="AE1364" s="47" t="e">
        <f>'Cost Pressures (d)'!W777</f>
        <v>#REF!</v>
      </c>
      <c r="AH1364" s="47" t="e">
        <f>'Cost Pressures (d)'!Z777</f>
        <v>#REF!</v>
      </c>
      <c r="AJ1364" s="47">
        <f>'Cost Pressures (d)'!AA777</f>
        <v>0</v>
      </c>
      <c r="AK1364" s="47">
        <f>'Cost Pressures (d)'!AC777</f>
        <v>0</v>
      </c>
    </row>
    <row r="1365" spans="1:37" x14ac:dyDescent="0.3">
      <c r="A1365" s="46" t="e">
        <f>'Cost Pressures (d)'!A778</f>
        <v>#REF!</v>
      </c>
      <c r="B1365" s="46" t="str">
        <f>'Cost Pressures (d)'!B778</f>
        <v>In Year Cost Base</v>
      </c>
      <c r="C1365" s="46" t="e">
        <f>'Cost Pressures (d)'!C778</f>
        <v>#REF!</v>
      </c>
      <c r="D1365" s="46" t="str">
        <f>'Cost Pressures (d)'!D778</f>
        <v>Non Healthcare Services Provided by other NHS Bodies</v>
      </c>
      <c r="E1365" s="46" t="str">
        <f>'Cost Pressures (d)'!E778</f>
        <v>FIGURE</v>
      </c>
      <c r="F1365" s="46" t="e">
        <f>'Cost Pressures (d)'!F778</f>
        <v>#REF!</v>
      </c>
      <c r="AE1365" s="47" t="e">
        <f>'Cost Pressures (d)'!W778</f>
        <v>#REF!</v>
      </c>
      <c r="AH1365" s="47" t="e">
        <f>'Cost Pressures (d)'!Z778</f>
        <v>#REF!</v>
      </c>
      <c r="AJ1365" s="47">
        <f>'Cost Pressures (d)'!AA778</f>
        <v>0</v>
      </c>
      <c r="AK1365" s="47">
        <f>'Cost Pressures (d)'!AC778</f>
        <v>0</v>
      </c>
    </row>
    <row r="1366" spans="1:37" x14ac:dyDescent="0.3">
      <c r="A1366" s="46" t="e">
        <f>'Cost Pressures (d)'!A779</f>
        <v>#REF!</v>
      </c>
      <c r="B1366" s="46" t="str">
        <f>'Cost Pressures (d)'!B779</f>
        <v>In Year Cost Base</v>
      </c>
      <c r="C1366" s="46" t="e">
        <f>'Cost Pressures (d)'!C779</f>
        <v>#REF!</v>
      </c>
      <c r="D1366" s="46" t="str">
        <f>'Cost Pressures (d)'!D779</f>
        <v>Non Healthcare Services Provided by other NHS Bodies</v>
      </c>
      <c r="E1366" s="46" t="str">
        <f>'Cost Pressures (d)'!E779</f>
        <v>FIGURE</v>
      </c>
      <c r="F1366" s="46" t="e">
        <f>'Cost Pressures (d)'!F779</f>
        <v>#REF!</v>
      </c>
      <c r="AE1366" s="47" t="e">
        <f>'Cost Pressures (d)'!W779</f>
        <v>#REF!</v>
      </c>
      <c r="AH1366" s="47" t="e">
        <f>'Cost Pressures (d)'!Z779</f>
        <v>#REF!</v>
      </c>
      <c r="AJ1366" s="47">
        <f>'Cost Pressures (d)'!AA779</f>
        <v>0</v>
      </c>
      <c r="AK1366" s="47">
        <f>'Cost Pressures (d)'!AC779</f>
        <v>0</v>
      </c>
    </row>
    <row r="1367" spans="1:37" x14ac:dyDescent="0.3">
      <c r="A1367" s="46" t="e">
        <f>'Cost Pressures (d)'!A780</f>
        <v>#REF!</v>
      </c>
      <c r="B1367" s="46" t="str">
        <f>'Cost Pressures (d)'!B780</f>
        <v>In Year Cost Base</v>
      </c>
      <c r="C1367" s="46" t="e">
        <f>'Cost Pressures (d)'!C780</f>
        <v>#REF!</v>
      </c>
      <c r="D1367" s="46" t="str">
        <f>'Cost Pressures (d)'!D780</f>
        <v>Non Healthcare Services Provided by other NHS Bodies</v>
      </c>
      <c r="E1367" s="46" t="str">
        <f>'Cost Pressures (d)'!E780</f>
        <v>FIGURE</v>
      </c>
      <c r="F1367" s="46" t="e">
        <f>'Cost Pressures (d)'!F780</f>
        <v>#REF!</v>
      </c>
      <c r="AE1367" s="47" t="e">
        <f>'Cost Pressures (d)'!W780</f>
        <v>#REF!</v>
      </c>
      <c r="AH1367" s="47" t="e">
        <f>'Cost Pressures (d)'!Z780</f>
        <v>#REF!</v>
      </c>
      <c r="AJ1367" s="47">
        <f>'Cost Pressures (d)'!AA780</f>
        <v>0</v>
      </c>
      <c r="AK1367" s="47">
        <f>'Cost Pressures (d)'!AC780</f>
        <v>0</v>
      </c>
    </row>
    <row r="1368" spans="1:37" x14ac:dyDescent="0.3">
      <c r="A1368" s="46" t="e">
        <f>'Cost Pressures (d)'!A781</f>
        <v>#REF!</v>
      </c>
      <c r="B1368" s="46" t="str">
        <f>'Cost Pressures (d)'!B781</f>
        <v>In Year Cost Base</v>
      </c>
      <c r="C1368" s="46" t="e">
        <f>'Cost Pressures (d)'!C781</f>
        <v>#REF!</v>
      </c>
      <c r="D1368" s="46" t="str">
        <f>'Cost Pressures (d)'!D781</f>
        <v>Non Healthcare Services Provided by other NHS Bodies</v>
      </c>
      <c r="E1368" s="46" t="str">
        <f>'Cost Pressures (d)'!E781</f>
        <v>FIGURE</v>
      </c>
      <c r="F1368" s="46" t="e">
        <f>'Cost Pressures (d)'!F781</f>
        <v>#REF!</v>
      </c>
      <c r="AE1368" s="47" t="e">
        <f>'Cost Pressures (d)'!W781</f>
        <v>#REF!</v>
      </c>
      <c r="AH1368" s="47" t="e">
        <f>'Cost Pressures (d)'!Z781</f>
        <v>#REF!</v>
      </c>
      <c r="AJ1368" s="47">
        <f>'Cost Pressures (d)'!AA781</f>
        <v>0</v>
      </c>
      <c r="AK1368" s="47">
        <f>'Cost Pressures (d)'!AC781</f>
        <v>0</v>
      </c>
    </row>
    <row r="1369" spans="1:37" x14ac:dyDescent="0.3">
      <c r="A1369" s="46" t="e">
        <f>'Cost Pressures (d)'!A782</f>
        <v>#REF!</v>
      </c>
      <c r="B1369" s="46" t="str">
        <f>'Cost Pressures (d)'!B782</f>
        <v>In Year Cost Base</v>
      </c>
      <c r="C1369" s="46" t="e">
        <f>'Cost Pressures (d)'!C782</f>
        <v>#REF!</v>
      </c>
      <c r="D1369" s="46" t="str">
        <f>'Cost Pressures (d)'!D782</f>
        <v>Non Healthcare Services Provided by other NHS Bodies</v>
      </c>
      <c r="E1369" s="46" t="str">
        <f>'Cost Pressures (d)'!E782</f>
        <v>FIGURE</v>
      </c>
      <c r="F1369" s="46" t="e">
        <f>'Cost Pressures (d)'!F782</f>
        <v>#REF!</v>
      </c>
      <c r="AE1369" s="47" t="e">
        <f>'Cost Pressures (d)'!W782</f>
        <v>#REF!</v>
      </c>
      <c r="AH1369" s="47" t="e">
        <f>'Cost Pressures (d)'!Z782</f>
        <v>#REF!</v>
      </c>
      <c r="AJ1369" s="47">
        <f>'Cost Pressures (d)'!AA782</f>
        <v>0</v>
      </c>
      <c r="AK1369" s="47">
        <f>'Cost Pressures (d)'!AC782</f>
        <v>0</v>
      </c>
    </row>
    <row r="1370" spans="1:37" x14ac:dyDescent="0.3">
      <c r="A1370" s="46" t="e">
        <f>'Cost Pressures (d)'!A783</f>
        <v>#REF!</v>
      </c>
      <c r="B1370" s="46" t="str">
        <f>'Cost Pressures (d)'!B783</f>
        <v>In Year Cost Base</v>
      </c>
      <c r="C1370" s="46" t="e">
        <f>'Cost Pressures (d)'!C783</f>
        <v>#REF!</v>
      </c>
      <c r="D1370" s="46" t="str">
        <f>'Cost Pressures (d)'!D783</f>
        <v>Non Healthcare Services Provided by other NHS Bodies</v>
      </c>
      <c r="E1370" s="46" t="str">
        <f>'Cost Pressures (d)'!E783</f>
        <v>FIGURE</v>
      </c>
      <c r="F1370" s="46" t="e">
        <f>'Cost Pressures (d)'!F783</f>
        <v>#REF!</v>
      </c>
      <c r="AE1370" s="47" t="e">
        <f>'Cost Pressures (d)'!W783</f>
        <v>#REF!</v>
      </c>
      <c r="AH1370" s="47" t="e">
        <f>'Cost Pressures (d)'!Z783</f>
        <v>#REF!</v>
      </c>
      <c r="AJ1370" s="47">
        <f>'Cost Pressures (d)'!AA783</f>
        <v>0</v>
      </c>
      <c r="AK1370" s="47">
        <f>'Cost Pressures (d)'!AC783</f>
        <v>0</v>
      </c>
    </row>
    <row r="1371" spans="1:37" x14ac:dyDescent="0.3">
      <c r="A1371" s="46" t="e">
        <f>'Cost Pressures (d)'!A784</f>
        <v>#REF!</v>
      </c>
      <c r="B1371" s="46" t="str">
        <f>'Cost Pressures (d)'!B784</f>
        <v>In Year Cost Base</v>
      </c>
      <c r="C1371" s="46" t="e">
        <f>'Cost Pressures (d)'!C784</f>
        <v>#REF!</v>
      </c>
      <c r="D1371" s="46" t="str">
        <f>'Cost Pressures (d)'!D784</f>
        <v>Non Healthcare Services Provided by other NHS Bodies</v>
      </c>
      <c r="E1371" s="46" t="str">
        <f>'Cost Pressures (d)'!E784</f>
        <v>FIGURE</v>
      </c>
      <c r="F1371" s="46" t="e">
        <f>'Cost Pressures (d)'!F784</f>
        <v>#REF!</v>
      </c>
      <c r="AE1371" s="47" t="e">
        <f>'Cost Pressures (d)'!W784</f>
        <v>#REF!</v>
      </c>
      <c r="AH1371" s="47" t="e">
        <f>'Cost Pressures (d)'!Z784</f>
        <v>#REF!</v>
      </c>
      <c r="AJ1371" s="47">
        <f>'Cost Pressures (d)'!AA784</f>
        <v>0</v>
      </c>
      <c r="AK1371" s="47">
        <f>'Cost Pressures (d)'!AC784</f>
        <v>0</v>
      </c>
    </row>
    <row r="1372" spans="1:37" x14ac:dyDescent="0.3">
      <c r="A1372" s="46" t="e">
        <f>'Cost Pressures (d)'!A785</f>
        <v>#REF!</v>
      </c>
      <c r="B1372" s="46" t="str">
        <f>'Cost Pressures (d)'!B785</f>
        <v>In Year Cost Base</v>
      </c>
      <c r="C1372" s="46" t="e">
        <f>'Cost Pressures (d)'!C785</f>
        <v>#REF!</v>
      </c>
      <c r="D1372" s="46" t="str">
        <f>'Cost Pressures (d)'!D785</f>
        <v>Non Healthcare Services Provided by other NHS Bodies</v>
      </c>
      <c r="E1372" s="46" t="str">
        <f>'Cost Pressures (d)'!E785</f>
        <v>FIGURE</v>
      </c>
      <c r="F1372" s="46" t="e">
        <f>'Cost Pressures (d)'!F785</f>
        <v>#REF!</v>
      </c>
      <c r="AE1372" s="47" t="e">
        <f>'Cost Pressures (d)'!W785</f>
        <v>#REF!</v>
      </c>
      <c r="AH1372" s="47" t="e">
        <f>'Cost Pressures (d)'!Z785</f>
        <v>#REF!</v>
      </c>
      <c r="AJ1372" s="47">
        <f>'Cost Pressures (d)'!AA785</f>
        <v>0</v>
      </c>
      <c r="AK1372" s="47">
        <f>'Cost Pressures (d)'!AC785</f>
        <v>0</v>
      </c>
    </row>
    <row r="1373" spans="1:37" x14ac:dyDescent="0.3">
      <c r="A1373" s="46" t="e">
        <f>'Cost Pressures (d)'!A786</f>
        <v>#REF!</v>
      </c>
      <c r="B1373" s="46" t="str">
        <f>'Cost Pressures (d)'!B786</f>
        <v>In Year Cost Base</v>
      </c>
      <c r="C1373" s="46" t="e">
        <f>'Cost Pressures (d)'!C786</f>
        <v>#REF!</v>
      </c>
      <c r="D1373" s="46" t="str">
        <f>'Cost Pressures (d)'!D786</f>
        <v>Non Healthcare Services Provided by other NHS Bodies</v>
      </c>
      <c r="E1373" s="46" t="str">
        <f>'Cost Pressures (d)'!E786</f>
        <v>FIGURE</v>
      </c>
      <c r="F1373" s="46" t="e">
        <f>'Cost Pressures (d)'!F786</f>
        <v>#REF!</v>
      </c>
      <c r="AE1373" s="47" t="e">
        <f>'Cost Pressures (d)'!W786</f>
        <v>#REF!</v>
      </c>
      <c r="AH1373" s="47" t="e">
        <f>'Cost Pressures (d)'!Z786</f>
        <v>#REF!</v>
      </c>
      <c r="AJ1373" s="47">
        <f>'Cost Pressures (d)'!AA786</f>
        <v>0</v>
      </c>
      <c r="AK1373" s="47">
        <f>'Cost Pressures (d)'!AC786</f>
        <v>0</v>
      </c>
    </row>
    <row r="1374" spans="1:37" x14ac:dyDescent="0.3">
      <c r="A1374" s="46" t="e">
        <f>'Cost Pressures (d)'!A787</f>
        <v>#REF!</v>
      </c>
      <c r="B1374" s="46" t="str">
        <f>'Cost Pressures (d)'!B787</f>
        <v>In Year Cost Base</v>
      </c>
      <c r="C1374" s="46" t="e">
        <f>'Cost Pressures (d)'!C787</f>
        <v>#REF!</v>
      </c>
      <c r="D1374" s="46" t="str">
        <f>'Cost Pressures (d)'!D787</f>
        <v>Non Healthcare Services Provided by other NHS Bodies</v>
      </c>
      <c r="E1374" s="46" t="str">
        <f>'Cost Pressures (d)'!E787</f>
        <v>FIGURE</v>
      </c>
      <c r="F1374" s="46" t="e">
        <f>'Cost Pressures (d)'!F787</f>
        <v>#REF!</v>
      </c>
      <c r="AE1374" s="47" t="e">
        <f>'Cost Pressures (d)'!W787</f>
        <v>#REF!</v>
      </c>
      <c r="AH1374" s="47" t="e">
        <f>'Cost Pressures (d)'!Z787</f>
        <v>#REF!</v>
      </c>
      <c r="AJ1374" s="47">
        <f>'Cost Pressures (d)'!AA787</f>
        <v>0</v>
      </c>
      <c r="AK1374" s="47">
        <f>'Cost Pressures (d)'!AC787</f>
        <v>0</v>
      </c>
    </row>
    <row r="1375" spans="1:37" x14ac:dyDescent="0.3">
      <c r="A1375" s="46" t="e">
        <f>'Cost Pressures (d)'!A788</f>
        <v>#REF!</v>
      </c>
      <c r="B1375" s="46" t="str">
        <f>'Cost Pressures (d)'!B788</f>
        <v>In Year Cost Base</v>
      </c>
      <c r="C1375" s="46" t="e">
        <f>'Cost Pressures (d)'!C788</f>
        <v>#REF!</v>
      </c>
      <c r="D1375" s="46" t="str">
        <f>'Cost Pressures (d)'!D788</f>
        <v>Non Healthcare Services Provided by other NHS Bodies</v>
      </c>
      <c r="E1375" s="46" t="str">
        <f>'Cost Pressures (d)'!E788</f>
        <v>FIGURE</v>
      </c>
      <c r="F1375" s="46" t="e">
        <f>'Cost Pressures (d)'!F788</f>
        <v>#REF!</v>
      </c>
      <c r="AE1375" s="47" t="e">
        <f>'Cost Pressures (d)'!W788</f>
        <v>#REF!</v>
      </c>
      <c r="AH1375" s="47" t="e">
        <f>'Cost Pressures (d)'!Z788</f>
        <v>#REF!</v>
      </c>
      <c r="AJ1375" s="47">
        <f>'Cost Pressures (d)'!AA788</f>
        <v>0</v>
      </c>
      <c r="AK1375" s="47">
        <f>'Cost Pressures (d)'!AC788</f>
        <v>0</v>
      </c>
    </row>
    <row r="1376" spans="1:37" x14ac:dyDescent="0.3">
      <c r="A1376" s="46" t="e">
        <f>'Cost Pressures (d)'!A789</f>
        <v>#REF!</v>
      </c>
      <c r="B1376" s="46" t="str">
        <f>'Cost Pressures (d)'!B789</f>
        <v>In Year Cost Base</v>
      </c>
      <c r="C1376" s="46" t="e">
        <f>'Cost Pressures (d)'!C789</f>
        <v>#REF!</v>
      </c>
      <c r="D1376" s="46" t="str">
        <f>'Cost Pressures (d)'!D789</f>
        <v>Non Healthcare Services Provided by other NHS Bodies</v>
      </c>
      <c r="E1376" s="46" t="str">
        <f>'Cost Pressures (d)'!E789</f>
        <v>FIGURE</v>
      </c>
      <c r="F1376" s="46" t="e">
        <f>'Cost Pressures (d)'!F789</f>
        <v>#REF!</v>
      </c>
      <c r="AE1376" s="47" t="e">
        <f>'Cost Pressures (d)'!W789</f>
        <v>#REF!</v>
      </c>
      <c r="AH1376" s="47" t="e">
        <f>'Cost Pressures (d)'!Z789</f>
        <v>#REF!</v>
      </c>
      <c r="AJ1376" s="47">
        <f>'Cost Pressures (d)'!AA789</f>
        <v>0</v>
      </c>
      <c r="AK1376" s="47">
        <f>'Cost Pressures (d)'!AC789</f>
        <v>0</v>
      </c>
    </row>
    <row r="1377" spans="1:37" x14ac:dyDescent="0.3">
      <c r="A1377" s="46" t="e">
        <f>'Cost Pressures (d)'!A790</f>
        <v>#REF!</v>
      </c>
      <c r="B1377" s="46" t="str">
        <f>'Cost Pressures (d)'!B790</f>
        <v>In Year Cost Base</v>
      </c>
      <c r="C1377" s="46" t="e">
        <f>'Cost Pressures (d)'!C790</f>
        <v>#REF!</v>
      </c>
      <c r="D1377" s="46" t="str">
        <f>'Cost Pressures (d)'!D790</f>
        <v>Non Healthcare Services Provided by other NHS Bodies</v>
      </c>
      <c r="E1377" s="46" t="str">
        <f>'Cost Pressures (d)'!E790</f>
        <v>FIGURE</v>
      </c>
      <c r="F1377" s="46" t="e">
        <f>'Cost Pressures (d)'!F790</f>
        <v>#REF!</v>
      </c>
      <c r="AE1377" s="47" t="e">
        <f>'Cost Pressures (d)'!W790</f>
        <v>#REF!</v>
      </c>
      <c r="AH1377" s="47" t="e">
        <f>'Cost Pressures (d)'!Z790</f>
        <v>#REF!</v>
      </c>
      <c r="AJ1377" s="47">
        <f>'Cost Pressures (d)'!AA790</f>
        <v>0</v>
      </c>
      <c r="AK1377" s="47">
        <f>'Cost Pressures (d)'!AC790</f>
        <v>0</v>
      </c>
    </row>
    <row r="1378" spans="1:37" x14ac:dyDescent="0.3">
      <c r="A1378" s="46" t="e">
        <f>'Cost Pressures (d)'!A791</f>
        <v>#REF!</v>
      </c>
      <c r="B1378" s="46" t="str">
        <f>'Cost Pressures (d)'!B791</f>
        <v>In Year Cost Base</v>
      </c>
      <c r="C1378" s="46" t="e">
        <f>'Cost Pressures (d)'!C791</f>
        <v>#REF!</v>
      </c>
      <c r="D1378" s="46" t="str">
        <f>'Cost Pressures (d)'!D791</f>
        <v>Non Healthcare Services Provided by other NHS Bodies</v>
      </c>
      <c r="E1378" s="46" t="str">
        <f>'Cost Pressures (d)'!E791</f>
        <v>FIGURE</v>
      </c>
      <c r="F1378" s="46" t="e">
        <f>'Cost Pressures (d)'!F791</f>
        <v>#REF!</v>
      </c>
      <c r="AE1378" s="47" t="e">
        <f>'Cost Pressures (d)'!W791</f>
        <v>#REF!</v>
      </c>
      <c r="AH1378" s="47" t="e">
        <f>'Cost Pressures (d)'!Z791</f>
        <v>#REF!</v>
      </c>
      <c r="AJ1378" s="47">
        <f>'Cost Pressures (d)'!AA791</f>
        <v>0</v>
      </c>
      <c r="AK1378" s="47">
        <f>'Cost Pressures (d)'!AC791</f>
        <v>0</v>
      </c>
    </row>
    <row r="1379" spans="1:37" x14ac:dyDescent="0.3">
      <c r="A1379" s="46" t="e">
        <f>'Cost Pressures (d)'!A792</f>
        <v>#REF!</v>
      </c>
      <c r="B1379" s="46" t="str">
        <f>'Cost Pressures (d)'!B792</f>
        <v>In Year Cost Base</v>
      </c>
      <c r="C1379" s="46" t="e">
        <f>'Cost Pressures (d)'!C792</f>
        <v>#REF!</v>
      </c>
      <c r="D1379" s="46" t="str">
        <f>'Cost Pressures (d)'!D792</f>
        <v>Non Healthcare Services Provided by other NHS Bodies</v>
      </c>
      <c r="E1379" s="46" t="str">
        <f>'Cost Pressures (d)'!E792</f>
        <v>FIGURE</v>
      </c>
      <c r="F1379" s="46" t="e">
        <f>'Cost Pressures (d)'!F792</f>
        <v>#REF!</v>
      </c>
      <c r="AE1379" s="47" t="e">
        <f>'Cost Pressures (d)'!W792</f>
        <v>#REF!</v>
      </c>
      <c r="AH1379" s="47" t="e">
        <f>'Cost Pressures (d)'!Z792</f>
        <v>#REF!</v>
      </c>
      <c r="AJ1379" s="47">
        <f>'Cost Pressures (d)'!AA792</f>
        <v>0</v>
      </c>
      <c r="AK1379" s="47">
        <f>'Cost Pressures (d)'!AC792</f>
        <v>0</v>
      </c>
    </row>
    <row r="1380" spans="1:37" x14ac:dyDescent="0.3">
      <c r="A1380" s="46" t="e">
        <f>'Cost Pressures (d)'!A793</f>
        <v>#REF!</v>
      </c>
      <c r="B1380" s="46" t="str">
        <f>'Cost Pressures (d)'!B793</f>
        <v>In Year Cost Base</v>
      </c>
      <c r="C1380" s="46" t="e">
        <f>'Cost Pressures (d)'!C793</f>
        <v>#REF!</v>
      </c>
      <c r="D1380" s="46" t="str">
        <f>'Cost Pressures (d)'!D793</f>
        <v>Non Healthcare Services Provided by other NHS Bodies</v>
      </c>
      <c r="E1380" s="46" t="str">
        <f>'Cost Pressures (d)'!E793</f>
        <v>TOTAL</v>
      </c>
      <c r="F1380" s="46" t="e">
        <f>'Cost Pressures (d)'!F793</f>
        <v>#REF!</v>
      </c>
      <c r="AE1380" s="47" t="e">
        <f>'Cost Pressures (d)'!W793</f>
        <v>#REF!</v>
      </c>
      <c r="AH1380" s="47" t="e">
        <f>'Cost Pressures (d)'!Z793</f>
        <v>#REF!</v>
      </c>
      <c r="AJ1380" s="47">
        <f>'Cost Pressures (d)'!AA793</f>
        <v>0</v>
      </c>
      <c r="AK1380" s="47">
        <f>'Cost Pressures (d)'!AC793</f>
        <v>0</v>
      </c>
    </row>
    <row r="1381" spans="1:37" x14ac:dyDescent="0.3">
      <c r="A1381" s="46" t="e">
        <f>'Cost Pressures (d)'!A794</f>
        <v>#REF!</v>
      </c>
      <c r="B1381" s="46" t="str">
        <f>'Cost Pressures (d)'!B794</f>
        <v>In Year Cost Base</v>
      </c>
      <c r="C1381" s="46" t="e">
        <f>'Cost Pressures (d)'!C794</f>
        <v>#REF!</v>
      </c>
      <c r="D1381" s="46" t="str">
        <f>'Cost Pressures (d)'!D794</f>
        <v>Non Healthcare Services Provided by other NHS Bodies</v>
      </c>
      <c r="E1381" s="46" t="str">
        <f>'Cost Pressures (d)'!E794</f>
        <v>FIGURE</v>
      </c>
      <c r="F1381" s="46" t="e">
        <f>'Cost Pressures (d)'!F794</f>
        <v>#REF!</v>
      </c>
      <c r="AE1381" s="47" t="e">
        <f>'Cost Pressures (d)'!W794</f>
        <v>#REF!</v>
      </c>
      <c r="AH1381" s="47" t="e">
        <f>'Cost Pressures (d)'!Z794</f>
        <v>#REF!</v>
      </c>
      <c r="AJ1381" s="47">
        <f>'Cost Pressures (d)'!AA794</f>
        <v>0</v>
      </c>
      <c r="AK1381" s="47">
        <f>'Cost Pressures (d)'!AC794</f>
        <v>0</v>
      </c>
    </row>
    <row r="1382" spans="1:37" x14ac:dyDescent="0.3">
      <c r="A1382" s="46" t="e">
        <f>'Cost Pressures (d)'!A795</f>
        <v>#REF!</v>
      </c>
      <c r="B1382" s="46" t="str">
        <f>'Cost Pressures (d)'!B795</f>
        <v>In Year Cost Base</v>
      </c>
      <c r="C1382" s="46" t="e">
        <f>'Cost Pressures (d)'!C795</f>
        <v>#REF!</v>
      </c>
      <c r="D1382" s="46" t="str">
        <f>'Cost Pressures (d)'!D795</f>
        <v>Non Healthcare Services Provided by other NHS Bodies</v>
      </c>
      <c r="E1382" s="46" t="str">
        <f>'Cost Pressures (d)'!E795</f>
        <v>FIGURE</v>
      </c>
      <c r="F1382" s="46" t="e">
        <f>'Cost Pressures (d)'!F795</f>
        <v>#REF!</v>
      </c>
      <c r="AE1382" s="47" t="e">
        <f>'Cost Pressures (d)'!W795</f>
        <v>#REF!</v>
      </c>
      <c r="AH1382" s="47" t="e">
        <f>'Cost Pressures (d)'!Z795</f>
        <v>#REF!</v>
      </c>
      <c r="AJ1382" s="47">
        <f>'Cost Pressures (d)'!AA795</f>
        <v>0</v>
      </c>
      <c r="AK1382" s="47">
        <f>'Cost Pressures (d)'!AC795</f>
        <v>0</v>
      </c>
    </row>
    <row r="1383" spans="1:37" x14ac:dyDescent="0.3">
      <c r="A1383" s="46" t="e">
        <f>'Cost Pressures (d)'!A796</f>
        <v>#REF!</v>
      </c>
      <c r="B1383" s="46" t="str">
        <f>'Cost Pressures (d)'!B796</f>
        <v>In Year Cost Base</v>
      </c>
      <c r="C1383" s="46" t="e">
        <f>'Cost Pressures (d)'!C796</f>
        <v>#REF!</v>
      </c>
      <c r="D1383" s="46" t="str">
        <f>'Cost Pressures (d)'!D796</f>
        <v>Non Healthcare Services Provided by other NHS Bodies</v>
      </c>
      <c r="E1383" s="46" t="str">
        <f>'Cost Pressures (d)'!E796</f>
        <v>FIGURE</v>
      </c>
      <c r="F1383" s="46" t="e">
        <f>'Cost Pressures (d)'!F796</f>
        <v>#REF!</v>
      </c>
      <c r="AE1383" s="47" t="e">
        <f>'Cost Pressures (d)'!W796</f>
        <v>#REF!</v>
      </c>
      <c r="AH1383" s="47" t="e">
        <f>'Cost Pressures (d)'!Z796</f>
        <v>#REF!</v>
      </c>
      <c r="AJ1383" s="47">
        <f>'Cost Pressures (d)'!AA796</f>
        <v>0</v>
      </c>
      <c r="AK1383" s="47">
        <f>'Cost Pressures (d)'!AC796</f>
        <v>0</v>
      </c>
    </row>
    <row r="1384" spans="1:37" x14ac:dyDescent="0.3">
      <c r="A1384" s="46" t="e">
        <f>'Cost Pressures (d)'!A797</f>
        <v>#REF!</v>
      </c>
      <c r="B1384" s="46" t="str">
        <f>'Cost Pressures (d)'!B797</f>
        <v>In Year Cost Base</v>
      </c>
      <c r="C1384" s="46" t="e">
        <f>'Cost Pressures (d)'!C797</f>
        <v>#REF!</v>
      </c>
      <c r="D1384" s="46" t="str">
        <f>'Cost Pressures (d)'!D797</f>
        <v>Non Healthcare Services Provided by other NHS Bodies</v>
      </c>
      <c r="E1384" s="46" t="str">
        <f>'Cost Pressures (d)'!E797</f>
        <v>FIGURE</v>
      </c>
      <c r="F1384" s="46" t="e">
        <f>'Cost Pressures (d)'!F797</f>
        <v>#REF!</v>
      </c>
      <c r="AE1384" s="47" t="e">
        <f>'Cost Pressures (d)'!W797</f>
        <v>#REF!</v>
      </c>
      <c r="AH1384" s="47" t="e">
        <f>'Cost Pressures (d)'!Z797</f>
        <v>#REF!</v>
      </c>
      <c r="AJ1384" s="47">
        <f>'Cost Pressures (d)'!AA797</f>
        <v>0</v>
      </c>
      <c r="AK1384" s="47">
        <f>'Cost Pressures (d)'!AC797</f>
        <v>0</v>
      </c>
    </row>
    <row r="1385" spans="1:37" x14ac:dyDescent="0.3">
      <c r="A1385" s="46" t="e">
        <f>'Cost Pressures (d)'!A798</f>
        <v>#REF!</v>
      </c>
      <c r="B1385" s="46" t="str">
        <f>'Cost Pressures (d)'!B798</f>
        <v>In Year Cost Base</v>
      </c>
      <c r="C1385" s="46" t="e">
        <f>'Cost Pressures (d)'!C798</f>
        <v>#REF!</v>
      </c>
      <c r="D1385" s="46" t="str">
        <f>'Cost Pressures (d)'!D798</f>
        <v>Non Healthcare Services Provided by other NHS Bodies</v>
      </c>
      <c r="E1385" s="46" t="str">
        <f>'Cost Pressures (d)'!E798</f>
        <v>FIGURE</v>
      </c>
      <c r="F1385" s="46" t="e">
        <f>'Cost Pressures (d)'!F798</f>
        <v>#REF!</v>
      </c>
      <c r="AE1385" s="47" t="e">
        <f>'Cost Pressures (d)'!W798</f>
        <v>#REF!</v>
      </c>
      <c r="AH1385" s="47" t="e">
        <f>'Cost Pressures (d)'!Z798</f>
        <v>#REF!</v>
      </c>
      <c r="AJ1385" s="47">
        <f>'Cost Pressures (d)'!AA798</f>
        <v>0</v>
      </c>
      <c r="AK1385" s="47">
        <f>'Cost Pressures (d)'!AC798</f>
        <v>0</v>
      </c>
    </row>
    <row r="1386" spans="1:37" x14ac:dyDescent="0.3">
      <c r="A1386" s="46" t="e">
        <f>'Cost Pressures (d)'!A799</f>
        <v>#REF!</v>
      </c>
      <c r="B1386" s="46" t="str">
        <f>'Cost Pressures (d)'!B799</f>
        <v>In Year Cost Base</v>
      </c>
      <c r="C1386" s="46" t="e">
        <f>'Cost Pressures (d)'!C799</f>
        <v>#REF!</v>
      </c>
      <c r="D1386" s="46" t="str">
        <f>'Cost Pressures (d)'!D799</f>
        <v>Non Healthcare Services Provided by other NHS Bodies</v>
      </c>
      <c r="E1386" s="46" t="str">
        <f>'Cost Pressures (d)'!E799</f>
        <v>FIGURE</v>
      </c>
      <c r="F1386" s="46" t="e">
        <f>'Cost Pressures (d)'!F799</f>
        <v>#REF!</v>
      </c>
      <c r="AE1386" s="47" t="e">
        <f>'Cost Pressures (d)'!W799</f>
        <v>#REF!</v>
      </c>
      <c r="AH1386" s="47" t="e">
        <f>'Cost Pressures (d)'!Z799</f>
        <v>#REF!</v>
      </c>
      <c r="AJ1386" s="47">
        <f>'Cost Pressures (d)'!AA799</f>
        <v>0</v>
      </c>
      <c r="AK1386" s="47">
        <f>'Cost Pressures (d)'!AC799</f>
        <v>0</v>
      </c>
    </row>
    <row r="1387" spans="1:37" x14ac:dyDescent="0.3">
      <c r="A1387" s="46" t="e">
        <f>'Cost Pressures (d)'!A800</f>
        <v>#REF!</v>
      </c>
      <c r="B1387" s="46" t="str">
        <f>'Cost Pressures (d)'!B800</f>
        <v>In Year Cost Base</v>
      </c>
      <c r="C1387" s="46" t="e">
        <f>'Cost Pressures (d)'!C800</f>
        <v>#REF!</v>
      </c>
      <c r="D1387" s="46" t="str">
        <f>'Cost Pressures (d)'!D800</f>
        <v>Non Healthcare Services Provided by other NHS Bodies</v>
      </c>
      <c r="E1387" s="46" t="str">
        <f>'Cost Pressures (d)'!E800</f>
        <v>FIGURE</v>
      </c>
      <c r="F1387" s="46" t="e">
        <f>'Cost Pressures (d)'!F800</f>
        <v>#REF!</v>
      </c>
      <c r="AE1387" s="47" t="e">
        <f>'Cost Pressures (d)'!W800</f>
        <v>#REF!</v>
      </c>
      <c r="AH1387" s="47" t="e">
        <f>'Cost Pressures (d)'!Z800</f>
        <v>#REF!</v>
      </c>
      <c r="AJ1387" s="47">
        <f>'Cost Pressures (d)'!AA800</f>
        <v>0</v>
      </c>
      <c r="AK1387" s="47">
        <f>'Cost Pressures (d)'!AC800</f>
        <v>0</v>
      </c>
    </row>
    <row r="1388" spans="1:37" x14ac:dyDescent="0.3">
      <c r="A1388" s="46" t="e">
        <f>'Cost Pressures (d)'!A801</f>
        <v>#REF!</v>
      </c>
      <c r="B1388" s="46" t="str">
        <f>'Cost Pressures (d)'!B801</f>
        <v>In Year Cost Base</v>
      </c>
      <c r="C1388" s="46" t="e">
        <f>'Cost Pressures (d)'!C801</f>
        <v>#REF!</v>
      </c>
      <c r="D1388" s="46" t="str">
        <f>'Cost Pressures (d)'!D801</f>
        <v>Non Healthcare Services Provided by other NHS Bodies</v>
      </c>
      <c r="E1388" s="46" t="str">
        <f>'Cost Pressures (d)'!E801</f>
        <v>FIGURE</v>
      </c>
      <c r="F1388" s="46" t="e">
        <f>'Cost Pressures (d)'!F801</f>
        <v>#REF!</v>
      </c>
      <c r="AE1388" s="47" t="e">
        <f>'Cost Pressures (d)'!W801</f>
        <v>#REF!</v>
      </c>
      <c r="AH1388" s="47" t="e">
        <f>'Cost Pressures (d)'!Z801</f>
        <v>#REF!</v>
      </c>
      <c r="AJ1388" s="47">
        <f>'Cost Pressures (d)'!AA801</f>
        <v>0</v>
      </c>
      <c r="AK1388" s="47">
        <f>'Cost Pressures (d)'!AC801</f>
        <v>0</v>
      </c>
    </row>
    <row r="1389" spans="1:37" x14ac:dyDescent="0.3">
      <c r="A1389" s="46" t="e">
        <f>'Cost Pressures (d)'!A802</f>
        <v>#REF!</v>
      </c>
      <c r="B1389" s="46" t="str">
        <f>'Cost Pressures (d)'!B802</f>
        <v>In Year Cost Base</v>
      </c>
      <c r="C1389" s="46" t="e">
        <f>'Cost Pressures (d)'!C802</f>
        <v>#REF!</v>
      </c>
      <c r="D1389" s="46" t="str">
        <f>'Cost Pressures (d)'!D802</f>
        <v>Non Healthcare Services Provided by other NHS Bodies</v>
      </c>
      <c r="E1389" s="46" t="str">
        <f>'Cost Pressures (d)'!E802</f>
        <v>FIGURE</v>
      </c>
      <c r="F1389" s="46" t="e">
        <f>'Cost Pressures (d)'!F802</f>
        <v>#REF!</v>
      </c>
      <c r="AE1389" s="47" t="e">
        <f>'Cost Pressures (d)'!W802</f>
        <v>#REF!</v>
      </c>
      <c r="AH1389" s="47" t="e">
        <f>'Cost Pressures (d)'!Z802</f>
        <v>#REF!</v>
      </c>
      <c r="AJ1389" s="47">
        <f>'Cost Pressures (d)'!AA802</f>
        <v>0</v>
      </c>
      <c r="AK1389" s="47">
        <f>'Cost Pressures (d)'!AC802</f>
        <v>0</v>
      </c>
    </row>
    <row r="1390" spans="1:37" x14ac:dyDescent="0.3">
      <c r="A1390" s="46" t="e">
        <f>'Cost Pressures (d)'!A803</f>
        <v>#REF!</v>
      </c>
      <c r="B1390" s="46" t="str">
        <f>'Cost Pressures (d)'!B803</f>
        <v>In Year Cost Base</v>
      </c>
      <c r="C1390" s="46" t="e">
        <f>'Cost Pressures (d)'!C803</f>
        <v>#REF!</v>
      </c>
      <c r="D1390" s="46" t="str">
        <f>'Cost Pressures (d)'!D803</f>
        <v>Non Healthcare Services Provided by other NHS Bodies</v>
      </c>
      <c r="E1390" s="46" t="str">
        <f>'Cost Pressures (d)'!E803</f>
        <v>FIGURE</v>
      </c>
      <c r="F1390" s="46" t="e">
        <f>'Cost Pressures (d)'!F803</f>
        <v>#REF!</v>
      </c>
      <c r="AE1390" s="47" t="e">
        <f>'Cost Pressures (d)'!W803</f>
        <v>#REF!</v>
      </c>
      <c r="AH1390" s="47" t="e">
        <f>'Cost Pressures (d)'!Z803</f>
        <v>#REF!</v>
      </c>
      <c r="AJ1390" s="47">
        <f>'Cost Pressures (d)'!AA803</f>
        <v>0</v>
      </c>
      <c r="AK1390" s="47">
        <f>'Cost Pressures (d)'!AC803</f>
        <v>0</v>
      </c>
    </row>
    <row r="1391" spans="1:37" x14ac:dyDescent="0.3">
      <c r="A1391" s="46" t="e">
        <f>'Cost Pressures (d)'!A804</f>
        <v>#REF!</v>
      </c>
      <c r="B1391" s="46" t="str">
        <f>'Cost Pressures (d)'!B804</f>
        <v>In Year Cost Base</v>
      </c>
      <c r="C1391" s="46" t="e">
        <f>'Cost Pressures (d)'!C804</f>
        <v>#REF!</v>
      </c>
      <c r="D1391" s="46" t="str">
        <f>'Cost Pressures (d)'!D804</f>
        <v>Non Healthcare Services Provided by other NHS Bodies</v>
      </c>
      <c r="E1391" s="46" t="str">
        <f>'Cost Pressures (d)'!E804</f>
        <v>FIGURE</v>
      </c>
      <c r="F1391" s="46" t="e">
        <f>'Cost Pressures (d)'!F804</f>
        <v>#REF!</v>
      </c>
      <c r="AE1391" s="47" t="e">
        <f>'Cost Pressures (d)'!W804</f>
        <v>#REF!</v>
      </c>
      <c r="AH1391" s="47" t="e">
        <f>'Cost Pressures (d)'!Z804</f>
        <v>#REF!</v>
      </c>
      <c r="AJ1391" s="47">
        <f>'Cost Pressures (d)'!AA804</f>
        <v>0</v>
      </c>
      <c r="AK1391" s="47">
        <f>'Cost Pressures (d)'!AC804</f>
        <v>0</v>
      </c>
    </row>
    <row r="1392" spans="1:37" x14ac:dyDescent="0.3">
      <c r="A1392" s="46" t="e">
        <f>'Cost Pressures (d)'!A805</f>
        <v>#REF!</v>
      </c>
      <c r="B1392" s="46" t="str">
        <f>'Cost Pressures (d)'!B805</f>
        <v>In Year Cost Base</v>
      </c>
      <c r="C1392" s="46" t="e">
        <f>'Cost Pressures (d)'!C805</f>
        <v>#REF!</v>
      </c>
      <c r="D1392" s="46" t="str">
        <f>'Cost Pressures (d)'!D805</f>
        <v>Non Healthcare Services Provided by other NHS Bodies</v>
      </c>
      <c r="E1392" s="46" t="str">
        <f>'Cost Pressures (d)'!E805</f>
        <v>FIGURE</v>
      </c>
      <c r="F1392" s="46" t="e">
        <f>'Cost Pressures (d)'!F805</f>
        <v>#REF!</v>
      </c>
      <c r="AE1392" s="47" t="e">
        <f>'Cost Pressures (d)'!W805</f>
        <v>#REF!</v>
      </c>
      <c r="AH1392" s="47" t="e">
        <f>'Cost Pressures (d)'!Z805</f>
        <v>#REF!</v>
      </c>
      <c r="AJ1392" s="47">
        <f>'Cost Pressures (d)'!AA805</f>
        <v>0</v>
      </c>
      <c r="AK1392" s="47">
        <f>'Cost Pressures (d)'!AC805</f>
        <v>0</v>
      </c>
    </row>
    <row r="1393" spans="1:37" x14ac:dyDescent="0.3">
      <c r="A1393" s="46" t="e">
        <f>'Cost Pressures (d)'!A806</f>
        <v>#REF!</v>
      </c>
      <c r="B1393" s="46" t="str">
        <f>'Cost Pressures (d)'!B806</f>
        <v>In Year Cost Base</v>
      </c>
      <c r="C1393" s="46" t="e">
        <f>'Cost Pressures (d)'!C806</f>
        <v>#REF!</v>
      </c>
      <c r="D1393" s="46" t="str">
        <f>'Cost Pressures (d)'!D806</f>
        <v>Non Healthcare Services Provided by other NHS Bodies</v>
      </c>
      <c r="E1393" s="46" t="str">
        <f>'Cost Pressures (d)'!E806</f>
        <v>FIGURE</v>
      </c>
      <c r="F1393" s="46" t="e">
        <f>'Cost Pressures (d)'!F806</f>
        <v>#REF!</v>
      </c>
      <c r="AE1393" s="47" t="e">
        <f>'Cost Pressures (d)'!W806</f>
        <v>#REF!</v>
      </c>
      <c r="AH1393" s="47" t="e">
        <f>'Cost Pressures (d)'!Z806</f>
        <v>#REF!</v>
      </c>
      <c r="AJ1393" s="47">
        <f>'Cost Pressures (d)'!AA806</f>
        <v>0</v>
      </c>
      <c r="AK1393" s="47">
        <f>'Cost Pressures (d)'!AC806</f>
        <v>0</v>
      </c>
    </row>
    <row r="1394" spans="1:37" x14ac:dyDescent="0.3">
      <c r="A1394" s="46" t="e">
        <f>'Cost Pressures (d)'!A807</f>
        <v>#REF!</v>
      </c>
      <c r="B1394" s="46" t="str">
        <f>'Cost Pressures (d)'!B807</f>
        <v>In Year Cost Base</v>
      </c>
      <c r="C1394" s="46" t="e">
        <f>'Cost Pressures (d)'!C807</f>
        <v>#REF!</v>
      </c>
      <c r="D1394" s="46" t="str">
        <f>'Cost Pressures (d)'!D807</f>
        <v>Non Healthcare Services Provided by other NHS Bodies</v>
      </c>
      <c r="E1394" s="46" t="str">
        <f>'Cost Pressures (d)'!E807</f>
        <v>FIGURE</v>
      </c>
      <c r="F1394" s="46" t="e">
        <f>'Cost Pressures (d)'!F807</f>
        <v>#REF!</v>
      </c>
      <c r="AE1394" s="47" t="e">
        <f>'Cost Pressures (d)'!W807</f>
        <v>#REF!</v>
      </c>
      <c r="AH1394" s="47" t="e">
        <f>'Cost Pressures (d)'!Z807</f>
        <v>#REF!</v>
      </c>
      <c r="AJ1394" s="47">
        <f>'Cost Pressures (d)'!AA807</f>
        <v>0</v>
      </c>
      <c r="AK1394" s="47">
        <f>'Cost Pressures (d)'!AC807</f>
        <v>0</v>
      </c>
    </row>
    <row r="1395" spans="1:37" x14ac:dyDescent="0.3">
      <c r="A1395" s="46" t="e">
        <f>'Cost Pressures (d)'!A808</f>
        <v>#REF!</v>
      </c>
      <c r="B1395" s="46" t="str">
        <f>'Cost Pressures (d)'!B808</f>
        <v>In Year Cost Base</v>
      </c>
      <c r="C1395" s="46" t="e">
        <f>'Cost Pressures (d)'!C808</f>
        <v>#REF!</v>
      </c>
      <c r="D1395" s="46" t="str">
        <f>'Cost Pressures (d)'!D808</f>
        <v>Non Healthcare Services Provided by other NHS Bodies</v>
      </c>
      <c r="E1395" s="46" t="str">
        <f>'Cost Pressures (d)'!E808</f>
        <v>FIGURE</v>
      </c>
      <c r="F1395" s="46" t="e">
        <f>'Cost Pressures (d)'!F808</f>
        <v>#REF!</v>
      </c>
      <c r="AE1395" s="47" t="e">
        <f>'Cost Pressures (d)'!W808</f>
        <v>#REF!</v>
      </c>
      <c r="AH1395" s="47" t="e">
        <f>'Cost Pressures (d)'!Z808</f>
        <v>#REF!</v>
      </c>
      <c r="AJ1395" s="47">
        <f>'Cost Pressures (d)'!AA808</f>
        <v>0</v>
      </c>
      <c r="AK1395" s="47">
        <f>'Cost Pressures (d)'!AC808</f>
        <v>0</v>
      </c>
    </row>
    <row r="1396" spans="1:37" x14ac:dyDescent="0.3">
      <c r="A1396" s="46" t="e">
        <f>'Cost Pressures (d)'!A809</f>
        <v>#REF!</v>
      </c>
      <c r="B1396" s="46" t="str">
        <f>'Cost Pressures (d)'!B809</f>
        <v>In Year Cost Base</v>
      </c>
      <c r="C1396" s="46" t="e">
        <f>'Cost Pressures (d)'!C809</f>
        <v>#REF!</v>
      </c>
      <c r="D1396" s="46" t="str">
        <f>'Cost Pressures (d)'!D809</f>
        <v>Non Healthcare Services Provided by other NHS Bodies</v>
      </c>
      <c r="E1396" s="46" t="str">
        <f>'Cost Pressures (d)'!E809</f>
        <v>FIGURE</v>
      </c>
      <c r="F1396" s="46" t="e">
        <f>'Cost Pressures (d)'!F809</f>
        <v>#REF!</v>
      </c>
      <c r="AE1396" s="47" t="e">
        <f>'Cost Pressures (d)'!W809</f>
        <v>#REF!</v>
      </c>
      <c r="AH1396" s="47" t="e">
        <f>'Cost Pressures (d)'!Z809</f>
        <v>#REF!</v>
      </c>
      <c r="AJ1396" s="47">
        <f>'Cost Pressures (d)'!AA809</f>
        <v>0</v>
      </c>
      <c r="AK1396" s="47">
        <f>'Cost Pressures (d)'!AC809</f>
        <v>0</v>
      </c>
    </row>
    <row r="1397" spans="1:37" x14ac:dyDescent="0.3">
      <c r="A1397" s="46" t="e">
        <f>'Cost Pressures (d)'!A810</f>
        <v>#REF!</v>
      </c>
      <c r="B1397" s="46" t="str">
        <f>'Cost Pressures (d)'!B810</f>
        <v>In Year Cost Base</v>
      </c>
      <c r="C1397" s="46" t="e">
        <f>'Cost Pressures (d)'!C810</f>
        <v>#REF!</v>
      </c>
      <c r="D1397" s="46" t="str">
        <f>'Cost Pressures (d)'!D810</f>
        <v>Non Healthcare Services Provided by other NHS Bodies</v>
      </c>
      <c r="E1397" s="46" t="str">
        <f>'Cost Pressures (d)'!E810</f>
        <v>FIGURE</v>
      </c>
      <c r="F1397" s="46" t="e">
        <f>'Cost Pressures (d)'!F810</f>
        <v>#REF!</v>
      </c>
      <c r="AE1397" s="47" t="e">
        <f>'Cost Pressures (d)'!W810</f>
        <v>#REF!</v>
      </c>
      <c r="AH1397" s="47" t="e">
        <f>'Cost Pressures (d)'!Z810</f>
        <v>#REF!</v>
      </c>
      <c r="AJ1397" s="47">
        <f>'Cost Pressures (d)'!AA810</f>
        <v>0</v>
      </c>
      <c r="AK1397" s="47">
        <f>'Cost Pressures (d)'!AC810</f>
        <v>0</v>
      </c>
    </row>
    <row r="1398" spans="1:37" x14ac:dyDescent="0.3">
      <c r="A1398" s="46" t="e">
        <f>'Cost Pressures (d)'!A811</f>
        <v>#REF!</v>
      </c>
      <c r="B1398" s="46" t="str">
        <f>'Cost Pressures (d)'!B811</f>
        <v>In Year Cost Base</v>
      </c>
      <c r="C1398" s="46" t="e">
        <f>'Cost Pressures (d)'!C811</f>
        <v>#REF!</v>
      </c>
      <c r="D1398" s="46" t="str">
        <f>'Cost Pressures (d)'!D811</f>
        <v>Non Healthcare Services Provided by other NHS Bodies</v>
      </c>
      <c r="E1398" s="46" t="str">
        <f>'Cost Pressures (d)'!E811</f>
        <v>FIGURE</v>
      </c>
      <c r="F1398" s="46" t="e">
        <f>'Cost Pressures (d)'!F811</f>
        <v>#REF!</v>
      </c>
      <c r="AE1398" s="47" t="e">
        <f>'Cost Pressures (d)'!W811</f>
        <v>#REF!</v>
      </c>
      <c r="AH1398" s="47" t="e">
        <f>'Cost Pressures (d)'!Z811</f>
        <v>#REF!</v>
      </c>
      <c r="AJ1398" s="47">
        <f>'Cost Pressures (d)'!AA811</f>
        <v>0</v>
      </c>
      <c r="AK1398" s="47">
        <f>'Cost Pressures (d)'!AC811</f>
        <v>0</v>
      </c>
    </row>
    <row r="1399" spans="1:37" x14ac:dyDescent="0.3">
      <c r="A1399" s="46" t="e">
        <f>'Cost Pressures (d)'!A812</f>
        <v>#REF!</v>
      </c>
      <c r="B1399" s="46" t="str">
        <f>'Cost Pressures (d)'!B812</f>
        <v>In Year Cost Base</v>
      </c>
      <c r="C1399" s="46" t="e">
        <f>'Cost Pressures (d)'!C812</f>
        <v>#REF!</v>
      </c>
      <c r="D1399" s="46" t="str">
        <f>'Cost Pressures (d)'!D812</f>
        <v>Non Healthcare Services Provided by other NHS Bodies</v>
      </c>
      <c r="E1399" s="46" t="str">
        <f>'Cost Pressures (d)'!E812</f>
        <v>FIGURE</v>
      </c>
      <c r="F1399" s="46" t="e">
        <f>'Cost Pressures (d)'!F812</f>
        <v>#REF!</v>
      </c>
      <c r="AE1399" s="47" t="e">
        <f>'Cost Pressures (d)'!W812</f>
        <v>#REF!</v>
      </c>
      <c r="AH1399" s="47" t="e">
        <f>'Cost Pressures (d)'!Z812</f>
        <v>#REF!</v>
      </c>
      <c r="AJ1399" s="47">
        <f>'Cost Pressures (d)'!AA812</f>
        <v>0</v>
      </c>
      <c r="AK1399" s="47">
        <f>'Cost Pressures (d)'!AC812</f>
        <v>0</v>
      </c>
    </row>
    <row r="1400" spans="1:37" x14ac:dyDescent="0.3">
      <c r="A1400" s="46" t="e">
        <f>'Cost Pressures (d)'!A813</f>
        <v>#REF!</v>
      </c>
      <c r="B1400" s="46" t="str">
        <f>'Cost Pressures (d)'!B813</f>
        <v>In Year Cost Base</v>
      </c>
      <c r="C1400" s="46" t="e">
        <f>'Cost Pressures (d)'!C813</f>
        <v>#REF!</v>
      </c>
      <c r="D1400" s="46" t="str">
        <f>'Cost Pressures (d)'!D813</f>
        <v>Non Healthcare Services Provided by other NHS Bodies</v>
      </c>
      <c r="E1400" s="46" t="str">
        <f>'Cost Pressures (d)'!E813</f>
        <v>FIGURE</v>
      </c>
      <c r="F1400" s="46" t="e">
        <f>'Cost Pressures (d)'!F813</f>
        <v>#REF!</v>
      </c>
      <c r="AE1400" s="47" t="e">
        <f>'Cost Pressures (d)'!W813</f>
        <v>#REF!</v>
      </c>
      <c r="AH1400" s="47" t="e">
        <f>'Cost Pressures (d)'!Z813</f>
        <v>#REF!</v>
      </c>
      <c r="AJ1400" s="47">
        <f>'Cost Pressures (d)'!AA813</f>
        <v>0</v>
      </c>
      <c r="AK1400" s="47">
        <f>'Cost Pressures (d)'!AC813</f>
        <v>0</v>
      </c>
    </row>
    <row r="1401" spans="1:37" x14ac:dyDescent="0.3">
      <c r="A1401" s="46" t="e">
        <f>'Cost Pressures (d)'!A814</f>
        <v>#REF!</v>
      </c>
      <c r="B1401" s="46" t="str">
        <f>'Cost Pressures (d)'!B814</f>
        <v>In Year Cost Base</v>
      </c>
      <c r="C1401" s="46" t="e">
        <f>'Cost Pressures (d)'!C814</f>
        <v>#REF!</v>
      </c>
      <c r="D1401" s="46" t="str">
        <f>'Cost Pressures (d)'!D814</f>
        <v>Non Healthcare Services Provided by other NHS Bodies</v>
      </c>
      <c r="E1401" s="46" t="str">
        <f>'Cost Pressures (d)'!E814</f>
        <v>FIGURE</v>
      </c>
      <c r="F1401" s="46" t="e">
        <f>'Cost Pressures (d)'!F814</f>
        <v>#REF!</v>
      </c>
      <c r="AE1401" s="47" t="e">
        <f>'Cost Pressures (d)'!W814</f>
        <v>#REF!</v>
      </c>
      <c r="AH1401" s="47" t="e">
        <f>'Cost Pressures (d)'!Z814</f>
        <v>#REF!</v>
      </c>
      <c r="AJ1401" s="47">
        <f>'Cost Pressures (d)'!AA814</f>
        <v>0</v>
      </c>
      <c r="AK1401" s="47">
        <f>'Cost Pressures (d)'!AC814</f>
        <v>0</v>
      </c>
    </row>
    <row r="1402" spans="1:37" x14ac:dyDescent="0.3">
      <c r="A1402" s="46" t="e">
        <f>'Cost Pressures (d)'!A815</f>
        <v>#REF!</v>
      </c>
      <c r="B1402" s="46" t="str">
        <f>'Cost Pressures (d)'!B815</f>
        <v>In Year Cost Base</v>
      </c>
      <c r="C1402" s="46" t="e">
        <f>'Cost Pressures (d)'!C815</f>
        <v>#REF!</v>
      </c>
      <c r="D1402" s="46" t="str">
        <f>'Cost Pressures (d)'!D815</f>
        <v>Non Healthcare Services Provided by other NHS Bodies</v>
      </c>
      <c r="E1402" s="46" t="str">
        <f>'Cost Pressures (d)'!E815</f>
        <v>FIGURE</v>
      </c>
      <c r="F1402" s="46" t="e">
        <f>'Cost Pressures (d)'!F815</f>
        <v>#REF!</v>
      </c>
      <c r="AE1402" s="47" t="e">
        <f>'Cost Pressures (d)'!W815</f>
        <v>#REF!</v>
      </c>
      <c r="AH1402" s="47" t="e">
        <f>'Cost Pressures (d)'!Z815</f>
        <v>#REF!</v>
      </c>
      <c r="AJ1402" s="47">
        <f>'Cost Pressures (d)'!AA815</f>
        <v>0</v>
      </c>
      <c r="AK1402" s="47">
        <f>'Cost Pressures (d)'!AC815</f>
        <v>0</v>
      </c>
    </row>
    <row r="1403" spans="1:37" x14ac:dyDescent="0.3">
      <c r="A1403" s="46" t="e">
        <f>'Cost Pressures (d)'!A816</f>
        <v>#REF!</v>
      </c>
      <c r="B1403" s="46" t="str">
        <f>'Cost Pressures (d)'!B816</f>
        <v>In Year Cost Base</v>
      </c>
      <c r="C1403" s="46" t="e">
        <f>'Cost Pressures (d)'!C816</f>
        <v>#REF!</v>
      </c>
      <c r="D1403" s="46" t="str">
        <f>'Cost Pressures (d)'!D816</f>
        <v>Non Healthcare Services Provided by other NHS Bodies</v>
      </c>
      <c r="E1403" s="46" t="str">
        <f>'Cost Pressures (d)'!E816</f>
        <v>FIGURE</v>
      </c>
      <c r="F1403" s="46" t="e">
        <f>'Cost Pressures (d)'!F816</f>
        <v>#REF!</v>
      </c>
      <c r="AE1403" s="47" t="e">
        <f>'Cost Pressures (d)'!W816</f>
        <v>#REF!</v>
      </c>
      <c r="AH1403" s="47" t="e">
        <f>'Cost Pressures (d)'!Z816</f>
        <v>#REF!</v>
      </c>
      <c r="AJ1403" s="47">
        <f>'Cost Pressures (d)'!AA816</f>
        <v>0</v>
      </c>
      <c r="AK1403" s="47">
        <f>'Cost Pressures (d)'!AC816</f>
        <v>0</v>
      </c>
    </row>
    <row r="1404" spans="1:37" x14ac:dyDescent="0.3">
      <c r="A1404" s="46" t="e">
        <f>'Cost Pressures (d)'!A817</f>
        <v>#REF!</v>
      </c>
      <c r="B1404" s="46" t="str">
        <f>'Cost Pressures (d)'!B817</f>
        <v>In Year Cost Base</v>
      </c>
      <c r="C1404" s="46" t="e">
        <f>'Cost Pressures (d)'!C817</f>
        <v>#REF!</v>
      </c>
      <c r="D1404" s="46" t="str">
        <f>'Cost Pressures (d)'!D817</f>
        <v>Non Healthcare Services Provided by other NHS Bodies</v>
      </c>
      <c r="E1404" s="46" t="str">
        <f>'Cost Pressures (d)'!E817</f>
        <v>FIGURE</v>
      </c>
      <c r="F1404" s="46" t="e">
        <f>'Cost Pressures (d)'!F817</f>
        <v>#REF!</v>
      </c>
      <c r="AE1404" s="47" t="e">
        <f>'Cost Pressures (d)'!W817</f>
        <v>#REF!</v>
      </c>
      <c r="AH1404" s="47" t="e">
        <f>'Cost Pressures (d)'!Z817</f>
        <v>#REF!</v>
      </c>
      <c r="AJ1404" s="47">
        <f>'Cost Pressures (d)'!AA817</f>
        <v>0</v>
      </c>
      <c r="AK1404" s="47">
        <f>'Cost Pressures (d)'!AC817</f>
        <v>0</v>
      </c>
    </row>
    <row r="1405" spans="1:37" x14ac:dyDescent="0.3">
      <c r="A1405" s="46" t="e">
        <f>'Cost Pressures (d)'!A818</f>
        <v>#REF!</v>
      </c>
      <c r="B1405" s="46" t="str">
        <f>'Cost Pressures (d)'!B818</f>
        <v>In Year Cost Base</v>
      </c>
      <c r="C1405" s="46" t="e">
        <f>'Cost Pressures (d)'!C818</f>
        <v>#REF!</v>
      </c>
      <c r="D1405" s="46" t="str">
        <f>'Cost Pressures (d)'!D818</f>
        <v>Non Healthcare Services Provided by other NHS Bodies</v>
      </c>
      <c r="E1405" s="46" t="str">
        <f>'Cost Pressures (d)'!E818</f>
        <v>FIGURE</v>
      </c>
      <c r="F1405" s="46" t="e">
        <f>'Cost Pressures (d)'!F818</f>
        <v>#REF!</v>
      </c>
      <c r="AE1405" s="47" t="e">
        <f>'Cost Pressures (d)'!W818</f>
        <v>#REF!</v>
      </c>
      <c r="AH1405" s="47" t="e">
        <f>'Cost Pressures (d)'!Z818</f>
        <v>#REF!</v>
      </c>
      <c r="AJ1405" s="47">
        <f>'Cost Pressures (d)'!AA818</f>
        <v>0</v>
      </c>
      <c r="AK1405" s="47">
        <f>'Cost Pressures (d)'!AC818</f>
        <v>0</v>
      </c>
    </row>
    <row r="1406" spans="1:37" x14ac:dyDescent="0.3">
      <c r="A1406" s="46" t="e">
        <f>'Cost Pressures (d)'!A819</f>
        <v>#REF!</v>
      </c>
      <c r="B1406" s="46" t="str">
        <f>'Cost Pressures (d)'!B819</f>
        <v>In Year Cost Base</v>
      </c>
      <c r="C1406" s="46" t="e">
        <f>'Cost Pressures (d)'!C819</f>
        <v>#REF!</v>
      </c>
      <c r="D1406" s="46" t="str">
        <f>'Cost Pressures (d)'!D819</f>
        <v>Non Healthcare Services Provided by other NHS Bodies</v>
      </c>
      <c r="E1406" s="46" t="str">
        <f>'Cost Pressures (d)'!E819</f>
        <v>FIGURE</v>
      </c>
      <c r="F1406" s="46" t="e">
        <f>'Cost Pressures (d)'!F819</f>
        <v>#REF!</v>
      </c>
      <c r="AE1406" s="47" t="e">
        <f>'Cost Pressures (d)'!W819</f>
        <v>#REF!</v>
      </c>
      <c r="AH1406" s="47" t="e">
        <f>'Cost Pressures (d)'!Z819</f>
        <v>#REF!</v>
      </c>
      <c r="AJ1406" s="47">
        <f>'Cost Pressures (d)'!AA819</f>
        <v>0</v>
      </c>
      <c r="AK1406" s="47">
        <f>'Cost Pressures (d)'!AC819</f>
        <v>0</v>
      </c>
    </row>
    <row r="1407" spans="1:37" x14ac:dyDescent="0.3">
      <c r="A1407" s="46" t="e">
        <f>'Cost Pressures (d)'!A820</f>
        <v>#REF!</v>
      </c>
      <c r="B1407" s="46" t="str">
        <f>'Cost Pressures (d)'!B820</f>
        <v>In Year Cost Base</v>
      </c>
      <c r="C1407" s="46" t="e">
        <f>'Cost Pressures (d)'!C820</f>
        <v>#REF!</v>
      </c>
      <c r="D1407" s="46" t="str">
        <f>'Cost Pressures (d)'!D820</f>
        <v>Non Healthcare Services Provided by other NHS Bodies</v>
      </c>
      <c r="E1407" s="46" t="str">
        <f>'Cost Pressures (d)'!E820</f>
        <v>FIGURE</v>
      </c>
      <c r="F1407" s="46" t="e">
        <f>'Cost Pressures (d)'!F820</f>
        <v>#REF!</v>
      </c>
      <c r="AE1407" s="47" t="e">
        <f>'Cost Pressures (d)'!W820</f>
        <v>#REF!</v>
      </c>
      <c r="AH1407" s="47" t="e">
        <f>'Cost Pressures (d)'!Z820</f>
        <v>#REF!</v>
      </c>
      <c r="AJ1407" s="47">
        <f>'Cost Pressures (d)'!AA820</f>
        <v>0</v>
      </c>
      <c r="AK1407" s="47">
        <f>'Cost Pressures (d)'!AC820</f>
        <v>0</v>
      </c>
    </row>
    <row r="1408" spans="1:37" x14ac:dyDescent="0.3">
      <c r="A1408" s="46" t="e">
        <f>'Cost Pressures (d)'!A821</f>
        <v>#REF!</v>
      </c>
      <c r="B1408" s="46" t="str">
        <f>'Cost Pressures (d)'!B821</f>
        <v>In Year Cost Base</v>
      </c>
      <c r="C1408" s="46" t="e">
        <f>'Cost Pressures (d)'!C821</f>
        <v>#REF!</v>
      </c>
      <c r="D1408" s="46" t="str">
        <f>'Cost Pressures (d)'!D821</f>
        <v>Non Healthcare Services Provided by other NHS Bodies</v>
      </c>
      <c r="E1408" s="46" t="str">
        <f>'Cost Pressures (d)'!E821</f>
        <v>FIGURE</v>
      </c>
      <c r="F1408" s="46" t="e">
        <f>'Cost Pressures (d)'!F821</f>
        <v>#REF!</v>
      </c>
      <c r="AE1408" s="47" t="e">
        <f>'Cost Pressures (d)'!W821</f>
        <v>#REF!</v>
      </c>
      <c r="AH1408" s="47" t="e">
        <f>'Cost Pressures (d)'!Z821</f>
        <v>#REF!</v>
      </c>
      <c r="AJ1408" s="47">
        <f>'Cost Pressures (d)'!AA821</f>
        <v>0</v>
      </c>
      <c r="AK1408" s="47">
        <f>'Cost Pressures (d)'!AC821</f>
        <v>0</v>
      </c>
    </row>
    <row r="1409" spans="1:37" x14ac:dyDescent="0.3">
      <c r="A1409" s="46" t="e">
        <f>'Cost Pressures (d)'!A822</f>
        <v>#REF!</v>
      </c>
      <c r="B1409" s="46" t="str">
        <f>'Cost Pressures (d)'!B822</f>
        <v>In Year Cost Base</v>
      </c>
      <c r="C1409" s="46" t="e">
        <f>'Cost Pressures (d)'!C822</f>
        <v>#REF!</v>
      </c>
      <c r="D1409" s="46" t="str">
        <f>'Cost Pressures (d)'!D822</f>
        <v>Non Healthcare Services Provided by other NHS Bodies</v>
      </c>
      <c r="E1409" s="46" t="str">
        <f>'Cost Pressures (d)'!E822</f>
        <v>FIGURE</v>
      </c>
      <c r="F1409" s="46" t="e">
        <f>'Cost Pressures (d)'!F822</f>
        <v>#REF!</v>
      </c>
      <c r="AE1409" s="47" t="e">
        <f>'Cost Pressures (d)'!W822</f>
        <v>#REF!</v>
      </c>
      <c r="AH1409" s="47" t="e">
        <f>'Cost Pressures (d)'!Z822</f>
        <v>#REF!</v>
      </c>
      <c r="AJ1409" s="47">
        <f>'Cost Pressures (d)'!AA822</f>
        <v>0</v>
      </c>
      <c r="AK1409" s="47">
        <f>'Cost Pressures (d)'!AC822</f>
        <v>0</v>
      </c>
    </row>
    <row r="1410" spans="1:37" x14ac:dyDescent="0.3">
      <c r="A1410" s="46" t="e">
        <f>'Cost Pressures (d)'!A823</f>
        <v>#REF!</v>
      </c>
      <c r="B1410" s="46" t="str">
        <f>'Cost Pressures (d)'!B823</f>
        <v>In Year Cost Base</v>
      </c>
      <c r="C1410" s="46" t="e">
        <f>'Cost Pressures (d)'!C823</f>
        <v>#REF!</v>
      </c>
      <c r="D1410" s="46" t="str">
        <f>'Cost Pressures (d)'!D823</f>
        <v>Non Healthcare Services Provided by other NHS Bodies</v>
      </c>
      <c r="E1410" s="46" t="str">
        <f>'Cost Pressures (d)'!E823</f>
        <v>FIGURE</v>
      </c>
      <c r="F1410" s="46" t="e">
        <f>'Cost Pressures (d)'!F823</f>
        <v>#REF!</v>
      </c>
      <c r="AE1410" s="47" t="e">
        <f>'Cost Pressures (d)'!W823</f>
        <v>#REF!</v>
      </c>
      <c r="AH1410" s="47" t="e">
        <f>'Cost Pressures (d)'!Z823</f>
        <v>#REF!</v>
      </c>
      <c r="AJ1410" s="47">
        <f>'Cost Pressures (d)'!AA823</f>
        <v>0</v>
      </c>
      <c r="AK1410" s="47">
        <f>'Cost Pressures (d)'!AC823</f>
        <v>0</v>
      </c>
    </row>
    <row r="1411" spans="1:37" x14ac:dyDescent="0.3">
      <c r="A1411" s="46" t="e">
        <f>'Cost Pressures (d)'!A824</f>
        <v>#REF!</v>
      </c>
      <c r="B1411" s="46" t="str">
        <f>'Cost Pressures (d)'!B824</f>
        <v>In Year Cost Base</v>
      </c>
      <c r="C1411" s="46" t="e">
        <f>'Cost Pressures (d)'!C824</f>
        <v>#REF!</v>
      </c>
      <c r="D1411" s="46" t="str">
        <f>'Cost Pressures (d)'!D824</f>
        <v>Non Healthcare Services Provided by other NHS Bodies</v>
      </c>
      <c r="E1411" s="46" t="str">
        <f>'Cost Pressures (d)'!E824</f>
        <v>FIGURE</v>
      </c>
      <c r="F1411" s="46" t="e">
        <f>'Cost Pressures (d)'!F824</f>
        <v>#REF!</v>
      </c>
      <c r="AE1411" s="47" t="e">
        <f>'Cost Pressures (d)'!W824</f>
        <v>#REF!</v>
      </c>
      <c r="AH1411" s="47" t="e">
        <f>'Cost Pressures (d)'!Z824</f>
        <v>#REF!</v>
      </c>
      <c r="AJ1411" s="47">
        <f>'Cost Pressures (d)'!AA824</f>
        <v>0</v>
      </c>
      <c r="AK1411" s="47">
        <f>'Cost Pressures (d)'!AC824</f>
        <v>0</v>
      </c>
    </row>
    <row r="1412" spans="1:37" x14ac:dyDescent="0.3">
      <c r="A1412" s="46" t="e">
        <f>'Cost Pressures (d)'!A825</f>
        <v>#REF!</v>
      </c>
      <c r="B1412" s="46" t="str">
        <f>'Cost Pressures (d)'!B825</f>
        <v>In Year Cost Base</v>
      </c>
      <c r="C1412" s="46" t="e">
        <f>'Cost Pressures (d)'!C825</f>
        <v>#REF!</v>
      </c>
      <c r="D1412" s="46" t="str">
        <f>'Cost Pressures (d)'!D825</f>
        <v>Non Healthcare Services Provided by other NHS Bodies</v>
      </c>
      <c r="E1412" s="46" t="str">
        <f>'Cost Pressures (d)'!E825</f>
        <v>TOTAL</v>
      </c>
      <c r="F1412" s="46" t="e">
        <f>'Cost Pressures (d)'!F825</f>
        <v>#REF!</v>
      </c>
      <c r="AE1412" s="47" t="e">
        <f>'Cost Pressures (d)'!W825</f>
        <v>#REF!</v>
      </c>
      <c r="AH1412" s="47" t="e">
        <f>'Cost Pressures (d)'!Z825</f>
        <v>#REF!</v>
      </c>
      <c r="AJ1412" s="47">
        <f>'Cost Pressures (d)'!AA825</f>
        <v>0</v>
      </c>
      <c r="AK1412" s="47">
        <f>'Cost Pressures (d)'!AC825</f>
        <v>0</v>
      </c>
    </row>
    <row r="1413" spans="1:37" x14ac:dyDescent="0.3">
      <c r="A1413" s="46" t="e">
        <f>'Cost Pressures (d)'!A826</f>
        <v>#REF!</v>
      </c>
      <c r="B1413" s="46" t="str">
        <f>'Cost Pressures (d)'!B826</f>
        <v>In Year Cost Base</v>
      </c>
      <c r="C1413" s="46" t="e">
        <f>'Cost Pressures (d)'!C826</f>
        <v>#REF!</v>
      </c>
      <c r="D1413" s="46" t="str">
        <f>'Cost Pressures (d)'!D826</f>
        <v>Non Healthcare Services Provided by other NHS Bodies</v>
      </c>
      <c r="E1413" s="46" t="str">
        <f>'Cost Pressures (d)'!E826</f>
        <v>FIGURE</v>
      </c>
      <c r="F1413" s="46" t="e">
        <f>'Cost Pressures (d)'!F826</f>
        <v>#REF!</v>
      </c>
      <c r="AE1413" s="47" t="e">
        <f>'Cost Pressures (d)'!W826</f>
        <v>#REF!</v>
      </c>
      <c r="AH1413" s="47" t="e">
        <f>'Cost Pressures (d)'!Z826</f>
        <v>#REF!</v>
      </c>
      <c r="AJ1413" s="47">
        <f>'Cost Pressures (d)'!AA826</f>
        <v>0</v>
      </c>
      <c r="AK1413" s="47">
        <f>'Cost Pressures (d)'!AC826</f>
        <v>0</v>
      </c>
    </row>
    <row r="1414" spans="1:37" x14ac:dyDescent="0.3">
      <c r="A1414" s="46" t="e">
        <f>'Cost Pressures (d)'!A827</f>
        <v>#REF!</v>
      </c>
      <c r="B1414" s="46" t="str">
        <f>'Cost Pressures (d)'!B827</f>
        <v>In Year Cost Base</v>
      </c>
      <c r="C1414" s="46" t="e">
        <f>'Cost Pressures (d)'!C827</f>
        <v>#REF!</v>
      </c>
      <c r="D1414" s="46" t="str">
        <f>'Cost Pressures (d)'!D827</f>
        <v>Non Healthcare Services Provided by other NHS Bodies</v>
      </c>
      <c r="E1414" s="46" t="str">
        <f>'Cost Pressures (d)'!E827</f>
        <v>FIGURE</v>
      </c>
      <c r="F1414" s="46" t="e">
        <f>'Cost Pressures (d)'!F827</f>
        <v>#REF!</v>
      </c>
      <c r="AE1414" s="47" t="e">
        <f>'Cost Pressures (d)'!W827</f>
        <v>#REF!</v>
      </c>
      <c r="AH1414" s="47" t="e">
        <f>'Cost Pressures (d)'!Z827</f>
        <v>#REF!</v>
      </c>
      <c r="AJ1414" s="47">
        <f>'Cost Pressures (d)'!AA827</f>
        <v>0</v>
      </c>
      <c r="AK1414" s="47">
        <f>'Cost Pressures (d)'!AC827</f>
        <v>0</v>
      </c>
    </row>
    <row r="1415" spans="1:37" x14ac:dyDescent="0.3">
      <c r="A1415" s="46" t="e">
        <f>'Cost Pressures (d)'!A828</f>
        <v>#REF!</v>
      </c>
      <c r="B1415" s="46" t="str">
        <f>'Cost Pressures (d)'!B828</f>
        <v>In Year Cost Base</v>
      </c>
      <c r="C1415" s="46" t="e">
        <f>'Cost Pressures (d)'!C828</f>
        <v>#REF!</v>
      </c>
      <c r="D1415" s="46" t="str">
        <f>'Cost Pressures (d)'!D828</f>
        <v>Non Healthcare Services Provided by other NHS Bodies</v>
      </c>
      <c r="E1415" s="46" t="str">
        <f>'Cost Pressures (d)'!E828</f>
        <v>FIGURE</v>
      </c>
      <c r="F1415" s="46" t="e">
        <f>'Cost Pressures (d)'!F828</f>
        <v>#REF!</v>
      </c>
      <c r="AE1415" s="47" t="e">
        <f>'Cost Pressures (d)'!W828</f>
        <v>#REF!</v>
      </c>
      <c r="AH1415" s="47" t="e">
        <f>'Cost Pressures (d)'!Z828</f>
        <v>#REF!</v>
      </c>
      <c r="AJ1415" s="47">
        <f>'Cost Pressures (d)'!AA828</f>
        <v>0</v>
      </c>
      <c r="AK1415" s="47">
        <f>'Cost Pressures (d)'!AC828</f>
        <v>0</v>
      </c>
    </row>
    <row r="1416" spans="1:37" x14ac:dyDescent="0.3">
      <c r="A1416" s="46" t="e">
        <f>'Cost Pressures (d)'!A829</f>
        <v>#REF!</v>
      </c>
      <c r="B1416" s="46" t="str">
        <f>'Cost Pressures (d)'!B829</f>
        <v>In Year Cost Base</v>
      </c>
      <c r="C1416" s="46" t="e">
        <f>'Cost Pressures (d)'!C829</f>
        <v>#REF!</v>
      </c>
      <c r="D1416" s="46" t="str">
        <f>'Cost Pressures (d)'!D829</f>
        <v>Non Healthcare Services Provided by other NHS Bodies</v>
      </c>
      <c r="E1416" s="46" t="str">
        <f>'Cost Pressures (d)'!E829</f>
        <v>FIGURE</v>
      </c>
      <c r="F1416" s="46" t="e">
        <f>'Cost Pressures (d)'!F829</f>
        <v>#REF!</v>
      </c>
      <c r="AE1416" s="47" t="e">
        <f>'Cost Pressures (d)'!W829</f>
        <v>#REF!</v>
      </c>
      <c r="AH1416" s="47" t="e">
        <f>'Cost Pressures (d)'!Z829</f>
        <v>#REF!</v>
      </c>
      <c r="AJ1416" s="47">
        <f>'Cost Pressures (d)'!AA829</f>
        <v>0</v>
      </c>
      <c r="AK1416" s="47">
        <f>'Cost Pressures (d)'!AC829</f>
        <v>0</v>
      </c>
    </row>
    <row r="1417" spans="1:37" x14ac:dyDescent="0.3">
      <c r="A1417" s="46" t="e">
        <f>'Cost Pressures (d)'!A830</f>
        <v>#REF!</v>
      </c>
      <c r="B1417" s="46" t="str">
        <f>'Cost Pressures (d)'!B830</f>
        <v>In Year Cost Base</v>
      </c>
      <c r="C1417" s="46" t="e">
        <f>'Cost Pressures (d)'!C830</f>
        <v>#REF!</v>
      </c>
      <c r="D1417" s="46" t="str">
        <f>'Cost Pressures (d)'!D830</f>
        <v>Non Healthcare Services Provided by other NHS Bodies</v>
      </c>
      <c r="E1417" s="46" t="str">
        <f>'Cost Pressures (d)'!E830</f>
        <v>FIGURE</v>
      </c>
      <c r="F1417" s="46" t="e">
        <f>'Cost Pressures (d)'!F830</f>
        <v>#REF!</v>
      </c>
      <c r="AE1417" s="47" t="e">
        <f>'Cost Pressures (d)'!W830</f>
        <v>#REF!</v>
      </c>
      <c r="AH1417" s="47" t="e">
        <f>'Cost Pressures (d)'!Z830</f>
        <v>#REF!</v>
      </c>
      <c r="AJ1417" s="47">
        <f>'Cost Pressures (d)'!AA830</f>
        <v>0</v>
      </c>
      <c r="AK1417" s="47">
        <f>'Cost Pressures (d)'!AC830</f>
        <v>0</v>
      </c>
    </row>
    <row r="1418" spans="1:37" x14ac:dyDescent="0.3">
      <c r="A1418" s="46" t="e">
        <f>'Cost Pressures (d)'!A831</f>
        <v>#REF!</v>
      </c>
      <c r="B1418" s="46" t="str">
        <f>'Cost Pressures (d)'!B831</f>
        <v>In Year Cost Base</v>
      </c>
      <c r="C1418" s="46" t="e">
        <f>'Cost Pressures (d)'!C831</f>
        <v>#REF!</v>
      </c>
      <c r="D1418" s="46" t="str">
        <f>'Cost Pressures (d)'!D831</f>
        <v>Non Healthcare Services Provided by other NHS Bodies</v>
      </c>
      <c r="E1418" s="46" t="str">
        <f>'Cost Pressures (d)'!E831</f>
        <v>FIGURE</v>
      </c>
      <c r="F1418" s="46" t="e">
        <f>'Cost Pressures (d)'!F831</f>
        <v>#REF!</v>
      </c>
      <c r="AE1418" s="47" t="e">
        <f>'Cost Pressures (d)'!W831</f>
        <v>#REF!</v>
      </c>
      <c r="AH1418" s="47" t="e">
        <f>'Cost Pressures (d)'!Z831</f>
        <v>#REF!</v>
      </c>
      <c r="AJ1418" s="47">
        <f>'Cost Pressures (d)'!AA831</f>
        <v>0</v>
      </c>
      <c r="AK1418" s="47">
        <f>'Cost Pressures (d)'!AC831</f>
        <v>0</v>
      </c>
    </row>
    <row r="1419" spans="1:37" x14ac:dyDescent="0.3">
      <c r="A1419" s="46" t="e">
        <f>'Cost Pressures (d)'!A832</f>
        <v>#REF!</v>
      </c>
      <c r="B1419" s="46" t="str">
        <f>'Cost Pressures (d)'!B832</f>
        <v>In Year Cost Base</v>
      </c>
      <c r="C1419" s="46" t="e">
        <f>'Cost Pressures (d)'!C832</f>
        <v>#REF!</v>
      </c>
      <c r="D1419" s="46" t="str">
        <f>'Cost Pressures (d)'!D832</f>
        <v>Non Healthcare Services Provided by other NHS Bodies</v>
      </c>
      <c r="E1419" s="46" t="str">
        <f>'Cost Pressures (d)'!E832</f>
        <v>FIGURE</v>
      </c>
      <c r="F1419" s="46" t="e">
        <f>'Cost Pressures (d)'!F832</f>
        <v>#REF!</v>
      </c>
      <c r="AE1419" s="47" t="e">
        <f>'Cost Pressures (d)'!W832</f>
        <v>#REF!</v>
      </c>
      <c r="AH1419" s="47" t="e">
        <f>'Cost Pressures (d)'!Z832</f>
        <v>#REF!</v>
      </c>
      <c r="AJ1419" s="47">
        <f>'Cost Pressures (d)'!AA832</f>
        <v>0</v>
      </c>
      <c r="AK1419" s="47">
        <f>'Cost Pressures (d)'!AC832</f>
        <v>0</v>
      </c>
    </row>
    <row r="1420" spans="1:37" x14ac:dyDescent="0.3">
      <c r="A1420" s="46" t="e">
        <f>'Cost Pressures (d)'!A833</f>
        <v>#REF!</v>
      </c>
      <c r="B1420" s="46" t="str">
        <f>'Cost Pressures (d)'!B833</f>
        <v>In Year Cost Base</v>
      </c>
      <c r="C1420" s="46" t="e">
        <f>'Cost Pressures (d)'!C833</f>
        <v>#REF!</v>
      </c>
      <c r="D1420" s="46" t="str">
        <f>'Cost Pressures (d)'!D833</f>
        <v>Non Healthcare Services Provided by other NHS Bodies</v>
      </c>
      <c r="E1420" s="46" t="str">
        <f>'Cost Pressures (d)'!E833</f>
        <v>FIGURE</v>
      </c>
      <c r="F1420" s="46" t="e">
        <f>'Cost Pressures (d)'!F833</f>
        <v>#REF!</v>
      </c>
      <c r="AE1420" s="47" t="e">
        <f>'Cost Pressures (d)'!W833</f>
        <v>#REF!</v>
      </c>
      <c r="AH1420" s="47" t="e">
        <f>'Cost Pressures (d)'!Z833</f>
        <v>#REF!</v>
      </c>
      <c r="AJ1420" s="47">
        <f>'Cost Pressures (d)'!AA833</f>
        <v>0</v>
      </c>
      <c r="AK1420" s="47">
        <f>'Cost Pressures (d)'!AC833</f>
        <v>0</v>
      </c>
    </row>
    <row r="1421" spans="1:37" x14ac:dyDescent="0.3">
      <c r="A1421" s="46" t="e">
        <f>'Cost Pressures (d)'!A834</f>
        <v>#REF!</v>
      </c>
      <c r="B1421" s="46" t="str">
        <f>'Cost Pressures (d)'!B834</f>
        <v>In Year Cost Base</v>
      </c>
      <c r="C1421" s="46" t="e">
        <f>'Cost Pressures (d)'!C834</f>
        <v>#REF!</v>
      </c>
      <c r="D1421" s="46" t="str">
        <f>'Cost Pressures (d)'!D834</f>
        <v>Non Healthcare Services Provided by other NHS Bodies</v>
      </c>
      <c r="E1421" s="46" t="str">
        <f>'Cost Pressures (d)'!E834</f>
        <v>FIGURE</v>
      </c>
      <c r="F1421" s="46" t="e">
        <f>'Cost Pressures (d)'!F834</f>
        <v>#REF!</v>
      </c>
      <c r="AE1421" s="47" t="e">
        <f>'Cost Pressures (d)'!W834</f>
        <v>#REF!</v>
      </c>
      <c r="AH1421" s="47" t="e">
        <f>'Cost Pressures (d)'!Z834</f>
        <v>#REF!</v>
      </c>
      <c r="AJ1421" s="47">
        <f>'Cost Pressures (d)'!AA834</f>
        <v>0</v>
      </c>
      <c r="AK1421" s="47">
        <f>'Cost Pressures (d)'!AC834</f>
        <v>0</v>
      </c>
    </row>
    <row r="1422" spans="1:37" x14ac:dyDescent="0.3">
      <c r="A1422" s="46" t="e">
        <f>'Cost Pressures (d)'!A835</f>
        <v>#REF!</v>
      </c>
      <c r="B1422" s="46" t="str">
        <f>'Cost Pressures (d)'!B835</f>
        <v>In Year Cost Base</v>
      </c>
      <c r="C1422" s="46" t="e">
        <f>'Cost Pressures (d)'!C835</f>
        <v>#REF!</v>
      </c>
      <c r="D1422" s="46" t="str">
        <f>'Cost Pressures (d)'!D835</f>
        <v>Non Healthcare Services Provided by other NHS Bodies</v>
      </c>
      <c r="E1422" s="46" t="str">
        <f>'Cost Pressures (d)'!E835</f>
        <v>FIGURE</v>
      </c>
      <c r="F1422" s="46" t="e">
        <f>'Cost Pressures (d)'!F835</f>
        <v>#REF!</v>
      </c>
      <c r="AE1422" s="47" t="e">
        <f>'Cost Pressures (d)'!W835</f>
        <v>#REF!</v>
      </c>
      <c r="AH1422" s="47" t="e">
        <f>'Cost Pressures (d)'!Z835</f>
        <v>#REF!</v>
      </c>
      <c r="AJ1422" s="47">
        <f>'Cost Pressures (d)'!AA835</f>
        <v>0</v>
      </c>
      <c r="AK1422" s="47">
        <f>'Cost Pressures (d)'!AC835</f>
        <v>0</v>
      </c>
    </row>
    <row r="1423" spans="1:37" x14ac:dyDescent="0.3">
      <c r="A1423" s="46" t="e">
        <f>'Cost Pressures (d)'!A836</f>
        <v>#REF!</v>
      </c>
      <c r="B1423" s="46" t="str">
        <f>'Cost Pressures (d)'!B836</f>
        <v>In Year Cost Base</v>
      </c>
      <c r="C1423" s="46" t="e">
        <f>'Cost Pressures (d)'!C836</f>
        <v>#REF!</v>
      </c>
      <c r="D1423" s="46" t="str">
        <f>'Cost Pressures (d)'!D836</f>
        <v>Non Healthcare Services Provided by other NHS Bodies</v>
      </c>
      <c r="E1423" s="46" t="str">
        <f>'Cost Pressures (d)'!E836</f>
        <v>FIGURE</v>
      </c>
      <c r="F1423" s="46" t="e">
        <f>'Cost Pressures (d)'!F836</f>
        <v>#REF!</v>
      </c>
      <c r="AE1423" s="47" t="e">
        <f>'Cost Pressures (d)'!W836</f>
        <v>#REF!</v>
      </c>
      <c r="AH1423" s="47" t="e">
        <f>'Cost Pressures (d)'!Z836</f>
        <v>#REF!</v>
      </c>
      <c r="AJ1423" s="47">
        <f>'Cost Pressures (d)'!AA836</f>
        <v>0</v>
      </c>
      <c r="AK1423" s="47">
        <f>'Cost Pressures (d)'!AC836</f>
        <v>0</v>
      </c>
    </row>
    <row r="1424" spans="1:37" x14ac:dyDescent="0.3">
      <c r="A1424" s="46" t="e">
        <f>'Cost Pressures (d)'!A837</f>
        <v>#REF!</v>
      </c>
      <c r="B1424" s="46" t="str">
        <f>'Cost Pressures (d)'!B837</f>
        <v>In Year Cost Base</v>
      </c>
      <c r="C1424" s="46" t="e">
        <f>'Cost Pressures (d)'!C837</f>
        <v>#REF!</v>
      </c>
      <c r="D1424" s="46" t="str">
        <f>'Cost Pressures (d)'!D837</f>
        <v>Non Healthcare Services Provided by other NHS Bodies</v>
      </c>
      <c r="E1424" s="46" t="str">
        <f>'Cost Pressures (d)'!E837</f>
        <v>FIGURE</v>
      </c>
      <c r="F1424" s="46" t="e">
        <f>'Cost Pressures (d)'!F837</f>
        <v>#REF!</v>
      </c>
      <c r="AE1424" s="47" t="e">
        <f>'Cost Pressures (d)'!W837</f>
        <v>#REF!</v>
      </c>
      <c r="AH1424" s="47" t="e">
        <f>'Cost Pressures (d)'!Z837</f>
        <v>#REF!</v>
      </c>
      <c r="AJ1424" s="47">
        <f>'Cost Pressures (d)'!AA837</f>
        <v>0</v>
      </c>
      <c r="AK1424" s="47">
        <f>'Cost Pressures (d)'!AC837</f>
        <v>0</v>
      </c>
    </row>
    <row r="1425" spans="1:37" x14ac:dyDescent="0.3">
      <c r="A1425" s="46" t="e">
        <f>'Cost Pressures (d)'!A838</f>
        <v>#REF!</v>
      </c>
      <c r="B1425" s="46" t="str">
        <f>'Cost Pressures (d)'!B838</f>
        <v>In Year Cost Base</v>
      </c>
      <c r="C1425" s="46" t="e">
        <f>'Cost Pressures (d)'!C838</f>
        <v>#REF!</v>
      </c>
      <c r="D1425" s="46" t="str">
        <f>'Cost Pressures (d)'!D838</f>
        <v>Non Healthcare Services Provided by other NHS Bodies</v>
      </c>
      <c r="E1425" s="46" t="str">
        <f>'Cost Pressures (d)'!E838</f>
        <v>FIGURE</v>
      </c>
      <c r="F1425" s="46" t="e">
        <f>'Cost Pressures (d)'!F838</f>
        <v>#REF!</v>
      </c>
      <c r="AE1425" s="47" t="e">
        <f>'Cost Pressures (d)'!W838</f>
        <v>#REF!</v>
      </c>
      <c r="AH1425" s="47" t="e">
        <f>'Cost Pressures (d)'!Z838</f>
        <v>#REF!</v>
      </c>
      <c r="AJ1425" s="47">
        <f>'Cost Pressures (d)'!AA838</f>
        <v>0</v>
      </c>
      <c r="AK1425" s="47">
        <f>'Cost Pressures (d)'!AC838</f>
        <v>0</v>
      </c>
    </row>
    <row r="1426" spans="1:37" x14ac:dyDescent="0.3">
      <c r="A1426" s="46" t="e">
        <f>'Cost Pressures (d)'!A839</f>
        <v>#REF!</v>
      </c>
      <c r="B1426" s="46" t="str">
        <f>'Cost Pressures (d)'!B839</f>
        <v>In Year Cost Base</v>
      </c>
      <c r="C1426" s="46" t="e">
        <f>'Cost Pressures (d)'!C839</f>
        <v>#REF!</v>
      </c>
      <c r="D1426" s="46" t="str">
        <f>'Cost Pressures (d)'!D839</f>
        <v>Non Healthcare Services Provided by other NHS Bodies</v>
      </c>
      <c r="E1426" s="46" t="str">
        <f>'Cost Pressures (d)'!E839</f>
        <v>FIGURE</v>
      </c>
      <c r="F1426" s="46" t="e">
        <f>'Cost Pressures (d)'!F839</f>
        <v>#REF!</v>
      </c>
      <c r="AE1426" s="47" t="e">
        <f>'Cost Pressures (d)'!W839</f>
        <v>#REF!</v>
      </c>
      <c r="AH1426" s="47" t="e">
        <f>'Cost Pressures (d)'!Z839</f>
        <v>#REF!</v>
      </c>
      <c r="AJ1426" s="47">
        <f>'Cost Pressures (d)'!AA839</f>
        <v>0</v>
      </c>
      <c r="AK1426" s="47">
        <f>'Cost Pressures (d)'!AC839</f>
        <v>0</v>
      </c>
    </row>
    <row r="1427" spans="1:37" x14ac:dyDescent="0.3">
      <c r="A1427" s="46" t="e">
        <f>'Cost Pressures (d)'!A840</f>
        <v>#REF!</v>
      </c>
      <c r="B1427" s="46" t="str">
        <f>'Cost Pressures (d)'!B840</f>
        <v>In Year Cost Base</v>
      </c>
      <c r="C1427" s="46" t="e">
        <f>'Cost Pressures (d)'!C840</f>
        <v>#REF!</v>
      </c>
      <c r="D1427" s="46" t="str">
        <f>'Cost Pressures (d)'!D840</f>
        <v>Non Healthcare Services Provided by other NHS Bodies</v>
      </c>
      <c r="E1427" s="46" t="str">
        <f>'Cost Pressures (d)'!E840</f>
        <v>FIGURE</v>
      </c>
      <c r="F1427" s="46" t="e">
        <f>'Cost Pressures (d)'!F840</f>
        <v>#REF!</v>
      </c>
      <c r="AE1427" s="47" t="e">
        <f>'Cost Pressures (d)'!W840</f>
        <v>#REF!</v>
      </c>
      <c r="AH1427" s="47" t="e">
        <f>'Cost Pressures (d)'!Z840</f>
        <v>#REF!</v>
      </c>
      <c r="AJ1427" s="47">
        <f>'Cost Pressures (d)'!AA840</f>
        <v>0</v>
      </c>
      <c r="AK1427" s="47">
        <f>'Cost Pressures (d)'!AC840</f>
        <v>0</v>
      </c>
    </row>
    <row r="1428" spans="1:37" x14ac:dyDescent="0.3">
      <c r="A1428" s="46" t="e">
        <f>'Cost Pressures (d)'!A841</f>
        <v>#REF!</v>
      </c>
      <c r="B1428" s="46" t="str">
        <f>'Cost Pressures (d)'!B841</f>
        <v>In Year Cost Base</v>
      </c>
      <c r="C1428" s="46" t="e">
        <f>'Cost Pressures (d)'!C841</f>
        <v>#REF!</v>
      </c>
      <c r="D1428" s="46" t="str">
        <f>'Cost Pressures (d)'!D841</f>
        <v>Non Healthcare Services Provided by other NHS Bodies</v>
      </c>
      <c r="E1428" s="46" t="str">
        <f>'Cost Pressures (d)'!E841</f>
        <v>FIGURE</v>
      </c>
      <c r="F1428" s="46" t="e">
        <f>'Cost Pressures (d)'!F841</f>
        <v>#REF!</v>
      </c>
      <c r="AE1428" s="47" t="e">
        <f>'Cost Pressures (d)'!W841</f>
        <v>#REF!</v>
      </c>
      <c r="AH1428" s="47" t="e">
        <f>'Cost Pressures (d)'!Z841</f>
        <v>#REF!</v>
      </c>
      <c r="AJ1428" s="47">
        <f>'Cost Pressures (d)'!AA841</f>
        <v>0</v>
      </c>
      <c r="AK1428" s="47">
        <f>'Cost Pressures (d)'!AC841</f>
        <v>0</v>
      </c>
    </row>
    <row r="1429" spans="1:37" x14ac:dyDescent="0.3">
      <c r="A1429" s="46" t="e">
        <f>'Cost Pressures (d)'!A842</f>
        <v>#REF!</v>
      </c>
      <c r="B1429" s="46" t="str">
        <f>'Cost Pressures (d)'!B842</f>
        <v>In Year Cost Base</v>
      </c>
      <c r="C1429" s="46" t="e">
        <f>'Cost Pressures (d)'!C842</f>
        <v>#REF!</v>
      </c>
      <c r="D1429" s="46" t="str">
        <f>'Cost Pressures (d)'!D842</f>
        <v>Non Healthcare Services Provided by other NHS Bodies</v>
      </c>
      <c r="E1429" s="46" t="str">
        <f>'Cost Pressures (d)'!E842</f>
        <v>FIGURE</v>
      </c>
      <c r="F1429" s="46" t="e">
        <f>'Cost Pressures (d)'!F842</f>
        <v>#REF!</v>
      </c>
      <c r="AE1429" s="47" t="e">
        <f>'Cost Pressures (d)'!W842</f>
        <v>#REF!</v>
      </c>
      <c r="AH1429" s="47" t="e">
        <f>'Cost Pressures (d)'!Z842</f>
        <v>#REF!</v>
      </c>
      <c r="AJ1429" s="47">
        <f>'Cost Pressures (d)'!AA842</f>
        <v>0</v>
      </c>
      <c r="AK1429" s="47">
        <f>'Cost Pressures (d)'!AC842</f>
        <v>0</v>
      </c>
    </row>
    <row r="1430" spans="1:37" x14ac:dyDescent="0.3">
      <c r="A1430" s="46" t="e">
        <f>'Cost Pressures (d)'!A843</f>
        <v>#REF!</v>
      </c>
      <c r="B1430" s="46" t="str">
        <f>'Cost Pressures (d)'!B843</f>
        <v>In Year Cost Base</v>
      </c>
      <c r="C1430" s="46" t="e">
        <f>'Cost Pressures (d)'!C843</f>
        <v>#REF!</v>
      </c>
      <c r="D1430" s="46" t="str">
        <f>'Cost Pressures (d)'!D843</f>
        <v>Non Healthcare Services Provided by other NHS Bodies</v>
      </c>
      <c r="E1430" s="46" t="str">
        <f>'Cost Pressures (d)'!E843</f>
        <v>FIGURE</v>
      </c>
      <c r="F1430" s="46" t="e">
        <f>'Cost Pressures (d)'!F843</f>
        <v>#REF!</v>
      </c>
      <c r="AE1430" s="47" t="e">
        <f>'Cost Pressures (d)'!W843</f>
        <v>#REF!</v>
      </c>
      <c r="AH1430" s="47" t="e">
        <f>'Cost Pressures (d)'!Z843</f>
        <v>#REF!</v>
      </c>
      <c r="AJ1430" s="47">
        <f>'Cost Pressures (d)'!AA843</f>
        <v>0</v>
      </c>
      <c r="AK1430" s="47">
        <f>'Cost Pressures (d)'!AC843</f>
        <v>0</v>
      </c>
    </row>
    <row r="1431" spans="1:37" x14ac:dyDescent="0.3">
      <c r="A1431" s="46" t="e">
        <f>'Cost Pressures (d)'!A844</f>
        <v>#REF!</v>
      </c>
      <c r="B1431" s="46" t="str">
        <f>'Cost Pressures (d)'!B844</f>
        <v>In Year Cost Base</v>
      </c>
      <c r="C1431" s="46" t="e">
        <f>'Cost Pressures (d)'!C844</f>
        <v>#REF!</v>
      </c>
      <c r="D1431" s="46" t="str">
        <f>'Cost Pressures (d)'!D844</f>
        <v>Non Healthcare Services Provided by other NHS Bodies</v>
      </c>
      <c r="E1431" s="46" t="str">
        <f>'Cost Pressures (d)'!E844</f>
        <v>FIGURE</v>
      </c>
      <c r="F1431" s="46" t="e">
        <f>'Cost Pressures (d)'!F844</f>
        <v>#REF!</v>
      </c>
      <c r="AE1431" s="47" t="e">
        <f>'Cost Pressures (d)'!W844</f>
        <v>#REF!</v>
      </c>
      <c r="AH1431" s="47" t="e">
        <f>'Cost Pressures (d)'!Z844</f>
        <v>#REF!</v>
      </c>
      <c r="AJ1431" s="47">
        <f>'Cost Pressures (d)'!AA844</f>
        <v>0</v>
      </c>
      <c r="AK1431" s="47">
        <f>'Cost Pressures (d)'!AC844</f>
        <v>0</v>
      </c>
    </row>
    <row r="1432" spans="1:37" x14ac:dyDescent="0.3">
      <c r="A1432" s="46" t="e">
        <f>'Cost Pressures (d)'!A845</f>
        <v>#REF!</v>
      </c>
      <c r="B1432" s="46" t="str">
        <f>'Cost Pressures (d)'!B845</f>
        <v>In Year Cost Base</v>
      </c>
      <c r="C1432" s="46" t="e">
        <f>'Cost Pressures (d)'!C845</f>
        <v>#REF!</v>
      </c>
      <c r="D1432" s="46" t="str">
        <f>'Cost Pressures (d)'!D845</f>
        <v>Non Healthcare Services Provided by other NHS Bodies</v>
      </c>
      <c r="E1432" s="46" t="str">
        <f>'Cost Pressures (d)'!E845</f>
        <v>TOTAL</v>
      </c>
      <c r="F1432" s="46" t="e">
        <f>'Cost Pressures (d)'!F845</f>
        <v>#REF!</v>
      </c>
      <c r="AE1432" s="47" t="e">
        <f>'Cost Pressures (d)'!W845</f>
        <v>#REF!</v>
      </c>
      <c r="AH1432" s="47" t="e">
        <f>'Cost Pressures (d)'!Z845</f>
        <v>#REF!</v>
      </c>
      <c r="AJ1432" s="47">
        <f>'Cost Pressures (d)'!AA845</f>
        <v>0</v>
      </c>
      <c r="AK1432" s="47">
        <f>'Cost Pressures (d)'!AC845</f>
        <v>0</v>
      </c>
    </row>
    <row r="1433" spans="1:37" x14ac:dyDescent="0.3">
      <c r="A1433" s="46" t="e">
        <f>'Cost Pressures (d)'!A846</f>
        <v>#REF!</v>
      </c>
      <c r="B1433" s="46" t="str">
        <f>'Cost Pressures (d)'!B846</f>
        <v>In Year Cost Base</v>
      </c>
      <c r="C1433" s="46" t="e">
        <f>'Cost Pressures (d)'!C846</f>
        <v>#REF!</v>
      </c>
      <c r="D1433" s="46" t="str">
        <f>'Cost Pressures (d)'!D846</f>
        <v>Non Healthcare Services Provided by other NHS Bodies</v>
      </c>
      <c r="E1433" s="46" t="str">
        <f>'Cost Pressures (d)'!E846</f>
        <v>FIGURE</v>
      </c>
      <c r="F1433" s="46" t="e">
        <f>'Cost Pressures (d)'!F846</f>
        <v>#REF!</v>
      </c>
      <c r="AE1433" s="47" t="e">
        <f>'Cost Pressures (d)'!W846</f>
        <v>#REF!</v>
      </c>
      <c r="AH1433" s="47" t="e">
        <f>'Cost Pressures (d)'!Z846</f>
        <v>#REF!</v>
      </c>
      <c r="AJ1433" s="47">
        <f>'Cost Pressures (d)'!AA846</f>
        <v>0</v>
      </c>
      <c r="AK1433" s="47">
        <f>'Cost Pressures (d)'!AC846</f>
        <v>0</v>
      </c>
    </row>
    <row r="1434" spans="1:37" x14ac:dyDescent="0.3">
      <c r="A1434" s="46" t="e">
        <f>'Cost Pressures (d)'!A847</f>
        <v>#REF!</v>
      </c>
      <c r="B1434" s="46" t="str">
        <f>'Cost Pressures (d)'!B847</f>
        <v>In Year Cost Base</v>
      </c>
      <c r="C1434" s="46" t="e">
        <f>'Cost Pressures (d)'!C847</f>
        <v>#REF!</v>
      </c>
      <c r="D1434" s="46" t="str">
        <f>'Cost Pressures (d)'!D847</f>
        <v>Non Healthcare Services Provided by other NHS Bodies</v>
      </c>
      <c r="E1434" s="46" t="str">
        <f>'Cost Pressures (d)'!E847</f>
        <v>TOTAL</v>
      </c>
      <c r="F1434" s="46" t="e">
        <f>'Cost Pressures (d)'!F847</f>
        <v>#REF!</v>
      </c>
      <c r="AE1434" s="47" t="e">
        <f>'Cost Pressures (d)'!W847</f>
        <v>#REF!</v>
      </c>
      <c r="AH1434" s="47" t="e">
        <f>'Cost Pressures (d)'!Z847</f>
        <v>#REF!</v>
      </c>
      <c r="AJ1434" s="47">
        <f>'Cost Pressures (d)'!AA847</f>
        <v>0</v>
      </c>
      <c r="AK1434" s="47">
        <f>'Cost Pressures (d)'!AC847</f>
        <v>0</v>
      </c>
    </row>
    <row r="1435" spans="1:37" x14ac:dyDescent="0.3">
      <c r="A1435" s="46" t="e">
        <f>'Cost Pressures (d)'!A848</f>
        <v>#REF!</v>
      </c>
      <c r="B1435" s="46" t="str">
        <f>'Cost Pressures (d)'!B848</f>
        <v>In Year Cost Base</v>
      </c>
      <c r="C1435" s="46" t="e">
        <f>'Cost Pressures (d)'!C848</f>
        <v>#REF!</v>
      </c>
      <c r="D1435" s="46" t="str">
        <f>'Cost Pressures (d)'!D848</f>
        <v>Other Private &amp; Voluntary Sector</v>
      </c>
      <c r="E1435" s="46" t="str">
        <f>'Cost Pressures (d)'!E848</f>
        <v>FIGURE</v>
      </c>
      <c r="F1435" s="46" t="e">
        <f>'Cost Pressures (d)'!F848</f>
        <v>#REF!</v>
      </c>
      <c r="AE1435" s="47" t="e">
        <f>'Cost Pressures (d)'!W848</f>
        <v>#REF!</v>
      </c>
      <c r="AH1435" s="47" t="e">
        <f>'Cost Pressures (d)'!Z848</f>
        <v>#REF!</v>
      </c>
      <c r="AJ1435" s="47">
        <f>'Cost Pressures (d)'!AA848</f>
        <v>0</v>
      </c>
      <c r="AK1435" s="47">
        <f>'Cost Pressures (d)'!AC848</f>
        <v>0</v>
      </c>
    </row>
    <row r="1436" spans="1:37" x14ac:dyDescent="0.3">
      <c r="A1436" s="46" t="e">
        <f>'Cost Pressures (d)'!A849</f>
        <v>#REF!</v>
      </c>
      <c r="B1436" s="46" t="str">
        <f>'Cost Pressures (d)'!B849</f>
        <v>In Year Cost Base</v>
      </c>
      <c r="C1436" s="46" t="e">
        <f>'Cost Pressures (d)'!C849</f>
        <v>#REF!</v>
      </c>
      <c r="D1436" s="46" t="str">
        <f>'Cost Pressures (d)'!D849</f>
        <v>Other Private &amp; Voluntary Sector</v>
      </c>
      <c r="E1436" s="46" t="str">
        <f>'Cost Pressures (d)'!E849</f>
        <v>FIGURE</v>
      </c>
      <c r="F1436" s="46" t="e">
        <f>'Cost Pressures (d)'!F849</f>
        <v>#REF!</v>
      </c>
      <c r="AE1436" s="47" t="e">
        <f>'Cost Pressures (d)'!W849</f>
        <v>#REF!</v>
      </c>
      <c r="AH1436" s="47" t="e">
        <f>'Cost Pressures (d)'!Z849</f>
        <v>#REF!</v>
      </c>
      <c r="AJ1436" s="47">
        <f>'Cost Pressures (d)'!AA849</f>
        <v>0</v>
      </c>
      <c r="AK1436" s="47">
        <f>'Cost Pressures (d)'!AC849</f>
        <v>0</v>
      </c>
    </row>
    <row r="1437" spans="1:37" x14ac:dyDescent="0.3">
      <c r="A1437" s="46" t="e">
        <f>'Cost Pressures (d)'!A850</f>
        <v>#REF!</v>
      </c>
      <c r="B1437" s="46" t="str">
        <f>'Cost Pressures (d)'!B850</f>
        <v>In Year Cost Base</v>
      </c>
      <c r="C1437" s="46" t="e">
        <f>'Cost Pressures (d)'!C850</f>
        <v>#REF!</v>
      </c>
      <c r="D1437" s="46" t="str">
        <f>'Cost Pressures (d)'!D850</f>
        <v>Other Private &amp; Voluntary Sector</v>
      </c>
      <c r="E1437" s="46" t="str">
        <f>'Cost Pressures (d)'!E850</f>
        <v>FIGURE</v>
      </c>
      <c r="F1437" s="46" t="e">
        <f>'Cost Pressures (d)'!F850</f>
        <v>#REF!</v>
      </c>
      <c r="AE1437" s="47" t="e">
        <f>'Cost Pressures (d)'!W850</f>
        <v>#REF!</v>
      </c>
      <c r="AH1437" s="47" t="e">
        <f>'Cost Pressures (d)'!Z850</f>
        <v>#REF!</v>
      </c>
      <c r="AJ1437" s="47">
        <f>'Cost Pressures (d)'!AA850</f>
        <v>0</v>
      </c>
      <c r="AK1437" s="47">
        <f>'Cost Pressures (d)'!AC850</f>
        <v>0</v>
      </c>
    </row>
    <row r="1438" spans="1:37" x14ac:dyDescent="0.3">
      <c r="A1438" s="46" t="e">
        <f>'Cost Pressures (d)'!A851</f>
        <v>#REF!</v>
      </c>
      <c r="B1438" s="46" t="str">
        <f>'Cost Pressures (d)'!B851</f>
        <v>In Year Cost Base</v>
      </c>
      <c r="C1438" s="46" t="e">
        <f>'Cost Pressures (d)'!C851</f>
        <v>#REF!</v>
      </c>
      <c r="D1438" s="46" t="str">
        <f>'Cost Pressures (d)'!D851</f>
        <v>Other Private &amp; Voluntary Sector</v>
      </c>
      <c r="E1438" s="46" t="str">
        <f>'Cost Pressures (d)'!E851</f>
        <v>FIGURE</v>
      </c>
      <c r="F1438" s="46" t="e">
        <f>'Cost Pressures (d)'!F851</f>
        <v>#REF!</v>
      </c>
      <c r="AE1438" s="47" t="e">
        <f>'Cost Pressures (d)'!W851</f>
        <v>#REF!</v>
      </c>
      <c r="AH1438" s="47" t="e">
        <f>'Cost Pressures (d)'!Z851</f>
        <v>#REF!</v>
      </c>
      <c r="AJ1438" s="47">
        <f>'Cost Pressures (d)'!AA851</f>
        <v>0</v>
      </c>
      <c r="AK1438" s="47">
        <f>'Cost Pressures (d)'!AC851</f>
        <v>0</v>
      </c>
    </row>
    <row r="1439" spans="1:37" x14ac:dyDescent="0.3">
      <c r="A1439" s="46" t="e">
        <f>'Cost Pressures (d)'!A852</f>
        <v>#REF!</v>
      </c>
      <c r="B1439" s="46" t="str">
        <f>'Cost Pressures (d)'!B852</f>
        <v>In Year Cost Base</v>
      </c>
      <c r="C1439" s="46" t="e">
        <f>'Cost Pressures (d)'!C852</f>
        <v>#REF!</v>
      </c>
      <c r="D1439" s="46" t="str">
        <f>'Cost Pressures (d)'!D852</f>
        <v>Other Private &amp; Voluntary Sector</v>
      </c>
      <c r="E1439" s="46" t="str">
        <f>'Cost Pressures (d)'!E852</f>
        <v>FIGURE</v>
      </c>
      <c r="F1439" s="46" t="e">
        <f>'Cost Pressures (d)'!F852</f>
        <v>#REF!</v>
      </c>
      <c r="AE1439" s="47" t="e">
        <f>'Cost Pressures (d)'!W852</f>
        <v>#REF!</v>
      </c>
      <c r="AH1439" s="47" t="e">
        <f>'Cost Pressures (d)'!Z852</f>
        <v>#REF!</v>
      </c>
      <c r="AJ1439" s="47">
        <f>'Cost Pressures (d)'!AA852</f>
        <v>0</v>
      </c>
      <c r="AK1439" s="47">
        <f>'Cost Pressures (d)'!AC852</f>
        <v>0</v>
      </c>
    </row>
    <row r="1440" spans="1:37" x14ac:dyDescent="0.3">
      <c r="A1440" s="46" t="e">
        <f>'Cost Pressures (d)'!A853</f>
        <v>#REF!</v>
      </c>
      <c r="B1440" s="46" t="str">
        <f>'Cost Pressures (d)'!B853</f>
        <v>In Year Cost Base</v>
      </c>
      <c r="C1440" s="46" t="e">
        <f>'Cost Pressures (d)'!C853</f>
        <v>#REF!</v>
      </c>
      <c r="D1440" s="46" t="str">
        <f>'Cost Pressures (d)'!D853</f>
        <v>Other Private &amp; Voluntary Sector</v>
      </c>
      <c r="E1440" s="46" t="str">
        <f>'Cost Pressures (d)'!E853</f>
        <v>FIGURE</v>
      </c>
      <c r="F1440" s="46" t="e">
        <f>'Cost Pressures (d)'!F853</f>
        <v>#REF!</v>
      </c>
      <c r="AE1440" s="47" t="e">
        <f>'Cost Pressures (d)'!W853</f>
        <v>#REF!</v>
      </c>
      <c r="AH1440" s="47" t="e">
        <f>'Cost Pressures (d)'!Z853</f>
        <v>#REF!</v>
      </c>
      <c r="AJ1440" s="47">
        <f>'Cost Pressures (d)'!AA853</f>
        <v>0</v>
      </c>
      <c r="AK1440" s="47">
        <f>'Cost Pressures (d)'!AC853</f>
        <v>0</v>
      </c>
    </row>
    <row r="1441" spans="1:37" x14ac:dyDescent="0.3">
      <c r="A1441" s="46" t="e">
        <f>'Cost Pressures (d)'!A854</f>
        <v>#REF!</v>
      </c>
      <c r="B1441" s="46" t="str">
        <f>'Cost Pressures (d)'!B854</f>
        <v>In Year Cost Base</v>
      </c>
      <c r="C1441" s="46" t="e">
        <f>'Cost Pressures (d)'!C854</f>
        <v>#REF!</v>
      </c>
      <c r="D1441" s="46" t="str">
        <f>'Cost Pressures (d)'!D854</f>
        <v>Other Private &amp; Voluntary Sector</v>
      </c>
      <c r="E1441" s="46" t="str">
        <f>'Cost Pressures (d)'!E854</f>
        <v>FIGURE</v>
      </c>
      <c r="F1441" s="46" t="e">
        <f>'Cost Pressures (d)'!F854</f>
        <v>#REF!</v>
      </c>
      <c r="AE1441" s="47" t="e">
        <f>'Cost Pressures (d)'!W854</f>
        <v>#REF!</v>
      </c>
      <c r="AH1441" s="47" t="e">
        <f>'Cost Pressures (d)'!Z854</f>
        <v>#REF!</v>
      </c>
      <c r="AJ1441" s="47">
        <f>'Cost Pressures (d)'!AA854</f>
        <v>0</v>
      </c>
      <c r="AK1441" s="47">
        <f>'Cost Pressures (d)'!AC854</f>
        <v>0</v>
      </c>
    </row>
    <row r="1442" spans="1:37" x14ac:dyDescent="0.3">
      <c r="A1442" s="46" t="e">
        <f>'Cost Pressures (d)'!A855</f>
        <v>#REF!</v>
      </c>
      <c r="B1442" s="46" t="str">
        <f>'Cost Pressures (d)'!B855</f>
        <v>In Year Cost Base</v>
      </c>
      <c r="C1442" s="46" t="e">
        <f>'Cost Pressures (d)'!C855</f>
        <v>#REF!</v>
      </c>
      <c r="D1442" s="46" t="str">
        <f>'Cost Pressures (d)'!D855</f>
        <v>Other Private &amp; Voluntary Sector</v>
      </c>
      <c r="E1442" s="46" t="str">
        <f>'Cost Pressures (d)'!E855</f>
        <v>FIGURE</v>
      </c>
      <c r="F1442" s="46" t="e">
        <f>'Cost Pressures (d)'!F855</f>
        <v>#REF!</v>
      </c>
      <c r="AE1442" s="47" t="e">
        <f>'Cost Pressures (d)'!W855</f>
        <v>#REF!</v>
      </c>
      <c r="AH1442" s="47" t="e">
        <f>'Cost Pressures (d)'!Z855</f>
        <v>#REF!</v>
      </c>
      <c r="AJ1442" s="47">
        <f>'Cost Pressures (d)'!AA855</f>
        <v>0</v>
      </c>
      <c r="AK1442" s="47">
        <f>'Cost Pressures (d)'!AC855</f>
        <v>0</v>
      </c>
    </row>
    <row r="1443" spans="1:37" x14ac:dyDescent="0.3">
      <c r="A1443" s="46" t="e">
        <f>'Cost Pressures (d)'!A856</f>
        <v>#REF!</v>
      </c>
      <c r="B1443" s="46" t="str">
        <f>'Cost Pressures (d)'!B856</f>
        <v>In Year Cost Base</v>
      </c>
      <c r="C1443" s="46" t="e">
        <f>'Cost Pressures (d)'!C856</f>
        <v>#REF!</v>
      </c>
      <c r="D1443" s="46" t="str">
        <f>'Cost Pressures (d)'!D856</f>
        <v>Other Private &amp; Voluntary Sector</v>
      </c>
      <c r="E1443" s="46" t="str">
        <f>'Cost Pressures (d)'!E856</f>
        <v>TOTAL</v>
      </c>
      <c r="F1443" s="46" t="e">
        <f>'Cost Pressures (d)'!F856</f>
        <v>#REF!</v>
      </c>
      <c r="AE1443" s="47" t="e">
        <f>'Cost Pressures (d)'!W856</f>
        <v>#REF!</v>
      </c>
      <c r="AH1443" s="47" t="e">
        <f>'Cost Pressures (d)'!Z856</f>
        <v>#REF!</v>
      </c>
      <c r="AJ1443" s="47">
        <f>'Cost Pressures (d)'!AA856</f>
        <v>0</v>
      </c>
      <c r="AK1443" s="47">
        <f>'Cost Pressures (d)'!AC856</f>
        <v>0</v>
      </c>
    </row>
    <row r="1444" spans="1:37" x14ac:dyDescent="0.3">
      <c r="A1444" s="46" t="e">
        <f>'Cost Pressures (d)'!A857</f>
        <v>#REF!</v>
      </c>
      <c r="B1444" s="46" t="str">
        <f>'Cost Pressures (d)'!B857</f>
        <v>In Year Cost Base</v>
      </c>
      <c r="C1444" s="46" t="e">
        <f>'Cost Pressures (d)'!C857</f>
        <v>#REF!</v>
      </c>
      <c r="D1444" s="46" t="str">
        <f>'Cost Pressures (d)'!D857</f>
        <v>Other Private &amp; Voluntary Sector</v>
      </c>
      <c r="E1444" s="46" t="str">
        <f>'Cost Pressures (d)'!E857</f>
        <v>FIGURE</v>
      </c>
      <c r="F1444" s="46" t="e">
        <f>'Cost Pressures (d)'!F857</f>
        <v>#REF!</v>
      </c>
      <c r="AE1444" s="47" t="e">
        <f>'Cost Pressures (d)'!W857</f>
        <v>#REF!</v>
      </c>
      <c r="AH1444" s="47" t="e">
        <f>'Cost Pressures (d)'!Z857</f>
        <v>#REF!</v>
      </c>
      <c r="AJ1444" s="47">
        <f>'Cost Pressures (d)'!AA857</f>
        <v>0</v>
      </c>
      <c r="AK1444" s="47">
        <f>'Cost Pressures (d)'!AC857</f>
        <v>0</v>
      </c>
    </row>
    <row r="1445" spans="1:37" x14ac:dyDescent="0.3">
      <c r="A1445" s="46" t="e">
        <f>'Cost Pressures (d)'!A858</f>
        <v>#REF!</v>
      </c>
      <c r="B1445" s="46" t="str">
        <f>'Cost Pressures (d)'!B858</f>
        <v>In Year Cost Base</v>
      </c>
      <c r="C1445" s="46" t="e">
        <f>'Cost Pressures (d)'!C858</f>
        <v>#REF!</v>
      </c>
      <c r="D1445" s="46" t="str">
        <f>'Cost Pressures (d)'!D858</f>
        <v>Other Private &amp; Voluntary Sector</v>
      </c>
      <c r="E1445" s="46" t="str">
        <f>'Cost Pressures (d)'!E858</f>
        <v>FIGURE</v>
      </c>
      <c r="F1445" s="46" t="e">
        <f>'Cost Pressures (d)'!F858</f>
        <v>#REF!</v>
      </c>
      <c r="AE1445" s="47" t="e">
        <f>'Cost Pressures (d)'!W858</f>
        <v>#REF!</v>
      </c>
      <c r="AH1445" s="47" t="e">
        <f>'Cost Pressures (d)'!Z858</f>
        <v>#REF!</v>
      </c>
      <c r="AJ1445" s="47">
        <f>'Cost Pressures (d)'!AA858</f>
        <v>0</v>
      </c>
      <c r="AK1445" s="47">
        <f>'Cost Pressures (d)'!AC858</f>
        <v>0</v>
      </c>
    </row>
    <row r="1446" spans="1:37" x14ac:dyDescent="0.3">
      <c r="A1446" s="46" t="e">
        <f>'Cost Pressures (d)'!A859</f>
        <v>#REF!</v>
      </c>
      <c r="B1446" s="46" t="str">
        <f>'Cost Pressures (d)'!B859</f>
        <v>In Year Cost Base</v>
      </c>
      <c r="C1446" s="46" t="e">
        <f>'Cost Pressures (d)'!C859</f>
        <v>#REF!</v>
      </c>
      <c r="D1446" s="46" t="str">
        <f>'Cost Pressures (d)'!D859</f>
        <v>Other Private &amp; Voluntary Sector</v>
      </c>
      <c r="E1446" s="46" t="str">
        <f>'Cost Pressures (d)'!E859</f>
        <v>FIGURE</v>
      </c>
      <c r="F1446" s="46" t="e">
        <f>'Cost Pressures (d)'!F859</f>
        <v>#REF!</v>
      </c>
      <c r="AE1446" s="47" t="e">
        <f>'Cost Pressures (d)'!W859</f>
        <v>#REF!</v>
      </c>
      <c r="AH1446" s="47" t="e">
        <f>'Cost Pressures (d)'!Z859</f>
        <v>#REF!</v>
      </c>
      <c r="AJ1446" s="47">
        <f>'Cost Pressures (d)'!AA859</f>
        <v>0</v>
      </c>
      <c r="AK1446" s="47">
        <f>'Cost Pressures (d)'!AC859</f>
        <v>0</v>
      </c>
    </row>
    <row r="1447" spans="1:37" x14ac:dyDescent="0.3">
      <c r="A1447" s="46" t="e">
        <f>'Cost Pressures (d)'!A860</f>
        <v>#REF!</v>
      </c>
      <c r="B1447" s="46" t="str">
        <f>'Cost Pressures (d)'!B860</f>
        <v>In Year Cost Base</v>
      </c>
      <c r="C1447" s="46" t="e">
        <f>'Cost Pressures (d)'!C860</f>
        <v>#REF!</v>
      </c>
      <c r="D1447" s="46" t="str">
        <f>'Cost Pressures (d)'!D860</f>
        <v>Other Private &amp; Voluntary Sector</v>
      </c>
      <c r="E1447" s="46" t="str">
        <f>'Cost Pressures (d)'!E860</f>
        <v>FIGURE</v>
      </c>
      <c r="F1447" s="46" t="e">
        <f>'Cost Pressures (d)'!F860</f>
        <v>#REF!</v>
      </c>
      <c r="AE1447" s="47" t="e">
        <f>'Cost Pressures (d)'!W860</f>
        <v>#REF!</v>
      </c>
      <c r="AH1447" s="47" t="e">
        <f>'Cost Pressures (d)'!Z860</f>
        <v>#REF!</v>
      </c>
      <c r="AJ1447" s="47">
        <f>'Cost Pressures (d)'!AA860</f>
        <v>0</v>
      </c>
      <c r="AK1447" s="47">
        <f>'Cost Pressures (d)'!AC860</f>
        <v>0</v>
      </c>
    </row>
    <row r="1448" spans="1:37" x14ac:dyDescent="0.3">
      <c r="A1448" s="46" t="e">
        <f>'Cost Pressures (d)'!A861</f>
        <v>#REF!</v>
      </c>
      <c r="B1448" s="46" t="str">
        <f>'Cost Pressures (d)'!B861</f>
        <v>In Year Cost Base</v>
      </c>
      <c r="C1448" s="46" t="e">
        <f>'Cost Pressures (d)'!C861</f>
        <v>#REF!</v>
      </c>
      <c r="D1448" s="46" t="str">
        <f>'Cost Pressures (d)'!D861</f>
        <v>Other Private &amp; Voluntary Sector</v>
      </c>
      <c r="E1448" s="46" t="str">
        <f>'Cost Pressures (d)'!E861</f>
        <v>FIGURE</v>
      </c>
      <c r="F1448" s="46" t="e">
        <f>'Cost Pressures (d)'!F861</f>
        <v>#REF!</v>
      </c>
      <c r="AE1448" s="47" t="e">
        <f>'Cost Pressures (d)'!W861</f>
        <v>#REF!</v>
      </c>
      <c r="AH1448" s="47" t="e">
        <f>'Cost Pressures (d)'!Z861</f>
        <v>#REF!</v>
      </c>
      <c r="AJ1448" s="47">
        <f>'Cost Pressures (d)'!AA861</f>
        <v>0</v>
      </c>
      <c r="AK1448" s="47">
        <f>'Cost Pressures (d)'!AC861</f>
        <v>0</v>
      </c>
    </row>
    <row r="1449" spans="1:37" x14ac:dyDescent="0.3">
      <c r="A1449" s="46" t="e">
        <f>'Cost Pressures (d)'!A862</f>
        <v>#REF!</v>
      </c>
      <c r="B1449" s="46" t="str">
        <f>'Cost Pressures (d)'!B862</f>
        <v>In Year Cost Base</v>
      </c>
      <c r="C1449" s="46" t="e">
        <f>'Cost Pressures (d)'!C862</f>
        <v>#REF!</v>
      </c>
      <c r="D1449" s="46" t="str">
        <f>'Cost Pressures (d)'!D862</f>
        <v>Other Private &amp; Voluntary Sector</v>
      </c>
      <c r="E1449" s="46" t="str">
        <f>'Cost Pressures (d)'!E862</f>
        <v>FIGURE</v>
      </c>
      <c r="F1449" s="46" t="e">
        <f>'Cost Pressures (d)'!F862</f>
        <v>#REF!</v>
      </c>
      <c r="AE1449" s="47" t="e">
        <f>'Cost Pressures (d)'!W862</f>
        <v>#REF!</v>
      </c>
      <c r="AH1449" s="47" t="e">
        <f>'Cost Pressures (d)'!Z862</f>
        <v>#REF!</v>
      </c>
      <c r="AJ1449" s="47">
        <f>'Cost Pressures (d)'!AA862</f>
        <v>0</v>
      </c>
      <c r="AK1449" s="47">
        <f>'Cost Pressures (d)'!AC862</f>
        <v>0</v>
      </c>
    </row>
    <row r="1450" spans="1:37" x14ac:dyDescent="0.3">
      <c r="A1450" s="46" t="e">
        <f>'Cost Pressures (d)'!A863</f>
        <v>#REF!</v>
      </c>
      <c r="B1450" s="46" t="str">
        <f>'Cost Pressures (d)'!B863</f>
        <v>In Year Cost Base</v>
      </c>
      <c r="C1450" s="46" t="e">
        <f>'Cost Pressures (d)'!C863</f>
        <v>#REF!</v>
      </c>
      <c r="D1450" s="46" t="str">
        <f>'Cost Pressures (d)'!D863</f>
        <v>Other Private &amp; Voluntary Sector</v>
      </c>
      <c r="E1450" s="46" t="str">
        <f>'Cost Pressures (d)'!E863</f>
        <v>FIGURE</v>
      </c>
      <c r="F1450" s="46" t="e">
        <f>'Cost Pressures (d)'!F863</f>
        <v>#REF!</v>
      </c>
      <c r="AE1450" s="47" t="e">
        <f>'Cost Pressures (d)'!W863</f>
        <v>#REF!</v>
      </c>
      <c r="AH1450" s="47" t="e">
        <f>'Cost Pressures (d)'!Z863</f>
        <v>#REF!</v>
      </c>
      <c r="AJ1450" s="47">
        <f>'Cost Pressures (d)'!AA863</f>
        <v>0</v>
      </c>
      <c r="AK1450" s="47">
        <f>'Cost Pressures (d)'!AC863</f>
        <v>0</v>
      </c>
    </row>
    <row r="1451" spans="1:37" x14ac:dyDescent="0.3">
      <c r="A1451" s="46" t="e">
        <f>'Cost Pressures (d)'!A864</f>
        <v>#REF!</v>
      </c>
      <c r="B1451" s="46" t="str">
        <f>'Cost Pressures (d)'!B864</f>
        <v>In Year Cost Base</v>
      </c>
      <c r="C1451" s="46" t="e">
        <f>'Cost Pressures (d)'!C864</f>
        <v>#REF!</v>
      </c>
      <c r="D1451" s="46" t="str">
        <f>'Cost Pressures (d)'!D864</f>
        <v>Other Private &amp; Voluntary Sector</v>
      </c>
      <c r="E1451" s="46" t="str">
        <f>'Cost Pressures (d)'!E864</f>
        <v>FIGURE</v>
      </c>
      <c r="F1451" s="46" t="e">
        <f>'Cost Pressures (d)'!F864</f>
        <v>#REF!</v>
      </c>
      <c r="AE1451" s="47" t="e">
        <f>'Cost Pressures (d)'!W864</f>
        <v>#REF!</v>
      </c>
      <c r="AH1451" s="47" t="e">
        <f>'Cost Pressures (d)'!Z864</f>
        <v>#REF!</v>
      </c>
      <c r="AJ1451" s="47">
        <f>'Cost Pressures (d)'!AA864</f>
        <v>0</v>
      </c>
      <c r="AK1451" s="47">
        <f>'Cost Pressures (d)'!AC864</f>
        <v>0</v>
      </c>
    </row>
    <row r="1452" spans="1:37" x14ac:dyDescent="0.3">
      <c r="A1452" s="46" t="e">
        <f>'Cost Pressures (d)'!A865</f>
        <v>#REF!</v>
      </c>
      <c r="B1452" s="46" t="str">
        <f>'Cost Pressures (d)'!B865</f>
        <v>In Year Cost Base</v>
      </c>
      <c r="C1452" s="46" t="e">
        <f>'Cost Pressures (d)'!C865</f>
        <v>#REF!</v>
      </c>
      <c r="D1452" s="46" t="str">
        <f>'Cost Pressures (d)'!D865</f>
        <v>Other Private &amp; Voluntary Sector</v>
      </c>
      <c r="E1452" s="46" t="str">
        <f>'Cost Pressures (d)'!E865</f>
        <v>FIGURE</v>
      </c>
      <c r="F1452" s="46" t="e">
        <f>'Cost Pressures (d)'!F865</f>
        <v>#REF!</v>
      </c>
      <c r="AE1452" s="47" t="e">
        <f>'Cost Pressures (d)'!W865</f>
        <v>#REF!</v>
      </c>
      <c r="AH1452" s="47" t="e">
        <f>'Cost Pressures (d)'!Z865</f>
        <v>#REF!</v>
      </c>
      <c r="AJ1452" s="47">
        <f>'Cost Pressures (d)'!AA865</f>
        <v>0</v>
      </c>
      <c r="AK1452" s="47">
        <f>'Cost Pressures (d)'!AC865</f>
        <v>0</v>
      </c>
    </row>
    <row r="1453" spans="1:37" x14ac:dyDescent="0.3">
      <c r="A1453" s="46" t="e">
        <f>'Cost Pressures (d)'!A866</f>
        <v>#REF!</v>
      </c>
      <c r="B1453" s="46" t="str">
        <f>'Cost Pressures (d)'!B866</f>
        <v>In Year Cost Base</v>
      </c>
      <c r="C1453" s="46" t="e">
        <f>'Cost Pressures (d)'!C866</f>
        <v>#REF!</v>
      </c>
      <c r="D1453" s="46" t="str">
        <f>'Cost Pressures (d)'!D866</f>
        <v>Other Private &amp; Voluntary Sector</v>
      </c>
      <c r="E1453" s="46" t="str">
        <f>'Cost Pressures (d)'!E866</f>
        <v>FIGURE</v>
      </c>
      <c r="F1453" s="46" t="e">
        <f>'Cost Pressures (d)'!F866</f>
        <v>#REF!</v>
      </c>
      <c r="AE1453" s="47" t="e">
        <f>'Cost Pressures (d)'!W866</f>
        <v>#REF!</v>
      </c>
      <c r="AH1453" s="47" t="e">
        <f>'Cost Pressures (d)'!Z866</f>
        <v>#REF!</v>
      </c>
      <c r="AJ1453" s="47">
        <f>'Cost Pressures (d)'!AA866</f>
        <v>0</v>
      </c>
      <c r="AK1453" s="47">
        <f>'Cost Pressures (d)'!AC866</f>
        <v>0</v>
      </c>
    </row>
    <row r="1454" spans="1:37" x14ac:dyDescent="0.3">
      <c r="A1454" s="46" t="e">
        <f>'Cost Pressures (d)'!A867</f>
        <v>#REF!</v>
      </c>
      <c r="B1454" s="46" t="str">
        <f>'Cost Pressures (d)'!B867</f>
        <v>In Year Cost Base</v>
      </c>
      <c r="C1454" s="46" t="e">
        <f>'Cost Pressures (d)'!C867</f>
        <v>#REF!</v>
      </c>
      <c r="D1454" s="46" t="str">
        <f>'Cost Pressures (d)'!D867</f>
        <v>Other Private &amp; Voluntary Sector</v>
      </c>
      <c r="E1454" s="46" t="str">
        <f>'Cost Pressures (d)'!E867</f>
        <v>FIGURE</v>
      </c>
      <c r="F1454" s="46" t="e">
        <f>'Cost Pressures (d)'!F867</f>
        <v>#REF!</v>
      </c>
      <c r="AE1454" s="47" t="e">
        <f>'Cost Pressures (d)'!W867</f>
        <v>#REF!</v>
      </c>
      <c r="AH1454" s="47" t="e">
        <f>'Cost Pressures (d)'!Z867</f>
        <v>#REF!</v>
      </c>
      <c r="AJ1454" s="47">
        <f>'Cost Pressures (d)'!AA867</f>
        <v>0</v>
      </c>
      <c r="AK1454" s="47">
        <f>'Cost Pressures (d)'!AC867</f>
        <v>0</v>
      </c>
    </row>
    <row r="1455" spans="1:37" x14ac:dyDescent="0.3">
      <c r="A1455" s="46" t="e">
        <f>'Cost Pressures (d)'!A868</f>
        <v>#REF!</v>
      </c>
      <c r="B1455" s="46" t="str">
        <f>'Cost Pressures (d)'!B868</f>
        <v>In Year Cost Base</v>
      </c>
      <c r="C1455" s="46" t="e">
        <f>'Cost Pressures (d)'!C868</f>
        <v>#REF!</v>
      </c>
      <c r="D1455" s="46" t="str">
        <f>'Cost Pressures (d)'!D868</f>
        <v>Other Private &amp; Voluntary Sector</v>
      </c>
      <c r="E1455" s="46" t="str">
        <f>'Cost Pressures (d)'!E868</f>
        <v>FIGURE</v>
      </c>
      <c r="F1455" s="46" t="e">
        <f>'Cost Pressures (d)'!F868</f>
        <v>#REF!</v>
      </c>
      <c r="AE1455" s="47" t="e">
        <f>'Cost Pressures (d)'!W868</f>
        <v>#REF!</v>
      </c>
      <c r="AH1455" s="47" t="e">
        <f>'Cost Pressures (d)'!Z868</f>
        <v>#REF!</v>
      </c>
      <c r="AJ1455" s="47">
        <f>'Cost Pressures (d)'!AA868</f>
        <v>0</v>
      </c>
      <c r="AK1455" s="47">
        <f>'Cost Pressures (d)'!AC868</f>
        <v>0</v>
      </c>
    </row>
    <row r="1456" spans="1:37" x14ac:dyDescent="0.3">
      <c r="A1456" s="46" t="e">
        <f>'Cost Pressures (d)'!A869</f>
        <v>#REF!</v>
      </c>
      <c r="B1456" s="46" t="str">
        <f>'Cost Pressures (d)'!B869</f>
        <v>In Year Cost Base</v>
      </c>
      <c r="C1456" s="46" t="e">
        <f>'Cost Pressures (d)'!C869</f>
        <v>#REF!</v>
      </c>
      <c r="D1456" s="46" t="str">
        <f>'Cost Pressures (d)'!D869</f>
        <v>Other Private &amp; Voluntary Sector</v>
      </c>
      <c r="E1456" s="46" t="str">
        <f>'Cost Pressures (d)'!E869</f>
        <v>FIGURE</v>
      </c>
      <c r="F1456" s="46" t="e">
        <f>'Cost Pressures (d)'!F869</f>
        <v>#REF!</v>
      </c>
      <c r="AE1456" s="47" t="e">
        <f>'Cost Pressures (d)'!W869</f>
        <v>#REF!</v>
      </c>
      <c r="AH1456" s="47" t="e">
        <f>'Cost Pressures (d)'!Z869</f>
        <v>#REF!</v>
      </c>
      <c r="AJ1456" s="47">
        <f>'Cost Pressures (d)'!AA869</f>
        <v>0</v>
      </c>
      <c r="AK1456" s="47">
        <f>'Cost Pressures (d)'!AC869</f>
        <v>0</v>
      </c>
    </row>
    <row r="1457" spans="1:37" x14ac:dyDescent="0.3">
      <c r="A1457" s="46" t="e">
        <f>'Cost Pressures (d)'!A870</f>
        <v>#REF!</v>
      </c>
      <c r="B1457" s="46" t="str">
        <f>'Cost Pressures (d)'!B870</f>
        <v>In Year Cost Base</v>
      </c>
      <c r="C1457" s="46" t="e">
        <f>'Cost Pressures (d)'!C870</f>
        <v>#REF!</v>
      </c>
      <c r="D1457" s="46" t="str">
        <f>'Cost Pressures (d)'!D870</f>
        <v>Other Private &amp; Voluntary Sector</v>
      </c>
      <c r="E1457" s="46" t="str">
        <f>'Cost Pressures (d)'!E870</f>
        <v>FIGURE</v>
      </c>
      <c r="F1457" s="46" t="e">
        <f>'Cost Pressures (d)'!F870</f>
        <v>#REF!</v>
      </c>
      <c r="AE1457" s="47" t="e">
        <f>'Cost Pressures (d)'!W870</f>
        <v>#REF!</v>
      </c>
      <c r="AH1457" s="47" t="e">
        <f>'Cost Pressures (d)'!Z870</f>
        <v>#REF!</v>
      </c>
      <c r="AJ1457" s="47">
        <f>'Cost Pressures (d)'!AA870</f>
        <v>0</v>
      </c>
      <c r="AK1457" s="47">
        <f>'Cost Pressures (d)'!AC870</f>
        <v>0</v>
      </c>
    </row>
    <row r="1458" spans="1:37" x14ac:dyDescent="0.3">
      <c r="A1458" s="46" t="e">
        <f>'Cost Pressures (d)'!A871</f>
        <v>#REF!</v>
      </c>
      <c r="B1458" s="46" t="str">
        <f>'Cost Pressures (d)'!B871</f>
        <v>In Year Cost Base</v>
      </c>
      <c r="C1458" s="46" t="e">
        <f>'Cost Pressures (d)'!C871</f>
        <v>#REF!</v>
      </c>
      <c r="D1458" s="46" t="str">
        <f>'Cost Pressures (d)'!D871</f>
        <v>Other Private &amp; Voluntary Sector</v>
      </c>
      <c r="E1458" s="46" t="str">
        <f>'Cost Pressures (d)'!E871</f>
        <v>FIGURE</v>
      </c>
      <c r="F1458" s="46" t="e">
        <f>'Cost Pressures (d)'!F871</f>
        <v>#REF!</v>
      </c>
      <c r="AE1458" s="47" t="e">
        <f>'Cost Pressures (d)'!W871</f>
        <v>#REF!</v>
      </c>
      <c r="AH1458" s="47" t="e">
        <f>'Cost Pressures (d)'!Z871</f>
        <v>#REF!</v>
      </c>
      <c r="AJ1458" s="47">
        <f>'Cost Pressures (d)'!AA871</f>
        <v>0</v>
      </c>
      <c r="AK1458" s="47">
        <f>'Cost Pressures (d)'!AC871</f>
        <v>0</v>
      </c>
    </row>
    <row r="1459" spans="1:37" x14ac:dyDescent="0.3">
      <c r="A1459" s="46" t="e">
        <f>'Cost Pressures (d)'!A872</f>
        <v>#REF!</v>
      </c>
      <c r="B1459" s="46" t="str">
        <f>'Cost Pressures (d)'!B872</f>
        <v>In Year Cost Base</v>
      </c>
      <c r="C1459" s="46" t="e">
        <f>'Cost Pressures (d)'!C872</f>
        <v>#REF!</v>
      </c>
      <c r="D1459" s="46" t="str">
        <f>'Cost Pressures (d)'!D872</f>
        <v>Other Private &amp; Voluntary Sector</v>
      </c>
      <c r="E1459" s="46" t="str">
        <f>'Cost Pressures (d)'!E872</f>
        <v>FIGURE</v>
      </c>
      <c r="F1459" s="46" t="e">
        <f>'Cost Pressures (d)'!F872</f>
        <v>#REF!</v>
      </c>
      <c r="AE1459" s="47" t="e">
        <f>'Cost Pressures (d)'!W872</f>
        <v>#REF!</v>
      </c>
      <c r="AH1459" s="47" t="e">
        <f>'Cost Pressures (d)'!Z872</f>
        <v>#REF!</v>
      </c>
      <c r="AJ1459" s="47">
        <f>'Cost Pressures (d)'!AA872</f>
        <v>0</v>
      </c>
      <c r="AK1459" s="47">
        <f>'Cost Pressures (d)'!AC872</f>
        <v>0</v>
      </c>
    </row>
    <row r="1460" spans="1:37" x14ac:dyDescent="0.3">
      <c r="A1460" s="46" t="e">
        <f>'Cost Pressures (d)'!A873</f>
        <v>#REF!</v>
      </c>
      <c r="B1460" s="46" t="str">
        <f>'Cost Pressures (d)'!B873</f>
        <v>In Year Cost Base</v>
      </c>
      <c r="C1460" s="46" t="e">
        <f>'Cost Pressures (d)'!C873</f>
        <v>#REF!</v>
      </c>
      <c r="D1460" s="46" t="str">
        <f>'Cost Pressures (d)'!D873</f>
        <v>Other Private &amp; Voluntary Sector</v>
      </c>
      <c r="E1460" s="46" t="str">
        <f>'Cost Pressures (d)'!E873</f>
        <v>FIGURE</v>
      </c>
      <c r="F1460" s="46" t="e">
        <f>'Cost Pressures (d)'!F873</f>
        <v>#REF!</v>
      </c>
      <c r="AE1460" s="47" t="e">
        <f>'Cost Pressures (d)'!W873</f>
        <v>#REF!</v>
      </c>
      <c r="AH1460" s="47" t="e">
        <f>'Cost Pressures (d)'!Z873</f>
        <v>#REF!</v>
      </c>
      <c r="AJ1460" s="47">
        <f>'Cost Pressures (d)'!AA873</f>
        <v>0</v>
      </c>
      <c r="AK1460" s="47">
        <f>'Cost Pressures (d)'!AC873</f>
        <v>0</v>
      </c>
    </row>
    <row r="1461" spans="1:37" x14ac:dyDescent="0.3">
      <c r="A1461" s="46" t="e">
        <f>'Cost Pressures (d)'!A874</f>
        <v>#REF!</v>
      </c>
      <c r="B1461" s="46" t="str">
        <f>'Cost Pressures (d)'!B874</f>
        <v>In Year Cost Base</v>
      </c>
      <c r="C1461" s="46" t="e">
        <f>'Cost Pressures (d)'!C874</f>
        <v>#REF!</v>
      </c>
      <c r="D1461" s="46" t="str">
        <f>'Cost Pressures (d)'!D874</f>
        <v>Other Private &amp; Voluntary Sector</v>
      </c>
      <c r="E1461" s="46" t="str">
        <f>'Cost Pressures (d)'!E874</f>
        <v>FIGURE</v>
      </c>
      <c r="F1461" s="46" t="e">
        <f>'Cost Pressures (d)'!F874</f>
        <v>#REF!</v>
      </c>
      <c r="AE1461" s="47" t="e">
        <f>'Cost Pressures (d)'!W874</f>
        <v>#REF!</v>
      </c>
      <c r="AH1461" s="47" t="e">
        <f>'Cost Pressures (d)'!Z874</f>
        <v>#REF!</v>
      </c>
      <c r="AJ1461" s="47">
        <f>'Cost Pressures (d)'!AA874</f>
        <v>0</v>
      </c>
      <c r="AK1461" s="47">
        <f>'Cost Pressures (d)'!AC874</f>
        <v>0</v>
      </c>
    </row>
    <row r="1462" spans="1:37" x14ac:dyDescent="0.3">
      <c r="A1462" s="46" t="e">
        <f>'Cost Pressures (d)'!A875</f>
        <v>#REF!</v>
      </c>
      <c r="B1462" s="46" t="str">
        <f>'Cost Pressures (d)'!B875</f>
        <v>In Year Cost Base</v>
      </c>
      <c r="C1462" s="46" t="e">
        <f>'Cost Pressures (d)'!C875</f>
        <v>#REF!</v>
      </c>
      <c r="D1462" s="46" t="str">
        <f>'Cost Pressures (d)'!D875</f>
        <v>Other Private &amp; Voluntary Sector</v>
      </c>
      <c r="E1462" s="46" t="str">
        <f>'Cost Pressures (d)'!E875</f>
        <v>FIGURE</v>
      </c>
      <c r="F1462" s="46" t="e">
        <f>'Cost Pressures (d)'!F875</f>
        <v>#REF!</v>
      </c>
      <c r="AE1462" s="47" t="e">
        <f>'Cost Pressures (d)'!W875</f>
        <v>#REF!</v>
      </c>
      <c r="AH1462" s="47" t="e">
        <f>'Cost Pressures (d)'!Z875</f>
        <v>#REF!</v>
      </c>
      <c r="AJ1462" s="47">
        <f>'Cost Pressures (d)'!AA875</f>
        <v>0</v>
      </c>
      <c r="AK1462" s="47">
        <f>'Cost Pressures (d)'!AC875</f>
        <v>0</v>
      </c>
    </row>
    <row r="1463" spans="1:37" x14ac:dyDescent="0.3">
      <c r="A1463" s="46" t="e">
        <f>'Cost Pressures (d)'!A876</f>
        <v>#REF!</v>
      </c>
      <c r="B1463" s="46" t="str">
        <f>'Cost Pressures (d)'!B876</f>
        <v>In Year Cost Base</v>
      </c>
      <c r="C1463" s="46" t="e">
        <f>'Cost Pressures (d)'!C876</f>
        <v>#REF!</v>
      </c>
      <c r="D1463" s="46" t="str">
        <f>'Cost Pressures (d)'!D876</f>
        <v>Other Private &amp; Voluntary Sector</v>
      </c>
      <c r="E1463" s="46" t="str">
        <f>'Cost Pressures (d)'!E876</f>
        <v>FIGURE</v>
      </c>
      <c r="F1463" s="46" t="e">
        <f>'Cost Pressures (d)'!F876</f>
        <v>#REF!</v>
      </c>
      <c r="AE1463" s="47" t="e">
        <f>'Cost Pressures (d)'!W876</f>
        <v>#REF!</v>
      </c>
      <c r="AH1463" s="47" t="e">
        <f>'Cost Pressures (d)'!Z876</f>
        <v>#REF!</v>
      </c>
      <c r="AJ1463" s="47">
        <f>'Cost Pressures (d)'!AA876</f>
        <v>0</v>
      </c>
      <c r="AK1463" s="47">
        <f>'Cost Pressures (d)'!AC876</f>
        <v>0</v>
      </c>
    </row>
    <row r="1464" spans="1:37" x14ac:dyDescent="0.3">
      <c r="A1464" s="46" t="e">
        <f>'Cost Pressures (d)'!A877</f>
        <v>#REF!</v>
      </c>
      <c r="B1464" s="46" t="str">
        <f>'Cost Pressures (d)'!B877</f>
        <v>In Year Cost Base</v>
      </c>
      <c r="C1464" s="46" t="e">
        <f>'Cost Pressures (d)'!C877</f>
        <v>#REF!</v>
      </c>
      <c r="D1464" s="46" t="str">
        <f>'Cost Pressures (d)'!D877</f>
        <v>Other Private &amp; Voluntary Sector</v>
      </c>
      <c r="E1464" s="46" t="str">
        <f>'Cost Pressures (d)'!E877</f>
        <v>FIGURE</v>
      </c>
      <c r="F1464" s="46" t="e">
        <f>'Cost Pressures (d)'!F877</f>
        <v>#REF!</v>
      </c>
      <c r="AE1464" s="47" t="e">
        <f>'Cost Pressures (d)'!W877</f>
        <v>#REF!</v>
      </c>
      <c r="AH1464" s="47" t="e">
        <f>'Cost Pressures (d)'!Z877</f>
        <v>#REF!</v>
      </c>
      <c r="AJ1464" s="47">
        <f>'Cost Pressures (d)'!AA877</f>
        <v>0</v>
      </c>
      <c r="AK1464" s="47">
        <f>'Cost Pressures (d)'!AC877</f>
        <v>0</v>
      </c>
    </row>
    <row r="1465" spans="1:37" x14ac:dyDescent="0.3">
      <c r="A1465" s="46" t="e">
        <f>'Cost Pressures (d)'!A878</f>
        <v>#REF!</v>
      </c>
      <c r="B1465" s="46" t="str">
        <f>'Cost Pressures (d)'!B878</f>
        <v>In Year Cost Base</v>
      </c>
      <c r="C1465" s="46" t="e">
        <f>'Cost Pressures (d)'!C878</f>
        <v>#REF!</v>
      </c>
      <c r="D1465" s="46" t="str">
        <f>'Cost Pressures (d)'!D878</f>
        <v>Other Private &amp; Voluntary Sector</v>
      </c>
      <c r="E1465" s="46" t="str">
        <f>'Cost Pressures (d)'!E878</f>
        <v>FIGURE</v>
      </c>
      <c r="F1465" s="46" t="e">
        <f>'Cost Pressures (d)'!F878</f>
        <v>#REF!</v>
      </c>
      <c r="AE1465" s="47" t="e">
        <f>'Cost Pressures (d)'!W878</f>
        <v>#REF!</v>
      </c>
      <c r="AH1465" s="47" t="e">
        <f>'Cost Pressures (d)'!Z878</f>
        <v>#REF!</v>
      </c>
      <c r="AJ1465" s="47">
        <f>'Cost Pressures (d)'!AA878</f>
        <v>0</v>
      </c>
      <c r="AK1465" s="47">
        <f>'Cost Pressures (d)'!AC878</f>
        <v>0</v>
      </c>
    </row>
    <row r="1466" spans="1:37" x14ac:dyDescent="0.3">
      <c r="A1466" s="46" t="e">
        <f>'Cost Pressures (d)'!A879</f>
        <v>#REF!</v>
      </c>
      <c r="B1466" s="46" t="str">
        <f>'Cost Pressures (d)'!B879</f>
        <v>In Year Cost Base</v>
      </c>
      <c r="C1466" s="46" t="e">
        <f>'Cost Pressures (d)'!C879</f>
        <v>#REF!</v>
      </c>
      <c r="D1466" s="46" t="str">
        <f>'Cost Pressures (d)'!D879</f>
        <v>Other Private &amp; Voluntary Sector</v>
      </c>
      <c r="E1466" s="46" t="str">
        <f>'Cost Pressures (d)'!E879</f>
        <v>FIGURE</v>
      </c>
      <c r="F1466" s="46" t="e">
        <f>'Cost Pressures (d)'!F879</f>
        <v>#REF!</v>
      </c>
      <c r="AE1466" s="47" t="e">
        <f>'Cost Pressures (d)'!W879</f>
        <v>#REF!</v>
      </c>
      <c r="AH1466" s="47" t="e">
        <f>'Cost Pressures (d)'!Z879</f>
        <v>#REF!</v>
      </c>
      <c r="AJ1466" s="47">
        <f>'Cost Pressures (d)'!AA879</f>
        <v>0</v>
      </c>
      <c r="AK1466" s="47">
        <f>'Cost Pressures (d)'!AC879</f>
        <v>0</v>
      </c>
    </row>
    <row r="1467" spans="1:37" x14ac:dyDescent="0.3">
      <c r="A1467" s="46" t="e">
        <f>'Cost Pressures (d)'!A880</f>
        <v>#REF!</v>
      </c>
      <c r="B1467" s="46" t="str">
        <f>'Cost Pressures (d)'!B880</f>
        <v>In Year Cost Base</v>
      </c>
      <c r="C1467" s="46" t="e">
        <f>'Cost Pressures (d)'!C880</f>
        <v>#REF!</v>
      </c>
      <c r="D1467" s="46" t="str">
        <f>'Cost Pressures (d)'!D880</f>
        <v>Other Private &amp; Voluntary Sector</v>
      </c>
      <c r="E1467" s="46" t="str">
        <f>'Cost Pressures (d)'!E880</f>
        <v>FIGURE</v>
      </c>
      <c r="F1467" s="46" t="e">
        <f>'Cost Pressures (d)'!F880</f>
        <v>#REF!</v>
      </c>
      <c r="AE1467" s="47" t="e">
        <f>'Cost Pressures (d)'!W880</f>
        <v>#REF!</v>
      </c>
      <c r="AH1467" s="47" t="e">
        <f>'Cost Pressures (d)'!Z880</f>
        <v>#REF!</v>
      </c>
      <c r="AJ1467" s="47">
        <f>'Cost Pressures (d)'!AA880</f>
        <v>0</v>
      </c>
      <c r="AK1467" s="47">
        <f>'Cost Pressures (d)'!AC880</f>
        <v>0</v>
      </c>
    </row>
    <row r="1468" spans="1:37" x14ac:dyDescent="0.3">
      <c r="A1468" s="46" t="e">
        <f>'Cost Pressures (d)'!A881</f>
        <v>#REF!</v>
      </c>
      <c r="B1468" s="46" t="str">
        <f>'Cost Pressures (d)'!B881</f>
        <v>In Year Cost Base</v>
      </c>
      <c r="C1468" s="46" t="e">
        <f>'Cost Pressures (d)'!C881</f>
        <v>#REF!</v>
      </c>
      <c r="D1468" s="46" t="str">
        <f>'Cost Pressures (d)'!D881</f>
        <v>Other Private &amp; Voluntary Sector</v>
      </c>
      <c r="E1468" s="46" t="str">
        <f>'Cost Pressures (d)'!E881</f>
        <v>FIGURE</v>
      </c>
      <c r="F1468" s="46" t="e">
        <f>'Cost Pressures (d)'!F881</f>
        <v>#REF!</v>
      </c>
      <c r="AE1468" s="47" t="e">
        <f>'Cost Pressures (d)'!W881</f>
        <v>#REF!</v>
      </c>
      <c r="AH1468" s="47" t="e">
        <f>'Cost Pressures (d)'!Z881</f>
        <v>#REF!</v>
      </c>
      <c r="AJ1468" s="47">
        <f>'Cost Pressures (d)'!AA881</f>
        <v>0</v>
      </c>
      <c r="AK1468" s="47">
        <f>'Cost Pressures (d)'!AC881</f>
        <v>0</v>
      </c>
    </row>
    <row r="1469" spans="1:37" x14ac:dyDescent="0.3">
      <c r="A1469" s="46" t="e">
        <f>'Cost Pressures (d)'!A882</f>
        <v>#REF!</v>
      </c>
      <c r="B1469" s="46" t="str">
        <f>'Cost Pressures (d)'!B882</f>
        <v>In Year Cost Base</v>
      </c>
      <c r="C1469" s="46" t="e">
        <f>'Cost Pressures (d)'!C882</f>
        <v>#REF!</v>
      </c>
      <c r="D1469" s="46" t="str">
        <f>'Cost Pressures (d)'!D882</f>
        <v>Other Private &amp; Voluntary Sector</v>
      </c>
      <c r="E1469" s="46" t="str">
        <f>'Cost Pressures (d)'!E882</f>
        <v>FIGURE</v>
      </c>
      <c r="F1469" s="46" t="e">
        <f>'Cost Pressures (d)'!F882</f>
        <v>#REF!</v>
      </c>
      <c r="AE1469" s="47" t="e">
        <f>'Cost Pressures (d)'!W882</f>
        <v>#REF!</v>
      </c>
      <c r="AH1469" s="47" t="e">
        <f>'Cost Pressures (d)'!Z882</f>
        <v>#REF!</v>
      </c>
      <c r="AJ1469" s="47">
        <f>'Cost Pressures (d)'!AA882</f>
        <v>0</v>
      </c>
      <c r="AK1469" s="47">
        <f>'Cost Pressures (d)'!AC882</f>
        <v>0</v>
      </c>
    </row>
    <row r="1470" spans="1:37" x14ac:dyDescent="0.3">
      <c r="A1470" s="46" t="e">
        <f>'Cost Pressures (d)'!A883</f>
        <v>#REF!</v>
      </c>
      <c r="B1470" s="46" t="str">
        <f>'Cost Pressures (d)'!B883</f>
        <v>In Year Cost Base</v>
      </c>
      <c r="C1470" s="46" t="e">
        <f>'Cost Pressures (d)'!C883</f>
        <v>#REF!</v>
      </c>
      <c r="D1470" s="46" t="str">
        <f>'Cost Pressures (d)'!D883</f>
        <v>Other Private &amp; Voluntary Sector</v>
      </c>
      <c r="E1470" s="46" t="str">
        <f>'Cost Pressures (d)'!E883</f>
        <v>FIGURE</v>
      </c>
      <c r="F1470" s="46" t="e">
        <f>'Cost Pressures (d)'!F883</f>
        <v>#REF!</v>
      </c>
      <c r="AE1470" s="47" t="e">
        <f>'Cost Pressures (d)'!W883</f>
        <v>#REF!</v>
      </c>
      <c r="AH1470" s="47" t="e">
        <f>'Cost Pressures (d)'!Z883</f>
        <v>#REF!</v>
      </c>
      <c r="AJ1470" s="47">
        <f>'Cost Pressures (d)'!AA883</f>
        <v>0</v>
      </c>
      <c r="AK1470" s="47">
        <f>'Cost Pressures (d)'!AC883</f>
        <v>0</v>
      </c>
    </row>
    <row r="1471" spans="1:37" x14ac:dyDescent="0.3">
      <c r="A1471" s="46" t="e">
        <f>'Cost Pressures (d)'!A884</f>
        <v>#REF!</v>
      </c>
      <c r="B1471" s="46" t="str">
        <f>'Cost Pressures (d)'!B884</f>
        <v>In Year Cost Base</v>
      </c>
      <c r="C1471" s="46" t="e">
        <f>'Cost Pressures (d)'!C884</f>
        <v>#REF!</v>
      </c>
      <c r="D1471" s="46" t="str">
        <f>'Cost Pressures (d)'!D884</f>
        <v>Other Private &amp; Voluntary Sector</v>
      </c>
      <c r="E1471" s="46" t="str">
        <f>'Cost Pressures (d)'!E884</f>
        <v>FIGURE</v>
      </c>
      <c r="F1471" s="46" t="e">
        <f>'Cost Pressures (d)'!F884</f>
        <v>#REF!</v>
      </c>
      <c r="AE1471" s="47" t="e">
        <f>'Cost Pressures (d)'!W884</f>
        <v>#REF!</v>
      </c>
      <c r="AH1471" s="47" t="e">
        <f>'Cost Pressures (d)'!Z884</f>
        <v>#REF!</v>
      </c>
      <c r="AJ1471" s="47">
        <f>'Cost Pressures (d)'!AA884</f>
        <v>0</v>
      </c>
      <c r="AK1471" s="47">
        <f>'Cost Pressures (d)'!AC884</f>
        <v>0</v>
      </c>
    </row>
    <row r="1472" spans="1:37" x14ac:dyDescent="0.3">
      <c r="A1472" s="46" t="e">
        <f>'Cost Pressures (d)'!A885</f>
        <v>#REF!</v>
      </c>
      <c r="B1472" s="46" t="str">
        <f>'Cost Pressures (d)'!B885</f>
        <v>In Year Cost Base</v>
      </c>
      <c r="C1472" s="46" t="e">
        <f>'Cost Pressures (d)'!C885</f>
        <v>#REF!</v>
      </c>
      <c r="D1472" s="46" t="str">
        <f>'Cost Pressures (d)'!D885</f>
        <v>Other Private &amp; Voluntary Sector</v>
      </c>
      <c r="E1472" s="46" t="str">
        <f>'Cost Pressures (d)'!E885</f>
        <v>FIGURE</v>
      </c>
      <c r="F1472" s="46" t="e">
        <f>'Cost Pressures (d)'!F885</f>
        <v>#REF!</v>
      </c>
      <c r="AE1472" s="47" t="e">
        <f>'Cost Pressures (d)'!W885</f>
        <v>#REF!</v>
      </c>
      <c r="AH1472" s="47" t="e">
        <f>'Cost Pressures (d)'!Z885</f>
        <v>#REF!</v>
      </c>
      <c r="AJ1472" s="47">
        <f>'Cost Pressures (d)'!AA885</f>
        <v>0</v>
      </c>
      <c r="AK1472" s="47">
        <f>'Cost Pressures (d)'!AC885</f>
        <v>0</v>
      </c>
    </row>
    <row r="1473" spans="1:37" x14ac:dyDescent="0.3">
      <c r="A1473" s="46" t="e">
        <f>'Cost Pressures (d)'!A886</f>
        <v>#REF!</v>
      </c>
      <c r="B1473" s="46" t="str">
        <f>'Cost Pressures (d)'!B886</f>
        <v>In Year Cost Base</v>
      </c>
      <c r="C1473" s="46" t="e">
        <f>'Cost Pressures (d)'!C886</f>
        <v>#REF!</v>
      </c>
      <c r="D1473" s="46" t="str">
        <f>'Cost Pressures (d)'!D886</f>
        <v>Other Private &amp; Voluntary Sector</v>
      </c>
      <c r="E1473" s="46" t="str">
        <f>'Cost Pressures (d)'!E886</f>
        <v>FIGURE</v>
      </c>
      <c r="F1473" s="46" t="e">
        <f>'Cost Pressures (d)'!F886</f>
        <v>#REF!</v>
      </c>
      <c r="AE1473" s="47" t="e">
        <f>'Cost Pressures (d)'!W886</f>
        <v>#REF!</v>
      </c>
      <c r="AH1473" s="47" t="e">
        <f>'Cost Pressures (d)'!Z886</f>
        <v>#REF!</v>
      </c>
      <c r="AJ1473" s="47">
        <f>'Cost Pressures (d)'!AA886</f>
        <v>0</v>
      </c>
      <c r="AK1473" s="47">
        <f>'Cost Pressures (d)'!AC886</f>
        <v>0</v>
      </c>
    </row>
    <row r="1474" spans="1:37" x14ac:dyDescent="0.3">
      <c r="A1474" s="46" t="e">
        <f>'Cost Pressures (d)'!A887</f>
        <v>#REF!</v>
      </c>
      <c r="B1474" s="46" t="str">
        <f>'Cost Pressures (d)'!B887</f>
        <v>In Year Cost Base</v>
      </c>
      <c r="C1474" s="46" t="e">
        <f>'Cost Pressures (d)'!C887</f>
        <v>#REF!</v>
      </c>
      <c r="D1474" s="46" t="str">
        <f>'Cost Pressures (d)'!D887</f>
        <v>Other Private &amp; Voluntary Sector</v>
      </c>
      <c r="E1474" s="46" t="str">
        <f>'Cost Pressures (d)'!E887</f>
        <v>TOTAL</v>
      </c>
      <c r="F1474" s="46" t="e">
        <f>'Cost Pressures (d)'!F887</f>
        <v>#REF!</v>
      </c>
      <c r="AE1474" s="47" t="e">
        <f>'Cost Pressures (d)'!W887</f>
        <v>#REF!</v>
      </c>
      <c r="AH1474" s="47" t="e">
        <f>'Cost Pressures (d)'!Z887</f>
        <v>#REF!</v>
      </c>
      <c r="AJ1474" s="47">
        <f>'Cost Pressures (d)'!AA887</f>
        <v>0</v>
      </c>
      <c r="AK1474" s="47">
        <f>'Cost Pressures (d)'!AC887</f>
        <v>0</v>
      </c>
    </row>
    <row r="1475" spans="1:37" x14ac:dyDescent="0.3">
      <c r="A1475" s="46" t="e">
        <f>'Cost Pressures (d)'!A888</f>
        <v>#REF!</v>
      </c>
      <c r="B1475" s="46" t="str">
        <f>'Cost Pressures (d)'!B888</f>
        <v>In Year Cost Base</v>
      </c>
      <c r="C1475" s="46" t="e">
        <f>'Cost Pressures (d)'!C888</f>
        <v>#REF!</v>
      </c>
      <c r="D1475" s="46" t="str">
        <f>'Cost Pressures (d)'!D888</f>
        <v>Other Private &amp; Voluntary Sector</v>
      </c>
      <c r="E1475" s="46" t="str">
        <f>'Cost Pressures (d)'!E888</f>
        <v>FIGURE</v>
      </c>
      <c r="F1475" s="46" t="e">
        <f>'Cost Pressures (d)'!F888</f>
        <v>#REF!</v>
      </c>
      <c r="AE1475" s="47" t="e">
        <f>'Cost Pressures (d)'!W888</f>
        <v>#REF!</v>
      </c>
      <c r="AH1475" s="47" t="e">
        <f>'Cost Pressures (d)'!Z888</f>
        <v>#REF!</v>
      </c>
      <c r="AJ1475" s="47">
        <f>'Cost Pressures (d)'!AA888</f>
        <v>0</v>
      </c>
      <c r="AK1475" s="47">
        <f>'Cost Pressures (d)'!AC888</f>
        <v>0</v>
      </c>
    </row>
    <row r="1476" spans="1:37" x14ac:dyDescent="0.3">
      <c r="A1476" s="46" t="e">
        <f>'Cost Pressures (d)'!A889</f>
        <v>#REF!</v>
      </c>
      <c r="B1476" s="46" t="str">
        <f>'Cost Pressures (d)'!B889</f>
        <v>In Year Cost Base</v>
      </c>
      <c r="C1476" s="46" t="e">
        <f>'Cost Pressures (d)'!C889</f>
        <v>#REF!</v>
      </c>
      <c r="D1476" s="46" t="str">
        <f>'Cost Pressures (d)'!D889</f>
        <v>Other Private &amp; Voluntary Sector</v>
      </c>
      <c r="E1476" s="46" t="str">
        <f>'Cost Pressures (d)'!E889</f>
        <v>FIGURE</v>
      </c>
      <c r="F1476" s="46" t="e">
        <f>'Cost Pressures (d)'!F889</f>
        <v>#REF!</v>
      </c>
      <c r="AE1476" s="47" t="e">
        <f>'Cost Pressures (d)'!W889</f>
        <v>#REF!</v>
      </c>
      <c r="AH1476" s="47" t="e">
        <f>'Cost Pressures (d)'!Z889</f>
        <v>#REF!</v>
      </c>
      <c r="AJ1476" s="47">
        <f>'Cost Pressures (d)'!AA889</f>
        <v>0</v>
      </c>
      <c r="AK1476" s="47">
        <f>'Cost Pressures (d)'!AC889</f>
        <v>0</v>
      </c>
    </row>
    <row r="1477" spans="1:37" x14ac:dyDescent="0.3">
      <c r="A1477" s="46" t="e">
        <f>'Cost Pressures (d)'!A890</f>
        <v>#REF!</v>
      </c>
      <c r="B1477" s="46" t="str">
        <f>'Cost Pressures (d)'!B890</f>
        <v>In Year Cost Base</v>
      </c>
      <c r="C1477" s="46" t="e">
        <f>'Cost Pressures (d)'!C890</f>
        <v>#REF!</v>
      </c>
      <c r="D1477" s="46" t="str">
        <f>'Cost Pressures (d)'!D890</f>
        <v>Other Private &amp; Voluntary Sector</v>
      </c>
      <c r="E1477" s="46" t="str">
        <f>'Cost Pressures (d)'!E890</f>
        <v>FIGURE</v>
      </c>
      <c r="F1477" s="46" t="e">
        <f>'Cost Pressures (d)'!F890</f>
        <v>#REF!</v>
      </c>
      <c r="AE1477" s="47" t="e">
        <f>'Cost Pressures (d)'!W890</f>
        <v>#REF!</v>
      </c>
      <c r="AH1477" s="47" t="e">
        <f>'Cost Pressures (d)'!Z890</f>
        <v>#REF!</v>
      </c>
      <c r="AJ1477" s="47">
        <f>'Cost Pressures (d)'!AA890</f>
        <v>0</v>
      </c>
      <c r="AK1477" s="47">
        <f>'Cost Pressures (d)'!AC890</f>
        <v>0</v>
      </c>
    </row>
    <row r="1478" spans="1:37" x14ac:dyDescent="0.3">
      <c r="A1478" s="46" t="e">
        <f>'Cost Pressures (d)'!A891</f>
        <v>#REF!</v>
      </c>
      <c r="B1478" s="46" t="str">
        <f>'Cost Pressures (d)'!B891</f>
        <v>In Year Cost Base</v>
      </c>
      <c r="C1478" s="46" t="e">
        <f>'Cost Pressures (d)'!C891</f>
        <v>#REF!</v>
      </c>
      <c r="D1478" s="46" t="str">
        <f>'Cost Pressures (d)'!D891</f>
        <v>Other Private &amp; Voluntary Sector</v>
      </c>
      <c r="E1478" s="46" t="str">
        <f>'Cost Pressures (d)'!E891</f>
        <v>FIGURE</v>
      </c>
      <c r="F1478" s="46" t="e">
        <f>'Cost Pressures (d)'!F891</f>
        <v>#REF!</v>
      </c>
      <c r="AE1478" s="47" t="e">
        <f>'Cost Pressures (d)'!W891</f>
        <v>#REF!</v>
      </c>
      <c r="AH1478" s="47" t="e">
        <f>'Cost Pressures (d)'!Z891</f>
        <v>#REF!</v>
      </c>
      <c r="AJ1478" s="47">
        <f>'Cost Pressures (d)'!AA891</f>
        <v>0</v>
      </c>
      <c r="AK1478" s="47">
        <f>'Cost Pressures (d)'!AC891</f>
        <v>0</v>
      </c>
    </row>
    <row r="1479" spans="1:37" x14ac:dyDescent="0.3">
      <c r="A1479" s="46" t="e">
        <f>'Cost Pressures (d)'!A892</f>
        <v>#REF!</v>
      </c>
      <c r="B1479" s="46" t="str">
        <f>'Cost Pressures (d)'!B892</f>
        <v>In Year Cost Base</v>
      </c>
      <c r="C1479" s="46" t="e">
        <f>'Cost Pressures (d)'!C892</f>
        <v>#REF!</v>
      </c>
      <c r="D1479" s="46" t="str">
        <f>'Cost Pressures (d)'!D892</f>
        <v>Other Private &amp; Voluntary Sector</v>
      </c>
      <c r="E1479" s="46" t="str">
        <f>'Cost Pressures (d)'!E892</f>
        <v>FIGURE</v>
      </c>
      <c r="F1479" s="46" t="e">
        <f>'Cost Pressures (d)'!F892</f>
        <v>#REF!</v>
      </c>
      <c r="AE1479" s="47" t="e">
        <f>'Cost Pressures (d)'!W892</f>
        <v>#REF!</v>
      </c>
      <c r="AH1479" s="47" t="e">
        <f>'Cost Pressures (d)'!Z892</f>
        <v>#REF!</v>
      </c>
      <c r="AJ1479" s="47">
        <f>'Cost Pressures (d)'!AA892</f>
        <v>0</v>
      </c>
      <c r="AK1479" s="47">
        <f>'Cost Pressures (d)'!AC892</f>
        <v>0</v>
      </c>
    </row>
    <row r="1480" spans="1:37" x14ac:dyDescent="0.3">
      <c r="A1480" s="46" t="e">
        <f>'Cost Pressures (d)'!A893</f>
        <v>#REF!</v>
      </c>
      <c r="B1480" s="46" t="str">
        <f>'Cost Pressures (d)'!B893</f>
        <v>In Year Cost Base</v>
      </c>
      <c r="C1480" s="46" t="e">
        <f>'Cost Pressures (d)'!C893</f>
        <v>#REF!</v>
      </c>
      <c r="D1480" s="46" t="str">
        <f>'Cost Pressures (d)'!D893</f>
        <v>Other Private &amp; Voluntary Sector</v>
      </c>
      <c r="E1480" s="46" t="str">
        <f>'Cost Pressures (d)'!E893</f>
        <v>FIGURE</v>
      </c>
      <c r="F1480" s="46" t="e">
        <f>'Cost Pressures (d)'!F893</f>
        <v>#REF!</v>
      </c>
      <c r="AE1480" s="47" t="e">
        <f>'Cost Pressures (d)'!W893</f>
        <v>#REF!</v>
      </c>
      <c r="AH1480" s="47" t="e">
        <f>'Cost Pressures (d)'!Z893</f>
        <v>#REF!</v>
      </c>
      <c r="AJ1480" s="47">
        <f>'Cost Pressures (d)'!AA893</f>
        <v>0</v>
      </c>
      <c r="AK1480" s="47">
        <f>'Cost Pressures (d)'!AC893</f>
        <v>0</v>
      </c>
    </row>
    <row r="1481" spans="1:37" x14ac:dyDescent="0.3">
      <c r="A1481" s="46" t="e">
        <f>'Cost Pressures (d)'!A894</f>
        <v>#REF!</v>
      </c>
      <c r="B1481" s="46" t="str">
        <f>'Cost Pressures (d)'!B894</f>
        <v>In Year Cost Base</v>
      </c>
      <c r="C1481" s="46" t="e">
        <f>'Cost Pressures (d)'!C894</f>
        <v>#REF!</v>
      </c>
      <c r="D1481" s="46" t="str">
        <f>'Cost Pressures (d)'!D894</f>
        <v>Other Private &amp; Voluntary Sector</v>
      </c>
      <c r="E1481" s="46" t="str">
        <f>'Cost Pressures (d)'!E894</f>
        <v>FIGURE</v>
      </c>
      <c r="F1481" s="46" t="e">
        <f>'Cost Pressures (d)'!F894</f>
        <v>#REF!</v>
      </c>
      <c r="AE1481" s="47" t="e">
        <f>'Cost Pressures (d)'!W894</f>
        <v>#REF!</v>
      </c>
      <c r="AH1481" s="47" t="e">
        <f>'Cost Pressures (d)'!Z894</f>
        <v>#REF!</v>
      </c>
      <c r="AJ1481" s="47">
        <f>'Cost Pressures (d)'!AA894</f>
        <v>0</v>
      </c>
      <c r="AK1481" s="47">
        <f>'Cost Pressures (d)'!AC894</f>
        <v>0</v>
      </c>
    </row>
    <row r="1482" spans="1:37" x14ac:dyDescent="0.3">
      <c r="A1482" s="46" t="e">
        <f>'Cost Pressures (d)'!A895</f>
        <v>#REF!</v>
      </c>
      <c r="B1482" s="46" t="str">
        <f>'Cost Pressures (d)'!B895</f>
        <v>In Year Cost Base</v>
      </c>
      <c r="C1482" s="46" t="e">
        <f>'Cost Pressures (d)'!C895</f>
        <v>#REF!</v>
      </c>
      <c r="D1482" s="46" t="str">
        <f>'Cost Pressures (d)'!D895</f>
        <v>Other Private &amp; Voluntary Sector</v>
      </c>
      <c r="E1482" s="46" t="str">
        <f>'Cost Pressures (d)'!E895</f>
        <v>FIGURE</v>
      </c>
      <c r="F1482" s="46" t="e">
        <f>'Cost Pressures (d)'!F895</f>
        <v>#REF!</v>
      </c>
      <c r="AE1482" s="47" t="e">
        <f>'Cost Pressures (d)'!W895</f>
        <v>#REF!</v>
      </c>
      <c r="AH1482" s="47" t="e">
        <f>'Cost Pressures (d)'!Z895</f>
        <v>#REF!</v>
      </c>
      <c r="AJ1482" s="47">
        <f>'Cost Pressures (d)'!AA895</f>
        <v>0</v>
      </c>
      <c r="AK1482" s="47">
        <f>'Cost Pressures (d)'!AC895</f>
        <v>0</v>
      </c>
    </row>
    <row r="1483" spans="1:37" x14ac:dyDescent="0.3">
      <c r="A1483" s="46" t="e">
        <f>'Cost Pressures (d)'!A896</f>
        <v>#REF!</v>
      </c>
      <c r="B1483" s="46" t="str">
        <f>'Cost Pressures (d)'!B896</f>
        <v>In Year Cost Base</v>
      </c>
      <c r="C1483" s="46" t="e">
        <f>'Cost Pressures (d)'!C896</f>
        <v>#REF!</v>
      </c>
      <c r="D1483" s="46" t="str">
        <f>'Cost Pressures (d)'!D896</f>
        <v>Other Private &amp; Voluntary Sector</v>
      </c>
      <c r="E1483" s="46" t="str">
        <f>'Cost Pressures (d)'!E896</f>
        <v>FIGURE</v>
      </c>
      <c r="F1483" s="46" t="e">
        <f>'Cost Pressures (d)'!F896</f>
        <v>#REF!</v>
      </c>
      <c r="AE1483" s="47" t="e">
        <f>'Cost Pressures (d)'!W896</f>
        <v>#REF!</v>
      </c>
      <c r="AH1483" s="47" t="e">
        <f>'Cost Pressures (d)'!Z896</f>
        <v>#REF!</v>
      </c>
      <c r="AJ1483" s="47">
        <f>'Cost Pressures (d)'!AA896</f>
        <v>0</v>
      </c>
      <c r="AK1483" s="47">
        <f>'Cost Pressures (d)'!AC896</f>
        <v>0</v>
      </c>
    </row>
    <row r="1484" spans="1:37" x14ac:dyDescent="0.3">
      <c r="A1484" s="46" t="e">
        <f>'Cost Pressures (d)'!A897</f>
        <v>#REF!</v>
      </c>
      <c r="B1484" s="46" t="str">
        <f>'Cost Pressures (d)'!B897</f>
        <v>In Year Cost Base</v>
      </c>
      <c r="C1484" s="46" t="e">
        <f>'Cost Pressures (d)'!C897</f>
        <v>#REF!</v>
      </c>
      <c r="D1484" s="46" t="str">
        <f>'Cost Pressures (d)'!D897</f>
        <v>Other Private &amp; Voluntary Sector</v>
      </c>
      <c r="E1484" s="46" t="str">
        <f>'Cost Pressures (d)'!E897</f>
        <v>FIGURE</v>
      </c>
      <c r="F1484" s="46" t="e">
        <f>'Cost Pressures (d)'!F897</f>
        <v>#REF!</v>
      </c>
      <c r="AE1484" s="47" t="e">
        <f>'Cost Pressures (d)'!W897</f>
        <v>#REF!</v>
      </c>
      <c r="AH1484" s="47" t="e">
        <f>'Cost Pressures (d)'!Z897</f>
        <v>#REF!</v>
      </c>
      <c r="AJ1484" s="47">
        <f>'Cost Pressures (d)'!AA897</f>
        <v>0</v>
      </c>
      <c r="AK1484" s="47">
        <f>'Cost Pressures (d)'!AC897</f>
        <v>0</v>
      </c>
    </row>
    <row r="1485" spans="1:37" x14ac:dyDescent="0.3">
      <c r="A1485" s="46" t="e">
        <f>'Cost Pressures (d)'!A898</f>
        <v>#REF!</v>
      </c>
      <c r="B1485" s="46" t="str">
        <f>'Cost Pressures (d)'!B898</f>
        <v>In Year Cost Base</v>
      </c>
      <c r="C1485" s="46" t="e">
        <f>'Cost Pressures (d)'!C898</f>
        <v>#REF!</v>
      </c>
      <c r="D1485" s="46" t="str">
        <f>'Cost Pressures (d)'!D898</f>
        <v>Other Private &amp; Voluntary Sector</v>
      </c>
      <c r="E1485" s="46" t="str">
        <f>'Cost Pressures (d)'!E898</f>
        <v>FIGURE</v>
      </c>
      <c r="F1485" s="46" t="e">
        <f>'Cost Pressures (d)'!F898</f>
        <v>#REF!</v>
      </c>
      <c r="AE1485" s="47" t="e">
        <f>'Cost Pressures (d)'!W898</f>
        <v>#REF!</v>
      </c>
      <c r="AH1485" s="47" t="e">
        <f>'Cost Pressures (d)'!Z898</f>
        <v>#REF!</v>
      </c>
      <c r="AJ1485" s="47">
        <f>'Cost Pressures (d)'!AA898</f>
        <v>0</v>
      </c>
      <c r="AK1485" s="47">
        <f>'Cost Pressures (d)'!AC898</f>
        <v>0</v>
      </c>
    </row>
    <row r="1486" spans="1:37" x14ac:dyDescent="0.3">
      <c r="A1486" s="46" t="e">
        <f>'Cost Pressures (d)'!A899</f>
        <v>#REF!</v>
      </c>
      <c r="B1486" s="46" t="str">
        <f>'Cost Pressures (d)'!B899</f>
        <v>In Year Cost Base</v>
      </c>
      <c r="C1486" s="46" t="e">
        <f>'Cost Pressures (d)'!C899</f>
        <v>#REF!</v>
      </c>
      <c r="D1486" s="46" t="str">
        <f>'Cost Pressures (d)'!D899</f>
        <v>Other Private &amp; Voluntary Sector</v>
      </c>
      <c r="E1486" s="46" t="str">
        <f>'Cost Pressures (d)'!E899</f>
        <v>FIGURE</v>
      </c>
      <c r="F1486" s="46" t="e">
        <f>'Cost Pressures (d)'!F899</f>
        <v>#REF!</v>
      </c>
      <c r="AE1486" s="47" t="e">
        <f>'Cost Pressures (d)'!W899</f>
        <v>#REF!</v>
      </c>
      <c r="AH1486" s="47" t="e">
        <f>'Cost Pressures (d)'!Z899</f>
        <v>#REF!</v>
      </c>
      <c r="AJ1486" s="47">
        <f>'Cost Pressures (d)'!AA899</f>
        <v>0</v>
      </c>
      <c r="AK1486" s="47">
        <f>'Cost Pressures (d)'!AC899</f>
        <v>0</v>
      </c>
    </row>
    <row r="1487" spans="1:37" x14ac:dyDescent="0.3">
      <c r="A1487" s="46" t="e">
        <f>'Cost Pressures (d)'!A900</f>
        <v>#REF!</v>
      </c>
      <c r="B1487" s="46" t="str">
        <f>'Cost Pressures (d)'!B900</f>
        <v>In Year Cost Base</v>
      </c>
      <c r="C1487" s="46" t="e">
        <f>'Cost Pressures (d)'!C900</f>
        <v>#REF!</v>
      </c>
      <c r="D1487" s="46" t="str">
        <f>'Cost Pressures (d)'!D900</f>
        <v>Other Private &amp; Voluntary Sector</v>
      </c>
      <c r="E1487" s="46" t="str">
        <f>'Cost Pressures (d)'!E900</f>
        <v>FIGURE</v>
      </c>
      <c r="F1487" s="46" t="e">
        <f>'Cost Pressures (d)'!F900</f>
        <v>#REF!</v>
      </c>
      <c r="AE1487" s="47" t="e">
        <f>'Cost Pressures (d)'!W900</f>
        <v>#REF!</v>
      </c>
      <c r="AH1487" s="47" t="e">
        <f>'Cost Pressures (d)'!Z900</f>
        <v>#REF!</v>
      </c>
      <c r="AJ1487" s="47">
        <f>'Cost Pressures (d)'!AA900</f>
        <v>0</v>
      </c>
      <c r="AK1487" s="47">
        <f>'Cost Pressures (d)'!AC900</f>
        <v>0</v>
      </c>
    </row>
    <row r="1488" spans="1:37" x14ac:dyDescent="0.3">
      <c r="A1488" s="46" t="e">
        <f>'Cost Pressures (d)'!A901</f>
        <v>#REF!</v>
      </c>
      <c r="B1488" s="46" t="str">
        <f>'Cost Pressures (d)'!B901</f>
        <v>In Year Cost Base</v>
      </c>
      <c r="C1488" s="46" t="e">
        <f>'Cost Pressures (d)'!C901</f>
        <v>#REF!</v>
      </c>
      <c r="D1488" s="46" t="str">
        <f>'Cost Pressures (d)'!D901</f>
        <v>Other Private &amp; Voluntary Sector</v>
      </c>
      <c r="E1488" s="46" t="str">
        <f>'Cost Pressures (d)'!E901</f>
        <v>FIGURE</v>
      </c>
      <c r="F1488" s="46" t="e">
        <f>'Cost Pressures (d)'!F901</f>
        <v>#REF!</v>
      </c>
      <c r="AE1488" s="47" t="e">
        <f>'Cost Pressures (d)'!W901</f>
        <v>#REF!</v>
      </c>
      <c r="AH1488" s="47" t="e">
        <f>'Cost Pressures (d)'!Z901</f>
        <v>#REF!</v>
      </c>
      <c r="AJ1488" s="47">
        <f>'Cost Pressures (d)'!AA901</f>
        <v>0</v>
      </c>
      <c r="AK1488" s="47">
        <f>'Cost Pressures (d)'!AC901</f>
        <v>0</v>
      </c>
    </row>
    <row r="1489" spans="1:37" x14ac:dyDescent="0.3">
      <c r="A1489" s="46" t="e">
        <f>'Cost Pressures (d)'!A902</f>
        <v>#REF!</v>
      </c>
      <c r="B1489" s="46" t="str">
        <f>'Cost Pressures (d)'!B902</f>
        <v>In Year Cost Base</v>
      </c>
      <c r="C1489" s="46" t="e">
        <f>'Cost Pressures (d)'!C902</f>
        <v>#REF!</v>
      </c>
      <c r="D1489" s="46" t="str">
        <f>'Cost Pressures (d)'!D902</f>
        <v>Other Private &amp; Voluntary Sector</v>
      </c>
      <c r="E1489" s="46" t="str">
        <f>'Cost Pressures (d)'!E902</f>
        <v>FIGURE</v>
      </c>
      <c r="F1489" s="46" t="e">
        <f>'Cost Pressures (d)'!F902</f>
        <v>#REF!</v>
      </c>
      <c r="AE1489" s="47" t="e">
        <f>'Cost Pressures (d)'!W902</f>
        <v>#REF!</v>
      </c>
      <c r="AH1489" s="47" t="e">
        <f>'Cost Pressures (d)'!Z902</f>
        <v>#REF!</v>
      </c>
      <c r="AJ1489" s="47">
        <f>'Cost Pressures (d)'!AA902</f>
        <v>0</v>
      </c>
      <c r="AK1489" s="47">
        <f>'Cost Pressures (d)'!AC902</f>
        <v>0</v>
      </c>
    </row>
    <row r="1490" spans="1:37" x14ac:dyDescent="0.3">
      <c r="A1490" s="46" t="e">
        <f>'Cost Pressures (d)'!A903</f>
        <v>#REF!</v>
      </c>
      <c r="B1490" s="46" t="str">
        <f>'Cost Pressures (d)'!B903</f>
        <v>In Year Cost Base</v>
      </c>
      <c r="C1490" s="46" t="e">
        <f>'Cost Pressures (d)'!C903</f>
        <v>#REF!</v>
      </c>
      <c r="D1490" s="46" t="str">
        <f>'Cost Pressures (d)'!D903</f>
        <v>Other Private &amp; Voluntary Sector</v>
      </c>
      <c r="E1490" s="46" t="str">
        <f>'Cost Pressures (d)'!E903</f>
        <v>FIGURE</v>
      </c>
      <c r="F1490" s="46" t="e">
        <f>'Cost Pressures (d)'!F903</f>
        <v>#REF!</v>
      </c>
      <c r="AE1490" s="47" t="e">
        <f>'Cost Pressures (d)'!W903</f>
        <v>#REF!</v>
      </c>
      <c r="AH1490" s="47" t="e">
        <f>'Cost Pressures (d)'!Z903</f>
        <v>#REF!</v>
      </c>
      <c r="AJ1490" s="47">
        <f>'Cost Pressures (d)'!AA903</f>
        <v>0</v>
      </c>
      <c r="AK1490" s="47">
        <f>'Cost Pressures (d)'!AC903</f>
        <v>0</v>
      </c>
    </row>
    <row r="1491" spans="1:37" x14ac:dyDescent="0.3">
      <c r="A1491" s="46" t="e">
        <f>'Cost Pressures (d)'!A904</f>
        <v>#REF!</v>
      </c>
      <c r="B1491" s="46" t="str">
        <f>'Cost Pressures (d)'!B904</f>
        <v>In Year Cost Base</v>
      </c>
      <c r="C1491" s="46" t="e">
        <f>'Cost Pressures (d)'!C904</f>
        <v>#REF!</v>
      </c>
      <c r="D1491" s="46" t="str">
        <f>'Cost Pressures (d)'!D904</f>
        <v>Other Private &amp; Voluntary Sector</v>
      </c>
      <c r="E1491" s="46" t="str">
        <f>'Cost Pressures (d)'!E904</f>
        <v>FIGURE</v>
      </c>
      <c r="F1491" s="46" t="e">
        <f>'Cost Pressures (d)'!F904</f>
        <v>#REF!</v>
      </c>
      <c r="AE1491" s="47" t="e">
        <f>'Cost Pressures (d)'!W904</f>
        <v>#REF!</v>
      </c>
      <c r="AH1491" s="47" t="e">
        <f>'Cost Pressures (d)'!Z904</f>
        <v>#REF!</v>
      </c>
      <c r="AJ1491" s="47">
        <f>'Cost Pressures (d)'!AA904</f>
        <v>0</v>
      </c>
      <c r="AK1491" s="47">
        <f>'Cost Pressures (d)'!AC904</f>
        <v>0</v>
      </c>
    </row>
    <row r="1492" spans="1:37" x14ac:dyDescent="0.3">
      <c r="A1492" s="46" t="e">
        <f>'Cost Pressures (d)'!A905</f>
        <v>#REF!</v>
      </c>
      <c r="B1492" s="46" t="str">
        <f>'Cost Pressures (d)'!B905</f>
        <v>In Year Cost Base</v>
      </c>
      <c r="C1492" s="46" t="e">
        <f>'Cost Pressures (d)'!C905</f>
        <v>#REF!</v>
      </c>
      <c r="D1492" s="46" t="str">
        <f>'Cost Pressures (d)'!D905</f>
        <v>Other Private &amp; Voluntary Sector</v>
      </c>
      <c r="E1492" s="46" t="str">
        <f>'Cost Pressures (d)'!E905</f>
        <v>FIGURE</v>
      </c>
      <c r="F1492" s="46" t="e">
        <f>'Cost Pressures (d)'!F905</f>
        <v>#REF!</v>
      </c>
      <c r="AE1492" s="47" t="e">
        <f>'Cost Pressures (d)'!W905</f>
        <v>#REF!</v>
      </c>
      <c r="AH1492" s="47" t="e">
        <f>'Cost Pressures (d)'!Z905</f>
        <v>#REF!</v>
      </c>
      <c r="AJ1492" s="47">
        <f>'Cost Pressures (d)'!AA905</f>
        <v>0</v>
      </c>
      <c r="AK1492" s="47">
        <f>'Cost Pressures (d)'!AC905</f>
        <v>0</v>
      </c>
    </row>
    <row r="1493" spans="1:37" x14ac:dyDescent="0.3">
      <c r="A1493" s="46" t="e">
        <f>'Cost Pressures (d)'!A906</f>
        <v>#REF!</v>
      </c>
      <c r="B1493" s="46" t="str">
        <f>'Cost Pressures (d)'!B906</f>
        <v>In Year Cost Base</v>
      </c>
      <c r="C1493" s="46" t="e">
        <f>'Cost Pressures (d)'!C906</f>
        <v>#REF!</v>
      </c>
      <c r="D1493" s="46" t="str">
        <f>'Cost Pressures (d)'!D906</f>
        <v>Other Private &amp; Voluntary Sector</v>
      </c>
      <c r="E1493" s="46" t="str">
        <f>'Cost Pressures (d)'!E906</f>
        <v>FIGURE</v>
      </c>
      <c r="F1493" s="46" t="e">
        <f>'Cost Pressures (d)'!F906</f>
        <v>#REF!</v>
      </c>
      <c r="AE1493" s="47" t="e">
        <f>'Cost Pressures (d)'!W906</f>
        <v>#REF!</v>
      </c>
      <c r="AH1493" s="47" t="e">
        <f>'Cost Pressures (d)'!Z906</f>
        <v>#REF!</v>
      </c>
      <c r="AJ1493" s="47">
        <f>'Cost Pressures (d)'!AA906</f>
        <v>0</v>
      </c>
      <c r="AK1493" s="47">
        <f>'Cost Pressures (d)'!AC906</f>
        <v>0</v>
      </c>
    </row>
    <row r="1494" spans="1:37" x14ac:dyDescent="0.3">
      <c r="A1494" s="46" t="e">
        <f>'Cost Pressures (d)'!A907</f>
        <v>#REF!</v>
      </c>
      <c r="B1494" s="46" t="str">
        <f>'Cost Pressures (d)'!B907</f>
        <v>In Year Cost Base</v>
      </c>
      <c r="C1494" s="46" t="e">
        <f>'Cost Pressures (d)'!C907</f>
        <v>#REF!</v>
      </c>
      <c r="D1494" s="46" t="str">
        <f>'Cost Pressures (d)'!D907</f>
        <v>Other Private &amp; Voluntary Sector</v>
      </c>
      <c r="E1494" s="46" t="str">
        <f>'Cost Pressures (d)'!E907</f>
        <v>FIGURE</v>
      </c>
      <c r="F1494" s="46" t="e">
        <f>'Cost Pressures (d)'!F907</f>
        <v>#REF!</v>
      </c>
      <c r="AE1494" s="47" t="e">
        <f>'Cost Pressures (d)'!W907</f>
        <v>#REF!</v>
      </c>
      <c r="AH1494" s="47" t="e">
        <f>'Cost Pressures (d)'!Z907</f>
        <v>#REF!</v>
      </c>
      <c r="AJ1494" s="47">
        <f>'Cost Pressures (d)'!AA907</f>
        <v>0</v>
      </c>
      <c r="AK1494" s="47">
        <f>'Cost Pressures (d)'!AC907</f>
        <v>0</v>
      </c>
    </row>
    <row r="1495" spans="1:37" x14ac:dyDescent="0.3">
      <c r="A1495" s="46" t="e">
        <f>'Cost Pressures (d)'!A908</f>
        <v>#REF!</v>
      </c>
      <c r="B1495" s="46" t="str">
        <f>'Cost Pressures (d)'!B908</f>
        <v>In Year Cost Base</v>
      </c>
      <c r="C1495" s="46" t="e">
        <f>'Cost Pressures (d)'!C908</f>
        <v>#REF!</v>
      </c>
      <c r="D1495" s="46" t="str">
        <f>'Cost Pressures (d)'!D908</f>
        <v>Other Private &amp; Voluntary Sector</v>
      </c>
      <c r="E1495" s="46" t="str">
        <f>'Cost Pressures (d)'!E908</f>
        <v>FIGURE</v>
      </c>
      <c r="F1495" s="46" t="e">
        <f>'Cost Pressures (d)'!F908</f>
        <v>#REF!</v>
      </c>
      <c r="AE1495" s="47" t="e">
        <f>'Cost Pressures (d)'!W908</f>
        <v>#REF!</v>
      </c>
      <c r="AH1495" s="47" t="e">
        <f>'Cost Pressures (d)'!Z908</f>
        <v>#REF!</v>
      </c>
      <c r="AJ1495" s="47">
        <f>'Cost Pressures (d)'!AA908</f>
        <v>0</v>
      </c>
      <c r="AK1495" s="47">
        <f>'Cost Pressures (d)'!AC908</f>
        <v>0</v>
      </c>
    </row>
    <row r="1496" spans="1:37" x14ac:dyDescent="0.3">
      <c r="A1496" s="46" t="e">
        <f>'Cost Pressures (d)'!A909</f>
        <v>#REF!</v>
      </c>
      <c r="B1496" s="46" t="str">
        <f>'Cost Pressures (d)'!B909</f>
        <v>In Year Cost Base</v>
      </c>
      <c r="C1496" s="46" t="e">
        <f>'Cost Pressures (d)'!C909</f>
        <v>#REF!</v>
      </c>
      <c r="D1496" s="46" t="str">
        <f>'Cost Pressures (d)'!D909</f>
        <v>Other Private &amp; Voluntary Sector</v>
      </c>
      <c r="E1496" s="46" t="str">
        <f>'Cost Pressures (d)'!E909</f>
        <v>FIGURE</v>
      </c>
      <c r="F1496" s="46" t="e">
        <f>'Cost Pressures (d)'!F909</f>
        <v>#REF!</v>
      </c>
      <c r="AE1496" s="47" t="e">
        <f>'Cost Pressures (d)'!W909</f>
        <v>#REF!</v>
      </c>
      <c r="AH1496" s="47" t="e">
        <f>'Cost Pressures (d)'!Z909</f>
        <v>#REF!</v>
      </c>
      <c r="AJ1496" s="47">
        <f>'Cost Pressures (d)'!AA909</f>
        <v>0</v>
      </c>
      <c r="AK1496" s="47">
        <f>'Cost Pressures (d)'!AC909</f>
        <v>0</v>
      </c>
    </row>
    <row r="1497" spans="1:37" x14ac:dyDescent="0.3">
      <c r="A1497" s="46" t="e">
        <f>'Cost Pressures (d)'!A910</f>
        <v>#REF!</v>
      </c>
      <c r="B1497" s="46" t="str">
        <f>'Cost Pressures (d)'!B910</f>
        <v>In Year Cost Base</v>
      </c>
      <c r="C1497" s="46" t="e">
        <f>'Cost Pressures (d)'!C910</f>
        <v>#REF!</v>
      </c>
      <c r="D1497" s="46" t="str">
        <f>'Cost Pressures (d)'!D910</f>
        <v>Other Private &amp; Voluntary Sector</v>
      </c>
      <c r="E1497" s="46" t="str">
        <f>'Cost Pressures (d)'!E910</f>
        <v>FIGURE</v>
      </c>
      <c r="F1497" s="46" t="e">
        <f>'Cost Pressures (d)'!F910</f>
        <v>#REF!</v>
      </c>
      <c r="AE1497" s="47" t="e">
        <f>'Cost Pressures (d)'!W910</f>
        <v>#REF!</v>
      </c>
      <c r="AH1497" s="47" t="e">
        <f>'Cost Pressures (d)'!Z910</f>
        <v>#REF!</v>
      </c>
      <c r="AJ1497" s="47">
        <f>'Cost Pressures (d)'!AA910</f>
        <v>0</v>
      </c>
      <c r="AK1497" s="47">
        <f>'Cost Pressures (d)'!AC910</f>
        <v>0</v>
      </c>
    </row>
    <row r="1498" spans="1:37" x14ac:dyDescent="0.3">
      <c r="A1498" s="46" t="e">
        <f>'Cost Pressures (d)'!A911</f>
        <v>#REF!</v>
      </c>
      <c r="B1498" s="46" t="str">
        <f>'Cost Pressures (d)'!B911</f>
        <v>In Year Cost Base</v>
      </c>
      <c r="C1498" s="46" t="e">
        <f>'Cost Pressures (d)'!C911</f>
        <v>#REF!</v>
      </c>
      <c r="D1498" s="46" t="str">
        <f>'Cost Pressures (d)'!D911</f>
        <v>Other Private &amp; Voluntary Sector</v>
      </c>
      <c r="E1498" s="46" t="str">
        <f>'Cost Pressures (d)'!E911</f>
        <v>FIGURE</v>
      </c>
      <c r="F1498" s="46" t="e">
        <f>'Cost Pressures (d)'!F911</f>
        <v>#REF!</v>
      </c>
      <c r="AE1498" s="47" t="e">
        <f>'Cost Pressures (d)'!W911</f>
        <v>#REF!</v>
      </c>
      <c r="AH1498" s="47" t="e">
        <f>'Cost Pressures (d)'!Z911</f>
        <v>#REF!</v>
      </c>
      <c r="AJ1498" s="47">
        <f>'Cost Pressures (d)'!AA911</f>
        <v>0</v>
      </c>
      <c r="AK1498" s="47">
        <f>'Cost Pressures (d)'!AC911</f>
        <v>0</v>
      </c>
    </row>
    <row r="1499" spans="1:37" x14ac:dyDescent="0.3">
      <c r="A1499" s="46" t="e">
        <f>'Cost Pressures (d)'!A912</f>
        <v>#REF!</v>
      </c>
      <c r="B1499" s="46" t="str">
        <f>'Cost Pressures (d)'!B912</f>
        <v>In Year Cost Base</v>
      </c>
      <c r="C1499" s="46" t="e">
        <f>'Cost Pressures (d)'!C912</f>
        <v>#REF!</v>
      </c>
      <c r="D1499" s="46" t="str">
        <f>'Cost Pressures (d)'!D912</f>
        <v>Other Private &amp; Voluntary Sector</v>
      </c>
      <c r="E1499" s="46" t="str">
        <f>'Cost Pressures (d)'!E912</f>
        <v>FIGURE</v>
      </c>
      <c r="F1499" s="46" t="e">
        <f>'Cost Pressures (d)'!F912</f>
        <v>#REF!</v>
      </c>
      <c r="AE1499" s="47" t="e">
        <f>'Cost Pressures (d)'!W912</f>
        <v>#REF!</v>
      </c>
      <c r="AH1499" s="47" t="e">
        <f>'Cost Pressures (d)'!Z912</f>
        <v>#REF!</v>
      </c>
      <c r="AJ1499" s="47">
        <f>'Cost Pressures (d)'!AA912</f>
        <v>0</v>
      </c>
      <c r="AK1499" s="47">
        <f>'Cost Pressures (d)'!AC912</f>
        <v>0</v>
      </c>
    </row>
    <row r="1500" spans="1:37" x14ac:dyDescent="0.3">
      <c r="A1500" s="46" t="e">
        <f>'Cost Pressures (d)'!A913</f>
        <v>#REF!</v>
      </c>
      <c r="B1500" s="46" t="str">
        <f>'Cost Pressures (d)'!B913</f>
        <v>In Year Cost Base</v>
      </c>
      <c r="C1500" s="46" t="e">
        <f>'Cost Pressures (d)'!C913</f>
        <v>#REF!</v>
      </c>
      <c r="D1500" s="46" t="str">
        <f>'Cost Pressures (d)'!D913</f>
        <v>Other Private &amp; Voluntary Sector</v>
      </c>
      <c r="E1500" s="46" t="str">
        <f>'Cost Pressures (d)'!E913</f>
        <v>FIGURE</v>
      </c>
      <c r="F1500" s="46" t="e">
        <f>'Cost Pressures (d)'!F913</f>
        <v>#REF!</v>
      </c>
      <c r="AE1500" s="47" t="e">
        <f>'Cost Pressures (d)'!W913</f>
        <v>#REF!</v>
      </c>
      <c r="AH1500" s="47" t="e">
        <f>'Cost Pressures (d)'!Z913</f>
        <v>#REF!</v>
      </c>
      <c r="AJ1500" s="47">
        <f>'Cost Pressures (d)'!AA913</f>
        <v>0</v>
      </c>
      <c r="AK1500" s="47">
        <f>'Cost Pressures (d)'!AC913</f>
        <v>0</v>
      </c>
    </row>
    <row r="1501" spans="1:37" x14ac:dyDescent="0.3">
      <c r="A1501" s="46" t="e">
        <f>'Cost Pressures (d)'!A914</f>
        <v>#REF!</v>
      </c>
      <c r="B1501" s="46" t="str">
        <f>'Cost Pressures (d)'!B914</f>
        <v>In Year Cost Base</v>
      </c>
      <c r="C1501" s="46" t="e">
        <f>'Cost Pressures (d)'!C914</f>
        <v>#REF!</v>
      </c>
      <c r="D1501" s="46" t="str">
        <f>'Cost Pressures (d)'!D914</f>
        <v>Other Private &amp; Voluntary Sector</v>
      </c>
      <c r="E1501" s="46" t="str">
        <f>'Cost Pressures (d)'!E914</f>
        <v>FIGURE</v>
      </c>
      <c r="F1501" s="46" t="e">
        <f>'Cost Pressures (d)'!F914</f>
        <v>#REF!</v>
      </c>
      <c r="AE1501" s="47" t="e">
        <f>'Cost Pressures (d)'!W914</f>
        <v>#REF!</v>
      </c>
      <c r="AH1501" s="47" t="e">
        <f>'Cost Pressures (d)'!Z914</f>
        <v>#REF!</v>
      </c>
      <c r="AJ1501" s="47">
        <f>'Cost Pressures (d)'!AA914</f>
        <v>0</v>
      </c>
      <c r="AK1501" s="47">
        <f>'Cost Pressures (d)'!AC914</f>
        <v>0</v>
      </c>
    </row>
    <row r="1502" spans="1:37" x14ac:dyDescent="0.3">
      <c r="A1502" s="46" t="e">
        <f>'Cost Pressures (d)'!A915</f>
        <v>#REF!</v>
      </c>
      <c r="B1502" s="46" t="str">
        <f>'Cost Pressures (d)'!B915</f>
        <v>In Year Cost Base</v>
      </c>
      <c r="C1502" s="46" t="e">
        <f>'Cost Pressures (d)'!C915</f>
        <v>#REF!</v>
      </c>
      <c r="D1502" s="46" t="str">
        <f>'Cost Pressures (d)'!D915</f>
        <v>Other Private &amp; Voluntary Sector</v>
      </c>
      <c r="E1502" s="46" t="str">
        <f>'Cost Pressures (d)'!E915</f>
        <v>FIGURE</v>
      </c>
      <c r="F1502" s="46" t="e">
        <f>'Cost Pressures (d)'!F915</f>
        <v>#REF!</v>
      </c>
      <c r="AE1502" s="47" t="e">
        <f>'Cost Pressures (d)'!W915</f>
        <v>#REF!</v>
      </c>
      <c r="AH1502" s="47" t="e">
        <f>'Cost Pressures (d)'!Z915</f>
        <v>#REF!</v>
      </c>
      <c r="AJ1502" s="47">
        <f>'Cost Pressures (d)'!AA915</f>
        <v>0</v>
      </c>
      <c r="AK1502" s="47">
        <f>'Cost Pressures (d)'!AC915</f>
        <v>0</v>
      </c>
    </row>
    <row r="1503" spans="1:37" x14ac:dyDescent="0.3">
      <c r="A1503" s="46" t="e">
        <f>'Cost Pressures (d)'!A916</f>
        <v>#REF!</v>
      </c>
      <c r="B1503" s="46" t="str">
        <f>'Cost Pressures (d)'!B916</f>
        <v>In Year Cost Base</v>
      </c>
      <c r="C1503" s="46" t="e">
        <f>'Cost Pressures (d)'!C916</f>
        <v>#REF!</v>
      </c>
      <c r="D1503" s="46" t="str">
        <f>'Cost Pressures (d)'!D916</f>
        <v>Other Private &amp; Voluntary Sector</v>
      </c>
      <c r="E1503" s="46" t="str">
        <f>'Cost Pressures (d)'!E916</f>
        <v>FIGURE</v>
      </c>
      <c r="F1503" s="46" t="e">
        <f>'Cost Pressures (d)'!F916</f>
        <v>#REF!</v>
      </c>
      <c r="AE1503" s="47" t="e">
        <f>'Cost Pressures (d)'!W916</f>
        <v>#REF!</v>
      </c>
      <c r="AH1503" s="47" t="e">
        <f>'Cost Pressures (d)'!Z916</f>
        <v>#REF!</v>
      </c>
      <c r="AJ1503" s="47">
        <f>'Cost Pressures (d)'!AA916</f>
        <v>0</v>
      </c>
      <c r="AK1503" s="47">
        <f>'Cost Pressures (d)'!AC916</f>
        <v>0</v>
      </c>
    </row>
    <row r="1504" spans="1:37" x14ac:dyDescent="0.3">
      <c r="A1504" s="46" t="e">
        <f>'Cost Pressures (d)'!A917</f>
        <v>#REF!</v>
      </c>
      <c r="B1504" s="46" t="str">
        <f>'Cost Pressures (d)'!B917</f>
        <v>In Year Cost Base</v>
      </c>
      <c r="C1504" s="46" t="e">
        <f>'Cost Pressures (d)'!C917</f>
        <v>#REF!</v>
      </c>
      <c r="D1504" s="46" t="str">
        <f>'Cost Pressures (d)'!D917</f>
        <v>Other Private &amp; Voluntary Sector</v>
      </c>
      <c r="E1504" s="46" t="str">
        <f>'Cost Pressures (d)'!E917</f>
        <v>FIGURE</v>
      </c>
      <c r="F1504" s="46" t="e">
        <f>'Cost Pressures (d)'!F917</f>
        <v>#REF!</v>
      </c>
      <c r="AE1504" s="47" t="e">
        <f>'Cost Pressures (d)'!W917</f>
        <v>#REF!</v>
      </c>
      <c r="AH1504" s="47" t="e">
        <f>'Cost Pressures (d)'!Z917</f>
        <v>#REF!</v>
      </c>
      <c r="AJ1504" s="47">
        <f>'Cost Pressures (d)'!AA917</f>
        <v>0</v>
      </c>
      <c r="AK1504" s="47">
        <f>'Cost Pressures (d)'!AC917</f>
        <v>0</v>
      </c>
    </row>
    <row r="1505" spans="1:37" x14ac:dyDescent="0.3">
      <c r="A1505" s="46" t="e">
        <f>'Cost Pressures (d)'!A918</f>
        <v>#REF!</v>
      </c>
      <c r="B1505" s="46" t="str">
        <f>'Cost Pressures (d)'!B918</f>
        <v>In Year Cost Base</v>
      </c>
      <c r="C1505" s="46" t="e">
        <f>'Cost Pressures (d)'!C918</f>
        <v>#REF!</v>
      </c>
      <c r="D1505" s="46" t="str">
        <f>'Cost Pressures (d)'!D918</f>
        <v>Other Private &amp; Voluntary Sector</v>
      </c>
      <c r="E1505" s="46" t="str">
        <f>'Cost Pressures (d)'!E918</f>
        <v>FIGURE</v>
      </c>
      <c r="F1505" s="46" t="e">
        <f>'Cost Pressures (d)'!F918</f>
        <v>#REF!</v>
      </c>
      <c r="AE1505" s="47" t="e">
        <f>'Cost Pressures (d)'!W918</f>
        <v>#REF!</v>
      </c>
      <c r="AH1505" s="47" t="e">
        <f>'Cost Pressures (d)'!Z918</f>
        <v>#REF!</v>
      </c>
      <c r="AJ1505" s="47">
        <f>'Cost Pressures (d)'!AA918</f>
        <v>0</v>
      </c>
      <c r="AK1505" s="47">
        <f>'Cost Pressures (d)'!AC918</f>
        <v>0</v>
      </c>
    </row>
    <row r="1506" spans="1:37" x14ac:dyDescent="0.3">
      <c r="A1506" s="46" t="e">
        <f>'Cost Pressures (d)'!A919</f>
        <v>#REF!</v>
      </c>
      <c r="B1506" s="46" t="str">
        <f>'Cost Pressures (d)'!B919</f>
        <v>In Year Cost Base</v>
      </c>
      <c r="C1506" s="46" t="e">
        <f>'Cost Pressures (d)'!C919</f>
        <v>#REF!</v>
      </c>
      <c r="D1506" s="46" t="str">
        <f>'Cost Pressures (d)'!D919</f>
        <v>Other Private &amp; Voluntary Sector</v>
      </c>
      <c r="E1506" s="46" t="str">
        <f>'Cost Pressures (d)'!E919</f>
        <v>TOTAL</v>
      </c>
      <c r="F1506" s="46" t="e">
        <f>'Cost Pressures (d)'!F919</f>
        <v>#REF!</v>
      </c>
      <c r="AE1506" s="47" t="e">
        <f>'Cost Pressures (d)'!W919</f>
        <v>#REF!</v>
      </c>
      <c r="AH1506" s="47" t="e">
        <f>'Cost Pressures (d)'!Z919</f>
        <v>#REF!</v>
      </c>
      <c r="AJ1506" s="47">
        <f>'Cost Pressures (d)'!AA919</f>
        <v>0</v>
      </c>
      <c r="AK1506" s="47">
        <f>'Cost Pressures (d)'!AC919</f>
        <v>0</v>
      </c>
    </row>
    <row r="1507" spans="1:37" x14ac:dyDescent="0.3">
      <c r="A1507" s="46" t="e">
        <f>'Cost Pressures (d)'!A920</f>
        <v>#REF!</v>
      </c>
      <c r="B1507" s="46" t="str">
        <f>'Cost Pressures (d)'!B920</f>
        <v>In Year Cost Base</v>
      </c>
      <c r="C1507" s="46" t="e">
        <f>'Cost Pressures (d)'!C920</f>
        <v>#REF!</v>
      </c>
      <c r="D1507" s="46" t="str">
        <f>'Cost Pressures (d)'!D920</f>
        <v>Other Private &amp; Voluntary Sector</v>
      </c>
      <c r="E1507" s="46" t="str">
        <f>'Cost Pressures (d)'!E920</f>
        <v>FIGURE</v>
      </c>
      <c r="F1507" s="46" t="e">
        <f>'Cost Pressures (d)'!F920</f>
        <v>#REF!</v>
      </c>
      <c r="AE1507" s="47" t="e">
        <f>'Cost Pressures (d)'!W920</f>
        <v>#REF!</v>
      </c>
      <c r="AH1507" s="47" t="e">
        <f>'Cost Pressures (d)'!Z920</f>
        <v>#REF!</v>
      </c>
      <c r="AJ1507" s="47">
        <f>'Cost Pressures (d)'!AA920</f>
        <v>0</v>
      </c>
      <c r="AK1507" s="47">
        <f>'Cost Pressures (d)'!AC920</f>
        <v>0</v>
      </c>
    </row>
    <row r="1508" spans="1:37" x14ac:dyDescent="0.3">
      <c r="A1508" s="46" t="e">
        <f>'Cost Pressures (d)'!A921</f>
        <v>#REF!</v>
      </c>
      <c r="B1508" s="46" t="str">
        <f>'Cost Pressures (d)'!B921</f>
        <v>In Year Cost Base</v>
      </c>
      <c r="C1508" s="46" t="e">
        <f>'Cost Pressures (d)'!C921</f>
        <v>#REF!</v>
      </c>
      <c r="D1508" s="46" t="str">
        <f>'Cost Pressures (d)'!D921</f>
        <v>Other Private &amp; Voluntary Sector</v>
      </c>
      <c r="E1508" s="46" t="str">
        <f>'Cost Pressures (d)'!E921</f>
        <v>FIGURE</v>
      </c>
      <c r="F1508" s="46" t="e">
        <f>'Cost Pressures (d)'!F921</f>
        <v>#REF!</v>
      </c>
      <c r="AE1508" s="47" t="e">
        <f>'Cost Pressures (d)'!W921</f>
        <v>#REF!</v>
      </c>
      <c r="AH1508" s="47" t="e">
        <f>'Cost Pressures (d)'!Z921</f>
        <v>#REF!</v>
      </c>
      <c r="AJ1508" s="47">
        <f>'Cost Pressures (d)'!AA921</f>
        <v>0</v>
      </c>
      <c r="AK1508" s="47">
        <f>'Cost Pressures (d)'!AC921</f>
        <v>0</v>
      </c>
    </row>
    <row r="1509" spans="1:37" x14ac:dyDescent="0.3">
      <c r="A1509" s="46" t="e">
        <f>'Cost Pressures (d)'!A922</f>
        <v>#REF!</v>
      </c>
      <c r="B1509" s="46" t="str">
        <f>'Cost Pressures (d)'!B922</f>
        <v>In Year Cost Base</v>
      </c>
      <c r="C1509" s="46" t="e">
        <f>'Cost Pressures (d)'!C922</f>
        <v>#REF!</v>
      </c>
      <c r="D1509" s="46" t="str">
        <f>'Cost Pressures (d)'!D922</f>
        <v>Other Private &amp; Voluntary Sector</v>
      </c>
      <c r="E1509" s="46" t="str">
        <f>'Cost Pressures (d)'!E922</f>
        <v>FIGURE</v>
      </c>
      <c r="F1509" s="46" t="e">
        <f>'Cost Pressures (d)'!F922</f>
        <v>#REF!</v>
      </c>
      <c r="AE1509" s="47" t="e">
        <f>'Cost Pressures (d)'!W922</f>
        <v>#REF!</v>
      </c>
      <c r="AH1509" s="47" t="e">
        <f>'Cost Pressures (d)'!Z922</f>
        <v>#REF!</v>
      </c>
      <c r="AJ1509" s="47">
        <f>'Cost Pressures (d)'!AA922</f>
        <v>0</v>
      </c>
      <c r="AK1509" s="47">
        <f>'Cost Pressures (d)'!AC922</f>
        <v>0</v>
      </c>
    </row>
    <row r="1510" spans="1:37" x14ac:dyDescent="0.3">
      <c r="A1510" s="46" t="e">
        <f>'Cost Pressures (d)'!A923</f>
        <v>#REF!</v>
      </c>
      <c r="B1510" s="46" t="str">
        <f>'Cost Pressures (d)'!B923</f>
        <v>In Year Cost Base</v>
      </c>
      <c r="C1510" s="46" t="e">
        <f>'Cost Pressures (d)'!C923</f>
        <v>#REF!</v>
      </c>
      <c r="D1510" s="46" t="str">
        <f>'Cost Pressures (d)'!D923</f>
        <v>Other Private &amp; Voluntary Sector</v>
      </c>
      <c r="E1510" s="46" t="str">
        <f>'Cost Pressures (d)'!E923</f>
        <v>FIGURE</v>
      </c>
      <c r="F1510" s="46" t="e">
        <f>'Cost Pressures (d)'!F923</f>
        <v>#REF!</v>
      </c>
      <c r="AE1510" s="47" t="e">
        <f>'Cost Pressures (d)'!W923</f>
        <v>#REF!</v>
      </c>
      <c r="AH1510" s="47" t="e">
        <f>'Cost Pressures (d)'!Z923</f>
        <v>#REF!</v>
      </c>
      <c r="AJ1510" s="47">
        <f>'Cost Pressures (d)'!AA923</f>
        <v>0</v>
      </c>
      <c r="AK1510" s="47">
        <f>'Cost Pressures (d)'!AC923</f>
        <v>0</v>
      </c>
    </row>
    <row r="1511" spans="1:37" x14ac:dyDescent="0.3">
      <c r="A1511" s="46" t="e">
        <f>'Cost Pressures (d)'!A924</f>
        <v>#REF!</v>
      </c>
      <c r="B1511" s="46" t="str">
        <f>'Cost Pressures (d)'!B924</f>
        <v>In Year Cost Base</v>
      </c>
      <c r="C1511" s="46" t="e">
        <f>'Cost Pressures (d)'!C924</f>
        <v>#REF!</v>
      </c>
      <c r="D1511" s="46" t="str">
        <f>'Cost Pressures (d)'!D924</f>
        <v>Other Private &amp; Voluntary Sector</v>
      </c>
      <c r="E1511" s="46" t="str">
        <f>'Cost Pressures (d)'!E924</f>
        <v>FIGURE</v>
      </c>
      <c r="F1511" s="46" t="e">
        <f>'Cost Pressures (d)'!F924</f>
        <v>#REF!</v>
      </c>
      <c r="AE1511" s="47" t="e">
        <f>'Cost Pressures (d)'!W924</f>
        <v>#REF!</v>
      </c>
      <c r="AH1511" s="47" t="e">
        <f>'Cost Pressures (d)'!Z924</f>
        <v>#REF!</v>
      </c>
      <c r="AJ1511" s="47">
        <f>'Cost Pressures (d)'!AA924</f>
        <v>0</v>
      </c>
      <c r="AK1511" s="47">
        <f>'Cost Pressures (d)'!AC924</f>
        <v>0</v>
      </c>
    </row>
    <row r="1512" spans="1:37" x14ac:dyDescent="0.3">
      <c r="A1512" s="46" t="e">
        <f>'Cost Pressures (d)'!A925</f>
        <v>#REF!</v>
      </c>
      <c r="B1512" s="46" t="str">
        <f>'Cost Pressures (d)'!B925</f>
        <v>In Year Cost Base</v>
      </c>
      <c r="C1512" s="46" t="e">
        <f>'Cost Pressures (d)'!C925</f>
        <v>#REF!</v>
      </c>
      <c r="D1512" s="46" t="str">
        <f>'Cost Pressures (d)'!D925</f>
        <v>Other Private &amp; Voluntary Sector</v>
      </c>
      <c r="E1512" s="46" t="str">
        <f>'Cost Pressures (d)'!E925</f>
        <v>FIGURE</v>
      </c>
      <c r="F1512" s="46" t="e">
        <f>'Cost Pressures (d)'!F925</f>
        <v>#REF!</v>
      </c>
      <c r="AE1512" s="47" t="e">
        <f>'Cost Pressures (d)'!W925</f>
        <v>#REF!</v>
      </c>
      <c r="AH1512" s="47" t="e">
        <f>'Cost Pressures (d)'!Z925</f>
        <v>#REF!</v>
      </c>
      <c r="AJ1512" s="47">
        <f>'Cost Pressures (d)'!AA925</f>
        <v>0</v>
      </c>
      <c r="AK1512" s="47">
        <f>'Cost Pressures (d)'!AC925</f>
        <v>0</v>
      </c>
    </row>
    <row r="1513" spans="1:37" x14ac:dyDescent="0.3">
      <c r="A1513" s="46" t="e">
        <f>'Cost Pressures (d)'!A926</f>
        <v>#REF!</v>
      </c>
      <c r="B1513" s="46" t="str">
        <f>'Cost Pressures (d)'!B926</f>
        <v>In Year Cost Base</v>
      </c>
      <c r="C1513" s="46" t="e">
        <f>'Cost Pressures (d)'!C926</f>
        <v>#REF!</v>
      </c>
      <c r="D1513" s="46" t="str">
        <f>'Cost Pressures (d)'!D926</f>
        <v>Other Private &amp; Voluntary Sector</v>
      </c>
      <c r="E1513" s="46" t="str">
        <f>'Cost Pressures (d)'!E926</f>
        <v>FIGURE</v>
      </c>
      <c r="F1513" s="46" t="e">
        <f>'Cost Pressures (d)'!F926</f>
        <v>#REF!</v>
      </c>
      <c r="AE1513" s="47" t="e">
        <f>'Cost Pressures (d)'!W926</f>
        <v>#REF!</v>
      </c>
      <c r="AH1513" s="47" t="e">
        <f>'Cost Pressures (d)'!Z926</f>
        <v>#REF!</v>
      </c>
      <c r="AJ1513" s="47">
        <f>'Cost Pressures (d)'!AA926</f>
        <v>0</v>
      </c>
      <c r="AK1513" s="47">
        <f>'Cost Pressures (d)'!AC926</f>
        <v>0</v>
      </c>
    </row>
    <row r="1514" spans="1:37" x14ac:dyDescent="0.3">
      <c r="A1514" s="46" t="e">
        <f>'Cost Pressures (d)'!A927</f>
        <v>#REF!</v>
      </c>
      <c r="B1514" s="46" t="str">
        <f>'Cost Pressures (d)'!B927</f>
        <v>In Year Cost Base</v>
      </c>
      <c r="C1514" s="46" t="e">
        <f>'Cost Pressures (d)'!C927</f>
        <v>#REF!</v>
      </c>
      <c r="D1514" s="46" t="str">
        <f>'Cost Pressures (d)'!D927</f>
        <v>Other Private &amp; Voluntary Sector</v>
      </c>
      <c r="E1514" s="46" t="str">
        <f>'Cost Pressures (d)'!E927</f>
        <v>FIGURE</v>
      </c>
      <c r="F1514" s="46" t="e">
        <f>'Cost Pressures (d)'!F927</f>
        <v>#REF!</v>
      </c>
      <c r="AE1514" s="47" t="e">
        <f>'Cost Pressures (d)'!W927</f>
        <v>#REF!</v>
      </c>
      <c r="AH1514" s="47" t="e">
        <f>'Cost Pressures (d)'!Z927</f>
        <v>#REF!</v>
      </c>
      <c r="AJ1514" s="47">
        <f>'Cost Pressures (d)'!AA927</f>
        <v>0</v>
      </c>
      <c r="AK1514" s="47">
        <f>'Cost Pressures (d)'!AC927</f>
        <v>0</v>
      </c>
    </row>
    <row r="1515" spans="1:37" x14ac:dyDescent="0.3">
      <c r="A1515" s="46" t="e">
        <f>'Cost Pressures (d)'!A928</f>
        <v>#REF!</v>
      </c>
      <c r="B1515" s="46" t="str">
        <f>'Cost Pressures (d)'!B928</f>
        <v>In Year Cost Base</v>
      </c>
      <c r="C1515" s="46" t="e">
        <f>'Cost Pressures (d)'!C928</f>
        <v>#REF!</v>
      </c>
      <c r="D1515" s="46" t="str">
        <f>'Cost Pressures (d)'!D928</f>
        <v>Other Private &amp; Voluntary Sector</v>
      </c>
      <c r="E1515" s="46" t="str">
        <f>'Cost Pressures (d)'!E928</f>
        <v>FIGURE</v>
      </c>
      <c r="F1515" s="46" t="e">
        <f>'Cost Pressures (d)'!F928</f>
        <v>#REF!</v>
      </c>
      <c r="AE1515" s="47" t="e">
        <f>'Cost Pressures (d)'!W928</f>
        <v>#REF!</v>
      </c>
      <c r="AH1515" s="47" t="e">
        <f>'Cost Pressures (d)'!Z928</f>
        <v>#REF!</v>
      </c>
      <c r="AJ1515" s="47">
        <f>'Cost Pressures (d)'!AA928</f>
        <v>0</v>
      </c>
      <c r="AK1515" s="47">
        <f>'Cost Pressures (d)'!AC928</f>
        <v>0</v>
      </c>
    </row>
    <row r="1516" spans="1:37" x14ac:dyDescent="0.3">
      <c r="A1516" s="46" t="e">
        <f>'Cost Pressures (d)'!A929</f>
        <v>#REF!</v>
      </c>
      <c r="B1516" s="46" t="str">
        <f>'Cost Pressures (d)'!B929</f>
        <v>In Year Cost Base</v>
      </c>
      <c r="C1516" s="46" t="e">
        <f>'Cost Pressures (d)'!C929</f>
        <v>#REF!</v>
      </c>
      <c r="D1516" s="46" t="str">
        <f>'Cost Pressures (d)'!D929</f>
        <v>Other Private &amp; Voluntary Sector</v>
      </c>
      <c r="E1516" s="46" t="str">
        <f>'Cost Pressures (d)'!E929</f>
        <v>FIGURE</v>
      </c>
      <c r="F1516" s="46" t="e">
        <f>'Cost Pressures (d)'!F929</f>
        <v>#REF!</v>
      </c>
      <c r="AE1516" s="47" t="e">
        <f>'Cost Pressures (d)'!W929</f>
        <v>#REF!</v>
      </c>
      <c r="AH1516" s="47" t="e">
        <f>'Cost Pressures (d)'!Z929</f>
        <v>#REF!</v>
      </c>
      <c r="AJ1516" s="47">
        <f>'Cost Pressures (d)'!AA929</f>
        <v>0</v>
      </c>
      <c r="AK1516" s="47">
        <f>'Cost Pressures (d)'!AC929</f>
        <v>0</v>
      </c>
    </row>
    <row r="1517" spans="1:37" x14ac:dyDescent="0.3">
      <c r="A1517" s="46" t="e">
        <f>'Cost Pressures (d)'!A930</f>
        <v>#REF!</v>
      </c>
      <c r="B1517" s="46" t="str">
        <f>'Cost Pressures (d)'!B930</f>
        <v>In Year Cost Base</v>
      </c>
      <c r="C1517" s="46" t="e">
        <f>'Cost Pressures (d)'!C930</f>
        <v>#REF!</v>
      </c>
      <c r="D1517" s="46" t="str">
        <f>'Cost Pressures (d)'!D930</f>
        <v>Other Private &amp; Voluntary Sector</v>
      </c>
      <c r="E1517" s="46" t="str">
        <f>'Cost Pressures (d)'!E930</f>
        <v>FIGURE</v>
      </c>
      <c r="F1517" s="46" t="e">
        <f>'Cost Pressures (d)'!F930</f>
        <v>#REF!</v>
      </c>
      <c r="AE1517" s="47" t="e">
        <f>'Cost Pressures (d)'!W930</f>
        <v>#REF!</v>
      </c>
      <c r="AH1517" s="47" t="e">
        <f>'Cost Pressures (d)'!Z930</f>
        <v>#REF!</v>
      </c>
      <c r="AJ1517" s="47">
        <f>'Cost Pressures (d)'!AA930</f>
        <v>0</v>
      </c>
      <c r="AK1517" s="47">
        <f>'Cost Pressures (d)'!AC930</f>
        <v>0</v>
      </c>
    </row>
    <row r="1518" spans="1:37" x14ac:dyDescent="0.3">
      <c r="A1518" s="46" t="e">
        <f>'Cost Pressures (d)'!A931</f>
        <v>#REF!</v>
      </c>
      <c r="B1518" s="46" t="str">
        <f>'Cost Pressures (d)'!B931</f>
        <v>In Year Cost Base</v>
      </c>
      <c r="C1518" s="46" t="e">
        <f>'Cost Pressures (d)'!C931</f>
        <v>#REF!</v>
      </c>
      <c r="D1518" s="46" t="str">
        <f>'Cost Pressures (d)'!D931</f>
        <v>Other Private &amp; Voluntary Sector</v>
      </c>
      <c r="E1518" s="46" t="str">
        <f>'Cost Pressures (d)'!E931</f>
        <v>FIGURE</v>
      </c>
      <c r="F1518" s="46" t="e">
        <f>'Cost Pressures (d)'!F931</f>
        <v>#REF!</v>
      </c>
      <c r="AE1518" s="47" t="e">
        <f>'Cost Pressures (d)'!W931</f>
        <v>#REF!</v>
      </c>
      <c r="AH1518" s="47" t="e">
        <f>'Cost Pressures (d)'!Z931</f>
        <v>#REF!</v>
      </c>
      <c r="AJ1518" s="47">
        <f>'Cost Pressures (d)'!AA931</f>
        <v>0</v>
      </c>
      <c r="AK1518" s="47">
        <f>'Cost Pressures (d)'!AC931</f>
        <v>0</v>
      </c>
    </row>
    <row r="1519" spans="1:37" x14ac:dyDescent="0.3">
      <c r="A1519" s="46" t="e">
        <f>'Cost Pressures (d)'!A932</f>
        <v>#REF!</v>
      </c>
      <c r="B1519" s="46" t="str">
        <f>'Cost Pressures (d)'!B932</f>
        <v>In Year Cost Base</v>
      </c>
      <c r="C1519" s="46" t="e">
        <f>'Cost Pressures (d)'!C932</f>
        <v>#REF!</v>
      </c>
      <c r="D1519" s="46" t="str">
        <f>'Cost Pressures (d)'!D932</f>
        <v>Other Private &amp; Voluntary Sector</v>
      </c>
      <c r="E1519" s="46" t="str">
        <f>'Cost Pressures (d)'!E932</f>
        <v>FIGURE</v>
      </c>
      <c r="F1519" s="46" t="e">
        <f>'Cost Pressures (d)'!F932</f>
        <v>#REF!</v>
      </c>
      <c r="AE1519" s="47" t="e">
        <f>'Cost Pressures (d)'!W932</f>
        <v>#REF!</v>
      </c>
      <c r="AH1519" s="47" t="e">
        <f>'Cost Pressures (d)'!Z932</f>
        <v>#REF!</v>
      </c>
      <c r="AJ1519" s="47">
        <f>'Cost Pressures (d)'!AA932</f>
        <v>0</v>
      </c>
      <c r="AK1519" s="47">
        <f>'Cost Pressures (d)'!AC932</f>
        <v>0</v>
      </c>
    </row>
    <row r="1520" spans="1:37" x14ac:dyDescent="0.3">
      <c r="A1520" s="46" t="e">
        <f>'Cost Pressures (d)'!A933</f>
        <v>#REF!</v>
      </c>
      <c r="B1520" s="46" t="str">
        <f>'Cost Pressures (d)'!B933</f>
        <v>In Year Cost Base</v>
      </c>
      <c r="C1520" s="46" t="e">
        <f>'Cost Pressures (d)'!C933</f>
        <v>#REF!</v>
      </c>
      <c r="D1520" s="46" t="str">
        <f>'Cost Pressures (d)'!D933</f>
        <v>Other Private &amp; Voluntary Sector</v>
      </c>
      <c r="E1520" s="46" t="str">
        <f>'Cost Pressures (d)'!E933</f>
        <v>FIGURE</v>
      </c>
      <c r="F1520" s="46" t="e">
        <f>'Cost Pressures (d)'!F933</f>
        <v>#REF!</v>
      </c>
      <c r="AE1520" s="47" t="e">
        <f>'Cost Pressures (d)'!W933</f>
        <v>#REF!</v>
      </c>
      <c r="AH1520" s="47" t="e">
        <f>'Cost Pressures (d)'!Z933</f>
        <v>#REF!</v>
      </c>
      <c r="AJ1520" s="47">
        <f>'Cost Pressures (d)'!AA933</f>
        <v>0</v>
      </c>
      <c r="AK1520" s="47">
        <f>'Cost Pressures (d)'!AC933</f>
        <v>0</v>
      </c>
    </row>
    <row r="1521" spans="1:37" x14ac:dyDescent="0.3">
      <c r="A1521" s="46" t="e">
        <f>'Cost Pressures (d)'!A934</f>
        <v>#REF!</v>
      </c>
      <c r="B1521" s="46" t="str">
        <f>'Cost Pressures (d)'!B934</f>
        <v>In Year Cost Base</v>
      </c>
      <c r="C1521" s="46" t="e">
        <f>'Cost Pressures (d)'!C934</f>
        <v>#REF!</v>
      </c>
      <c r="D1521" s="46" t="str">
        <f>'Cost Pressures (d)'!D934</f>
        <v>Other Private &amp; Voluntary Sector</v>
      </c>
      <c r="E1521" s="46" t="str">
        <f>'Cost Pressures (d)'!E934</f>
        <v>FIGURE</v>
      </c>
      <c r="F1521" s="46" t="e">
        <f>'Cost Pressures (d)'!F934</f>
        <v>#REF!</v>
      </c>
      <c r="AE1521" s="47" t="e">
        <f>'Cost Pressures (d)'!W934</f>
        <v>#REF!</v>
      </c>
      <c r="AH1521" s="47" t="e">
        <f>'Cost Pressures (d)'!Z934</f>
        <v>#REF!</v>
      </c>
      <c r="AJ1521" s="47">
        <f>'Cost Pressures (d)'!AA934</f>
        <v>0</v>
      </c>
      <c r="AK1521" s="47">
        <f>'Cost Pressures (d)'!AC934</f>
        <v>0</v>
      </c>
    </row>
    <row r="1522" spans="1:37" x14ac:dyDescent="0.3">
      <c r="A1522" s="46" t="e">
        <f>'Cost Pressures (d)'!A935</f>
        <v>#REF!</v>
      </c>
      <c r="B1522" s="46" t="str">
        <f>'Cost Pressures (d)'!B935</f>
        <v>In Year Cost Base</v>
      </c>
      <c r="C1522" s="46" t="e">
        <f>'Cost Pressures (d)'!C935</f>
        <v>#REF!</v>
      </c>
      <c r="D1522" s="46" t="str">
        <f>'Cost Pressures (d)'!D935</f>
        <v>Other Private &amp; Voluntary Sector</v>
      </c>
      <c r="E1522" s="46" t="str">
        <f>'Cost Pressures (d)'!E935</f>
        <v>FIGURE</v>
      </c>
      <c r="F1522" s="46" t="e">
        <f>'Cost Pressures (d)'!F935</f>
        <v>#REF!</v>
      </c>
      <c r="AE1522" s="47" t="e">
        <f>'Cost Pressures (d)'!W935</f>
        <v>#REF!</v>
      </c>
      <c r="AH1522" s="47" t="e">
        <f>'Cost Pressures (d)'!Z935</f>
        <v>#REF!</v>
      </c>
      <c r="AJ1522" s="47">
        <f>'Cost Pressures (d)'!AA935</f>
        <v>0</v>
      </c>
      <c r="AK1522" s="47">
        <f>'Cost Pressures (d)'!AC935</f>
        <v>0</v>
      </c>
    </row>
    <row r="1523" spans="1:37" x14ac:dyDescent="0.3">
      <c r="A1523" s="46" t="e">
        <f>'Cost Pressures (d)'!A936</f>
        <v>#REF!</v>
      </c>
      <c r="B1523" s="46" t="str">
        <f>'Cost Pressures (d)'!B936</f>
        <v>In Year Cost Base</v>
      </c>
      <c r="C1523" s="46" t="e">
        <f>'Cost Pressures (d)'!C936</f>
        <v>#REF!</v>
      </c>
      <c r="D1523" s="46" t="str">
        <f>'Cost Pressures (d)'!D936</f>
        <v>Other Private &amp; Voluntary Sector</v>
      </c>
      <c r="E1523" s="46" t="str">
        <f>'Cost Pressures (d)'!E936</f>
        <v>FIGURE</v>
      </c>
      <c r="F1523" s="46" t="e">
        <f>'Cost Pressures (d)'!F936</f>
        <v>#REF!</v>
      </c>
      <c r="AE1523" s="47" t="e">
        <f>'Cost Pressures (d)'!W936</f>
        <v>#REF!</v>
      </c>
      <c r="AH1523" s="47" t="e">
        <f>'Cost Pressures (d)'!Z936</f>
        <v>#REF!</v>
      </c>
      <c r="AJ1523" s="47">
        <f>'Cost Pressures (d)'!AA936</f>
        <v>0</v>
      </c>
      <c r="AK1523" s="47">
        <f>'Cost Pressures (d)'!AC936</f>
        <v>0</v>
      </c>
    </row>
    <row r="1524" spans="1:37" x14ac:dyDescent="0.3">
      <c r="A1524" s="46" t="e">
        <f>'Cost Pressures (d)'!A937</f>
        <v>#REF!</v>
      </c>
      <c r="B1524" s="46" t="str">
        <f>'Cost Pressures (d)'!B937</f>
        <v>In Year Cost Base</v>
      </c>
      <c r="C1524" s="46" t="e">
        <f>'Cost Pressures (d)'!C937</f>
        <v>#REF!</v>
      </c>
      <c r="D1524" s="46" t="str">
        <f>'Cost Pressures (d)'!D937</f>
        <v>Other Private &amp; Voluntary Sector</v>
      </c>
      <c r="E1524" s="46" t="str">
        <f>'Cost Pressures (d)'!E937</f>
        <v>FIGURE</v>
      </c>
      <c r="F1524" s="46" t="e">
        <f>'Cost Pressures (d)'!F937</f>
        <v>#REF!</v>
      </c>
      <c r="AE1524" s="47" t="e">
        <f>'Cost Pressures (d)'!W937</f>
        <v>#REF!</v>
      </c>
      <c r="AH1524" s="47" t="e">
        <f>'Cost Pressures (d)'!Z937</f>
        <v>#REF!</v>
      </c>
      <c r="AJ1524" s="47">
        <f>'Cost Pressures (d)'!AA937</f>
        <v>0</v>
      </c>
      <c r="AK1524" s="47">
        <f>'Cost Pressures (d)'!AC937</f>
        <v>0</v>
      </c>
    </row>
    <row r="1525" spans="1:37" x14ac:dyDescent="0.3">
      <c r="A1525" s="46" t="e">
        <f>'Cost Pressures (d)'!A938</f>
        <v>#REF!</v>
      </c>
      <c r="B1525" s="46" t="str">
        <f>'Cost Pressures (d)'!B938</f>
        <v>In Year Cost Base</v>
      </c>
      <c r="C1525" s="46" t="e">
        <f>'Cost Pressures (d)'!C938</f>
        <v>#REF!</v>
      </c>
      <c r="D1525" s="46" t="str">
        <f>'Cost Pressures (d)'!D938</f>
        <v>Other Private &amp; Voluntary Sector</v>
      </c>
      <c r="E1525" s="46" t="str">
        <f>'Cost Pressures (d)'!E938</f>
        <v>FIGURE</v>
      </c>
      <c r="F1525" s="46" t="e">
        <f>'Cost Pressures (d)'!F938</f>
        <v>#REF!</v>
      </c>
      <c r="AE1525" s="47" t="e">
        <f>'Cost Pressures (d)'!W938</f>
        <v>#REF!</v>
      </c>
      <c r="AH1525" s="47" t="e">
        <f>'Cost Pressures (d)'!Z938</f>
        <v>#REF!</v>
      </c>
      <c r="AJ1525" s="47">
        <f>'Cost Pressures (d)'!AA938</f>
        <v>0</v>
      </c>
      <c r="AK1525" s="47">
        <f>'Cost Pressures (d)'!AC938</f>
        <v>0</v>
      </c>
    </row>
    <row r="1526" spans="1:37" x14ac:dyDescent="0.3">
      <c r="A1526" s="46" t="e">
        <f>'Cost Pressures (d)'!A939</f>
        <v>#REF!</v>
      </c>
      <c r="B1526" s="46" t="str">
        <f>'Cost Pressures (d)'!B939</f>
        <v>In Year Cost Base</v>
      </c>
      <c r="C1526" s="46" t="e">
        <f>'Cost Pressures (d)'!C939</f>
        <v>#REF!</v>
      </c>
      <c r="D1526" s="46" t="str">
        <f>'Cost Pressures (d)'!D939</f>
        <v>Other Private &amp; Voluntary Sector</v>
      </c>
      <c r="E1526" s="46" t="str">
        <f>'Cost Pressures (d)'!E939</f>
        <v>TOTAL</v>
      </c>
      <c r="F1526" s="46" t="e">
        <f>'Cost Pressures (d)'!F939</f>
        <v>#REF!</v>
      </c>
      <c r="AE1526" s="47" t="e">
        <f>'Cost Pressures (d)'!W939</f>
        <v>#REF!</v>
      </c>
      <c r="AH1526" s="47" t="e">
        <f>'Cost Pressures (d)'!Z939</f>
        <v>#REF!</v>
      </c>
      <c r="AJ1526" s="47">
        <f>'Cost Pressures (d)'!AA939</f>
        <v>0</v>
      </c>
      <c r="AK1526" s="47">
        <f>'Cost Pressures (d)'!AC939</f>
        <v>0</v>
      </c>
    </row>
    <row r="1527" spans="1:37" x14ac:dyDescent="0.3">
      <c r="A1527" s="46" t="e">
        <f>'Cost Pressures (d)'!A940</f>
        <v>#REF!</v>
      </c>
      <c r="B1527" s="46" t="str">
        <f>'Cost Pressures (d)'!B940</f>
        <v>In Year Cost Base</v>
      </c>
      <c r="C1527" s="46" t="e">
        <f>'Cost Pressures (d)'!C940</f>
        <v>#REF!</v>
      </c>
      <c r="D1527" s="46" t="str">
        <f>'Cost Pressures (d)'!D940</f>
        <v>Other Private &amp; Voluntary Sector</v>
      </c>
      <c r="E1527" s="46" t="str">
        <f>'Cost Pressures (d)'!E940</f>
        <v>FIGURE</v>
      </c>
      <c r="F1527" s="46" t="e">
        <f>'Cost Pressures (d)'!F940</f>
        <v>#REF!</v>
      </c>
      <c r="AE1527" s="47" t="e">
        <f>'Cost Pressures (d)'!W940</f>
        <v>#REF!</v>
      </c>
      <c r="AH1527" s="47" t="e">
        <f>'Cost Pressures (d)'!Z940</f>
        <v>#REF!</v>
      </c>
      <c r="AJ1527" s="47">
        <f>'Cost Pressures (d)'!AA940</f>
        <v>0</v>
      </c>
      <c r="AK1527" s="47">
        <f>'Cost Pressures (d)'!AC940</f>
        <v>0</v>
      </c>
    </row>
    <row r="1528" spans="1:37" x14ac:dyDescent="0.3">
      <c r="A1528" s="46" t="e">
        <f>'Cost Pressures (d)'!A941</f>
        <v>#REF!</v>
      </c>
      <c r="B1528" s="46" t="str">
        <f>'Cost Pressures (d)'!B941</f>
        <v>In Year Cost Base</v>
      </c>
      <c r="C1528" s="46" t="e">
        <f>'Cost Pressures (d)'!C941</f>
        <v>#REF!</v>
      </c>
      <c r="D1528" s="46" t="str">
        <f>'Cost Pressures (d)'!D941</f>
        <v>Other Private &amp; Voluntary Sector</v>
      </c>
      <c r="E1528" s="46" t="str">
        <f>'Cost Pressures (d)'!E941</f>
        <v>TOTAL</v>
      </c>
      <c r="F1528" s="46" t="e">
        <f>'Cost Pressures (d)'!F941</f>
        <v>#REF!</v>
      </c>
      <c r="AE1528" s="47" t="e">
        <f>'Cost Pressures (d)'!W941</f>
        <v>#REF!</v>
      </c>
      <c r="AH1528" s="47" t="e">
        <f>'Cost Pressures (d)'!Z941</f>
        <v>#REF!</v>
      </c>
      <c r="AJ1528" s="47">
        <f>'Cost Pressures (d)'!AA941</f>
        <v>0</v>
      </c>
      <c r="AK1528" s="47">
        <f>'Cost Pressures (d)'!AC941</f>
        <v>0</v>
      </c>
    </row>
    <row r="1529" spans="1:37" x14ac:dyDescent="0.3">
      <c r="A1529" s="46" t="e">
        <f>'Cost Pressures (d)'!A942</f>
        <v>#REF!</v>
      </c>
      <c r="B1529" s="46" t="str">
        <f>'Cost Pressures (d)'!B942</f>
        <v>In Year Cost Base</v>
      </c>
      <c r="C1529" s="46" t="e">
        <f>'Cost Pressures (d)'!C942</f>
        <v>#REF!</v>
      </c>
      <c r="D1529" s="46" t="str">
        <f>'Cost Pressures (d)'!D942</f>
        <v>Joint Financing &amp; Other</v>
      </c>
      <c r="E1529" s="46" t="str">
        <f>'Cost Pressures (d)'!E942</f>
        <v>FIGURE</v>
      </c>
      <c r="F1529" s="46" t="e">
        <f>'Cost Pressures (d)'!F942</f>
        <v>#REF!</v>
      </c>
      <c r="AE1529" s="47" t="e">
        <f>'Cost Pressures (d)'!W942</f>
        <v>#REF!</v>
      </c>
      <c r="AH1529" s="47" t="e">
        <f>'Cost Pressures (d)'!Z942</f>
        <v>#REF!</v>
      </c>
      <c r="AJ1529" s="47">
        <f>'Cost Pressures (d)'!AA942</f>
        <v>0</v>
      </c>
      <c r="AK1529" s="47">
        <f>'Cost Pressures (d)'!AC942</f>
        <v>0</v>
      </c>
    </row>
    <row r="1530" spans="1:37" x14ac:dyDescent="0.3">
      <c r="A1530" s="46" t="e">
        <f>'Cost Pressures (d)'!A943</f>
        <v>#REF!</v>
      </c>
      <c r="B1530" s="46" t="str">
        <f>'Cost Pressures (d)'!B943</f>
        <v>In Year Cost Base</v>
      </c>
      <c r="C1530" s="46" t="e">
        <f>'Cost Pressures (d)'!C943</f>
        <v>#REF!</v>
      </c>
      <c r="D1530" s="46" t="str">
        <f>'Cost Pressures (d)'!D943</f>
        <v>Joint Financing &amp; Other</v>
      </c>
      <c r="E1530" s="46" t="str">
        <f>'Cost Pressures (d)'!E943</f>
        <v>FIGURE</v>
      </c>
      <c r="F1530" s="46" t="e">
        <f>'Cost Pressures (d)'!F943</f>
        <v>#REF!</v>
      </c>
      <c r="AE1530" s="47" t="e">
        <f>'Cost Pressures (d)'!W943</f>
        <v>#REF!</v>
      </c>
      <c r="AH1530" s="47" t="e">
        <f>'Cost Pressures (d)'!Z943</f>
        <v>#REF!</v>
      </c>
      <c r="AJ1530" s="47">
        <f>'Cost Pressures (d)'!AA943</f>
        <v>0</v>
      </c>
      <c r="AK1530" s="47">
        <f>'Cost Pressures (d)'!AC943</f>
        <v>0</v>
      </c>
    </row>
    <row r="1531" spans="1:37" x14ac:dyDescent="0.3">
      <c r="A1531" s="46" t="e">
        <f>'Cost Pressures (d)'!A944</f>
        <v>#REF!</v>
      </c>
      <c r="B1531" s="46" t="str">
        <f>'Cost Pressures (d)'!B944</f>
        <v>In Year Cost Base</v>
      </c>
      <c r="C1531" s="46" t="e">
        <f>'Cost Pressures (d)'!C944</f>
        <v>#REF!</v>
      </c>
      <c r="D1531" s="46" t="str">
        <f>'Cost Pressures (d)'!D944</f>
        <v>Joint Financing &amp; Other</v>
      </c>
      <c r="E1531" s="46" t="str">
        <f>'Cost Pressures (d)'!E944</f>
        <v>FIGURE</v>
      </c>
      <c r="F1531" s="46" t="e">
        <f>'Cost Pressures (d)'!F944</f>
        <v>#REF!</v>
      </c>
      <c r="AE1531" s="47" t="e">
        <f>'Cost Pressures (d)'!W944</f>
        <v>#REF!</v>
      </c>
      <c r="AH1531" s="47" t="e">
        <f>'Cost Pressures (d)'!Z944</f>
        <v>#REF!</v>
      </c>
      <c r="AJ1531" s="47">
        <f>'Cost Pressures (d)'!AA944</f>
        <v>0</v>
      </c>
      <c r="AK1531" s="47">
        <f>'Cost Pressures (d)'!AC944</f>
        <v>0</v>
      </c>
    </row>
    <row r="1532" spans="1:37" x14ac:dyDescent="0.3">
      <c r="A1532" s="46" t="e">
        <f>'Cost Pressures (d)'!A945</f>
        <v>#REF!</v>
      </c>
      <c r="B1532" s="46" t="str">
        <f>'Cost Pressures (d)'!B945</f>
        <v>In Year Cost Base</v>
      </c>
      <c r="C1532" s="46" t="e">
        <f>'Cost Pressures (d)'!C945</f>
        <v>#REF!</v>
      </c>
      <c r="D1532" s="46" t="str">
        <f>'Cost Pressures (d)'!D945</f>
        <v>Joint Financing &amp; Other</v>
      </c>
      <c r="E1532" s="46" t="str">
        <f>'Cost Pressures (d)'!E945</f>
        <v>FIGURE</v>
      </c>
      <c r="F1532" s="46" t="e">
        <f>'Cost Pressures (d)'!F945</f>
        <v>#REF!</v>
      </c>
      <c r="AE1532" s="47" t="e">
        <f>'Cost Pressures (d)'!W945</f>
        <v>#REF!</v>
      </c>
      <c r="AH1532" s="47" t="e">
        <f>'Cost Pressures (d)'!Z945</f>
        <v>#REF!</v>
      </c>
      <c r="AJ1532" s="47">
        <f>'Cost Pressures (d)'!AA945</f>
        <v>0</v>
      </c>
      <c r="AK1532" s="47">
        <f>'Cost Pressures (d)'!AC945</f>
        <v>0</v>
      </c>
    </row>
    <row r="1533" spans="1:37" x14ac:dyDescent="0.3">
      <c r="A1533" s="46" t="e">
        <f>'Cost Pressures (d)'!A946</f>
        <v>#REF!</v>
      </c>
      <c r="B1533" s="46" t="str">
        <f>'Cost Pressures (d)'!B946</f>
        <v>In Year Cost Base</v>
      </c>
      <c r="C1533" s="46" t="e">
        <f>'Cost Pressures (d)'!C946</f>
        <v>#REF!</v>
      </c>
      <c r="D1533" s="46" t="str">
        <f>'Cost Pressures (d)'!D946</f>
        <v>Joint Financing &amp; Other</v>
      </c>
      <c r="E1533" s="46" t="str">
        <f>'Cost Pressures (d)'!E946</f>
        <v>FIGURE</v>
      </c>
      <c r="F1533" s="46" t="e">
        <f>'Cost Pressures (d)'!F946</f>
        <v>#REF!</v>
      </c>
      <c r="AE1533" s="47" t="e">
        <f>'Cost Pressures (d)'!W946</f>
        <v>#REF!</v>
      </c>
      <c r="AH1533" s="47" t="e">
        <f>'Cost Pressures (d)'!Z946</f>
        <v>#REF!</v>
      </c>
      <c r="AJ1533" s="47">
        <f>'Cost Pressures (d)'!AA946</f>
        <v>0</v>
      </c>
      <c r="AK1533" s="47">
        <f>'Cost Pressures (d)'!AC946</f>
        <v>0</v>
      </c>
    </row>
    <row r="1534" spans="1:37" x14ac:dyDescent="0.3">
      <c r="A1534" s="46" t="e">
        <f>'Cost Pressures (d)'!A947</f>
        <v>#REF!</v>
      </c>
      <c r="B1534" s="46" t="str">
        <f>'Cost Pressures (d)'!B947</f>
        <v>In Year Cost Base</v>
      </c>
      <c r="C1534" s="46" t="e">
        <f>'Cost Pressures (d)'!C947</f>
        <v>#REF!</v>
      </c>
      <c r="D1534" s="46" t="str">
        <f>'Cost Pressures (d)'!D947</f>
        <v>Joint Financing &amp; Other</v>
      </c>
      <c r="E1534" s="46" t="str">
        <f>'Cost Pressures (d)'!E947</f>
        <v>FIGURE</v>
      </c>
      <c r="F1534" s="46" t="e">
        <f>'Cost Pressures (d)'!F947</f>
        <v>#REF!</v>
      </c>
      <c r="AE1534" s="47" t="e">
        <f>'Cost Pressures (d)'!W947</f>
        <v>#REF!</v>
      </c>
      <c r="AH1534" s="47" t="e">
        <f>'Cost Pressures (d)'!Z947</f>
        <v>#REF!</v>
      </c>
      <c r="AJ1534" s="47">
        <f>'Cost Pressures (d)'!AA947</f>
        <v>0</v>
      </c>
      <c r="AK1534" s="47">
        <f>'Cost Pressures (d)'!AC947</f>
        <v>0</v>
      </c>
    </row>
    <row r="1535" spans="1:37" x14ac:dyDescent="0.3">
      <c r="A1535" s="46" t="e">
        <f>'Cost Pressures (d)'!A948</f>
        <v>#REF!</v>
      </c>
      <c r="B1535" s="46" t="str">
        <f>'Cost Pressures (d)'!B948</f>
        <v>In Year Cost Base</v>
      </c>
      <c r="C1535" s="46" t="e">
        <f>'Cost Pressures (d)'!C948</f>
        <v>#REF!</v>
      </c>
      <c r="D1535" s="46" t="str">
        <f>'Cost Pressures (d)'!D948</f>
        <v>Joint Financing &amp; Other</v>
      </c>
      <c r="E1535" s="46" t="str">
        <f>'Cost Pressures (d)'!E948</f>
        <v>FIGURE</v>
      </c>
      <c r="F1535" s="46" t="e">
        <f>'Cost Pressures (d)'!F948</f>
        <v>#REF!</v>
      </c>
      <c r="AE1535" s="47" t="e">
        <f>'Cost Pressures (d)'!W948</f>
        <v>#REF!</v>
      </c>
      <c r="AH1535" s="47" t="e">
        <f>'Cost Pressures (d)'!Z948</f>
        <v>#REF!</v>
      </c>
      <c r="AJ1535" s="47">
        <f>'Cost Pressures (d)'!AA948</f>
        <v>0</v>
      </c>
      <c r="AK1535" s="47">
        <f>'Cost Pressures (d)'!AC948</f>
        <v>0</v>
      </c>
    </row>
    <row r="1536" spans="1:37" x14ac:dyDescent="0.3">
      <c r="A1536" s="46" t="e">
        <f>'Cost Pressures (d)'!A949</f>
        <v>#REF!</v>
      </c>
      <c r="B1536" s="46" t="str">
        <f>'Cost Pressures (d)'!B949</f>
        <v>In Year Cost Base</v>
      </c>
      <c r="C1536" s="46" t="e">
        <f>'Cost Pressures (d)'!C949</f>
        <v>#REF!</v>
      </c>
      <c r="D1536" s="46" t="str">
        <f>'Cost Pressures (d)'!D949</f>
        <v>Joint Financing &amp; Other</v>
      </c>
      <c r="E1536" s="46" t="str">
        <f>'Cost Pressures (d)'!E949</f>
        <v>FIGURE</v>
      </c>
      <c r="F1536" s="46" t="e">
        <f>'Cost Pressures (d)'!F949</f>
        <v>#REF!</v>
      </c>
      <c r="AE1536" s="47" t="e">
        <f>'Cost Pressures (d)'!W949</f>
        <v>#REF!</v>
      </c>
      <c r="AH1536" s="47" t="e">
        <f>'Cost Pressures (d)'!Z949</f>
        <v>#REF!</v>
      </c>
      <c r="AJ1536" s="47">
        <f>'Cost Pressures (d)'!AA949</f>
        <v>0</v>
      </c>
      <c r="AK1536" s="47">
        <f>'Cost Pressures (d)'!AC949</f>
        <v>0</v>
      </c>
    </row>
    <row r="1537" spans="1:37" x14ac:dyDescent="0.3">
      <c r="A1537" s="46" t="e">
        <f>'Cost Pressures (d)'!A950</f>
        <v>#REF!</v>
      </c>
      <c r="B1537" s="46" t="str">
        <f>'Cost Pressures (d)'!B950</f>
        <v>In Year Cost Base</v>
      </c>
      <c r="C1537" s="46" t="e">
        <f>'Cost Pressures (d)'!C950</f>
        <v>#REF!</v>
      </c>
      <c r="D1537" s="46" t="str">
        <f>'Cost Pressures (d)'!D950</f>
        <v>Joint Financing &amp; Other</v>
      </c>
      <c r="E1537" s="46" t="str">
        <f>'Cost Pressures (d)'!E950</f>
        <v>TOTAL</v>
      </c>
      <c r="F1537" s="46" t="e">
        <f>'Cost Pressures (d)'!F950</f>
        <v>#REF!</v>
      </c>
      <c r="AE1537" s="47" t="e">
        <f>'Cost Pressures (d)'!W950</f>
        <v>#REF!</v>
      </c>
      <c r="AH1537" s="47" t="e">
        <f>'Cost Pressures (d)'!Z950</f>
        <v>#REF!</v>
      </c>
      <c r="AJ1537" s="47">
        <f>'Cost Pressures (d)'!AA950</f>
        <v>0</v>
      </c>
      <c r="AK1537" s="47">
        <f>'Cost Pressures (d)'!AC950</f>
        <v>0</v>
      </c>
    </row>
    <row r="1538" spans="1:37" x14ac:dyDescent="0.3">
      <c r="A1538" s="46" t="e">
        <f>'Cost Pressures (d)'!A951</f>
        <v>#REF!</v>
      </c>
      <c r="B1538" s="46" t="str">
        <f>'Cost Pressures (d)'!B951</f>
        <v>In Year Cost Base</v>
      </c>
      <c r="C1538" s="46" t="e">
        <f>'Cost Pressures (d)'!C951</f>
        <v>#REF!</v>
      </c>
      <c r="D1538" s="46" t="str">
        <f>'Cost Pressures (d)'!D951</f>
        <v>Joint Financing &amp; Other</v>
      </c>
      <c r="E1538" s="46" t="str">
        <f>'Cost Pressures (d)'!E951</f>
        <v>FIGURE</v>
      </c>
      <c r="F1538" s="46" t="e">
        <f>'Cost Pressures (d)'!F951</f>
        <v>#REF!</v>
      </c>
      <c r="AE1538" s="47" t="e">
        <f>'Cost Pressures (d)'!W951</f>
        <v>#REF!</v>
      </c>
      <c r="AH1538" s="47" t="e">
        <f>'Cost Pressures (d)'!Z951</f>
        <v>#REF!</v>
      </c>
      <c r="AJ1538" s="47">
        <f>'Cost Pressures (d)'!AA951</f>
        <v>0</v>
      </c>
      <c r="AK1538" s="47">
        <f>'Cost Pressures (d)'!AC951</f>
        <v>0</v>
      </c>
    </row>
    <row r="1539" spans="1:37" x14ac:dyDescent="0.3">
      <c r="A1539" s="46" t="e">
        <f>'Cost Pressures (d)'!A952</f>
        <v>#REF!</v>
      </c>
      <c r="B1539" s="46" t="str">
        <f>'Cost Pressures (d)'!B952</f>
        <v>In Year Cost Base</v>
      </c>
      <c r="C1539" s="46" t="e">
        <f>'Cost Pressures (d)'!C952</f>
        <v>#REF!</v>
      </c>
      <c r="D1539" s="46" t="str">
        <f>'Cost Pressures (d)'!D952</f>
        <v>Joint Financing &amp; Other</v>
      </c>
      <c r="E1539" s="46" t="str">
        <f>'Cost Pressures (d)'!E952</f>
        <v>FIGURE</v>
      </c>
      <c r="F1539" s="46" t="e">
        <f>'Cost Pressures (d)'!F952</f>
        <v>#REF!</v>
      </c>
      <c r="AE1539" s="47" t="e">
        <f>'Cost Pressures (d)'!W952</f>
        <v>#REF!</v>
      </c>
      <c r="AH1539" s="47" t="e">
        <f>'Cost Pressures (d)'!Z952</f>
        <v>#REF!</v>
      </c>
      <c r="AJ1539" s="47">
        <f>'Cost Pressures (d)'!AA952</f>
        <v>0</v>
      </c>
      <c r="AK1539" s="47">
        <f>'Cost Pressures (d)'!AC952</f>
        <v>0</v>
      </c>
    </row>
    <row r="1540" spans="1:37" x14ac:dyDescent="0.3">
      <c r="A1540" s="46" t="e">
        <f>'Cost Pressures (d)'!A953</f>
        <v>#REF!</v>
      </c>
      <c r="B1540" s="46" t="str">
        <f>'Cost Pressures (d)'!B953</f>
        <v>In Year Cost Base</v>
      </c>
      <c r="C1540" s="46" t="e">
        <f>'Cost Pressures (d)'!C953</f>
        <v>#REF!</v>
      </c>
      <c r="D1540" s="46" t="str">
        <f>'Cost Pressures (d)'!D953</f>
        <v>Joint Financing &amp; Other</v>
      </c>
      <c r="E1540" s="46" t="str">
        <f>'Cost Pressures (d)'!E953</f>
        <v>FIGURE</v>
      </c>
      <c r="F1540" s="46" t="e">
        <f>'Cost Pressures (d)'!F953</f>
        <v>#REF!</v>
      </c>
      <c r="AE1540" s="47" t="e">
        <f>'Cost Pressures (d)'!W953</f>
        <v>#REF!</v>
      </c>
      <c r="AH1540" s="47" t="e">
        <f>'Cost Pressures (d)'!Z953</f>
        <v>#REF!</v>
      </c>
      <c r="AJ1540" s="47">
        <f>'Cost Pressures (d)'!AA953</f>
        <v>0</v>
      </c>
      <c r="AK1540" s="47">
        <f>'Cost Pressures (d)'!AC953</f>
        <v>0</v>
      </c>
    </row>
    <row r="1541" spans="1:37" x14ac:dyDescent="0.3">
      <c r="A1541" s="46" t="e">
        <f>'Cost Pressures (d)'!A954</f>
        <v>#REF!</v>
      </c>
      <c r="B1541" s="46" t="str">
        <f>'Cost Pressures (d)'!B954</f>
        <v>In Year Cost Base</v>
      </c>
      <c r="C1541" s="46" t="e">
        <f>'Cost Pressures (d)'!C954</f>
        <v>#REF!</v>
      </c>
      <c r="D1541" s="46" t="str">
        <f>'Cost Pressures (d)'!D954</f>
        <v>Joint Financing &amp; Other</v>
      </c>
      <c r="E1541" s="46" t="str">
        <f>'Cost Pressures (d)'!E954</f>
        <v>FIGURE</v>
      </c>
      <c r="F1541" s="46" t="e">
        <f>'Cost Pressures (d)'!F954</f>
        <v>#REF!</v>
      </c>
      <c r="AE1541" s="47" t="e">
        <f>'Cost Pressures (d)'!W954</f>
        <v>#REF!</v>
      </c>
      <c r="AH1541" s="47" t="e">
        <f>'Cost Pressures (d)'!Z954</f>
        <v>#REF!</v>
      </c>
      <c r="AJ1541" s="47">
        <f>'Cost Pressures (d)'!AA954</f>
        <v>0</v>
      </c>
      <c r="AK1541" s="47">
        <f>'Cost Pressures (d)'!AC954</f>
        <v>0</v>
      </c>
    </row>
    <row r="1542" spans="1:37" x14ac:dyDescent="0.3">
      <c r="A1542" s="46" t="e">
        <f>'Cost Pressures (d)'!A955</f>
        <v>#REF!</v>
      </c>
      <c r="B1542" s="46" t="str">
        <f>'Cost Pressures (d)'!B955</f>
        <v>In Year Cost Base</v>
      </c>
      <c r="C1542" s="46" t="e">
        <f>'Cost Pressures (d)'!C955</f>
        <v>#REF!</v>
      </c>
      <c r="D1542" s="46" t="str">
        <f>'Cost Pressures (d)'!D955</f>
        <v>Joint Financing &amp; Other</v>
      </c>
      <c r="E1542" s="46" t="str">
        <f>'Cost Pressures (d)'!E955</f>
        <v>FIGURE</v>
      </c>
      <c r="F1542" s="46" t="e">
        <f>'Cost Pressures (d)'!F955</f>
        <v>#REF!</v>
      </c>
      <c r="AE1542" s="47" t="e">
        <f>'Cost Pressures (d)'!W955</f>
        <v>#REF!</v>
      </c>
      <c r="AH1542" s="47" t="e">
        <f>'Cost Pressures (d)'!Z955</f>
        <v>#REF!</v>
      </c>
      <c r="AJ1542" s="47">
        <f>'Cost Pressures (d)'!AA955</f>
        <v>0</v>
      </c>
      <c r="AK1542" s="47">
        <f>'Cost Pressures (d)'!AC955</f>
        <v>0</v>
      </c>
    </row>
    <row r="1543" spans="1:37" x14ac:dyDescent="0.3">
      <c r="A1543" s="46" t="e">
        <f>'Cost Pressures (d)'!A956</f>
        <v>#REF!</v>
      </c>
      <c r="B1543" s="46" t="str">
        <f>'Cost Pressures (d)'!B956</f>
        <v>In Year Cost Base</v>
      </c>
      <c r="C1543" s="46" t="e">
        <f>'Cost Pressures (d)'!C956</f>
        <v>#REF!</v>
      </c>
      <c r="D1543" s="46" t="str">
        <f>'Cost Pressures (d)'!D956</f>
        <v>Joint Financing &amp; Other</v>
      </c>
      <c r="E1543" s="46" t="str">
        <f>'Cost Pressures (d)'!E956</f>
        <v>FIGURE</v>
      </c>
      <c r="F1543" s="46" t="e">
        <f>'Cost Pressures (d)'!F956</f>
        <v>#REF!</v>
      </c>
      <c r="AE1543" s="47" t="e">
        <f>'Cost Pressures (d)'!W956</f>
        <v>#REF!</v>
      </c>
      <c r="AH1543" s="47" t="e">
        <f>'Cost Pressures (d)'!Z956</f>
        <v>#REF!</v>
      </c>
      <c r="AJ1543" s="47">
        <f>'Cost Pressures (d)'!AA956</f>
        <v>0</v>
      </c>
      <c r="AK1543" s="47">
        <f>'Cost Pressures (d)'!AC956</f>
        <v>0</v>
      </c>
    </row>
    <row r="1544" spans="1:37" x14ac:dyDescent="0.3">
      <c r="A1544" s="46" t="e">
        <f>'Cost Pressures (d)'!A957</f>
        <v>#REF!</v>
      </c>
      <c r="B1544" s="46" t="str">
        <f>'Cost Pressures (d)'!B957</f>
        <v>In Year Cost Base</v>
      </c>
      <c r="C1544" s="46" t="e">
        <f>'Cost Pressures (d)'!C957</f>
        <v>#REF!</v>
      </c>
      <c r="D1544" s="46" t="str">
        <f>'Cost Pressures (d)'!D957</f>
        <v>Joint Financing &amp; Other</v>
      </c>
      <c r="E1544" s="46" t="str">
        <f>'Cost Pressures (d)'!E957</f>
        <v>FIGURE</v>
      </c>
      <c r="F1544" s="46" t="e">
        <f>'Cost Pressures (d)'!F957</f>
        <v>#REF!</v>
      </c>
      <c r="AE1544" s="47" t="e">
        <f>'Cost Pressures (d)'!W957</f>
        <v>#REF!</v>
      </c>
      <c r="AH1544" s="47" t="e">
        <f>'Cost Pressures (d)'!Z957</f>
        <v>#REF!</v>
      </c>
      <c r="AJ1544" s="47">
        <f>'Cost Pressures (d)'!AA957</f>
        <v>0</v>
      </c>
      <c r="AK1544" s="47">
        <f>'Cost Pressures (d)'!AC957</f>
        <v>0</v>
      </c>
    </row>
    <row r="1545" spans="1:37" x14ac:dyDescent="0.3">
      <c r="A1545" s="46" t="e">
        <f>'Cost Pressures (d)'!A958</f>
        <v>#REF!</v>
      </c>
      <c r="B1545" s="46" t="str">
        <f>'Cost Pressures (d)'!B958</f>
        <v>In Year Cost Base</v>
      </c>
      <c r="C1545" s="46" t="e">
        <f>'Cost Pressures (d)'!C958</f>
        <v>#REF!</v>
      </c>
      <c r="D1545" s="46" t="str">
        <f>'Cost Pressures (d)'!D958</f>
        <v>Joint Financing &amp; Other</v>
      </c>
      <c r="E1545" s="46" t="str">
        <f>'Cost Pressures (d)'!E958</f>
        <v>FIGURE</v>
      </c>
      <c r="F1545" s="46" t="e">
        <f>'Cost Pressures (d)'!F958</f>
        <v>#REF!</v>
      </c>
      <c r="AE1545" s="47" t="e">
        <f>'Cost Pressures (d)'!W958</f>
        <v>#REF!</v>
      </c>
      <c r="AH1545" s="47" t="e">
        <f>'Cost Pressures (d)'!Z958</f>
        <v>#REF!</v>
      </c>
      <c r="AJ1545" s="47">
        <f>'Cost Pressures (d)'!AA958</f>
        <v>0</v>
      </c>
      <c r="AK1545" s="47">
        <f>'Cost Pressures (d)'!AC958</f>
        <v>0</v>
      </c>
    </row>
    <row r="1546" spans="1:37" x14ac:dyDescent="0.3">
      <c r="A1546" s="46" t="e">
        <f>'Cost Pressures (d)'!A959</f>
        <v>#REF!</v>
      </c>
      <c r="B1546" s="46" t="str">
        <f>'Cost Pressures (d)'!B959</f>
        <v>In Year Cost Base</v>
      </c>
      <c r="C1546" s="46" t="e">
        <f>'Cost Pressures (d)'!C959</f>
        <v>#REF!</v>
      </c>
      <c r="D1546" s="46" t="str">
        <f>'Cost Pressures (d)'!D959</f>
        <v>Joint Financing &amp; Other</v>
      </c>
      <c r="E1546" s="46" t="str">
        <f>'Cost Pressures (d)'!E959</f>
        <v>FIGURE</v>
      </c>
      <c r="F1546" s="46" t="e">
        <f>'Cost Pressures (d)'!F959</f>
        <v>#REF!</v>
      </c>
      <c r="AE1546" s="47" t="e">
        <f>'Cost Pressures (d)'!W959</f>
        <v>#REF!</v>
      </c>
      <c r="AH1546" s="47" t="e">
        <f>'Cost Pressures (d)'!Z959</f>
        <v>#REF!</v>
      </c>
      <c r="AJ1546" s="47">
        <f>'Cost Pressures (d)'!AA959</f>
        <v>0</v>
      </c>
      <c r="AK1546" s="47">
        <f>'Cost Pressures (d)'!AC959</f>
        <v>0</v>
      </c>
    </row>
    <row r="1547" spans="1:37" x14ac:dyDescent="0.3">
      <c r="A1547" s="46" t="e">
        <f>'Cost Pressures (d)'!A960</f>
        <v>#REF!</v>
      </c>
      <c r="B1547" s="46" t="str">
        <f>'Cost Pressures (d)'!B960</f>
        <v>In Year Cost Base</v>
      </c>
      <c r="C1547" s="46" t="e">
        <f>'Cost Pressures (d)'!C960</f>
        <v>#REF!</v>
      </c>
      <c r="D1547" s="46" t="str">
        <f>'Cost Pressures (d)'!D960</f>
        <v>Joint Financing &amp; Other</v>
      </c>
      <c r="E1547" s="46" t="str">
        <f>'Cost Pressures (d)'!E960</f>
        <v>FIGURE</v>
      </c>
      <c r="F1547" s="46" t="e">
        <f>'Cost Pressures (d)'!F960</f>
        <v>#REF!</v>
      </c>
      <c r="AE1547" s="47" t="e">
        <f>'Cost Pressures (d)'!W960</f>
        <v>#REF!</v>
      </c>
      <c r="AH1547" s="47" t="e">
        <f>'Cost Pressures (d)'!Z960</f>
        <v>#REF!</v>
      </c>
      <c r="AJ1547" s="47">
        <f>'Cost Pressures (d)'!AA960</f>
        <v>0</v>
      </c>
      <c r="AK1547" s="47">
        <f>'Cost Pressures (d)'!AC960</f>
        <v>0</v>
      </c>
    </row>
    <row r="1548" spans="1:37" x14ac:dyDescent="0.3">
      <c r="A1548" s="46" t="e">
        <f>'Cost Pressures (d)'!A961</f>
        <v>#REF!</v>
      </c>
      <c r="B1548" s="46" t="str">
        <f>'Cost Pressures (d)'!B961</f>
        <v>In Year Cost Base</v>
      </c>
      <c r="C1548" s="46" t="e">
        <f>'Cost Pressures (d)'!C961</f>
        <v>#REF!</v>
      </c>
      <c r="D1548" s="46" t="str">
        <f>'Cost Pressures (d)'!D961</f>
        <v>Joint Financing &amp; Other</v>
      </c>
      <c r="E1548" s="46" t="str">
        <f>'Cost Pressures (d)'!E961</f>
        <v>FIGURE</v>
      </c>
      <c r="F1548" s="46" t="e">
        <f>'Cost Pressures (d)'!F961</f>
        <v>#REF!</v>
      </c>
      <c r="AE1548" s="47" t="e">
        <f>'Cost Pressures (d)'!W961</f>
        <v>#REF!</v>
      </c>
      <c r="AH1548" s="47" t="e">
        <f>'Cost Pressures (d)'!Z961</f>
        <v>#REF!</v>
      </c>
      <c r="AJ1548" s="47">
        <f>'Cost Pressures (d)'!AA961</f>
        <v>0</v>
      </c>
      <c r="AK1548" s="47">
        <f>'Cost Pressures (d)'!AC961</f>
        <v>0</v>
      </c>
    </row>
    <row r="1549" spans="1:37" x14ac:dyDescent="0.3">
      <c r="A1549" s="46" t="e">
        <f>'Cost Pressures (d)'!A962</f>
        <v>#REF!</v>
      </c>
      <c r="B1549" s="46" t="str">
        <f>'Cost Pressures (d)'!B962</f>
        <v>In Year Cost Base</v>
      </c>
      <c r="C1549" s="46" t="e">
        <f>'Cost Pressures (d)'!C962</f>
        <v>#REF!</v>
      </c>
      <c r="D1549" s="46" t="str">
        <f>'Cost Pressures (d)'!D962</f>
        <v>Joint Financing &amp; Other</v>
      </c>
      <c r="E1549" s="46" t="str">
        <f>'Cost Pressures (d)'!E962</f>
        <v>FIGURE</v>
      </c>
      <c r="F1549" s="46" t="e">
        <f>'Cost Pressures (d)'!F962</f>
        <v>#REF!</v>
      </c>
      <c r="AE1549" s="47" t="e">
        <f>'Cost Pressures (d)'!W962</f>
        <v>#REF!</v>
      </c>
      <c r="AH1549" s="47" t="e">
        <f>'Cost Pressures (d)'!Z962</f>
        <v>#REF!</v>
      </c>
      <c r="AJ1549" s="47">
        <f>'Cost Pressures (d)'!AA962</f>
        <v>0</v>
      </c>
      <c r="AK1549" s="47">
        <f>'Cost Pressures (d)'!AC962</f>
        <v>0</v>
      </c>
    </row>
    <row r="1550" spans="1:37" x14ac:dyDescent="0.3">
      <c r="A1550" s="46" t="e">
        <f>'Cost Pressures (d)'!A963</f>
        <v>#REF!</v>
      </c>
      <c r="B1550" s="46" t="str">
        <f>'Cost Pressures (d)'!B963</f>
        <v>In Year Cost Base</v>
      </c>
      <c r="C1550" s="46" t="e">
        <f>'Cost Pressures (d)'!C963</f>
        <v>#REF!</v>
      </c>
      <c r="D1550" s="46" t="str">
        <f>'Cost Pressures (d)'!D963</f>
        <v>Joint Financing &amp; Other</v>
      </c>
      <c r="E1550" s="46" t="str">
        <f>'Cost Pressures (d)'!E963</f>
        <v>FIGURE</v>
      </c>
      <c r="F1550" s="46" t="e">
        <f>'Cost Pressures (d)'!F963</f>
        <v>#REF!</v>
      </c>
      <c r="AE1550" s="47" t="e">
        <f>'Cost Pressures (d)'!W963</f>
        <v>#REF!</v>
      </c>
      <c r="AH1550" s="47" t="e">
        <f>'Cost Pressures (d)'!Z963</f>
        <v>#REF!</v>
      </c>
      <c r="AJ1550" s="47">
        <f>'Cost Pressures (d)'!AA963</f>
        <v>0</v>
      </c>
      <c r="AK1550" s="47">
        <f>'Cost Pressures (d)'!AC963</f>
        <v>0</v>
      </c>
    </row>
    <row r="1551" spans="1:37" x14ac:dyDescent="0.3">
      <c r="A1551" s="46" t="e">
        <f>'Cost Pressures (d)'!A964</f>
        <v>#REF!</v>
      </c>
      <c r="B1551" s="46" t="str">
        <f>'Cost Pressures (d)'!B964</f>
        <v>In Year Cost Base</v>
      </c>
      <c r="C1551" s="46" t="e">
        <f>'Cost Pressures (d)'!C964</f>
        <v>#REF!</v>
      </c>
      <c r="D1551" s="46" t="str">
        <f>'Cost Pressures (d)'!D964</f>
        <v>Joint Financing &amp; Other</v>
      </c>
      <c r="E1551" s="46" t="str">
        <f>'Cost Pressures (d)'!E964</f>
        <v>FIGURE</v>
      </c>
      <c r="F1551" s="46" t="e">
        <f>'Cost Pressures (d)'!F964</f>
        <v>#REF!</v>
      </c>
      <c r="AE1551" s="47" t="e">
        <f>'Cost Pressures (d)'!W964</f>
        <v>#REF!</v>
      </c>
      <c r="AH1551" s="47" t="e">
        <f>'Cost Pressures (d)'!Z964</f>
        <v>#REF!</v>
      </c>
      <c r="AJ1551" s="47">
        <f>'Cost Pressures (d)'!AA964</f>
        <v>0</v>
      </c>
      <c r="AK1551" s="47">
        <f>'Cost Pressures (d)'!AC964</f>
        <v>0</v>
      </c>
    </row>
    <row r="1552" spans="1:37" x14ac:dyDescent="0.3">
      <c r="A1552" s="46" t="e">
        <f>'Cost Pressures (d)'!A965</f>
        <v>#REF!</v>
      </c>
      <c r="B1552" s="46" t="str">
        <f>'Cost Pressures (d)'!B965</f>
        <v>In Year Cost Base</v>
      </c>
      <c r="C1552" s="46" t="e">
        <f>'Cost Pressures (d)'!C965</f>
        <v>#REF!</v>
      </c>
      <c r="D1552" s="46" t="str">
        <f>'Cost Pressures (d)'!D965</f>
        <v>Joint Financing &amp; Other</v>
      </c>
      <c r="E1552" s="46" t="str">
        <f>'Cost Pressures (d)'!E965</f>
        <v>FIGURE</v>
      </c>
      <c r="F1552" s="46" t="e">
        <f>'Cost Pressures (d)'!F965</f>
        <v>#REF!</v>
      </c>
      <c r="AE1552" s="47" t="e">
        <f>'Cost Pressures (d)'!W965</f>
        <v>#REF!</v>
      </c>
      <c r="AH1552" s="47" t="e">
        <f>'Cost Pressures (d)'!Z965</f>
        <v>#REF!</v>
      </c>
      <c r="AJ1552" s="47">
        <f>'Cost Pressures (d)'!AA965</f>
        <v>0</v>
      </c>
      <c r="AK1552" s="47">
        <f>'Cost Pressures (d)'!AC965</f>
        <v>0</v>
      </c>
    </row>
    <row r="1553" spans="1:37" x14ac:dyDescent="0.3">
      <c r="A1553" s="46" t="e">
        <f>'Cost Pressures (d)'!A966</f>
        <v>#REF!</v>
      </c>
      <c r="B1553" s="46" t="str">
        <f>'Cost Pressures (d)'!B966</f>
        <v>In Year Cost Base</v>
      </c>
      <c r="C1553" s="46" t="e">
        <f>'Cost Pressures (d)'!C966</f>
        <v>#REF!</v>
      </c>
      <c r="D1553" s="46" t="str">
        <f>'Cost Pressures (d)'!D966</f>
        <v>Joint Financing &amp; Other</v>
      </c>
      <c r="E1553" s="46" t="str">
        <f>'Cost Pressures (d)'!E966</f>
        <v>FIGURE</v>
      </c>
      <c r="F1553" s="46" t="e">
        <f>'Cost Pressures (d)'!F966</f>
        <v>#REF!</v>
      </c>
      <c r="AE1553" s="47" t="e">
        <f>'Cost Pressures (d)'!W966</f>
        <v>#REF!</v>
      </c>
      <c r="AH1553" s="47" t="e">
        <f>'Cost Pressures (d)'!Z966</f>
        <v>#REF!</v>
      </c>
      <c r="AJ1553" s="47">
        <f>'Cost Pressures (d)'!AA966</f>
        <v>0</v>
      </c>
      <c r="AK1553" s="47">
        <f>'Cost Pressures (d)'!AC966</f>
        <v>0</v>
      </c>
    </row>
    <row r="1554" spans="1:37" x14ac:dyDescent="0.3">
      <c r="A1554" s="46" t="e">
        <f>'Cost Pressures (d)'!A967</f>
        <v>#REF!</v>
      </c>
      <c r="B1554" s="46" t="str">
        <f>'Cost Pressures (d)'!B967</f>
        <v>In Year Cost Base</v>
      </c>
      <c r="C1554" s="46" t="e">
        <f>'Cost Pressures (d)'!C967</f>
        <v>#REF!</v>
      </c>
      <c r="D1554" s="46" t="str">
        <f>'Cost Pressures (d)'!D967</f>
        <v>Joint Financing &amp; Other</v>
      </c>
      <c r="E1554" s="46" t="str">
        <f>'Cost Pressures (d)'!E967</f>
        <v>FIGURE</v>
      </c>
      <c r="F1554" s="46" t="e">
        <f>'Cost Pressures (d)'!F967</f>
        <v>#REF!</v>
      </c>
      <c r="AE1554" s="47" t="e">
        <f>'Cost Pressures (d)'!W967</f>
        <v>#REF!</v>
      </c>
      <c r="AH1554" s="47" t="e">
        <f>'Cost Pressures (d)'!Z967</f>
        <v>#REF!</v>
      </c>
      <c r="AJ1554" s="47">
        <f>'Cost Pressures (d)'!AA967</f>
        <v>0</v>
      </c>
      <c r="AK1554" s="47">
        <f>'Cost Pressures (d)'!AC967</f>
        <v>0</v>
      </c>
    </row>
    <row r="1555" spans="1:37" x14ac:dyDescent="0.3">
      <c r="A1555" s="46" t="e">
        <f>'Cost Pressures (d)'!A968</f>
        <v>#REF!</v>
      </c>
      <c r="B1555" s="46" t="str">
        <f>'Cost Pressures (d)'!B968</f>
        <v>In Year Cost Base</v>
      </c>
      <c r="C1555" s="46" t="e">
        <f>'Cost Pressures (d)'!C968</f>
        <v>#REF!</v>
      </c>
      <c r="D1555" s="46" t="str">
        <f>'Cost Pressures (d)'!D968</f>
        <v>Joint Financing &amp; Other</v>
      </c>
      <c r="E1555" s="46" t="str">
        <f>'Cost Pressures (d)'!E968</f>
        <v>FIGURE</v>
      </c>
      <c r="F1555" s="46" t="e">
        <f>'Cost Pressures (d)'!F968</f>
        <v>#REF!</v>
      </c>
      <c r="AE1555" s="47" t="e">
        <f>'Cost Pressures (d)'!W968</f>
        <v>#REF!</v>
      </c>
      <c r="AH1555" s="47" t="e">
        <f>'Cost Pressures (d)'!Z968</f>
        <v>#REF!</v>
      </c>
      <c r="AJ1555" s="47">
        <f>'Cost Pressures (d)'!AA968</f>
        <v>0</v>
      </c>
      <c r="AK1555" s="47">
        <f>'Cost Pressures (d)'!AC968</f>
        <v>0</v>
      </c>
    </row>
    <row r="1556" spans="1:37" x14ac:dyDescent="0.3">
      <c r="A1556" s="46" t="e">
        <f>'Cost Pressures (d)'!A969</f>
        <v>#REF!</v>
      </c>
      <c r="B1556" s="46" t="str">
        <f>'Cost Pressures (d)'!B969</f>
        <v>In Year Cost Base</v>
      </c>
      <c r="C1556" s="46" t="e">
        <f>'Cost Pressures (d)'!C969</f>
        <v>#REF!</v>
      </c>
      <c r="D1556" s="46" t="str">
        <f>'Cost Pressures (d)'!D969</f>
        <v>Joint Financing &amp; Other</v>
      </c>
      <c r="E1556" s="46" t="str">
        <f>'Cost Pressures (d)'!E969</f>
        <v>FIGURE</v>
      </c>
      <c r="F1556" s="46" t="e">
        <f>'Cost Pressures (d)'!F969</f>
        <v>#REF!</v>
      </c>
      <c r="AE1556" s="47" t="e">
        <f>'Cost Pressures (d)'!W969</f>
        <v>#REF!</v>
      </c>
      <c r="AH1556" s="47" t="e">
        <f>'Cost Pressures (d)'!Z969</f>
        <v>#REF!</v>
      </c>
      <c r="AJ1556" s="47">
        <f>'Cost Pressures (d)'!AA969</f>
        <v>0</v>
      </c>
      <c r="AK1556" s="47">
        <f>'Cost Pressures (d)'!AC969</f>
        <v>0</v>
      </c>
    </row>
    <row r="1557" spans="1:37" x14ac:dyDescent="0.3">
      <c r="A1557" s="46" t="e">
        <f>'Cost Pressures (d)'!A970</f>
        <v>#REF!</v>
      </c>
      <c r="B1557" s="46" t="str">
        <f>'Cost Pressures (d)'!B970</f>
        <v>In Year Cost Base</v>
      </c>
      <c r="C1557" s="46" t="e">
        <f>'Cost Pressures (d)'!C970</f>
        <v>#REF!</v>
      </c>
      <c r="D1557" s="46" t="str">
        <f>'Cost Pressures (d)'!D970</f>
        <v>Joint Financing &amp; Other</v>
      </c>
      <c r="E1557" s="46" t="str">
        <f>'Cost Pressures (d)'!E970</f>
        <v>FIGURE</v>
      </c>
      <c r="F1557" s="46" t="e">
        <f>'Cost Pressures (d)'!F970</f>
        <v>#REF!</v>
      </c>
      <c r="AE1557" s="47" t="e">
        <f>'Cost Pressures (d)'!W970</f>
        <v>#REF!</v>
      </c>
      <c r="AH1557" s="47" t="e">
        <f>'Cost Pressures (d)'!Z970</f>
        <v>#REF!</v>
      </c>
      <c r="AJ1557" s="47">
        <f>'Cost Pressures (d)'!AA970</f>
        <v>0</v>
      </c>
      <c r="AK1557" s="47">
        <f>'Cost Pressures (d)'!AC970</f>
        <v>0</v>
      </c>
    </row>
    <row r="1558" spans="1:37" x14ac:dyDescent="0.3">
      <c r="A1558" s="46" t="e">
        <f>'Cost Pressures (d)'!A971</f>
        <v>#REF!</v>
      </c>
      <c r="B1558" s="46" t="str">
        <f>'Cost Pressures (d)'!B971</f>
        <v>In Year Cost Base</v>
      </c>
      <c r="C1558" s="46" t="e">
        <f>'Cost Pressures (d)'!C971</f>
        <v>#REF!</v>
      </c>
      <c r="D1558" s="46" t="str">
        <f>'Cost Pressures (d)'!D971</f>
        <v>Joint Financing &amp; Other</v>
      </c>
      <c r="E1558" s="46" t="str">
        <f>'Cost Pressures (d)'!E971</f>
        <v>FIGURE</v>
      </c>
      <c r="F1558" s="46" t="e">
        <f>'Cost Pressures (d)'!F971</f>
        <v>#REF!</v>
      </c>
      <c r="AE1558" s="47" t="e">
        <f>'Cost Pressures (d)'!W971</f>
        <v>#REF!</v>
      </c>
      <c r="AH1558" s="47" t="e">
        <f>'Cost Pressures (d)'!Z971</f>
        <v>#REF!</v>
      </c>
      <c r="AJ1558" s="47">
        <f>'Cost Pressures (d)'!AA971</f>
        <v>0</v>
      </c>
      <c r="AK1558" s="47">
        <f>'Cost Pressures (d)'!AC971</f>
        <v>0</v>
      </c>
    </row>
    <row r="1559" spans="1:37" x14ac:dyDescent="0.3">
      <c r="A1559" s="46" t="e">
        <f>'Cost Pressures (d)'!A972</f>
        <v>#REF!</v>
      </c>
      <c r="B1559" s="46" t="str">
        <f>'Cost Pressures (d)'!B972</f>
        <v>In Year Cost Base</v>
      </c>
      <c r="C1559" s="46" t="e">
        <f>'Cost Pressures (d)'!C972</f>
        <v>#REF!</v>
      </c>
      <c r="D1559" s="46" t="str">
        <f>'Cost Pressures (d)'!D972</f>
        <v>Joint Financing &amp; Other</v>
      </c>
      <c r="E1559" s="46" t="str">
        <f>'Cost Pressures (d)'!E972</f>
        <v>FIGURE</v>
      </c>
      <c r="F1559" s="46" t="e">
        <f>'Cost Pressures (d)'!F972</f>
        <v>#REF!</v>
      </c>
      <c r="AE1559" s="47" t="e">
        <f>'Cost Pressures (d)'!W972</f>
        <v>#REF!</v>
      </c>
      <c r="AH1559" s="47" t="e">
        <f>'Cost Pressures (d)'!Z972</f>
        <v>#REF!</v>
      </c>
      <c r="AJ1559" s="47">
        <f>'Cost Pressures (d)'!AA972</f>
        <v>0</v>
      </c>
      <c r="AK1559" s="47">
        <f>'Cost Pressures (d)'!AC972</f>
        <v>0</v>
      </c>
    </row>
    <row r="1560" spans="1:37" x14ac:dyDescent="0.3">
      <c r="A1560" s="46" t="e">
        <f>'Cost Pressures (d)'!A973</f>
        <v>#REF!</v>
      </c>
      <c r="B1560" s="46" t="str">
        <f>'Cost Pressures (d)'!B973</f>
        <v>In Year Cost Base</v>
      </c>
      <c r="C1560" s="46" t="e">
        <f>'Cost Pressures (d)'!C973</f>
        <v>#REF!</v>
      </c>
      <c r="D1560" s="46" t="str">
        <f>'Cost Pressures (d)'!D973</f>
        <v>Joint Financing &amp; Other</v>
      </c>
      <c r="E1560" s="46" t="str">
        <f>'Cost Pressures (d)'!E973</f>
        <v>FIGURE</v>
      </c>
      <c r="F1560" s="46" t="e">
        <f>'Cost Pressures (d)'!F973</f>
        <v>#REF!</v>
      </c>
      <c r="AE1560" s="47" t="e">
        <f>'Cost Pressures (d)'!W973</f>
        <v>#REF!</v>
      </c>
      <c r="AH1560" s="47" t="e">
        <f>'Cost Pressures (d)'!Z973</f>
        <v>#REF!</v>
      </c>
      <c r="AJ1560" s="47">
        <f>'Cost Pressures (d)'!AA973</f>
        <v>0</v>
      </c>
      <c r="AK1560" s="47">
        <f>'Cost Pressures (d)'!AC973</f>
        <v>0</v>
      </c>
    </row>
    <row r="1561" spans="1:37" x14ac:dyDescent="0.3">
      <c r="A1561" s="46" t="e">
        <f>'Cost Pressures (d)'!A974</f>
        <v>#REF!</v>
      </c>
      <c r="B1561" s="46" t="str">
        <f>'Cost Pressures (d)'!B974</f>
        <v>In Year Cost Base</v>
      </c>
      <c r="C1561" s="46" t="e">
        <f>'Cost Pressures (d)'!C974</f>
        <v>#REF!</v>
      </c>
      <c r="D1561" s="46" t="str">
        <f>'Cost Pressures (d)'!D974</f>
        <v>Joint Financing &amp; Other</v>
      </c>
      <c r="E1561" s="46" t="str">
        <f>'Cost Pressures (d)'!E974</f>
        <v>FIGURE</v>
      </c>
      <c r="F1561" s="46" t="e">
        <f>'Cost Pressures (d)'!F974</f>
        <v>#REF!</v>
      </c>
      <c r="AE1561" s="47" t="e">
        <f>'Cost Pressures (d)'!W974</f>
        <v>#REF!</v>
      </c>
      <c r="AH1561" s="47" t="e">
        <f>'Cost Pressures (d)'!Z974</f>
        <v>#REF!</v>
      </c>
      <c r="AJ1561" s="47">
        <f>'Cost Pressures (d)'!AA974</f>
        <v>0</v>
      </c>
      <c r="AK1561" s="47">
        <f>'Cost Pressures (d)'!AC974</f>
        <v>0</v>
      </c>
    </row>
    <row r="1562" spans="1:37" x14ac:dyDescent="0.3">
      <c r="A1562" s="46" t="e">
        <f>'Cost Pressures (d)'!A975</f>
        <v>#REF!</v>
      </c>
      <c r="B1562" s="46" t="str">
        <f>'Cost Pressures (d)'!B975</f>
        <v>In Year Cost Base</v>
      </c>
      <c r="C1562" s="46" t="e">
        <f>'Cost Pressures (d)'!C975</f>
        <v>#REF!</v>
      </c>
      <c r="D1562" s="46" t="str">
        <f>'Cost Pressures (d)'!D975</f>
        <v>Joint Financing &amp; Other</v>
      </c>
      <c r="E1562" s="46" t="str">
        <f>'Cost Pressures (d)'!E975</f>
        <v>FIGURE</v>
      </c>
      <c r="F1562" s="46" t="e">
        <f>'Cost Pressures (d)'!F975</f>
        <v>#REF!</v>
      </c>
      <c r="AE1562" s="47" t="e">
        <f>'Cost Pressures (d)'!W975</f>
        <v>#REF!</v>
      </c>
      <c r="AH1562" s="47" t="e">
        <f>'Cost Pressures (d)'!Z975</f>
        <v>#REF!</v>
      </c>
      <c r="AJ1562" s="47">
        <f>'Cost Pressures (d)'!AA975</f>
        <v>0</v>
      </c>
      <c r="AK1562" s="47">
        <f>'Cost Pressures (d)'!AC975</f>
        <v>0</v>
      </c>
    </row>
    <row r="1563" spans="1:37" x14ac:dyDescent="0.3">
      <c r="A1563" s="46" t="e">
        <f>'Cost Pressures (d)'!A976</f>
        <v>#REF!</v>
      </c>
      <c r="B1563" s="46" t="str">
        <f>'Cost Pressures (d)'!B976</f>
        <v>In Year Cost Base</v>
      </c>
      <c r="C1563" s="46" t="e">
        <f>'Cost Pressures (d)'!C976</f>
        <v>#REF!</v>
      </c>
      <c r="D1563" s="46" t="str">
        <f>'Cost Pressures (d)'!D976</f>
        <v>Joint Financing &amp; Other</v>
      </c>
      <c r="E1563" s="46" t="str">
        <f>'Cost Pressures (d)'!E976</f>
        <v>FIGURE</v>
      </c>
      <c r="F1563" s="46" t="e">
        <f>'Cost Pressures (d)'!F976</f>
        <v>#REF!</v>
      </c>
      <c r="AE1563" s="47" t="e">
        <f>'Cost Pressures (d)'!W976</f>
        <v>#REF!</v>
      </c>
      <c r="AH1563" s="47" t="e">
        <f>'Cost Pressures (d)'!Z976</f>
        <v>#REF!</v>
      </c>
      <c r="AJ1563" s="47">
        <f>'Cost Pressures (d)'!AA976</f>
        <v>0</v>
      </c>
      <c r="AK1563" s="47">
        <f>'Cost Pressures (d)'!AC976</f>
        <v>0</v>
      </c>
    </row>
    <row r="1564" spans="1:37" x14ac:dyDescent="0.3">
      <c r="A1564" s="46" t="e">
        <f>'Cost Pressures (d)'!A977</f>
        <v>#REF!</v>
      </c>
      <c r="B1564" s="46" t="str">
        <f>'Cost Pressures (d)'!B977</f>
        <v>In Year Cost Base</v>
      </c>
      <c r="C1564" s="46" t="e">
        <f>'Cost Pressures (d)'!C977</f>
        <v>#REF!</v>
      </c>
      <c r="D1564" s="46" t="str">
        <f>'Cost Pressures (d)'!D977</f>
        <v>Joint Financing &amp; Other</v>
      </c>
      <c r="E1564" s="46" t="str">
        <f>'Cost Pressures (d)'!E977</f>
        <v>FIGURE</v>
      </c>
      <c r="F1564" s="46" t="e">
        <f>'Cost Pressures (d)'!F977</f>
        <v>#REF!</v>
      </c>
      <c r="AE1564" s="47" t="e">
        <f>'Cost Pressures (d)'!W977</f>
        <v>#REF!</v>
      </c>
      <c r="AH1564" s="47" t="e">
        <f>'Cost Pressures (d)'!Z977</f>
        <v>#REF!</v>
      </c>
      <c r="AJ1564" s="47">
        <f>'Cost Pressures (d)'!AA977</f>
        <v>0</v>
      </c>
      <c r="AK1564" s="47">
        <f>'Cost Pressures (d)'!AC977</f>
        <v>0</v>
      </c>
    </row>
    <row r="1565" spans="1:37" x14ac:dyDescent="0.3">
      <c r="A1565" s="46" t="e">
        <f>'Cost Pressures (d)'!A978</f>
        <v>#REF!</v>
      </c>
      <c r="B1565" s="46" t="str">
        <f>'Cost Pressures (d)'!B978</f>
        <v>In Year Cost Base</v>
      </c>
      <c r="C1565" s="46" t="e">
        <f>'Cost Pressures (d)'!C978</f>
        <v>#REF!</v>
      </c>
      <c r="D1565" s="46" t="str">
        <f>'Cost Pressures (d)'!D978</f>
        <v>Joint Financing &amp; Other</v>
      </c>
      <c r="E1565" s="46" t="str">
        <f>'Cost Pressures (d)'!E978</f>
        <v>FIGURE</v>
      </c>
      <c r="F1565" s="46" t="e">
        <f>'Cost Pressures (d)'!F978</f>
        <v>#REF!</v>
      </c>
      <c r="AE1565" s="47" t="e">
        <f>'Cost Pressures (d)'!W978</f>
        <v>#REF!</v>
      </c>
      <c r="AH1565" s="47" t="e">
        <f>'Cost Pressures (d)'!Z978</f>
        <v>#REF!</v>
      </c>
      <c r="AJ1565" s="47">
        <f>'Cost Pressures (d)'!AA978</f>
        <v>0</v>
      </c>
      <c r="AK1565" s="47">
        <f>'Cost Pressures (d)'!AC978</f>
        <v>0</v>
      </c>
    </row>
    <row r="1566" spans="1:37" x14ac:dyDescent="0.3">
      <c r="A1566" s="46" t="e">
        <f>'Cost Pressures (d)'!A979</f>
        <v>#REF!</v>
      </c>
      <c r="B1566" s="46" t="str">
        <f>'Cost Pressures (d)'!B979</f>
        <v>In Year Cost Base</v>
      </c>
      <c r="C1566" s="46" t="e">
        <f>'Cost Pressures (d)'!C979</f>
        <v>#REF!</v>
      </c>
      <c r="D1566" s="46" t="str">
        <f>'Cost Pressures (d)'!D979</f>
        <v>Joint Financing &amp; Other</v>
      </c>
      <c r="E1566" s="46" t="str">
        <f>'Cost Pressures (d)'!E979</f>
        <v>FIGURE</v>
      </c>
      <c r="F1566" s="46" t="e">
        <f>'Cost Pressures (d)'!F979</f>
        <v>#REF!</v>
      </c>
      <c r="AE1566" s="47" t="e">
        <f>'Cost Pressures (d)'!W979</f>
        <v>#REF!</v>
      </c>
      <c r="AH1566" s="47" t="e">
        <f>'Cost Pressures (d)'!Z979</f>
        <v>#REF!</v>
      </c>
      <c r="AJ1566" s="47">
        <f>'Cost Pressures (d)'!AA979</f>
        <v>0</v>
      </c>
      <c r="AK1566" s="47">
        <f>'Cost Pressures (d)'!AC979</f>
        <v>0</v>
      </c>
    </row>
    <row r="1567" spans="1:37" x14ac:dyDescent="0.3">
      <c r="A1567" s="46" t="e">
        <f>'Cost Pressures (d)'!A980</f>
        <v>#REF!</v>
      </c>
      <c r="B1567" s="46" t="str">
        <f>'Cost Pressures (d)'!B980</f>
        <v>In Year Cost Base</v>
      </c>
      <c r="C1567" s="46" t="e">
        <f>'Cost Pressures (d)'!C980</f>
        <v>#REF!</v>
      </c>
      <c r="D1567" s="46" t="str">
        <f>'Cost Pressures (d)'!D980</f>
        <v>Joint Financing &amp; Other</v>
      </c>
      <c r="E1567" s="46" t="str">
        <f>'Cost Pressures (d)'!E980</f>
        <v>FIGURE</v>
      </c>
      <c r="F1567" s="46" t="e">
        <f>'Cost Pressures (d)'!F980</f>
        <v>#REF!</v>
      </c>
      <c r="AE1567" s="47" t="e">
        <f>'Cost Pressures (d)'!W980</f>
        <v>#REF!</v>
      </c>
      <c r="AH1567" s="47" t="e">
        <f>'Cost Pressures (d)'!Z980</f>
        <v>#REF!</v>
      </c>
      <c r="AJ1567" s="47">
        <f>'Cost Pressures (d)'!AA980</f>
        <v>0</v>
      </c>
      <c r="AK1567" s="47">
        <f>'Cost Pressures (d)'!AC980</f>
        <v>0</v>
      </c>
    </row>
    <row r="1568" spans="1:37" x14ac:dyDescent="0.3">
      <c r="A1568" s="46" t="e">
        <f>'Cost Pressures (d)'!A981</f>
        <v>#REF!</v>
      </c>
      <c r="B1568" s="46" t="str">
        <f>'Cost Pressures (d)'!B981</f>
        <v>In Year Cost Base</v>
      </c>
      <c r="C1568" s="46" t="e">
        <f>'Cost Pressures (d)'!C981</f>
        <v>#REF!</v>
      </c>
      <c r="D1568" s="46" t="str">
        <f>'Cost Pressures (d)'!D981</f>
        <v>Joint Financing &amp; Other</v>
      </c>
      <c r="E1568" s="46" t="str">
        <f>'Cost Pressures (d)'!E981</f>
        <v>TOTAL</v>
      </c>
      <c r="F1568" s="46" t="e">
        <f>'Cost Pressures (d)'!F981</f>
        <v>#REF!</v>
      </c>
      <c r="AE1568" s="47" t="e">
        <f>'Cost Pressures (d)'!W981</f>
        <v>#REF!</v>
      </c>
      <c r="AH1568" s="47" t="e">
        <f>'Cost Pressures (d)'!Z981</f>
        <v>#REF!</v>
      </c>
      <c r="AJ1568" s="47">
        <f>'Cost Pressures (d)'!AA981</f>
        <v>0</v>
      </c>
      <c r="AK1568" s="47">
        <f>'Cost Pressures (d)'!AC981</f>
        <v>0</v>
      </c>
    </row>
    <row r="1569" spans="1:37" x14ac:dyDescent="0.3">
      <c r="A1569" s="46" t="e">
        <f>'Cost Pressures (d)'!A982</f>
        <v>#REF!</v>
      </c>
      <c r="B1569" s="46" t="str">
        <f>'Cost Pressures (d)'!B982</f>
        <v>In Year Cost Base</v>
      </c>
      <c r="C1569" s="46" t="e">
        <f>'Cost Pressures (d)'!C982</f>
        <v>#REF!</v>
      </c>
      <c r="D1569" s="46" t="str">
        <f>'Cost Pressures (d)'!D982</f>
        <v>Joint Financing &amp; Other</v>
      </c>
      <c r="E1569" s="46" t="str">
        <f>'Cost Pressures (d)'!E982</f>
        <v>FIGURE</v>
      </c>
      <c r="F1569" s="46" t="e">
        <f>'Cost Pressures (d)'!F982</f>
        <v>#REF!</v>
      </c>
      <c r="AE1569" s="47" t="e">
        <f>'Cost Pressures (d)'!W982</f>
        <v>#REF!</v>
      </c>
      <c r="AH1569" s="47" t="e">
        <f>'Cost Pressures (d)'!Z982</f>
        <v>#REF!</v>
      </c>
      <c r="AJ1569" s="47">
        <f>'Cost Pressures (d)'!AA982</f>
        <v>0</v>
      </c>
      <c r="AK1569" s="47">
        <f>'Cost Pressures (d)'!AC982</f>
        <v>0</v>
      </c>
    </row>
    <row r="1570" spans="1:37" x14ac:dyDescent="0.3">
      <c r="A1570" s="46" t="e">
        <f>'Cost Pressures (d)'!A983</f>
        <v>#REF!</v>
      </c>
      <c r="B1570" s="46" t="str">
        <f>'Cost Pressures (d)'!B983</f>
        <v>In Year Cost Base</v>
      </c>
      <c r="C1570" s="46" t="e">
        <f>'Cost Pressures (d)'!C983</f>
        <v>#REF!</v>
      </c>
      <c r="D1570" s="46" t="str">
        <f>'Cost Pressures (d)'!D983</f>
        <v>Joint Financing &amp; Other</v>
      </c>
      <c r="E1570" s="46" t="str">
        <f>'Cost Pressures (d)'!E983</f>
        <v>FIGURE</v>
      </c>
      <c r="F1570" s="46" t="e">
        <f>'Cost Pressures (d)'!F983</f>
        <v>#REF!</v>
      </c>
      <c r="AE1570" s="47" t="e">
        <f>'Cost Pressures (d)'!W983</f>
        <v>#REF!</v>
      </c>
      <c r="AH1570" s="47" t="e">
        <f>'Cost Pressures (d)'!Z983</f>
        <v>#REF!</v>
      </c>
      <c r="AJ1570" s="47">
        <f>'Cost Pressures (d)'!AA983</f>
        <v>0</v>
      </c>
      <c r="AK1570" s="47">
        <f>'Cost Pressures (d)'!AC983</f>
        <v>0</v>
      </c>
    </row>
    <row r="1571" spans="1:37" x14ac:dyDescent="0.3">
      <c r="A1571" s="46" t="e">
        <f>'Cost Pressures (d)'!A984</f>
        <v>#REF!</v>
      </c>
      <c r="B1571" s="46" t="str">
        <f>'Cost Pressures (d)'!B984</f>
        <v>In Year Cost Base</v>
      </c>
      <c r="C1571" s="46" t="e">
        <f>'Cost Pressures (d)'!C984</f>
        <v>#REF!</v>
      </c>
      <c r="D1571" s="46" t="str">
        <f>'Cost Pressures (d)'!D984</f>
        <v>Joint Financing &amp; Other</v>
      </c>
      <c r="E1571" s="46" t="str">
        <f>'Cost Pressures (d)'!E984</f>
        <v>FIGURE</v>
      </c>
      <c r="F1571" s="46" t="e">
        <f>'Cost Pressures (d)'!F984</f>
        <v>#REF!</v>
      </c>
      <c r="AE1571" s="47" t="e">
        <f>'Cost Pressures (d)'!W984</f>
        <v>#REF!</v>
      </c>
      <c r="AH1571" s="47" t="e">
        <f>'Cost Pressures (d)'!Z984</f>
        <v>#REF!</v>
      </c>
      <c r="AJ1571" s="47">
        <f>'Cost Pressures (d)'!AA984</f>
        <v>0</v>
      </c>
      <c r="AK1571" s="47">
        <f>'Cost Pressures (d)'!AC984</f>
        <v>0</v>
      </c>
    </row>
    <row r="1572" spans="1:37" x14ac:dyDescent="0.3">
      <c r="A1572" s="46" t="e">
        <f>'Cost Pressures (d)'!A985</f>
        <v>#REF!</v>
      </c>
      <c r="B1572" s="46" t="str">
        <f>'Cost Pressures (d)'!B985</f>
        <v>In Year Cost Base</v>
      </c>
      <c r="C1572" s="46" t="e">
        <f>'Cost Pressures (d)'!C985</f>
        <v>#REF!</v>
      </c>
      <c r="D1572" s="46" t="str">
        <f>'Cost Pressures (d)'!D985</f>
        <v>Joint Financing &amp; Other</v>
      </c>
      <c r="E1572" s="46" t="str">
        <f>'Cost Pressures (d)'!E985</f>
        <v>FIGURE</v>
      </c>
      <c r="F1572" s="46" t="e">
        <f>'Cost Pressures (d)'!F985</f>
        <v>#REF!</v>
      </c>
      <c r="AE1572" s="47" t="e">
        <f>'Cost Pressures (d)'!W985</f>
        <v>#REF!</v>
      </c>
      <c r="AH1572" s="47" t="e">
        <f>'Cost Pressures (d)'!Z985</f>
        <v>#REF!</v>
      </c>
      <c r="AJ1572" s="47">
        <f>'Cost Pressures (d)'!AA985</f>
        <v>0</v>
      </c>
      <c r="AK1572" s="47">
        <f>'Cost Pressures (d)'!AC985</f>
        <v>0</v>
      </c>
    </row>
    <row r="1573" spans="1:37" x14ac:dyDescent="0.3">
      <c r="A1573" s="46" t="e">
        <f>'Cost Pressures (d)'!A986</f>
        <v>#REF!</v>
      </c>
      <c r="B1573" s="46" t="str">
        <f>'Cost Pressures (d)'!B986</f>
        <v>In Year Cost Base</v>
      </c>
      <c r="C1573" s="46" t="e">
        <f>'Cost Pressures (d)'!C986</f>
        <v>#REF!</v>
      </c>
      <c r="D1573" s="46" t="str">
        <f>'Cost Pressures (d)'!D986</f>
        <v>Joint Financing &amp; Other</v>
      </c>
      <c r="E1573" s="46" t="str">
        <f>'Cost Pressures (d)'!E986</f>
        <v>FIGURE</v>
      </c>
      <c r="F1573" s="46" t="e">
        <f>'Cost Pressures (d)'!F986</f>
        <v>#REF!</v>
      </c>
      <c r="AE1573" s="47" t="e">
        <f>'Cost Pressures (d)'!W986</f>
        <v>#REF!</v>
      </c>
      <c r="AH1573" s="47" t="e">
        <f>'Cost Pressures (d)'!Z986</f>
        <v>#REF!</v>
      </c>
      <c r="AJ1573" s="47">
        <f>'Cost Pressures (d)'!AA986</f>
        <v>0</v>
      </c>
      <c r="AK1573" s="47">
        <f>'Cost Pressures (d)'!AC986</f>
        <v>0</v>
      </c>
    </row>
    <row r="1574" spans="1:37" x14ac:dyDescent="0.3">
      <c r="A1574" s="46" t="e">
        <f>'Cost Pressures (d)'!A987</f>
        <v>#REF!</v>
      </c>
      <c r="B1574" s="46" t="str">
        <f>'Cost Pressures (d)'!B987</f>
        <v>In Year Cost Base</v>
      </c>
      <c r="C1574" s="46" t="e">
        <f>'Cost Pressures (d)'!C987</f>
        <v>#REF!</v>
      </c>
      <c r="D1574" s="46" t="str">
        <f>'Cost Pressures (d)'!D987</f>
        <v>Joint Financing &amp; Other</v>
      </c>
      <c r="E1574" s="46" t="str">
        <f>'Cost Pressures (d)'!E987</f>
        <v>FIGURE</v>
      </c>
      <c r="F1574" s="46" t="e">
        <f>'Cost Pressures (d)'!F987</f>
        <v>#REF!</v>
      </c>
      <c r="AE1574" s="47" t="e">
        <f>'Cost Pressures (d)'!W987</f>
        <v>#REF!</v>
      </c>
      <c r="AH1574" s="47" t="e">
        <f>'Cost Pressures (d)'!Z987</f>
        <v>#REF!</v>
      </c>
      <c r="AJ1574" s="47">
        <f>'Cost Pressures (d)'!AA987</f>
        <v>0</v>
      </c>
      <c r="AK1574" s="47">
        <f>'Cost Pressures (d)'!AC987</f>
        <v>0</v>
      </c>
    </row>
    <row r="1575" spans="1:37" x14ac:dyDescent="0.3">
      <c r="A1575" s="46" t="e">
        <f>'Cost Pressures (d)'!A988</f>
        <v>#REF!</v>
      </c>
      <c r="B1575" s="46" t="str">
        <f>'Cost Pressures (d)'!B988</f>
        <v>In Year Cost Base</v>
      </c>
      <c r="C1575" s="46" t="e">
        <f>'Cost Pressures (d)'!C988</f>
        <v>#REF!</v>
      </c>
      <c r="D1575" s="46" t="str">
        <f>'Cost Pressures (d)'!D988</f>
        <v>Joint Financing &amp; Other</v>
      </c>
      <c r="E1575" s="46" t="str">
        <f>'Cost Pressures (d)'!E988</f>
        <v>FIGURE</v>
      </c>
      <c r="F1575" s="46" t="e">
        <f>'Cost Pressures (d)'!F988</f>
        <v>#REF!</v>
      </c>
      <c r="AE1575" s="47" t="e">
        <f>'Cost Pressures (d)'!W988</f>
        <v>#REF!</v>
      </c>
      <c r="AH1575" s="47" t="e">
        <f>'Cost Pressures (d)'!Z988</f>
        <v>#REF!</v>
      </c>
      <c r="AJ1575" s="47">
        <f>'Cost Pressures (d)'!AA988</f>
        <v>0</v>
      </c>
      <c r="AK1575" s="47">
        <f>'Cost Pressures (d)'!AC988</f>
        <v>0</v>
      </c>
    </row>
    <row r="1576" spans="1:37" x14ac:dyDescent="0.3">
      <c r="A1576" s="46" t="e">
        <f>'Cost Pressures (d)'!A989</f>
        <v>#REF!</v>
      </c>
      <c r="B1576" s="46" t="str">
        <f>'Cost Pressures (d)'!B989</f>
        <v>In Year Cost Base</v>
      </c>
      <c r="C1576" s="46" t="e">
        <f>'Cost Pressures (d)'!C989</f>
        <v>#REF!</v>
      </c>
      <c r="D1576" s="46" t="str">
        <f>'Cost Pressures (d)'!D989</f>
        <v>Joint Financing &amp; Other</v>
      </c>
      <c r="E1576" s="46" t="str">
        <f>'Cost Pressures (d)'!E989</f>
        <v>FIGURE</v>
      </c>
      <c r="F1576" s="46" t="e">
        <f>'Cost Pressures (d)'!F989</f>
        <v>#REF!</v>
      </c>
      <c r="AE1576" s="47" t="e">
        <f>'Cost Pressures (d)'!W989</f>
        <v>#REF!</v>
      </c>
      <c r="AH1576" s="47" t="e">
        <f>'Cost Pressures (d)'!Z989</f>
        <v>#REF!</v>
      </c>
      <c r="AJ1576" s="47">
        <f>'Cost Pressures (d)'!AA989</f>
        <v>0</v>
      </c>
      <c r="AK1576" s="47">
        <f>'Cost Pressures (d)'!AC989</f>
        <v>0</v>
      </c>
    </row>
    <row r="1577" spans="1:37" x14ac:dyDescent="0.3">
      <c r="A1577" s="46" t="e">
        <f>'Cost Pressures (d)'!A990</f>
        <v>#REF!</v>
      </c>
      <c r="B1577" s="46" t="str">
        <f>'Cost Pressures (d)'!B990</f>
        <v>In Year Cost Base</v>
      </c>
      <c r="C1577" s="46" t="e">
        <f>'Cost Pressures (d)'!C990</f>
        <v>#REF!</v>
      </c>
      <c r="D1577" s="46" t="str">
        <f>'Cost Pressures (d)'!D990</f>
        <v>Joint Financing &amp; Other</v>
      </c>
      <c r="E1577" s="46" t="str">
        <f>'Cost Pressures (d)'!E990</f>
        <v>FIGURE</v>
      </c>
      <c r="F1577" s="46" t="e">
        <f>'Cost Pressures (d)'!F990</f>
        <v>#REF!</v>
      </c>
      <c r="AE1577" s="47" t="e">
        <f>'Cost Pressures (d)'!W990</f>
        <v>#REF!</v>
      </c>
      <c r="AH1577" s="47" t="e">
        <f>'Cost Pressures (d)'!Z990</f>
        <v>#REF!</v>
      </c>
      <c r="AJ1577" s="47">
        <f>'Cost Pressures (d)'!AA990</f>
        <v>0</v>
      </c>
      <c r="AK1577" s="47">
        <f>'Cost Pressures (d)'!AC990</f>
        <v>0</v>
      </c>
    </row>
    <row r="1578" spans="1:37" x14ac:dyDescent="0.3">
      <c r="A1578" s="46" t="e">
        <f>'Cost Pressures (d)'!A991</f>
        <v>#REF!</v>
      </c>
      <c r="B1578" s="46" t="str">
        <f>'Cost Pressures (d)'!B991</f>
        <v>In Year Cost Base</v>
      </c>
      <c r="C1578" s="46" t="e">
        <f>'Cost Pressures (d)'!C991</f>
        <v>#REF!</v>
      </c>
      <c r="D1578" s="46" t="str">
        <f>'Cost Pressures (d)'!D991</f>
        <v>Joint Financing &amp; Other</v>
      </c>
      <c r="E1578" s="46" t="str">
        <f>'Cost Pressures (d)'!E991</f>
        <v>FIGURE</v>
      </c>
      <c r="F1578" s="46" t="e">
        <f>'Cost Pressures (d)'!F991</f>
        <v>#REF!</v>
      </c>
      <c r="AE1578" s="47" t="e">
        <f>'Cost Pressures (d)'!W991</f>
        <v>#REF!</v>
      </c>
      <c r="AH1578" s="47" t="e">
        <f>'Cost Pressures (d)'!Z991</f>
        <v>#REF!</v>
      </c>
      <c r="AJ1578" s="47">
        <f>'Cost Pressures (d)'!AA991</f>
        <v>0</v>
      </c>
      <c r="AK1578" s="47">
        <f>'Cost Pressures (d)'!AC991</f>
        <v>0</v>
      </c>
    </row>
    <row r="1579" spans="1:37" x14ac:dyDescent="0.3">
      <c r="A1579" s="46" t="e">
        <f>'Cost Pressures (d)'!A992</f>
        <v>#REF!</v>
      </c>
      <c r="B1579" s="46" t="str">
        <f>'Cost Pressures (d)'!B992</f>
        <v>In Year Cost Base</v>
      </c>
      <c r="C1579" s="46" t="e">
        <f>'Cost Pressures (d)'!C992</f>
        <v>#REF!</v>
      </c>
      <c r="D1579" s="46" t="str">
        <f>'Cost Pressures (d)'!D992</f>
        <v>Joint Financing &amp; Other</v>
      </c>
      <c r="E1579" s="46" t="str">
        <f>'Cost Pressures (d)'!E992</f>
        <v>FIGURE</v>
      </c>
      <c r="F1579" s="46" t="e">
        <f>'Cost Pressures (d)'!F992</f>
        <v>#REF!</v>
      </c>
      <c r="AE1579" s="47" t="e">
        <f>'Cost Pressures (d)'!W992</f>
        <v>#REF!</v>
      </c>
      <c r="AH1579" s="47" t="e">
        <f>'Cost Pressures (d)'!Z992</f>
        <v>#REF!</v>
      </c>
      <c r="AJ1579" s="47">
        <f>'Cost Pressures (d)'!AA992</f>
        <v>0</v>
      </c>
      <c r="AK1579" s="47">
        <f>'Cost Pressures (d)'!AC992</f>
        <v>0</v>
      </c>
    </row>
    <row r="1580" spans="1:37" x14ac:dyDescent="0.3">
      <c r="A1580" s="46" t="e">
        <f>'Cost Pressures (d)'!A993</f>
        <v>#REF!</v>
      </c>
      <c r="B1580" s="46" t="str">
        <f>'Cost Pressures (d)'!B993</f>
        <v>In Year Cost Base</v>
      </c>
      <c r="C1580" s="46" t="e">
        <f>'Cost Pressures (d)'!C993</f>
        <v>#REF!</v>
      </c>
      <c r="D1580" s="46" t="str">
        <f>'Cost Pressures (d)'!D993</f>
        <v>Joint Financing &amp; Other</v>
      </c>
      <c r="E1580" s="46" t="str">
        <f>'Cost Pressures (d)'!E993</f>
        <v>FIGURE</v>
      </c>
      <c r="F1580" s="46" t="e">
        <f>'Cost Pressures (d)'!F993</f>
        <v>#REF!</v>
      </c>
      <c r="AE1580" s="47" t="e">
        <f>'Cost Pressures (d)'!W993</f>
        <v>#REF!</v>
      </c>
      <c r="AH1580" s="47" t="e">
        <f>'Cost Pressures (d)'!Z993</f>
        <v>#REF!</v>
      </c>
      <c r="AJ1580" s="47">
        <f>'Cost Pressures (d)'!AA993</f>
        <v>0</v>
      </c>
      <c r="AK1580" s="47">
        <f>'Cost Pressures (d)'!AC993</f>
        <v>0</v>
      </c>
    </row>
    <row r="1581" spans="1:37" x14ac:dyDescent="0.3">
      <c r="A1581" s="46" t="e">
        <f>'Cost Pressures (d)'!A994</f>
        <v>#REF!</v>
      </c>
      <c r="B1581" s="46" t="str">
        <f>'Cost Pressures (d)'!B994</f>
        <v>In Year Cost Base</v>
      </c>
      <c r="C1581" s="46" t="e">
        <f>'Cost Pressures (d)'!C994</f>
        <v>#REF!</v>
      </c>
      <c r="D1581" s="46" t="str">
        <f>'Cost Pressures (d)'!D994</f>
        <v>Joint Financing &amp; Other</v>
      </c>
      <c r="E1581" s="46" t="str">
        <f>'Cost Pressures (d)'!E994</f>
        <v>FIGURE</v>
      </c>
      <c r="F1581" s="46" t="e">
        <f>'Cost Pressures (d)'!F994</f>
        <v>#REF!</v>
      </c>
      <c r="AE1581" s="47" t="e">
        <f>'Cost Pressures (d)'!W994</f>
        <v>#REF!</v>
      </c>
      <c r="AH1581" s="47" t="e">
        <f>'Cost Pressures (d)'!Z994</f>
        <v>#REF!</v>
      </c>
      <c r="AJ1581" s="47">
        <f>'Cost Pressures (d)'!AA994</f>
        <v>0</v>
      </c>
      <c r="AK1581" s="47">
        <f>'Cost Pressures (d)'!AC994</f>
        <v>0</v>
      </c>
    </row>
    <row r="1582" spans="1:37" x14ac:dyDescent="0.3">
      <c r="A1582" s="46" t="e">
        <f>'Cost Pressures (d)'!A995</f>
        <v>#REF!</v>
      </c>
      <c r="B1582" s="46" t="str">
        <f>'Cost Pressures (d)'!B995</f>
        <v>In Year Cost Base</v>
      </c>
      <c r="C1582" s="46" t="e">
        <f>'Cost Pressures (d)'!C995</f>
        <v>#REF!</v>
      </c>
      <c r="D1582" s="46" t="str">
        <f>'Cost Pressures (d)'!D995</f>
        <v>Joint Financing &amp; Other</v>
      </c>
      <c r="E1582" s="46" t="str">
        <f>'Cost Pressures (d)'!E995</f>
        <v>FIGURE</v>
      </c>
      <c r="F1582" s="46" t="e">
        <f>'Cost Pressures (d)'!F995</f>
        <v>#REF!</v>
      </c>
      <c r="AE1582" s="47" t="e">
        <f>'Cost Pressures (d)'!W995</f>
        <v>#REF!</v>
      </c>
      <c r="AH1582" s="47" t="e">
        <f>'Cost Pressures (d)'!Z995</f>
        <v>#REF!</v>
      </c>
      <c r="AJ1582" s="47">
        <f>'Cost Pressures (d)'!AA995</f>
        <v>0</v>
      </c>
      <c r="AK1582" s="47">
        <f>'Cost Pressures (d)'!AC995</f>
        <v>0</v>
      </c>
    </row>
    <row r="1583" spans="1:37" x14ac:dyDescent="0.3">
      <c r="A1583" s="46" t="e">
        <f>'Cost Pressures (d)'!A996</f>
        <v>#REF!</v>
      </c>
      <c r="B1583" s="46" t="str">
        <f>'Cost Pressures (d)'!B996</f>
        <v>In Year Cost Base</v>
      </c>
      <c r="C1583" s="46" t="e">
        <f>'Cost Pressures (d)'!C996</f>
        <v>#REF!</v>
      </c>
      <c r="D1583" s="46" t="str">
        <f>'Cost Pressures (d)'!D996</f>
        <v>Joint Financing &amp; Other</v>
      </c>
      <c r="E1583" s="46" t="str">
        <f>'Cost Pressures (d)'!E996</f>
        <v>FIGURE</v>
      </c>
      <c r="F1583" s="46" t="e">
        <f>'Cost Pressures (d)'!F996</f>
        <v>#REF!</v>
      </c>
      <c r="AE1583" s="47" t="e">
        <f>'Cost Pressures (d)'!W996</f>
        <v>#REF!</v>
      </c>
      <c r="AH1583" s="47" t="e">
        <f>'Cost Pressures (d)'!Z996</f>
        <v>#REF!</v>
      </c>
      <c r="AJ1583" s="47">
        <f>'Cost Pressures (d)'!AA996</f>
        <v>0</v>
      </c>
      <c r="AK1583" s="47">
        <f>'Cost Pressures (d)'!AC996</f>
        <v>0</v>
      </c>
    </row>
    <row r="1584" spans="1:37" x14ac:dyDescent="0.3">
      <c r="A1584" s="46" t="e">
        <f>'Cost Pressures (d)'!A997</f>
        <v>#REF!</v>
      </c>
      <c r="B1584" s="46" t="str">
        <f>'Cost Pressures (d)'!B997</f>
        <v>In Year Cost Base</v>
      </c>
      <c r="C1584" s="46" t="e">
        <f>'Cost Pressures (d)'!C997</f>
        <v>#REF!</v>
      </c>
      <c r="D1584" s="46" t="str">
        <f>'Cost Pressures (d)'!D997</f>
        <v>Joint Financing &amp; Other</v>
      </c>
      <c r="E1584" s="46" t="str">
        <f>'Cost Pressures (d)'!E997</f>
        <v>FIGURE</v>
      </c>
      <c r="F1584" s="46" t="e">
        <f>'Cost Pressures (d)'!F997</f>
        <v>#REF!</v>
      </c>
      <c r="AE1584" s="47" t="e">
        <f>'Cost Pressures (d)'!W997</f>
        <v>#REF!</v>
      </c>
      <c r="AH1584" s="47" t="e">
        <f>'Cost Pressures (d)'!Z997</f>
        <v>#REF!</v>
      </c>
      <c r="AJ1584" s="47">
        <f>'Cost Pressures (d)'!AA997</f>
        <v>0</v>
      </c>
      <c r="AK1584" s="47">
        <f>'Cost Pressures (d)'!AC997</f>
        <v>0</v>
      </c>
    </row>
    <row r="1585" spans="1:37" x14ac:dyDescent="0.3">
      <c r="A1585" s="46" t="e">
        <f>'Cost Pressures (d)'!A998</f>
        <v>#REF!</v>
      </c>
      <c r="B1585" s="46" t="str">
        <f>'Cost Pressures (d)'!B998</f>
        <v>In Year Cost Base</v>
      </c>
      <c r="C1585" s="46" t="e">
        <f>'Cost Pressures (d)'!C998</f>
        <v>#REF!</v>
      </c>
      <c r="D1585" s="46" t="str">
        <f>'Cost Pressures (d)'!D998</f>
        <v>Joint Financing &amp; Other</v>
      </c>
      <c r="E1585" s="46" t="str">
        <f>'Cost Pressures (d)'!E998</f>
        <v>FIGURE</v>
      </c>
      <c r="F1585" s="46" t="e">
        <f>'Cost Pressures (d)'!F998</f>
        <v>#REF!</v>
      </c>
      <c r="AE1585" s="47" t="e">
        <f>'Cost Pressures (d)'!W998</f>
        <v>#REF!</v>
      </c>
      <c r="AH1585" s="47" t="e">
        <f>'Cost Pressures (d)'!Z998</f>
        <v>#REF!</v>
      </c>
      <c r="AJ1585" s="47">
        <f>'Cost Pressures (d)'!AA998</f>
        <v>0</v>
      </c>
      <c r="AK1585" s="47">
        <f>'Cost Pressures (d)'!AC998</f>
        <v>0</v>
      </c>
    </row>
    <row r="1586" spans="1:37" x14ac:dyDescent="0.3">
      <c r="A1586" s="46" t="e">
        <f>'Cost Pressures (d)'!A999</f>
        <v>#REF!</v>
      </c>
      <c r="B1586" s="46" t="str">
        <f>'Cost Pressures (d)'!B999</f>
        <v>In Year Cost Base</v>
      </c>
      <c r="C1586" s="46" t="e">
        <f>'Cost Pressures (d)'!C999</f>
        <v>#REF!</v>
      </c>
      <c r="D1586" s="46" t="str">
        <f>'Cost Pressures (d)'!D999</f>
        <v>Joint Financing &amp; Other</v>
      </c>
      <c r="E1586" s="46" t="str">
        <f>'Cost Pressures (d)'!E999</f>
        <v>FIGURE</v>
      </c>
      <c r="F1586" s="46" t="e">
        <f>'Cost Pressures (d)'!F999</f>
        <v>#REF!</v>
      </c>
      <c r="AE1586" s="47" t="e">
        <f>'Cost Pressures (d)'!W999</f>
        <v>#REF!</v>
      </c>
      <c r="AH1586" s="47" t="e">
        <f>'Cost Pressures (d)'!Z999</f>
        <v>#REF!</v>
      </c>
      <c r="AJ1586" s="47">
        <f>'Cost Pressures (d)'!AA999</f>
        <v>0</v>
      </c>
      <c r="AK1586" s="47">
        <f>'Cost Pressures (d)'!AC999</f>
        <v>0</v>
      </c>
    </row>
    <row r="1587" spans="1:37" x14ac:dyDescent="0.3">
      <c r="A1587" s="46" t="e">
        <f>'Cost Pressures (d)'!A1000</f>
        <v>#REF!</v>
      </c>
      <c r="B1587" s="46" t="str">
        <f>'Cost Pressures (d)'!B1000</f>
        <v>In Year Cost Base</v>
      </c>
      <c r="C1587" s="46" t="e">
        <f>'Cost Pressures (d)'!C1000</f>
        <v>#REF!</v>
      </c>
      <c r="D1587" s="46" t="str">
        <f>'Cost Pressures (d)'!D1000</f>
        <v>Joint Financing &amp; Other</v>
      </c>
      <c r="E1587" s="46" t="str">
        <f>'Cost Pressures (d)'!E1000</f>
        <v>FIGURE</v>
      </c>
      <c r="F1587" s="46" t="e">
        <f>'Cost Pressures (d)'!F1000</f>
        <v>#REF!</v>
      </c>
      <c r="AE1587" s="47" t="e">
        <f>'Cost Pressures (d)'!W1000</f>
        <v>#REF!</v>
      </c>
      <c r="AH1587" s="47" t="e">
        <f>'Cost Pressures (d)'!Z1000</f>
        <v>#REF!</v>
      </c>
      <c r="AJ1587" s="47">
        <f>'Cost Pressures (d)'!AA1000</f>
        <v>0</v>
      </c>
      <c r="AK1587" s="47">
        <f>'Cost Pressures (d)'!AC1000</f>
        <v>0</v>
      </c>
    </row>
    <row r="1588" spans="1:37" x14ac:dyDescent="0.3">
      <c r="A1588" s="46" t="e">
        <f>'Cost Pressures (d)'!A1001</f>
        <v>#REF!</v>
      </c>
      <c r="B1588" s="46" t="str">
        <f>'Cost Pressures (d)'!B1001</f>
        <v>In Year Cost Base</v>
      </c>
      <c r="C1588" s="46" t="e">
        <f>'Cost Pressures (d)'!C1001</f>
        <v>#REF!</v>
      </c>
      <c r="D1588" s="46" t="str">
        <f>'Cost Pressures (d)'!D1001</f>
        <v>Joint Financing &amp; Other</v>
      </c>
      <c r="E1588" s="46" t="str">
        <f>'Cost Pressures (d)'!E1001</f>
        <v>FIGURE</v>
      </c>
      <c r="F1588" s="46" t="e">
        <f>'Cost Pressures (d)'!F1001</f>
        <v>#REF!</v>
      </c>
      <c r="AE1588" s="47" t="e">
        <f>'Cost Pressures (d)'!W1001</f>
        <v>#REF!</v>
      </c>
      <c r="AH1588" s="47" t="e">
        <f>'Cost Pressures (d)'!Z1001</f>
        <v>#REF!</v>
      </c>
      <c r="AJ1588" s="47">
        <f>'Cost Pressures (d)'!AA1001</f>
        <v>0</v>
      </c>
      <c r="AK1588" s="47">
        <f>'Cost Pressures (d)'!AC1001</f>
        <v>0</v>
      </c>
    </row>
    <row r="1589" spans="1:37" x14ac:dyDescent="0.3">
      <c r="A1589" s="46" t="e">
        <f>'Cost Pressures (d)'!A1002</f>
        <v>#REF!</v>
      </c>
      <c r="B1589" s="46" t="str">
        <f>'Cost Pressures (d)'!B1002</f>
        <v>In Year Cost Base</v>
      </c>
      <c r="C1589" s="46" t="e">
        <f>'Cost Pressures (d)'!C1002</f>
        <v>#REF!</v>
      </c>
      <c r="D1589" s="46" t="str">
        <f>'Cost Pressures (d)'!D1002</f>
        <v>Joint Financing &amp; Other</v>
      </c>
      <c r="E1589" s="46" t="str">
        <f>'Cost Pressures (d)'!E1002</f>
        <v>FIGURE</v>
      </c>
      <c r="F1589" s="46" t="e">
        <f>'Cost Pressures (d)'!F1002</f>
        <v>#REF!</v>
      </c>
      <c r="AE1589" s="47" t="e">
        <f>'Cost Pressures (d)'!W1002</f>
        <v>#REF!</v>
      </c>
      <c r="AH1589" s="47" t="e">
        <f>'Cost Pressures (d)'!Z1002</f>
        <v>#REF!</v>
      </c>
      <c r="AJ1589" s="47">
        <f>'Cost Pressures (d)'!AA1002</f>
        <v>0</v>
      </c>
      <c r="AK1589" s="47">
        <f>'Cost Pressures (d)'!AC1002</f>
        <v>0</v>
      </c>
    </row>
    <row r="1590" spans="1:37" x14ac:dyDescent="0.3">
      <c r="A1590" s="46" t="e">
        <f>'Cost Pressures (d)'!A1003</f>
        <v>#REF!</v>
      </c>
      <c r="B1590" s="46" t="str">
        <f>'Cost Pressures (d)'!B1003</f>
        <v>In Year Cost Base</v>
      </c>
      <c r="C1590" s="46" t="e">
        <f>'Cost Pressures (d)'!C1003</f>
        <v>#REF!</v>
      </c>
      <c r="D1590" s="46" t="str">
        <f>'Cost Pressures (d)'!D1003</f>
        <v>Joint Financing &amp; Other</v>
      </c>
      <c r="E1590" s="46" t="str">
        <f>'Cost Pressures (d)'!E1003</f>
        <v>FIGURE</v>
      </c>
      <c r="F1590" s="46" t="e">
        <f>'Cost Pressures (d)'!F1003</f>
        <v>#REF!</v>
      </c>
      <c r="AE1590" s="47" t="e">
        <f>'Cost Pressures (d)'!W1003</f>
        <v>#REF!</v>
      </c>
      <c r="AH1590" s="47" t="e">
        <f>'Cost Pressures (d)'!Z1003</f>
        <v>#REF!</v>
      </c>
      <c r="AJ1590" s="47">
        <f>'Cost Pressures (d)'!AA1003</f>
        <v>0</v>
      </c>
      <c r="AK1590" s="47">
        <f>'Cost Pressures (d)'!AC1003</f>
        <v>0</v>
      </c>
    </row>
    <row r="1591" spans="1:37" x14ac:dyDescent="0.3">
      <c r="A1591" s="46" t="e">
        <f>'Cost Pressures (d)'!A1004</f>
        <v>#REF!</v>
      </c>
      <c r="B1591" s="46" t="str">
        <f>'Cost Pressures (d)'!B1004</f>
        <v>In Year Cost Base</v>
      </c>
      <c r="C1591" s="46" t="e">
        <f>'Cost Pressures (d)'!C1004</f>
        <v>#REF!</v>
      </c>
      <c r="D1591" s="46" t="str">
        <f>'Cost Pressures (d)'!D1004</f>
        <v>Joint Financing &amp; Other</v>
      </c>
      <c r="E1591" s="46" t="str">
        <f>'Cost Pressures (d)'!E1004</f>
        <v>FIGURE</v>
      </c>
      <c r="F1591" s="46" t="e">
        <f>'Cost Pressures (d)'!F1004</f>
        <v>#REF!</v>
      </c>
      <c r="AE1591" s="47" t="e">
        <f>'Cost Pressures (d)'!W1004</f>
        <v>#REF!</v>
      </c>
      <c r="AH1591" s="47" t="e">
        <f>'Cost Pressures (d)'!Z1004</f>
        <v>#REF!</v>
      </c>
      <c r="AJ1591" s="47">
        <f>'Cost Pressures (d)'!AA1004</f>
        <v>0</v>
      </c>
      <c r="AK1591" s="47">
        <f>'Cost Pressures (d)'!AC1004</f>
        <v>0</v>
      </c>
    </row>
    <row r="1592" spans="1:37" x14ac:dyDescent="0.3">
      <c r="A1592" s="46" t="e">
        <f>'Cost Pressures (d)'!A1005</f>
        <v>#REF!</v>
      </c>
      <c r="B1592" s="46" t="str">
        <f>'Cost Pressures (d)'!B1005</f>
        <v>In Year Cost Base</v>
      </c>
      <c r="C1592" s="46" t="e">
        <f>'Cost Pressures (d)'!C1005</f>
        <v>#REF!</v>
      </c>
      <c r="D1592" s="46" t="str">
        <f>'Cost Pressures (d)'!D1005</f>
        <v>Joint Financing &amp; Other</v>
      </c>
      <c r="E1592" s="46" t="str">
        <f>'Cost Pressures (d)'!E1005</f>
        <v>FIGURE</v>
      </c>
      <c r="F1592" s="46" t="e">
        <f>'Cost Pressures (d)'!F1005</f>
        <v>#REF!</v>
      </c>
      <c r="AE1592" s="47" t="e">
        <f>'Cost Pressures (d)'!W1005</f>
        <v>#REF!</v>
      </c>
      <c r="AH1592" s="47" t="e">
        <f>'Cost Pressures (d)'!Z1005</f>
        <v>#REF!</v>
      </c>
      <c r="AJ1592" s="47">
        <f>'Cost Pressures (d)'!AA1005</f>
        <v>0</v>
      </c>
      <c r="AK1592" s="47">
        <f>'Cost Pressures (d)'!AC1005</f>
        <v>0</v>
      </c>
    </row>
    <row r="1593" spans="1:37" x14ac:dyDescent="0.3">
      <c r="A1593" s="46" t="e">
        <f>'Cost Pressures (d)'!A1006</f>
        <v>#REF!</v>
      </c>
      <c r="B1593" s="46" t="str">
        <f>'Cost Pressures (d)'!B1006</f>
        <v>In Year Cost Base</v>
      </c>
      <c r="C1593" s="46" t="e">
        <f>'Cost Pressures (d)'!C1006</f>
        <v>#REF!</v>
      </c>
      <c r="D1593" s="46" t="str">
        <f>'Cost Pressures (d)'!D1006</f>
        <v>Joint Financing &amp; Other</v>
      </c>
      <c r="E1593" s="46" t="str">
        <f>'Cost Pressures (d)'!E1006</f>
        <v>FIGURE</v>
      </c>
      <c r="F1593" s="46" t="e">
        <f>'Cost Pressures (d)'!F1006</f>
        <v>#REF!</v>
      </c>
      <c r="AE1593" s="47" t="e">
        <f>'Cost Pressures (d)'!W1006</f>
        <v>#REF!</v>
      </c>
      <c r="AH1593" s="47" t="e">
        <f>'Cost Pressures (d)'!Z1006</f>
        <v>#REF!</v>
      </c>
      <c r="AJ1593" s="47">
        <f>'Cost Pressures (d)'!AA1006</f>
        <v>0</v>
      </c>
      <c r="AK1593" s="47">
        <f>'Cost Pressures (d)'!AC1006</f>
        <v>0</v>
      </c>
    </row>
    <row r="1594" spans="1:37" x14ac:dyDescent="0.3">
      <c r="A1594" s="46" t="e">
        <f>'Cost Pressures (d)'!A1007</f>
        <v>#REF!</v>
      </c>
      <c r="B1594" s="46" t="str">
        <f>'Cost Pressures (d)'!B1007</f>
        <v>In Year Cost Base</v>
      </c>
      <c r="C1594" s="46" t="e">
        <f>'Cost Pressures (d)'!C1007</f>
        <v>#REF!</v>
      </c>
      <c r="D1594" s="46" t="str">
        <f>'Cost Pressures (d)'!D1007</f>
        <v>Joint Financing &amp; Other</v>
      </c>
      <c r="E1594" s="46" t="str">
        <f>'Cost Pressures (d)'!E1007</f>
        <v>FIGURE</v>
      </c>
      <c r="F1594" s="46" t="e">
        <f>'Cost Pressures (d)'!F1007</f>
        <v>#REF!</v>
      </c>
      <c r="AE1594" s="47" t="e">
        <f>'Cost Pressures (d)'!W1007</f>
        <v>#REF!</v>
      </c>
      <c r="AH1594" s="47" t="e">
        <f>'Cost Pressures (d)'!Z1007</f>
        <v>#REF!</v>
      </c>
      <c r="AJ1594" s="47">
        <f>'Cost Pressures (d)'!AA1007</f>
        <v>0</v>
      </c>
      <c r="AK1594" s="47">
        <f>'Cost Pressures (d)'!AC1007</f>
        <v>0</v>
      </c>
    </row>
    <row r="1595" spans="1:37" x14ac:dyDescent="0.3">
      <c r="A1595" s="46" t="e">
        <f>'Cost Pressures (d)'!A1008</f>
        <v>#REF!</v>
      </c>
      <c r="B1595" s="46" t="str">
        <f>'Cost Pressures (d)'!B1008</f>
        <v>In Year Cost Base</v>
      </c>
      <c r="C1595" s="46" t="e">
        <f>'Cost Pressures (d)'!C1008</f>
        <v>#REF!</v>
      </c>
      <c r="D1595" s="46" t="str">
        <f>'Cost Pressures (d)'!D1008</f>
        <v>Joint Financing &amp; Other</v>
      </c>
      <c r="E1595" s="46" t="str">
        <f>'Cost Pressures (d)'!E1008</f>
        <v>FIGURE</v>
      </c>
      <c r="F1595" s="46" t="e">
        <f>'Cost Pressures (d)'!F1008</f>
        <v>#REF!</v>
      </c>
      <c r="AE1595" s="47" t="e">
        <f>'Cost Pressures (d)'!W1008</f>
        <v>#REF!</v>
      </c>
      <c r="AH1595" s="47" t="e">
        <f>'Cost Pressures (d)'!Z1008</f>
        <v>#REF!</v>
      </c>
      <c r="AJ1595" s="47">
        <f>'Cost Pressures (d)'!AA1008</f>
        <v>0</v>
      </c>
      <c r="AK1595" s="47">
        <f>'Cost Pressures (d)'!AC1008</f>
        <v>0</v>
      </c>
    </row>
    <row r="1596" spans="1:37" x14ac:dyDescent="0.3">
      <c r="A1596" s="46" t="e">
        <f>'Cost Pressures (d)'!A1009</f>
        <v>#REF!</v>
      </c>
      <c r="B1596" s="46" t="str">
        <f>'Cost Pressures (d)'!B1009</f>
        <v>In Year Cost Base</v>
      </c>
      <c r="C1596" s="46" t="e">
        <f>'Cost Pressures (d)'!C1009</f>
        <v>#REF!</v>
      </c>
      <c r="D1596" s="46" t="str">
        <f>'Cost Pressures (d)'!D1009</f>
        <v>Joint Financing &amp; Other</v>
      </c>
      <c r="E1596" s="46" t="str">
        <f>'Cost Pressures (d)'!E1009</f>
        <v>FIGURE</v>
      </c>
      <c r="F1596" s="46" t="e">
        <f>'Cost Pressures (d)'!F1009</f>
        <v>#REF!</v>
      </c>
      <c r="AE1596" s="47" t="e">
        <f>'Cost Pressures (d)'!W1009</f>
        <v>#REF!</v>
      </c>
      <c r="AH1596" s="47" t="e">
        <f>'Cost Pressures (d)'!Z1009</f>
        <v>#REF!</v>
      </c>
      <c r="AJ1596" s="47">
        <f>'Cost Pressures (d)'!AA1009</f>
        <v>0</v>
      </c>
      <c r="AK1596" s="47">
        <f>'Cost Pressures (d)'!AC1009</f>
        <v>0</v>
      </c>
    </row>
    <row r="1597" spans="1:37" x14ac:dyDescent="0.3">
      <c r="A1597" s="46" t="e">
        <f>'Cost Pressures (d)'!A1010</f>
        <v>#REF!</v>
      </c>
      <c r="B1597" s="46" t="str">
        <f>'Cost Pressures (d)'!B1010</f>
        <v>In Year Cost Base</v>
      </c>
      <c r="C1597" s="46" t="e">
        <f>'Cost Pressures (d)'!C1010</f>
        <v>#REF!</v>
      </c>
      <c r="D1597" s="46" t="str">
        <f>'Cost Pressures (d)'!D1010</f>
        <v>Joint Financing &amp; Other</v>
      </c>
      <c r="E1597" s="46" t="str">
        <f>'Cost Pressures (d)'!E1010</f>
        <v>FIGURE</v>
      </c>
      <c r="F1597" s="46" t="e">
        <f>'Cost Pressures (d)'!F1010</f>
        <v>#REF!</v>
      </c>
      <c r="AE1597" s="47" t="e">
        <f>'Cost Pressures (d)'!W1010</f>
        <v>#REF!</v>
      </c>
      <c r="AH1597" s="47" t="e">
        <f>'Cost Pressures (d)'!Z1010</f>
        <v>#REF!</v>
      </c>
      <c r="AJ1597" s="47">
        <f>'Cost Pressures (d)'!AA1010</f>
        <v>0</v>
      </c>
      <c r="AK1597" s="47">
        <f>'Cost Pressures (d)'!AC1010</f>
        <v>0</v>
      </c>
    </row>
    <row r="1598" spans="1:37" x14ac:dyDescent="0.3">
      <c r="A1598" s="46" t="e">
        <f>'Cost Pressures (d)'!A1011</f>
        <v>#REF!</v>
      </c>
      <c r="B1598" s="46" t="str">
        <f>'Cost Pressures (d)'!B1011</f>
        <v>In Year Cost Base</v>
      </c>
      <c r="C1598" s="46" t="e">
        <f>'Cost Pressures (d)'!C1011</f>
        <v>#REF!</v>
      </c>
      <c r="D1598" s="46" t="str">
        <f>'Cost Pressures (d)'!D1011</f>
        <v>Joint Financing &amp; Other</v>
      </c>
      <c r="E1598" s="46" t="str">
        <f>'Cost Pressures (d)'!E1011</f>
        <v>FIGURE</v>
      </c>
      <c r="F1598" s="46" t="e">
        <f>'Cost Pressures (d)'!F1011</f>
        <v>#REF!</v>
      </c>
      <c r="AE1598" s="47" t="e">
        <f>'Cost Pressures (d)'!W1011</f>
        <v>#REF!</v>
      </c>
      <c r="AH1598" s="47" t="e">
        <f>'Cost Pressures (d)'!Z1011</f>
        <v>#REF!</v>
      </c>
      <c r="AJ1598" s="47">
        <f>'Cost Pressures (d)'!AA1011</f>
        <v>0</v>
      </c>
      <c r="AK1598" s="47">
        <f>'Cost Pressures (d)'!AC1011</f>
        <v>0</v>
      </c>
    </row>
    <row r="1599" spans="1:37" x14ac:dyDescent="0.3">
      <c r="A1599" s="46" t="e">
        <f>'Cost Pressures (d)'!A1012</f>
        <v>#REF!</v>
      </c>
      <c r="B1599" s="46" t="str">
        <f>'Cost Pressures (d)'!B1012</f>
        <v>In Year Cost Base</v>
      </c>
      <c r="C1599" s="46" t="e">
        <f>'Cost Pressures (d)'!C1012</f>
        <v>#REF!</v>
      </c>
      <c r="D1599" s="46" t="str">
        <f>'Cost Pressures (d)'!D1012</f>
        <v>Joint Financing &amp; Other</v>
      </c>
      <c r="E1599" s="46" t="str">
        <f>'Cost Pressures (d)'!E1012</f>
        <v>FIGURE</v>
      </c>
      <c r="F1599" s="46" t="e">
        <f>'Cost Pressures (d)'!F1012</f>
        <v>#REF!</v>
      </c>
      <c r="AE1599" s="47" t="e">
        <f>'Cost Pressures (d)'!W1012</f>
        <v>#REF!</v>
      </c>
      <c r="AH1599" s="47" t="e">
        <f>'Cost Pressures (d)'!Z1012</f>
        <v>#REF!</v>
      </c>
      <c r="AJ1599" s="47">
        <f>'Cost Pressures (d)'!AA1012</f>
        <v>0</v>
      </c>
      <c r="AK1599" s="47">
        <f>'Cost Pressures (d)'!AC1012</f>
        <v>0</v>
      </c>
    </row>
    <row r="1600" spans="1:37" x14ac:dyDescent="0.3">
      <c r="A1600" s="46" t="e">
        <f>'Cost Pressures (d)'!A1013</f>
        <v>#REF!</v>
      </c>
      <c r="B1600" s="46" t="str">
        <f>'Cost Pressures (d)'!B1013</f>
        <v>In Year Cost Base</v>
      </c>
      <c r="C1600" s="46" t="e">
        <f>'Cost Pressures (d)'!C1013</f>
        <v>#REF!</v>
      </c>
      <c r="D1600" s="46" t="str">
        <f>'Cost Pressures (d)'!D1013</f>
        <v>Joint Financing &amp; Other</v>
      </c>
      <c r="E1600" s="46" t="str">
        <f>'Cost Pressures (d)'!E1013</f>
        <v>TOTAL</v>
      </c>
      <c r="F1600" s="46" t="e">
        <f>'Cost Pressures (d)'!F1013</f>
        <v>#REF!</v>
      </c>
      <c r="AE1600" s="47" t="e">
        <f>'Cost Pressures (d)'!W1013</f>
        <v>#REF!</v>
      </c>
      <c r="AH1600" s="47" t="e">
        <f>'Cost Pressures (d)'!Z1013</f>
        <v>#REF!</v>
      </c>
      <c r="AJ1600" s="47">
        <f>'Cost Pressures (d)'!AA1013</f>
        <v>0</v>
      </c>
      <c r="AK1600" s="47">
        <f>'Cost Pressures (d)'!AC1013</f>
        <v>0</v>
      </c>
    </row>
    <row r="1601" spans="1:37" x14ac:dyDescent="0.3">
      <c r="A1601" s="46" t="e">
        <f>'Cost Pressures (d)'!A1014</f>
        <v>#REF!</v>
      </c>
      <c r="B1601" s="46" t="str">
        <f>'Cost Pressures (d)'!B1014</f>
        <v>In Year Cost Base</v>
      </c>
      <c r="C1601" s="46" t="e">
        <f>'Cost Pressures (d)'!C1014</f>
        <v>#REF!</v>
      </c>
      <c r="D1601" s="46" t="str">
        <f>'Cost Pressures (d)'!D1014</f>
        <v>Joint Financing &amp; Other</v>
      </c>
      <c r="E1601" s="46" t="str">
        <f>'Cost Pressures (d)'!E1014</f>
        <v>FIGURE</v>
      </c>
      <c r="F1601" s="46" t="e">
        <f>'Cost Pressures (d)'!F1014</f>
        <v>#REF!</v>
      </c>
      <c r="AE1601" s="47" t="e">
        <f>'Cost Pressures (d)'!W1014</f>
        <v>#REF!</v>
      </c>
      <c r="AH1601" s="47" t="e">
        <f>'Cost Pressures (d)'!Z1014</f>
        <v>#REF!</v>
      </c>
      <c r="AJ1601" s="47">
        <f>'Cost Pressures (d)'!AA1014</f>
        <v>0</v>
      </c>
      <c r="AK1601" s="47">
        <f>'Cost Pressures (d)'!AC1014</f>
        <v>0</v>
      </c>
    </row>
    <row r="1602" spans="1:37" x14ac:dyDescent="0.3">
      <c r="A1602" s="46" t="e">
        <f>'Cost Pressures (d)'!A1015</f>
        <v>#REF!</v>
      </c>
      <c r="B1602" s="46" t="str">
        <f>'Cost Pressures (d)'!B1015</f>
        <v>In Year Cost Base</v>
      </c>
      <c r="C1602" s="46" t="e">
        <f>'Cost Pressures (d)'!C1015</f>
        <v>#REF!</v>
      </c>
      <c r="D1602" s="46" t="str">
        <f>'Cost Pressures (d)'!D1015</f>
        <v>Joint Financing &amp; Other</v>
      </c>
      <c r="E1602" s="46" t="str">
        <f>'Cost Pressures (d)'!E1015</f>
        <v>FIGURE</v>
      </c>
      <c r="F1602" s="46" t="e">
        <f>'Cost Pressures (d)'!F1015</f>
        <v>#REF!</v>
      </c>
      <c r="AE1602" s="47" t="e">
        <f>'Cost Pressures (d)'!W1015</f>
        <v>#REF!</v>
      </c>
      <c r="AH1602" s="47" t="e">
        <f>'Cost Pressures (d)'!Z1015</f>
        <v>#REF!</v>
      </c>
      <c r="AJ1602" s="47">
        <f>'Cost Pressures (d)'!AA1015</f>
        <v>0</v>
      </c>
      <c r="AK1602" s="47">
        <f>'Cost Pressures (d)'!AC1015</f>
        <v>0</v>
      </c>
    </row>
    <row r="1603" spans="1:37" x14ac:dyDescent="0.3">
      <c r="A1603" s="46" t="e">
        <f>'Cost Pressures (d)'!A1016</f>
        <v>#REF!</v>
      </c>
      <c r="B1603" s="46" t="str">
        <f>'Cost Pressures (d)'!B1016</f>
        <v>In Year Cost Base</v>
      </c>
      <c r="C1603" s="46" t="e">
        <f>'Cost Pressures (d)'!C1016</f>
        <v>#REF!</v>
      </c>
      <c r="D1603" s="46" t="str">
        <f>'Cost Pressures (d)'!D1016</f>
        <v>Joint Financing &amp; Other</v>
      </c>
      <c r="E1603" s="46" t="str">
        <f>'Cost Pressures (d)'!E1016</f>
        <v>FIGURE</v>
      </c>
      <c r="F1603" s="46" t="e">
        <f>'Cost Pressures (d)'!F1016</f>
        <v>#REF!</v>
      </c>
      <c r="AE1603" s="47" t="e">
        <f>'Cost Pressures (d)'!W1016</f>
        <v>#REF!</v>
      </c>
      <c r="AH1603" s="47" t="e">
        <f>'Cost Pressures (d)'!Z1016</f>
        <v>#REF!</v>
      </c>
      <c r="AJ1603" s="47">
        <f>'Cost Pressures (d)'!AA1016</f>
        <v>0</v>
      </c>
      <c r="AK1603" s="47">
        <f>'Cost Pressures (d)'!AC1016</f>
        <v>0</v>
      </c>
    </row>
    <row r="1604" spans="1:37" x14ac:dyDescent="0.3">
      <c r="A1604" s="46" t="e">
        <f>'Cost Pressures (d)'!A1017</f>
        <v>#REF!</v>
      </c>
      <c r="B1604" s="46" t="str">
        <f>'Cost Pressures (d)'!B1017</f>
        <v>In Year Cost Base</v>
      </c>
      <c r="C1604" s="46" t="e">
        <f>'Cost Pressures (d)'!C1017</f>
        <v>#REF!</v>
      </c>
      <c r="D1604" s="46" t="str">
        <f>'Cost Pressures (d)'!D1017</f>
        <v>Joint Financing &amp; Other</v>
      </c>
      <c r="E1604" s="46" t="str">
        <f>'Cost Pressures (d)'!E1017</f>
        <v>FIGURE</v>
      </c>
      <c r="F1604" s="46" t="e">
        <f>'Cost Pressures (d)'!F1017</f>
        <v>#REF!</v>
      </c>
      <c r="AE1604" s="47" t="e">
        <f>'Cost Pressures (d)'!W1017</f>
        <v>#REF!</v>
      </c>
      <c r="AH1604" s="47" t="e">
        <f>'Cost Pressures (d)'!Z1017</f>
        <v>#REF!</v>
      </c>
      <c r="AJ1604" s="47">
        <f>'Cost Pressures (d)'!AA1017</f>
        <v>0</v>
      </c>
      <c r="AK1604" s="47">
        <f>'Cost Pressures (d)'!AC1017</f>
        <v>0</v>
      </c>
    </row>
    <row r="1605" spans="1:37" x14ac:dyDescent="0.3">
      <c r="A1605" s="46" t="e">
        <f>'Cost Pressures (d)'!A1018</f>
        <v>#REF!</v>
      </c>
      <c r="B1605" s="46" t="str">
        <f>'Cost Pressures (d)'!B1018</f>
        <v>In Year Cost Base</v>
      </c>
      <c r="C1605" s="46" t="e">
        <f>'Cost Pressures (d)'!C1018</f>
        <v>#REF!</v>
      </c>
      <c r="D1605" s="46" t="str">
        <f>'Cost Pressures (d)'!D1018</f>
        <v>Joint Financing &amp; Other</v>
      </c>
      <c r="E1605" s="46" t="str">
        <f>'Cost Pressures (d)'!E1018</f>
        <v>FIGURE</v>
      </c>
      <c r="F1605" s="46" t="e">
        <f>'Cost Pressures (d)'!F1018</f>
        <v>#REF!</v>
      </c>
      <c r="AE1605" s="47" t="e">
        <f>'Cost Pressures (d)'!W1018</f>
        <v>#REF!</v>
      </c>
      <c r="AH1605" s="47" t="e">
        <f>'Cost Pressures (d)'!Z1018</f>
        <v>#REF!</v>
      </c>
      <c r="AJ1605" s="47">
        <f>'Cost Pressures (d)'!AA1018</f>
        <v>0</v>
      </c>
      <c r="AK1605" s="47">
        <f>'Cost Pressures (d)'!AC1018</f>
        <v>0</v>
      </c>
    </row>
    <row r="1606" spans="1:37" x14ac:dyDescent="0.3">
      <c r="A1606" s="46" t="e">
        <f>'Cost Pressures (d)'!A1019</f>
        <v>#REF!</v>
      </c>
      <c r="B1606" s="46" t="str">
        <f>'Cost Pressures (d)'!B1019</f>
        <v>In Year Cost Base</v>
      </c>
      <c r="C1606" s="46" t="e">
        <f>'Cost Pressures (d)'!C1019</f>
        <v>#REF!</v>
      </c>
      <c r="D1606" s="46" t="str">
        <f>'Cost Pressures (d)'!D1019</f>
        <v>Joint Financing &amp; Other</v>
      </c>
      <c r="E1606" s="46" t="str">
        <f>'Cost Pressures (d)'!E1019</f>
        <v>FIGURE</v>
      </c>
      <c r="F1606" s="46" t="e">
        <f>'Cost Pressures (d)'!F1019</f>
        <v>#REF!</v>
      </c>
      <c r="AE1606" s="47" t="e">
        <f>'Cost Pressures (d)'!W1019</f>
        <v>#REF!</v>
      </c>
      <c r="AH1606" s="47" t="e">
        <f>'Cost Pressures (d)'!Z1019</f>
        <v>#REF!</v>
      </c>
      <c r="AJ1606" s="47">
        <f>'Cost Pressures (d)'!AA1019</f>
        <v>0</v>
      </c>
      <c r="AK1606" s="47">
        <f>'Cost Pressures (d)'!AC1019</f>
        <v>0</v>
      </c>
    </row>
    <row r="1607" spans="1:37" x14ac:dyDescent="0.3">
      <c r="A1607" s="46" t="e">
        <f>'Cost Pressures (d)'!A1020</f>
        <v>#REF!</v>
      </c>
      <c r="B1607" s="46" t="str">
        <f>'Cost Pressures (d)'!B1020</f>
        <v>In Year Cost Base</v>
      </c>
      <c r="C1607" s="46" t="e">
        <f>'Cost Pressures (d)'!C1020</f>
        <v>#REF!</v>
      </c>
      <c r="D1607" s="46" t="str">
        <f>'Cost Pressures (d)'!D1020</f>
        <v>Joint Financing &amp; Other</v>
      </c>
      <c r="E1607" s="46" t="str">
        <f>'Cost Pressures (d)'!E1020</f>
        <v>FIGURE</v>
      </c>
      <c r="F1607" s="46" t="e">
        <f>'Cost Pressures (d)'!F1020</f>
        <v>#REF!</v>
      </c>
      <c r="AE1607" s="47" t="e">
        <f>'Cost Pressures (d)'!W1020</f>
        <v>#REF!</v>
      </c>
      <c r="AH1607" s="47" t="e">
        <f>'Cost Pressures (d)'!Z1020</f>
        <v>#REF!</v>
      </c>
      <c r="AJ1607" s="47">
        <f>'Cost Pressures (d)'!AA1020</f>
        <v>0</v>
      </c>
      <c r="AK1607" s="47">
        <f>'Cost Pressures (d)'!AC1020</f>
        <v>0</v>
      </c>
    </row>
    <row r="1608" spans="1:37" x14ac:dyDescent="0.3">
      <c r="A1608" s="46" t="e">
        <f>'Cost Pressures (d)'!A1021</f>
        <v>#REF!</v>
      </c>
      <c r="B1608" s="46" t="str">
        <f>'Cost Pressures (d)'!B1021</f>
        <v>In Year Cost Base</v>
      </c>
      <c r="C1608" s="46" t="e">
        <f>'Cost Pressures (d)'!C1021</f>
        <v>#REF!</v>
      </c>
      <c r="D1608" s="46" t="str">
        <f>'Cost Pressures (d)'!D1021</f>
        <v>Joint Financing &amp; Other</v>
      </c>
      <c r="E1608" s="46" t="str">
        <f>'Cost Pressures (d)'!E1021</f>
        <v>FIGURE</v>
      </c>
      <c r="F1608" s="46" t="e">
        <f>'Cost Pressures (d)'!F1021</f>
        <v>#REF!</v>
      </c>
      <c r="AE1608" s="47" t="e">
        <f>'Cost Pressures (d)'!W1021</f>
        <v>#REF!</v>
      </c>
      <c r="AH1608" s="47" t="e">
        <f>'Cost Pressures (d)'!Z1021</f>
        <v>#REF!</v>
      </c>
      <c r="AJ1608" s="47">
        <f>'Cost Pressures (d)'!AA1021</f>
        <v>0</v>
      </c>
      <c r="AK1608" s="47">
        <f>'Cost Pressures (d)'!AC1021</f>
        <v>0</v>
      </c>
    </row>
    <row r="1609" spans="1:37" x14ac:dyDescent="0.3">
      <c r="A1609" s="46" t="e">
        <f>'Cost Pressures (d)'!A1022</f>
        <v>#REF!</v>
      </c>
      <c r="B1609" s="46" t="str">
        <f>'Cost Pressures (d)'!B1022</f>
        <v>In Year Cost Base</v>
      </c>
      <c r="C1609" s="46" t="e">
        <f>'Cost Pressures (d)'!C1022</f>
        <v>#REF!</v>
      </c>
      <c r="D1609" s="46" t="str">
        <f>'Cost Pressures (d)'!D1022</f>
        <v>Joint Financing &amp; Other</v>
      </c>
      <c r="E1609" s="46" t="str">
        <f>'Cost Pressures (d)'!E1022</f>
        <v>FIGURE</v>
      </c>
      <c r="F1609" s="46" t="e">
        <f>'Cost Pressures (d)'!F1022</f>
        <v>#REF!</v>
      </c>
      <c r="AE1609" s="47" t="e">
        <f>'Cost Pressures (d)'!W1022</f>
        <v>#REF!</v>
      </c>
      <c r="AH1609" s="47" t="e">
        <f>'Cost Pressures (d)'!Z1022</f>
        <v>#REF!</v>
      </c>
      <c r="AJ1609" s="47">
        <f>'Cost Pressures (d)'!AA1022</f>
        <v>0</v>
      </c>
      <c r="AK1609" s="47">
        <f>'Cost Pressures (d)'!AC1022</f>
        <v>0</v>
      </c>
    </row>
    <row r="1610" spans="1:37" x14ac:dyDescent="0.3">
      <c r="A1610" s="46" t="e">
        <f>'Cost Pressures (d)'!A1023</f>
        <v>#REF!</v>
      </c>
      <c r="B1610" s="46" t="str">
        <f>'Cost Pressures (d)'!B1023</f>
        <v>In Year Cost Base</v>
      </c>
      <c r="C1610" s="46" t="e">
        <f>'Cost Pressures (d)'!C1023</f>
        <v>#REF!</v>
      </c>
      <c r="D1610" s="46" t="str">
        <f>'Cost Pressures (d)'!D1023</f>
        <v>Joint Financing &amp; Other</v>
      </c>
      <c r="E1610" s="46" t="str">
        <f>'Cost Pressures (d)'!E1023</f>
        <v>FIGURE</v>
      </c>
      <c r="F1610" s="46" t="e">
        <f>'Cost Pressures (d)'!F1023</f>
        <v>#REF!</v>
      </c>
      <c r="AE1610" s="47" t="e">
        <f>'Cost Pressures (d)'!W1023</f>
        <v>#REF!</v>
      </c>
      <c r="AH1610" s="47" t="e">
        <f>'Cost Pressures (d)'!Z1023</f>
        <v>#REF!</v>
      </c>
      <c r="AJ1610" s="47">
        <f>'Cost Pressures (d)'!AA1023</f>
        <v>0</v>
      </c>
      <c r="AK1610" s="47">
        <f>'Cost Pressures (d)'!AC1023</f>
        <v>0</v>
      </c>
    </row>
    <row r="1611" spans="1:37" x14ac:dyDescent="0.3">
      <c r="A1611" s="46" t="e">
        <f>'Cost Pressures (d)'!A1024</f>
        <v>#REF!</v>
      </c>
      <c r="B1611" s="46" t="str">
        <f>'Cost Pressures (d)'!B1024</f>
        <v>In Year Cost Base</v>
      </c>
      <c r="C1611" s="46" t="e">
        <f>'Cost Pressures (d)'!C1024</f>
        <v>#REF!</v>
      </c>
      <c r="D1611" s="46" t="str">
        <f>'Cost Pressures (d)'!D1024</f>
        <v>Joint Financing &amp; Other</v>
      </c>
      <c r="E1611" s="46" t="str">
        <f>'Cost Pressures (d)'!E1024</f>
        <v>FIGURE</v>
      </c>
      <c r="F1611" s="46" t="e">
        <f>'Cost Pressures (d)'!F1024</f>
        <v>#REF!</v>
      </c>
      <c r="AE1611" s="47" t="e">
        <f>'Cost Pressures (d)'!W1024</f>
        <v>#REF!</v>
      </c>
      <c r="AH1611" s="47" t="e">
        <f>'Cost Pressures (d)'!Z1024</f>
        <v>#REF!</v>
      </c>
      <c r="AJ1611" s="47">
        <f>'Cost Pressures (d)'!AA1024</f>
        <v>0</v>
      </c>
      <c r="AK1611" s="47">
        <f>'Cost Pressures (d)'!AC1024</f>
        <v>0</v>
      </c>
    </row>
    <row r="1612" spans="1:37" x14ac:dyDescent="0.3">
      <c r="A1612" s="46" t="e">
        <f>'Cost Pressures (d)'!A1025</f>
        <v>#REF!</v>
      </c>
      <c r="B1612" s="46" t="str">
        <f>'Cost Pressures (d)'!B1025</f>
        <v>In Year Cost Base</v>
      </c>
      <c r="C1612" s="46" t="e">
        <f>'Cost Pressures (d)'!C1025</f>
        <v>#REF!</v>
      </c>
      <c r="D1612" s="46" t="str">
        <f>'Cost Pressures (d)'!D1025</f>
        <v>Joint Financing &amp; Other</v>
      </c>
      <c r="E1612" s="46" t="str">
        <f>'Cost Pressures (d)'!E1025</f>
        <v>FIGURE</v>
      </c>
      <c r="F1612" s="46" t="e">
        <f>'Cost Pressures (d)'!F1025</f>
        <v>#REF!</v>
      </c>
      <c r="AE1612" s="47" t="e">
        <f>'Cost Pressures (d)'!W1025</f>
        <v>#REF!</v>
      </c>
      <c r="AH1612" s="47" t="e">
        <f>'Cost Pressures (d)'!Z1025</f>
        <v>#REF!</v>
      </c>
      <c r="AJ1612" s="47">
        <f>'Cost Pressures (d)'!AA1025</f>
        <v>0</v>
      </c>
      <c r="AK1612" s="47">
        <f>'Cost Pressures (d)'!AC1025</f>
        <v>0</v>
      </c>
    </row>
    <row r="1613" spans="1:37" x14ac:dyDescent="0.3">
      <c r="A1613" s="46" t="e">
        <f>'Cost Pressures (d)'!A1026</f>
        <v>#REF!</v>
      </c>
      <c r="B1613" s="46" t="str">
        <f>'Cost Pressures (d)'!B1026</f>
        <v>In Year Cost Base</v>
      </c>
      <c r="C1613" s="46" t="e">
        <f>'Cost Pressures (d)'!C1026</f>
        <v>#REF!</v>
      </c>
      <c r="D1613" s="46" t="str">
        <f>'Cost Pressures (d)'!D1026</f>
        <v>Joint Financing &amp; Other</v>
      </c>
      <c r="E1613" s="46" t="str">
        <f>'Cost Pressures (d)'!E1026</f>
        <v>FIGURE</v>
      </c>
      <c r="F1613" s="46" t="e">
        <f>'Cost Pressures (d)'!F1026</f>
        <v>#REF!</v>
      </c>
      <c r="AE1613" s="47" t="e">
        <f>'Cost Pressures (d)'!W1026</f>
        <v>#REF!</v>
      </c>
      <c r="AH1613" s="47" t="e">
        <f>'Cost Pressures (d)'!Z1026</f>
        <v>#REF!</v>
      </c>
      <c r="AJ1613" s="47">
        <f>'Cost Pressures (d)'!AA1026</f>
        <v>0</v>
      </c>
      <c r="AK1613" s="47">
        <f>'Cost Pressures (d)'!AC1026</f>
        <v>0</v>
      </c>
    </row>
    <row r="1614" spans="1:37" x14ac:dyDescent="0.3">
      <c r="A1614" s="46" t="e">
        <f>'Cost Pressures (d)'!A1027</f>
        <v>#REF!</v>
      </c>
      <c r="B1614" s="46" t="str">
        <f>'Cost Pressures (d)'!B1027</f>
        <v>In Year Cost Base</v>
      </c>
      <c r="C1614" s="46" t="e">
        <f>'Cost Pressures (d)'!C1027</f>
        <v>#REF!</v>
      </c>
      <c r="D1614" s="46" t="str">
        <f>'Cost Pressures (d)'!D1027</f>
        <v>Joint Financing &amp; Other</v>
      </c>
      <c r="E1614" s="46" t="str">
        <f>'Cost Pressures (d)'!E1027</f>
        <v>FIGURE</v>
      </c>
      <c r="F1614" s="46" t="e">
        <f>'Cost Pressures (d)'!F1027</f>
        <v>#REF!</v>
      </c>
      <c r="AE1614" s="47" t="e">
        <f>'Cost Pressures (d)'!W1027</f>
        <v>#REF!</v>
      </c>
      <c r="AH1614" s="47" t="e">
        <f>'Cost Pressures (d)'!Z1027</f>
        <v>#REF!</v>
      </c>
      <c r="AJ1614" s="47">
        <f>'Cost Pressures (d)'!AA1027</f>
        <v>0</v>
      </c>
      <c r="AK1614" s="47">
        <f>'Cost Pressures (d)'!AC1027</f>
        <v>0</v>
      </c>
    </row>
    <row r="1615" spans="1:37" x14ac:dyDescent="0.3">
      <c r="A1615" s="46" t="e">
        <f>'Cost Pressures (d)'!A1028</f>
        <v>#REF!</v>
      </c>
      <c r="B1615" s="46" t="str">
        <f>'Cost Pressures (d)'!B1028</f>
        <v>In Year Cost Base</v>
      </c>
      <c r="C1615" s="46" t="e">
        <f>'Cost Pressures (d)'!C1028</f>
        <v>#REF!</v>
      </c>
      <c r="D1615" s="46" t="str">
        <f>'Cost Pressures (d)'!D1028</f>
        <v>Joint Financing &amp; Other</v>
      </c>
      <c r="E1615" s="46" t="str">
        <f>'Cost Pressures (d)'!E1028</f>
        <v>FIGURE</v>
      </c>
      <c r="F1615" s="46" t="e">
        <f>'Cost Pressures (d)'!F1028</f>
        <v>#REF!</v>
      </c>
      <c r="AE1615" s="47" t="e">
        <f>'Cost Pressures (d)'!W1028</f>
        <v>#REF!</v>
      </c>
      <c r="AH1615" s="47" t="e">
        <f>'Cost Pressures (d)'!Z1028</f>
        <v>#REF!</v>
      </c>
      <c r="AJ1615" s="47">
        <f>'Cost Pressures (d)'!AA1028</f>
        <v>0</v>
      </c>
      <c r="AK1615" s="47">
        <f>'Cost Pressures (d)'!AC1028</f>
        <v>0</v>
      </c>
    </row>
    <row r="1616" spans="1:37" x14ac:dyDescent="0.3">
      <c r="A1616" s="46" t="e">
        <f>'Cost Pressures (d)'!A1029</f>
        <v>#REF!</v>
      </c>
      <c r="B1616" s="46" t="str">
        <f>'Cost Pressures (d)'!B1029</f>
        <v>In Year Cost Base</v>
      </c>
      <c r="C1616" s="46" t="e">
        <f>'Cost Pressures (d)'!C1029</f>
        <v>#REF!</v>
      </c>
      <c r="D1616" s="46" t="str">
        <f>'Cost Pressures (d)'!D1029</f>
        <v>Joint Financing &amp; Other</v>
      </c>
      <c r="E1616" s="46" t="str">
        <f>'Cost Pressures (d)'!E1029</f>
        <v>FIGURE</v>
      </c>
      <c r="F1616" s="46" t="e">
        <f>'Cost Pressures (d)'!F1029</f>
        <v>#REF!</v>
      </c>
      <c r="AE1616" s="47" t="e">
        <f>'Cost Pressures (d)'!W1029</f>
        <v>#REF!</v>
      </c>
      <c r="AH1616" s="47" t="e">
        <f>'Cost Pressures (d)'!Z1029</f>
        <v>#REF!</v>
      </c>
      <c r="AJ1616" s="47">
        <f>'Cost Pressures (d)'!AA1029</f>
        <v>0</v>
      </c>
      <c r="AK1616" s="47">
        <f>'Cost Pressures (d)'!AC1029</f>
        <v>0</v>
      </c>
    </row>
    <row r="1617" spans="1:37" x14ac:dyDescent="0.3">
      <c r="A1617" s="46" t="e">
        <f>'Cost Pressures (d)'!A1030</f>
        <v>#REF!</v>
      </c>
      <c r="B1617" s="46" t="str">
        <f>'Cost Pressures (d)'!B1030</f>
        <v>In Year Cost Base</v>
      </c>
      <c r="C1617" s="46" t="e">
        <f>'Cost Pressures (d)'!C1030</f>
        <v>#REF!</v>
      </c>
      <c r="D1617" s="46" t="str">
        <f>'Cost Pressures (d)'!D1030</f>
        <v>Joint Financing &amp; Other</v>
      </c>
      <c r="E1617" s="46" t="str">
        <f>'Cost Pressures (d)'!E1030</f>
        <v>FIGURE</v>
      </c>
      <c r="F1617" s="46" t="e">
        <f>'Cost Pressures (d)'!F1030</f>
        <v>#REF!</v>
      </c>
      <c r="AE1617" s="47" t="e">
        <f>'Cost Pressures (d)'!W1030</f>
        <v>#REF!</v>
      </c>
      <c r="AH1617" s="47" t="e">
        <f>'Cost Pressures (d)'!Z1030</f>
        <v>#REF!</v>
      </c>
      <c r="AJ1617" s="47">
        <f>'Cost Pressures (d)'!AA1030</f>
        <v>0</v>
      </c>
      <c r="AK1617" s="47">
        <f>'Cost Pressures (d)'!AC1030</f>
        <v>0</v>
      </c>
    </row>
    <row r="1618" spans="1:37" x14ac:dyDescent="0.3">
      <c r="A1618" s="46" t="e">
        <f>'Cost Pressures (d)'!A1031</f>
        <v>#REF!</v>
      </c>
      <c r="B1618" s="46" t="str">
        <f>'Cost Pressures (d)'!B1031</f>
        <v>In Year Cost Base</v>
      </c>
      <c r="C1618" s="46" t="e">
        <f>'Cost Pressures (d)'!C1031</f>
        <v>#REF!</v>
      </c>
      <c r="D1618" s="46" t="str">
        <f>'Cost Pressures (d)'!D1031</f>
        <v>Joint Financing &amp; Other</v>
      </c>
      <c r="E1618" s="46" t="str">
        <f>'Cost Pressures (d)'!E1031</f>
        <v>FIGURE</v>
      </c>
      <c r="F1618" s="46" t="e">
        <f>'Cost Pressures (d)'!F1031</f>
        <v>#REF!</v>
      </c>
      <c r="AE1618" s="47" t="e">
        <f>'Cost Pressures (d)'!W1031</f>
        <v>#REF!</v>
      </c>
      <c r="AH1618" s="47" t="e">
        <f>'Cost Pressures (d)'!Z1031</f>
        <v>#REF!</v>
      </c>
      <c r="AJ1618" s="47">
        <f>'Cost Pressures (d)'!AA1031</f>
        <v>0</v>
      </c>
      <c r="AK1618" s="47">
        <f>'Cost Pressures (d)'!AC1031</f>
        <v>0</v>
      </c>
    </row>
    <row r="1619" spans="1:37" x14ac:dyDescent="0.3">
      <c r="A1619" s="46" t="e">
        <f>'Cost Pressures (d)'!A1032</f>
        <v>#REF!</v>
      </c>
      <c r="B1619" s="46" t="str">
        <f>'Cost Pressures (d)'!B1032</f>
        <v>In Year Cost Base</v>
      </c>
      <c r="C1619" s="46" t="e">
        <f>'Cost Pressures (d)'!C1032</f>
        <v>#REF!</v>
      </c>
      <c r="D1619" s="46" t="str">
        <f>'Cost Pressures (d)'!D1032</f>
        <v>Joint Financing &amp; Other</v>
      </c>
      <c r="E1619" s="46" t="str">
        <f>'Cost Pressures (d)'!E1032</f>
        <v>FIGURE</v>
      </c>
      <c r="F1619" s="46" t="e">
        <f>'Cost Pressures (d)'!F1032</f>
        <v>#REF!</v>
      </c>
      <c r="AE1619" s="47" t="e">
        <f>'Cost Pressures (d)'!W1032</f>
        <v>#REF!</v>
      </c>
      <c r="AH1619" s="47" t="e">
        <f>'Cost Pressures (d)'!Z1032</f>
        <v>#REF!</v>
      </c>
      <c r="AJ1619" s="47">
        <f>'Cost Pressures (d)'!AA1032</f>
        <v>0</v>
      </c>
      <c r="AK1619" s="47">
        <f>'Cost Pressures (d)'!AC1032</f>
        <v>0</v>
      </c>
    </row>
    <row r="1620" spans="1:37" x14ac:dyDescent="0.3">
      <c r="A1620" s="46" t="e">
        <f>'Cost Pressures (d)'!A1033</f>
        <v>#REF!</v>
      </c>
      <c r="B1620" s="46" t="str">
        <f>'Cost Pressures (d)'!B1033</f>
        <v>In Year Cost Base</v>
      </c>
      <c r="C1620" s="46" t="e">
        <f>'Cost Pressures (d)'!C1033</f>
        <v>#REF!</v>
      </c>
      <c r="D1620" s="46" t="str">
        <f>'Cost Pressures (d)'!D1033</f>
        <v>Joint Financing &amp; Other</v>
      </c>
      <c r="E1620" s="46" t="str">
        <f>'Cost Pressures (d)'!E1033</f>
        <v>TOTAL</v>
      </c>
      <c r="F1620" s="46" t="e">
        <f>'Cost Pressures (d)'!F1033</f>
        <v>#REF!</v>
      </c>
      <c r="AE1620" s="47" t="e">
        <f>'Cost Pressures (d)'!W1033</f>
        <v>#REF!</v>
      </c>
      <c r="AH1620" s="47" t="e">
        <f>'Cost Pressures (d)'!Z1033</f>
        <v>#REF!</v>
      </c>
      <c r="AJ1620" s="47">
        <f>'Cost Pressures (d)'!AA1033</f>
        <v>0</v>
      </c>
      <c r="AK1620" s="47">
        <f>'Cost Pressures (d)'!AC1033</f>
        <v>0</v>
      </c>
    </row>
    <row r="1621" spans="1:37" x14ac:dyDescent="0.3">
      <c r="A1621" s="46" t="e">
        <f>'Cost Pressures (d)'!A1034</f>
        <v>#REF!</v>
      </c>
      <c r="B1621" s="46" t="str">
        <f>'Cost Pressures (d)'!B1034</f>
        <v>In Year Cost Base</v>
      </c>
      <c r="C1621" s="46" t="e">
        <f>'Cost Pressures (d)'!C1034</f>
        <v>#REF!</v>
      </c>
      <c r="D1621" s="46" t="str">
        <f>'Cost Pressures (d)'!D1034</f>
        <v>Joint Financing &amp; Other</v>
      </c>
      <c r="E1621" s="46" t="str">
        <f>'Cost Pressures (d)'!E1034</f>
        <v>FIGURE</v>
      </c>
      <c r="F1621" s="46" t="e">
        <f>'Cost Pressures (d)'!F1034</f>
        <v>#REF!</v>
      </c>
      <c r="AE1621" s="47" t="e">
        <f>'Cost Pressures (d)'!W1034</f>
        <v>#REF!</v>
      </c>
      <c r="AH1621" s="47" t="e">
        <f>'Cost Pressures (d)'!Z1034</f>
        <v>#REF!</v>
      </c>
      <c r="AJ1621" s="47">
        <f>'Cost Pressures (d)'!AA1034</f>
        <v>0</v>
      </c>
      <c r="AK1621" s="47">
        <f>'Cost Pressures (d)'!AC1034</f>
        <v>0</v>
      </c>
    </row>
    <row r="1622" spans="1:37" x14ac:dyDescent="0.3">
      <c r="A1622" s="46" t="e">
        <f>'Cost Pressures (d)'!A1035</f>
        <v>#REF!</v>
      </c>
      <c r="B1622" s="46" t="str">
        <f>'Cost Pressures (d)'!B1035</f>
        <v>In Year Cost Base</v>
      </c>
      <c r="C1622" s="46" t="e">
        <f>'Cost Pressures (d)'!C1035</f>
        <v>#REF!</v>
      </c>
      <c r="D1622" s="46" t="str">
        <f>'Cost Pressures (d)'!D1035</f>
        <v>Joint Financing &amp; Other</v>
      </c>
      <c r="E1622" s="46" t="str">
        <f>'Cost Pressures (d)'!E1035</f>
        <v>TOTAL</v>
      </c>
      <c r="F1622" s="46" t="e">
        <f>'Cost Pressures (d)'!F1035</f>
        <v>#REF!</v>
      </c>
      <c r="AE1622" s="47" t="e">
        <f>'Cost Pressures (d)'!W1035</f>
        <v>#REF!</v>
      </c>
      <c r="AH1622" s="47" t="e">
        <f>'Cost Pressures (d)'!Z1035</f>
        <v>#REF!</v>
      </c>
      <c r="AJ1622" s="47">
        <f>'Cost Pressures (d)'!AA1035</f>
        <v>0</v>
      </c>
      <c r="AK1622" s="47">
        <f>'Cost Pressures (d)'!AC1035</f>
        <v>0</v>
      </c>
    </row>
    <row r="1623" spans="1:37" x14ac:dyDescent="0.3">
      <c r="A1623" s="46" t="e">
        <f>'Cost Pressures (d)'!A1036</f>
        <v>#REF!</v>
      </c>
      <c r="B1623" s="46" t="str">
        <f>'Cost Pressures (d)'!B1036</f>
        <v>In Year Cost Base</v>
      </c>
      <c r="C1623" s="46" t="str">
        <f>'Cost Pressures (d)'!C1036</f>
        <v>BREAKDOWN - SPEND</v>
      </c>
      <c r="D1623" s="46" t="str">
        <f>'Cost Pressures (d)'!D1036</f>
        <v>BREAKDOWN</v>
      </c>
      <c r="E1623" s="46" t="str">
        <f>'Cost Pressures (d)'!E1036</f>
        <v>FIGURE</v>
      </c>
      <c r="F1623" s="46" t="e">
        <f>'Cost Pressures (d)'!F1036</f>
        <v>#REF!</v>
      </c>
      <c r="AE1623" s="47" t="e">
        <f>'Cost Pressures (d)'!W1036</f>
        <v>#REF!</v>
      </c>
      <c r="AH1623" s="47" t="e">
        <f>'Cost Pressures (d)'!Z1036</f>
        <v>#REF!</v>
      </c>
      <c r="AJ1623" s="47">
        <f>'Cost Pressures (d)'!AA1036</f>
        <v>0</v>
      </c>
      <c r="AK1623" s="47" t="e">
        <f>'Cost Pressures (d)'!AC1036</f>
        <v>#REF!</v>
      </c>
    </row>
    <row r="1624" spans="1:37" x14ac:dyDescent="0.3">
      <c r="A1624" s="46" t="e">
        <f>'Cost Pressures (d)'!A1037</f>
        <v>#REF!</v>
      </c>
      <c r="B1624" s="46" t="str">
        <f>'Cost Pressures (d)'!B1037</f>
        <v>In Year Cost Base</v>
      </c>
      <c r="C1624" s="46" t="str">
        <f>'Cost Pressures (d)'!C1037</f>
        <v>BREAKDOWN - SPEND</v>
      </c>
      <c r="D1624" s="46" t="str">
        <f>'Cost Pressures (d)'!D1037</f>
        <v>BREAKDOWN</v>
      </c>
      <c r="E1624" s="46" t="str">
        <f>'Cost Pressures (d)'!E1037</f>
        <v>FIGURE</v>
      </c>
      <c r="F1624" s="46" t="e">
        <f>'Cost Pressures (d)'!F1037</f>
        <v>#REF!</v>
      </c>
      <c r="AE1624" s="47" t="e">
        <f>'Cost Pressures (d)'!W1037</f>
        <v>#REF!</v>
      </c>
      <c r="AH1624" s="47" t="e">
        <f>'Cost Pressures (d)'!Z1037</f>
        <v>#REF!</v>
      </c>
      <c r="AJ1624" s="47">
        <f>'Cost Pressures (d)'!AA1037</f>
        <v>0</v>
      </c>
      <c r="AK1624" s="47" t="e">
        <f>'Cost Pressures (d)'!AC1037</f>
        <v>#REF!</v>
      </c>
    </row>
    <row r="1625" spans="1:37" x14ac:dyDescent="0.3">
      <c r="A1625" s="46" t="e">
        <f>'Cost Pressures (d)'!A1038</f>
        <v>#REF!</v>
      </c>
      <c r="B1625" s="46" t="str">
        <f>'Cost Pressures (d)'!B1038</f>
        <v>In Year Cost Base</v>
      </c>
      <c r="C1625" s="46" t="str">
        <f>'Cost Pressures (d)'!C1038</f>
        <v>BREAKDOWN - SPEND</v>
      </c>
      <c r="D1625" s="46" t="str">
        <f>'Cost Pressures (d)'!D1038</f>
        <v>BREAKDOWN</v>
      </c>
      <c r="E1625" s="46" t="str">
        <f>'Cost Pressures (d)'!E1038</f>
        <v>FIGURE</v>
      </c>
      <c r="F1625" s="46" t="e">
        <f>'Cost Pressures (d)'!F1038</f>
        <v>#REF!</v>
      </c>
      <c r="AE1625" s="47" t="e">
        <f>'Cost Pressures (d)'!W1038</f>
        <v>#REF!</v>
      </c>
      <c r="AH1625" s="47" t="e">
        <f>'Cost Pressures (d)'!Z1038</f>
        <v>#REF!</v>
      </c>
      <c r="AJ1625" s="47">
        <f>'Cost Pressures (d)'!AA1038</f>
        <v>0</v>
      </c>
      <c r="AK1625" s="47" t="e">
        <f>'Cost Pressures (d)'!AC1038</f>
        <v>#REF!</v>
      </c>
    </row>
    <row r="1626" spans="1:37" x14ac:dyDescent="0.3">
      <c r="A1626" s="46" t="e">
        <f>'Cost Pressures (d)'!A1039</f>
        <v>#REF!</v>
      </c>
      <c r="B1626" s="46" t="str">
        <f>'Cost Pressures (d)'!B1039</f>
        <v>In Year Cost Base</v>
      </c>
      <c r="C1626" s="46" t="str">
        <f>'Cost Pressures (d)'!C1039</f>
        <v>BREAKDOWN - SPEND</v>
      </c>
      <c r="D1626" s="46" t="str">
        <f>'Cost Pressures (d)'!D1039</f>
        <v>BREAKDOWN</v>
      </c>
      <c r="E1626" s="46" t="str">
        <f>'Cost Pressures (d)'!E1039</f>
        <v>FIGURE</v>
      </c>
      <c r="F1626" s="46" t="e">
        <f>'Cost Pressures (d)'!F1039</f>
        <v>#REF!</v>
      </c>
      <c r="AE1626" s="47" t="e">
        <f>'Cost Pressures (d)'!W1039</f>
        <v>#REF!</v>
      </c>
      <c r="AH1626" s="47" t="e">
        <f>'Cost Pressures (d)'!Z1039</f>
        <v>#REF!</v>
      </c>
      <c r="AJ1626" s="47">
        <f>'Cost Pressures (d)'!AA1039</f>
        <v>0</v>
      </c>
      <c r="AK1626" s="47" t="e">
        <f>'Cost Pressures (d)'!AC1039</f>
        <v>#REF!</v>
      </c>
    </row>
    <row r="1627" spans="1:37" x14ac:dyDescent="0.3">
      <c r="A1627" s="46" t="e">
        <f>'Cost Pressures (d)'!A1040</f>
        <v>#REF!</v>
      </c>
      <c r="B1627" s="46" t="str">
        <f>'Cost Pressures (d)'!B1040</f>
        <v>In Year Cost Base</v>
      </c>
      <c r="C1627" s="46" t="str">
        <f>'Cost Pressures (d)'!C1040</f>
        <v>BREAKDOWN - SPEND</v>
      </c>
      <c r="D1627" s="46" t="str">
        <f>'Cost Pressures (d)'!D1040</f>
        <v>BREAKDOWN</v>
      </c>
      <c r="E1627" s="46" t="str">
        <f>'Cost Pressures (d)'!E1040</f>
        <v>FIGURE</v>
      </c>
      <c r="F1627" s="46" t="e">
        <f>'Cost Pressures (d)'!F1040</f>
        <v>#REF!</v>
      </c>
      <c r="AE1627" s="47" t="e">
        <f>'Cost Pressures (d)'!W1040</f>
        <v>#REF!</v>
      </c>
      <c r="AH1627" s="47" t="e">
        <f>'Cost Pressures (d)'!Z1040</f>
        <v>#REF!</v>
      </c>
      <c r="AJ1627" s="47">
        <f>'Cost Pressures (d)'!AA1040</f>
        <v>0</v>
      </c>
      <c r="AK1627" s="47" t="e">
        <f>'Cost Pressures (d)'!AC1040</f>
        <v>#REF!</v>
      </c>
    </row>
    <row r="1628" spans="1:37" x14ac:dyDescent="0.3">
      <c r="A1628" s="46" t="e">
        <f>'Cost Pressures (d)'!A1041</f>
        <v>#REF!</v>
      </c>
      <c r="B1628" s="46" t="str">
        <f>'Cost Pressures (d)'!B1041</f>
        <v>In Year Cost Base</v>
      </c>
      <c r="C1628" s="46" t="str">
        <f>'Cost Pressures (d)'!C1041</f>
        <v>BREAKDOWN - SPEND</v>
      </c>
      <c r="D1628" s="46" t="str">
        <f>'Cost Pressures (d)'!D1041</f>
        <v>BREAKDOWN</v>
      </c>
      <c r="E1628" s="46" t="str">
        <f>'Cost Pressures (d)'!E1041</f>
        <v>FIGURE</v>
      </c>
      <c r="F1628" s="46" t="e">
        <f>'Cost Pressures (d)'!F1041</f>
        <v>#REF!</v>
      </c>
      <c r="AE1628" s="47" t="e">
        <f>'Cost Pressures (d)'!W1041</f>
        <v>#REF!</v>
      </c>
      <c r="AH1628" s="47" t="e">
        <f>'Cost Pressures (d)'!Z1041</f>
        <v>#REF!</v>
      </c>
      <c r="AJ1628" s="47">
        <f>'Cost Pressures (d)'!AA1041</f>
        <v>0</v>
      </c>
      <c r="AK1628" s="47" t="e">
        <f>'Cost Pressures (d)'!AC1041</f>
        <v>#REF!</v>
      </c>
    </row>
    <row r="1629" spans="1:37" x14ac:dyDescent="0.3">
      <c r="A1629" s="46" t="e">
        <f>'Cost Pressures (d)'!A1042</f>
        <v>#REF!</v>
      </c>
      <c r="B1629" s="46" t="str">
        <f>'Cost Pressures (d)'!B1042</f>
        <v>In Year Cost Base</v>
      </c>
      <c r="C1629" s="46" t="str">
        <f>'Cost Pressures (d)'!C1042</f>
        <v>BREAKDOWN - SPEND</v>
      </c>
      <c r="D1629" s="46" t="str">
        <f>'Cost Pressures (d)'!D1042</f>
        <v>BREAKDOWN</v>
      </c>
      <c r="E1629" s="46" t="str">
        <f>'Cost Pressures (d)'!E1042</f>
        <v>FIGURE</v>
      </c>
      <c r="F1629" s="46" t="e">
        <f>'Cost Pressures (d)'!F1042</f>
        <v>#REF!</v>
      </c>
      <c r="AE1629" s="47" t="e">
        <f>'Cost Pressures (d)'!W1042</f>
        <v>#REF!</v>
      </c>
      <c r="AH1629" s="47" t="e">
        <f>'Cost Pressures (d)'!Z1042</f>
        <v>#REF!</v>
      </c>
      <c r="AJ1629" s="47">
        <f>'Cost Pressures (d)'!AA1042</f>
        <v>0</v>
      </c>
      <c r="AK1629" s="47" t="e">
        <f>'Cost Pressures (d)'!AC1042</f>
        <v>#REF!</v>
      </c>
    </row>
    <row r="1630" spans="1:37" x14ac:dyDescent="0.3">
      <c r="A1630" s="46" t="e">
        <f>'Cost Pressures (d)'!A1043</f>
        <v>#REF!</v>
      </c>
      <c r="B1630" s="46" t="str">
        <f>'Cost Pressures (d)'!B1043</f>
        <v>In Year Cost Base</v>
      </c>
      <c r="C1630" s="46" t="str">
        <f>'Cost Pressures (d)'!C1043</f>
        <v>BREAKDOWN - SPEND</v>
      </c>
      <c r="D1630" s="46" t="str">
        <f>'Cost Pressures (d)'!D1043</f>
        <v>BREAKDOWN</v>
      </c>
      <c r="E1630" s="46" t="str">
        <f>'Cost Pressures (d)'!E1043</f>
        <v>FIGURE</v>
      </c>
      <c r="F1630" s="46" t="e">
        <f>'Cost Pressures (d)'!F1043</f>
        <v>#REF!</v>
      </c>
      <c r="AE1630" s="47" t="e">
        <f>'Cost Pressures (d)'!W1043</f>
        <v>#REF!</v>
      </c>
      <c r="AH1630" s="47" t="e">
        <f>'Cost Pressures (d)'!Z1043</f>
        <v>#REF!</v>
      </c>
      <c r="AJ1630" s="47">
        <f>'Cost Pressures (d)'!AA1043</f>
        <v>0</v>
      </c>
      <c r="AK1630" s="47" t="e">
        <f>'Cost Pressures (d)'!AC1043</f>
        <v>#REF!</v>
      </c>
    </row>
    <row r="1631" spans="1:37" x14ac:dyDescent="0.3">
      <c r="A1631" s="46" t="e">
        <f>'Cost Pressures (d)'!A1044</f>
        <v>#REF!</v>
      </c>
      <c r="B1631" s="46" t="str">
        <f>'Cost Pressures (d)'!B1044</f>
        <v>In Year Cost Base</v>
      </c>
      <c r="C1631" s="46" t="str">
        <f>'Cost Pressures (d)'!C1044</f>
        <v>BREAKDOWN - SPEND</v>
      </c>
      <c r="D1631" s="46" t="str">
        <f>'Cost Pressures (d)'!D1044</f>
        <v>BREAKDOWN</v>
      </c>
      <c r="E1631" s="46" t="str">
        <f>'Cost Pressures (d)'!E1044</f>
        <v>FIGURE</v>
      </c>
      <c r="F1631" s="46" t="e">
        <f>'Cost Pressures (d)'!F1044</f>
        <v>#REF!</v>
      </c>
      <c r="AE1631" s="47" t="e">
        <f>'Cost Pressures (d)'!W1044</f>
        <v>#REF!</v>
      </c>
      <c r="AH1631" s="47" t="e">
        <f>'Cost Pressures (d)'!Z1044</f>
        <v>#REF!</v>
      </c>
      <c r="AJ1631" s="47">
        <f>'Cost Pressures (d)'!AA1044</f>
        <v>0</v>
      </c>
      <c r="AK1631" s="47" t="e">
        <f>'Cost Pressures (d)'!AC1044</f>
        <v>#REF!</v>
      </c>
    </row>
    <row r="1632" spans="1:37" x14ac:dyDescent="0.3">
      <c r="A1632" s="46" t="e">
        <f>'Cost Pressures (d)'!A1045</f>
        <v>#REF!</v>
      </c>
      <c r="B1632" s="46" t="str">
        <f>'Cost Pressures (d)'!B1045</f>
        <v>In Year Cost Base</v>
      </c>
      <c r="C1632" s="46" t="str">
        <f>'Cost Pressures (d)'!C1045</f>
        <v>BREAKDOWN - SPEND</v>
      </c>
      <c r="D1632" s="46" t="str">
        <f>'Cost Pressures (d)'!D1045</f>
        <v>BREAKDOWN</v>
      </c>
      <c r="E1632" s="46" t="str">
        <f>'Cost Pressures (d)'!E1045</f>
        <v>FIGURE</v>
      </c>
      <c r="F1632" s="46" t="e">
        <f>'Cost Pressures (d)'!F1045</f>
        <v>#REF!</v>
      </c>
      <c r="AE1632" s="47" t="e">
        <f>'Cost Pressures (d)'!W1045</f>
        <v>#REF!</v>
      </c>
      <c r="AH1632" s="47" t="e">
        <f>'Cost Pressures (d)'!Z1045</f>
        <v>#REF!</v>
      </c>
      <c r="AJ1632" s="47">
        <f>'Cost Pressures (d)'!AA1045</f>
        <v>0</v>
      </c>
      <c r="AK1632" s="47" t="e">
        <f>'Cost Pressures (d)'!AC1045</f>
        <v>#REF!</v>
      </c>
    </row>
    <row r="1633" spans="1:37" x14ac:dyDescent="0.3">
      <c r="A1633" s="46" t="e">
        <f>'Cost Pressures (d)'!A1046</f>
        <v>#REF!</v>
      </c>
      <c r="B1633" s="46" t="str">
        <f>'Cost Pressures (d)'!B1046</f>
        <v>In Year Cost Base</v>
      </c>
      <c r="C1633" s="46" t="str">
        <f>'Cost Pressures (d)'!C1046</f>
        <v>BREAKDOWN - SPEND</v>
      </c>
      <c r="D1633" s="46" t="str">
        <f>'Cost Pressures (d)'!D1046</f>
        <v>BREAKDOWN</v>
      </c>
      <c r="E1633" s="46" t="str">
        <f>'Cost Pressures (d)'!E1046</f>
        <v>FIGURE</v>
      </c>
      <c r="F1633" s="46" t="e">
        <f>'Cost Pressures (d)'!F1046</f>
        <v>#REF!</v>
      </c>
      <c r="AE1633" s="47" t="e">
        <f>'Cost Pressures (d)'!W1046</f>
        <v>#REF!</v>
      </c>
      <c r="AH1633" s="47" t="e">
        <f>'Cost Pressures (d)'!Z1046</f>
        <v>#REF!</v>
      </c>
      <c r="AJ1633" s="47">
        <f>'Cost Pressures (d)'!AA1046</f>
        <v>0</v>
      </c>
      <c r="AK1633" s="47" t="e">
        <f>'Cost Pressures (d)'!AC1046</f>
        <v>#REF!</v>
      </c>
    </row>
    <row r="1634" spans="1:37" x14ac:dyDescent="0.3">
      <c r="A1634" s="46" t="e">
        <f>'Cost Pressures (d)'!A1047</f>
        <v>#REF!</v>
      </c>
      <c r="B1634" s="46" t="str">
        <f>'Cost Pressures (d)'!B1047</f>
        <v>In Year Cost Base</v>
      </c>
      <c r="C1634" s="46" t="str">
        <f>'Cost Pressures (d)'!C1047</f>
        <v>BREAKDOWN - SPEND</v>
      </c>
      <c r="D1634" s="46" t="str">
        <f>'Cost Pressures (d)'!D1047</f>
        <v>BREAKDOWN</v>
      </c>
      <c r="E1634" s="46" t="str">
        <f>'Cost Pressures (d)'!E1047</f>
        <v>FIGURE</v>
      </c>
      <c r="F1634" s="46" t="e">
        <f>'Cost Pressures (d)'!F1047</f>
        <v>#REF!</v>
      </c>
      <c r="AE1634" s="47" t="e">
        <f>'Cost Pressures (d)'!W1047</f>
        <v>#REF!</v>
      </c>
      <c r="AH1634" s="47" t="e">
        <f>'Cost Pressures (d)'!Z1047</f>
        <v>#REF!</v>
      </c>
      <c r="AJ1634" s="47">
        <f>'Cost Pressures (d)'!AA1047</f>
        <v>0</v>
      </c>
      <c r="AK1634" s="47" t="e">
        <f>'Cost Pressures (d)'!AC1047</f>
        <v>#REF!</v>
      </c>
    </row>
    <row r="1635" spans="1:37" x14ac:dyDescent="0.3">
      <c r="A1635" s="46" t="e">
        <f>'Cost Pressures (d)'!A1048</f>
        <v>#REF!</v>
      </c>
      <c r="B1635" s="46" t="str">
        <f>'Cost Pressures (d)'!B1048</f>
        <v>In Year Cost Base</v>
      </c>
      <c r="C1635" s="46" t="str">
        <f>'Cost Pressures (d)'!C1048</f>
        <v>BREAKDOWN - SPEND</v>
      </c>
      <c r="D1635" s="46" t="str">
        <f>'Cost Pressures (d)'!D1048</f>
        <v>BREAKDOWN</v>
      </c>
      <c r="E1635" s="46" t="str">
        <f>'Cost Pressures (d)'!E1048</f>
        <v>TOTAL</v>
      </c>
      <c r="F1635" s="46" t="e">
        <f>'Cost Pressures (d)'!F1048</f>
        <v>#REF!</v>
      </c>
      <c r="AE1635" s="47" t="e">
        <f>'Cost Pressures (d)'!W1048</f>
        <v>#REF!</v>
      </c>
      <c r="AH1635" s="47" t="e">
        <f>'Cost Pressures (d)'!Z1048</f>
        <v>#REF!</v>
      </c>
      <c r="AJ1635" s="47">
        <f>'Cost Pressures (d)'!AA1048</f>
        <v>0</v>
      </c>
      <c r="AK1635" s="47" t="e">
        <f>'Cost Pressures (d)'!AC1048</f>
        <v>#REF!</v>
      </c>
    </row>
    <row r="1636" spans="1:37" x14ac:dyDescent="0.3">
      <c r="A1636" s="46" t="e">
        <f>'Cost Pressures (d)'!A1049</f>
        <v>#REF!</v>
      </c>
      <c r="B1636" s="46" t="str">
        <f>'Cost Pressures (d)'!B1049</f>
        <v>In Year Cost Base</v>
      </c>
      <c r="C1636" s="46" t="str">
        <f>'Cost Pressures (d)'!C1049</f>
        <v>BREAKDOWN - SERVICE</v>
      </c>
      <c r="D1636" s="46" t="str">
        <f>'Cost Pressures (d)'!D1049</f>
        <v>BREAKDOWN</v>
      </c>
      <c r="E1636" s="46" t="str">
        <f>'Cost Pressures (d)'!E1049</f>
        <v>FIGURE</v>
      </c>
      <c r="F1636" s="46" t="e">
        <f>'Cost Pressures (d)'!F1049</f>
        <v>#REF!</v>
      </c>
      <c r="AE1636" s="47" t="e">
        <f>'Cost Pressures (d)'!W1049</f>
        <v>#REF!</v>
      </c>
      <c r="AH1636" s="47" t="e">
        <f>'Cost Pressures (d)'!Z1049</f>
        <v>#REF!</v>
      </c>
      <c r="AJ1636" s="47">
        <f>'Cost Pressures (d)'!AA1049</f>
        <v>0</v>
      </c>
      <c r="AK1636" s="47" t="e">
        <f>'Cost Pressures (d)'!AC1049</f>
        <v>#REF!</v>
      </c>
    </row>
    <row r="1637" spans="1:37" x14ac:dyDescent="0.3">
      <c r="A1637" s="46" t="e">
        <f>'Cost Pressures (d)'!A1050</f>
        <v>#REF!</v>
      </c>
      <c r="B1637" s="46" t="str">
        <f>'Cost Pressures (d)'!B1050</f>
        <v>In Year Cost Base</v>
      </c>
      <c r="C1637" s="46" t="str">
        <f>'Cost Pressures (d)'!C1050</f>
        <v>BREAKDOWN - SERVICE</v>
      </c>
      <c r="D1637" s="46" t="str">
        <f>'Cost Pressures (d)'!D1050</f>
        <v>BREAKDOWN</v>
      </c>
      <c r="E1637" s="46" t="str">
        <f>'Cost Pressures (d)'!E1050</f>
        <v>FIGURE</v>
      </c>
      <c r="F1637" s="46" t="e">
        <f>'Cost Pressures (d)'!F1050</f>
        <v>#REF!</v>
      </c>
      <c r="AE1637" s="47" t="e">
        <f>'Cost Pressures (d)'!W1050</f>
        <v>#REF!</v>
      </c>
      <c r="AH1637" s="47" t="e">
        <f>'Cost Pressures (d)'!Z1050</f>
        <v>#REF!</v>
      </c>
      <c r="AJ1637" s="47">
        <f>'Cost Pressures (d)'!AA1050</f>
        <v>0</v>
      </c>
      <c r="AK1637" s="47" t="e">
        <f>'Cost Pressures (d)'!AC1050</f>
        <v>#REF!</v>
      </c>
    </row>
    <row r="1638" spans="1:37" x14ac:dyDescent="0.3">
      <c r="A1638" s="46" t="e">
        <f>'Cost Pressures (d)'!A1051</f>
        <v>#REF!</v>
      </c>
      <c r="B1638" s="46" t="str">
        <f>'Cost Pressures (d)'!B1051</f>
        <v>In Year Cost Base</v>
      </c>
      <c r="C1638" s="46" t="str">
        <f>'Cost Pressures (d)'!C1051</f>
        <v>BREAKDOWN - SERVICE</v>
      </c>
      <c r="D1638" s="46" t="str">
        <f>'Cost Pressures (d)'!D1051</f>
        <v>BREAKDOWN</v>
      </c>
      <c r="E1638" s="46" t="str">
        <f>'Cost Pressures (d)'!E1051</f>
        <v>FIGURE</v>
      </c>
      <c r="F1638" s="46" t="e">
        <f>'Cost Pressures (d)'!F1051</f>
        <v>#REF!</v>
      </c>
      <c r="AE1638" s="47" t="e">
        <f>'Cost Pressures (d)'!W1051</f>
        <v>#REF!</v>
      </c>
      <c r="AH1638" s="47" t="e">
        <f>'Cost Pressures (d)'!Z1051</f>
        <v>#REF!</v>
      </c>
      <c r="AJ1638" s="47">
        <f>'Cost Pressures (d)'!AA1051</f>
        <v>0</v>
      </c>
      <c r="AK1638" s="47" t="e">
        <f>'Cost Pressures (d)'!AC1051</f>
        <v>#REF!</v>
      </c>
    </row>
    <row r="1639" spans="1:37" x14ac:dyDescent="0.3">
      <c r="A1639" s="46" t="e">
        <f>'Cost Pressures (d)'!A1052</f>
        <v>#REF!</v>
      </c>
      <c r="B1639" s="46" t="str">
        <f>'Cost Pressures (d)'!B1052</f>
        <v>In Year Cost Base</v>
      </c>
      <c r="C1639" s="46" t="str">
        <f>'Cost Pressures (d)'!C1052</f>
        <v>BREAKDOWN - SERVICE</v>
      </c>
      <c r="D1639" s="46" t="str">
        <f>'Cost Pressures (d)'!D1052</f>
        <v>BREAKDOWN</v>
      </c>
      <c r="E1639" s="46" t="str">
        <f>'Cost Pressures (d)'!E1052</f>
        <v>FIGURE</v>
      </c>
      <c r="F1639" s="46" t="e">
        <f>'Cost Pressures (d)'!F1052</f>
        <v>#REF!</v>
      </c>
      <c r="AE1639" s="47" t="e">
        <f>'Cost Pressures (d)'!W1052</f>
        <v>#REF!</v>
      </c>
      <c r="AH1639" s="47" t="e">
        <f>'Cost Pressures (d)'!Z1052</f>
        <v>#REF!</v>
      </c>
      <c r="AJ1639" s="47">
        <f>'Cost Pressures (d)'!AA1052</f>
        <v>0</v>
      </c>
      <c r="AK1639" s="47" t="e">
        <f>'Cost Pressures (d)'!AC1052</f>
        <v>#REF!</v>
      </c>
    </row>
    <row r="1640" spans="1:37" x14ac:dyDescent="0.3">
      <c r="A1640" s="46" t="e">
        <f>'Cost Pressures (d)'!A1053</f>
        <v>#REF!</v>
      </c>
      <c r="B1640" s="46" t="str">
        <f>'Cost Pressures (d)'!B1053</f>
        <v>In Year Cost Base</v>
      </c>
      <c r="C1640" s="46" t="str">
        <f>'Cost Pressures (d)'!C1053</f>
        <v>BREAKDOWN - SERVICE</v>
      </c>
      <c r="D1640" s="46" t="str">
        <f>'Cost Pressures (d)'!D1053</f>
        <v>BREAKDOWN</v>
      </c>
      <c r="E1640" s="46" t="str">
        <f>'Cost Pressures (d)'!E1053</f>
        <v>FIGURE</v>
      </c>
      <c r="F1640" s="46" t="e">
        <f>'Cost Pressures (d)'!F1053</f>
        <v>#REF!</v>
      </c>
      <c r="AE1640" s="47" t="e">
        <f>'Cost Pressures (d)'!W1053</f>
        <v>#REF!</v>
      </c>
      <c r="AH1640" s="47" t="e">
        <f>'Cost Pressures (d)'!Z1053</f>
        <v>#REF!</v>
      </c>
      <c r="AJ1640" s="47">
        <f>'Cost Pressures (d)'!AA1053</f>
        <v>0</v>
      </c>
      <c r="AK1640" s="47" t="e">
        <f>'Cost Pressures (d)'!AC1053</f>
        <v>#REF!</v>
      </c>
    </row>
    <row r="1641" spans="1:37" x14ac:dyDescent="0.3">
      <c r="A1641" s="46" t="e">
        <f>'Cost Pressures (d)'!A1054</f>
        <v>#REF!</v>
      </c>
      <c r="B1641" s="46" t="str">
        <f>'Cost Pressures (d)'!B1054</f>
        <v>In Year Cost Base</v>
      </c>
      <c r="C1641" s="46" t="str">
        <f>'Cost Pressures (d)'!C1054</f>
        <v>BREAKDOWN - SERVICE</v>
      </c>
      <c r="D1641" s="46" t="str">
        <f>'Cost Pressures (d)'!D1054</f>
        <v>BREAKDOWN</v>
      </c>
      <c r="E1641" s="46" t="str">
        <f>'Cost Pressures (d)'!E1054</f>
        <v>FIGURE</v>
      </c>
      <c r="F1641" s="46" t="e">
        <f>'Cost Pressures (d)'!F1054</f>
        <v>#REF!</v>
      </c>
      <c r="AE1641" s="47" t="e">
        <f>'Cost Pressures (d)'!W1054</f>
        <v>#REF!</v>
      </c>
      <c r="AH1641" s="47" t="e">
        <f>'Cost Pressures (d)'!Z1054</f>
        <v>#REF!</v>
      </c>
      <c r="AJ1641" s="47">
        <f>'Cost Pressures (d)'!AA1054</f>
        <v>0</v>
      </c>
      <c r="AK1641" s="47" t="e">
        <f>'Cost Pressures (d)'!AC1054</f>
        <v>#REF!</v>
      </c>
    </row>
    <row r="1642" spans="1:37" x14ac:dyDescent="0.3">
      <c r="A1642" s="46" t="e">
        <f>'Cost Pressures (d)'!A1055</f>
        <v>#REF!</v>
      </c>
      <c r="B1642" s="46" t="str">
        <f>'Cost Pressures (d)'!B1055</f>
        <v>In Year Cost Base</v>
      </c>
      <c r="C1642" s="46" t="str">
        <f>'Cost Pressures (d)'!C1055</f>
        <v>BREAKDOWN - SERVICE</v>
      </c>
      <c r="D1642" s="46" t="str">
        <f>'Cost Pressures (d)'!D1055</f>
        <v>BREAKDOWN</v>
      </c>
      <c r="E1642" s="46" t="str">
        <f>'Cost Pressures (d)'!E1055</f>
        <v>FIGURE</v>
      </c>
      <c r="F1642" s="46" t="e">
        <f>'Cost Pressures (d)'!F1055</f>
        <v>#REF!</v>
      </c>
      <c r="AE1642" s="47" t="e">
        <f>'Cost Pressures (d)'!W1055</f>
        <v>#REF!</v>
      </c>
      <c r="AH1642" s="47" t="e">
        <f>'Cost Pressures (d)'!Z1055</f>
        <v>#REF!</v>
      </c>
      <c r="AJ1642" s="47">
        <f>'Cost Pressures (d)'!AA1055</f>
        <v>0</v>
      </c>
      <c r="AK1642" s="47" t="e">
        <f>'Cost Pressures (d)'!AC1055</f>
        <v>#REF!</v>
      </c>
    </row>
    <row r="1643" spans="1:37" x14ac:dyDescent="0.3">
      <c r="A1643" s="46" t="e">
        <f>'Cost Pressures (d)'!A1056</f>
        <v>#REF!</v>
      </c>
      <c r="B1643" s="46" t="str">
        <f>'Cost Pressures (d)'!B1056</f>
        <v>In Year Cost Base</v>
      </c>
      <c r="C1643" s="46" t="str">
        <f>'Cost Pressures (d)'!C1056</f>
        <v>BREAKDOWN - SERVICE</v>
      </c>
      <c r="D1643" s="46" t="str">
        <f>'Cost Pressures (d)'!D1056</f>
        <v>BREAKDOWN</v>
      </c>
      <c r="E1643" s="46" t="str">
        <f>'Cost Pressures (d)'!E1056</f>
        <v>FIGURE</v>
      </c>
      <c r="F1643" s="46" t="e">
        <f>'Cost Pressures (d)'!F1056</f>
        <v>#REF!</v>
      </c>
      <c r="AE1643" s="47" t="e">
        <f>'Cost Pressures (d)'!W1056</f>
        <v>#REF!</v>
      </c>
      <c r="AH1643" s="47" t="e">
        <f>'Cost Pressures (d)'!Z1056</f>
        <v>#REF!</v>
      </c>
      <c r="AJ1643" s="47">
        <f>'Cost Pressures (d)'!AA1056</f>
        <v>0</v>
      </c>
      <c r="AK1643" s="47" t="e">
        <f>'Cost Pressures (d)'!AC1056</f>
        <v>#REF!</v>
      </c>
    </row>
    <row r="1644" spans="1:37" x14ac:dyDescent="0.3">
      <c r="A1644" s="46" t="e">
        <f>'Cost Pressures (d)'!A1057</f>
        <v>#REF!</v>
      </c>
      <c r="B1644" s="46" t="str">
        <f>'Cost Pressures (d)'!B1057</f>
        <v>In Year Cost Base</v>
      </c>
      <c r="C1644" s="46" t="str">
        <f>'Cost Pressures (d)'!C1057</f>
        <v>BREAKDOWN - SERVICE</v>
      </c>
      <c r="D1644" s="46" t="str">
        <f>'Cost Pressures (d)'!D1057</f>
        <v>BREAKDOWN</v>
      </c>
      <c r="E1644" s="46" t="str">
        <f>'Cost Pressures (d)'!E1057</f>
        <v>FIGURE</v>
      </c>
      <c r="F1644" s="46" t="e">
        <f>'Cost Pressures (d)'!F1057</f>
        <v>#REF!</v>
      </c>
      <c r="AE1644" s="47" t="e">
        <f>'Cost Pressures (d)'!W1057</f>
        <v>#REF!</v>
      </c>
      <c r="AH1644" s="47" t="e">
        <f>'Cost Pressures (d)'!Z1057</f>
        <v>#REF!</v>
      </c>
      <c r="AJ1644" s="47">
        <f>'Cost Pressures (d)'!AA1057</f>
        <v>0</v>
      </c>
      <c r="AK1644" s="47" t="e">
        <f>'Cost Pressures (d)'!AC1057</f>
        <v>#REF!</v>
      </c>
    </row>
    <row r="1645" spans="1:37" x14ac:dyDescent="0.3">
      <c r="A1645" s="46" t="e">
        <f>'Cost Pressures (d)'!A1058</f>
        <v>#REF!</v>
      </c>
      <c r="B1645" s="46" t="str">
        <f>'Cost Pressures (d)'!B1058</f>
        <v>In Year Cost Base</v>
      </c>
      <c r="C1645" s="46" t="str">
        <f>'Cost Pressures (d)'!C1058</f>
        <v>BREAKDOWN - SERVICE</v>
      </c>
      <c r="D1645" s="46" t="str">
        <f>'Cost Pressures (d)'!D1058</f>
        <v>BREAKDOWN</v>
      </c>
      <c r="E1645" s="46" t="str">
        <f>'Cost Pressures (d)'!E1058</f>
        <v>FIGURE</v>
      </c>
      <c r="F1645" s="46" t="e">
        <f>'Cost Pressures (d)'!F1058</f>
        <v>#REF!</v>
      </c>
      <c r="AE1645" s="47" t="e">
        <f>'Cost Pressures (d)'!W1058</f>
        <v>#REF!</v>
      </c>
      <c r="AH1645" s="47" t="e">
        <f>'Cost Pressures (d)'!Z1058</f>
        <v>#REF!</v>
      </c>
      <c r="AJ1645" s="47">
        <f>'Cost Pressures (d)'!AA1058</f>
        <v>0</v>
      </c>
      <c r="AK1645" s="47" t="e">
        <f>'Cost Pressures (d)'!AC1058</f>
        <v>#REF!</v>
      </c>
    </row>
    <row r="1646" spans="1:37" x14ac:dyDescent="0.3">
      <c r="A1646" s="46" t="e">
        <f>'Net Expenditure (d)'!A2</f>
        <v>#REF!</v>
      </c>
      <c r="B1646" s="46" t="str">
        <f>'Net Expenditure (d)'!B2</f>
        <v>NET EXPENDITURE</v>
      </c>
      <c r="C1646" s="46" t="e">
        <f>'Net Expenditure (d)'!C2</f>
        <v>#REF!</v>
      </c>
      <c r="D1646" s="46"/>
      <c r="E1646" s="46" t="str">
        <f>'Net Expenditure (d)'!D2</f>
        <v>FIGURE</v>
      </c>
      <c r="F1646" s="46" t="e">
        <f>'Net Expenditure (d)'!E2</f>
        <v>#REF!</v>
      </c>
      <c r="G1646" s="47" t="e">
        <f>'Net Expenditure (d)'!G2</f>
        <v>#REF!</v>
      </c>
      <c r="H1646" s="47" t="e">
        <f>'Net Expenditure (d)'!H2</f>
        <v>#REF!</v>
      </c>
      <c r="I1646" s="47" t="e">
        <f>'Net Expenditure (d)'!I2</f>
        <v>#REF!</v>
      </c>
      <c r="J1646" s="47" t="e">
        <f>'Net Expenditure (d)'!J2</f>
        <v>#REF!</v>
      </c>
      <c r="K1646" s="47" t="e">
        <f>'Net Expenditure (d)'!K2</f>
        <v>#REF!</v>
      </c>
      <c r="L1646" s="47" t="e">
        <f>'Net Expenditure (d)'!L2</f>
        <v>#REF!</v>
      </c>
      <c r="M1646" s="47" t="e">
        <f>'Net Expenditure (d)'!M2</f>
        <v>#REF!</v>
      </c>
      <c r="N1646" s="47" t="e">
        <f>'Net Expenditure (d)'!N2</f>
        <v>#REF!</v>
      </c>
      <c r="O1646" s="47" t="e">
        <f>'Net Expenditure (d)'!O2</f>
        <v>#REF!</v>
      </c>
      <c r="P1646" s="47" t="e">
        <f>'Net Expenditure (d)'!P2</f>
        <v>#REF!</v>
      </c>
      <c r="Q1646" s="47" t="e">
        <f>'Net Expenditure (d)'!Q2</f>
        <v>#REF!</v>
      </c>
      <c r="R1646" s="47" t="e">
        <f>'Net Expenditure (d)'!R2</f>
        <v>#REF!</v>
      </c>
      <c r="W1646" s="47" t="e">
        <f>'Net Expenditure (d)'!F2</f>
        <v>#REF!</v>
      </c>
      <c r="X1646" s="47" t="e">
        <f>'Net Expenditure (d)'!S2</f>
        <v>#REF!</v>
      </c>
      <c r="Y1646" s="47" t="e">
        <f>'Net Expenditure (d)'!T2</f>
        <v>#REF!</v>
      </c>
      <c r="Z1646" s="47" t="e">
        <f>'Net Expenditure (d)'!U2</f>
        <v>#REF!</v>
      </c>
    </row>
    <row r="1647" spans="1:37" x14ac:dyDescent="0.3">
      <c r="A1647" s="46" t="e">
        <f>'Net Expenditure (d)'!A3</f>
        <v>#REF!</v>
      </c>
      <c r="B1647" s="46" t="str">
        <f>'Net Expenditure (d)'!B3</f>
        <v>NET EXPENDITURE</v>
      </c>
      <c r="C1647" s="46" t="e">
        <f>'Net Expenditure (d)'!C3</f>
        <v>#REF!</v>
      </c>
      <c r="D1647" s="46"/>
      <c r="E1647" s="46" t="str">
        <f>'Net Expenditure (d)'!D3</f>
        <v>FIGURE</v>
      </c>
      <c r="F1647" s="46" t="e">
        <f>'Net Expenditure (d)'!E3</f>
        <v>#REF!</v>
      </c>
      <c r="G1647" s="47" t="e">
        <f>'Net Expenditure (d)'!G3</f>
        <v>#REF!</v>
      </c>
      <c r="H1647" s="47" t="e">
        <f>'Net Expenditure (d)'!H3</f>
        <v>#REF!</v>
      </c>
      <c r="I1647" s="47" t="e">
        <f>'Net Expenditure (d)'!I3</f>
        <v>#REF!</v>
      </c>
      <c r="J1647" s="47" t="e">
        <f>'Net Expenditure (d)'!J3</f>
        <v>#REF!</v>
      </c>
      <c r="K1647" s="47" t="e">
        <f>'Net Expenditure (d)'!K3</f>
        <v>#REF!</v>
      </c>
      <c r="L1647" s="47" t="e">
        <f>'Net Expenditure (d)'!L3</f>
        <v>#REF!</v>
      </c>
      <c r="M1647" s="47" t="e">
        <f>'Net Expenditure (d)'!M3</f>
        <v>#REF!</v>
      </c>
      <c r="N1647" s="47" t="e">
        <f>'Net Expenditure (d)'!N3</f>
        <v>#REF!</v>
      </c>
      <c r="O1647" s="47" t="e">
        <f>'Net Expenditure (d)'!O3</f>
        <v>#REF!</v>
      </c>
      <c r="P1647" s="47" t="e">
        <f>'Net Expenditure (d)'!P3</f>
        <v>#REF!</v>
      </c>
      <c r="Q1647" s="47" t="e">
        <f>'Net Expenditure (d)'!Q3</f>
        <v>#REF!</v>
      </c>
      <c r="R1647" s="47" t="e">
        <f>'Net Expenditure (d)'!R3</f>
        <v>#REF!</v>
      </c>
      <c r="W1647" s="47" t="e">
        <f>'Net Expenditure (d)'!F3</f>
        <v>#REF!</v>
      </c>
      <c r="X1647" s="47" t="e">
        <f>'Net Expenditure (d)'!S3</f>
        <v>#REF!</v>
      </c>
      <c r="Y1647" s="47" t="e">
        <f>'Net Expenditure (d)'!T3</f>
        <v>#REF!</v>
      </c>
      <c r="Z1647" s="47" t="e">
        <f>'Net Expenditure (d)'!U3</f>
        <v>#REF!</v>
      </c>
    </row>
    <row r="1648" spans="1:37" x14ac:dyDescent="0.3">
      <c r="A1648" s="46" t="e">
        <f>'Net Expenditure (d)'!A4</f>
        <v>#REF!</v>
      </c>
      <c r="B1648" s="46" t="str">
        <f>'Net Expenditure (d)'!B4</f>
        <v>NET EXPENDITURE</v>
      </c>
      <c r="C1648" s="46" t="e">
        <f>'Net Expenditure (d)'!C4</f>
        <v>#REF!</v>
      </c>
      <c r="D1648" s="46"/>
      <c r="E1648" s="46" t="str">
        <f>'Net Expenditure (d)'!D4</f>
        <v>FIGURE</v>
      </c>
      <c r="F1648" s="46" t="e">
        <f>'Net Expenditure (d)'!E4</f>
        <v>#REF!</v>
      </c>
      <c r="G1648" s="47" t="e">
        <f>'Net Expenditure (d)'!G4</f>
        <v>#REF!</v>
      </c>
      <c r="H1648" s="47" t="e">
        <f>'Net Expenditure (d)'!H4</f>
        <v>#REF!</v>
      </c>
      <c r="I1648" s="47" t="e">
        <f>'Net Expenditure (d)'!I4</f>
        <v>#REF!</v>
      </c>
      <c r="J1648" s="47" t="e">
        <f>'Net Expenditure (d)'!J4</f>
        <v>#REF!</v>
      </c>
      <c r="K1648" s="47" t="e">
        <f>'Net Expenditure (d)'!K4</f>
        <v>#REF!</v>
      </c>
      <c r="L1648" s="47" t="e">
        <f>'Net Expenditure (d)'!L4</f>
        <v>#REF!</v>
      </c>
      <c r="M1648" s="47" t="e">
        <f>'Net Expenditure (d)'!M4</f>
        <v>#REF!</v>
      </c>
      <c r="N1648" s="47" t="e">
        <f>'Net Expenditure (d)'!N4</f>
        <v>#REF!</v>
      </c>
      <c r="O1648" s="47" t="e">
        <f>'Net Expenditure (d)'!O4</f>
        <v>#REF!</v>
      </c>
      <c r="P1648" s="47" t="e">
        <f>'Net Expenditure (d)'!P4</f>
        <v>#REF!</v>
      </c>
      <c r="Q1648" s="47" t="e">
        <f>'Net Expenditure (d)'!Q4</f>
        <v>#REF!</v>
      </c>
      <c r="R1648" s="47" t="e">
        <f>'Net Expenditure (d)'!R4</f>
        <v>#REF!</v>
      </c>
      <c r="W1648" s="47" t="e">
        <f>'Net Expenditure (d)'!F4</f>
        <v>#REF!</v>
      </c>
      <c r="X1648" s="47" t="e">
        <f>'Net Expenditure (d)'!S4</f>
        <v>#REF!</v>
      </c>
      <c r="Y1648" s="47" t="e">
        <f>'Net Expenditure (d)'!T4</f>
        <v>#REF!</v>
      </c>
      <c r="Z1648" s="47" t="e">
        <f>'Net Expenditure (d)'!U4</f>
        <v>#REF!</v>
      </c>
    </row>
    <row r="1649" spans="1:26" x14ac:dyDescent="0.3">
      <c r="A1649" s="46" t="e">
        <f>'Net Expenditure (d)'!A5</f>
        <v>#REF!</v>
      </c>
      <c r="B1649" s="46" t="str">
        <f>'Net Expenditure (d)'!B5</f>
        <v>NET EXPENDITURE</v>
      </c>
      <c r="C1649" s="46" t="e">
        <f>'Net Expenditure (d)'!C5</f>
        <v>#REF!</v>
      </c>
      <c r="D1649" s="46"/>
      <c r="E1649" s="46" t="str">
        <f>'Net Expenditure (d)'!D5</f>
        <v>FIGURE</v>
      </c>
      <c r="F1649" s="46" t="e">
        <f>'Net Expenditure (d)'!E5</f>
        <v>#REF!</v>
      </c>
      <c r="G1649" s="47" t="e">
        <f>'Net Expenditure (d)'!G5</f>
        <v>#REF!</v>
      </c>
      <c r="H1649" s="47" t="e">
        <f>'Net Expenditure (d)'!H5</f>
        <v>#REF!</v>
      </c>
      <c r="I1649" s="47" t="e">
        <f>'Net Expenditure (d)'!I5</f>
        <v>#REF!</v>
      </c>
      <c r="J1649" s="47" t="e">
        <f>'Net Expenditure (d)'!J5</f>
        <v>#REF!</v>
      </c>
      <c r="K1649" s="47" t="e">
        <f>'Net Expenditure (d)'!K5</f>
        <v>#REF!</v>
      </c>
      <c r="L1649" s="47" t="e">
        <f>'Net Expenditure (d)'!L5</f>
        <v>#REF!</v>
      </c>
      <c r="M1649" s="47" t="e">
        <f>'Net Expenditure (d)'!M5</f>
        <v>#REF!</v>
      </c>
      <c r="N1649" s="47" t="e">
        <f>'Net Expenditure (d)'!N5</f>
        <v>#REF!</v>
      </c>
      <c r="O1649" s="47" t="e">
        <f>'Net Expenditure (d)'!O5</f>
        <v>#REF!</v>
      </c>
      <c r="P1649" s="47" t="e">
        <f>'Net Expenditure (d)'!P5</f>
        <v>#REF!</v>
      </c>
      <c r="Q1649" s="47" t="e">
        <f>'Net Expenditure (d)'!Q5</f>
        <v>#REF!</v>
      </c>
      <c r="R1649" s="47" t="e">
        <f>'Net Expenditure (d)'!R5</f>
        <v>#REF!</v>
      </c>
      <c r="W1649" s="47" t="e">
        <f>'Net Expenditure (d)'!F5</f>
        <v>#REF!</v>
      </c>
      <c r="X1649" s="47" t="e">
        <f>'Net Expenditure (d)'!S5</f>
        <v>#REF!</v>
      </c>
      <c r="Y1649" s="47" t="e">
        <f>'Net Expenditure (d)'!T5</f>
        <v>#REF!</v>
      </c>
      <c r="Z1649" s="47" t="e">
        <f>'Net Expenditure (d)'!U5</f>
        <v>#REF!</v>
      </c>
    </row>
    <row r="1650" spans="1:26" x14ac:dyDescent="0.3">
      <c r="A1650" s="46" t="e">
        <f>'Net Expenditure (d)'!A6</f>
        <v>#REF!</v>
      </c>
      <c r="B1650" s="46" t="str">
        <f>'Net Expenditure (d)'!B6</f>
        <v>NET EXPENDITURE</v>
      </c>
      <c r="C1650" s="46" t="e">
        <f>'Net Expenditure (d)'!C6</f>
        <v>#REF!</v>
      </c>
      <c r="D1650" s="46"/>
      <c r="E1650" s="46" t="str">
        <f>'Net Expenditure (d)'!D6</f>
        <v>FIGURE</v>
      </c>
      <c r="F1650" s="46" t="e">
        <f>'Net Expenditure (d)'!E6</f>
        <v>#REF!</v>
      </c>
      <c r="G1650" s="47" t="e">
        <f>'Net Expenditure (d)'!G6</f>
        <v>#REF!</v>
      </c>
      <c r="H1650" s="47" t="e">
        <f>'Net Expenditure (d)'!H6</f>
        <v>#REF!</v>
      </c>
      <c r="I1650" s="47" t="e">
        <f>'Net Expenditure (d)'!I6</f>
        <v>#REF!</v>
      </c>
      <c r="J1650" s="47" t="e">
        <f>'Net Expenditure (d)'!J6</f>
        <v>#REF!</v>
      </c>
      <c r="K1650" s="47" t="e">
        <f>'Net Expenditure (d)'!K6</f>
        <v>#REF!</v>
      </c>
      <c r="L1650" s="47" t="e">
        <f>'Net Expenditure (d)'!L6</f>
        <v>#REF!</v>
      </c>
      <c r="M1650" s="47" t="e">
        <f>'Net Expenditure (d)'!M6</f>
        <v>#REF!</v>
      </c>
      <c r="N1650" s="47" t="e">
        <f>'Net Expenditure (d)'!N6</f>
        <v>#REF!</v>
      </c>
      <c r="O1650" s="47" t="e">
        <f>'Net Expenditure (d)'!O6</f>
        <v>#REF!</v>
      </c>
      <c r="P1650" s="47" t="e">
        <f>'Net Expenditure (d)'!P6</f>
        <v>#REF!</v>
      </c>
      <c r="Q1650" s="47" t="e">
        <f>'Net Expenditure (d)'!Q6</f>
        <v>#REF!</v>
      </c>
      <c r="R1650" s="47" t="e">
        <f>'Net Expenditure (d)'!R6</f>
        <v>#REF!</v>
      </c>
      <c r="W1650" s="47" t="e">
        <f>'Net Expenditure (d)'!F6</f>
        <v>#REF!</v>
      </c>
      <c r="X1650" s="47" t="e">
        <f>'Net Expenditure (d)'!S6</f>
        <v>#REF!</v>
      </c>
      <c r="Y1650" s="47" t="e">
        <f>'Net Expenditure (d)'!T6</f>
        <v>#REF!</v>
      </c>
      <c r="Z1650" s="47" t="e">
        <f>'Net Expenditure (d)'!U6</f>
        <v>#REF!</v>
      </c>
    </row>
    <row r="1651" spans="1:26" x14ac:dyDescent="0.3">
      <c r="A1651" s="46" t="e">
        <f>'Net Expenditure (d)'!A7</f>
        <v>#REF!</v>
      </c>
      <c r="B1651" s="46" t="str">
        <f>'Net Expenditure (d)'!B7</f>
        <v>NET EXPENDITURE</v>
      </c>
      <c r="C1651" s="46" t="e">
        <f>'Net Expenditure (d)'!C7</f>
        <v>#REF!</v>
      </c>
      <c r="D1651" s="46"/>
      <c r="E1651" s="46" t="str">
        <f>'Net Expenditure (d)'!D7</f>
        <v>FIGURE</v>
      </c>
      <c r="F1651" s="46" t="e">
        <f>'Net Expenditure (d)'!E7</f>
        <v>#REF!</v>
      </c>
      <c r="G1651" s="47" t="e">
        <f>'Net Expenditure (d)'!G7</f>
        <v>#REF!</v>
      </c>
      <c r="H1651" s="47" t="e">
        <f>'Net Expenditure (d)'!H7</f>
        <v>#REF!</v>
      </c>
      <c r="I1651" s="47" t="e">
        <f>'Net Expenditure (d)'!I7</f>
        <v>#REF!</v>
      </c>
      <c r="J1651" s="47" t="e">
        <f>'Net Expenditure (d)'!J7</f>
        <v>#REF!</v>
      </c>
      <c r="K1651" s="47" t="e">
        <f>'Net Expenditure (d)'!K7</f>
        <v>#REF!</v>
      </c>
      <c r="L1651" s="47" t="e">
        <f>'Net Expenditure (d)'!L7</f>
        <v>#REF!</v>
      </c>
      <c r="M1651" s="47" t="e">
        <f>'Net Expenditure (d)'!M7</f>
        <v>#REF!</v>
      </c>
      <c r="N1651" s="47" t="e">
        <f>'Net Expenditure (d)'!N7</f>
        <v>#REF!</v>
      </c>
      <c r="O1651" s="47" t="e">
        <f>'Net Expenditure (d)'!O7</f>
        <v>#REF!</v>
      </c>
      <c r="P1651" s="47" t="e">
        <f>'Net Expenditure (d)'!P7</f>
        <v>#REF!</v>
      </c>
      <c r="Q1651" s="47" t="e">
        <f>'Net Expenditure (d)'!Q7</f>
        <v>#REF!</v>
      </c>
      <c r="R1651" s="47" t="e">
        <f>'Net Expenditure (d)'!R7</f>
        <v>#REF!</v>
      </c>
      <c r="W1651" s="47" t="e">
        <f>'Net Expenditure (d)'!F7</f>
        <v>#REF!</v>
      </c>
      <c r="X1651" s="47" t="e">
        <f>'Net Expenditure (d)'!S7</f>
        <v>#REF!</v>
      </c>
      <c r="Y1651" s="47" t="e">
        <f>'Net Expenditure (d)'!T7</f>
        <v>#REF!</v>
      </c>
      <c r="Z1651" s="47" t="e">
        <f>'Net Expenditure (d)'!U7</f>
        <v>#REF!</v>
      </c>
    </row>
    <row r="1652" spans="1:26" x14ac:dyDescent="0.3">
      <c r="A1652" s="46" t="e">
        <f>'Net Expenditure (d)'!A8</f>
        <v>#REF!</v>
      </c>
      <c r="B1652" s="46" t="str">
        <f>'Net Expenditure (d)'!B8</f>
        <v>NET EXPENDITURE</v>
      </c>
      <c r="C1652" s="46" t="e">
        <f>'Net Expenditure (d)'!C8</f>
        <v>#REF!</v>
      </c>
      <c r="D1652" s="46"/>
      <c r="E1652" s="46" t="str">
        <f>'Net Expenditure (d)'!D8</f>
        <v>TOTAL</v>
      </c>
      <c r="F1652" s="46" t="e">
        <f>'Net Expenditure (d)'!E8</f>
        <v>#REF!</v>
      </c>
      <c r="G1652" s="47" t="e">
        <f>'Net Expenditure (d)'!G8</f>
        <v>#REF!</v>
      </c>
      <c r="H1652" s="47" t="e">
        <f>'Net Expenditure (d)'!H8</f>
        <v>#REF!</v>
      </c>
      <c r="I1652" s="47" t="e">
        <f>'Net Expenditure (d)'!I8</f>
        <v>#REF!</v>
      </c>
      <c r="J1652" s="47" t="e">
        <f>'Net Expenditure (d)'!J8</f>
        <v>#REF!</v>
      </c>
      <c r="K1652" s="47" t="e">
        <f>'Net Expenditure (d)'!K8</f>
        <v>#REF!</v>
      </c>
      <c r="L1652" s="47" t="e">
        <f>'Net Expenditure (d)'!L8</f>
        <v>#REF!</v>
      </c>
      <c r="M1652" s="47" t="e">
        <f>'Net Expenditure (d)'!M8</f>
        <v>#REF!</v>
      </c>
      <c r="N1652" s="47" t="e">
        <f>'Net Expenditure (d)'!N8</f>
        <v>#REF!</v>
      </c>
      <c r="O1652" s="47" t="e">
        <f>'Net Expenditure (d)'!O8</f>
        <v>#REF!</v>
      </c>
      <c r="P1652" s="47" t="e">
        <f>'Net Expenditure (d)'!P8</f>
        <v>#REF!</v>
      </c>
      <c r="Q1652" s="47" t="e">
        <f>'Net Expenditure (d)'!Q8</f>
        <v>#REF!</v>
      </c>
      <c r="R1652" s="47" t="e">
        <f>'Net Expenditure (d)'!R8</f>
        <v>#REF!</v>
      </c>
      <c r="W1652" s="47" t="e">
        <f>'Net Expenditure (d)'!F8</f>
        <v>#REF!</v>
      </c>
      <c r="X1652" s="47" t="e">
        <f>'Net Expenditure (d)'!S8</f>
        <v>#REF!</v>
      </c>
      <c r="Y1652" s="47" t="e">
        <f>'Net Expenditure (d)'!T8</f>
        <v>#REF!</v>
      </c>
      <c r="Z1652" s="47" t="e">
        <f>'Net Expenditure (d)'!U8</f>
        <v>#REF!</v>
      </c>
    </row>
    <row r="1653" spans="1:26" x14ac:dyDescent="0.3">
      <c r="A1653" s="46" t="e">
        <f>'Net Expenditure (d)'!A9</f>
        <v>#REF!</v>
      </c>
      <c r="B1653" s="46" t="str">
        <f>'Net Expenditure (d)'!B9</f>
        <v>NET EXPENDITURE</v>
      </c>
      <c r="C1653" s="46" t="e">
        <f>'Net Expenditure (d)'!C9</f>
        <v>#REF!</v>
      </c>
      <c r="D1653" s="46"/>
      <c r="E1653" s="46" t="str">
        <f>'Net Expenditure (d)'!D9</f>
        <v>FIGURE</v>
      </c>
      <c r="F1653" s="46" t="e">
        <f>'Net Expenditure (d)'!E9</f>
        <v>#REF!</v>
      </c>
      <c r="G1653" s="47" t="e">
        <f>'Net Expenditure (d)'!G9</f>
        <v>#REF!</v>
      </c>
      <c r="H1653" s="47" t="e">
        <f>'Net Expenditure (d)'!H9</f>
        <v>#REF!</v>
      </c>
      <c r="I1653" s="47" t="e">
        <f>'Net Expenditure (d)'!I9</f>
        <v>#REF!</v>
      </c>
      <c r="J1653" s="47" t="e">
        <f>'Net Expenditure (d)'!J9</f>
        <v>#REF!</v>
      </c>
      <c r="K1653" s="47" t="e">
        <f>'Net Expenditure (d)'!K9</f>
        <v>#REF!</v>
      </c>
      <c r="L1653" s="47" t="e">
        <f>'Net Expenditure (d)'!L9</f>
        <v>#REF!</v>
      </c>
      <c r="M1653" s="47" t="e">
        <f>'Net Expenditure (d)'!M9</f>
        <v>#REF!</v>
      </c>
      <c r="N1653" s="47" t="e">
        <f>'Net Expenditure (d)'!N9</f>
        <v>#REF!</v>
      </c>
      <c r="O1653" s="47" t="e">
        <f>'Net Expenditure (d)'!O9</f>
        <v>#REF!</v>
      </c>
      <c r="P1653" s="47" t="e">
        <f>'Net Expenditure (d)'!P9</f>
        <v>#REF!</v>
      </c>
      <c r="Q1653" s="47" t="e">
        <f>'Net Expenditure (d)'!Q9</f>
        <v>#REF!</v>
      </c>
      <c r="R1653" s="47" t="e">
        <f>'Net Expenditure (d)'!R9</f>
        <v>#REF!</v>
      </c>
      <c r="W1653" s="47" t="e">
        <f>'Net Expenditure (d)'!F9</f>
        <v>#REF!</v>
      </c>
      <c r="X1653" s="47" t="e">
        <f>'Net Expenditure (d)'!S9</f>
        <v>#REF!</v>
      </c>
      <c r="Y1653" s="47" t="e">
        <f>'Net Expenditure (d)'!T9</f>
        <v>#REF!</v>
      </c>
      <c r="Z1653" s="47" t="e">
        <f>'Net Expenditure (d)'!U9</f>
        <v>#REF!</v>
      </c>
    </row>
    <row r="1654" spans="1:26" x14ac:dyDescent="0.3">
      <c r="A1654" s="46" t="e">
        <f>'Net Expenditure (d)'!A10</f>
        <v>#REF!</v>
      </c>
      <c r="B1654" s="46" t="str">
        <f>'Net Expenditure (d)'!B10</f>
        <v>NET EXPENDITURE</v>
      </c>
      <c r="C1654" s="46" t="e">
        <f>'Net Expenditure (d)'!C10</f>
        <v>#REF!</v>
      </c>
      <c r="D1654" s="46"/>
      <c r="E1654" s="46" t="str">
        <f>'Net Expenditure (d)'!D10</f>
        <v>FIGURE</v>
      </c>
      <c r="F1654" s="46" t="e">
        <f>'Net Expenditure (d)'!E10</f>
        <v>#REF!</v>
      </c>
      <c r="G1654" s="47" t="e">
        <f>'Net Expenditure (d)'!G10</f>
        <v>#REF!</v>
      </c>
      <c r="H1654" s="47" t="e">
        <f>'Net Expenditure (d)'!H10</f>
        <v>#REF!</v>
      </c>
      <c r="I1654" s="47" t="e">
        <f>'Net Expenditure (d)'!I10</f>
        <v>#REF!</v>
      </c>
      <c r="J1654" s="47" t="e">
        <f>'Net Expenditure (d)'!J10</f>
        <v>#REF!</v>
      </c>
      <c r="K1654" s="47" t="e">
        <f>'Net Expenditure (d)'!K10</f>
        <v>#REF!</v>
      </c>
      <c r="L1654" s="47" t="e">
        <f>'Net Expenditure (d)'!L10</f>
        <v>#REF!</v>
      </c>
      <c r="M1654" s="47" t="e">
        <f>'Net Expenditure (d)'!M10</f>
        <v>#REF!</v>
      </c>
      <c r="N1654" s="47" t="e">
        <f>'Net Expenditure (d)'!N10</f>
        <v>#REF!</v>
      </c>
      <c r="O1654" s="47" t="e">
        <f>'Net Expenditure (d)'!O10</f>
        <v>#REF!</v>
      </c>
      <c r="P1654" s="47" t="e">
        <f>'Net Expenditure (d)'!P10</f>
        <v>#REF!</v>
      </c>
      <c r="Q1654" s="47" t="e">
        <f>'Net Expenditure (d)'!Q10</f>
        <v>#REF!</v>
      </c>
      <c r="R1654" s="47" t="e">
        <f>'Net Expenditure (d)'!R10</f>
        <v>#REF!</v>
      </c>
      <c r="W1654" s="47" t="e">
        <f>'Net Expenditure (d)'!F10</f>
        <v>#REF!</v>
      </c>
      <c r="X1654" s="47" t="e">
        <f>'Net Expenditure (d)'!S10</f>
        <v>#REF!</v>
      </c>
      <c r="Y1654" s="47" t="e">
        <f>'Net Expenditure (d)'!T10</f>
        <v>#REF!</v>
      </c>
      <c r="Z1654" s="47" t="e">
        <f>'Net Expenditure (d)'!U10</f>
        <v>#REF!</v>
      </c>
    </row>
    <row r="1655" spans="1:26" x14ac:dyDescent="0.3">
      <c r="A1655" s="46" t="e">
        <f>'Net Expenditure (d)'!A11</f>
        <v>#REF!</v>
      </c>
      <c r="B1655" s="46" t="str">
        <f>'Net Expenditure (d)'!B11</f>
        <v>NET EXPENDITURE</v>
      </c>
      <c r="C1655" s="46" t="e">
        <f>'Net Expenditure (d)'!C11</f>
        <v>#REF!</v>
      </c>
      <c r="D1655" s="46"/>
      <c r="E1655" s="46" t="str">
        <f>'Net Expenditure (d)'!D11</f>
        <v>FIGURE</v>
      </c>
      <c r="F1655" s="46" t="e">
        <f>'Net Expenditure (d)'!E11</f>
        <v>#REF!</v>
      </c>
      <c r="G1655" s="47" t="e">
        <f>'Net Expenditure (d)'!G11</f>
        <v>#REF!</v>
      </c>
      <c r="H1655" s="47" t="e">
        <f>'Net Expenditure (d)'!H11</f>
        <v>#REF!</v>
      </c>
      <c r="I1655" s="47" t="e">
        <f>'Net Expenditure (d)'!I11</f>
        <v>#REF!</v>
      </c>
      <c r="J1655" s="47" t="e">
        <f>'Net Expenditure (d)'!J11</f>
        <v>#REF!</v>
      </c>
      <c r="K1655" s="47" t="e">
        <f>'Net Expenditure (d)'!K11</f>
        <v>#REF!</v>
      </c>
      <c r="L1655" s="47" t="e">
        <f>'Net Expenditure (d)'!L11</f>
        <v>#REF!</v>
      </c>
      <c r="M1655" s="47" t="e">
        <f>'Net Expenditure (d)'!M11</f>
        <v>#REF!</v>
      </c>
      <c r="N1655" s="47" t="e">
        <f>'Net Expenditure (d)'!N11</f>
        <v>#REF!</v>
      </c>
      <c r="O1655" s="47" t="e">
        <f>'Net Expenditure (d)'!O11</f>
        <v>#REF!</v>
      </c>
      <c r="P1655" s="47" t="e">
        <f>'Net Expenditure (d)'!P11</f>
        <v>#REF!</v>
      </c>
      <c r="Q1655" s="47" t="e">
        <f>'Net Expenditure (d)'!Q11</f>
        <v>#REF!</v>
      </c>
      <c r="R1655" s="47" t="e">
        <f>'Net Expenditure (d)'!R11</f>
        <v>#REF!</v>
      </c>
      <c r="W1655" s="47" t="e">
        <f>'Net Expenditure (d)'!F11</f>
        <v>#REF!</v>
      </c>
      <c r="X1655" s="47" t="e">
        <f>'Net Expenditure (d)'!S11</f>
        <v>#REF!</v>
      </c>
      <c r="Y1655" s="47" t="e">
        <f>'Net Expenditure (d)'!T11</f>
        <v>#REF!</v>
      </c>
      <c r="Z1655" s="47" t="e">
        <f>'Net Expenditure (d)'!U11</f>
        <v>#REF!</v>
      </c>
    </row>
    <row r="1656" spans="1:26" x14ac:dyDescent="0.3">
      <c r="A1656" s="46" t="e">
        <f>'Net Expenditure (d)'!A12</f>
        <v>#REF!</v>
      </c>
      <c r="B1656" s="46" t="str">
        <f>'Net Expenditure (d)'!B12</f>
        <v>NET EXPENDITURE</v>
      </c>
      <c r="C1656" s="46" t="e">
        <f>'Net Expenditure (d)'!C12</f>
        <v>#REF!</v>
      </c>
      <c r="D1656" s="46"/>
      <c r="E1656" s="46" t="str">
        <f>'Net Expenditure (d)'!D12</f>
        <v>FIGURE</v>
      </c>
      <c r="F1656" s="46" t="e">
        <f>'Net Expenditure (d)'!E12</f>
        <v>#REF!</v>
      </c>
      <c r="G1656" s="47" t="e">
        <f>'Net Expenditure (d)'!G12</f>
        <v>#REF!</v>
      </c>
      <c r="H1656" s="47" t="e">
        <f>'Net Expenditure (d)'!H12</f>
        <v>#REF!</v>
      </c>
      <c r="I1656" s="47" t="e">
        <f>'Net Expenditure (d)'!I12</f>
        <v>#REF!</v>
      </c>
      <c r="J1656" s="47" t="e">
        <f>'Net Expenditure (d)'!J12</f>
        <v>#REF!</v>
      </c>
      <c r="K1656" s="47" t="e">
        <f>'Net Expenditure (d)'!K12</f>
        <v>#REF!</v>
      </c>
      <c r="L1656" s="47" t="e">
        <f>'Net Expenditure (d)'!L12</f>
        <v>#REF!</v>
      </c>
      <c r="M1656" s="47" t="e">
        <f>'Net Expenditure (d)'!M12</f>
        <v>#REF!</v>
      </c>
      <c r="N1656" s="47" t="e">
        <f>'Net Expenditure (d)'!N12</f>
        <v>#REF!</v>
      </c>
      <c r="O1656" s="47" t="e">
        <f>'Net Expenditure (d)'!O12</f>
        <v>#REF!</v>
      </c>
      <c r="P1656" s="47" t="e">
        <f>'Net Expenditure (d)'!P12</f>
        <v>#REF!</v>
      </c>
      <c r="Q1656" s="47" t="e">
        <f>'Net Expenditure (d)'!Q12</f>
        <v>#REF!</v>
      </c>
      <c r="R1656" s="47" t="e">
        <f>'Net Expenditure (d)'!R12</f>
        <v>#REF!</v>
      </c>
      <c r="W1656" s="47" t="e">
        <f>'Net Expenditure (d)'!F12</f>
        <v>#REF!</v>
      </c>
      <c r="X1656" s="47" t="e">
        <f>'Net Expenditure (d)'!S12</f>
        <v>#REF!</v>
      </c>
      <c r="Y1656" s="47" t="e">
        <f>'Net Expenditure (d)'!T12</f>
        <v>#REF!</v>
      </c>
      <c r="Z1656" s="47" t="e">
        <f>'Net Expenditure (d)'!U12</f>
        <v>#REF!</v>
      </c>
    </row>
    <row r="1657" spans="1:26" x14ac:dyDescent="0.3">
      <c r="A1657" s="46" t="e">
        <f>'Net Expenditure (d)'!A13</f>
        <v>#REF!</v>
      </c>
      <c r="B1657" s="46" t="str">
        <f>'Net Expenditure (d)'!B13</f>
        <v>NET EXPENDITURE</v>
      </c>
      <c r="C1657" s="46" t="e">
        <f>'Net Expenditure (d)'!C13</f>
        <v>#REF!</v>
      </c>
      <c r="D1657" s="46"/>
      <c r="E1657" s="46" t="str">
        <f>'Net Expenditure (d)'!D13</f>
        <v>FIGURE</v>
      </c>
      <c r="F1657" s="46" t="e">
        <f>'Net Expenditure (d)'!E13</f>
        <v>#REF!</v>
      </c>
      <c r="G1657" s="47" t="e">
        <f>'Net Expenditure (d)'!G13</f>
        <v>#REF!</v>
      </c>
      <c r="H1657" s="47" t="e">
        <f>'Net Expenditure (d)'!H13</f>
        <v>#REF!</v>
      </c>
      <c r="I1657" s="47" t="e">
        <f>'Net Expenditure (d)'!I13</f>
        <v>#REF!</v>
      </c>
      <c r="J1657" s="47" t="e">
        <f>'Net Expenditure (d)'!J13</f>
        <v>#REF!</v>
      </c>
      <c r="K1657" s="47" t="e">
        <f>'Net Expenditure (d)'!K13</f>
        <v>#REF!</v>
      </c>
      <c r="L1657" s="47" t="e">
        <f>'Net Expenditure (d)'!L13</f>
        <v>#REF!</v>
      </c>
      <c r="M1657" s="47" t="e">
        <f>'Net Expenditure (d)'!M13</f>
        <v>#REF!</v>
      </c>
      <c r="N1657" s="47" t="e">
        <f>'Net Expenditure (d)'!N13</f>
        <v>#REF!</v>
      </c>
      <c r="O1657" s="47" t="e">
        <f>'Net Expenditure (d)'!O13</f>
        <v>#REF!</v>
      </c>
      <c r="P1657" s="47" t="e">
        <f>'Net Expenditure (d)'!P13</f>
        <v>#REF!</v>
      </c>
      <c r="Q1657" s="47" t="e">
        <f>'Net Expenditure (d)'!Q13</f>
        <v>#REF!</v>
      </c>
      <c r="R1657" s="47" t="e">
        <f>'Net Expenditure (d)'!R13</f>
        <v>#REF!</v>
      </c>
      <c r="W1657" s="47" t="e">
        <f>'Net Expenditure (d)'!F13</f>
        <v>#REF!</v>
      </c>
      <c r="X1657" s="47" t="e">
        <f>'Net Expenditure (d)'!S13</f>
        <v>#REF!</v>
      </c>
      <c r="Y1657" s="47" t="e">
        <f>'Net Expenditure (d)'!T13</f>
        <v>#REF!</v>
      </c>
      <c r="Z1657" s="47" t="e">
        <f>'Net Expenditure (d)'!U13</f>
        <v>#REF!</v>
      </c>
    </row>
    <row r="1658" spans="1:26" x14ac:dyDescent="0.3">
      <c r="A1658" s="46" t="e">
        <f>'Net Expenditure (d)'!A14</f>
        <v>#REF!</v>
      </c>
      <c r="B1658" s="46" t="str">
        <f>'Net Expenditure (d)'!B14</f>
        <v>NET EXPENDITURE</v>
      </c>
      <c r="C1658" s="46" t="e">
        <f>'Net Expenditure (d)'!C14</f>
        <v>#REF!</v>
      </c>
      <c r="D1658" s="46"/>
      <c r="E1658" s="46" t="str">
        <f>'Net Expenditure (d)'!D14</f>
        <v>FIGURE</v>
      </c>
      <c r="F1658" s="46" t="e">
        <f>'Net Expenditure (d)'!E14</f>
        <v>#REF!</v>
      </c>
      <c r="G1658" s="47" t="e">
        <f>'Net Expenditure (d)'!G14</f>
        <v>#REF!</v>
      </c>
      <c r="H1658" s="47" t="e">
        <f>'Net Expenditure (d)'!H14</f>
        <v>#REF!</v>
      </c>
      <c r="I1658" s="47" t="e">
        <f>'Net Expenditure (d)'!I14</f>
        <v>#REF!</v>
      </c>
      <c r="J1658" s="47" t="e">
        <f>'Net Expenditure (d)'!J14</f>
        <v>#REF!</v>
      </c>
      <c r="K1658" s="47" t="e">
        <f>'Net Expenditure (d)'!K14</f>
        <v>#REF!</v>
      </c>
      <c r="L1658" s="47" t="e">
        <f>'Net Expenditure (d)'!L14</f>
        <v>#REF!</v>
      </c>
      <c r="M1658" s="47" t="e">
        <f>'Net Expenditure (d)'!M14</f>
        <v>#REF!</v>
      </c>
      <c r="N1658" s="47" t="e">
        <f>'Net Expenditure (d)'!N14</f>
        <v>#REF!</v>
      </c>
      <c r="O1658" s="47" t="e">
        <f>'Net Expenditure (d)'!O14</f>
        <v>#REF!</v>
      </c>
      <c r="P1658" s="47" t="e">
        <f>'Net Expenditure (d)'!P14</f>
        <v>#REF!</v>
      </c>
      <c r="Q1658" s="47" t="e">
        <f>'Net Expenditure (d)'!Q14</f>
        <v>#REF!</v>
      </c>
      <c r="R1658" s="47" t="e">
        <f>'Net Expenditure (d)'!R14</f>
        <v>#REF!</v>
      </c>
      <c r="W1658" s="47" t="e">
        <f>'Net Expenditure (d)'!F14</f>
        <v>#REF!</v>
      </c>
      <c r="X1658" s="47" t="e">
        <f>'Net Expenditure (d)'!S14</f>
        <v>#REF!</v>
      </c>
      <c r="Y1658" s="47" t="e">
        <f>'Net Expenditure (d)'!T14</f>
        <v>#REF!</v>
      </c>
      <c r="Z1658" s="47" t="e">
        <f>'Net Expenditure (d)'!U14</f>
        <v>#REF!</v>
      </c>
    </row>
    <row r="1659" spans="1:26" x14ac:dyDescent="0.3">
      <c r="A1659" s="46" t="e">
        <f>'Net Expenditure (d)'!A15</f>
        <v>#REF!</v>
      </c>
      <c r="B1659" s="46" t="str">
        <f>'Net Expenditure (d)'!B15</f>
        <v>NET EXPENDITURE</v>
      </c>
      <c r="C1659" s="46" t="e">
        <f>'Net Expenditure (d)'!C15</f>
        <v>#REF!</v>
      </c>
      <c r="D1659" s="46"/>
      <c r="E1659" s="46" t="str">
        <f>'Net Expenditure (d)'!D15</f>
        <v>FIGURE</v>
      </c>
      <c r="F1659" s="46" t="e">
        <f>'Net Expenditure (d)'!E15</f>
        <v>#REF!</v>
      </c>
      <c r="G1659" s="47" t="e">
        <f>'Net Expenditure (d)'!G15</f>
        <v>#REF!</v>
      </c>
      <c r="H1659" s="47" t="e">
        <f>'Net Expenditure (d)'!H15</f>
        <v>#REF!</v>
      </c>
      <c r="I1659" s="47" t="e">
        <f>'Net Expenditure (d)'!I15</f>
        <v>#REF!</v>
      </c>
      <c r="J1659" s="47" t="e">
        <f>'Net Expenditure (d)'!J15</f>
        <v>#REF!</v>
      </c>
      <c r="K1659" s="47" t="e">
        <f>'Net Expenditure (d)'!K15</f>
        <v>#REF!</v>
      </c>
      <c r="L1659" s="47" t="e">
        <f>'Net Expenditure (d)'!L15</f>
        <v>#REF!</v>
      </c>
      <c r="M1659" s="47" t="e">
        <f>'Net Expenditure (d)'!M15</f>
        <v>#REF!</v>
      </c>
      <c r="N1659" s="47" t="e">
        <f>'Net Expenditure (d)'!N15</f>
        <v>#REF!</v>
      </c>
      <c r="O1659" s="47" t="e">
        <f>'Net Expenditure (d)'!O15</f>
        <v>#REF!</v>
      </c>
      <c r="P1659" s="47" t="e">
        <f>'Net Expenditure (d)'!P15</f>
        <v>#REF!</v>
      </c>
      <c r="Q1659" s="47" t="e">
        <f>'Net Expenditure (d)'!Q15</f>
        <v>#REF!</v>
      </c>
      <c r="R1659" s="47" t="e">
        <f>'Net Expenditure (d)'!R15</f>
        <v>#REF!</v>
      </c>
      <c r="W1659" s="47" t="e">
        <f>'Net Expenditure (d)'!F15</f>
        <v>#REF!</v>
      </c>
      <c r="X1659" s="47" t="e">
        <f>'Net Expenditure (d)'!S15</f>
        <v>#REF!</v>
      </c>
      <c r="Y1659" s="47" t="e">
        <f>'Net Expenditure (d)'!T15</f>
        <v>#REF!</v>
      </c>
      <c r="Z1659" s="47" t="e">
        <f>'Net Expenditure (d)'!U15</f>
        <v>#REF!</v>
      </c>
    </row>
    <row r="1660" spans="1:26" x14ac:dyDescent="0.3">
      <c r="A1660" s="46" t="e">
        <f>'Net Expenditure (d)'!A16</f>
        <v>#REF!</v>
      </c>
      <c r="B1660" s="46" t="str">
        <f>'Net Expenditure (d)'!B16</f>
        <v>NET EXPENDITURE</v>
      </c>
      <c r="C1660" s="46" t="e">
        <f>'Net Expenditure (d)'!C16</f>
        <v>#REF!</v>
      </c>
      <c r="D1660" s="46"/>
      <c r="E1660" s="46" t="str">
        <f>'Net Expenditure (d)'!D16</f>
        <v>FIGURE</v>
      </c>
      <c r="F1660" s="46" t="e">
        <f>'Net Expenditure (d)'!E16</f>
        <v>#REF!</v>
      </c>
      <c r="G1660" s="47" t="e">
        <f>'Net Expenditure (d)'!G16</f>
        <v>#REF!</v>
      </c>
      <c r="H1660" s="47" t="e">
        <f>'Net Expenditure (d)'!H16</f>
        <v>#REF!</v>
      </c>
      <c r="I1660" s="47" t="e">
        <f>'Net Expenditure (d)'!I16</f>
        <v>#REF!</v>
      </c>
      <c r="J1660" s="47" t="e">
        <f>'Net Expenditure (d)'!J16</f>
        <v>#REF!</v>
      </c>
      <c r="K1660" s="47" t="e">
        <f>'Net Expenditure (d)'!K16</f>
        <v>#REF!</v>
      </c>
      <c r="L1660" s="47" t="e">
        <f>'Net Expenditure (d)'!L16</f>
        <v>#REF!</v>
      </c>
      <c r="M1660" s="47" t="e">
        <f>'Net Expenditure (d)'!M16</f>
        <v>#REF!</v>
      </c>
      <c r="N1660" s="47" t="e">
        <f>'Net Expenditure (d)'!N16</f>
        <v>#REF!</v>
      </c>
      <c r="O1660" s="47" t="e">
        <f>'Net Expenditure (d)'!O16</f>
        <v>#REF!</v>
      </c>
      <c r="P1660" s="47" t="e">
        <f>'Net Expenditure (d)'!P16</f>
        <v>#REF!</v>
      </c>
      <c r="Q1660" s="47" t="e">
        <f>'Net Expenditure (d)'!Q16</f>
        <v>#REF!</v>
      </c>
      <c r="R1660" s="47" t="e">
        <f>'Net Expenditure (d)'!R16</f>
        <v>#REF!</v>
      </c>
      <c r="W1660" s="47" t="e">
        <f>'Net Expenditure (d)'!F16</f>
        <v>#REF!</v>
      </c>
      <c r="X1660" s="47" t="e">
        <f>'Net Expenditure (d)'!S16</f>
        <v>#REF!</v>
      </c>
      <c r="Y1660" s="47" t="e">
        <f>'Net Expenditure (d)'!T16</f>
        <v>#REF!</v>
      </c>
      <c r="Z1660" s="47" t="e">
        <f>'Net Expenditure (d)'!U16</f>
        <v>#REF!</v>
      </c>
    </row>
    <row r="1661" spans="1:26" x14ac:dyDescent="0.3">
      <c r="A1661" s="46" t="e">
        <f>'Net Expenditure (d)'!A17</f>
        <v>#REF!</v>
      </c>
      <c r="B1661" s="46" t="str">
        <f>'Net Expenditure (d)'!B17</f>
        <v>NET EXPENDITURE</v>
      </c>
      <c r="C1661" s="46" t="e">
        <f>'Net Expenditure (d)'!C17</f>
        <v>#REF!</v>
      </c>
      <c r="D1661" s="46"/>
      <c r="E1661" s="46" t="str">
        <f>'Net Expenditure (d)'!D17</f>
        <v>FIGURE</v>
      </c>
      <c r="F1661" s="46" t="e">
        <f>'Net Expenditure (d)'!E17</f>
        <v>#REF!</v>
      </c>
      <c r="G1661" s="47" t="e">
        <f>'Net Expenditure (d)'!G17</f>
        <v>#REF!</v>
      </c>
      <c r="H1661" s="47" t="e">
        <f>'Net Expenditure (d)'!H17</f>
        <v>#REF!</v>
      </c>
      <c r="I1661" s="47" t="e">
        <f>'Net Expenditure (d)'!I17</f>
        <v>#REF!</v>
      </c>
      <c r="J1661" s="47" t="e">
        <f>'Net Expenditure (d)'!J17</f>
        <v>#REF!</v>
      </c>
      <c r="K1661" s="47" t="e">
        <f>'Net Expenditure (d)'!K17</f>
        <v>#REF!</v>
      </c>
      <c r="L1661" s="47" t="e">
        <f>'Net Expenditure (d)'!L17</f>
        <v>#REF!</v>
      </c>
      <c r="M1661" s="47" t="e">
        <f>'Net Expenditure (d)'!M17</f>
        <v>#REF!</v>
      </c>
      <c r="N1661" s="47" t="e">
        <f>'Net Expenditure (d)'!N17</f>
        <v>#REF!</v>
      </c>
      <c r="O1661" s="47" t="e">
        <f>'Net Expenditure (d)'!O17</f>
        <v>#REF!</v>
      </c>
      <c r="P1661" s="47" t="e">
        <f>'Net Expenditure (d)'!P17</f>
        <v>#REF!</v>
      </c>
      <c r="Q1661" s="47" t="e">
        <f>'Net Expenditure (d)'!Q17</f>
        <v>#REF!</v>
      </c>
      <c r="R1661" s="47" t="e">
        <f>'Net Expenditure (d)'!R17</f>
        <v>#REF!</v>
      </c>
      <c r="W1661" s="47" t="e">
        <f>'Net Expenditure (d)'!F17</f>
        <v>#REF!</v>
      </c>
      <c r="X1661" s="47" t="e">
        <f>'Net Expenditure (d)'!S17</f>
        <v>#REF!</v>
      </c>
      <c r="Y1661" s="47" t="e">
        <f>'Net Expenditure (d)'!T17</f>
        <v>#REF!</v>
      </c>
      <c r="Z1661" s="47" t="e">
        <f>'Net Expenditure (d)'!U17</f>
        <v>#REF!</v>
      </c>
    </row>
    <row r="1662" spans="1:26" x14ac:dyDescent="0.3">
      <c r="A1662" s="46" t="e">
        <f>'Net Expenditure (d)'!A18</f>
        <v>#REF!</v>
      </c>
      <c r="B1662" s="46" t="str">
        <f>'Net Expenditure (d)'!B18</f>
        <v>NET EXPENDITURE</v>
      </c>
      <c r="C1662" s="46" t="e">
        <f>'Net Expenditure (d)'!C18</f>
        <v>#REF!</v>
      </c>
      <c r="D1662" s="46"/>
      <c r="E1662" s="46" t="str">
        <f>'Net Expenditure (d)'!D18</f>
        <v>FIGURE</v>
      </c>
      <c r="F1662" s="46" t="e">
        <f>'Net Expenditure (d)'!E18</f>
        <v>#REF!</v>
      </c>
      <c r="G1662" s="47" t="e">
        <f>'Net Expenditure (d)'!G18</f>
        <v>#REF!</v>
      </c>
      <c r="H1662" s="47" t="e">
        <f>'Net Expenditure (d)'!H18</f>
        <v>#REF!</v>
      </c>
      <c r="I1662" s="47" t="e">
        <f>'Net Expenditure (d)'!I18</f>
        <v>#REF!</v>
      </c>
      <c r="J1662" s="47" t="e">
        <f>'Net Expenditure (d)'!J18</f>
        <v>#REF!</v>
      </c>
      <c r="K1662" s="47" t="e">
        <f>'Net Expenditure (d)'!K18</f>
        <v>#REF!</v>
      </c>
      <c r="L1662" s="47" t="e">
        <f>'Net Expenditure (d)'!L18</f>
        <v>#REF!</v>
      </c>
      <c r="M1662" s="47" t="e">
        <f>'Net Expenditure (d)'!M18</f>
        <v>#REF!</v>
      </c>
      <c r="N1662" s="47" t="e">
        <f>'Net Expenditure (d)'!N18</f>
        <v>#REF!</v>
      </c>
      <c r="O1662" s="47" t="e">
        <f>'Net Expenditure (d)'!O18</f>
        <v>#REF!</v>
      </c>
      <c r="P1662" s="47" t="e">
        <f>'Net Expenditure (d)'!P18</f>
        <v>#REF!</v>
      </c>
      <c r="Q1662" s="47" t="e">
        <f>'Net Expenditure (d)'!Q18</f>
        <v>#REF!</v>
      </c>
      <c r="R1662" s="47" t="e">
        <f>'Net Expenditure (d)'!R18</f>
        <v>#REF!</v>
      </c>
      <c r="W1662" s="47" t="e">
        <f>'Net Expenditure (d)'!F18</f>
        <v>#REF!</v>
      </c>
      <c r="X1662" s="47" t="e">
        <f>'Net Expenditure (d)'!S18</f>
        <v>#REF!</v>
      </c>
      <c r="Y1662" s="47" t="e">
        <f>'Net Expenditure (d)'!T18</f>
        <v>#REF!</v>
      </c>
      <c r="Z1662" s="47" t="e">
        <f>'Net Expenditure (d)'!U18</f>
        <v>#REF!</v>
      </c>
    </row>
    <row r="1663" spans="1:26" x14ac:dyDescent="0.3">
      <c r="A1663" s="46" t="e">
        <f>'Net Expenditure (d)'!A19</f>
        <v>#REF!</v>
      </c>
      <c r="B1663" s="46" t="str">
        <f>'Net Expenditure (d)'!B19</f>
        <v>NET EXPENDITURE</v>
      </c>
      <c r="C1663" s="46" t="e">
        <f>'Net Expenditure (d)'!C19</f>
        <v>#REF!</v>
      </c>
      <c r="D1663" s="46"/>
      <c r="E1663" s="46" t="str">
        <f>'Net Expenditure (d)'!D19</f>
        <v>FIGURE</v>
      </c>
      <c r="F1663" s="46" t="e">
        <f>'Net Expenditure (d)'!E19</f>
        <v>#REF!</v>
      </c>
      <c r="G1663" s="47" t="e">
        <f>'Net Expenditure (d)'!G19</f>
        <v>#REF!</v>
      </c>
      <c r="H1663" s="47" t="e">
        <f>'Net Expenditure (d)'!H19</f>
        <v>#REF!</v>
      </c>
      <c r="I1663" s="47" t="e">
        <f>'Net Expenditure (d)'!I19</f>
        <v>#REF!</v>
      </c>
      <c r="J1663" s="47" t="e">
        <f>'Net Expenditure (d)'!J19</f>
        <v>#REF!</v>
      </c>
      <c r="K1663" s="47" t="e">
        <f>'Net Expenditure (d)'!K19</f>
        <v>#REF!</v>
      </c>
      <c r="L1663" s="47" t="e">
        <f>'Net Expenditure (d)'!L19</f>
        <v>#REF!</v>
      </c>
      <c r="M1663" s="47" t="e">
        <f>'Net Expenditure (d)'!M19</f>
        <v>#REF!</v>
      </c>
      <c r="N1663" s="47" t="e">
        <f>'Net Expenditure (d)'!N19</f>
        <v>#REF!</v>
      </c>
      <c r="O1663" s="47" t="e">
        <f>'Net Expenditure (d)'!O19</f>
        <v>#REF!</v>
      </c>
      <c r="P1663" s="47" t="e">
        <f>'Net Expenditure (d)'!P19</f>
        <v>#REF!</v>
      </c>
      <c r="Q1663" s="47" t="e">
        <f>'Net Expenditure (d)'!Q19</f>
        <v>#REF!</v>
      </c>
      <c r="R1663" s="47" t="e">
        <f>'Net Expenditure (d)'!R19</f>
        <v>#REF!</v>
      </c>
      <c r="W1663" s="47" t="e">
        <f>'Net Expenditure (d)'!F19</f>
        <v>#REF!</v>
      </c>
      <c r="X1663" s="47" t="e">
        <f>'Net Expenditure (d)'!S19</f>
        <v>#REF!</v>
      </c>
      <c r="Y1663" s="47" t="e">
        <f>'Net Expenditure (d)'!T19</f>
        <v>#REF!</v>
      </c>
      <c r="Z1663" s="47" t="e">
        <f>'Net Expenditure (d)'!U19</f>
        <v>#REF!</v>
      </c>
    </row>
    <row r="1664" spans="1:26" x14ac:dyDescent="0.3">
      <c r="A1664" s="46" t="e">
        <f>'Net Expenditure (d)'!A20</f>
        <v>#REF!</v>
      </c>
      <c r="B1664" s="46" t="str">
        <f>'Net Expenditure (d)'!B20</f>
        <v>NET EXPENDITURE</v>
      </c>
      <c r="C1664" s="46" t="e">
        <f>'Net Expenditure (d)'!C20</f>
        <v>#REF!</v>
      </c>
      <c r="D1664" s="46"/>
      <c r="E1664" s="46" t="str">
        <f>'Net Expenditure (d)'!D20</f>
        <v>FIGURE</v>
      </c>
      <c r="F1664" s="46" t="e">
        <f>'Net Expenditure (d)'!E20</f>
        <v>#REF!</v>
      </c>
      <c r="G1664" s="47" t="e">
        <f>'Net Expenditure (d)'!G20</f>
        <v>#REF!</v>
      </c>
      <c r="H1664" s="47" t="e">
        <f>'Net Expenditure (d)'!H20</f>
        <v>#REF!</v>
      </c>
      <c r="I1664" s="47" t="e">
        <f>'Net Expenditure (d)'!I20</f>
        <v>#REF!</v>
      </c>
      <c r="J1664" s="47" t="e">
        <f>'Net Expenditure (d)'!J20</f>
        <v>#REF!</v>
      </c>
      <c r="K1664" s="47" t="e">
        <f>'Net Expenditure (d)'!K20</f>
        <v>#REF!</v>
      </c>
      <c r="L1664" s="47" t="e">
        <f>'Net Expenditure (d)'!L20</f>
        <v>#REF!</v>
      </c>
      <c r="M1664" s="47" t="e">
        <f>'Net Expenditure (d)'!M20</f>
        <v>#REF!</v>
      </c>
      <c r="N1664" s="47" t="e">
        <f>'Net Expenditure (d)'!N20</f>
        <v>#REF!</v>
      </c>
      <c r="O1664" s="47" t="e">
        <f>'Net Expenditure (d)'!O20</f>
        <v>#REF!</v>
      </c>
      <c r="P1664" s="47" t="e">
        <f>'Net Expenditure (d)'!P20</f>
        <v>#REF!</v>
      </c>
      <c r="Q1664" s="47" t="e">
        <f>'Net Expenditure (d)'!Q20</f>
        <v>#REF!</v>
      </c>
      <c r="R1664" s="47" t="e">
        <f>'Net Expenditure (d)'!R20</f>
        <v>#REF!</v>
      </c>
      <c r="W1664" s="47" t="e">
        <f>'Net Expenditure (d)'!F20</f>
        <v>#REF!</v>
      </c>
      <c r="X1664" s="47" t="e">
        <f>'Net Expenditure (d)'!S20</f>
        <v>#REF!</v>
      </c>
      <c r="Y1664" s="47" t="e">
        <f>'Net Expenditure (d)'!T20</f>
        <v>#REF!</v>
      </c>
      <c r="Z1664" s="47" t="e">
        <f>'Net Expenditure (d)'!U20</f>
        <v>#REF!</v>
      </c>
    </row>
    <row r="1665" spans="1:26" x14ac:dyDescent="0.3">
      <c r="A1665" s="46" t="e">
        <f>'Net Expenditure (d)'!A21</f>
        <v>#REF!</v>
      </c>
      <c r="B1665" s="46" t="str">
        <f>'Net Expenditure (d)'!B21</f>
        <v>NET EXPENDITURE</v>
      </c>
      <c r="C1665" s="46" t="e">
        <f>'Net Expenditure (d)'!C21</f>
        <v>#REF!</v>
      </c>
      <c r="D1665" s="46"/>
      <c r="E1665" s="46" t="str">
        <f>'Net Expenditure (d)'!D21</f>
        <v>FIGURE</v>
      </c>
      <c r="F1665" s="46" t="e">
        <f>'Net Expenditure (d)'!E21</f>
        <v>#REF!</v>
      </c>
      <c r="G1665" s="47" t="e">
        <f>'Net Expenditure (d)'!G21</f>
        <v>#REF!</v>
      </c>
      <c r="H1665" s="47" t="e">
        <f>'Net Expenditure (d)'!H21</f>
        <v>#REF!</v>
      </c>
      <c r="I1665" s="47" t="e">
        <f>'Net Expenditure (d)'!I21</f>
        <v>#REF!</v>
      </c>
      <c r="J1665" s="47" t="e">
        <f>'Net Expenditure (d)'!J21</f>
        <v>#REF!</v>
      </c>
      <c r="K1665" s="47" t="e">
        <f>'Net Expenditure (d)'!K21</f>
        <v>#REF!</v>
      </c>
      <c r="L1665" s="47" t="e">
        <f>'Net Expenditure (d)'!L21</f>
        <v>#REF!</v>
      </c>
      <c r="M1665" s="47" t="e">
        <f>'Net Expenditure (d)'!M21</f>
        <v>#REF!</v>
      </c>
      <c r="N1665" s="47" t="e">
        <f>'Net Expenditure (d)'!N21</f>
        <v>#REF!</v>
      </c>
      <c r="O1665" s="47" t="e">
        <f>'Net Expenditure (d)'!O21</f>
        <v>#REF!</v>
      </c>
      <c r="P1665" s="47" t="e">
        <f>'Net Expenditure (d)'!P21</f>
        <v>#REF!</v>
      </c>
      <c r="Q1665" s="47" t="e">
        <f>'Net Expenditure (d)'!Q21</f>
        <v>#REF!</v>
      </c>
      <c r="R1665" s="47" t="e">
        <f>'Net Expenditure (d)'!R21</f>
        <v>#REF!</v>
      </c>
      <c r="W1665" s="47" t="e">
        <f>'Net Expenditure (d)'!F21</f>
        <v>#REF!</v>
      </c>
      <c r="X1665" s="47" t="e">
        <f>'Net Expenditure (d)'!S21</f>
        <v>#REF!</v>
      </c>
      <c r="Y1665" s="47" t="e">
        <f>'Net Expenditure (d)'!T21</f>
        <v>#REF!</v>
      </c>
      <c r="Z1665" s="47" t="e">
        <f>'Net Expenditure (d)'!U21</f>
        <v>#REF!</v>
      </c>
    </row>
    <row r="1666" spans="1:26" x14ac:dyDescent="0.3">
      <c r="A1666" s="46" t="e">
        <f>'Net Expenditure (d)'!A22</f>
        <v>#REF!</v>
      </c>
      <c r="B1666" s="46" t="str">
        <f>'Net Expenditure (d)'!B22</f>
        <v>NET EXPENDITURE</v>
      </c>
      <c r="C1666" s="46" t="e">
        <f>'Net Expenditure (d)'!C22</f>
        <v>#REF!</v>
      </c>
      <c r="D1666" s="46"/>
      <c r="E1666" s="46" t="str">
        <f>'Net Expenditure (d)'!D22</f>
        <v>FIGURE</v>
      </c>
      <c r="F1666" s="46" t="e">
        <f>'Net Expenditure (d)'!E22</f>
        <v>#REF!</v>
      </c>
      <c r="G1666" s="47" t="e">
        <f>'Net Expenditure (d)'!G22</f>
        <v>#REF!</v>
      </c>
      <c r="H1666" s="47" t="e">
        <f>'Net Expenditure (d)'!H22</f>
        <v>#REF!</v>
      </c>
      <c r="I1666" s="47" t="e">
        <f>'Net Expenditure (d)'!I22</f>
        <v>#REF!</v>
      </c>
      <c r="J1666" s="47" t="e">
        <f>'Net Expenditure (d)'!J22</f>
        <v>#REF!</v>
      </c>
      <c r="K1666" s="47" t="e">
        <f>'Net Expenditure (d)'!K22</f>
        <v>#REF!</v>
      </c>
      <c r="L1666" s="47" t="e">
        <f>'Net Expenditure (d)'!L22</f>
        <v>#REF!</v>
      </c>
      <c r="M1666" s="47" t="e">
        <f>'Net Expenditure (d)'!M22</f>
        <v>#REF!</v>
      </c>
      <c r="N1666" s="47" t="e">
        <f>'Net Expenditure (d)'!N22</f>
        <v>#REF!</v>
      </c>
      <c r="O1666" s="47" t="e">
        <f>'Net Expenditure (d)'!O22</f>
        <v>#REF!</v>
      </c>
      <c r="P1666" s="47" t="e">
        <f>'Net Expenditure (d)'!P22</f>
        <v>#REF!</v>
      </c>
      <c r="Q1666" s="47" t="e">
        <f>'Net Expenditure (d)'!Q22</f>
        <v>#REF!</v>
      </c>
      <c r="R1666" s="47" t="e">
        <f>'Net Expenditure (d)'!R22</f>
        <v>#REF!</v>
      </c>
      <c r="W1666" s="47" t="e">
        <f>'Net Expenditure (d)'!F22</f>
        <v>#REF!</v>
      </c>
      <c r="X1666" s="47" t="e">
        <f>'Net Expenditure (d)'!S22</f>
        <v>#REF!</v>
      </c>
      <c r="Y1666" s="47" t="e">
        <f>'Net Expenditure (d)'!T22</f>
        <v>#REF!</v>
      </c>
      <c r="Z1666" s="47" t="e">
        <f>'Net Expenditure (d)'!U22</f>
        <v>#REF!</v>
      </c>
    </row>
    <row r="1667" spans="1:26" x14ac:dyDescent="0.3">
      <c r="A1667" s="46" t="e">
        <f>'Net Expenditure (d)'!A23</f>
        <v>#REF!</v>
      </c>
      <c r="B1667" s="46" t="str">
        <f>'Net Expenditure (d)'!B23</f>
        <v>NET EXPENDITURE</v>
      </c>
      <c r="C1667" s="46" t="e">
        <f>'Net Expenditure (d)'!C23</f>
        <v>#REF!</v>
      </c>
      <c r="D1667" s="46"/>
      <c r="E1667" s="46" t="str">
        <f>'Net Expenditure (d)'!D23</f>
        <v>FIGURE</v>
      </c>
      <c r="F1667" s="46" t="e">
        <f>'Net Expenditure (d)'!E23</f>
        <v>#REF!</v>
      </c>
      <c r="G1667" s="47" t="e">
        <f>'Net Expenditure (d)'!G23</f>
        <v>#REF!</v>
      </c>
      <c r="H1667" s="47" t="e">
        <f>'Net Expenditure (d)'!H23</f>
        <v>#REF!</v>
      </c>
      <c r="I1667" s="47" t="e">
        <f>'Net Expenditure (d)'!I23</f>
        <v>#REF!</v>
      </c>
      <c r="J1667" s="47" t="e">
        <f>'Net Expenditure (d)'!J23</f>
        <v>#REF!</v>
      </c>
      <c r="K1667" s="47" t="e">
        <f>'Net Expenditure (d)'!K23</f>
        <v>#REF!</v>
      </c>
      <c r="L1667" s="47" t="e">
        <f>'Net Expenditure (d)'!L23</f>
        <v>#REF!</v>
      </c>
      <c r="M1667" s="47" t="e">
        <f>'Net Expenditure (d)'!M23</f>
        <v>#REF!</v>
      </c>
      <c r="N1667" s="47" t="e">
        <f>'Net Expenditure (d)'!N23</f>
        <v>#REF!</v>
      </c>
      <c r="O1667" s="47" t="e">
        <f>'Net Expenditure (d)'!O23</f>
        <v>#REF!</v>
      </c>
      <c r="P1667" s="47" t="e">
        <f>'Net Expenditure (d)'!P23</f>
        <v>#REF!</v>
      </c>
      <c r="Q1667" s="47" t="e">
        <f>'Net Expenditure (d)'!Q23</f>
        <v>#REF!</v>
      </c>
      <c r="R1667" s="47" t="e">
        <f>'Net Expenditure (d)'!R23</f>
        <v>#REF!</v>
      </c>
      <c r="W1667" s="47" t="e">
        <f>'Net Expenditure (d)'!F23</f>
        <v>#REF!</v>
      </c>
      <c r="X1667" s="47" t="e">
        <f>'Net Expenditure (d)'!S23</f>
        <v>#REF!</v>
      </c>
      <c r="Y1667" s="47" t="e">
        <f>'Net Expenditure (d)'!T23</f>
        <v>#REF!</v>
      </c>
      <c r="Z1667" s="47" t="e">
        <f>'Net Expenditure (d)'!U23</f>
        <v>#REF!</v>
      </c>
    </row>
    <row r="1668" spans="1:26" x14ac:dyDescent="0.3">
      <c r="A1668" s="46" t="e">
        <f>'Net Expenditure (d)'!A24</f>
        <v>#REF!</v>
      </c>
      <c r="B1668" s="46" t="str">
        <f>'Net Expenditure (d)'!B24</f>
        <v>NET EXPENDITURE</v>
      </c>
      <c r="C1668" s="46" t="e">
        <f>'Net Expenditure (d)'!C24</f>
        <v>#REF!</v>
      </c>
      <c r="D1668" s="46"/>
      <c r="E1668" s="46" t="str">
        <f>'Net Expenditure (d)'!D24</f>
        <v>FIGURE</v>
      </c>
      <c r="F1668" s="46" t="e">
        <f>'Net Expenditure (d)'!E24</f>
        <v>#REF!</v>
      </c>
      <c r="G1668" s="47" t="e">
        <f>'Net Expenditure (d)'!G24</f>
        <v>#REF!</v>
      </c>
      <c r="H1668" s="47" t="e">
        <f>'Net Expenditure (d)'!H24</f>
        <v>#REF!</v>
      </c>
      <c r="I1668" s="47" t="e">
        <f>'Net Expenditure (d)'!I24</f>
        <v>#REF!</v>
      </c>
      <c r="J1668" s="47" t="e">
        <f>'Net Expenditure (d)'!J24</f>
        <v>#REF!</v>
      </c>
      <c r="K1668" s="47" t="e">
        <f>'Net Expenditure (d)'!K24</f>
        <v>#REF!</v>
      </c>
      <c r="L1668" s="47" t="e">
        <f>'Net Expenditure (d)'!L24</f>
        <v>#REF!</v>
      </c>
      <c r="M1668" s="47" t="e">
        <f>'Net Expenditure (d)'!M24</f>
        <v>#REF!</v>
      </c>
      <c r="N1668" s="47" t="e">
        <f>'Net Expenditure (d)'!N24</f>
        <v>#REF!</v>
      </c>
      <c r="O1668" s="47" t="e">
        <f>'Net Expenditure (d)'!O24</f>
        <v>#REF!</v>
      </c>
      <c r="P1668" s="47" t="e">
        <f>'Net Expenditure (d)'!P24</f>
        <v>#REF!</v>
      </c>
      <c r="Q1668" s="47" t="e">
        <f>'Net Expenditure (d)'!Q24</f>
        <v>#REF!</v>
      </c>
      <c r="R1668" s="47" t="e">
        <f>'Net Expenditure (d)'!R24</f>
        <v>#REF!</v>
      </c>
      <c r="W1668" s="47" t="e">
        <f>'Net Expenditure (d)'!F24</f>
        <v>#REF!</v>
      </c>
      <c r="X1668" s="47" t="e">
        <f>'Net Expenditure (d)'!S24</f>
        <v>#REF!</v>
      </c>
      <c r="Y1668" s="47" t="e">
        <f>'Net Expenditure (d)'!T24</f>
        <v>#REF!</v>
      </c>
      <c r="Z1668" s="47" t="e">
        <f>'Net Expenditure (d)'!U24</f>
        <v>#REF!</v>
      </c>
    </row>
    <row r="1669" spans="1:26" x14ac:dyDescent="0.3">
      <c r="A1669" s="46" t="e">
        <f>'Net Expenditure (d)'!A25</f>
        <v>#REF!</v>
      </c>
      <c r="B1669" s="46" t="str">
        <f>'Net Expenditure (d)'!B25</f>
        <v>NET EXPENDITURE</v>
      </c>
      <c r="C1669" s="46" t="e">
        <f>'Net Expenditure (d)'!C25</f>
        <v>#REF!</v>
      </c>
      <c r="D1669" s="46"/>
      <c r="E1669" s="46" t="str">
        <f>'Net Expenditure (d)'!D25</f>
        <v>FIGURE</v>
      </c>
      <c r="F1669" s="46" t="e">
        <f>'Net Expenditure (d)'!E25</f>
        <v>#REF!</v>
      </c>
      <c r="G1669" s="47" t="e">
        <f>'Net Expenditure (d)'!G25</f>
        <v>#REF!</v>
      </c>
      <c r="H1669" s="47" t="e">
        <f>'Net Expenditure (d)'!H25</f>
        <v>#REF!</v>
      </c>
      <c r="I1669" s="47" t="e">
        <f>'Net Expenditure (d)'!I25</f>
        <v>#REF!</v>
      </c>
      <c r="J1669" s="47" t="e">
        <f>'Net Expenditure (d)'!J25</f>
        <v>#REF!</v>
      </c>
      <c r="K1669" s="47" t="e">
        <f>'Net Expenditure (d)'!K25</f>
        <v>#REF!</v>
      </c>
      <c r="L1669" s="47" t="e">
        <f>'Net Expenditure (d)'!L25</f>
        <v>#REF!</v>
      </c>
      <c r="M1669" s="47" t="e">
        <f>'Net Expenditure (d)'!M25</f>
        <v>#REF!</v>
      </c>
      <c r="N1669" s="47" t="e">
        <f>'Net Expenditure (d)'!N25</f>
        <v>#REF!</v>
      </c>
      <c r="O1669" s="47" t="e">
        <f>'Net Expenditure (d)'!O25</f>
        <v>#REF!</v>
      </c>
      <c r="P1669" s="47" t="e">
        <f>'Net Expenditure (d)'!P25</f>
        <v>#REF!</v>
      </c>
      <c r="Q1669" s="47" t="e">
        <f>'Net Expenditure (d)'!Q25</f>
        <v>#REF!</v>
      </c>
      <c r="R1669" s="47" t="e">
        <f>'Net Expenditure (d)'!R25</f>
        <v>#REF!</v>
      </c>
      <c r="W1669" s="47" t="e">
        <f>'Net Expenditure (d)'!F25</f>
        <v>#REF!</v>
      </c>
      <c r="X1669" s="47" t="e">
        <f>'Net Expenditure (d)'!S25</f>
        <v>#REF!</v>
      </c>
      <c r="Y1669" s="47" t="e">
        <f>'Net Expenditure (d)'!T25</f>
        <v>#REF!</v>
      </c>
      <c r="Z1669" s="47" t="e">
        <f>'Net Expenditure (d)'!U25</f>
        <v>#REF!</v>
      </c>
    </row>
    <row r="1670" spans="1:26" x14ac:dyDescent="0.3">
      <c r="A1670" s="46" t="e">
        <f>'Net Expenditure (d)'!A26</f>
        <v>#REF!</v>
      </c>
      <c r="B1670" s="46" t="str">
        <f>'Net Expenditure (d)'!B26</f>
        <v>NET EXPENDITURE</v>
      </c>
      <c r="C1670" s="46" t="e">
        <f>'Net Expenditure (d)'!C26</f>
        <v>#REF!</v>
      </c>
      <c r="D1670" s="46"/>
      <c r="E1670" s="46" t="str">
        <f>'Net Expenditure (d)'!D26</f>
        <v>FIGURE</v>
      </c>
      <c r="F1670" s="46" t="e">
        <f>'Net Expenditure (d)'!E26</f>
        <v>#REF!</v>
      </c>
      <c r="G1670" s="47" t="e">
        <f>'Net Expenditure (d)'!G26</f>
        <v>#REF!</v>
      </c>
      <c r="H1670" s="47" t="e">
        <f>'Net Expenditure (d)'!H26</f>
        <v>#REF!</v>
      </c>
      <c r="I1670" s="47" t="e">
        <f>'Net Expenditure (d)'!I26</f>
        <v>#REF!</v>
      </c>
      <c r="J1670" s="47" t="e">
        <f>'Net Expenditure (d)'!J26</f>
        <v>#REF!</v>
      </c>
      <c r="K1670" s="47" t="e">
        <f>'Net Expenditure (d)'!K26</f>
        <v>#REF!</v>
      </c>
      <c r="L1670" s="47" t="e">
        <f>'Net Expenditure (d)'!L26</f>
        <v>#REF!</v>
      </c>
      <c r="M1670" s="47" t="e">
        <f>'Net Expenditure (d)'!M26</f>
        <v>#REF!</v>
      </c>
      <c r="N1670" s="47" t="e">
        <f>'Net Expenditure (d)'!N26</f>
        <v>#REF!</v>
      </c>
      <c r="O1670" s="47" t="e">
        <f>'Net Expenditure (d)'!O26</f>
        <v>#REF!</v>
      </c>
      <c r="P1670" s="47" t="e">
        <f>'Net Expenditure (d)'!P26</f>
        <v>#REF!</v>
      </c>
      <c r="Q1670" s="47" t="e">
        <f>'Net Expenditure (d)'!Q26</f>
        <v>#REF!</v>
      </c>
      <c r="R1670" s="47" t="e">
        <f>'Net Expenditure (d)'!R26</f>
        <v>#REF!</v>
      </c>
      <c r="W1670" s="47" t="e">
        <f>'Net Expenditure (d)'!F26</f>
        <v>#REF!</v>
      </c>
      <c r="X1670" s="47" t="e">
        <f>'Net Expenditure (d)'!S26</f>
        <v>#REF!</v>
      </c>
      <c r="Y1670" s="47" t="e">
        <f>'Net Expenditure (d)'!T26</f>
        <v>#REF!</v>
      </c>
      <c r="Z1670" s="47" t="e">
        <f>'Net Expenditure (d)'!U26</f>
        <v>#REF!</v>
      </c>
    </row>
    <row r="1671" spans="1:26" x14ac:dyDescent="0.3">
      <c r="A1671" s="46" t="e">
        <f>'Net Expenditure (d)'!A27</f>
        <v>#REF!</v>
      </c>
      <c r="B1671" s="46" t="str">
        <f>'Net Expenditure (d)'!B27</f>
        <v>NET EXPENDITURE</v>
      </c>
      <c r="C1671" s="46" t="e">
        <f>'Net Expenditure (d)'!C27</f>
        <v>#REF!</v>
      </c>
      <c r="D1671" s="46"/>
      <c r="E1671" s="46" t="str">
        <f>'Net Expenditure (d)'!D27</f>
        <v>TOTAL</v>
      </c>
      <c r="F1671" s="46" t="e">
        <f>'Net Expenditure (d)'!E27</f>
        <v>#REF!</v>
      </c>
      <c r="G1671" s="47" t="e">
        <f>'Net Expenditure (d)'!G27</f>
        <v>#REF!</v>
      </c>
      <c r="H1671" s="47" t="e">
        <f>'Net Expenditure (d)'!H27</f>
        <v>#REF!</v>
      </c>
      <c r="I1671" s="47" t="e">
        <f>'Net Expenditure (d)'!I27</f>
        <v>#REF!</v>
      </c>
      <c r="J1671" s="47" t="e">
        <f>'Net Expenditure (d)'!J27</f>
        <v>#REF!</v>
      </c>
      <c r="K1671" s="47" t="e">
        <f>'Net Expenditure (d)'!K27</f>
        <v>#REF!</v>
      </c>
      <c r="L1671" s="47" t="e">
        <f>'Net Expenditure (d)'!L27</f>
        <v>#REF!</v>
      </c>
      <c r="M1671" s="47" t="e">
        <f>'Net Expenditure (d)'!M27</f>
        <v>#REF!</v>
      </c>
      <c r="N1671" s="47" t="e">
        <f>'Net Expenditure (d)'!N27</f>
        <v>#REF!</v>
      </c>
      <c r="O1671" s="47" t="e">
        <f>'Net Expenditure (d)'!O27</f>
        <v>#REF!</v>
      </c>
      <c r="P1671" s="47" t="e">
        <f>'Net Expenditure (d)'!P27</f>
        <v>#REF!</v>
      </c>
      <c r="Q1671" s="47" t="e">
        <f>'Net Expenditure (d)'!Q27</f>
        <v>#REF!</v>
      </c>
      <c r="R1671" s="47" t="e">
        <f>'Net Expenditure (d)'!R27</f>
        <v>#REF!</v>
      </c>
      <c r="W1671" s="47" t="e">
        <f>'Net Expenditure (d)'!F27</f>
        <v>#REF!</v>
      </c>
      <c r="X1671" s="47" t="e">
        <f>'Net Expenditure (d)'!S27</f>
        <v>#REF!</v>
      </c>
      <c r="Y1671" s="47" t="e">
        <f>'Net Expenditure (d)'!T27</f>
        <v>#REF!</v>
      </c>
      <c r="Z1671" s="47" t="e">
        <f>'Net Expenditure (d)'!U27</f>
        <v>#REF!</v>
      </c>
    </row>
    <row r="1672" spans="1:26" x14ac:dyDescent="0.3">
      <c r="A1672" s="46" t="e">
        <f>'Net Expenditure (d)'!A28</f>
        <v>#REF!</v>
      </c>
      <c r="B1672" s="46" t="str">
        <f>'Net Expenditure (d)'!B28</f>
        <v>NET EXPENDITURE</v>
      </c>
      <c r="C1672" s="46" t="e">
        <f>'Net Expenditure (d)'!C28</f>
        <v>#REF!</v>
      </c>
      <c r="D1672" s="46"/>
      <c r="E1672" s="46" t="str">
        <f>'Net Expenditure (d)'!D28</f>
        <v>TOTAL</v>
      </c>
      <c r="F1672" s="46" t="e">
        <f>'Net Expenditure (d)'!E28</f>
        <v>#REF!</v>
      </c>
      <c r="G1672" s="47" t="e">
        <f>'Net Expenditure (d)'!G28</f>
        <v>#REF!</v>
      </c>
      <c r="H1672" s="47" t="e">
        <f>'Net Expenditure (d)'!H28</f>
        <v>#REF!</v>
      </c>
      <c r="I1672" s="47" t="e">
        <f>'Net Expenditure (d)'!I28</f>
        <v>#REF!</v>
      </c>
      <c r="J1672" s="47" t="e">
        <f>'Net Expenditure (d)'!J28</f>
        <v>#REF!</v>
      </c>
      <c r="K1672" s="47" t="e">
        <f>'Net Expenditure (d)'!K28</f>
        <v>#REF!</v>
      </c>
      <c r="L1672" s="47" t="e">
        <f>'Net Expenditure (d)'!L28</f>
        <v>#REF!</v>
      </c>
      <c r="M1672" s="47" t="e">
        <f>'Net Expenditure (d)'!M28</f>
        <v>#REF!</v>
      </c>
      <c r="N1672" s="47" t="e">
        <f>'Net Expenditure (d)'!N28</f>
        <v>#REF!</v>
      </c>
      <c r="O1672" s="47" t="e">
        <f>'Net Expenditure (d)'!O28</f>
        <v>#REF!</v>
      </c>
      <c r="P1672" s="47" t="e">
        <f>'Net Expenditure (d)'!P28</f>
        <v>#REF!</v>
      </c>
      <c r="Q1672" s="47" t="e">
        <f>'Net Expenditure (d)'!Q28</f>
        <v>#REF!</v>
      </c>
      <c r="R1672" s="47" t="e">
        <f>'Net Expenditure (d)'!R28</f>
        <v>#REF!</v>
      </c>
      <c r="W1672" s="47" t="e">
        <f>'Net Expenditure (d)'!F28</f>
        <v>#REF!</v>
      </c>
      <c r="X1672" s="47" t="e">
        <f>'Net Expenditure (d)'!S28</f>
        <v>#REF!</v>
      </c>
      <c r="Y1672" s="47" t="e">
        <f>'Net Expenditure (d)'!T28</f>
        <v>#REF!</v>
      </c>
      <c r="Z1672" s="47" t="e">
        <f>'Net Expenditure (d)'!U28</f>
        <v>#REF!</v>
      </c>
    </row>
    <row r="1673" spans="1:26" x14ac:dyDescent="0.3">
      <c r="A1673" s="46" t="e">
        <f>'Net Expenditure (d)'!A29</f>
        <v>#REF!</v>
      </c>
      <c r="B1673" s="46" t="str">
        <f>'Net Expenditure (d)'!B29</f>
        <v>NET EXPENDITURE</v>
      </c>
      <c r="C1673" s="46" t="e">
        <f>'Net Expenditure (d)'!C29</f>
        <v>#REF!</v>
      </c>
      <c r="D1673" s="46"/>
      <c r="E1673" s="46" t="str">
        <f>'Net Expenditure (d)'!D29</f>
        <v>FIGURE</v>
      </c>
      <c r="F1673" s="46" t="e">
        <f>'Net Expenditure (d)'!E29</f>
        <v>#REF!</v>
      </c>
      <c r="G1673" s="47" t="e">
        <f>'Net Expenditure (d)'!G29</f>
        <v>#REF!</v>
      </c>
      <c r="H1673" s="47" t="e">
        <f>'Net Expenditure (d)'!H29</f>
        <v>#REF!</v>
      </c>
      <c r="I1673" s="47" t="e">
        <f>'Net Expenditure (d)'!I29</f>
        <v>#REF!</v>
      </c>
      <c r="J1673" s="47" t="e">
        <f>'Net Expenditure (d)'!J29</f>
        <v>#REF!</v>
      </c>
      <c r="K1673" s="47" t="e">
        <f>'Net Expenditure (d)'!K29</f>
        <v>#REF!</v>
      </c>
      <c r="L1673" s="47" t="e">
        <f>'Net Expenditure (d)'!L29</f>
        <v>#REF!</v>
      </c>
      <c r="M1673" s="47" t="e">
        <f>'Net Expenditure (d)'!M29</f>
        <v>#REF!</v>
      </c>
      <c r="N1673" s="47" t="e">
        <f>'Net Expenditure (d)'!N29</f>
        <v>#REF!</v>
      </c>
      <c r="O1673" s="47" t="e">
        <f>'Net Expenditure (d)'!O29</f>
        <v>#REF!</v>
      </c>
      <c r="P1673" s="47" t="e">
        <f>'Net Expenditure (d)'!P29</f>
        <v>#REF!</v>
      </c>
      <c r="Q1673" s="47" t="e">
        <f>'Net Expenditure (d)'!Q29</f>
        <v>#REF!</v>
      </c>
      <c r="R1673" s="47" t="e">
        <f>'Net Expenditure (d)'!R29</f>
        <v>#REF!</v>
      </c>
      <c r="W1673" s="47" t="e">
        <f>'Net Expenditure (d)'!F29</f>
        <v>#REF!</v>
      </c>
      <c r="X1673" s="47" t="e">
        <f>'Net Expenditure (d)'!S29</f>
        <v>#REF!</v>
      </c>
      <c r="Y1673" s="47" t="e">
        <f>'Net Expenditure (d)'!T29</f>
        <v>#REF!</v>
      </c>
      <c r="Z1673" s="47" t="e">
        <f>'Net Expenditure (d)'!U29</f>
        <v>#REF!</v>
      </c>
    </row>
    <row r="1674" spans="1:26" x14ac:dyDescent="0.3">
      <c r="A1674" s="46" t="e">
        <f>'Net Expenditure (d)'!A30</f>
        <v>#REF!</v>
      </c>
      <c r="B1674" s="46" t="str">
        <f>'Net Expenditure (d)'!B30</f>
        <v>NET EXPENDITURE</v>
      </c>
      <c r="C1674" s="46" t="e">
        <f>'Net Expenditure (d)'!C30</f>
        <v>#REF!</v>
      </c>
      <c r="D1674" s="46"/>
      <c r="E1674" s="46" t="str">
        <f>'Net Expenditure (d)'!D30</f>
        <v>FIGURE</v>
      </c>
      <c r="F1674" s="46" t="e">
        <f>'Net Expenditure (d)'!E30</f>
        <v>#REF!</v>
      </c>
      <c r="G1674" s="47" t="e">
        <f>'Net Expenditure (d)'!G30</f>
        <v>#REF!</v>
      </c>
      <c r="H1674" s="47" t="e">
        <f>'Net Expenditure (d)'!H30</f>
        <v>#REF!</v>
      </c>
      <c r="I1674" s="47" t="e">
        <f>'Net Expenditure (d)'!I30</f>
        <v>#REF!</v>
      </c>
      <c r="J1674" s="47" t="e">
        <f>'Net Expenditure (d)'!J30</f>
        <v>#REF!</v>
      </c>
      <c r="K1674" s="47" t="e">
        <f>'Net Expenditure (d)'!K30</f>
        <v>#REF!</v>
      </c>
      <c r="L1674" s="47" t="e">
        <f>'Net Expenditure (d)'!L30</f>
        <v>#REF!</v>
      </c>
      <c r="M1674" s="47" t="e">
        <f>'Net Expenditure (d)'!M30</f>
        <v>#REF!</v>
      </c>
      <c r="N1674" s="47" t="e">
        <f>'Net Expenditure (d)'!N30</f>
        <v>#REF!</v>
      </c>
      <c r="O1674" s="47" t="e">
        <f>'Net Expenditure (d)'!O30</f>
        <v>#REF!</v>
      </c>
      <c r="P1674" s="47" t="e">
        <f>'Net Expenditure (d)'!P30</f>
        <v>#REF!</v>
      </c>
      <c r="Q1674" s="47" t="e">
        <f>'Net Expenditure (d)'!Q30</f>
        <v>#REF!</v>
      </c>
      <c r="R1674" s="47" t="e">
        <f>'Net Expenditure (d)'!R30</f>
        <v>#REF!</v>
      </c>
      <c r="W1674" s="47" t="e">
        <f>'Net Expenditure (d)'!F30</f>
        <v>#REF!</v>
      </c>
      <c r="X1674" s="47" t="e">
        <f>'Net Expenditure (d)'!S30</f>
        <v>#REF!</v>
      </c>
      <c r="Y1674" s="47" t="e">
        <f>'Net Expenditure (d)'!T30</f>
        <v>#REF!</v>
      </c>
      <c r="Z1674" s="47" t="e">
        <f>'Net Expenditure (d)'!U30</f>
        <v>#REF!</v>
      </c>
    </row>
    <row r="1675" spans="1:26" x14ac:dyDescent="0.3">
      <c r="A1675" s="46" t="e">
        <f>'Net Expenditure (d)'!A31</f>
        <v>#REF!</v>
      </c>
      <c r="B1675" s="46" t="str">
        <f>'Net Expenditure (d)'!B31</f>
        <v>NET EXPENDITURE</v>
      </c>
      <c r="C1675" s="46" t="e">
        <f>'Net Expenditure (d)'!C31</f>
        <v>#REF!</v>
      </c>
      <c r="D1675" s="46"/>
      <c r="E1675" s="46" t="str">
        <f>'Net Expenditure (d)'!D31</f>
        <v>FIGURE</v>
      </c>
      <c r="F1675" s="46" t="e">
        <f>'Net Expenditure (d)'!E31</f>
        <v>#REF!</v>
      </c>
      <c r="G1675" s="47" t="e">
        <f>'Net Expenditure (d)'!G31</f>
        <v>#REF!</v>
      </c>
      <c r="H1675" s="47" t="e">
        <f>'Net Expenditure (d)'!H31</f>
        <v>#REF!</v>
      </c>
      <c r="I1675" s="47" t="e">
        <f>'Net Expenditure (d)'!I31</f>
        <v>#REF!</v>
      </c>
      <c r="J1675" s="47" t="e">
        <f>'Net Expenditure (d)'!J31</f>
        <v>#REF!</v>
      </c>
      <c r="K1675" s="47" t="e">
        <f>'Net Expenditure (d)'!K31</f>
        <v>#REF!</v>
      </c>
      <c r="L1675" s="47" t="e">
        <f>'Net Expenditure (d)'!L31</f>
        <v>#REF!</v>
      </c>
      <c r="M1675" s="47" t="e">
        <f>'Net Expenditure (d)'!M31</f>
        <v>#REF!</v>
      </c>
      <c r="N1675" s="47" t="e">
        <f>'Net Expenditure (d)'!N31</f>
        <v>#REF!</v>
      </c>
      <c r="O1675" s="47" t="e">
        <f>'Net Expenditure (d)'!O31</f>
        <v>#REF!</v>
      </c>
      <c r="P1675" s="47" t="e">
        <f>'Net Expenditure (d)'!P31</f>
        <v>#REF!</v>
      </c>
      <c r="Q1675" s="47" t="e">
        <f>'Net Expenditure (d)'!Q31</f>
        <v>#REF!</v>
      </c>
      <c r="R1675" s="47" t="e">
        <f>'Net Expenditure (d)'!R31</f>
        <v>#REF!</v>
      </c>
      <c r="W1675" s="47" t="e">
        <f>'Net Expenditure (d)'!F31</f>
        <v>#REF!</v>
      </c>
      <c r="X1675" s="47" t="e">
        <f>'Net Expenditure (d)'!S31</f>
        <v>#REF!</v>
      </c>
      <c r="Y1675" s="47" t="e">
        <f>'Net Expenditure (d)'!T31</f>
        <v>#REF!</v>
      </c>
      <c r="Z1675" s="47" t="e">
        <f>'Net Expenditure (d)'!U31</f>
        <v>#REF!</v>
      </c>
    </row>
    <row r="1676" spans="1:26" x14ac:dyDescent="0.3">
      <c r="A1676" s="46" t="e">
        <f>'Net Expenditure (d)'!A32</f>
        <v>#REF!</v>
      </c>
      <c r="B1676" s="46" t="str">
        <f>'Net Expenditure (d)'!B32</f>
        <v>NET EXPENDITURE</v>
      </c>
      <c r="C1676" s="46" t="e">
        <f>'Net Expenditure (d)'!C32</f>
        <v>#REF!</v>
      </c>
      <c r="D1676" s="46"/>
      <c r="E1676" s="46" t="str">
        <f>'Net Expenditure (d)'!D32</f>
        <v>FIGURE</v>
      </c>
      <c r="F1676" s="46" t="e">
        <f>'Net Expenditure (d)'!E32</f>
        <v>#REF!</v>
      </c>
      <c r="G1676" s="47" t="e">
        <f>'Net Expenditure (d)'!G32</f>
        <v>#REF!</v>
      </c>
      <c r="H1676" s="47" t="e">
        <f>'Net Expenditure (d)'!H32</f>
        <v>#REF!</v>
      </c>
      <c r="I1676" s="47" t="e">
        <f>'Net Expenditure (d)'!I32</f>
        <v>#REF!</v>
      </c>
      <c r="J1676" s="47" t="e">
        <f>'Net Expenditure (d)'!J32</f>
        <v>#REF!</v>
      </c>
      <c r="K1676" s="47" t="e">
        <f>'Net Expenditure (d)'!K32</f>
        <v>#REF!</v>
      </c>
      <c r="L1676" s="47" t="e">
        <f>'Net Expenditure (d)'!L32</f>
        <v>#REF!</v>
      </c>
      <c r="M1676" s="47" t="e">
        <f>'Net Expenditure (d)'!M32</f>
        <v>#REF!</v>
      </c>
      <c r="N1676" s="47" t="e">
        <f>'Net Expenditure (d)'!N32</f>
        <v>#REF!</v>
      </c>
      <c r="O1676" s="47" t="e">
        <f>'Net Expenditure (d)'!O32</f>
        <v>#REF!</v>
      </c>
      <c r="P1676" s="47" t="e">
        <f>'Net Expenditure (d)'!P32</f>
        <v>#REF!</v>
      </c>
      <c r="Q1676" s="47" t="e">
        <f>'Net Expenditure (d)'!Q32</f>
        <v>#REF!</v>
      </c>
      <c r="R1676" s="47" t="e">
        <f>'Net Expenditure (d)'!R32</f>
        <v>#REF!</v>
      </c>
      <c r="W1676" s="47" t="e">
        <f>'Net Expenditure (d)'!F32</f>
        <v>#REF!</v>
      </c>
      <c r="X1676" s="47" t="e">
        <f>'Net Expenditure (d)'!S32</f>
        <v>#REF!</v>
      </c>
      <c r="Y1676" s="47" t="e">
        <f>'Net Expenditure (d)'!T32</f>
        <v>#REF!</v>
      </c>
      <c r="Z1676" s="47" t="e">
        <f>'Net Expenditure (d)'!U32</f>
        <v>#REF!</v>
      </c>
    </row>
    <row r="1677" spans="1:26" x14ac:dyDescent="0.3">
      <c r="A1677" s="46" t="e">
        <f>'Net Expenditure (d)'!A33</f>
        <v>#REF!</v>
      </c>
      <c r="B1677" s="46" t="str">
        <f>'Net Expenditure (d)'!B33</f>
        <v>NET EXPENDITURE</v>
      </c>
      <c r="C1677" s="46" t="e">
        <f>'Net Expenditure (d)'!C33</f>
        <v>#REF!</v>
      </c>
      <c r="D1677" s="46"/>
      <c r="E1677" s="46" t="str">
        <f>'Net Expenditure (d)'!D33</f>
        <v>FIGURE</v>
      </c>
      <c r="F1677" s="46" t="e">
        <f>'Net Expenditure (d)'!E33</f>
        <v>#REF!</v>
      </c>
      <c r="G1677" s="47" t="e">
        <f>'Net Expenditure (d)'!G33</f>
        <v>#REF!</v>
      </c>
      <c r="H1677" s="47" t="e">
        <f>'Net Expenditure (d)'!H33</f>
        <v>#REF!</v>
      </c>
      <c r="I1677" s="47" t="e">
        <f>'Net Expenditure (d)'!I33</f>
        <v>#REF!</v>
      </c>
      <c r="J1677" s="47" t="e">
        <f>'Net Expenditure (d)'!J33</f>
        <v>#REF!</v>
      </c>
      <c r="K1677" s="47" t="e">
        <f>'Net Expenditure (d)'!K33</f>
        <v>#REF!</v>
      </c>
      <c r="L1677" s="47" t="e">
        <f>'Net Expenditure (d)'!L33</f>
        <v>#REF!</v>
      </c>
      <c r="M1677" s="47" t="e">
        <f>'Net Expenditure (d)'!M33</f>
        <v>#REF!</v>
      </c>
      <c r="N1677" s="47" t="e">
        <f>'Net Expenditure (d)'!N33</f>
        <v>#REF!</v>
      </c>
      <c r="O1677" s="47" t="e">
        <f>'Net Expenditure (d)'!O33</f>
        <v>#REF!</v>
      </c>
      <c r="P1677" s="47" t="e">
        <f>'Net Expenditure (d)'!P33</f>
        <v>#REF!</v>
      </c>
      <c r="Q1677" s="47" t="e">
        <f>'Net Expenditure (d)'!Q33</f>
        <v>#REF!</v>
      </c>
      <c r="R1677" s="47" t="e">
        <f>'Net Expenditure (d)'!R33</f>
        <v>#REF!</v>
      </c>
      <c r="W1677" s="47" t="e">
        <f>'Net Expenditure (d)'!F33</f>
        <v>#REF!</v>
      </c>
      <c r="X1677" s="47" t="e">
        <f>'Net Expenditure (d)'!S33</f>
        <v>#REF!</v>
      </c>
      <c r="Y1677" s="47" t="e">
        <f>'Net Expenditure (d)'!T33</f>
        <v>#REF!</v>
      </c>
      <c r="Z1677" s="47" t="e">
        <f>'Net Expenditure (d)'!U33</f>
        <v>#REF!</v>
      </c>
    </row>
    <row r="1678" spans="1:26" x14ac:dyDescent="0.3">
      <c r="A1678" s="46" t="e">
        <f>'Net Expenditure (d)'!A34</f>
        <v>#REF!</v>
      </c>
      <c r="B1678" s="46" t="str">
        <f>'Net Expenditure (d)'!B34</f>
        <v>NET EXPENDITURE</v>
      </c>
      <c r="C1678" s="46" t="e">
        <f>'Net Expenditure (d)'!C34</f>
        <v>#REF!</v>
      </c>
      <c r="D1678" s="46"/>
      <c r="E1678" s="46" t="str">
        <f>'Net Expenditure (d)'!D34</f>
        <v>FIGURE</v>
      </c>
      <c r="F1678" s="46" t="e">
        <f>'Net Expenditure (d)'!E34</f>
        <v>#REF!</v>
      </c>
      <c r="G1678" s="47" t="e">
        <f>'Net Expenditure (d)'!G34</f>
        <v>#REF!</v>
      </c>
      <c r="H1678" s="47" t="e">
        <f>'Net Expenditure (d)'!H34</f>
        <v>#REF!</v>
      </c>
      <c r="I1678" s="47" t="e">
        <f>'Net Expenditure (d)'!I34</f>
        <v>#REF!</v>
      </c>
      <c r="J1678" s="47" t="e">
        <f>'Net Expenditure (d)'!J34</f>
        <v>#REF!</v>
      </c>
      <c r="K1678" s="47" t="e">
        <f>'Net Expenditure (d)'!K34</f>
        <v>#REF!</v>
      </c>
      <c r="L1678" s="47" t="e">
        <f>'Net Expenditure (d)'!L34</f>
        <v>#REF!</v>
      </c>
      <c r="M1678" s="47" t="e">
        <f>'Net Expenditure (d)'!M34</f>
        <v>#REF!</v>
      </c>
      <c r="N1678" s="47" t="e">
        <f>'Net Expenditure (d)'!N34</f>
        <v>#REF!</v>
      </c>
      <c r="O1678" s="47" t="e">
        <f>'Net Expenditure (d)'!O34</f>
        <v>#REF!</v>
      </c>
      <c r="P1678" s="47" t="e">
        <f>'Net Expenditure (d)'!P34</f>
        <v>#REF!</v>
      </c>
      <c r="Q1678" s="47" t="e">
        <f>'Net Expenditure (d)'!Q34</f>
        <v>#REF!</v>
      </c>
      <c r="R1678" s="47" t="e">
        <f>'Net Expenditure (d)'!R34</f>
        <v>#REF!</v>
      </c>
      <c r="W1678" s="47" t="e">
        <f>'Net Expenditure (d)'!F34</f>
        <v>#REF!</v>
      </c>
      <c r="X1678" s="47" t="e">
        <f>'Net Expenditure (d)'!S34</f>
        <v>#REF!</v>
      </c>
      <c r="Y1678" s="47" t="e">
        <f>'Net Expenditure (d)'!T34</f>
        <v>#REF!</v>
      </c>
      <c r="Z1678" s="47" t="e">
        <f>'Net Expenditure (d)'!U34</f>
        <v>#REF!</v>
      </c>
    </row>
    <row r="1679" spans="1:26" x14ac:dyDescent="0.3">
      <c r="A1679" s="46" t="e">
        <f>'Net Expenditure (d)'!A35</f>
        <v>#REF!</v>
      </c>
      <c r="B1679" s="46" t="str">
        <f>'Net Expenditure (d)'!B35</f>
        <v>NET EXPENDITURE</v>
      </c>
      <c r="C1679" s="46" t="e">
        <f>'Net Expenditure (d)'!C35</f>
        <v>#REF!</v>
      </c>
      <c r="D1679" s="46"/>
      <c r="E1679" s="46" t="str">
        <f>'Net Expenditure (d)'!D35</f>
        <v>FIGURE</v>
      </c>
      <c r="F1679" s="46" t="e">
        <f>'Net Expenditure (d)'!E35</f>
        <v>#REF!</v>
      </c>
      <c r="G1679" s="47" t="e">
        <f>'Net Expenditure (d)'!G35</f>
        <v>#REF!</v>
      </c>
      <c r="H1679" s="47" t="e">
        <f>'Net Expenditure (d)'!H35</f>
        <v>#REF!</v>
      </c>
      <c r="I1679" s="47" t="e">
        <f>'Net Expenditure (d)'!I35</f>
        <v>#REF!</v>
      </c>
      <c r="J1679" s="47" t="e">
        <f>'Net Expenditure (d)'!J35</f>
        <v>#REF!</v>
      </c>
      <c r="K1679" s="47" t="e">
        <f>'Net Expenditure (d)'!K35</f>
        <v>#REF!</v>
      </c>
      <c r="L1679" s="47" t="e">
        <f>'Net Expenditure (d)'!L35</f>
        <v>#REF!</v>
      </c>
      <c r="M1679" s="47" t="e">
        <f>'Net Expenditure (d)'!M35</f>
        <v>#REF!</v>
      </c>
      <c r="N1679" s="47" t="e">
        <f>'Net Expenditure (d)'!N35</f>
        <v>#REF!</v>
      </c>
      <c r="O1679" s="47" t="e">
        <f>'Net Expenditure (d)'!O35</f>
        <v>#REF!</v>
      </c>
      <c r="P1679" s="47" t="e">
        <f>'Net Expenditure (d)'!P35</f>
        <v>#REF!</v>
      </c>
      <c r="Q1679" s="47" t="e">
        <f>'Net Expenditure (d)'!Q35</f>
        <v>#REF!</v>
      </c>
      <c r="R1679" s="47" t="e">
        <f>'Net Expenditure (d)'!R35</f>
        <v>#REF!</v>
      </c>
      <c r="W1679" s="47" t="e">
        <f>'Net Expenditure (d)'!F35</f>
        <v>#REF!</v>
      </c>
      <c r="X1679" s="47" t="e">
        <f>'Net Expenditure (d)'!S35</f>
        <v>#REF!</v>
      </c>
      <c r="Y1679" s="47" t="e">
        <f>'Net Expenditure (d)'!T35</f>
        <v>#REF!</v>
      </c>
      <c r="Z1679" s="47" t="e">
        <f>'Net Expenditure (d)'!U35</f>
        <v>#REF!</v>
      </c>
    </row>
    <row r="1680" spans="1:26" x14ac:dyDescent="0.3">
      <c r="A1680" s="46" t="e">
        <f>'Net Expenditure (d)'!A36</f>
        <v>#REF!</v>
      </c>
      <c r="B1680" s="46" t="str">
        <f>'Net Expenditure (d)'!B36</f>
        <v>NET EXPENDITURE</v>
      </c>
      <c r="C1680" s="46" t="e">
        <f>'Net Expenditure (d)'!C36</f>
        <v>#REF!</v>
      </c>
      <c r="D1680" s="46"/>
      <c r="E1680" s="46" t="str">
        <f>'Net Expenditure (d)'!D36</f>
        <v>FIGURE</v>
      </c>
      <c r="F1680" s="46" t="e">
        <f>'Net Expenditure (d)'!E36</f>
        <v>#REF!</v>
      </c>
      <c r="G1680" s="47" t="e">
        <f>'Net Expenditure (d)'!G36</f>
        <v>#REF!</v>
      </c>
      <c r="H1680" s="47" t="e">
        <f>'Net Expenditure (d)'!H36</f>
        <v>#REF!</v>
      </c>
      <c r="I1680" s="47" t="e">
        <f>'Net Expenditure (d)'!I36</f>
        <v>#REF!</v>
      </c>
      <c r="J1680" s="47" t="e">
        <f>'Net Expenditure (d)'!J36</f>
        <v>#REF!</v>
      </c>
      <c r="K1680" s="47" t="e">
        <f>'Net Expenditure (d)'!K36</f>
        <v>#REF!</v>
      </c>
      <c r="L1680" s="47" t="e">
        <f>'Net Expenditure (d)'!L36</f>
        <v>#REF!</v>
      </c>
      <c r="M1680" s="47" t="e">
        <f>'Net Expenditure (d)'!M36</f>
        <v>#REF!</v>
      </c>
      <c r="N1680" s="47" t="e">
        <f>'Net Expenditure (d)'!N36</f>
        <v>#REF!</v>
      </c>
      <c r="O1680" s="47" t="e">
        <f>'Net Expenditure (d)'!O36</f>
        <v>#REF!</v>
      </c>
      <c r="P1680" s="47" t="e">
        <f>'Net Expenditure (d)'!P36</f>
        <v>#REF!</v>
      </c>
      <c r="Q1680" s="47" t="e">
        <f>'Net Expenditure (d)'!Q36</f>
        <v>#REF!</v>
      </c>
      <c r="R1680" s="47" t="e">
        <f>'Net Expenditure (d)'!R36</f>
        <v>#REF!</v>
      </c>
      <c r="W1680" s="47" t="e">
        <f>'Net Expenditure (d)'!F36</f>
        <v>#REF!</v>
      </c>
      <c r="X1680" s="47" t="e">
        <f>'Net Expenditure (d)'!S36</f>
        <v>#REF!</v>
      </c>
      <c r="Y1680" s="47" t="e">
        <f>'Net Expenditure (d)'!T36</f>
        <v>#REF!</v>
      </c>
      <c r="Z1680" s="47" t="e">
        <f>'Net Expenditure (d)'!U36</f>
        <v>#REF!</v>
      </c>
    </row>
    <row r="1681" spans="1:26" x14ac:dyDescent="0.3">
      <c r="A1681" s="46" t="e">
        <f>'Net Expenditure (d)'!A37</f>
        <v>#REF!</v>
      </c>
      <c r="B1681" s="46" t="str">
        <f>'Net Expenditure (d)'!B37</f>
        <v>NET EXPENDITURE</v>
      </c>
      <c r="C1681" s="46" t="e">
        <f>'Net Expenditure (d)'!C37</f>
        <v>#REF!</v>
      </c>
      <c r="D1681" s="46"/>
      <c r="E1681" s="46" t="str">
        <f>'Net Expenditure (d)'!D37</f>
        <v>FIGURE</v>
      </c>
      <c r="F1681" s="46" t="e">
        <f>'Net Expenditure (d)'!E37</f>
        <v>#REF!</v>
      </c>
      <c r="G1681" s="47" t="e">
        <f>'Net Expenditure (d)'!G37</f>
        <v>#REF!</v>
      </c>
      <c r="H1681" s="47" t="e">
        <f>'Net Expenditure (d)'!H37</f>
        <v>#REF!</v>
      </c>
      <c r="I1681" s="47" t="e">
        <f>'Net Expenditure (d)'!I37</f>
        <v>#REF!</v>
      </c>
      <c r="J1681" s="47" t="e">
        <f>'Net Expenditure (d)'!J37</f>
        <v>#REF!</v>
      </c>
      <c r="K1681" s="47" t="e">
        <f>'Net Expenditure (d)'!K37</f>
        <v>#REF!</v>
      </c>
      <c r="L1681" s="47" t="e">
        <f>'Net Expenditure (d)'!L37</f>
        <v>#REF!</v>
      </c>
      <c r="M1681" s="47" t="e">
        <f>'Net Expenditure (d)'!M37</f>
        <v>#REF!</v>
      </c>
      <c r="N1681" s="47" t="e">
        <f>'Net Expenditure (d)'!N37</f>
        <v>#REF!</v>
      </c>
      <c r="O1681" s="47" t="e">
        <f>'Net Expenditure (d)'!O37</f>
        <v>#REF!</v>
      </c>
      <c r="P1681" s="47" t="e">
        <f>'Net Expenditure (d)'!P37</f>
        <v>#REF!</v>
      </c>
      <c r="Q1681" s="47" t="e">
        <f>'Net Expenditure (d)'!Q37</f>
        <v>#REF!</v>
      </c>
      <c r="R1681" s="47" t="e">
        <f>'Net Expenditure (d)'!R37</f>
        <v>#REF!</v>
      </c>
      <c r="W1681" s="47" t="e">
        <f>'Net Expenditure (d)'!F37</f>
        <v>#REF!</v>
      </c>
      <c r="X1681" s="47" t="e">
        <f>'Net Expenditure (d)'!S37</f>
        <v>#REF!</v>
      </c>
      <c r="Y1681" s="47" t="e">
        <f>'Net Expenditure (d)'!T37</f>
        <v>#REF!</v>
      </c>
      <c r="Z1681" s="47" t="e">
        <f>'Net Expenditure (d)'!U37</f>
        <v>#REF!</v>
      </c>
    </row>
    <row r="1682" spans="1:26" x14ac:dyDescent="0.3">
      <c r="A1682" s="46" t="e">
        <f>'Net Expenditure (d)'!A38</f>
        <v>#REF!</v>
      </c>
      <c r="B1682" s="46" t="str">
        <f>'Net Expenditure (d)'!B38</f>
        <v>NET EXPENDITURE</v>
      </c>
      <c r="C1682" s="46" t="e">
        <f>'Net Expenditure (d)'!C38</f>
        <v>#REF!</v>
      </c>
      <c r="D1682" s="46"/>
      <c r="E1682" s="46" t="str">
        <f>'Net Expenditure (d)'!D38</f>
        <v>FIGURE</v>
      </c>
      <c r="F1682" s="46" t="e">
        <f>'Net Expenditure (d)'!E38</f>
        <v>#REF!</v>
      </c>
      <c r="G1682" s="47" t="e">
        <f>'Net Expenditure (d)'!G38</f>
        <v>#REF!</v>
      </c>
      <c r="H1682" s="47" t="e">
        <f>'Net Expenditure (d)'!H38</f>
        <v>#REF!</v>
      </c>
      <c r="I1682" s="47" t="e">
        <f>'Net Expenditure (d)'!I38</f>
        <v>#REF!</v>
      </c>
      <c r="J1682" s="47" t="e">
        <f>'Net Expenditure (d)'!J38</f>
        <v>#REF!</v>
      </c>
      <c r="K1682" s="47" t="e">
        <f>'Net Expenditure (d)'!K38</f>
        <v>#REF!</v>
      </c>
      <c r="L1682" s="47" t="e">
        <f>'Net Expenditure (d)'!L38</f>
        <v>#REF!</v>
      </c>
      <c r="M1682" s="47" t="e">
        <f>'Net Expenditure (d)'!M38</f>
        <v>#REF!</v>
      </c>
      <c r="N1682" s="47" t="e">
        <f>'Net Expenditure (d)'!N38</f>
        <v>#REF!</v>
      </c>
      <c r="O1682" s="47" t="e">
        <f>'Net Expenditure (d)'!O38</f>
        <v>#REF!</v>
      </c>
      <c r="P1682" s="47" t="e">
        <f>'Net Expenditure (d)'!P38</f>
        <v>#REF!</v>
      </c>
      <c r="Q1682" s="47" t="e">
        <f>'Net Expenditure (d)'!Q38</f>
        <v>#REF!</v>
      </c>
      <c r="R1682" s="47" t="e">
        <f>'Net Expenditure (d)'!R38</f>
        <v>#REF!</v>
      </c>
      <c r="W1682" s="47" t="e">
        <f>'Net Expenditure (d)'!F38</f>
        <v>#REF!</v>
      </c>
      <c r="X1682" s="47" t="e">
        <f>'Net Expenditure (d)'!S38</f>
        <v>#REF!</v>
      </c>
      <c r="Y1682" s="47" t="e">
        <f>'Net Expenditure (d)'!T38</f>
        <v>#REF!</v>
      </c>
      <c r="Z1682" s="47" t="e">
        <f>'Net Expenditure (d)'!U38</f>
        <v>#REF!</v>
      </c>
    </row>
    <row r="1683" spans="1:26" x14ac:dyDescent="0.3">
      <c r="A1683" s="46" t="e">
        <f>'Net Expenditure (d)'!A39</f>
        <v>#REF!</v>
      </c>
      <c r="B1683" s="46" t="str">
        <f>'Net Expenditure (d)'!B39</f>
        <v>NET EXPENDITURE</v>
      </c>
      <c r="C1683" s="46" t="e">
        <f>'Net Expenditure (d)'!C39</f>
        <v>#REF!</v>
      </c>
      <c r="D1683" s="46"/>
      <c r="E1683" s="46" t="str">
        <f>'Net Expenditure (d)'!D39</f>
        <v>TOTAL</v>
      </c>
      <c r="F1683" s="46" t="e">
        <f>'Net Expenditure (d)'!E39</f>
        <v>#REF!</v>
      </c>
      <c r="G1683" s="47" t="e">
        <f>'Net Expenditure (d)'!G39</f>
        <v>#REF!</v>
      </c>
      <c r="H1683" s="47" t="e">
        <f>'Net Expenditure (d)'!H39</f>
        <v>#REF!</v>
      </c>
      <c r="I1683" s="47" t="e">
        <f>'Net Expenditure (d)'!I39</f>
        <v>#REF!</v>
      </c>
      <c r="J1683" s="47" t="e">
        <f>'Net Expenditure (d)'!J39</f>
        <v>#REF!</v>
      </c>
      <c r="K1683" s="47" t="e">
        <f>'Net Expenditure (d)'!K39</f>
        <v>#REF!</v>
      </c>
      <c r="L1683" s="47" t="e">
        <f>'Net Expenditure (d)'!L39</f>
        <v>#REF!</v>
      </c>
      <c r="M1683" s="47" t="e">
        <f>'Net Expenditure (d)'!M39</f>
        <v>#REF!</v>
      </c>
      <c r="N1683" s="47" t="e">
        <f>'Net Expenditure (d)'!N39</f>
        <v>#REF!</v>
      </c>
      <c r="O1683" s="47" t="e">
        <f>'Net Expenditure (d)'!O39</f>
        <v>#REF!</v>
      </c>
      <c r="P1683" s="47" t="e">
        <f>'Net Expenditure (d)'!P39</f>
        <v>#REF!</v>
      </c>
      <c r="Q1683" s="47" t="e">
        <f>'Net Expenditure (d)'!Q39</f>
        <v>#REF!</v>
      </c>
      <c r="R1683" s="47" t="e">
        <f>'Net Expenditure (d)'!R39</f>
        <v>#REF!</v>
      </c>
      <c r="W1683" s="47" t="e">
        <f>'Net Expenditure (d)'!F39</f>
        <v>#REF!</v>
      </c>
      <c r="X1683" s="47" t="e">
        <f>'Net Expenditure (d)'!S39</f>
        <v>#REF!</v>
      </c>
      <c r="Y1683" s="47" t="e">
        <f>'Net Expenditure (d)'!T39</f>
        <v>#REF!</v>
      </c>
      <c r="Z1683" s="47" t="e">
        <f>'Net Expenditure (d)'!U39</f>
        <v>#REF!</v>
      </c>
    </row>
    <row r="1684" spans="1:26" x14ac:dyDescent="0.3">
      <c r="A1684" s="46" t="e">
        <f>'Net Expenditure (d)'!A40</f>
        <v>#REF!</v>
      </c>
      <c r="B1684" s="46" t="str">
        <f>'Net Expenditure (d)'!B40</f>
        <v>NET EXPENDITURE</v>
      </c>
      <c r="C1684" s="46" t="e">
        <f>'Net Expenditure (d)'!C40</f>
        <v>#REF!</v>
      </c>
      <c r="D1684" s="46"/>
      <c r="E1684" s="46" t="str">
        <f>'Net Expenditure (d)'!D40</f>
        <v>FIGURE</v>
      </c>
      <c r="F1684" s="46" t="e">
        <f>'Net Expenditure (d)'!E40</f>
        <v>#REF!</v>
      </c>
      <c r="G1684" s="47" t="e">
        <f>'Net Expenditure (d)'!G40</f>
        <v>#REF!</v>
      </c>
      <c r="H1684" s="47" t="e">
        <f>'Net Expenditure (d)'!H40</f>
        <v>#REF!</v>
      </c>
      <c r="I1684" s="47" t="e">
        <f>'Net Expenditure (d)'!I40</f>
        <v>#REF!</v>
      </c>
      <c r="J1684" s="47" t="e">
        <f>'Net Expenditure (d)'!J40</f>
        <v>#REF!</v>
      </c>
      <c r="K1684" s="47" t="e">
        <f>'Net Expenditure (d)'!K40</f>
        <v>#REF!</v>
      </c>
      <c r="L1684" s="47" t="e">
        <f>'Net Expenditure (d)'!L40</f>
        <v>#REF!</v>
      </c>
      <c r="M1684" s="47" t="e">
        <f>'Net Expenditure (d)'!M40</f>
        <v>#REF!</v>
      </c>
      <c r="N1684" s="47" t="e">
        <f>'Net Expenditure (d)'!N40</f>
        <v>#REF!</v>
      </c>
      <c r="O1684" s="47" t="e">
        <f>'Net Expenditure (d)'!O40</f>
        <v>#REF!</v>
      </c>
      <c r="P1684" s="47" t="e">
        <f>'Net Expenditure (d)'!P40</f>
        <v>#REF!</v>
      </c>
      <c r="Q1684" s="47" t="e">
        <f>'Net Expenditure (d)'!Q40</f>
        <v>#REF!</v>
      </c>
      <c r="R1684" s="47" t="e">
        <f>'Net Expenditure (d)'!R40</f>
        <v>#REF!</v>
      </c>
      <c r="W1684" s="47" t="e">
        <f>'Net Expenditure (d)'!F40</f>
        <v>#REF!</v>
      </c>
      <c r="X1684" s="47" t="e">
        <f>'Net Expenditure (d)'!S40</f>
        <v>#REF!</v>
      </c>
      <c r="Y1684" s="47" t="e">
        <f>'Net Expenditure (d)'!T40</f>
        <v>#REF!</v>
      </c>
      <c r="Z1684" s="47" t="e">
        <f>'Net Expenditure (d)'!U40</f>
        <v>#REF!</v>
      </c>
    </row>
    <row r="1685" spans="1:26" x14ac:dyDescent="0.3">
      <c r="A1685" s="46" t="e">
        <f>'Net Expenditure (d)'!A41</f>
        <v>#REF!</v>
      </c>
      <c r="B1685" s="46" t="str">
        <f>'Net Expenditure (d)'!B41</f>
        <v>NET EXPENDITURE</v>
      </c>
      <c r="C1685" s="46" t="e">
        <f>'Net Expenditure (d)'!C41</f>
        <v>#REF!</v>
      </c>
      <c r="D1685" s="46"/>
      <c r="E1685" s="46" t="str">
        <f>'Net Expenditure (d)'!D41</f>
        <v>FIGURE</v>
      </c>
      <c r="F1685" s="46" t="e">
        <f>'Net Expenditure (d)'!E41</f>
        <v>#REF!</v>
      </c>
      <c r="G1685" s="47" t="e">
        <f>'Net Expenditure (d)'!G41</f>
        <v>#REF!</v>
      </c>
      <c r="H1685" s="47" t="e">
        <f>'Net Expenditure (d)'!H41</f>
        <v>#REF!</v>
      </c>
      <c r="I1685" s="47" t="e">
        <f>'Net Expenditure (d)'!I41</f>
        <v>#REF!</v>
      </c>
      <c r="J1685" s="47" t="e">
        <f>'Net Expenditure (d)'!J41</f>
        <v>#REF!</v>
      </c>
      <c r="K1685" s="47" t="e">
        <f>'Net Expenditure (d)'!K41</f>
        <v>#REF!</v>
      </c>
      <c r="L1685" s="47" t="e">
        <f>'Net Expenditure (d)'!L41</f>
        <v>#REF!</v>
      </c>
      <c r="M1685" s="47" t="e">
        <f>'Net Expenditure (d)'!M41</f>
        <v>#REF!</v>
      </c>
      <c r="N1685" s="47" t="e">
        <f>'Net Expenditure (d)'!N41</f>
        <v>#REF!</v>
      </c>
      <c r="O1685" s="47" t="e">
        <f>'Net Expenditure (d)'!O41</f>
        <v>#REF!</v>
      </c>
      <c r="P1685" s="47" t="e">
        <f>'Net Expenditure (d)'!P41</f>
        <v>#REF!</v>
      </c>
      <c r="Q1685" s="47" t="e">
        <f>'Net Expenditure (d)'!Q41</f>
        <v>#REF!</v>
      </c>
      <c r="R1685" s="47" t="e">
        <f>'Net Expenditure (d)'!R41</f>
        <v>#REF!</v>
      </c>
      <c r="W1685" s="47" t="e">
        <f>'Net Expenditure (d)'!F41</f>
        <v>#REF!</v>
      </c>
      <c r="X1685" s="47" t="e">
        <f>'Net Expenditure (d)'!S41</f>
        <v>#REF!</v>
      </c>
      <c r="Y1685" s="47" t="e">
        <f>'Net Expenditure (d)'!T41</f>
        <v>#REF!</v>
      </c>
      <c r="Z1685" s="47" t="e">
        <f>'Net Expenditure (d)'!U41</f>
        <v>#REF!</v>
      </c>
    </row>
    <row r="1686" spans="1:26" x14ac:dyDescent="0.3">
      <c r="A1686" s="46" t="e">
        <f>'Net Expenditure (d)'!A42</f>
        <v>#REF!</v>
      </c>
      <c r="B1686" s="46" t="str">
        <f>'Net Expenditure (d)'!B42</f>
        <v>NET EXPENDITURE</v>
      </c>
      <c r="C1686" s="46" t="e">
        <f>'Net Expenditure (d)'!C42</f>
        <v>#REF!</v>
      </c>
      <c r="D1686" s="46"/>
      <c r="E1686" s="46" t="str">
        <f>'Net Expenditure (d)'!D42</f>
        <v>FIGURE</v>
      </c>
      <c r="F1686" s="46" t="e">
        <f>'Net Expenditure (d)'!E42</f>
        <v>#REF!</v>
      </c>
      <c r="G1686" s="47" t="e">
        <f>'Net Expenditure (d)'!G42</f>
        <v>#REF!</v>
      </c>
      <c r="H1686" s="47" t="e">
        <f>'Net Expenditure (d)'!H42</f>
        <v>#REF!</v>
      </c>
      <c r="I1686" s="47" t="e">
        <f>'Net Expenditure (d)'!I42</f>
        <v>#REF!</v>
      </c>
      <c r="J1686" s="47" t="e">
        <f>'Net Expenditure (d)'!J42</f>
        <v>#REF!</v>
      </c>
      <c r="K1686" s="47" t="e">
        <f>'Net Expenditure (d)'!K42</f>
        <v>#REF!</v>
      </c>
      <c r="L1686" s="47" t="e">
        <f>'Net Expenditure (d)'!L42</f>
        <v>#REF!</v>
      </c>
      <c r="M1686" s="47" t="e">
        <f>'Net Expenditure (d)'!M42</f>
        <v>#REF!</v>
      </c>
      <c r="N1686" s="47" t="e">
        <f>'Net Expenditure (d)'!N42</f>
        <v>#REF!</v>
      </c>
      <c r="O1686" s="47" t="e">
        <f>'Net Expenditure (d)'!O42</f>
        <v>#REF!</v>
      </c>
      <c r="P1686" s="47" t="e">
        <f>'Net Expenditure (d)'!P42</f>
        <v>#REF!</v>
      </c>
      <c r="Q1686" s="47" t="e">
        <f>'Net Expenditure (d)'!Q42</f>
        <v>#REF!</v>
      </c>
      <c r="R1686" s="47" t="e">
        <f>'Net Expenditure (d)'!R42</f>
        <v>#REF!</v>
      </c>
      <c r="W1686" s="47" t="e">
        <f>'Net Expenditure (d)'!F42</f>
        <v>#REF!</v>
      </c>
      <c r="X1686" s="47" t="e">
        <f>'Net Expenditure (d)'!S42</f>
        <v>#REF!</v>
      </c>
      <c r="Y1686" s="47" t="e">
        <f>'Net Expenditure (d)'!T42</f>
        <v>#REF!</v>
      </c>
      <c r="Z1686" s="47" t="e">
        <f>'Net Expenditure (d)'!U42</f>
        <v>#REF!</v>
      </c>
    </row>
    <row r="1687" spans="1:26" x14ac:dyDescent="0.3">
      <c r="A1687" s="46" t="e">
        <f>'Net Expenditure (d)'!A43</f>
        <v>#REF!</v>
      </c>
      <c r="B1687" s="46" t="str">
        <f>'Net Expenditure (d)'!B43</f>
        <v>NET EXPENDITURE</v>
      </c>
      <c r="C1687" s="46" t="e">
        <f>'Net Expenditure (d)'!C43</f>
        <v>#REF!</v>
      </c>
      <c r="D1687" s="46"/>
      <c r="E1687" s="46" t="str">
        <f>'Net Expenditure (d)'!D43</f>
        <v>FIGURE</v>
      </c>
      <c r="F1687" s="46" t="e">
        <f>'Net Expenditure (d)'!E43</f>
        <v>#REF!</v>
      </c>
      <c r="G1687" s="47" t="e">
        <f>'Net Expenditure (d)'!G43</f>
        <v>#REF!</v>
      </c>
      <c r="H1687" s="47" t="e">
        <f>'Net Expenditure (d)'!H43</f>
        <v>#REF!</v>
      </c>
      <c r="I1687" s="47" t="e">
        <f>'Net Expenditure (d)'!I43</f>
        <v>#REF!</v>
      </c>
      <c r="J1687" s="47" t="e">
        <f>'Net Expenditure (d)'!J43</f>
        <v>#REF!</v>
      </c>
      <c r="K1687" s="47" t="e">
        <f>'Net Expenditure (d)'!K43</f>
        <v>#REF!</v>
      </c>
      <c r="L1687" s="47" t="e">
        <f>'Net Expenditure (d)'!L43</f>
        <v>#REF!</v>
      </c>
      <c r="M1687" s="47" t="e">
        <f>'Net Expenditure (d)'!M43</f>
        <v>#REF!</v>
      </c>
      <c r="N1687" s="47" t="e">
        <f>'Net Expenditure (d)'!N43</f>
        <v>#REF!</v>
      </c>
      <c r="O1687" s="47" t="e">
        <f>'Net Expenditure (d)'!O43</f>
        <v>#REF!</v>
      </c>
      <c r="P1687" s="47" t="e">
        <f>'Net Expenditure (d)'!P43</f>
        <v>#REF!</v>
      </c>
      <c r="Q1687" s="47" t="e">
        <f>'Net Expenditure (d)'!Q43</f>
        <v>#REF!</v>
      </c>
      <c r="R1687" s="47" t="e">
        <f>'Net Expenditure (d)'!R43</f>
        <v>#REF!</v>
      </c>
      <c r="W1687" s="47" t="e">
        <f>'Net Expenditure (d)'!F43</f>
        <v>#REF!</v>
      </c>
      <c r="X1687" s="47" t="e">
        <f>'Net Expenditure (d)'!S43</f>
        <v>#REF!</v>
      </c>
      <c r="Y1687" s="47" t="e">
        <f>'Net Expenditure (d)'!T43</f>
        <v>#REF!</v>
      </c>
      <c r="Z1687" s="47" t="e">
        <f>'Net Expenditure (d)'!U43</f>
        <v>#REF!</v>
      </c>
    </row>
    <row r="1688" spans="1:26" x14ac:dyDescent="0.3">
      <c r="A1688" s="46" t="e">
        <f>'Net Expenditure (d)'!A44</f>
        <v>#REF!</v>
      </c>
      <c r="B1688" s="46" t="str">
        <f>'Net Expenditure (d)'!B44</f>
        <v>NET EXPENDITURE</v>
      </c>
      <c r="C1688" s="46" t="e">
        <f>'Net Expenditure (d)'!C44</f>
        <v>#REF!</v>
      </c>
      <c r="D1688" s="46"/>
      <c r="E1688" s="46" t="str">
        <f>'Net Expenditure (d)'!D44</f>
        <v>FIGURE</v>
      </c>
      <c r="F1688" s="46" t="e">
        <f>'Net Expenditure (d)'!E44</f>
        <v>#REF!</v>
      </c>
      <c r="G1688" s="47" t="e">
        <f>'Net Expenditure (d)'!G44</f>
        <v>#REF!</v>
      </c>
      <c r="H1688" s="47" t="e">
        <f>'Net Expenditure (d)'!H44</f>
        <v>#REF!</v>
      </c>
      <c r="I1688" s="47" t="e">
        <f>'Net Expenditure (d)'!I44</f>
        <v>#REF!</v>
      </c>
      <c r="J1688" s="47" t="e">
        <f>'Net Expenditure (d)'!J44</f>
        <v>#REF!</v>
      </c>
      <c r="K1688" s="47" t="e">
        <f>'Net Expenditure (d)'!K44</f>
        <v>#REF!</v>
      </c>
      <c r="L1688" s="47" t="e">
        <f>'Net Expenditure (d)'!L44</f>
        <v>#REF!</v>
      </c>
      <c r="M1688" s="47" t="e">
        <f>'Net Expenditure (d)'!M44</f>
        <v>#REF!</v>
      </c>
      <c r="N1688" s="47" t="e">
        <f>'Net Expenditure (d)'!N44</f>
        <v>#REF!</v>
      </c>
      <c r="O1688" s="47" t="e">
        <f>'Net Expenditure (d)'!O44</f>
        <v>#REF!</v>
      </c>
      <c r="P1688" s="47" t="e">
        <f>'Net Expenditure (d)'!P44</f>
        <v>#REF!</v>
      </c>
      <c r="Q1688" s="47" t="e">
        <f>'Net Expenditure (d)'!Q44</f>
        <v>#REF!</v>
      </c>
      <c r="R1688" s="47" t="e">
        <f>'Net Expenditure (d)'!R44</f>
        <v>#REF!</v>
      </c>
      <c r="W1688" s="47" t="e">
        <f>'Net Expenditure (d)'!F44</f>
        <v>#REF!</v>
      </c>
      <c r="X1688" s="47" t="e">
        <f>'Net Expenditure (d)'!S44</f>
        <v>#REF!</v>
      </c>
      <c r="Y1688" s="47" t="e">
        <f>'Net Expenditure (d)'!T44</f>
        <v>#REF!</v>
      </c>
      <c r="Z1688" s="47" t="e">
        <f>'Net Expenditure (d)'!U44</f>
        <v>#REF!</v>
      </c>
    </row>
    <row r="1689" spans="1:26" x14ac:dyDescent="0.3">
      <c r="A1689" s="46" t="e">
        <f>'Net Expenditure (d)'!A45</f>
        <v>#REF!</v>
      </c>
      <c r="B1689" s="46" t="str">
        <f>'Net Expenditure (d)'!B45</f>
        <v>NET EXPENDITURE</v>
      </c>
      <c r="C1689" s="46" t="e">
        <f>'Net Expenditure (d)'!C45</f>
        <v>#REF!</v>
      </c>
      <c r="D1689" s="46"/>
      <c r="E1689" s="46" t="str">
        <f>'Net Expenditure (d)'!D45</f>
        <v>FIGURE</v>
      </c>
      <c r="F1689" s="46" t="e">
        <f>'Net Expenditure (d)'!E45</f>
        <v>#REF!</v>
      </c>
      <c r="G1689" s="47" t="e">
        <f>'Net Expenditure (d)'!G45</f>
        <v>#REF!</v>
      </c>
      <c r="H1689" s="47" t="e">
        <f>'Net Expenditure (d)'!H45</f>
        <v>#REF!</v>
      </c>
      <c r="I1689" s="47" t="e">
        <f>'Net Expenditure (d)'!I45</f>
        <v>#REF!</v>
      </c>
      <c r="J1689" s="47" t="e">
        <f>'Net Expenditure (d)'!J45</f>
        <v>#REF!</v>
      </c>
      <c r="K1689" s="47" t="e">
        <f>'Net Expenditure (d)'!K45</f>
        <v>#REF!</v>
      </c>
      <c r="L1689" s="47" t="e">
        <f>'Net Expenditure (d)'!L45</f>
        <v>#REF!</v>
      </c>
      <c r="M1689" s="47" t="e">
        <f>'Net Expenditure (d)'!M45</f>
        <v>#REF!</v>
      </c>
      <c r="N1689" s="47" t="e">
        <f>'Net Expenditure (d)'!N45</f>
        <v>#REF!</v>
      </c>
      <c r="O1689" s="47" t="e">
        <f>'Net Expenditure (d)'!O45</f>
        <v>#REF!</v>
      </c>
      <c r="P1689" s="47" t="e">
        <f>'Net Expenditure (d)'!P45</f>
        <v>#REF!</v>
      </c>
      <c r="Q1689" s="47" t="e">
        <f>'Net Expenditure (d)'!Q45</f>
        <v>#REF!</v>
      </c>
      <c r="R1689" s="47" t="e">
        <f>'Net Expenditure (d)'!R45</f>
        <v>#REF!</v>
      </c>
      <c r="W1689" s="47" t="e">
        <f>'Net Expenditure (d)'!F45</f>
        <v>#REF!</v>
      </c>
      <c r="X1689" s="47" t="e">
        <f>'Net Expenditure (d)'!S45</f>
        <v>#REF!</v>
      </c>
      <c r="Y1689" s="47" t="e">
        <f>'Net Expenditure (d)'!T45</f>
        <v>#REF!</v>
      </c>
      <c r="Z1689" s="47" t="e">
        <f>'Net Expenditure (d)'!U45</f>
        <v>#REF!</v>
      </c>
    </row>
    <row r="1690" spans="1:26" x14ac:dyDescent="0.3">
      <c r="A1690" s="46" t="e">
        <f>'Net Expenditure (d)'!A46</f>
        <v>#REF!</v>
      </c>
      <c r="B1690" s="46" t="str">
        <f>'Net Expenditure (d)'!B46</f>
        <v>NET EXPENDITURE</v>
      </c>
      <c r="C1690" s="46" t="e">
        <f>'Net Expenditure (d)'!C46</f>
        <v>#REF!</v>
      </c>
      <c r="D1690" s="46"/>
      <c r="E1690" s="46" t="str">
        <f>'Net Expenditure (d)'!D46</f>
        <v>TOTAL</v>
      </c>
      <c r="F1690" s="46" t="e">
        <f>'Net Expenditure (d)'!E46</f>
        <v>#REF!</v>
      </c>
      <c r="G1690" s="47" t="e">
        <f>'Net Expenditure (d)'!G46</f>
        <v>#REF!</v>
      </c>
      <c r="H1690" s="47" t="e">
        <f>'Net Expenditure (d)'!H46</f>
        <v>#REF!</v>
      </c>
      <c r="I1690" s="47" t="e">
        <f>'Net Expenditure (d)'!I46</f>
        <v>#REF!</v>
      </c>
      <c r="J1690" s="47" t="e">
        <f>'Net Expenditure (d)'!J46</f>
        <v>#REF!</v>
      </c>
      <c r="K1690" s="47" t="e">
        <f>'Net Expenditure (d)'!K46</f>
        <v>#REF!</v>
      </c>
      <c r="L1690" s="47" t="e">
        <f>'Net Expenditure (d)'!L46</f>
        <v>#REF!</v>
      </c>
      <c r="M1690" s="47" t="e">
        <f>'Net Expenditure (d)'!M46</f>
        <v>#REF!</v>
      </c>
      <c r="N1690" s="47" t="e">
        <f>'Net Expenditure (d)'!N46</f>
        <v>#REF!</v>
      </c>
      <c r="O1690" s="47" t="e">
        <f>'Net Expenditure (d)'!O46</f>
        <v>#REF!</v>
      </c>
      <c r="P1690" s="47" t="e">
        <f>'Net Expenditure (d)'!P46</f>
        <v>#REF!</v>
      </c>
      <c r="Q1690" s="47" t="e">
        <f>'Net Expenditure (d)'!Q46</f>
        <v>#REF!</v>
      </c>
      <c r="R1690" s="47" t="e">
        <f>'Net Expenditure (d)'!R46</f>
        <v>#REF!</v>
      </c>
      <c r="W1690" s="47" t="e">
        <f>'Net Expenditure (d)'!F46</f>
        <v>#REF!</v>
      </c>
      <c r="X1690" s="47" t="e">
        <f>'Net Expenditure (d)'!S46</f>
        <v>#REF!</v>
      </c>
      <c r="Y1690" s="47" t="e">
        <f>'Net Expenditure (d)'!T46</f>
        <v>#REF!</v>
      </c>
      <c r="Z1690" s="47" t="e">
        <f>'Net Expenditure (d)'!U46</f>
        <v>#REF!</v>
      </c>
    </row>
    <row r="1691" spans="1:26" x14ac:dyDescent="0.3">
      <c r="A1691" s="46" t="e">
        <f>'Net Expenditure (d)'!A47</f>
        <v>#REF!</v>
      </c>
      <c r="B1691" s="46" t="str">
        <f>'Net Expenditure (d)'!B47</f>
        <v>NET EXPENDITURE</v>
      </c>
      <c r="C1691" s="46" t="e">
        <f>'Net Expenditure (d)'!C47</f>
        <v>#REF!</v>
      </c>
      <c r="D1691" s="46"/>
      <c r="E1691" s="46" t="str">
        <f>'Net Expenditure (d)'!D47</f>
        <v>FIGURE</v>
      </c>
      <c r="F1691" s="46" t="e">
        <f>'Net Expenditure (d)'!E47</f>
        <v>#REF!</v>
      </c>
      <c r="G1691" s="47" t="e">
        <f>'Net Expenditure (d)'!G47</f>
        <v>#REF!</v>
      </c>
      <c r="H1691" s="47" t="e">
        <f>'Net Expenditure (d)'!H47</f>
        <v>#REF!</v>
      </c>
      <c r="I1691" s="47" t="e">
        <f>'Net Expenditure (d)'!I47</f>
        <v>#REF!</v>
      </c>
      <c r="J1691" s="47" t="e">
        <f>'Net Expenditure (d)'!J47</f>
        <v>#REF!</v>
      </c>
      <c r="K1691" s="47" t="e">
        <f>'Net Expenditure (d)'!K47</f>
        <v>#REF!</v>
      </c>
      <c r="L1691" s="47" t="e">
        <f>'Net Expenditure (d)'!L47</f>
        <v>#REF!</v>
      </c>
      <c r="M1691" s="47" t="e">
        <f>'Net Expenditure (d)'!M47</f>
        <v>#REF!</v>
      </c>
      <c r="N1691" s="47" t="e">
        <f>'Net Expenditure (d)'!N47</f>
        <v>#REF!</v>
      </c>
      <c r="O1691" s="47" t="e">
        <f>'Net Expenditure (d)'!O47</f>
        <v>#REF!</v>
      </c>
      <c r="P1691" s="47" t="e">
        <f>'Net Expenditure (d)'!P47</f>
        <v>#REF!</v>
      </c>
      <c r="Q1691" s="47" t="e">
        <f>'Net Expenditure (d)'!Q47</f>
        <v>#REF!</v>
      </c>
      <c r="R1691" s="47" t="e">
        <f>'Net Expenditure (d)'!R47</f>
        <v>#REF!</v>
      </c>
      <c r="W1691" s="47" t="e">
        <f>'Net Expenditure (d)'!F47</f>
        <v>#REF!</v>
      </c>
      <c r="X1691" s="47" t="e">
        <f>'Net Expenditure (d)'!S47</f>
        <v>#REF!</v>
      </c>
      <c r="Y1691" s="47" t="e">
        <f>'Net Expenditure (d)'!T47</f>
        <v>#REF!</v>
      </c>
      <c r="Z1691" s="47" t="e">
        <f>'Net Expenditure (d)'!U47</f>
        <v>#REF!</v>
      </c>
    </row>
    <row r="1692" spans="1:26" x14ac:dyDescent="0.3">
      <c r="A1692" s="46" t="e">
        <f>'Net Expenditure (d)'!A48</f>
        <v>#REF!</v>
      </c>
      <c r="B1692" s="46" t="str">
        <f>'Net Expenditure (d)'!B48</f>
        <v>NET EXPENDITURE</v>
      </c>
      <c r="C1692" s="46" t="e">
        <f>'Net Expenditure (d)'!C48</f>
        <v>#REF!</v>
      </c>
      <c r="D1692" s="46"/>
      <c r="E1692" s="46" t="str">
        <f>'Net Expenditure (d)'!D48</f>
        <v>FIGURE</v>
      </c>
      <c r="F1692" s="46" t="e">
        <f>'Net Expenditure (d)'!E48</f>
        <v>#REF!</v>
      </c>
      <c r="G1692" s="47" t="e">
        <f>'Net Expenditure (d)'!G48</f>
        <v>#REF!</v>
      </c>
      <c r="H1692" s="47" t="e">
        <f>'Net Expenditure (d)'!H48</f>
        <v>#REF!</v>
      </c>
      <c r="I1692" s="47" t="e">
        <f>'Net Expenditure (d)'!I48</f>
        <v>#REF!</v>
      </c>
      <c r="J1692" s="47" t="e">
        <f>'Net Expenditure (d)'!J48</f>
        <v>#REF!</v>
      </c>
      <c r="K1692" s="47" t="e">
        <f>'Net Expenditure (d)'!K48</f>
        <v>#REF!</v>
      </c>
      <c r="L1692" s="47" t="e">
        <f>'Net Expenditure (d)'!L48</f>
        <v>#REF!</v>
      </c>
      <c r="M1692" s="47" t="e">
        <f>'Net Expenditure (d)'!M48</f>
        <v>#REF!</v>
      </c>
      <c r="N1692" s="47" t="e">
        <f>'Net Expenditure (d)'!N48</f>
        <v>#REF!</v>
      </c>
      <c r="O1692" s="47" t="e">
        <f>'Net Expenditure (d)'!O48</f>
        <v>#REF!</v>
      </c>
      <c r="P1692" s="47" t="e">
        <f>'Net Expenditure (d)'!P48</f>
        <v>#REF!</v>
      </c>
      <c r="Q1692" s="47" t="e">
        <f>'Net Expenditure (d)'!Q48</f>
        <v>#REF!</v>
      </c>
      <c r="R1692" s="47" t="e">
        <f>'Net Expenditure (d)'!R48</f>
        <v>#REF!</v>
      </c>
      <c r="W1692" s="47" t="e">
        <f>'Net Expenditure (d)'!F48</f>
        <v>#REF!</v>
      </c>
      <c r="X1692" s="47" t="e">
        <f>'Net Expenditure (d)'!S48</f>
        <v>#REF!</v>
      </c>
      <c r="Y1692" s="47" t="e">
        <f>'Net Expenditure (d)'!T48</f>
        <v>#REF!</v>
      </c>
      <c r="Z1692" s="47" t="e">
        <f>'Net Expenditure (d)'!U48</f>
        <v>#REF!</v>
      </c>
    </row>
    <row r="1693" spans="1:26" x14ac:dyDescent="0.3">
      <c r="A1693" s="46" t="e">
        <f>'Net Expenditure (d)'!A49</f>
        <v>#REF!</v>
      </c>
      <c r="B1693" s="46" t="str">
        <f>'Net Expenditure (d)'!B49</f>
        <v>NET EXPENDITURE</v>
      </c>
      <c r="C1693" s="46" t="e">
        <f>'Net Expenditure (d)'!C49</f>
        <v>#REF!</v>
      </c>
      <c r="D1693" s="46"/>
      <c r="E1693" s="46" t="str">
        <f>'Net Expenditure (d)'!D49</f>
        <v>FIGURE</v>
      </c>
      <c r="F1693" s="46" t="e">
        <f>'Net Expenditure (d)'!E49</f>
        <v>#REF!</v>
      </c>
      <c r="G1693" s="47" t="e">
        <f>'Net Expenditure (d)'!G49</f>
        <v>#REF!</v>
      </c>
      <c r="H1693" s="47" t="e">
        <f>'Net Expenditure (d)'!H49</f>
        <v>#REF!</v>
      </c>
      <c r="I1693" s="47" t="e">
        <f>'Net Expenditure (d)'!I49</f>
        <v>#REF!</v>
      </c>
      <c r="J1693" s="47" t="e">
        <f>'Net Expenditure (d)'!J49</f>
        <v>#REF!</v>
      </c>
      <c r="K1693" s="47" t="e">
        <f>'Net Expenditure (d)'!K49</f>
        <v>#REF!</v>
      </c>
      <c r="L1693" s="47" t="e">
        <f>'Net Expenditure (d)'!L49</f>
        <v>#REF!</v>
      </c>
      <c r="M1693" s="47" t="e">
        <f>'Net Expenditure (d)'!M49</f>
        <v>#REF!</v>
      </c>
      <c r="N1693" s="47" t="e">
        <f>'Net Expenditure (d)'!N49</f>
        <v>#REF!</v>
      </c>
      <c r="O1693" s="47" t="e">
        <f>'Net Expenditure (d)'!O49</f>
        <v>#REF!</v>
      </c>
      <c r="P1693" s="47" t="e">
        <f>'Net Expenditure (d)'!P49</f>
        <v>#REF!</v>
      </c>
      <c r="Q1693" s="47" t="e">
        <f>'Net Expenditure (d)'!Q49</f>
        <v>#REF!</v>
      </c>
      <c r="R1693" s="47" t="e">
        <f>'Net Expenditure (d)'!R49</f>
        <v>#REF!</v>
      </c>
      <c r="W1693" s="47" t="e">
        <f>'Net Expenditure (d)'!F49</f>
        <v>#REF!</v>
      </c>
      <c r="X1693" s="47" t="e">
        <f>'Net Expenditure (d)'!S49</f>
        <v>#REF!</v>
      </c>
      <c r="Y1693" s="47" t="e">
        <f>'Net Expenditure (d)'!T49</f>
        <v>#REF!</v>
      </c>
      <c r="Z1693" s="47" t="e">
        <f>'Net Expenditure (d)'!U49</f>
        <v>#REF!</v>
      </c>
    </row>
    <row r="1694" spans="1:26" x14ac:dyDescent="0.3">
      <c r="A1694" s="46" t="e">
        <f>'Net Expenditure (d)'!A50</f>
        <v>#REF!</v>
      </c>
      <c r="B1694" s="46" t="str">
        <f>'Net Expenditure (d)'!B50</f>
        <v>NET EXPENDITURE</v>
      </c>
      <c r="C1694" s="46" t="e">
        <f>'Net Expenditure (d)'!C50</f>
        <v>#REF!</v>
      </c>
      <c r="D1694" s="46"/>
      <c r="E1694" s="46" t="str">
        <f>'Net Expenditure (d)'!D50</f>
        <v>FIGURE</v>
      </c>
      <c r="F1694" s="46" t="e">
        <f>'Net Expenditure (d)'!E50</f>
        <v>#REF!</v>
      </c>
      <c r="G1694" s="47" t="e">
        <f>'Net Expenditure (d)'!G50</f>
        <v>#REF!</v>
      </c>
      <c r="H1694" s="47" t="e">
        <f>'Net Expenditure (d)'!H50</f>
        <v>#REF!</v>
      </c>
      <c r="I1694" s="47" t="e">
        <f>'Net Expenditure (d)'!I50</f>
        <v>#REF!</v>
      </c>
      <c r="J1694" s="47" t="e">
        <f>'Net Expenditure (d)'!J50</f>
        <v>#REF!</v>
      </c>
      <c r="K1694" s="47" t="e">
        <f>'Net Expenditure (d)'!K50</f>
        <v>#REF!</v>
      </c>
      <c r="L1694" s="47" t="e">
        <f>'Net Expenditure (d)'!L50</f>
        <v>#REF!</v>
      </c>
      <c r="M1694" s="47" t="e">
        <f>'Net Expenditure (d)'!M50</f>
        <v>#REF!</v>
      </c>
      <c r="N1694" s="47" t="e">
        <f>'Net Expenditure (d)'!N50</f>
        <v>#REF!</v>
      </c>
      <c r="O1694" s="47" t="e">
        <f>'Net Expenditure (d)'!O50</f>
        <v>#REF!</v>
      </c>
      <c r="P1694" s="47" t="e">
        <f>'Net Expenditure (d)'!P50</f>
        <v>#REF!</v>
      </c>
      <c r="Q1694" s="47" t="e">
        <f>'Net Expenditure (d)'!Q50</f>
        <v>#REF!</v>
      </c>
      <c r="R1694" s="47" t="e">
        <f>'Net Expenditure (d)'!R50</f>
        <v>#REF!</v>
      </c>
      <c r="W1694" s="47" t="e">
        <f>'Net Expenditure (d)'!F50</f>
        <v>#REF!</v>
      </c>
      <c r="X1694" s="47" t="e">
        <f>'Net Expenditure (d)'!S50</f>
        <v>#REF!</v>
      </c>
      <c r="Y1694" s="47" t="e">
        <f>'Net Expenditure (d)'!T50</f>
        <v>#REF!</v>
      </c>
      <c r="Z1694" s="47" t="e">
        <f>'Net Expenditure (d)'!U50</f>
        <v>#REF!</v>
      </c>
    </row>
    <row r="1695" spans="1:26" x14ac:dyDescent="0.3">
      <c r="A1695" s="46" t="e">
        <f>'Net Expenditure (d)'!A51</f>
        <v>#REF!</v>
      </c>
      <c r="B1695" s="46" t="str">
        <f>'Net Expenditure (d)'!B51</f>
        <v>NET EXPENDITURE</v>
      </c>
      <c r="C1695" s="46" t="e">
        <f>'Net Expenditure (d)'!C51</f>
        <v>#REF!</v>
      </c>
      <c r="D1695" s="46"/>
      <c r="E1695" s="46" t="str">
        <f>'Net Expenditure (d)'!D51</f>
        <v>FIGURE</v>
      </c>
      <c r="F1695" s="46" t="e">
        <f>'Net Expenditure (d)'!E51</f>
        <v>#REF!</v>
      </c>
      <c r="G1695" s="47" t="e">
        <f>'Net Expenditure (d)'!G51</f>
        <v>#REF!</v>
      </c>
      <c r="H1695" s="47" t="e">
        <f>'Net Expenditure (d)'!H51</f>
        <v>#REF!</v>
      </c>
      <c r="I1695" s="47" t="e">
        <f>'Net Expenditure (d)'!I51</f>
        <v>#REF!</v>
      </c>
      <c r="J1695" s="47" t="e">
        <f>'Net Expenditure (d)'!J51</f>
        <v>#REF!</v>
      </c>
      <c r="K1695" s="47" t="e">
        <f>'Net Expenditure (d)'!K51</f>
        <v>#REF!</v>
      </c>
      <c r="L1695" s="47" t="e">
        <f>'Net Expenditure (d)'!L51</f>
        <v>#REF!</v>
      </c>
      <c r="M1695" s="47" t="e">
        <f>'Net Expenditure (d)'!M51</f>
        <v>#REF!</v>
      </c>
      <c r="N1695" s="47" t="e">
        <f>'Net Expenditure (d)'!N51</f>
        <v>#REF!</v>
      </c>
      <c r="O1695" s="47" t="e">
        <f>'Net Expenditure (d)'!O51</f>
        <v>#REF!</v>
      </c>
      <c r="P1695" s="47" t="e">
        <f>'Net Expenditure (d)'!P51</f>
        <v>#REF!</v>
      </c>
      <c r="Q1695" s="47" t="e">
        <f>'Net Expenditure (d)'!Q51</f>
        <v>#REF!</v>
      </c>
      <c r="R1695" s="47" t="e">
        <f>'Net Expenditure (d)'!R51</f>
        <v>#REF!</v>
      </c>
      <c r="W1695" s="47" t="e">
        <f>'Net Expenditure (d)'!F51</f>
        <v>#REF!</v>
      </c>
      <c r="X1695" s="47" t="e">
        <f>'Net Expenditure (d)'!S51</f>
        <v>#REF!</v>
      </c>
      <c r="Y1695" s="47" t="e">
        <f>'Net Expenditure (d)'!T51</f>
        <v>#REF!</v>
      </c>
      <c r="Z1695" s="47" t="e">
        <f>'Net Expenditure (d)'!U51</f>
        <v>#REF!</v>
      </c>
    </row>
    <row r="1696" spans="1:26" x14ac:dyDescent="0.3">
      <c r="A1696" s="46" t="e">
        <f>'Net Expenditure (d)'!A52</f>
        <v>#REF!</v>
      </c>
      <c r="B1696" s="46" t="str">
        <f>'Net Expenditure (d)'!B52</f>
        <v>NET EXPENDITURE</v>
      </c>
      <c r="C1696" s="46" t="e">
        <f>'Net Expenditure (d)'!C52</f>
        <v>#REF!</v>
      </c>
      <c r="D1696" s="46"/>
      <c r="E1696" s="46" t="str">
        <f>'Net Expenditure (d)'!D52</f>
        <v>FIGURE</v>
      </c>
      <c r="F1696" s="46" t="e">
        <f>'Net Expenditure (d)'!E52</f>
        <v>#REF!</v>
      </c>
      <c r="G1696" s="47" t="e">
        <f>'Net Expenditure (d)'!G52</f>
        <v>#REF!</v>
      </c>
      <c r="H1696" s="47" t="e">
        <f>'Net Expenditure (d)'!H52</f>
        <v>#REF!</v>
      </c>
      <c r="I1696" s="47" t="e">
        <f>'Net Expenditure (d)'!I52</f>
        <v>#REF!</v>
      </c>
      <c r="J1696" s="47" t="e">
        <f>'Net Expenditure (d)'!J52</f>
        <v>#REF!</v>
      </c>
      <c r="K1696" s="47" t="e">
        <f>'Net Expenditure (d)'!K52</f>
        <v>#REF!</v>
      </c>
      <c r="L1696" s="47" t="e">
        <f>'Net Expenditure (d)'!L52</f>
        <v>#REF!</v>
      </c>
      <c r="M1696" s="47" t="e">
        <f>'Net Expenditure (d)'!M52</f>
        <v>#REF!</v>
      </c>
      <c r="N1696" s="47" t="e">
        <f>'Net Expenditure (d)'!N52</f>
        <v>#REF!</v>
      </c>
      <c r="O1696" s="47" t="e">
        <f>'Net Expenditure (d)'!O52</f>
        <v>#REF!</v>
      </c>
      <c r="P1696" s="47" t="e">
        <f>'Net Expenditure (d)'!P52</f>
        <v>#REF!</v>
      </c>
      <c r="Q1696" s="47" t="e">
        <f>'Net Expenditure (d)'!Q52</f>
        <v>#REF!</v>
      </c>
      <c r="R1696" s="47" t="e">
        <f>'Net Expenditure (d)'!R52</f>
        <v>#REF!</v>
      </c>
      <c r="W1696" s="47" t="e">
        <f>'Net Expenditure (d)'!F52</f>
        <v>#REF!</v>
      </c>
      <c r="X1696" s="47" t="e">
        <f>'Net Expenditure (d)'!S52</f>
        <v>#REF!</v>
      </c>
      <c r="Y1696" s="47" t="e">
        <f>'Net Expenditure (d)'!T52</f>
        <v>#REF!</v>
      </c>
      <c r="Z1696" s="47" t="e">
        <f>'Net Expenditure (d)'!U52</f>
        <v>#REF!</v>
      </c>
    </row>
    <row r="1697" spans="1:26" x14ac:dyDescent="0.3">
      <c r="A1697" s="46" t="e">
        <f>'Net Expenditure (d)'!A53</f>
        <v>#REF!</v>
      </c>
      <c r="B1697" s="46" t="str">
        <f>'Net Expenditure (d)'!B53</f>
        <v>NET EXPENDITURE</v>
      </c>
      <c r="C1697" s="46" t="e">
        <f>'Net Expenditure (d)'!C53</f>
        <v>#REF!</v>
      </c>
      <c r="D1697" s="46"/>
      <c r="E1697" s="46" t="str">
        <f>'Net Expenditure (d)'!D53</f>
        <v>TOTAL</v>
      </c>
      <c r="F1697" s="46" t="e">
        <f>'Net Expenditure (d)'!E53</f>
        <v>#REF!</v>
      </c>
      <c r="G1697" s="47" t="e">
        <f>'Net Expenditure (d)'!G53</f>
        <v>#REF!</v>
      </c>
      <c r="H1697" s="47" t="e">
        <f>'Net Expenditure (d)'!H53</f>
        <v>#REF!</v>
      </c>
      <c r="I1697" s="47" t="e">
        <f>'Net Expenditure (d)'!I53</f>
        <v>#REF!</v>
      </c>
      <c r="J1697" s="47" t="e">
        <f>'Net Expenditure (d)'!J53</f>
        <v>#REF!</v>
      </c>
      <c r="K1697" s="47" t="e">
        <f>'Net Expenditure (d)'!K53</f>
        <v>#REF!</v>
      </c>
      <c r="L1697" s="47" t="e">
        <f>'Net Expenditure (d)'!L53</f>
        <v>#REF!</v>
      </c>
      <c r="M1697" s="47" t="e">
        <f>'Net Expenditure (d)'!M53</f>
        <v>#REF!</v>
      </c>
      <c r="N1697" s="47" t="e">
        <f>'Net Expenditure (d)'!N53</f>
        <v>#REF!</v>
      </c>
      <c r="O1697" s="47" t="e">
        <f>'Net Expenditure (d)'!O53</f>
        <v>#REF!</v>
      </c>
      <c r="P1697" s="47" t="e">
        <f>'Net Expenditure (d)'!P53</f>
        <v>#REF!</v>
      </c>
      <c r="Q1697" s="47" t="e">
        <f>'Net Expenditure (d)'!Q53</f>
        <v>#REF!</v>
      </c>
      <c r="R1697" s="47" t="e">
        <f>'Net Expenditure (d)'!R53</f>
        <v>#REF!</v>
      </c>
      <c r="W1697" s="47" t="e">
        <f>'Net Expenditure (d)'!F53</f>
        <v>#REF!</v>
      </c>
      <c r="X1697" s="47" t="e">
        <f>'Net Expenditure (d)'!S53</f>
        <v>#REF!</v>
      </c>
      <c r="Y1697" s="47" t="e">
        <f>'Net Expenditure (d)'!T53</f>
        <v>#REF!</v>
      </c>
      <c r="Z1697" s="47" t="e">
        <f>'Net Expenditure (d)'!U53</f>
        <v>#REF!</v>
      </c>
    </row>
    <row r="1698" spans="1:26" x14ac:dyDescent="0.3">
      <c r="A1698" s="46" t="e">
        <f>'Net Expenditure (d)'!A54</f>
        <v>#REF!</v>
      </c>
      <c r="B1698" s="46" t="str">
        <f>'Net Expenditure (d)'!B54</f>
        <v>NET EXPENDITURE</v>
      </c>
      <c r="C1698" s="46" t="e">
        <f>'Net Expenditure (d)'!C54</f>
        <v>#REF!</v>
      </c>
      <c r="D1698" s="46"/>
      <c r="E1698" s="46" t="str">
        <f>'Net Expenditure (d)'!D54</f>
        <v>FIGURE</v>
      </c>
      <c r="F1698" s="46" t="e">
        <f>'Net Expenditure (d)'!E54</f>
        <v>#REF!</v>
      </c>
      <c r="G1698" s="47" t="e">
        <f>'Net Expenditure (d)'!G54</f>
        <v>#REF!</v>
      </c>
      <c r="H1698" s="47" t="e">
        <f>'Net Expenditure (d)'!H54</f>
        <v>#REF!</v>
      </c>
      <c r="I1698" s="47" t="e">
        <f>'Net Expenditure (d)'!I54</f>
        <v>#REF!</v>
      </c>
      <c r="J1698" s="47" t="e">
        <f>'Net Expenditure (d)'!J54</f>
        <v>#REF!</v>
      </c>
      <c r="K1698" s="47" t="e">
        <f>'Net Expenditure (d)'!K54</f>
        <v>#REF!</v>
      </c>
      <c r="L1698" s="47" t="e">
        <f>'Net Expenditure (d)'!L54</f>
        <v>#REF!</v>
      </c>
      <c r="M1698" s="47" t="e">
        <f>'Net Expenditure (d)'!M54</f>
        <v>#REF!</v>
      </c>
      <c r="N1698" s="47" t="e">
        <f>'Net Expenditure (d)'!N54</f>
        <v>#REF!</v>
      </c>
      <c r="O1698" s="47" t="e">
        <f>'Net Expenditure (d)'!O54</f>
        <v>#REF!</v>
      </c>
      <c r="P1698" s="47" t="e">
        <f>'Net Expenditure (d)'!P54</f>
        <v>#REF!</v>
      </c>
      <c r="Q1698" s="47" t="e">
        <f>'Net Expenditure (d)'!Q54</f>
        <v>#REF!</v>
      </c>
      <c r="R1698" s="47" t="e">
        <f>'Net Expenditure (d)'!R54</f>
        <v>#REF!</v>
      </c>
      <c r="W1698" s="47" t="e">
        <f>'Net Expenditure (d)'!F54</f>
        <v>#REF!</v>
      </c>
      <c r="X1698" s="47" t="e">
        <f>'Net Expenditure (d)'!S54</f>
        <v>#REF!</v>
      </c>
      <c r="Y1698" s="47" t="e">
        <f>'Net Expenditure (d)'!T54</f>
        <v>#REF!</v>
      </c>
      <c r="Z1698" s="47" t="e">
        <f>'Net Expenditure (d)'!U54</f>
        <v>#REF!</v>
      </c>
    </row>
    <row r="1699" spans="1:26" x14ac:dyDescent="0.3">
      <c r="A1699" s="46" t="e">
        <f>'Net Expenditure (d)'!A55</f>
        <v>#REF!</v>
      </c>
      <c r="B1699" s="46" t="str">
        <f>'Net Expenditure (d)'!B55</f>
        <v>NET EXPENDITURE</v>
      </c>
      <c r="C1699" s="46" t="e">
        <f>'Net Expenditure (d)'!C55</f>
        <v>#REF!</v>
      </c>
      <c r="D1699" s="46"/>
      <c r="E1699" s="46" t="str">
        <f>'Net Expenditure (d)'!D55</f>
        <v>FIGURE</v>
      </c>
      <c r="F1699" s="46" t="e">
        <f>'Net Expenditure (d)'!E55</f>
        <v>#REF!</v>
      </c>
      <c r="G1699" s="47" t="e">
        <f>'Net Expenditure (d)'!G55</f>
        <v>#REF!</v>
      </c>
      <c r="H1699" s="47" t="e">
        <f>'Net Expenditure (d)'!H55</f>
        <v>#REF!</v>
      </c>
      <c r="I1699" s="47" t="e">
        <f>'Net Expenditure (d)'!I55</f>
        <v>#REF!</v>
      </c>
      <c r="J1699" s="47" t="e">
        <f>'Net Expenditure (d)'!J55</f>
        <v>#REF!</v>
      </c>
      <c r="K1699" s="47" t="e">
        <f>'Net Expenditure (d)'!K55</f>
        <v>#REF!</v>
      </c>
      <c r="L1699" s="47" t="e">
        <f>'Net Expenditure (d)'!L55</f>
        <v>#REF!</v>
      </c>
      <c r="M1699" s="47" t="e">
        <f>'Net Expenditure (d)'!M55</f>
        <v>#REF!</v>
      </c>
      <c r="N1699" s="47" t="e">
        <f>'Net Expenditure (d)'!N55</f>
        <v>#REF!</v>
      </c>
      <c r="O1699" s="47" t="e">
        <f>'Net Expenditure (d)'!O55</f>
        <v>#REF!</v>
      </c>
      <c r="P1699" s="47" t="e">
        <f>'Net Expenditure (d)'!P55</f>
        <v>#REF!</v>
      </c>
      <c r="Q1699" s="47" t="e">
        <f>'Net Expenditure (d)'!Q55</f>
        <v>#REF!</v>
      </c>
      <c r="R1699" s="47" t="e">
        <f>'Net Expenditure (d)'!R55</f>
        <v>#REF!</v>
      </c>
      <c r="W1699" s="47" t="e">
        <f>'Net Expenditure (d)'!F55</f>
        <v>#REF!</v>
      </c>
      <c r="X1699" s="47" t="e">
        <f>'Net Expenditure (d)'!S55</f>
        <v>#REF!</v>
      </c>
      <c r="Y1699" s="47" t="e">
        <f>'Net Expenditure (d)'!T55</f>
        <v>#REF!</v>
      </c>
      <c r="Z1699" s="47" t="e">
        <f>'Net Expenditure (d)'!U55</f>
        <v>#REF!</v>
      </c>
    </row>
    <row r="1700" spans="1:26" x14ac:dyDescent="0.3">
      <c r="A1700" s="46" t="e">
        <f>'Net Expenditure (d)'!A56</f>
        <v>#REF!</v>
      </c>
      <c r="B1700" s="46" t="str">
        <f>'Net Expenditure (d)'!B56</f>
        <v>NET EXPENDITURE</v>
      </c>
      <c r="C1700" s="46" t="e">
        <f>'Net Expenditure (d)'!C56</f>
        <v>#REF!</v>
      </c>
      <c r="D1700" s="46"/>
      <c r="E1700" s="46" t="str">
        <f>'Net Expenditure (d)'!D56</f>
        <v>FIGURE</v>
      </c>
      <c r="F1700" s="46" t="e">
        <f>'Net Expenditure (d)'!E56</f>
        <v>#REF!</v>
      </c>
      <c r="G1700" s="47" t="e">
        <f>'Net Expenditure (d)'!G56</f>
        <v>#REF!</v>
      </c>
      <c r="H1700" s="47" t="e">
        <f>'Net Expenditure (d)'!H56</f>
        <v>#REF!</v>
      </c>
      <c r="I1700" s="47" t="e">
        <f>'Net Expenditure (d)'!I56</f>
        <v>#REF!</v>
      </c>
      <c r="J1700" s="47" t="e">
        <f>'Net Expenditure (d)'!J56</f>
        <v>#REF!</v>
      </c>
      <c r="K1700" s="47" t="e">
        <f>'Net Expenditure (d)'!K56</f>
        <v>#REF!</v>
      </c>
      <c r="L1700" s="47" t="e">
        <f>'Net Expenditure (d)'!L56</f>
        <v>#REF!</v>
      </c>
      <c r="M1700" s="47" t="e">
        <f>'Net Expenditure (d)'!M56</f>
        <v>#REF!</v>
      </c>
      <c r="N1700" s="47" t="e">
        <f>'Net Expenditure (d)'!N56</f>
        <v>#REF!</v>
      </c>
      <c r="O1700" s="47" t="e">
        <f>'Net Expenditure (d)'!O56</f>
        <v>#REF!</v>
      </c>
      <c r="P1700" s="47" t="e">
        <f>'Net Expenditure (d)'!P56</f>
        <v>#REF!</v>
      </c>
      <c r="Q1700" s="47" t="e">
        <f>'Net Expenditure (d)'!Q56</f>
        <v>#REF!</v>
      </c>
      <c r="R1700" s="47" t="e">
        <f>'Net Expenditure (d)'!R56</f>
        <v>#REF!</v>
      </c>
      <c r="W1700" s="47" t="e">
        <f>'Net Expenditure (d)'!F56</f>
        <v>#REF!</v>
      </c>
      <c r="X1700" s="47" t="e">
        <f>'Net Expenditure (d)'!S56</f>
        <v>#REF!</v>
      </c>
      <c r="Y1700" s="47" t="e">
        <f>'Net Expenditure (d)'!T56</f>
        <v>#REF!</v>
      </c>
      <c r="Z1700" s="47" t="e">
        <f>'Net Expenditure (d)'!U56</f>
        <v>#REF!</v>
      </c>
    </row>
    <row r="1701" spans="1:26" x14ac:dyDescent="0.3">
      <c r="A1701" s="46" t="e">
        <f>'Net Expenditure (d)'!A57</f>
        <v>#REF!</v>
      </c>
      <c r="B1701" s="46" t="str">
        <f>'Net Expenditure (d)'!B57</f>
        <v>NET EXPENDITURE</v>
      </c>
      <c r="C1701" s="46" t="e">
        <f>'Net Expenditure (d)'!C57</f>
        <v>#REF!</v>
      </c>
      <c r="D1701" s="46"/>
      <c r="E1701" s="46" t="str">
        <f>'Net Expenditure (d)'!D57</f>
        <v>FIGURE</v>
      </c>
      <c r="F1701" s="46" t="e">
        <f>'Net Expenditure (d)'!E57</f>
        <v>#REF!</v>
      </c>
      <c r="G1701" s="47" t="e">
        <f>'Net Expenditure (d)'!G57</f>
        <v>#REF!</v>
      </c>
      <c r="H1701" s="47" t="e">
        <f>'Net Expenditure (d)'!H57</f>
        <v>#REF!</v>
      </c>
      <c r="I1701" s="47" t="e">
        <f>'Net Expenditure (d)'!I57</f>
        <v>#REF!</v>
      </c>
      <c r="J1701" s="47" t="e">
        <f>'Net Expenditure (d)'!J57</f>
        <v>#REF!</v>
      </c>
      <c r="K1701" s="47" t="e">
        <f>'Net Expenditure (d)'!K57</f>
        <v>#REF!</v>
      </c>
      <c r="L1701" s="47" t="e">
        <f>'Net Expenditure (d)'!L57</f>
        <v>#REF!</v>
      </c>
      <c r="M1701" s="47" t="e">
        <f>'Net Expenditure (d)'!M57</f>
        <v>#REF!</v>
      </c>
      <c r="N1701" s="47" t="e">
        <f>'Net Expenditure (d)'!N57</f>
        <v>#REF!</v>
      </c>
      <c r="O1701" s="47" t="e">
        <f>'Net Expenditure (d)'!O57</f>
        <v>#REF!</v>
      </c>
      <c r="P1701" s="47" t="e">
        <f>'Net Expenditure (d)'!P57</f>
        <v>#REF!</v>
      </c>
      <c r="Q1701" s="47" t="e">
        <f>'Net Expenditure (d)'!Q57</f>
        <v>#REF!</v>
      </c>
      <c r="R1701" s="47" t="e">
        <f>'Net Expenditure (d)'!R57</f>
        <v>#REF!</v>
      </c>
      <c r="W1701" s="47" t="e">
        <f>'Net Expenditure (d)'!F57</f>
        <v>#REF!</v>
      </c>
      <c r="X1701" s="47" t="e">
        <f>'Net Expenditure (d)'!S57</f>
        <v>#REF!</v>
      </c>
      <c r="Y1701" s="47" t="e">
        <f>'Net Expenditure (d)'!T57</f>
        <v>#REF!</v>
      </c>
      <c r="Z1701" s="47" t="e">
        <f>'Net Expenditure (d)'!U57</f>
        <v>#REF!</v>
      </c>
    </row>
    <row r="1702" spans="1:26" x14ac:dyDescent="0.3">
      <c r="A1702" s="46" t="e">
        <f>'Net Expenditure (d)'!A58</f>
        <v>#REF!</v>
      </c>
      <c r="B1702" s="46" t="str">
        <f>'Net Expenditure (d)'!B58</f>
        <v>NET EXPENDITURE</v>
      </c>
      <c r="C1702" s="46" t="e">
        <f>'Net Expenditure (d)'!C58</f>
        <v>#REF!</v>
      </c>
      <c r="D1702" s="46"/>
      <c r="E1702" s="46" t="str">
        <f>'Net Expenditure (d)'!D58</f>
        <v>FIGURE</v>
      </c>
      <c r="F1702" s="46" t="e">
        <f>'Net Expenditure (d)'!E58</f>
        <v>#REF!</v>
      </c>
      <c r="G1702" s="47" t="e">
        <f>'Net Expenditure (d)'!G58</f>
        <v>#REF!</v>
      </c>
      <c r="H1702" s="47" t="e">
        <f>'Net Expenditure (d)'!H58</f>
        <v>#REF!</v>
      </c>
      <c r="I1702" s="47" t="e">
        <f>'Net Expenditure (d)'!I58</f>
        <v>#REF!</v>
      </c>
      <c r="J1702" s="47" t="e">
        <f>'Net Expenditure (d)'!J58</f>
        <v>#REF!</v>
      </c>
      <c r="K1702" s="47" t="e">
        <f>'Net Expenditure (d)'!K58</f>
        <v>#REF!</v>
      </c>
      <c r="L1702" s="47" t="e">
        <f>'Net Expenditure (d)'!L58</f>
        <v>#REF!</v>
      </c>
      <c r="M1702" s="47" t="e">
        <f>'Net Expenditure (d)'!M58</f>
        <v>#REF!</v>
      </c>
      <c r="N1702" s="47" t="e">
        <f>'Net Expenditure (d)'!N58</f>
        <v>#REF!</v>
      </c>
      <c r="O1702" s="47" t="e">
        <f>'Net Expenditure (d)'!O58</f>
        <v>#REF!</v>
      </c>
      <c r="P1702" s="47" t="e">
        <f>'Net Expenditure (d)'!P58</f>
        <v>#REF!</v>
      </c>
      <c r="Q1702" s="47" t="e">
        <f>'Net Expenditure (d)'!Q58</f>
        <v>#REF!</v>
      </c>
      <c r="R1702" s="47" t="e">
        <f>'Net Expenditure (d)'!R58</f>
        <v>#REF!</v>
      </c>
      <c r="W1702" s="47" t="e">
        <f>'Net Expenditure (d)'!F58</f>
        <v>#REF!</v>
      </c>
      <c r="X1702" s="47" t="e">
        <f>'Net Expenditure (d)'!S58</f>
        <v>#REF!</v>
      </c>
      <c r="Y1702" s="47" t="e">
        <f>'Net Expenditure (d)'!T58</f>
        <v>#REF!</v>
      </c>
      <c r="Z1702" s="47" t="e">
        <f>'Net Expenditure (d)'!U58</f>
        <v>#REF!</v>
      </c>
    </row>
    <row r="1703" spans="1:26" x14ac:dyDescent="0.3">
      <c r="A1703" s="46" t="e">
        <f>'Net Expenditure (d)'!A59</f>
        <v>#REF!</v>
      </c>
      <c r="B1703" s="46" t="str">
        <f>'Net Expenditure (d)'!B59</f>
        <v>NET EXPENDITURE</v>
      </c>
      <c r="C1703" s="46" t="e">
        <f>'Net Expenditure (d)'!C59</f>
        <v>#REF!</v>
      </c>
      <c r="D1703" s="46"/>
      <c r="E1703" s="46" t="str">
        <f>'Net Expenditure (d)'!D59</f>
        <v>FIGURE</v>
      </c>
      <c r="F1703" s="46" t="e">
        <f>'Net Expenditure (d)'!E59</f>
        <v>#REF!</v>
      </c>
      <c r="G1703" s="47" t="e">
        <f>'Net Expenditure (d)'!G59</f>
        <v>#REF!</v>
      </c>
      <c r="H1703" s="47" t="e">
        <f>'Net Expenditure (d)'!H59</f>
        <v>#REF!</v>
      </c>
      <c r="I1703" s="47" t="e">
        <f>'Net Expenditure (d)'!I59</f>
        <v>#REF!</v>
      </c>
      <c r="J1703" s="47" t="e">
        <f>'Net Expenditure (d)'!J59</f>
        <v>#REF!</v>
      </c>
      <c r="K1703" s="47" t="e">
        <f>'Net Expenditure (d)'!K59</f>
        <v>#REF!</v>
      </c>
      <c r="L1703" s="47" t="e">
        <f>'Net Expenditure (d)'!L59</f>
        <v>#REF!</v>
      </c>
      <c r="M1703" s="47" t="e">
        <f>'Net Expenditure (d)'!M59</f>
        <v>#REF!</v>
      </c>
      <c r="N1703" s="47" t="e">
        <f>'Net Expenditure (d)'!N59</f>
        <v>#REF!</v>
      </c>
      <c r="O1703" s="47" t="e">
        <f>'Net Expenditure (d)'!O59</f>
        <v>#REF!</v>
      </c>
      <c r="P1703" s="47" t="e">
        <f>'Net Expenditure (d)'!P59</f>
        <v>#REF!</v>
      </c>
      <c r="Q1703" s="47" t="e">
        <f>'Net Expenditure (d)'!Q59</f>
        <v>#REF!</v>
      </c>
      <c r="R1703" s="47" t="e">
        <f>'Net Expenditure (d)'!R59</f>
        <v>#REF!</v>
      </c>
      <c r="W1703" s="47" t="e">
        <f>'Net Expenditure (d)'!F59</f>
        <v>#REF!</v>
      </c>
      <c r="X1703" s="47" t="e">
        <f>'Net Expenditure (d)'!S59</f>
        <v>#REF!</v>
      </c>
      <c r="Y1703" s="47" t="e">
        <f>'Net Expenditure (d)'!T59</f>
        <v>#REF!</v>
      </c>
      <c r="Z1703" s="47" t="e">
        <f>'Net Expenditure (d)'!U59</f>
        <v>#REF!</v>
      </c>
    </row>
    <row r="1704" spans="1:26" x14ac:dyDescent="0.3">
      <c r="A1704" s="46" t="e">
        <f>'Net Expenditure (d)'!A60</f>
        <v>#REF!</v>
      </c>
      <c r="B1704" s="46" t="str">
        <f>'Net Expenditure (d)'!B60</f>
        <v>NET EXPENDITURE</v>
      </c>
      <c r="C1704" s="46" t="e">
        <f>'Net Expenditure (d)'!C60</f>
        <v>#REF!</v>
      </c>
      <c r="D1704" s="46"/>
      <c r="E1704" s="46" t="str">
        <f>'Net Expenditure (d)'!D60</f>
        <v>TOTAL</v>
      </c>
      <c r="F1704" s="46" t="e">
        <f>'Net Expenditure (d)'!E60</f>
        <v>#REF!</v>
      </c>
      <c r="G1704" s="47" t="e">
        <f>'Net Expenditure (d)'!G60</f>
        <v>#REF!</v>
      </c>
      <c r="H1704" s="47" t="e">
        <f>'Net Expenditure (d)'!H60</f>
        <v>#REF!</v>
      </c>
      <c r="I1704" s="47" t="e">
        <f>'Net Expenditure (d)'!I60</f>
        <v>#REF!</v>
      </c>
      <c r="J1704" s="47" t="e">
        <f>'Net Expenditure (d)'!J60</f>
        <v>#REF!</v>
      </c>
      <c r="K1704" s="47" t="e">
        <f>'Net Expenditure (d)'!K60</f>
        <v>#REF!</v>
      </c>
      <c r="L1704" s="47" t="e">
        <f>'Net Expenditure (d)'!L60</f>
        <v>#REF!</v>
      </c>
      <c r="M1704" s="47" t="e">
        <f>'Net Expenditure (d)'!M60</f>
        <v>#REF!</v>
      </c>
      <c r="N1704" s="47" t="e">
        <f>'Net Expenditure (d)'!N60</f>
        <v>#REF!</v>
      </c>
      <c r="O1704" s="47" t="e">
        <f>'Net Expenditure (d)'!O60</f>
        <v>#REF!</v>
      </c>
      <c r="P1704" s="47" t="e">
        <f>'Net Expenditure (d)'!P60</f>
        <v>#REF!</v>
      </c>
      <c r="Q1704" s="47" t="e">
        <f>'Net Expenditure (d)'!Q60</f>
        <v>#REF!</v>
      </c>
      <c r="R1704" s="47" t="e">
        <f>'Net Expenditure (d)'!R60</f>
        <v>#REF!</v>
      </c>
      <c r="W1704" s="47" t="e">
        <f>'Net Expenditure (d)'!F60</f>
        <v>#REF!</v>
      </c>
      <c r="X1704" s="47" t="e">
        <f>'Net Expenditure (d)'!S60</f>
        <v>#REF!</v>
      </c>
      <c r="Y1704" s="47" t="e">
        <f>'Net Expenditure (d)'!T60</f>
        <v>#REF!</v>
      </c>
      <c r="Z1704" s="47" t="e">
        <f>'Net Expenditure (d)'!U60</f>
        <v>#REF!</v>
      </c>
    </row>
    <row r="1705" spans="1:26" x14ac:dyDescent="0.3">
      <c r="A1705" s="46" t="e">
        <f>'Net Expenditure (d)'!A61</f>
        <v>#REF!</v>
      </c>
      <c r="B1705" s="46" t="str">
        <f>'Net Expenditure (d)'!B61</f>
        <v>NET EXPENDITURE</v>
      </c>
      <c r="C1705" s="46" t="e">
        <f>'Net Expenditure (d)'!C61</f>
        <v>#REF!</v>
      </c>
      <c r="D1705" s="46"/>
      <c r="E1705" s="46" t="str">
        <f>'Net Expenditure (d)'!D61</f>
        <v>FIGURE</v>
      </c>
      <c r="F1705" s="46" t="e">
        <f>'Net Expenditure (d)'!E61</f>
        <v>#REF!</v>
      </c>
      <c r="G1705" s="47" t="e">
        <f>'Net Expenditure (d)'!G61</f>
        <v>#REF!</v>
      </c>
      <c r="H1705" s="47" t="e">
        <f>'Net Expenditure (d)'!H61</f>
        <v>#REF!</v>
      </c>
      <c r="I1705" s="47" t="e">
        <f>'Net Expenditure (d)'!I61</f>
        <v>#REF!</v>
      </c>
      <c r="J1705" s="47" t="e">
        <f>'Net Expenditure (d)'!J61</f>
        <v>#REF!</v>
      </c>
      <c r="K1705" s="47" t="e">
        <f>'Net Expenditure (d)'!K61</f>
        <v>#REF!</v>
      </c>
      <c r="L1705" s="47" t="e">
        <f>'Net Expenditure (d)'!L61</f>
        <v>#REF!</v>
      </c>
      <c r="M1705" s="47" t="e">
        <f>'Net Expenditure (d)'!M61</f>
        <v>#REF!</v>
      </c>
      <c r="N1705" s="47" t="e">
        <f>'Net Expenditure (d)'!N61</f>
        <v>#REF!</v>
      </c>
      <c r="O1705" s="47" t="e">
        <f>'Net Expenditure (d)'!O61</f>
        <v>#REF!</v>
      </c>
      <c r="P1705" s="47" t="e">
        <f>'Net Expenditure (d)'!P61</f>
        <v>#REF!</v>
      </c>
      <c r="Q1705" s="47" t="e">
        <f>'Net Expenditure (d)'!Q61</f>
        <v>#REF!</v>
      </c>
      <c r="R1705" s="47" t="e">
        <f>'Net Expenditure (d)'!R61</f>
        <v>#REF!</v>
      </c>
      <c r="W1705" s="47" t="e">
        <f>'Net Expenditure (d)'!F61</f>
        <v>#REF!</v>
      </c>
      <c r="X1705" s="47" t="e">
        <f>'Net Expenditure (d)'!S61</f>
        <v>#REF!</v>
      </c>
      <c r="Y1705" s="47" t="e">
        <f>'Net Expenditure (d)'!T61</f>
        <v>#REF!</v>
      </c>
      <c r="Z1705" s="47" t="e">
        <f>'Net Expenditure (d)'!U61</f>
        <v>#REF!</v>
      </c>
    </row>
    <row r="1706" spans="1:26" x14ac:dyDescent="0.3">
      <c r="A1706" s="46" t="e">
        <f>'Net Expenditure (d)'!A62</f>
        <v>#REF!</v>
      </c>
      <c r="B1706" s="46" t="str">
        <f>'Net Expenditure (d)'!B62</f>
        <v>NET EXPENDITURE</v>
      </c>
      <c r="C1706" s="46" t="e">
        <f>'Net Expenditure (d)'!C62</f>
        <v>#REF!</v>
      </c>
      <c r="D1706" s="46"/>
      <c r="E1706" s="46" t="str">
        <f>'Net Expenditure (d)'!D62</f>
        <v>FIGURE</v>
      </c>
      <c r="F1706" s="46" t="e">
        <f>'Net Expenditure (d)'!E62</f>
        <v>#REF!</v>
      </c>
      <c r="G1706" s="47" t="e">
        <f>'Net Expenditure (d)'!G62</f>
        <v>#REF!</v>
      </c>
      <c r="H1706" s="47" t="e">
        <f>'Net Expenditure (d)'!H62</f>
        <v>#REF!</v>
      </c>
      <c r="I1706" s="47" t="e">
        <f>'Net Expenditure (d)'!I62</f>
        <v>#REF!</v>
      </c>
      <c r="J1706" s="47" t="e">
        <f>'Net Expenditure (d)'!J62</f>
        <v>#REF!</v>
      </c>
      <c r="K1706" s="47" t="e">
        <f>'Net Expenditure (d)'!K62</f>
        <v>#REF!</v>
      </c>
      <c r="L1706" s="47" t="e">
        <f>'Net Expenditure (d)'!L62</f>
        <v>#REF!</v>
      </c>
      <c r="M1706" s="47" t="e">
        <f>'Net Expenditure (d)'!M62</f>
        <v>#REF!</v>
      </c>
      <c r="N1706" s="47" t="e">
        <f>'Net Expenditure (d)'!N62</f>
        <v>#REF!</v>
      </c>
      <c r="O1706" s="47" t="e">
        <f>'Net Expenditure (d)'!O62</f>
        <v>#REF!</v>
      </c>
      <c r="P1706" s="47" t="e">
        <f>'Net Expenditure (d)'!P62</f>
        <v>#REF!</v>
      </c>
      <c r="Q1706" s="47" t="e">
        <f>'Net Expenditure (d)'!Q62</f>
        <v>#REF!</v>
      </c>
      <c r="R1706" s="47" t="e">
        <f>'Net Expenditure (d)'!R62</f>
        <v>#REF!</v>
      </c>
      <c r="W1706" s="47" t="e">
        <f>'Net Expenditure (d)'!F62</f>
        <v>#REF!</v>
      </c>
      <c r="X1706" s="47" t="e">
        <f>'Net Expenditure (d)'!S62</f>
        <v>#REF!</v>
      </c>
      <c r="Y1706" s="47" t="e">
        <f>'Net Expenditure (d)'!T62</f>
        <v>#REF!</v>
      </c>
      <c r="Z1706" s="47" t="e">
        <f>'Net Expenditure (d)'!U62</f>
        <v>#REF!</v>
      </c>
    </row>
    <row r="1707" spans="1:26" x14ac:dyDescent="0.3">
      <c r="A1707" s="46" t="e">
        <f>'Net Expenditure (d)'!A63</f>
        <v>#REF!</v>
      </c>
      <c r="B1707" s="46" t="str">
        <f>'Net Expenditure (d)'!B63</f>
        <v>NET EXPENDITURE</v>
      </c>
      <c r="C1707" s="46" t="e">
        <f>'Net Expenditure (d)'!C63</f>
        <v>#REF!</v>
      </c>
      <c r="D1707" s="46"/>
      <c r="E1707" s="46" t="str">
        <f>'Net Expenditure (d)'!D63</f>
        <v>FIGURE</v>
      </c>
      <c r="F1707" s="46" t="e">
        <f>'Net Expenditure (d)'!E63</f>
        <v>#REF!</v>
      </c>
      <c r="G1707" s="47" t="e">
        <f>'Net Expenditure (d)'!G63</f>
        <v>#REF!</v>
      </c>
      <c r="H1707" s="47" t="e">
        <f>'Net Expenditure (d)'!H63</f>
        <v>#REF!</v>
      </c>
      <c r="I1707" s="47" t="e">
        <f>'Net Expenditure (d)'!I63</f>
        <v>#REF!</v>
      </c>
      <c r="J1707" s="47" t="e">
        <f>'Net Expenditure (d)'!J63</f>
        <v>#REF!</v>
      </c>
      <c r="K1707" s="47" t="e">
        <f>'Net Expenditure (d)'!K63</f>
        <v>#REF!</v>
      </c>
      <c r="L1707" s="47" t="e">
        <f>'Net Expenditure (d)'!L63</f>
        <v>#REF!</v>
      </c>
      <c r="M1707" s="47" t="e">
        <f>'Net Expenditure (d)'!M63</f>
        <v>#REF!</v>
      </c>
      <c r="N1707" s="47" t="e">
        <f>'Net Expenditure (d)'!N63</f>
        <v>#REF!</v>
      </c>
      <c r="O1707" s="47" t="e">
        <f>'Net Expenditure (d)'!O63</f>
        <v>#REF!</v>
      </c>
      <c r="P1707" s="47" t="e">
        <f>'Net Expenditure (d)'!P63</f>
        <v>#REF!</v>
      </c>
      <c r="Q1707" s="47" t="e">
        <f>'Net Expenditure (d)'!Q63</f>
        <v>#REF!</v>
      </c>
      <c r="R1707" s="47" t="e">
        <f>'Net Expenditure (d)'!R63</f>
        <v>#REF!</v>
      </c>
      <c r="W1707" s="47" t="e">
        <f>'Net Expenditure (d)'!F63</f>
        <v>#REF!</v>
      </c>
      <c r="X1707" s="47" t="e">
        <f>'Net Expenditure (d)'!S63</f>
        <v>#REF!</v>
      </c>
      <c r="Y1707" s="47" t="e">
        <f>'Net Expenditure (d)'!T63</f>
        <v>#REF!</v>
      </c>
      <c r="Z1707" s="47" t="e">
        <f>'Net Expenditure (d)'!U63</f>
        <v>#REF!</v>
      </c>
    </row>
    <row r="1708" spans="1:26" x14ac:dyDescent="0.3">
      <c r="A1708" s="46" t="e">
        <f>'Net Expenditure (d)'!A64</f>
        <v>#REF!</v>
      </c>
      <c r="B1708" s="46" t="str">
        <f>'Net Expenditure (d)'!B64</f>
        <v>NET EXPENDITURE</v>
      </c>
      <c r="C1708" s="46" t="e">
        <f>'Net Expenditure (d)'!C64</f>
        <v>#REF!</v>
      </c>
      <c r="D1708" s="46"/>
      <c r="E1708" s="46" t="str">
        <f>'Net Expenditure (d)'!D64</f>
        <v>FIGURE</v>
      </c>
      <c r="F1708" s="46" t="e">
        <f>'Net Expenditure (d)'!E64</f>
        <v>#REF!</v>
      </c>
      <c r="G1708" s="47" t="e">
        <f>'Net Expenditure (d)'!G64</f>
        <v>#REF!</v>
      </c>
      <c r="H1708" s="47" t="e">
        <f>'Net Expenditure (d)'!H64</f>
        <v>#REF!</v>
      </c>
      <c r="I1708" s="47" t="e">
        <f>'Net Expenditure (d)'!I64</f>
        <v>#REF!</v>
      </c>
      <c r="J1708" s="47" t="e">
        <f>'Net Expenditure (d)'!J64</f>
        <v>#REF!</v>
      </c>
      <c r="K1708" s="47" t="e">
        <f>'Net Expenditure (d)'!K64</f>
        <v>#REF!</v>
      </c>
      <c r="L1708" s="47" t="e">
        <f>'Net Expenditure (d)'!L64</f>
        <v>#REF!</v>
      </c>
      <c r="M1708" s="47" t="e">
        <f>'Net Expenditure (d)'!M64</f>
        <v>#REF!</v>
      </c>
      <c r="N1708" s="47" t="e">
        <f>'Net Expenditure (d)'!N64</f>
        <v>#REF!</v>
      </c>
      <c r="O1708" s="47" t="e">
        <f>'Net Expenditure (d)'!O64</f>
        <v>#REF!</v>
      </c>
      <c r="P1708" s="47" t="e">
        <f>'Net Expenditure (d)'!P64</f>
        <v>#REF!</v>
      </c>
      <c r="Q1708" s="47" t="e">
        <f>'Net Expenditure (d)'!Q64</f>
        <v>#REF!</v>
      </c>
      <c r="R1708" s="47" t="e">
        <f>'Net Expenditure (d)'!R64</f>
        <v>#REF!</v>
      </c>
      <c r="W1708" s="47" t="e">
        <f>'Net Expenditure (d)'!F64</f>
        <v>#REF!</v>
      </c>
      <c r="X1708" s="47" t="e">
        <f>'Net Expenditure (d)'!S64</f>
        <v>#REF!</v>
      </c>
      <c r="Y1708" s="47" t="e">
        <f>'Net Expenditure (d)'!T64</f>
        <v>#REF!</v>
      </c>
      <c r="Z1708" s="47" t="e">
        <f>'Net Expenditure (d)'!U64</f>
        <v>#REF!</v>
      </c>
    </row>
    <row r="1709" spans="1:26" x14ac:dyDescent="0.3">
      <c r="A1709" s="46" t="e">
        <f>'Net Expenditure (d)'!A65</f>
        <v>#REF!</v>
      </c>
      <c r="B1709" s="46" t="str">
        <f>'Net Expenditure (d)'!B65</f>
        <v>NET EXPENDITURE</v>
      </c>
      <c r="C1709" s="46" t="e">
        <f>'Net Expenditure (d)'!C65</f>
        <v>#REF!</v>
      </c>
      <c r="D1709" s="46"/>
      <c r="E1709" s="46" t="str">
        <f>'Net Expenditure (d)'!D65</f>
        <v>FIGURE</v>
      </c>
      <c r="F1709" s="46" t="e">
        <f>'Net Expenditure (d)'!E65</f>
        <v>#REF!</v>
      </c>
      <c r="G1709" s="47" t="e">
        <f>'Net Expenditure (d)'!G65</f>
        <v>#REF!</v>
      </c>
      <c r="H1709" s="47" t="e">
        <f>'Net Expenditure (d)'!H65</f>
        <v>#REF!</v>
      </c>
      <c r="I1709" s="47" t="e">
        <f>'Net Expenditure (d)'!I65</f>
        <v>#REF!</v>
      </c>
      <c r="J1709" s="47" t="e">
        <f>'Net Expenditure (d)'!J65</f>
        <v>#REF!</v>
      </c>
      <c r="K1709" s="47" t="e">
        <f>'Net Expenditure (d)'!K65</f>
        <v>#REF!</v>
      </c>
      <c r="L1709" s="47" t="e">
        <f>'Net Expenditure (d)'!L65</f>
        <v>#REF!</v>
      </c>
      <c r="M1709" s="47" t="e">
        <f>'Net Expenditure (d)'!M65</f>
        <v>#REF!</v>
      </c>
      <c r="N1709" s="47" t="e">
        <f>'Net Expenditure (d)'!N65</f>
        <v>#REF!</v>
      </c>
      <c r="O1709" s="47" t="e">
        <f>'Net Expenditure (d)'!O65</f>
        <v>#REF!</v>
      </c>
      <c r="P1709" s="47" t="e">
        <f>'Net Expenditure (d)'!P65</f>
        <v>#REF!</v>
      </c>
      <c r="Q1709" s="47" t="e">
        <f>'Net Expenditure (d)'!Q65</f>
        <v>#REF!</v>
      </c>
      <c r="R1709" s="47" t="e">
        <f>'Net Expenditure (d)'!R65</f>
        <v>#REF!</v>
      </c>
      <c r="W1709" s="47" t="e">
        <f>'Net Expenditure (d)'!F65</f>
        <v>#REF!</v>
      </c>
      <c r="X1709" s="47" t="e">
        <f>'Net Expenditure (d)'!S65</f>
        <v>#REF!</v>
      </c>
      <c r="Y1709" s="47" t="e">
        <f>'Net Expenditure (d)'!T65</f>
        <v>#REF!</v>
      </c>
      <c r="Z1709" s="47" t="e">
        <f>'Net Expenditure (d)'!U65</f>
        <v>#REF!</v>
      </c>
    </row>
    <row r="1710" spans="1:26" x14ac:dyDescent="0.3">
      <c r="A1710" s="46" t="e">
        <f>'Net Expenditure (d)'!A66</f>
        <v>#REF!</v>
      </c>
      <c r="B1710" s="46" t="str">
        <f>'Net Expenditure (d)'!B66</f>
        <v>NET EXPENDITURE</v>
      </c>
      <c r="C1710" s="46" t="e">
        <f>'Net Expenditure (d)'!C66</f>
        <v>#REF!</v>
      </c>
      <c r="D1710" s="46"/>
      <c r="E1710" s="46" t="str">
        <f>'Net Expenditure (d)'!D66</f>
        <v>FIGURE</v>
      </c>
      <c r="F1710" s="46" t="e">
        <f>'Net Expenditure (d)'!E66</f>
        <v>#REF!</v>
      </c>
      <c r="G1710" s="47" t="e">
        <f>'Net Expenditure (d)'!G66</f>
        <v>#REF!</v>
      </c>
      <c r="H1710" s="47" t="e">
        <f>'Net Expenditure (d)'!H66</f>
        <v>#REF!</v>
      </c>
      <c r="I1710" s="47" t="e">
        <f>'Net Expenditure (d)'!I66</f>
        <v>#REF!</v>
      </c>
      <c r="J1710" s="47" t="e">
        <f>'Net Expenditure (d)'!J66</f>
        <v>#REF!</v>
      </c>
      <c r="K1710" s="47" t="e">
        <f>'Net Expenditure (d)'!K66</f>
        <v>#REF!</v>
      </c>
      <c r="L1710" s="47" t="e">
        <f>'Net Expenditure (d)'!L66</f>
        <v>#REF!</v>
      </c>
      <c r="M1710" s="47" t="e">
        <f>'Net Expenditure (d)'!M66</f>
        <v>#REF!</v>
      </c>
      <c r="N1710" s="47" t="e">
        <f>'Net Expenditure (d)'!N66</f>
        <v>#REF!</v>
      </c>
      <c r="O1710" s="47" t="e">
        <f>'Net Expenditure (d)'!O66</f>
        <v>#REF!</v>
      </c>
      <c r="P1710" s="47" t="e">
        <f>'Net Expenditure (d)'!P66</f>
        <v>#REF!</v>
      </c>
      <c r="Q1710" s="47" t="e">
        <f>'Net Expenditure (d)'!Q66</f>
        <v>#REF!</v>
      </c>
      <c r="R1710" s="47" t="e">
        <f>'Net Expenditure (d)'!R66</f>
        <v>#REF!</v>
      </c>
      <c r="W1710" s="47" t="e">
        <f>'Net Expenditure (d)'!F66</f>
        <v>#REF!</v>
      </c>
      <c r="X1710" s="47" t="e">
        <f>'Net Expenditure (d)'!S66</f>
        <v>#REF!</v>
      </c>
      <c r="Y1710" s="47" t="e">
        <f>'Net Expenditure (d)'!T66</f>
        <v>#REF!</v>
      </c>
      <c r="Z1710" s="47" t="e">
        <f>'Net Expenditure (d)'!U66</f>
        <v>#REF!</v>
      </c>
    </row>
    <row r="1711" spans="1:26" x14ac:dyDescent="0.3">
      <c r="A1711" s="46" t="e">
        <f>'Net Expenditure (d)'!A67</f>
        <v>#REF!</v>
      </c>
      <c r="B1711" s="46" t="str">
        <f>'Net Expenditure (d)'!B67</f>
        <v>NET EXPENDITURE</v>
      </c>
      <c r="C1711" s="46" t="e">
        <f>'Net Expenditure (d)'!C67</f>
        <v>#REF!</v>
      </c>
      <c r="D1711" s="46"/>
      <c r="E1711" s="46" t="str">
        <f>'Net Expenditure (d)'!D67</f>
        <v>TOTAL</v>
      </c>
      <c r="F1711" s="46" t="e">
        <f>'Net Expenditure (d)'!E67</f>
        <v>#REF!</v>
      </c>
      <c r="G1711" s="47" t="e">
        <f>'Net Expenditure (d)'!G67</f>
        <v>#REF!</v>
      </c>
      <c r="H1711" s="47" t="e">
        <f>'Net Expenditure (d)'!H67</f>
        <v>#REF!</v>
      </c>
      <c r="I1711" s="47" t="e">
        <f>'Net Expenditure (d)'!I67</f>
        <v>#REF!</v>
      </c>
      <c r="J1711" s="47" t="e">
        <f>'Net Expenditure (d)'!J67</f>
        <v>#REF!</v>
      </c>
      <c r="K1711" s="47" t="e">
        <f>'Net Expenditure (d)'!K67</f>
        <v>#REF!</v>
      </c>
      <c r="L1711" s="47" t="e">
        <f>'Net Expenditure (d)'!L67</f>
        <v>#REF!</v>
      </c>
      <c r="M1711" s="47" t="e">
        <f>'Net Expenditure (d)'!M67</f>
        <v>#REF!</v>
      </c>
      <c r="N1711" s="47" t="e">
        <f>'Net Expenditure (d)'!N67</f>
        <v>#REF!</v>
      </c>
      <c r="O1711" s="47" t="e">
        <f>'Net Expenditure (d)'!O67</f>
        <v>#REF!</v>
      </c>
      <c r="P1711" s="47" t="e">
        <f>'Net Expenditure (d)'!P67</f>
        <v>#REF!</v>
      </c>
      <c r="Q1711" s="47" t="e">
        <f>'Net Expenditure (d)'!Q67</f>
        <v>#REF!</v>
      </c>
      <c r="R1711" s="47" t="e">
        <f>'Net Expenditure (d)'!R67</f>
        <v>#REF!</v>
      </c>
      <c r="W1711" s="47" t="e">
        <f>'Net Expenditure (d)'!F67</f>
        <v>#REF!</v>
      </c>
      <c r="X1711" s="47" t="e">
        <f>'Net Expenditure (d)'!S67</f>
        <v>#REF!</v>
      </c>
      <c r="Y1711" s="47" t="e">
        <f>'Net Expenditure (d)'!T67</f>
        <v>#REF!</v>
      </c>
      <c r="Z1711" s="47" t="e">
        <f>'Net Expenditure (d)'!U67</f>
        <v>#REF!</v>
      </c>
    </row>
    <row r="1712" spans="1:26" x14ac:dyDescent="0.3">
      <c r="A1712" s="46" t="e">
        <f>'Net Expenditure (d)'!A68</f>
        <v>#REF!</v>
      </c>
      <c r="B1712" s="46" t="str">
        <f>'Net Expenditure (d)'!B68</f>
        <v>NET EXPENDITURE</v>
      </c>
      <c r="C1712" s="46" t="e">
        <f>'Net Expenditure (d)'!C68</f>
        <v>#REF!</v>
      </c>
      <c r="D1712" s="46"/>
      <c r="E1712" s="46" t="str">
        <f>'Net Expenditure (d)'!D68</f>
        <v>FIGURE</v>
      </c>
      <c r="F1712" s="46" t="e">
        <f>'Net Expenditure (d)'!E68</f>
        <v>#REF!</v>
      </c>
      <c r="G1712" s="47" t="e">
        <f>'Net Expenditure (d)'!G68</f>
        <v>#REF!</v>
      </c>
      <c r="H1712" s="47" t="e">
        <f>'Net Expenditure (d)'!H68</f>
        <v>#REF!</v>
      </c>
      <c r="I1712" s="47" t="e">
        <f>'Net Expenditure (d)'!I68</f>
        <v>#REF!</v>
      </c>
      <c r="J1712" s="47" t="e">
        <f>'Net Expenditure (d)'!J68</f>
        <v>#REF!</v>
      </c>
      <c r="K1712" s="47" t="e">
        <f>'Net Expenditure (d)'!K68</f>
        <v>#REF!</v>
      </c>
      <c r="L1712" s="47" t="e">
        <f>'Net Expenditure (d)'!L68</f>
        <v>#REF!</v>
      </c>
      <c r="M1712" s="47" t="e">
        <f>'Net Expenditure (d)'!M68</f>
        <v>#REF!</v>
      </c>
      <c r="N1712" s="47" t="e">
        <f>'Net Expenditure (d)'!N68</f>
        <v>#REF!</v>
      </c>
      <c r="O1712" s="47" t="e">
        <f>'Net Expenditure (d)'!O68</f>
        <v>#REF!</v>
      </c>
      <c r="P1712" s="47" t="e">
        <f>'Net Expenditure (d)'!P68</f>
        <v>#REF!</v>
      </c>
      <c r="Q1712" s="47" t="e">
        <f>'Net Expenditure (d)'!Q68</f>
        <v>#REF!</v>
      </c>
      <c r="R1712" s="47" t="e">
        <f>'Net Expenditure (d)'!R68</f>
        <v>#REF!</v>
      </c>
      <c r="W1712" s="47" t="e">
        <f>'Net Expenditure (d)'!F68</f>
        <v>#REF!</v>
      </c>
      <c r="X1712" s="47" t="e">
        <f>'Net Expenditure (d)'!S68</f>
        <v>#REF!</v>
      </c>
      <c r="Y1712" s="47" t="e">
        <f>'Net Expenditure (d)'!T68</f>
        <v>#REF!</v>
      </c>
      <c r="Z1712" s="47" t="e">
        <f>'Net Expenditure (d)'!U68</f>
        <v>#REF!</v>
      </c>
    </row>
    <row r="1713" spans="1:26" x14ac:dyDescent="0.3">
      <c r="A1713" s="46" t="e">
        <f>'Net Expenditure (d)'!A69</f>
        <v>#REF!</v>
      </c>
      <c r="B1713" s="46" t="str">
        <f>'Net Expenditure (d)'!B69</f>
        <v>NET EXPENDITURE</v>
      </c>
      <c r="C1713" s="46" t="e">
        <f>'Net Expenditure (d)'!C69</f>
        <v>#REF!</v>
      </c>
      <c r="D1713" s="46"/>
      <c r="E1713" s="46" t="str">
        <f>'Net Expenditure (d)'!D69</f>
        <v>FIGURE</v>
      </c>
      <c r="F1713" s="46" t="e">
        <f>'Net Expenditure (d)'!E69</f>
        <v>#REF!</v>
      </c>
      <c r="G1713" s="47" t="e">
        <f>'Net Expenditure (d)'!G69</f>
        <v>#REF!</v>
      </c>
      <c r="H1713" s="47" t="e">
        <f>'Net Expenditure (d)'!H69</f>
        <v>#REF!</v>
      </c>
      <c r="I1713" s="47" t="e">
        <f>'Net Expenditure (d)'!I69</f>
        <v>#REF!</v>
      </c>
      <c r="J1713" s="47" t="e">
        <f>'Net Expenditure (d)'!J69</f>
        <v>#REF!</v>
      </c>
      <c r="K1713" s="47" t="e">
        <f>'Net Expenditure (d)'!K69</f>
        <v>#REF!</v>
      </c>
      <c r="L1713" s="47" t="e">
        <f>'Net Expenditure (d)'!L69</f>
        <v>#REF!</v>
      </c>
      <c r="M1713" s="47" t="e">
        <f>'Net Expenditure (d)'!M69</f>
        <v>#REF!</v>
      </c>
      <c r="N1713" s="47" t="e">
        <f>'Net Expenditure (d)'!N69</f>
        <v>#REF!</v>
      </c>
      <c r="O1713" s="47" t="e">
        <f>'Net Expenditure (d)'!O69</f>
        <v>#REF!</v>
      </c>
      <c r="P1713" s="47" t="e">
        <f>'Net Expenditure (d)'!P69</f>
        <v>#REF!</v>
      </c>
      <c r="Q1713" s="47" t="e">
        <f>'Net Expenditure (d)'!Q69</f>
        <v>#REF!</v>
      </c>
      <c r="R1713" s="47" t="e">
        <f>'Net Expenditure (d)'!R69</f>
        <v>#REF!</v>
      </c>
      <c r="W1713" s="47" t="e">
        <f>'Net Expenditure (d)'!F69</f>
        <v>#REF!</v>
      </c>
      <c r="X1713" s="47" t="e">
        <f>'Net Expenditure (d)'!S69</f>
        <v>#REF!</v>
      </c>
      <c r="Y1713" s="47" t="e">
        <f>'Net Expenditure (d)'!T69</f>
        <v>#REF!</v>
      </c>
      <c r="Z1713" s="47" t="e">
        <f>'Net Expenditure (d)'!U69</f>
        <v>#REF!</v>
      </c>
    </row>
    <row r="1714" spans="1:26" x14ac:dyDescent="0.3">
      <c r="A1714" s="46" t="e">
        <f>'Net Expenditure (d)'!A70</f>
        <v>#REF!</v>
      </c>
      <c r="B1714" s="46" t="str">
        <f>'Net Expenditure (d)'!B70</f>
        <v>NET EXPENDITURE</v>
      </c>
      <c r="C1714" s="46" t="e">
        <f>'Net Expenditure (d)'!C70</f>
        <v>#REF!</v>
      </c>
      <c r="D1714" s="46"/>
      <c r="E1714" s="46" t="str">
        <f>'Net Expenditure (d)'!D70</f>
        <v>FIGURE</v>
      </c>
      <c r="F1714" s="46" t="e">
        <f>'Net Expenditure (d)'!E70</f>
        <v>#REF!</v>
      </c>
      <c r="G1714" s="47" t="e">
        <f>'Net Expenditure (d)'!G70</f>
        <v>#REF!</v>
      </c>
      <c r="H1714" s="47" t="e">
        <f>'Net Expenditure (d)'!H70</f>
        <v>#REF!</v>
      </c>
      <c r="I1714" s="47" t="e">
        <f>'Net Expenditure (d)'!I70</f>
        <v>#REF!</v>
      </c>
      <c r="J1714" s="47" t="e">
        <f>'Net Expenditure (d)'!J70</f>
        <v>#REF!</v>
      </c>
      <c r="K1714" s="47" t="e">
        <f>'Net Expenditure (d)'!K70</f>
        <v>#REF!</v>
      </c>
      <c r="L1714" s="47" t="e">
        <f>'Net Expenditure (d)'!L70</f>
        <v>#REF!</v>
      </c>
      <c r="M1714" s="47" t="e">
        <f>'Net Expenditure (d)'!M70</f>
        <v>#REF!</v>
      </c>
      <c r="N1714" s="47" t="e">
        <f>'Net Expenditure (d)'!N70</f>
        <v>#REF!</v>
      </c>
      <c r="O1714" s="47" t="e">
        <f>'Net Expenditure (d)'!O70</f>
        <v>#REF!</v>
      </c>
      <c r="P1714" s="47" t="e">
        <f>'Net Expenditure (d)'!P70</f>
        <v>#REF!</v>
      </c>
      <c r="Q1714" s="47" t="e">
        <f>'Net Expenditure (d)'!Q70</f>
        <v>#REF!</v>
      </c>
      <c r="R1714" s="47" t="e">
        <f>'Net Expenditure (d)'!R70</f>
        <v>#REF!</v>
      </c>
      <c r="W1714" s="47" t="e">
        <f>'Net Expenditure (d)'!F70</f>
        <v>#REF!</v>
      </c>
      <c r="X1714" s="47" t="e">
        <f>'Net Expenditure (d)'!S70</f>
        <v>#REF!</v>
      </c>
      <c r="Y1714" s="47" t="e">
        <f>'Net Expenditure (d)'!T70</f>
        <v>#REF!</v>
      </c>
      <c r="Z1714" s="47" t="e">
        <f>'Net Expenditure (d)'!U70</f>
        <v>#REF!</v>
      </c>
    </row>
    <row r="1715" spans="1:26" x14ac:dyDescent="0.3">
      <c r="A1715" s="46" t="e">
        <f>'Net Expenditure (d)'!A71</f>
        <v>#REF!</v>
      </c>
      <c r="B1715" s="46" t="str">
        <f>'Net Expenditure (d)'!B71</f>
        <v>NET EXPENDITURE</v>
      </c>
      <c r="C1715" s="46" t="e">
        <f>'Net Expenditure (d)'!C71</f>
        <v>#REF!</v>
      </c>
      <c r="D1715" s="46"/>
      <c r="E1715" s="46" t="str">
        <f>'Net Expenditure (d)'!D71</f>
        <v>FIGURE</v>
      </c>
      <c r="F1715" s="46" t="e">
        <f>'Net Expenditure (d)'!E71</f>
        <v>#REF!</v>
      </c>
      <c r="G1715" s="47" t="e">
        <f>'Net Expenditure (d)'!G71</f>
        <v>#REF!</v>
      </c>
      <c r="H1715" s="47" t="e">
        <f>'Net Expenditure (d)'!H71</f>
        <v>#REF!</v>
      </c>
      <c r="I1715" s="47" t="e">
        <f>'Net Expenditure (d)'!I71</f>
        <v>#REF!</v>
      </c>
      <c r="J1715" s="47" t="e">
        <f>'Net Expenditure (d)'!J71</f>
        <v>#REF!</v>
      </c>
      <c r="K1715" s="47" t="e">
        <f>'Net Expenditure (d)'!K71</f>
        <v>#REF!</v>
      </c>
      <c r="L1715" s="47" t="e">
        <f>'Net Expenditure (d)'!L71</f>
        <v>#REF!</v>
      </c>
      <c r="M1715" s="47" t="e">
        <f>'Net Expenditure (d)'!M71</f>
        <v>#REF!</v>
      </c>
      <c r="N1715" s="47" t="e">
        <f>'Net Expenditure (d)'!N71</f>
        <v>#REF!</v>
      </c>
      <c r="O1715" s="47" t="e">
        <f>'Net Expenditure (d)'!O71</f>
        <v>#REF!</v>
      </c>
      <c r="P1715" s="47" t="e">
        <f>'Net Expenditure (d)'!P71</f>
        <v>#REF!</v>
      </c>
      <c r="Q1715" s="47" t="e">
        <f>'Net Expenditure (d)'!Q71</f>
        <v>#REF!</v>
      </c>
      <c r="R1715" s="47" t="e">
        <f>'Net Expenditure (d)'!R71</f>
        <v>#REF!</v>
      </c>
      <c r="W1715" s="47" t="e">
        <f>'Net Expenditure (d)'!F71</f>
        <v>#REF!</v>
      </c>
      <c r="X1715" s="47" t="e">
        <f>'Net Expenditure (d)'!S71</f>
        <v>#REF!</v>
      </c>
      <c r="Y1715" s="47" t="e">
        <f>'Net Expenditure (d)'!T71</f>
        <v>#REF!</v>
      </c>
      <c r="Z1715" s="47" t="e">
        <f>'Net Expenditure (d)'!U71</f>
        <v>#REF!</v>
      </c>
    </row>
    <row r="1716" spans="1:26" x14ac:dyDescent="0.3">
      <c r="A1716" s="46" t="e">
        <f>'Net Expenditure (d)'!A72</f>
        <v>#REF!</v>
      </c>
      <c r="B1716" s="46" t="str">
        <f>'Net Expenditure (d)'!B72</f>
        <v>NET EXPENDITURE</v>
      </c>
      <c r="C1716" s="46" t="e">
        <f>'Net Expenditure (d)'!C72</f>
        <v>#REF!</v>
      </c>
      <c r="D1716" s="46"/>
      <c r="E1716" s="46" t="str">
        <f>'Net Expenditure (d)'!D72</f>
        <v>FIGURE</v>
      </c>
      <c r="F1716" s="46" t="e">
        <f>'Net Expenditure (d)'!E72</f>
        <v>#REF!</v>
      </c>
      <c r="G1716" s="47" t="e">
        <f>'Net Expenditure (d)'!G72</f>
        <v>#REF!</v>
      </c>
      <c r="H1716" s="47" t="e">
        <f>'Net Expenditure (d)'!H72</f>
        <v>#REF!</v>
      </c>
      <c r="I1716" s="47" t="e">
        <f>'Net Expenditure (d)'!I72</f>
        <v>#REF!</v>
      </c>
      <c r="J1716" s="47" t="e">
        <f>'Net Expenditure (d)'!J72</f>
        <v>#REF!</v>
      </c>
      <c r="K1716" s="47" t="e">
        <f>'Net Expenditure (d)'!K72</f>
        <v>#REF!</v>
      </c>
      <c r="L1716" s="47" t="e">
        <f>'Net Expenditure (d)'!L72</f>
        <v>#REF!</v>
      </c>
      <c r="M1716" s="47" t="e">
        <f>'Net Expenditure (d)'!M72</f>
        <v>#REF!</v>
      </c>
      <c r="N1716" s="47" t="e">
        <f>'Net Expenditure (d)'!N72</f>
        <v>#REF!</v>
      </c>
      <c r="O1716" s="47" t="e">
        <f>'Net Expenditure (d)'!O72</f>
        <v>#REF!</v>
      </c>
      <c r="P1716" s="47" t="e">
        <f>'Net Expenditure (d)'!P72</f>
        <v>#REF!</v>
      </c>
      <c r="Q1716" s="47" t="e">
        <f>'Net Expenditure (d)'!Q72</f>
        <v>#REF!</v>
      </c>
      <c r="R1716" s="47" t="e">
        <f>'Net Expenditure (d)'!R72</f>
        <v>#REF!</v>
      </c>
      <c r="W1716" s="47" t="e">
        <f>'Net Expenditure (d)'!F72</f>
        <v>#REF!</v>
      </c>
      <c r="X1716" s="47" t="e">
        <f>'Net Expenditure (d)'!S72</f>
        <v>#REF!</v>
      </c>
      <c r="Y1716" s="47" t="e">
        <f>'Net Expenditure (d)'!T72</f>
        <v>#REF!</v>
      </c>
      <c r="Z1716" s="47" t="e">
        <f>'Net Expenditure (d)'!U72</f>
        <v>#REF!</v>
      </c>
    </row>
    <row r="1717" spans="1:26" x14ac:dyDescent="0.3">
      <c r="A1717" s="46" t="e">
        <f>'Net Expenditure (d)'!A73</f>
        <v>#REF!</v>
      </c>
      <c r="B1717" s="46" t="str">
        <f>'Net Expenditure (d)'!B73</f>
        <v>NET EXPENDITURE</v>
      </c>
      <c r="C1717" s="46" t="e">
        <f>'Net Expenditure (d)'!C73</f>
        <v>#REF!</v>
      </c>
      <c r="D1717" s="46"/>
      <c r="E1717" s="46" t="str">
        <f>'Net Expenditure (d)'!D73</f>
        <v>FIGURE</v>
      </c>
      <c r="F1717" s="46" t="e">
        <f>'Net Expenditure (d)'!E73</f>
        <v>#REF!</v>
      </c>
      <c r="G1717" s="47" t="e">
        <f>'Net Expenditure (d)'!G73</f>
        <v>#REF!</v>
      </c>
      <c r="H1717" s="47" t="e">
        <f>'Net Expenditure (d)'!H73</f>
        <v>#REF!</v>
      </c>
      <c r="I1717" s="47" t="e">
        <f>'Net Expenditure (d)'!I73</f>
        <v>#REF!</v>
      </c>
      <c r="J1717" s="47" t="e">
        <f>'Net Expenditure (d)'!J73</f>
        <v>#REF!</v>
      </c>
      <c r="K1717" s="47" t="e">
        <f>'Net Expenditure (d)'!K73</f>
        <v>#REF!</v>
      </c>
      <c r="L1717" s="47" t="e">
        <f>'Net Expenditure (d)'!L73</f>
        <v>#REF!</v>
      </c>
      <c r="M1717" s="47" t="e">
        <f>'Net Expenditure (d)'!M73</f>
        <v>#REF!</v>
      </c>
      <c r="N1717" s="47" t="e">
        <f>'Net Expenditure (d)'!N73</f>
        <v>#REF!</v>
      </c>
      <c r="O1717" s="47" t="e">
        <f>'Net Expenditure (d)'!O73</f>
        <v>#REF!</v>
      </c>
      <c r="P1717" s="47" t="e">
        <f>'Net Expenditure (d)'!P73</f>
        <v>#REF!</v>
      </c>
      <c r="Q1717" s="47" t="e">
        <f>'Net Expenditure (d)'!Q73</f>
        <v>#REF!</v>
      </c>
      <c r="R1717" s="47" t="e">
        <f>'Net Expenditure (d)'!R73</f>
        <v>#REF!</v>
      </c>
      <c r="W1717" s="47" t="e">
        <f>'Net Expenditure (d)'!F73</f>
        <v>#REF!</v>
      </c>
      <c r="X1717" s="47" t="e">
        <f>'Net Expenditure (d)'!S73</f>
        <v>#REF!</v>
      </c>
      <c r="Y1717" s="47" t="e">
        <f>'Net Expenditure (d)'!T73</f>
        <v>#REF!</v>
      </c>
      <c r="Z1717" s="47" t="e">
        <f>'Net Expenditure (d)'!U73</f>
        <v>#REF!</v>
      </c>
    </row>
    <row r="1718" spans="1:26" x14ac:dyDescent="0.3">
      <c r="A1718" s="46" t="e">
        <f>'Net Expenditure (d)'!A74</f>
        <v>#REF!</v>
      </c>
      <c r="B1718" s="46" t="str">
        <f>'Net Expenditure (d)'!B74</f>
        <v>NET EXPENDITURE</v>
      </c>
      <c r="C1718" s="46" t="e">
        <f>'Net Expenditure (d)'!C74</f>
        <v>#REF!</v>
      </c>
      <c r="D1718" s="46"/>
      <c r="E1718" s="46" t="str">
        <f>'Net Expenditure (d)'!D74</f>
        <v>TOTAL</v>
      </c>
      <c r="F1718" s="46" t="e">
        <f>'Net Expenditure (d)'!E74</f>
        <v>#REF!</v>
      </c>
      <c r="G1718" s="47" t="e">
        <f>'Net Expenditure (d)'!G74</f>
        <v>#REF!</v>
      </c>
      <c r="H1718" s="47" t="e">
        <f>'Net Expenditure (d)'!H74</f>
        <v>#REF!</v>
      </c>
      <c r="I1718" s="47" t="e">
        <f>'Net Expenditure (d)'!I74</f>
        <v>#REF!</v>
      </c>
      <c r="J1718" s="47" t="e">
        <f>'Net Expenditure (d)'!J74</f>
        <v>#REF!</v>
      </c>
      <c r="K1718" s="47" t="e">
        <f>'Net Expenditure (d)'!K74</f>
        <v>#REF!</v>
      </c>
      <c r="L1718" s="47" t="e">
        <f>'Net Expenditure (d)'!L74</f>
        <v>#REF!</v>
      </c>
      <c r="M1718" s="47" t="e">
        <f>'Net Expenditure (d)'!M74</f>
        <v>#REF!</v>
      </c>
      <c r="N1718" s="47" t="e">
        <f>'Net Expenditure (d)'!N74</f>
        <v>#REF!</v>
      </c>
      <c r="O1718" s="47" t="e">
        <f>'Net Expenditure (d)'!O74</f>
        <v>#REF!</v>
      </c>
      <c r="P1718" s="47" t="e">
        <f>'Net Expenditure (d)'!P74</f>
        <v>#REF!</v>
      </c>
      <c r="Q1718" s="47" t="e">
        <f>'Net Expenditure (d)'!Q74</f>
        <v>#REF!</v>
      </c>
      <c r="R1718" s="47" t="e">
        <f>'Net Expenditure (d)'!R74</f>
        <v>#REF!</v>
      </c>
      <c r="W1718" s="47" t="e">
        <f>'Net Expenditure (d)'!F74</f>
        <v>#REF!</v>
      </c>
      <c r="X1718" s="47" t="e">
        <f>'Net Expenditure (d)'!S74</f>
        <v>#REF!</v>
      </c>
      <c r="Y1718" s="47" t="e">
        <f>'Net Expenditure (d)'!T74</f>
        <v>#REF!</v>
      </c>
      <c r="Z1718" s="47" t="e">
        <f>'Net Expenditure (d)'!U74</f>
        <v>#REF!</v>
      </c>
    </row>
    <row r="1719" spans="1:26" x14ac:dyDescent="0.3">
      <c r="A1719" s="46" t="e">
        <f>'Net Expenditure (d)'!A75</f>
        <v>#REF!</v>
      </c>
      <c r="B1719" s="46" t="str">
        <f>'Net Expenditure (d)'!B75</f>
        <v>NET EXPENDITURE</v>
      </c>
      <c r="C1719" s="46" t="e">
        <f>'Net Expenditure (d)'!C75</f>
        <v>#REF!</v>
      </c>
      <c r="D1719" s="46"/>
      <c r="E1719" s="46" t="str">
        <f>'Net Expenditure (d)'!D75</f>
        <v>FIGURE</v>
      </c>
      <c r="F1719" s="46" t="e">
        <f>'Net Expenditure (d)'!E75</f>
        <v>#REF!</v>
      </c>
      <c r="G1719" s="47" t="e">
        <f>'Net Expenditure (d)'!G75</f>
        <v>#REF!</v>
      </c>
      <c r="H1719" s="47" t="e">
        <f>'Net Expenditure (d)'!H75</f>
        <v>#REF!</v>
      </c>
      <c r="I1719" s="47" t="e">
        <f>'Net Expenditure (d)'!I75</f>
        <v>#REF!</v>
      </c>
      <c r="J1719" s="47" t="e">
        <f>'Net Expenditure (d)'!J75</f>
        <v>#REF!</v>
      </c>
      <c r="K1719" s="47" t="e">
        <f>'Net Expenditure (d)'!K75</f>
        <v>#REF!</v>
      </c>
      <c r="L1719" s="47" t="e">
        <f>'Net Expenditure (d)'!L75</f>
        <v>#REF!</v>
      </c>
      <c r="M1719" s="47" t="e">
        <f>'Net Expenditure (d)'!M75</f>
        <v>#REF!</v>
      </c>
      <c r="N1719" s="47" t="e">
        <f>'Net Expenditure (d)'!N75</f>
        <v>#REF!</v>
      </c>
      <c r="O1719" s="47" t="e">
        <f>'Net Expenditure (d)'!O75</f>
        <v>#REF!</v>
      </c>
      <c r="P1719" s="47" t="e">
        <f>'Net Expenditure (d)'!P75</f>
        <v>#REF!</v>
      </c>
      <c r="Q1719" s="47" t="e">
        <f>'Net Expenditure (d)'!Q75</f>
        <v>#REF!</v>
      </c>
      <c r="R1719" s="47" t="e">
        <f>'Net Expenditure (d)'!R75</f>
        <v>#REF!</v>
      </c>
      <c r="W1719" s="47" t="e">
        <f>'Net Expenditure (d)'!F75</f>
        <v>#REF!</v>
      </c>
      <c r="X1719" s="47" t="e">
        <f>'Net Expenditure (d)'!S75</f>
        <v>#REF!</v>
      </c>
      <c r="Y1719" s="47" t="e">
        <f>'Net Expenditure (d)'!T75</f>
        <v>#REF!</v>
      </c>
      <c r="Z1719" s="47" t="e">
        <f>'Net Expenditure (d)'!U75</f>
        <v>#REF!</v>
      </c>
    </row>
    <row r="1720" spans="1:26" x14ac:dyDescent="0.3">
      <c r="A1720" s="46" t="e">
        <f>'Net Expenditure (d)'!A76</f>
        <v>#REF!</v>
      </c>
      <c r="B1720" s="46" t="str">
        <f>'Net Expenditure (d)'!B76</f>
        <v>NET EXPENDITURE</v>
      </c>
      <c r="C1720" s="46" t="e">
        <f>'Net Expenditure (d)'!C76</f>
        <v>#REF!</v>
      </c>
      <c r="D1720" s="46"/>
      <c r="E1720" s="46" t="str">
        <f>'Net Expenditure (d)'!D76</f>
        <v>FIGURE</v>
      </c>
      <c r="F1720" s="46" t="e">
        <f>'Net Expenditure (d)'!E76</f>
        <v>#REF!</v>
      </c>
      <c r="G1720" s="47" t="e">
        <f>'Net Expenditure (d)'!G76</f>
        <v>#REF!</v>
      </c>
      <c r="H1720" s="47" t="e">
        <f>'Net Expenditure (d)'!H76</f>
        <v>#REF!</v>
      </c>
      <c r="I1720" s="47" t="e">
        <f>'Net Expenditure (d)'!I76</f>
        <v>#REF!</v>
      </c>
      <c r="J1720" s="47" t="e">
        <f>'Net Expenditure (d)'!J76</f>
        <v>#REF!</v>
      </c>
      <c r="K1720" s="47" t="e">
        <f>'Net Expenditure (d)'!K76</f>
        <v>#REF!</v>
      </c>
      <c r="L1720" s="47" t="e">
        <f>'Net Expenditure (d)'!L76</f>
        <v>#REF!</v>
      </c>
      <c r="M1720" s="47" t="e">
        <f>'Net Expenditure (d)'!M76</f>
        <v>#REF!</v>
      </c>
      <c r="N1720" s="47" t="e">
        <f>'Net Expenditure (d)'!N76</f>
        <v>#REF!</v>
      </c>
      <c r="O1720" s="47" t="e">
        <f>'Net Expenditure (d)'!O76</f>
        <v>#REF!</v>
      </c>
      <c r="P1720" s="47" t="e">
        <f>'Net Expenditure (d)'!P76</f>
        <v>#REF!</v>
      </c>
      <c r="Q1720" s="47" t="e">
        <f>'Net Expenditure (d)'!Q76</f>
        <v>#REF!</v>
      </c>
      <c r="R1720" s="47" t="e">
        <f>'Net Expenditure (d)'!R76</f>
        <v>#REF!</v>
      </c>
      <c r="W1720" s="47" t="e">
        <f>'Net Expenditure (d)'!F76</f>
        <v>#REF!</v>
      </c>
      <c r="X1720" s="47" t="e">
        <f>'Net Expenditure (d)'!S76</f>
        <v>#REF!</v>
      </c>
      <c r="Y1720" s="47" t="e">
        <f>'Net Expenditure (d)'!T76</f>
        <v>#REF!</v>
      </c>
      <c r="Z1720" s="47" t="e">
        <f>'Net Expenditure (d)'!U76</f>
        <v>#REF!</v>
      </c>
    </row>
    <row r="1721" spans="1:26" x14ac:dyDescent="0.3">
      <c r="A1721" s="46" t="e">
        <f>'Net Expenditure (d)'!A77</f>
        <v>#REF!</v>
      </c>
      <c r="B1721" s="46" t="str">
        <f>'Net Expenditure (d)'!B77</f>
        <v>NET EXPENDITURE</v>
      </c>
      <c r="C1721" s="46" t="e">
        <f>'Net Expenditure (d)'!C77</f>
        <v>#REF!</v>
      </c>
      <c r="D1721" s="46"/>
      <c r="E1721" s="46" t="str">
        <f>'Net Expenditure (d)'!D77</f>
        <v>FIGURE</v>
      </c>
      <c r="F1721" s="46" t="e">
        <f>'Net Expenditure (d)'!E77</f>
        <v>#REF!</v>
      </c>
      <c r="G1721" s="47" t="e">
        <f>'Net Expenditure (d)'!G77</f>
        <v>#REF!</v>
      </c>
      <c r="H1721" s="47" t="e">
        <f>'Net Expenditure (d)'!H77</f>
        <v>#REF!</v>
      </c>
      <c r="I1721" s="47" t="e">
        <f>'Net Expenditure (d)'!I77</f>
        <v>#REF!</v>
      </c>
      <c r="J1721" s="47" t="e">
        <f>'Net Expenditure (d)'!J77</f>
        <v>#REF!</v>
      </c>
      <c r="K1721" s="47" t="e">
        <f>'Net Expenditure (d)'!K77</f>
        <v>#REF!</v>
      </c>
      <c r="L1721" s="47" t="e">
        <f>'Net Expenditure (d)'!L77</f>
        <v>#REF!</v>
      </c>
      <c r="M1721" s="47" t="e">
        <f>'Net Expenditure (d)'!M77</f>
        <v>#REF!</v>
      </c>
      <c r="N1721" s="47" t="e">
        <f>'Net Expenditure (d)'!N77</f>
        <v>#REF!</v>
      </c>
      <c r="O1721" s="47" t="e">
        <f>'Net Expenditure (d)'!O77</f>
        <v>#REF!</v>
      </c>
      <c r="P1721" s="47" t="e">
        <f>'Net Expenditure (d)'!P77</f>
        <v>#REF!</v>
      </c>
      <c r="Q1721" s="47" t="e">
        <f>'Net Expenditure (d)'!Q77</f>
        <v>#REF!</v>
      </c>
      <c r="R1721" s="47" t="e">
        <f>'Net Expenditure (d)'!R77</f>
        <v>#REF!</v>
      </c>
      <c r="W1721" s="47" t="e">
        <f>'Net Expenditure (d)'!F77</f>
        <v>#REF!</v>
      </c>
      <c r="X1721" s="47" t="e">
        <f>'Net Expenditure (d)'!S77</f>
        <v>#REF!</v>
      </c>
      <c r="Y1721" s="47" t="e">
        <f>'Net Expenditure (d)'!T77</f>
        <v>#REF!</v>
      </c>
      <c r="Z1721" s="47" t="e">
        <f>'Net Expenditure (d)'!U77</f>
        <v>#REF!</v>
      </c>
    </row>
    <row r="1722" spans="1:26" x14ac:dyDescent="0.3">
      <c r="A1722" s="46" t="e">
        <f>'Net Expenditure (d)'!A78</f>
        <v>#REF!</v>
      </c>
      <c r="B1722" s="46" t="str">
        <f>'Net Expenditure (d)'!B78</f>
        <v>NET EXPENDITURE</v>
      </c>
      <c r="C1722" s="46" t="e">
        <f>'Net Expenditure (d)'!C78</f>
        <v>#REF!</v>
      </c>
      <c r="D1722" s="46"/>
      <c r="E1722" s="46" t="str">
        <f>'Net Expenditure (d)'!D78</f>
        <v>FIGURE</v>
      </c>
      <c r="F1722" s="46" t="e">
        <f>'Net Expenditure (d)'!E78</f>
        <v>#REF!</v>
      </c>
      <c r="G1722" s="47" t="e">
        <f>'Net Expenditure (d)'!G78</f>
        <v>#REF!</v>
      </c>
      <c r="H1722" s="47" t="e">
        <f>'Net Expenditure (d)'!H78</f>
        <v>#REF!</v>
      </c>
      <c r="I1722" s="47" t="e">
        <f>'Net Expenditure (d)'!I78</f>
        <v>#REF!</v>
      </c>
      <c r="J1722" s="47" t="e">
        <f>'Net Expenditure (d)'!J78</f>
        <v>#REF!</v>
      </c>
      <c r="K1722" s="47" t="e">
        <f>'Net Expenditure (d)'!K78</f>
        <v>#REF!</v>
      </c>
      <c r="L1722" s="47" t="e">
        <f>'Net Expenditure (d)'!L78</f>
        <v>#REF!</v>
      </c>
      <c r="M1722" s="47" t="e">
        <f>'Net Expenditure (d)'!M78</f>
        <v>#REF!</v>
      </c>
      <c r="N1722" s="47" t="e">
        <f>'Net Expenditure (d)'!N78</f>
        <v>#REF!</v>
      </c>
      <c r="O1722" s="47" t="e">
        <f>'Net Expenditure (d)'!O78</f>
        <v>#REF!</v>
      </c>
      <c r="P1722" s="47" t="e">
        <f>'Net Expenditure (d)'!P78</f>
        <v>#REF!</v>
      </c>
      <c r="Q1722" s="47" t="e">
        <f>'Net Expenditure (d)'!Q78</f>
        <v>#REF!</v>
      </c>
      <c r="R1722" s="47" t="e">
        <f>'Net Expenditure (d)'!R78</f>
        <v>#REF!</v>
      </c>
      <c r="W1722" s="47" t="e">
        <f>'Net Expenditure (d)'!F78</f>
        <v>#REF!</v>
      </c>
      <c r="X1722" s="47" t="e">
        <f>'Net Expenditure (d)'!S78</f>
        <v>#REF!</v>
      </c>
      <c r="Y1722" s="47" t="e">
        <f>'Net Expenditure (d)'!T78</f>
        <v>#REF!</v>
      </c>
      <c r="Z1722" s="47" t="e">
        <f>'Net Expenditure (d)'!U78</f>
        <v>#REF!</v>
      </c>
    </row>
    <row r="1723" spans="1:26" x14ac:dyDescent="0.3">
      <c r="A1723" s="46" t="e">
        <f>'Net Expenditure (d)'!A79</f>
        <v>#REF!</v>
      </c>
      <c r="B1723" s="46" t="str">
        <f>'Net Expenditure (d)'!B79</f>
        <v>NET EXPENDITURE</v>
      </c>
      <c r="C1723" s="46" t="e">
        <f>'Net Expenditure (d)'!C79</f>
        <v>#REF!</v>
      </c>
      <c r="D1723" s="46"/>
      <c r="E1723" s="46" t="str">
        <f>'Net Expenditure (d)'!D79</f>
        <v>FIGURE</v>
      </c>
      <c r="F1723" s="46" t="e">
        <f>'Net Expenditure (d)'!E79</f>
        <v>#REF!</v>
      </c>
      <c r="G1723" s="47" t="e">
        <f>'Net Expenditure (d)'!G79</f>
        <v>#REF!</v>
      </c>
      <c r="H1723" s="47" t="e">
        <f>'Net Expenditure (d)'!H79</f>
        <v>#REF!</v>
      </c>
      <c r="I1723" s="47" t="e">
        <f>'Net Expenditure (d)'!I79</f>
        <v>#REF!</v>
      </c>
      <c r="J1723" s="47" t="e">
        <f>'Net Expenditure (d)'!J79</f>
        <v>#REF!</v>
      </c>
      <c r="K1723" s="47" t="e">
        <f>'Net Expenditure (d)'!K79</f>
        <v>#REF!</v>
      </c>
      <c r="L1723" s="47" t="e">
        <f>'Net Expenditure (d)'!L79</f>
        <v>#REF!</v>
      </c>
      <c r="M1723" s="47" t="e">
        <f>'Net Expenditure (d)'!M79</f>
        <v>#REF!</v>
      </c>
      <c r="N1723" s="47" t="e">
        <f>'Net Expenditure (d)'!N79</f>
        <v>#REF!</v>
      </c>
      <c r="O1723" s="47" t="e">
        <f>'Net Expenditure (d)'!O79</f>
        <v>#REF!</v>
      </c>
      <c r="P1723" s="47" t="e">
        <f>'Net Expenditure (d)'!P79</f>
        <v>#REF!</v>
      </c>
      <c r="Q1723" s="47" t="e">
        <f>'Net Expenditure (d)'!Q79</f>
        <v>#REF!</v>
      </c>
      <c r="R1723" s="47" t="e">
        <f>'Net Expenditure (d)'!R79</f>
        <v>#REF!</v>
      </c>
      <c r="W1723" s="47" t="e">
        <f>'Net Expenditure (d)'!F79</f>
        <v>#REF!</v>
      </c>
      <c r="X1723" s="47" t="e">
        <f>'Net Expenditure (d)'!S79</f>
        <v>#REF!</v>
      </c>
      <c r="Y1723" s="47" t="e">
        <f>'Net Expenditure (d)'!T79</f>
        <v>#REF!</v>
      </c>
      <c r="Z1723" s="47" t="e">
        <f>'Net Expenditure (d)'!U79</f>
        <v>#REF!</v>
      </c>
    </row>
    <row r="1724" spans="1:26" x14ac:dyDescent="0.3">
      <c r="A1724" s="46" t="e">
        <f>'Net Expenditure (d)'!A80</f>
        <v>#REF!</v>
      </c>
      <c r="B1724" s="46" t="str">
        <f>'Net Expenditure (d)'!B80</f>
        <v>NET EXPENDITURE</v>
      </c>
      <c r="C1724" s="46" t="e">
        <f>'Net Expenditure (d)'!C80</f>
        <v>#REF!</v>
      </c>
      <c r="D1724" s="46"/>
      <c r="E1724" s="46" t="str">
        <f>'Net Expenditure (d)'!D80</f>
        <v>FIGURE</v>
      </c>
      <c r="F1724" s="46" t="e">
        <f>'Net Expenditure (d)'!E80</f>
        <v>#REF!</v>
      </c>
      <c r="G1724" s="47" t="e">
        <f>'Net Expenditure (d)'!G80</f>
        <v>#REF!</v>
      </c>
      <c r="H1724" s="47" t="e">
        <f>'Net Expenditure (d)'!H80</f>
        <v>#REF!</v>
      </c>
      <c r="I1724" s="47" t="e">
        <f>'Net Expenditure (d)'!I80</f>
        <v>#REF!</v>
      </c>
      <c r="J1724" s="47" t="e">
        <f>'Net Expenditure (d)'!J80</f>
        <v>#REF!</v>
      </c>
      <c r="K1724" s="47" t="e">
        <f>'Net Expenditure (d)'!K80</f>
        <v>#REF!</v>
      </c>
      <c r="L1724" s="47" t="e">
        <f>'Net Expenditure (d)'!L80</f>
        <v>#REF!</v>
      </c>
      <c r="M1724" s="47" t="e">
        <f>'Net Expenditure (d)'!M80</f>
        <v>#REF!</v>
      </c>
      <c r="N1724" s="47" t="e">
        <f>'Net Expenditure (d)'!N80</f>
        <v>#REF!</v>
      </c>
      <c r="O1724" s="47" t="e">
        <f>'Net Expenditure (d)'!O80</f>
        <v>#REF!</v>
      </c>
      <c r="P1724" s="47" t="e">
        <f>'Net Expenditure (d)'!P80</f>
        <v>#REF!</v>
      </c>
      <c r="Q1724" s="47" t="e">
        <f>'Net Expenditure (d)'!Q80</f>
        <v>#REF!</v>
      </c>
      <c r="R1724" s="47" t="e">
        <f>'Net Expenditure (d)'!R80</f>
        <v>#REF!</v>
      </c>
      <c r="W1724" s="47" t="e">
        <f>'Net Expenditure (d)'!F80</f>
        <v>#REF!</v>
      </c>
      <c r="X1724" s="47" t="e">
        <f>'Net Expenditure (d)'!S80</f>
        <v>#REF!</v>
      </c>
      <c r="Y1724" s="47" t="e">
        <f>'Net Expenditure (d)'!T80</f>
        <v>#REF!</v>
      </c>
      <c r="Z1724" s="47" t="e">
        <f>'Net Expenditure (d)'!U80</f>
        <v>#REF!</v>
      </c>
    </row>
    <row r="1725" spans="1:26" x14ac:dyDescent="0.3">
      <c r="A1725" s="46" t="e">
        <f>'Net Expenditure (d)'!A81</f>
        <v>#REF!</v>
      </c>
      <c r="B1725" s="46" t="str">
        <f>'Net Expenditure (d)'!B81</f>
        <v>NET EXPENDITURE</v>
      </c>
      <c r="C1725" s="46" t="e">
        <f>'Net Expenditure (d)'!C81</f>
        <v>#REF!</v>
      </c>
      <c r="D1725" s="46"/>
      <c r="E1725" s="46" t="str">
        <f>'Net Expenditure (d)'!D81</f>
        <v>TOTAL</v>
      </c>
      <c r="F1725" s="46" t="e">
        <f>'Net Expenditure (d)'!E81</f>
        <v>#REF!</v>
      </c>
      <c r="G1725" s="47" t="e">
        <f>'Net Expenditure (d)'!G81</f>
        <v>#REF!</v>
      </c>
      <c r="H1725" s="47" t="e">
        <f>'Net Expenditure (d)'!H81</f>
        <v>#REF!</v>
      </c>
      <c r="I1725" s="47" t="e">
        <f>'Net Expenditure (d)'!I81</f>
        <v>#REF!</v>
      </c>
      <c r="J1725" s="47" t="e">
        <f>'Net Expenditure (d)'!J81</f>
        <v>#REF!</v>
      </c>
      <c r="K1725" s="47" t="e">
        <f>'Net Expenditure (d)'!K81</f>
        <v>#REF!</v>
      </c>
      <c r="L1725" s="47" t="e">
        <f>'Net Expenditure (d)'!L81</f>
        <v>#REF!</v>
      </c>
      <c r="M1725" s="47" t="e">
        <f>'Net Expenditure (d)'!M81</f>
        <v>#REF!</v>
      </c>
      <c r="N1725" s="47" t="e">
        <f>'Net Expenditure (d)'!N81</f>
        <v>#REF!</v>
      </c>
      <c r="O1725" s="47" t="e">
        <f>'Net Expenditure (d)'!O81</f>
        <v>#REF!</v>
      </c>
      <c r="P1725" s="47" t="e">
        <f>'Net Expenditure (d)'!P81</f>
        <v>#REF!</v>
      </c>
      <c r="Q1725" s="47" t="e">
        <f>'Net Expenditure (d)'!Q81</f>
        <v>#REF!</v>
      </c>
      <c r="R1725" s="47" t="e">
        <f>'Net Expenditure (d)'!R81</f>
        <v>#REF!</v>
      </c>
      <c r="W1725" s="47" t="e">
        <f>'Net Expenditure (d)'!F81</f>
        <v>#REF!</v>
      </c>
      <c r="X1725" s="47" t="e">
        <f>'Net Expenditure (d)'!S81</f>
        <v>#REF!</v>
      </c>
      <c r="Y1725" s="47" t="e">
        <f>'Net Expenditure (d)'!T81</f>
        <v>#REF!</v>
      </c>
      <c r="Z1725" s="47" t="e">
        <f>'Net Expenditure (d)'!U81</f>
        <v>#REF!</v>
      </c>
    </row>
    <row r="1726" spans="1:26" x14ac:dyDescent="0.3">
      <c r="A1726" s="46" t="e">
        <f>'Net Expenditure (d)'!A82</f>
        <v>#REF!</v>
      </c>
      <c r="B1726" s="46" t="str">
        <f>'Net Expenditure (d)'!B82</f>
        <v>NET EXPENDITURE</v>
      </c>
      <c r="C1726" s="46" t="e">
        <f>'Net Expenditure (d)'!C82</f>
        <v>#REF!</v>
      </c>
      <c r="D1726" s="46"/>
      <c r="E1726" s="46" t="str">
        <f>'Net Expenditure (d)'!D82</f>
        <v>FIGURE</v>
      </c>
      <c r="F1726" s="46" t="e">
        <f>'Net Expenditure (d)'!E82</f>
        <v>#REF!</v>
      </c>
      <c r="G1726" s="47" t="e">
        <f>'Net Expenditure (d)'!G82</f>
        <v>#REF!</v>
      </c>
      <c r="H1726" s="47" t="e">
        <f>'Net Expenditure (d)'!H82</f>
        <v>#REF!</v>
      </c>
      <c r="I1726" s="47" t="e">
        <f>'Net Expenditure (d)'!I82</f>
        <v>#REF!</v>
      </c>
      <c r="J1726" s="47" t="e">
        <f>'Net Expenditure (d)'!J82</f>
        <v>#REF!</v>
      </c>
      <c r="K1726" s="47" t="e">
        <f>'Net Expenditure (d)'!K82</f>
        <v>#REF!</v>
      </c>
      <c r="L1726" s="47" t="e">
        <f>'Net Expenditure (d)'!L82</f>
        <v>#REF!</v>
      </c>
      <c r="M1726" s="47" t="e">
        <f>'Net Expenditure (d)'!M82</f>
        <v>#REF!</v>
      </c>
      <c r="N1726" s="47" t="e">
        <f>'Net Expenditure (d)'!N82</f>
        <v>#REF!</v>
      </c>
      <c r="O1726" s="47" t="e">
        <f>'Net Expenditure (d)'!O82</f>
        <v>#REF!</v>
      </c>
      <c r="P1726" s="47" t="e">
        <f>'Net Expenditure (d)'!P82</f>
        <v>#REF!</v>
      </c>
      <c r="Q1726" s="47" t="e">
        <f>'Net Expenditure (d)'!Q82</f>
        <v>#REF!</v>
      </c>
      <c r="R1726" s="47" t="e">
        <f>'Net Expenditure (d)'!R82</f>
        <v>#REF!</v>
      </c>
      <c r="W1726" s="47" t="e">
        <f>'Net Expenditure (d)'!F82</f>
        <v>#REF!</v>
      </c>
      <c r="X1726" s="47" t="e">
        <f>'Net Expenditure (d)'!S82</f>
        <v>#REF!</v>
      </c>
      <c r="Y1726" s="47" t="e">
        <f>'Net Expenditure (d)'!T82</f>
        <v>#REF!</v>
      </c>
      <c r="Z1726" s="47" t="e">
        <f>'Net Expenditure (d)'!U82</f>
        <v>#REF!</v>
      </c>
    </row>
    <row r="1727" spans="1:26" x14ac:dyDescent="0.3">
      <c r="A1727" s="46" t="e">
        <f>'Net Expenditure (d)'!A83</f>
        <v>#REF!</v>
      </c>
      <c r="B1727" s="46" t="str">
        <f>'Net Expenditure (d)'!B83</f>
        <v>NET EXPENDITURE</v>
      </c>
      <c r="C1727" s="46" t="e">
        <f>'Net Expenditure (d)'!C83</f>
        <v>#REF!</v>
      </c>
      <c r="D1727" s="46"/>
      <c r="E1727" s="46" t="str">
        <f>'Net Expenditure (d)'!D83</f>
        <v>FIGURE</v>
      </c>
      <c r="F1727" s="46" t="e">
        <f>'Net Expenditure (d)'!E83</f>
        <v>#REF!</v>
      </c>
      <c r="G1727" s="47" t="e">
        <f>'Net Expenditure (d)'!G83</f>
        <v>#REF!</v>
      </c>
      <c r="H1727" s="47" t="e">
        <f>'Net Expenditure (d)'!H83</f>
        <v>#REF!</v>
      </c>
      <c r="I1727" s="47" t="e">
        <f>'Net Expenditure (d)'!I83</f>
        <v>#REF!</v>
      </c>
      <c r="J1727" s="47" t="e">
        <f>'Net Expenditure (d)'!J83</f>
        <v>#REF!</v>
      </c>
      <c r="K1727" s="47" t="e">
        <f>'Net Expenditure (d)'!K83</f>
        <v>#REF!</v>
      </c>
      <c r="L1727" s="47" t="e">
        <f>'Net Expenditure (d)'!L83</f>
        <v>#REF!</v>
      </c>
      <c r="M1727" s="47" t="e">
        <f>'Net Expenditure (d)'!M83</f>
        <v>#REF!</v>
      </c>
      <c r="N1727" s="47" t="e">
        <f>'Net Expenditure (d)'!N83</f>
        <v>#REF!</v>
      </c>
      <c r="O1727" s="47" t="e">
        <f>'Net Expenditure (d)'!O83</f>
        <v>#REF!</v>
      </c>
      <c r="P1727" s="47" t="e">
        <f>'Net Expenditure (d)'!P83</f>
        <v>#REF!</v>
      </c>
      <c r="Q1727" s="47" t="e">
        <f>'Net Expenditure (d)'!Q83</f>
        <v>#REF!</v>
      </c>
      <c r="R1727" s="47" t="e">
        <f>'Net Expenditure (d)'!R83</f>
        <v>#REF!</v>
      </c>
      <c r="W1727" s="47" t="e">
        <f>'Net Expenditure (d)'!F83</f>
        <v>#REF!</v>
      </c>
      <c r="X1727" s="47" t="e">
        <f>'Net Expenditure (d)'!S83</f>
        <v>#REF!</v>
      </c>
      <c r="Y1727" s="47" t="e">
        <f>'Net Expenditure (d)'!T83</f>
        <v>#REF!</v>
      </c>
      <c r="Z1727" s="47" t="e">
        <f>'Net Expenditure (d)'!U83</f>
        <v>#REF!</v>
      </c>
    </row>
    <row r="1728" spans="1:26" x14ac:dyDescent="0.3">
      <c r="A1728" s="46" t="e">
        <f>'Net Expenditure (d)'!A84</f>
        <v>#REF!</v>
      </c>
      <c r="B1728" s="46" t="str">
        <f>'Net Expenditure (d)'!B84</f>
        <v>NET EXPENDITURE</v>
      </c>
      <c r="C1728" s="46" t="e">
        <f>'Net Expenditure (d)'!C84</f>
        <v>#REF!</v>
      </c>
      <c r="D1728" s="46"/>
      <c r="E1728" s="46" t="str">
        <f>'Net Expenditure (d)'!D84</f>
        <v>FIGURE</v>
      </c>
      <c r="F1728" s="46" t="e">
        <f>'Net Expenditure (d)'!E84</f>
        <v>#REF!</v>
      </c>
      <c r="G1728" s="47" t="e">
        <f>'Net Expenditure (d)'!G84</f>
        <v>#REF!</v>
      </c>
      <c r="H1728" s="47" t="e">
        <f>'Net Expenditure (d)'!H84</f>
        <v>#REF!</v>
      </c>
      <c r="I1728" s="47" t="e">
        <f>'Net Expenditure (d)'!I84</f>
        <v>#REF!</v>
      </c>
      <c r="J1728" s="47" t="e">
        <f>'Net Expenditure (d)'!J84</f>
        <v>#REF!</v>
      </c>
      <c r="K1728" s="47" t="e">
        <f>'Net Expenditure (d)'!K84</f>
        <v>#REF!</v>
      </c>
      <c r="L1728" s="47" t="e">
        <f>'Net Expenditure (d)'!L84</f>
        <v>#REF!</v>
      </c>
      <c r="M1728" s="47" t="e">
        <f>'Net Expenditure (d)'!M84</f>
        <v>#REF!</v>
      </c>
      <c r="N1728" s="47" t="e">
        <f>'Net Expenditure (d)'!N84</f>
        <v>#REF!</v>
      </c>
      <c r="O1728" s="47" t="e">
        <f>'Net Expenditure (d)'!O84</f>
        <v>#REF!</v>
      </c>
      <c r="P1728" s="47" t="e">
        <f>'Net Expenditure (d)'!P84</f>
        <v>#REF!</v>
      </c>
      <c r="Q1728" s="47" t="e">
        <f>'Net Expenditure (d)'!Q84</f>
        <v>#REF!</v>
      </c>
      <c r="R1728" s="47" t="e">
        <f>'Net Expenditure (d)'!R84</f>
        <v>#REF!</v>
      </c>
      <c r="W1728" s="47" t="e">
        <f>'Net Expenditure (d)'!F84</f>
        <v>#REF!</v>
      </c>
      <c r="X1728" s="47" t="e">
        <f>'Net Expenditure (d)'!S84</f>
        <v>#REF!</v>
      </c>
      <c r="Y1728" s="47" t="e">
        <f>'Net Expenditure (d)'!T84</f>
        <v>#REF!</v>
      </c>
      <c r="Z1728" s="47" t="e">
        <f>'Net Expenditure (d)'!U84</f>
        <v>#REF!</v>
      </c>
    </row>
    <row r="1729" spans="1:26" x14ac:dyDescent="0.3">
      <c r="A1729" s="46" t="e">
        <f>'Net Expenditure (d)'!A85</f>
        <v>#REF!</v>
      </c>
      <c r="B1729" s="46" t="str">
        <f>'Net Expenditure (d)'!B85</f>
        <v>NET EXPENDITURE</v>
      </c>
      <c r="C1729" s="46" t="e">
        <f>'Net Expenditure (d)'!C85</f>
        <v>#REF!</v>
      </c>
      <c r="D1729" s="46"/>
      <c r="E1729" s="46" t="str">
        <f>'Net Expenditure (d)'!D85</f>
        <v>FIGURE</v>
      </c>
      <c r="F1729" s="46" t="e">
        <f>'Net Expenditure (d)'!E85</f>
        <v>#REF!</v>
      </c>
      <c r="G1729" s="47" t="e">
        <f>'Net Expenditure (d)'!G85</f>
        <v>#REF!</v>
      </c>
      <c r="H1729" s="47" t="e">
        <f>'Net Expenditure (d)'!H85</f>
        <v>#REF!</v>
      </c>
      <c r="I1729" s="47" t="e">
        <f>'Net Expenditure (d)'!I85</f>
        <v>#REF!</v>
      </c>
      <c r="J1729" s="47" t="e">
        <f>'Net Expenditure (d)'!J85</f>
        <v>#REF!</v>
      </c>
      <c r="K1729" s="47" t="e">
        <f>'Net Expenditure (d)'!K85</f>
        <v>#REF!</v>
      </c>
      <c r="L1729" s="47" t="e">
        <f>'Net Expenditure (d)'!L85</f>
        <v>#REF!</v>
      </c>
      <c r="M1729" s="47" t="e">
        <f>'Net Expenditure (d)'!M85</f>
        <v>#REF!</v>
      </c>
      <c r="N1729" s="47" t="e">
        <f>'Net Expenditure (d)'!N85</f>
        <v>#REF!</v>
      </c>
      <c r="O1729" s="47" t="e">
        <f>'Net Expenditure (d)'!O85</f>
        <v>#REF!</v>
      </c>
      <c r="P1729" s="47" t="e">
        <f>'Net Expenditure (d)'!P85</f>
        <v>#REF!</v>
      </c>
      <c r="Q1729" s="47" t="e">
        <f>'Net Expenditure (d)'!Q85</f>
        <v>#REF!</v>
      </c>
      <c r="R1729" s="47" t="e">
        <f>'Net Expenditure (d)'!R85</f>
        <v>#REF!</v>
      </c>
      <c r="W1729" s="47" t="e">
        <f>'Net Expenditure (d)'!F85</f>
        <v>#REF!</v>
      </c>
      <c r="X1729" s="47" t="e">
        <f>'Net Expenditure (d)'!S85</f>
        <v>#REF!</v>
      </c>
      <c r="Y1729" s="47" t="e">
        <f>'Net Expenditure (d)'!T85</f>
        <v>#REF!</v>
      </c>
      <c r="Z1729" s="47" t="e">
        <f>'Net Expenditure (d)'!U85</f>
        <v>#REF!</v>
      </c>
    </row>
    <row r="1730" spans="1:26" x14ac:dyDescent="0.3">
      <c r="A1730" s="46" t="e">
        <f>'Net Expenditure (d)'!A86</f>
        <v>#REF!</v>
      </c>
      <c r="B1730" s="46" t="str">
        <f>'Net Expenditure (d)'!B86</f>
        <v>NET EXPENDITURE</v>
      </c>
      <c r="C1730" s="46" t="e">
        <f>'Net Expenditure (d)'!C86</f>
        <v>#REF!</v>
      </c>
      <c r="D1730" s="46"/>
      <c r="E1730" s="46" t="str">
        <f>'Net Expenditure (d)'!D86</f>
        <v>FIGURE</v>
      </c>
      <c r="F1730" s="46" t="e">
        <f>'Net Expenditure (d)'!E86</f>
        <v>#REF!</v>
      </c>
      <c r="G1730" s="47" t="e">
        <f>'Net Expenditure (d)'!G86</f>
        <v>#REF!</v>
      </c>
      <c r="H1730" s="47" t="e">
        <f>'Net Expenditure (d)'!H86</f>
        <v>#REF!</v>
      </c>
      <c r="I1730" s="47" t="e">
        <f>'Net Expenditure (d)'!I86</f>
        <v>#REF!</v>
      </c>
      <c r="J1730" s="47" t="e">
        <f>'Net Expenditure (d)'!J86</f>
        <v>#REF!</v>
      </c>
      <c r="K1730" s="47" t="e">
        <f>'Net Expenditure (d)'!K86</f>
        <v>#REF!</v>
      </c>
      <c r="L1730" s="47" t="e">
        <f>'Net Expenditure (d)'!L86</f>
        <v>#REF!</v>
      </c>
      <c r="M1730" s="47" t="e">
        <f>'Net Expenditure (d)'!M86</f>
        <v>#REF!</v>
      </c>
      <c r="N1730" s="47" t="e">
        <f>'Net Expenditure (d)'!N86</f>
        <v>#REF!</v>
      </c>
      <c r="O1730" s="47" t="e">
        <f>'Net Expenditure (d)'!O86</f>
        <v>#REF!</v>
      </c>
      <c r="P1730" s="47" t="e">
        <f>'Net Expenditure (d)'!P86</f>
        <v>#REF!</v>
      </c>
      <c r="Q1730" s="47" t="e">
        <f>'Net Expenditure (d)'!Q86</f>
        <v>#REF!</v>
      </c>
      <c r="R1730" s="47" t="e">
        <f>'Net Expenditure (d)'!R86</f>
        <v>#REF!</v>
      </c>
      <c r="W1730" s="47" t="e">
        <f>'Net Expenditure (d)'!F86</f>
        <v>#REF!</v>
      </c>
      <c r="X1730" s="47" t="e">
        <f>'Net Expenditure (d)'!S86</f>
        <v>#REF!</v>
      </c>
      <c r="Y1730" s="47" t="e">
        <f>'Net Expenditure (d)'!T86</f>
        <v>#REF!</v>
      </c>
      <c r="Z1730" s="47" t="e">
        <f>'Net Expenditure (d)'!U86</f>
        <v>#REF!</v>
      </c>
    </row>
    <row r="1731" spans="1:26" x14ac:dyDescent="0.3">
      <c r="A1731" s="46" t="e">
        <f>'Net Expenditure (d)'!A87</f>
        <v>#REF!</v>
      </c>
      <c r="B1731" s="46" t="str">
        <f>'Net Expenditure (d)'!B87</f>
        <v>NET EXPENDITURE</v>
      </c>
      <c r="C1731" s="46" t="e">
        <f>'Net Expenditure (d)'!C87</f>
        <v>#REF!</v>
      </c>
      <c r="D1731" s="46"/>
      <c r="E1731" s="46" t="str">
        <f>'Net Expenditure (d)'!D87</f>
        <v>FIGURE</v>
      </c>
      <c r="F1731" s="46" t="e">
        <f>'Net Expenditure (d)'!E87</f>
        <v>#REF!</v>
      </c>
      <c r="G1731" s="47" t="e">
        <f>'Net Expenditure (d)'!G87</f>
        <v>#REF!</v>
      </c>
      <c r="H1731" s="47" t="e">
        <f>'Net Expenditure (d)'!H87</f>
        <v>#REF!</v>
      </c>
      <c r="I1731" s="47" t="e">
        <f>'Net Expenditure (d)'!I87</f>
        <v>#REF!</v>
      </c>
      <c r="J1731" s="47" t="e">
        <f>'Net Expenditure (d)'!J87</f>
        <v>#REF!</v>
      </c>
      <c r="K1731" s="47" t="e">
        <f>'Net Expenditure (d)'!K87</f>
        <v>#REF!</v>
      </c>
      <c r="L1731" s="47" t="e">
        <f>'Net Expenditure (d)'!L87</f>
        <v>#REF!</v>
      </c>
      <c r="M1731" s="47" t="e">
        <f>'Net Expenditure (d)'!M87</f>
        <v>#REF!</v>
      </c>
      <c r="N1731" s="47" t="e">
        <f>'Net Expenditure (d)'!N87</f>
        <v>#REF!</v>
      </c>
      <c r="O1731" s="47" t="e">
        <f>'Net Expenditure (d)'!O87</f>
        <v>#REF!</v>
      </c>
      <c r="P1731" s="47" t="e">
        <f>'Net Expenditure (d)'!P87</f>
        <v>#REF!</v>
      </c>
      <c r="Q1731" s="47" t="e">
        <f>'Net Expenditure (d)'!Q87</f>
        <v>#REF!</v>
      </c>
      <c r="R1731" s="47" t="e">
        <f>'Net Expenditure (d)'!R87</f>
        <v>#REF!</v>
      </c>
      <c r="W1731" s="47" t="e">
        <f>'Net Expenditure (d)'!F87</f>
        <v>#REF!</v>
      </c>
      <c r="X1731" s="47" t="e">
        <f>'Net Expenditure (d)'!S87</f>
        <v>#REF!</v>
      </c>
      <c r="Y1731" s="47" t="e">
        <f>'Net Expenditure (d)'!T87</f>
        <v>#REF!</v>
      </c>
      <c r="Z1731" s="47" t="e">
        <f>'Net Expenditure (d)'!U87</f>
        <v>#REF!</v>
      </c>
    </row>
    <row r="1732" spans="1:26" x14ac:dyDescent="0.3">
      <c r="A1732" s="46" t="e">
        <f>'Net Expenditure (d)'!A88</f>
        <v>#REF!</v>
      </c>
      <c r="B1732" s="46" t="str">
        <f>'Net Expenditure (d)'!B88</f>
        <v>NET EXPENDITURE</v>
      </c>
      <c r="C1732" s="46" t="e">
        <f>'Net Expenditure (d)'!C88</f>
        <v>#REF!</v>
      </c>
      <c r="D1732" s="46"/>
      <c r="E1732" s="46" t="str">
        <f>'Net Expenditure (d)'!D88</f>
        <v>TOTAL</v>
      </c>
      <c r="F1732" s="46" t="e">
        <f>'Net Expenditure (d)'!E88</f>
        <v>#REF!</v>
      </c>
      <c r="G1732" s="47" t="e">
        <f>'Net Expenditure (d)'!G88</f>
        <v>#REF!</v>
      </c>
      <c r="H1732" s="47" t="e">
        <f>'Net Expenditure (d)'!H88</f>
        <v>#REF!</v>
      </c>
      <c r="I1732" s="47" t="e">
        <f>'Net Expenditure (d)'!I88</f>
        <v>#REF!</v>
      </c>
      <c r="J1732" s="47" t="e">
        <f>'Net Expenditure (d)'!J88</f>
        <v>#REF!</v>
      </c>
      <c r="K1732" s="47" t="e">
        <f>'Net Expenditure (d)'!K88</f>
        <v>#REF!</v>
      </c>
      <c r="L1732" s="47" t="e">
        <f>'Net Expenditure (d)'!L88</f>
        <v>#REF!</v>
      </c>
      <c r="M1732" s="47" t="e">
        <f>'Net Expenditure (d)'!M88</f>
        <v>#REF!</v>
      </c>
      <c r="N1732" s="47" t="e">
        <f>'Net Expenditure (d)'!N88</f>
        <v>#REF!</v>
      </c>
      <c r="O1732" s="47" t="e">
        <f>'Net Expenditure (d)'!O88</f>
        <v>#REF!</v>
      </c>
      <c r="P1732" s="47" t="e">
        <f>'Net Expenditure (d)'!P88</f>
        <v>#REF!</v>
      </c>
      <c r="Q1732" s="47" t="e">
        <f>'Net Expenditure (d)'!Q88</f>
        <v>#REF!</v>
      </c>
      <c r="R1732" s="47" t="e">
        <f>'Net Expenditure (d)'!R88</f>
        <v>#REF!</v>
      </c>
      <c r="W1732" s="47" t="e">
        <f>'Net Expenditure (d)'!F88</f>
        <v>#REF!</v>
      </c>
      <c r="X1732" s="47" t="e">
        <f>'Net Expenditure (d)'!S88</f>
        <v>#REF!</v>
      </c>
      <c r="Y1732" s="47" t="e">
        <f>'Net Expenditure (d)'!T88</f>
        <v>#REF!</v>
      </c>
      <c r="Z1732" s="47" t="e">
        <f>'Net Expenditure (d)'!U88</f>
        <v>#REF!</v>
      </c>
    </row>
    <row r="1733" spans="1:26" x14ac:dyDescent="0.3">
      <c r="A1733" s="46" t="e">
        <f>'Net Expenditure (d)'!A89</f>
        <v>#REF!</v>
      </c>
      <c r="B1733" s="46" t="str">
        <f>'Net Expenditure (d)'!B89</f>
        <v>NET EXPENDITURE</v>
      </c>
      <c r="C1733" s="46" t="e">
        <f>'Net Expenditure (d)'!C89</f>
        <v>#REF!</v>
      </c>
      <c r="D1733" s="46"/>
      <c r="E1733" s="46" t="str">
        <f>'Net Expenditure (d)'!D89</f>
        <v>FIGURE</v>
      </c>
      <c r="F1733" s="46" t="e">
        <f>'Net Expenditure (d)'!E89</f>
        <v>#REF!</v>
      </c>
      <c r="G1733" s="47" t="e">
        <f>'Net Expenditure (d)'!G89</f>
        <v>#REF!</v>
      </c>
      <c r="H1733" s="47" t="e">
        <f>'Net Expenditure (d)'!H89</f>
        <v>#REF!</v>
      </c>
      <c r="I1733" s="47" t="e">
        <f>'Net Expenditure (d)'!I89</f>
        <v>#REF!</v>
      </c>
      <c r="J1733" s="47" t="e">
        <f>'Net Expenditure (d)'!J89</f>
        <v>#REF!</v>
      </c>
      <c r="K1733" s="47" t="e">
        <f>'Net Expenditure (d)'!K89</f>
        <v>#REF!</v>
      </c>
      <c r="L1733" s="47" t="e">
        <f>'Net Expenditure (d)'!L89</f>
        <v>#REF!</v>
      </c>
      <c r="M1733" s="47" t="e">
        <f>'Net Expenditure (d)'!M89</f>
        <v>#REF!</v>
      </c>
      <c r="N1733" s="47" t="e">
        <f>'Net Expenditure (d)'!N89</f>
        <v>#REF!</v>
      </c>
      <c r="O1733" s="47" t="e">
        <f>'Net Expenditure (d)'!O89</f>
        <v>#REF!</v>
      </c>
      <c r="P1733" s="47" t="e">
        <f>'Net Expenditure (d)'!P89</f>
        <v>#REF!</v>
      </c>
      <c r="Q1733" s="47" t="e">
        <f>'Net Expenditure (d)'!Q89</f>
        <v>#REF!</v>
      </c>
      <c r="R1733" s="47" t="e">
        <f>'Net Expenditure (d)'!R89</f>
        <v>#REF!</v>
      </c>
      <c r="W1733" s="47" t="e">
        <f>'Net Expenditure (d)'!F89</f>
        <v>#REF!</v>
      </c>
      <c r="X1733" s="47" t="e">
        <f>'Net Expenditure (d)'!S89</f>
        <v>#REF!</v>
      </c>
      <c r="Y1733" s="47" t="e">
        <f>'Net Expenditure (d)'!T89</f>
        <v>#REF!</v>
      </c>
      <c r="Z1733" s="47" t="e">
        <f>'Net Expenditure (d)'!U89</f>
        <v>#REF!</v>
      </c>
    </row>
    <row r="1734" spans="1:26" x14ac:dyDescent="0.3">
      <c r="A1734" s="46" t="e">
        <f>'Net Expenditure (d)'!A90</f>
        <v>#REF!</v>
      </c>
      <c r="B1734" s="46" t="str">
        <f>'Net Expenditure (d)'!B90</f>
        <v>NET EXPENDITURE</v>
      </c>
      <c r="C1734" s="46" t="e">
        <f>'Net Expenditure (d)'!C90</f>
        <v>#REF!</v>
      </c>
      <c r="D1734" s="46"/>
      <c r="E1734" s="46" t="str">
        <f>'Net Expenditure (d)'!D90</f>
        <v>FIGURE</v>
      </c>
      <c r="F1734" s="46" t="e">
        <f>'Net Expenditure (d)'!E90</f>
        <v>#REF!</v>
      </c>
      <c r="G1734" s="47" t="e">
        <f>'Net Expenditure (d)'!G90</f>
        <v>#REF!</v>
      </c>
      <c r="H1734" s="47" t="e">
        <f>'Net Expenditure (d)'!H90</f>
        <v>#REF!</v>
      </c>
      <c r="I1734" s="47" t="e">
        <f>'Net Expenditure (d)'!I90</f>
        <v>#REF!</v>
      </c>
      <c r="J1734" s="47" t="e">
        <f>'Net Expenditure (d)'!J90</f>
        <v>#REF!</v>
      </c>
      <c r="K1734" s="47" t="e">
        <f>'Net Expenditure (d)'!K90</f>
        <v>#REF!</v>
      </c>
      <c r="L1734" s="47" t="e">
        <f>'Net Expenditure (d)'!L90</f>
        <v>#REF!</v>
      </c>
      <c r="M1734" s="47" t="e">
        <f>'Net Expenditure (d)'!M90</f>
        <v>#REF!</v>
      </c>
      <c r="N1734" s="47" t="e">
        <f>'Net Expenditure (d)'!N90</f>
        <v>#REF!</v>
      </c>
      <c r="O1734" s="47" t="e">
        <f>'Net Expenditure (d)'!O90</f>
        <v>#REF!</v>
      </c>
      <c r="P1734" s="47" t="e">
        <f>'Net Expenditure (d)'!P90</f>
        <v>#REF!</v>
      </c>
      <c r="Q1734" s="47" t="e">
        <f>'Net Expenditure (d)'!Q90</f>
        <v>#REF!</v>
      </c>
      <c r="R1734" s="47" t="e">
        <f>'Net Expenditure (d)'!R90</f>
        <v>#REF!</v>
      </c>
      <c r="W1734" s="47" t="e">
        <f>'Net Expenditure (d)'!F90</f>
        <v>#REF!</v>
      </c>
      <c r="X1734" s="47" t="e">
        <f>'Net Expenditure (d)'!S90</f>
        <v>#REF!</v>
      </c>
      <c r="Y1734" s="47" t="e">
        <f>'Net Expenditure (d)'!T90</f>
        <v>#REF!</v>
      </c>
      <c r="Z1734" s="47" t="e">
        <f>'Net Expenditure (d)'!U90</f>
        <v>#REF!</v>
      </c>
    </row>
    <row r="1735" spans="1:26" x14ac:dyDescent="0.3">
      <c r="A1735" s="46" t="e">
        <f>'Net Expenditure (d)'!A91</f>
        <v>#REF!</v>
      </c>
      <c r="B1735" s="46" t="str">
        <f>'Net Expenditure (d)'!B91</f>
        <v>NET EXPENDITURE</v>
      </c>
      <c r="C1735" s="46" t="e">
        <f>'Net Expenditure (d)'!C91</f>
        <v>#REF!</v>
      </c>
      <c r="D1735" s="46"/>
      <c r="E1735" s="46" t="str">
        <f>'Net Expenditure (d)'!D91</f>
        <v>FIGURE</v>
      </c>
      <c r="F1735" s="46" t="e">
        <f>'Net Expenditure (d)'!E91</f>
        <v>#REF!</v>
      </c>
      <c r="G1735" s="47" t="e">
        <f>'Net Expenditure (d)'!G91</f>
        <v>#REF!</v>
      </c>
      <c r="H1735" s="47" t="e">
        <f>'Net Expenditure (d)'!H91</f>
        <v>#REF!</v>
      </c>
      <c r="I1735" s="47" t="e">
        <f>'Net Expenditure (d)'!I91</f>
        <v>#REF!</v>
      </c>
      <c r="J1735" s="47" t="e">
        <f>'Net Expenditure (d)'!J91</f>
        <v>#REF!</v>
      </c>
      <c r="K1735" s="47" t="e">
        <f>'Net Expenditure (d)'!K91</f>
        <v>#REF!</v>
      </c>
      <c r="L1735" s="47" t="e">
        <f>'Net Expenditure (d)'!L91</f>
        <v>#REF!</v>
      </c>
      <c r="M1735" s="47" t="e">
        <f>'Net Expenditure (d)'!M91</f>
        <v>#REF!</v>
      </c>
      <c r="N1735" s="47" t="e">
        <f>'Net Expenditure (d)'!N91</f>
        <v>#REF!</v>
      </c>
      <c r="O1735" s="47" t="e">
        <f>'Net Expenditure (d)'!O91</f>
        <v>#REF!</v>
      </c>
      <c r="P1735" s="47" t="e">
        <f>'Net Expenditure (d)'!P91</f>
        <v>#REF!</v>
      </c>
      <c r="Q1735" s="47" t="e">
        <f>'Net Expenditure (d)'!Q91</f>
        <v>#REF!</v>
      </c>
      <c r="R1735" s="47" t="e">
        <f>'Net Expenditure (d)'!R91</f>
        <v>#REF!</v>
      </c>
      <c r="W1735" s="47" t="e">
        <f>'Net Expenditure (d)'!F91</f>
        <v>#REF!</v>
      </c>
      <c r="X1735" s="47" t="e">
        <f>'Net Expenditure (d)'!S91</f>
        <v>#REF!</v>
      </c>
      <c r="Y1735" s="47" t="e">
        <f>'Net Expenditure (d)'!T91</f>
        <v>#REF!</v>
      </c>
      <c r="Z1735" s="47" t="e">
        <f>'Net Expenditure (d)'!U91</f>
        <v>#REF!</v>
      </c>
    </row>
    <row r="1736" spans="1:26" x14ac:dyDescent="0.3">
      <c r="A1736" s="46" t="e">
        <f>'Net Expenditure (d)'!A92</f>
        <v>#REF!</v>
      </c>
      <c r="B1736" s="46" t="str">
        <f>'Net Expenditure (d)'!B92</f>
        <v>NET EXPENDITURE</v>
      </c>
      <c r="C1736" s="46" t="e">
        <f>'Net Expenditure (d)'!C92</f>
        <v>#REF!</v>
      </c>
      <c r="D1736" s="46"/>
      <c r="E1736" s="46" t="str">
        <f>'Net Expenditure (d)'!D92</f>
        <v>FIGURE</v>
      </c>
      <c r="F1736" s="46" t="e">
        <f>'Net Expenditure (d)'!E92</f>
        <v>#REF!</v>
      </c>
      <c r="G1736" s="47" t="e">
        <f>'Net Expenditure (d)'!G92</f>
        <v>#REF!</v>
      </c>
      <c r="H1736" s="47" t="e">
        <f>'Net Expenditure (d)'!H92</f>
        <v>#REF!</v>
      </c>
      <c r="I1736" s="47" t="e">
        <f>'Net Expenditure (d)'!I92</f>
        <v>#REF!</v>
      </c>
      <c r="J1736" s="47" t="e">
        <f>'Net Expenditure (d)'!J92</f>
        <v>#REF!</v>
      </c>
      <c r="K1736" s="47" t="e">
        <f>'Net Expenditure (d)'!K92</f>
        <v>#REF!</v>
      </c>
      <c r="L1736" s="47" t="e">
        <f>'Net Expenditure (d)'!L92</f>
        <v>#REF!</v>
      </c>
      <c r="M1736" s="47" t="e">
        <f>'Net Expenditure (d)'!M92</f>
        <v>#REF!</v>
      </c>
      <c r="N1736" s="47" t="e">
        <f>'Net Expenditure (d)'!N92</f>
        <v>#REF!</v>
      </c>
      <c r="O1736" s="47" t="e">
        <f>'Net Expenditure (d)'!O92</f>
        <v>#REF!</v>
      </c>
      <c r="P1736" s="47" t="e">
        <f>'Net Expenditure (d)'!P92</f>
        <v>#REF!</v>
      </c>
      <c r="Q1736" s="47" t="e">
        <f>'Net Expenditure (d)'!Q92</f>
        <v>#REF!</v>
      </c>
      <c r="R1736" s="47" t="e">
        <f>'Net Expenditure (d)'!R92</f>
        <v>#REF!</v>
      </c>
      <c r="W1736" s="47" t="e">
        <f>'Net Expenditure (d)'!F92</f>
        <v>#REF!</v>
      </c>
      <c r="X1736" s="47" t="e">
        <f>'Net Expenditure (d)'!S92</f>
        <v>#REF!</v>
      </c>
      <c r="Y1736" s="47" t="e">
        <f>'Net Expenditure (d)'!T92</f>
        <v>#REF!</v>
      </c>
      <c r="Z1736" s="47" t="e">
        <f>'Net Expenditure (d)'!U92</f>
        <v>#REF!</v>
      </c>
    </row>
    <row r="1737" spans="1:26" x14ac:dyDescent="0.3">
      <c r="A1737" s="46" t="e">
        <f>'Net Expenditure (d)'!A93</f>
        <v>#REF!</v>
      </c>
      <c r="B1737" s="46" t="str">
        <f>'Net Expenditure (d)'!B93</f>
        <v>NET EXPENDITURE</v>
      </c>
      <c r="C1737" s="46" t="e">
        <f>'Net Expenditure (d)'!C93</f>
        <v>#REF!</v>
      </c>
      <c r="D1737" s="46"/>
      <c r="E1737" s="46" t="str">
        <f>'Net Expenditure (d)'!D93</f>
        <v>FIGURE</v>
      </c>
      <c r="F1737" s="46" t="e">
        <f>'Net Expenditure (d)'!E93</f>
        <v>#REF!</v>
      </c>
      <c r="G1737" s="47" t="e">
        <f>'Net Expenditure (d)'!G93</f>
        <v>#REF!</v>
      </c>
      <c r="H1737" s="47" t="e">
        <f>'Net Expenditure (d)'!H93</f>
        <v>#REF!</v>
      </c>
      <c r="I1737" s="47" t="e">
        <f>'Net Expenditure (d)'!I93</f>
        <v>#REF!</v>
      </c>
      <c r="J1737" s="47" t="e">
        <f>'Net Expenditure (d)'!J93</f>
        <v>#REF!</v>
      </c>
      <c r="K1737" s="47" t="e">
        <f>'Net Expenditure (d)'!K93</f>
        <v>#REF!</v>
      </c>
      <c r="L1737" s="47" t="e">
        <f>'Net Expenditure (d)'!L93</f>
        <v>#REF!</v>
      </c>
      <c r="M1737" s="47" t="e">
        <f>'Net Expenditure (d)'!M93</f>
        <v>#REF!</v>
      </c>
      <c r="N1737" s="47" t="e">
        <f>'Net Expenditure (d)'!N93</f>
        <v>#REF!</v>
      </c>
      <c r="O1737" s="47" t="e">
        <f>'Net Expenditure (d)'!O93</f>
        <v>#REF!</v>
      </c>
      <c r="P1737" s="47" t="e">
        <f>'Net Expenditure (d)'!P93</f>
        <v>#REF!</v>
      </c>
      <c r="Q1737" s="47" t="e">
        <f>'Net Expenditure (d)'!Q93</f>
        <v>#REF!</v>
      </c>
      <c r="R1737" s="47" t="e">
        <f>'Net Expenditure (d)'!R93</f>
        <v>#REF!</v>
      </c>
      <c r="W1737" s="47" t="e">
        <f>'Net Expenditure (d)'!F93</f>
        <v>#REF!</v>
      </c>
      <c r="X1737" s="47" t="e">
        <f>'Net Expenditure (d)'!S93</f>
        <v>#REF!</v>
      </c>
      <c r="Y1737" s="47" t="e">
        <f>'Net Expenditure (d)'!T93</f>
        <v>#REF!</v>
      </c>
      <c r="Z1737" s="47" t="e">
        <f>'Net Expenditure (d)'!U93</f>
        <v>#REF!</v>
      </c>
    </row>
    <row r="1738" spans="1:26" x14ac:dyDescent="0.3">
      <c r="A1738" s="46" t="e">
        <f>'Net Expenditure (d)'!A94</f>
        <v>#REF!</v>
      </c>
      <c r="B1738" s="46" t="str">
        <f>'Net Expenditure (d)'!B94</f>
        <v>NET EXPENDITURE</v>
      </c>
      <c r="C1738" s="46" t="e">
        <f>'Net Expenditure (d)'!C94</f>
        <v>#REF!</v>
      </c>
      <c r="D1738" s="46"/>
      <c r="E1738" s="46" t="str">
        <f>'Net Expenditure (d)'!D94</f>
        <v>FIGURE</v>
      </c>
      <c r="F1738" s="46" t="e">
        <f>'Net Expenditure (d)'!E94</f>
        <v>#REF!</v>
      </c>
      <c r="G1738" s="47" t="e">
        <f>'Net Expenditure (d)'!G94</f>
        <v>#REF!</v>
      </c>
      <c r="H1738" s="47" t="e">
        <f>'Net Expenditure (d)'!H94</f>
        <v>#REF!</v>
      </c>
      <c r="I1738" s="47" t="e">
        <f>'Net Expenditure (d)'!I94</f>
        <v>#REF!</v>
      </c>
      <c r="J1738" s="47" t="e">
        <f>'Net Expenditure (d)'!J94</f>
        <v>#REF!</v>
      </c>
      <c r="K1738" s="47" t="e">
        <f>'Net Expenditure (d)'!K94</f>
        <v>#REF!</v>
      </c>
      <c r="L1738" s="47" t="e">
        <f>'Net Expenditure (d)'!L94</f>
        <v>#REF!</v>
      </c>
      <c r="M1738" s="47" t="e">
        <f>'Net Expenditure (d)'!M94</f>
        <v>#REF!</v>
      </c>
      <c r="N1738" s="47" t="e">
        <f>'Net Expenditure (d)'!N94</f>
        <v>#REF!</v>
      </c>
      <c r="O1738" s="47" t="e">
        <f>'Net Expenditure (d)'!O94</f>
        <v>#REF!</v>
      </c>
      <c r="P1738" s="47" t="e">
        <f>'Net Expenditure (d)'!P94</f>
        <v>#REF!</v>
      </c>
      <c r="Q1738" s="47" t="e">
        <f>'Net Expenditure (d)'!Q94</f>
        <v>#REF!</v>
      </c>
      <c r="R1738" s="47" t="e">
        <f>'Net Expenditure (d)'!R94</f>
        <v>#REF!</v>
      </c>
      <c r="W1738" s="47" t="e">
        <f>'Net Expenditure (d)'!F94</f>
        <v>#REF!</v>
      </c>
      <c r="X1738" s="47" t="e">
        <f>'Net Expenditure (d)'!S94</f>
        <v>#REF!</v>
      </c>
      <c r="Y1738" s="47" t="e">
        <f>'Net Expenditure (d)'!T94</f>
        <v>#REF!</v>
      </c>
      <c r="Z1738" s="47" t="e">
        <f>'Net Expenditure (d)'!U94</f>
        <v>#REF!</v>
      </c>
    </row>
    <row r="1739" spans="1:26" x14ac:dyDescent="0.3">
      <c r="A1739" s="46" t="e">
        <f>'Net Expenditure (d)'!A95</f>
        <v>#REF!</v>
      </c>
      <c r="B1739" s="46" t="str">
        <f>'Net Expenditure (d)'!B95</f>
        <v>NET EXPENDITURE</v>
      </c>
      <c r="C1739" s="46" t="e">
        <f>'Net Expenditure (d)'!C95</f>
        <v>#REF!</v>
      </c>
      <c r="D1739" s="46"/>
      <c r="E1739" s="46" t="str">
        <f>'Net Expenditure (d)'!D95</f>
        <v>TOTAL</v>
      </c>
      <c r="F1739" s="46" t="e">
        <f>'Net Expenditure (d)'!E95</f>
        <v>#REF!</v>
      </c>
      <c r="G1739" s="47" t="e">
        <f>'Net Expenditure (d)'!G95</f>
        <v>#REF!</v>
      </c>
      <c r="H1739" s="47" t="e">
        <f>'Net Expenditure (d)'!H95</f>
        <v>#REF!</v>
      </c>
      <c r="I1739" s="47" t="e">
        <f>'Net Expenditure (d)'!I95</f>
        <v>#REF!</v>
      </c>
      <c r="J1739" s="47" t="e">
        <f>'Net Expenditure (d)'!J95</f>
        <v>#REF!</v>
      </c>
      <c r="K1739" s="47" t="e">
        <f>'Net Expenditure (d)'!K95</f>
        <v>#REF!</v>
      </c>
      <c r="L1739" s="47" t="e">
        <f>'Net Expenditure (d)'!L95</f>
        <v>#REF!</v>
      </c>
      <c r="M1739" s="47" t="e">
        <f>'Net Expenditure (d)'!M95</f>
        <v>#REF!</v>
      </c>
      <c r="N1739" s="47" t="e">
        <f>'Net Expenditure (d)'!N95</f>
        <v>#REF!</v>
      </c>
      <c r="O1739" s="47" t="e">
        <f>'Net Expenditure (d)'!O95</f>
        <v>#REF!</v>
      </c>
      <c r="P1739" s="47" t="e">
        <f>'Net Expenditure (d)'!P95</f>
        <v>#REF!</v>
      </c>
      <c r="Q1739" s="47" t="e">
        <f>'Net Expenditure (d)'!Q95</f>
        <v>#REF!</v>
      </c>
      <c r="R1739" s="47" t="e">
        <f>'Net Expenditure (d)'!R95</f>
        <v>#REF!</v>
      </c>
      <c r="W1739" s="47" t="e">
        <f>'Net Expenditure (d)'!F95</f>
        <v>#REF!</v>
      </c>
      <c r="X1739" s="47" t="e">
        <f>'Net Expenditure (d)'!S95</f>
        <v>#REF!</v>
      </c>
      <c r="Y1739" s="47" t="e">
        <f>'Net Expenditure (d)'!T95</f>
        <v>#REF!</v>
      </c>
      <c r="Z1739" s="47" t="e">
        <f>'Net Expenditure (d)'!U95</f>
        <v>#REF!</v>
      </c>
    </row>
    <row r="1740" spans="1:26" x14ac:dyDescent="0.3">
      <c r="A1740" s="46" t="e">
        <f>'Net Expenditure (d)'!A96</f>
        <v>#REF!</v>
      </c>
      <c r="B1740" s="46" t="str">
        <f>'Net Expenditure (d)'!B96</f>
        <v>NET EXPENDITURE</v>
      </c>
      <c r="C1740" s="46" t="e">
        <f>'Net Expenditure (d)'!C96</f>
        <v>#REF!</v>
      </c>
      <c r="D1740" s="46"/>
      <c r="E1740" s="46" t="str">
        <f>'Net Expenditure (d)'!D96</f>
        <v>FIGURE</v>
      </c>
      <c r="F1740" s="46" t="e">
        <f>'Net Expenditure (d)'!E96</f>
        <v>#REF!</v>
      </c>
      <c r="G1740" s="47" t="e">
        <f>'Net Expenditure (d)'!G96</f>
        <v>#REF!</v>
      </c>
      <c r="H1740" s="47" t="e">
        <f>'Net Expenditure (d)'!H96</f>
        <v>#REF!</v>
      </c>
      <c r="I1740" s="47" t="e">
        <f>'Net Expenditure (d)'!I96</f>
        <v>#REF!</v>
      </c>
      <c r="J1740" s="47" t="e">
        <f>'Net Expenditure (d)'!J96</f>
        <v>#REF!</v>
      </c>
      <c r="K1740" s="47" t="e">
        <f>'Net Expenditure (d)'!K96</f>
        <v>#REF!</v>
      </c>
      <c r="L1740" s="47" t="e">
        <f>'Net Expenditure (d)'!L96</f>
        <v>#REF!</v>
      </c>
      <c r="M1740" s="47" t="e">
        <f>'Net Expenditure (d)'!M96</f>
        <v>#REF!</v>
      </c>
      <c r="N1740" s="47" t="e">
        <f>'Net Expenditure (d)'!N96</f>
        <v>#REF!</v>
      </c>
      <c r="O1740" s="47" t="e">
        <f>'Net Expenditure (d)'!O96</f>
        <v>#REF!</v>
      </c>
      <c r="P1740" s="47" t="e">
        <f>'Net Expenditure (d)'!P96</f>
        <v>#REF!</v>
      </c>
      <c r="Q1740" s="47" t="e">
        <f>'Net Expenditure (d)'!Q96</f>
        <v>#REF!</v>
      </c>
      <c r="R1740" s="47" t="e">
        <f>'Net Expenditure (d)'!R96</f>
        <v>#REF!</v>
      </c>
      <c r="W1740" s="47" t="e">
        <f>'Net Expenditure (d)'!F96</f>
        <v>#REF!</v>
      </c>
      <c r="X1740" s="47" t="e">
        <f>'Net Expenditure (d)'!S96</f>
        <v>#REF!</v>
      </c>
      <c r="Y1740" s="47" t="e">
        <f>'Net Expenditure (d)'!T96</f>
        <v>#REF!</v>
      </c>
      <c r="Z1740" s="47" t="e">
        <f>'Net Expenditure (d)'!U96</f>
        <v>#REF!</v>
      </c>
    </row>
    <row r="1741" spans="1:26" x14ac:dyDescent="0.3">
      <c r="A1741" s="46" t="e">
        <f>'Net Expenditure (d)'!A97</f>
        <v>#REF!</v>
      </c>
      <c r="B1741" s="46" t="str">
        <f>'Net Expenditure (d)'!B97</f>
        <v>NET EXPENDITURE</v>
      </c>
      <c r="C1741" s="46" t="e">
        <f>'Net Expenditure (d)'!C97</f>
        <v>#REF!</v>
      </c>
      <c r="D1741" s="46"/>
      <c r="E1741" s="46" t="str">
        <f>'Net Expenditure (d)'!D97</f>
        <v>FIGURE</v>
      </c>
      <c r="F1741" s="46" t="e">
        <f>'Net Expenditure (d)'!E97</f>
        <v>#REF!</v>
      </c>
      <c r="G1741" s="47" t="e">
        <f>'Net Expenditure (d)'!G97</f>
        <v>#REF!</v>
      </c>
      <c r="H1741" s="47" t="e">
        <f>'Net Expenditure (d)'!H97</f>
        <v>#REF!</v>
      </c>
      <c r="I1741" s="47" t="e">
        <f>'Net Expenditure (d)'!I97</f>
        <v>#REF!</v>
      </c>
      <c r="J1741" s="47" t="e">
        <f>'Net Expenditure (d)'!J97</f>
        <v>#REF!</v>
      </c>
      <c r="K1741" s="47" t="e">
        <f>'Net Expenditure (d)'!K97</f>
        <v>#REF!</v>
      </c>
      <c r="L1741" s="47" t="e">
        <f>'Net Expenditure (d)'!L97</f>
        <v>#REF!</v>
      </c>
      <c r="M1741" s="47" t="e">
        <f>'Net Expenditure (d)'!M97</f>
        <v>#REF!</v>
      </c>
      <c r="N1741" s="47" t="e">
        <f>'Net Expenditure (d)'!N97</f>
        <v>#REF!</v>
      </c>
      <c r="O1741" s="47" t="e">
        <f>'Net Expenditure (d)'!O97</f>
        <v>#REF!</v>
      </c>
      <c r="P1741" s="47" t="e">
        <f>'Net Expenditure (d)'!P97</f>
        <v>#REF!</v>
      </c>
      <c r="Q1741" s="47" t="e">
        <f>'Net Expenditure (d)'!Q97</f>
        <v>#REF!</v>
      </c>
      <c r="R1741" s="47" t="e">
        <f>'Net Expenditure (d)'!R97</f>
        <v>#REF!</v>
      </c>
      <c r="W1741" s="47" t="e">
        <f>'Net Expenditure (d)'!F97</f>
        <v>#REF!</v>
      </c>
      <c r="X1741" s="47" t="e">
        <f>'Net Expenditure (d)'!S97</f>
        <v>#REF!</v>
      </c>
      <c r="Y1741" s="47" t="e">
        <f>'Net Expenditure (d)'!T97</f>
        <v>#REF!</v>
      </c>
      <c r="Z1741" s="47" t="e">
        <f>'Net Expenditure (d)'!U97</f>
        <v>#REF!</v>
      </c>
    </row>
    <row r="1742" spans="1:26" x14ac:dyDescent="0.3">
      <c r="A1742" s="46" t="e">
        <f>'Net Expenditure (d)'!A98</f>
        <v>#REF!</v>
      </c>
      <c r="B1742" s="46" t="str">
        <f>'Net Expenditure (d)'!B98</f>
        <v>NET EXPENDITURE</v>
      </c>
      <c r="C1742" s="46" t="e">
        <f>'Net Expenditure (d)'!C98</f>
        <v>#REF!</v>
      </c>
      <c r="D1742" s="46"/>
      <c r="E1742" s="46" t="str">
        <f>'Net Expenditure (d)'!D98</f>
        <v>FIGURE</v>
      </c>
      <c r="F1742" s="46" t="e">
        <f>'Net Expenditure (d)'!E98</f>
        <v>#REF!</v>
      </c>
      <c r="G1742" s="47" t="e">
        <f>'Net Expenditure (d)'!G98</f>
        <v>#REF!</v>
      </c>
      <c r="H1742" s="47" t="e">
        <f>'Net Expenditure (d)'!H98</f>
        <v>#REF!</v>
      </c>
      <c r="I1742" s="47" t="e">
        <f>'Net Expenditure (d)'!I98</f>
        <v>#REF!</v>
      </c>
      <c r="J1742" s="47" t="e">
        <f>'Net Expenditure (d)'!J98</f>
        <v>#REF!</v>
      </c>
      <c r="K1742" s="47" t="e">
        <f>'Net Expenditure (d)'!K98</f>
        <v>#REF!</v>
      </c>
      <c r="L1742" s="47" t="e">
        <f>'Net Expenditure (d)'!L98</f>
        <v>#REF!</v>
      </c>
      <c r="M1742" s="47" t="e">
        <f>'Net Expenditure (d)'!M98</f>
        <v>#REF!</v>
      </c>
      <c r="N1742" s="47" t="e">
        <f>'Net Expenditure (d)'!N98</f>
        <v>#REF!</v>
      </c>
      <c r="O1742" s="47" t="e">
        <f>'Net Expenditure (d)'!O98</f>
        <v>#REF!</v>
      </c>
      <c r="P1742" s="47" t="e">
        <f>'Net Expenditure (d)'!P98</f>
        <v>#REF!</v>
      </c>
      <c r="Q1742" s="47" t="e">
        <f>'Net Expenditure (d)'!Q98</f>
        <v>#REF!</v>
      </c>
      <c r="R1742" s="47" t="e">
        <f>'Net Expenditure (d)'!R98</f>
        <v>#REF!</v>
      </c>
      <c r="W1742" s="47" t="e">
        <f>'Net Expenditure (d)'!F98</f>
        <v>#REF!</v>
      </c>
      <c r="X1742" s="47" t="e">
        <f>'Net Expenditure (d)'!S98</f>
        <v>#REF!</v>
      </c>
      <c r="Y1742" s="47" t="e">
        <f>'Net Expenditure (d)'!T98</f>
        <v>#REF!</v>
      </c>
      <c r="Z1742" s="47" t="e">
        <f>'Net Expenditure (d)'!U98</f>
        <v>#REF!</v>
      </c>
    </row>
    <row r="1743" spans="1:26" x14ac:dyDescent="0.3">
      <c r="A1743" s="46" t="e">
        <f>'Net Expenditure (d)'!A99</f>
        <v>#REF!</v>
      </c>
      <c r="B1743" s="46" t="str">
        <f>'Net Expenditure (d)'!B99</f>
        <v>NET EXPENDITURE</v>
      </c>
      <c r="C1743" s="46" t="e">
        <f>'Net Expenditure (d)'!C99</f>
        <v>#REF!</v>
      </c>
      <c r="D1743" s="46"/>
      <c r="E1743" s="46" t="str">
        <f>'Net Expenditure (d)'!D99</f>
        <v>FIGURE</v>
      </c>
      <c r="F1743" s="46" t="e">
        <f>'Net Expenditure (d)'!E99</f>
        <v>#REF!</v>
      </c>
      <c r="G1743" s="47" t="e">
        <f>'Net Expenditure (d)'!G99</f>
        <v>#REF!</v>
      </c>
      <c r="H1743" s="47" t="e">
        <f>'Net Expenditure (d)'!H99</f>
        <v>#REF!</v>
      </c>
      <c r="I1743" s="47" t="e">
        <f>'Net Expenditure (d)'!I99</f>
        <v>#REF!</v>
      </c>
      <c r="J1743" s="47" t="e">
        <f>'Net Expenditure (d)'!J99</f>
        <v>#REF!</v>
      </c>
      <c r="K1743" s="47" t="e">
        <f>'Net Expenditure (d)'!K99</f>
        <v>#REF!</v>
      </c>
      <c r="L1743" s="47" t="e">
        <f>'Net Expenditure (d)'!L99</f>
        <v>#REF!</v>
      </c>
      <c r="M1743" s="47" t="e">
        <f>'Net Expenditure (d)'!M99</f>
        <v>#REF!</v>
      </c>
      <c r="N1743" s="47" t="e">
        <f>'Net Expenditure (d)'!N99</f>
        <v>#REF!</v>
      </c>
      <c r="O1743" s="47" t="e">
        <f>'Net Expenditure (d)'!O99</f>
        <v>#REF!</v>
      </c>
      <c r="P1743" s="47" t="e">
        <f>'Net Expenditure (d)'!P99</f>
        <v>#REF!</v>
      </c>
      <c r="Q1743" s="47" t="e">
        <f>'Net Expenditure (d)'!Q99</f>
        <v>#REF!</v>
      </c>
      <c r="R1743" s="47" t="e">
        <f>'Net Expenditure (d)'!R99</f>
        <v>#REF!</v>
      </c>
      <c r="W1743" s="47" t="e">
        <f>'Net Expenditure (d)'!F99</f>
        <v>#REF!</v>
      </c>
      <c r="X1743" s="47" t="e">
        <f>'Net Expenditure (d)'!S99</f>
        <v>#REF!</v>
      </c>
      <c r="Y1743" s="47" t="e">
        <f>'Net Expenditure (d)'!T99</f>
        <v>#REF!</v>
      </c>
      <c r="Z1743" s="47" t="e">
        <f>'Net Expenditure (d)'!U99</f>
        <v>#REF!</v>
      </c>
    </row>
    <row r="1744" spans="1:26" x14ac:dyDescent="0.3">
      <c r="A1744" s="46" t="e">
        <f>'Net Expenditure (d)'!A100</f>
        <v>#REF!</v>
      </c>
      <c r="B1744" s="46" t="str">
        <f>'Net Expenditure (d)'!B100</f>
        <v>NET EXPENDITURE</v>
      </c>
      <c r="C1744" s="46" t="e">
        <f>'Net Expenditure (d)'!C100</f>
        <v>#REF!</v>
      </c>
      <c r="D1744" s="46"/>
      <c r="E1744" s="46" t="str">
        <f>'Net Expenditure (d)'!D100</f>
        <v>FIGURE</v>
      </c>
      <c r="F1744" s="46" t="e">
        <f>'Net Expenditure (d)'!E100</f>
        <v>#REF!</v>
      </c>
      <c r="G1744" s="47" t="e">
        <f>'Net Expenditure (d)'!G100</f>
        <v>#REF!</v>
      </c>
      <c r="H1744" s="47" t="e">
        <f>'Net Expenditure (d)'!H100</f>
        <v>#REF!</v>
      </c>
      <c r="I1744" s="47" t="e">
        <f>'Net Expenditure (d)'!I100</f>
        <v>#REF!</v>
      </c>
      <c r="J1744" s="47" t="e">
        <f>'Net Expenditure (d)'!J100</f>
        <v>#REF!</v>
      </c>
      <c r="K1744" s="47" t="e">
        <f>'Net Expenditure (d)'!K100</f>
        <v>#REF!</v>
      </c>
      <c r="L1744" s="47" t="e">
        <f>'Net Expenditure (d)'!L100</f>
        <v>#REF!</v>
      </c>
      <c r="M1744" s="47" t="e">
        <f>'Net Expenditure (d)'!M100</f>
        <v>#REF!</v>
      </c>
      <c r="N1744" s="47" t="e">
        <f>'Net Expenditure (d)'!N100</f>
        <v>#REF!</v>
      </c>
      <c r="O1744" s="47" t="e">
        <f>'Net Expenditure (d)'!O100</f>
        <v>#REF!</v>
      </c>
      <c r="P1744" s="47" t="e">
        <f>'Net Expenditure (d)'!P100</f>
        <v>#REF!</v>
      </c>
      <c r="Q1744" s="47" t="e">
        <f>'Net Expenditure (d)'!Q100</f>
        <v>#REF!</v>
      </c>
      <c r="R1744" s="47" t="e">
        <f>'Net Expenditure (d)'!R100</f>
        <v>#REF!</v>
      </c>
      <c r="W1744" s="47" t="e">
        <f>'Net Expenditure (d)'!F100</f>
        <v>#REF!</v>
      </c>
      <c r="X1744" s="47" t="e">
        <f>'Net Expenditure (d)'!S100</f>
        <v>#REF!</v>
      </c>
      <c r="Y1744" s="47" t="e">
        <f>'Net Expenditure (d)'!T100</f>
        <v>#REF!</v>
      </c>
      <c r="Z1744" s="47" t="e">
        <f>'Net Expenditure (d)'!U100</f>
        <v>#REF!</v>
      </c>
    </row>
    <row r="1745" spans="1:26" x14ac:dyDescent="0.3">
      <c r="A1745" s="46" t="e">
        <f>'Net Expenditure (d)'!A101</f>
        <v>#REF!</v>
      </c>
      <c r="B1745" s="46" t="str">
        <f>'Net Expenditure (d)'!B101</f>
        <v>NET EXPENDITURE</v>
      </c>
      <c r="C1745" s="46" t="e">
        <f>'Net Expenditure (d)'!C101</f>
        <v>#REF!</v>
      </c>
      <c r="D1745" s="46"/>
      <c r="E1745" s="46" t="str">
        <f>'Net Expenditure (d)'!D101</f>
        <v>FIGURE</v>
      </c>
      <c r="F1745" s="46" t="e">
        <f>'Net Expenditure (d)'!E101</f>
        <v>#REF!</v>
      </c>
      <c r="G1745" s="47" t="e">
        <f>'Net Expenditure (d)'!G101</f>
        <v>#REF!</v>
      </c>
      <c r="H1745" s="47" t="e">
        <f>'Net Expenditure (d)'!H101</f>
        <v>#REF!</v>
      </c>
      <c r="I1745" s="47" t="e">
        <f>'Net Expenditure (d)'!I101</f>
        <v>#REF!</v>
      </c>
      <c r="J1745" s="47" t="e">
        <f>'Net Expenditure (d)'!J101</f>
        <v>#REF!</v>
      </c>
      <c r="K1745" s="47" t="e">
        <f>'Net Expenditure (d)'!K101</f>
        <v>#REF!</v>
      </c>
      <c r="L1745" s="47" t="e">
        <f>'Net Expenditure (d)'!L101</f>
        <v>#REF!</v>
      </c>
      <c r="M1745" s="47" t="e">
        <f>'Net Expenditure (d)'!M101</f>
        <v>#REF!</v>
      </c>
      <c r="N1745" s="47" t="e">
        <f>'Net Expenditure (d)'!N101</f>
        <v>#REF!</v>
      </c>
      <c r="O1745" s="47" t="e">
        <f>'Net Expenditure (d)'!O101</f>
        <v>#REF!</v>
      </c>
      <c r="P1745" s="47" t="e">
        <f>'Net Expenditure (d)'!P101</f>
        <v>#REF!</v>
      </c>
      <c r="Q1745" s="47" t="e">
        <f>'Net Expenditure (d)'!Q101</f>
        <v>#REF!</v>
      </c>
      <c r="R1745" s="47" t="e">
        <f>'Net Expenditure (d)'!R101</f>
        <v>#REF!</v>
      </c>
      <c r="W1745" s="47" t="e">
        <f>'Net Expenditure (d)'!F101</f>
        <v>#REF!</v>
      </c>
      <c r="X1745" s="47" t="e">
        <f>'Net Expenditure (d)'!S101</f>
        <v>#REF!</v>
      </c>
      <c r="Y1745" s="47" t="e">
        <f>'Net Expenditure (d)'!T101</f>
        <v>#REF!</v>
      </c>
      <c r="Z1745" s="47" t="e">
        <f>'Net Expenditure (d)'!U101</f>
        <v>#REF!</v>
      </c>
    </row>
    <row r="1746" spans="1:26" x14ac:dyDescent="0.3">
      <c r="A1746" s="46" t="e">
        <f>'Net Expenditure (d)'!A102</f>
        <v>#REF!</v>
      </c>
      <c r="B1746" s="46" t="str">
        <f>'Net Expenditure (d)'!B102</f>
        <v>NET EXPENDITURE</v>
      </c>
      <c r="C1746" s="46" t="e">
        <f>'Net Expenditure (d)'!C102</f>
        <v>#REF!</v>
      </c>
      <c r="D1746" s="46"/>
      <c r="E1746" s="46" t="str">
        <f>'Net Expenditure (d)'!D102</f>
        <v>TOTAL</v>
      </c>
      <c r="F1746" s="46" t="e">
        <f>'Net Expenditure (d)'!E102</f>
        <v>#REF!</v>
      </c>
      <c r="G1746" s="47" t="e">
        <f>'Net Expenditure (d)'!G102</f>
        <v>#REF!</v>
      </c>
      <c r="H1746" s="47" t="e">
        <f>'Net Expenditure (d)'!H102</f>
        <v>#REF!</v>
      </c>
      <c r="I1746" s="47" t="e">
        <f>'Net Expenditure (d)'!I102</f>
        <v>#REF!</v>
      </c>
      <c r="J1746" s="47" t="e">
        <f>'Net Expenditure (d)'!J102</f>
        <v>#REF!</v>
      </c>
      <c r="K1746" s="47" t="e">
        <f>'Net Expenditure (d)'!K102</f>
        <v>#REF!</v>
      </c>
      <c r="L1746" s="47" t="e">
        <f>'Net Expenditure (d)'!L102</f>
        <v>#REF!</v>
      </c>
      <c r="M1746" s="47" t="e">
        <f>'Net Expenditure (d)'!M102</f>
        <v>#REF!</v>
      </c>
      <c r="N1746" s="47" t="e">
        <f>'Net Expenditure (d)'!N102</f>
        <v>#REF!</v>
      </c>
      <c r="O1746" s="47" t="e">
        <f>'Net Expenditure (d)'!O102</f>
        <v>#REF!</v>
      </c>
      <c r="P1746" s="47" t="e">
        <f>'Net Expenditure (d)'!P102</f>
        <v>#REF!</v>
      </c>
      <c r="Q1746" s="47" t="e">
        <f>'Net Expenditure (d)'!Q102</f>
        <v>#REF!</v>
      </c>
      <c r="R1746" s="47" t="e">
        <f>'Net Expenditure (d)'!R102</f>
        <v>#REF!</v>
      </c>
      <c r="W1746" s="47" t="e">
        <f>'Net Expenditure (d)'!F102</f>
        <v>#REF!</v>
      </c>
      <c r="X1746" s="47" t="e">
        <f>'Net Expenditure (d)'!S102</f>
        <v>#REF!</v>
      </c>
      <c r="Y1746" s="47" t="e">
        <f>'Net Expenditure (d)'!T102</f>
        <v>#REF!</v>
      </c>
      <c r="Z1746" s="47" t="e">
        <f>'Net Expenditure (d)'!U102</f>
        <v>#REF!</v>
      </c>
    </row>
    <row r="1747" spans="1:26" x14ac:dyDescent="0.3">
      <c r="A1747" s="46" t="e">
        <f>'Project Profile (d)'!A2</f>
        <v>#REF!</v>
      </c>
      <c r="B1747" s="46" t="str">
        <f>'Project Profile (d)'!B2</f>
        <v>PROJECT PROFILE</v>
      </c>
      <c r="C1747" s="46" t="e">
        <f>'Project Profile (d)'!C2</f>
        <v>#REF!</v>
      </c>
      <c r="D1747" s="46"/>
      <c r="E1747" s="46" t="str">
        <f>'Project Profile (d)'!D2</f>
        <v>FIGURE</v>
      </c>
      <c r="F1747" s="46" t="e">
        <f>'Project Profile (d)'!E2</f>
        <v>#REF!</v>
      </c>
      <c r="G1747" s="47" t="e">
        <f>'Project Profile (d)'!G2</f>
        <v>#REF!</v>
      </c>
      <c r="H1747" s="47" t="e">
        <f>'Project Profile (d)'!H2</f>
        <v>#REF!</v>
      </c>
      <c r="I1747" s="47" t="e">
        <f>'Project Profile (d)'!I2</f>
        <v>#REF!</v>
      </c>
      <c r="J1747" s="47" t="e">
        <f>'Project Profile (d)'!J2</f>
        <v>#REF!</v>
      </c>
      <c r="K1747" s="47" t="e">
        <f>'Project Profile (d)'!K2</f>
        <v>#REF!</v>
      </c>
      <c r="L1747" s="47" t="e">
        <f>'Project Profile (d)'!L2</f>
        <v>#REF!</v>
      </c>
      <c r="M1747" s="47" t="e">
        <f>'Project Profile (d)'!M2</f>
        <v>#REF!</v>
      </c>
      <c r="N1747" s="47" t="e">
        <f>'Project Profile (d)'!N2</f>
        <v>#REF!</v>
      </c>
      <c r="O1747" s="47" t="e">
        <f>'Project Profile (d)'!O2</f>
        <v>#REF!</v>
      </c>
      <c r="P1747" s="47" t="e">
        <f>'Project Profile (d)'!P2</f>
        <v>#REF!</v>
      </c>
      <c r="Q1747" s="47" t="e">
        <f>'Project Profile (d)'!Q2</f>
        <v>#REF!</v>
      </c>
      <c r="R1747" s="47" t="e">
        <f>'Project Profile (d)'!R2</f>
        <v>#REF!</v>
      </c>
      <c r="W1747" s="47" t="e">
        <f>'Project Profile (d)'!F2</f>
        <v>#REF!</v>
      </c>
      <c r="X1747" s="47" t="e">
        <f>'Project Profile (d)'!R2</f>
        <v>#REF!</v>
      </c>
      <c r="Y1747" s="47" t="e">
        <f>'Project Profile (d)'!S2</f>
        <v>#REF!</v>
      </c>
    </row>
    <row r="1748" spans="1:26" x14ac:dyDescent="0.3">
      <c r="A1748" s="46" t="e">
        <f>'Project Profile (d)'!A3</f>
        <v>#REF!</v>
      </c>
      <c r="B1748" s="46" t="str">
        <f>'Project Profile (d)'!B3</f>
        <v>PROJECT PROFILE</v>
      </c>
      <c r="C1748" s="46" t="e">
        <f>'Project Profile (d)'!C3</f>
        <v>#REF!</v>
      </c>
      <c r="D1748" s="46"/>
      <c r="E1748" s="46" t="str">
        <f>'Project Profile (d)'!D3</f>
        <v>FIGURE</v>
      </c>
      <c r="F1748" s="46" t="e">
        <f>'Project Profile (d)'!E3</f>
        <v>#REF!</v>
      </c>
      <c r="G1748" s="47" t="e">
        <f>'Project Profile (d)'!G3</f>
        <v>#REF!</v>
      </c>
      <c r="H1748" s="47" t="e">
        <f>'Project Profile (d)'!H3</f>
        <v>#REF!</v>
      </c>
      <c r="I1748" s="47" t="e">
        <f>'Project Profile (d)'!I3</f>
        <v>#REF!</v>
      </c>
      <c r="J1748" s="47" t="e">
        <f>'Project Profile (d)'!J3</f>
        <v>#REF!</v>
      </c>
      <c r="K1748" s="47" t="e">
        <f>'Project Profile (d)'!K3</f>
        <v>#REF!</v>
      </c>
      <c r="L1748" s="47" t="e">
        <f>'Project Profile (d)'!L3</f>
        <v>#REF!</v>
      </c>
      <c r="M1748" s="47" t="e">
        <f>'Project Profile (d)'!M3</f>
        <v>#REF!</v>
      </c>
      <c r="N1748" s="47" t="e">
        <f>'Project Profile (d)'!N3</f>
        <v>#REF!</v>
      </c>
      <c r="O1748" s="47" t="e">
        <f>'Project Profile (d)'!O3</f>
        <v>#REF!</v>
      </c>
      <c r="P1748" s="47" t="e">
        <f>'Project Profile (d)'!P3</f>
        <v>#REF!</v>
      </c>
      <c r="Q1748" s="47" t="e">
        <f>'Project Profile (d)'!Q3</f>
        <v>#REF!</v>
      </c>
      <c r="R1748" s="47" t="e">
        <f>'Project Profile (d)'!R3</f>
        <v>#REF!</v>
      </c>
      <c r="W1748" s="47" t="e">
        <f>'Project Profile (d)'!F3</f>
        <v>#REF!</v>
      </c>
      <c r="X1748" s="47" t="e">
        <f>'Project Profile (d)'!R3</f>
        <v>#REF!</v>
      </c>
      <c r="Y1748" s="47" t="e">
        <f>'Project Profile (d)'!S3</f>
        <v>#REF!</v>
      </c>
    </row>
    <row r="1749" spans="1:26" x14ac:dyDescent="0.3">
      <c r="A1749" s="46" t="e">
        <f>'Project Profile (d)'!A4</f>
        <v>#REF!</v>
      </c>
      <c r="B1749" s="46" t="str">
        <f>'Project Profile (d)'!B4</f>
        <v>PROJECT PROFILE</v>
      </c>
      <c r="C1749" s="46" t="e">
        <f>'Project Profile (d)'!C4</f>
        <v>#REF!</v>
      </c>
      <c r="D1749" s="46"/>
      <c r="E1749" s="46" t="str">
        <f>'Project Profile (d)'!D4</f>
        <v>FIGURE</v>
      </c>
      <c r="F1749" s="46" t="e">
        <f>'Project Profile (d)'!E4</f>
        <v>#REF!</v>
      </c>
      <c r="G1749" s="47" t="e">
        <f>'Project Profile (d)'!G4</f>
        <v>#REF!</v>
      </c>
      <c r="H1749" s="47" t="e">
        <f>'Project Profile (d)'!H4</f>
        <v>#REF!</v>
      </c>
      <c r="I1749" s="47" t="e">
        <f>'Project Profile (d)'!I4</f>
        <v>#REF!</v>
      </c>
      <c r="J1749" s="47" t="e">
        <f>'Project Profile (d)'!J4</f>
        <v>#REF!</v>
      </c>
      <c r="K1749" s="47" t="e">
        <f>'Project Profile (d)'!K4</f>
        <v>#REF!</v>
      </c>
      <c r="L1749" s="47" t="e">
        <f>'Project Profile (d)'!L4</f>
        <v>#REF!</v>
      </c>
      <c r="M1749" s="47" t="e">
        <f>'Project Profile (d)'!M4</f>
        <v>#REF!</v>
      </c>
      <c r="N1749" s="47" t="e">
        <f>'Project Profile (d)'!N4</f>
        <v>#REF!</v>
      </c>
      <c r="O1749" s="47" t="e">
        <f>'Project Profile (d)'!O4</f>
        <v>#REF!</v>
      </c>
      <c r="P1749" s="47" t="e">
        <f>'Project Profile (d)'!P4</f>
        <v>#REF!</v>
      </c>
      <c r="Q1749" s="47" t="e">
        <f>'Project Profile (d)'!Q4</f>
        <v>#REF!</v>
      </c>
      <c r="R1749" s="47" t="e">
        <f>'Project Profile (d)'!R4</f>
        <v>#REF!</v>
      </c>
      <c r="W1749" s="47" t="e">
        <f>'Project Profile (d)'!F4</f>
        <v>#REF!</v>
      </c>
      <c r="X1749" s="47" t="e">
        <f>'Project Profile (d)'!R4</f>
        <v>#REF!</v>
      </c>
      <c r="Y1749" s="47" t="e">
        <f>'Project Profile (d)'!S4</f>
        <v>#REF!</v>
      </c>
    </row>
    <row r="1750" spans="1:26" x14ac:dyDescent="0.3">
      <c r="A1750" s="46" t="e">
        <f>'Project Profile (d)'!A5</f>
        <v>#REF!</v>
      </c>
      <c r="B1750" s="46" t="str">
        <f>'Project Profile (d)'!B5</f>
        <v>PROJECT PROFILE</v>
      </c>
      <c r="C1750" s="46" t="e">
        <f>'Project Profile (d)'!C5</f>
        <v>#REF!</v>
      </c>
      <c r="D1750" s="46"/>
      <c r="E1750" s="46" t="str">
        <f>'Project Profile (d)'!D5</f>
        <v>FIGURE</v>
      </c>
      <c r="F1750" s="46" t="e">
        <f>'Project Profile (d)'!E5</f>
        <v>#REF!</v>
      </c>
      <c r="G1750" s="47" t="e">
        <f>'Project Profile (d)'!G5</f>
        <v>#REF!</v>
      </c>
      <c r="H1750" s="47" t="e">
        <f>'Project Profile (d)'!H5</f>
        <v>#REF!</v>
      </c>
      <c r="I1750" s="47" t="e">
        <f>'Project Profile (d)'!I5</f>
        <v>#REF!</v>
      </c>
      <c r="J1750" s="47" t="e">
        <f>'Project Profile (d)'!J5</f>
        <v>#REF!</v>
      </c>
      <c r="K1750" s="47" t="e">
        <f>'Project Profile (d)'!K5</f>
        <v>#REF!</v>
      </c>
      <c r="L1750" s="47" t="e">
        <f>'Project Profile (d)'!L5</f>
        <v>#REF!</v>
      </c>
      <c r="M1750" s="47" t="e">
        <f>'Project Profile (d)'!M5</f>
        <v>#REF!</v>
      </c>
      <c r="N1750" s="47" t="e">
        <f>'Project Profile (d)'!N5</f>
        <v>#REF!</v>
      </c>
      <c r="O1750" s="47" t="e">
        <f>'Project Profile (d)'!O5</f>
        <v>#REF!</v>
      </c>
      <c r="P1750" s="47" t="e">
        <f>'Project Profile (d)'!P5</f>
        <v>#REF!</v>
      </c>
      <c r="Q1750" s="47" t="e">
        <f>'Project Profile (d)'!Q5</f>
        <v>#REF!</v>
      </c>
      <c r="R1750" s="47" t="e">
        <f>'Project Profile (d)'!R5</f>
        <v>#REF!</v>
      </c>
      <c r="W1750" s="47" t="e">
        <f>'Project Profile (d)'!F5</f>
        <v>#REF!</v>
      </c>
      <c r="X1750" s="47" t="e">
        <f>'Project Profile (d)'!R5</f>
        <v>#REF!</v>
      </c>
      <c r="Y1750" s="47" t="e">
        <f>'Project Profile (d)'!S5</f>
        <v>#REF!</v>
      </c>
    </row>
    <row r="1751" spans="1:26" x14ac:dyDescent="0.3">
      <c r="A1751" s="46" t="e">
        <f>'Project Profile (d)'!A6</f>
        <v>#REF!</v>
      </c>
      <c r="B1751" s="46" t="str">
        <f>'Project Profile (d)'!B6</f>
        <v>PROJECT PROFILE</v>
      </c>
      <c r="C1751" s="46" t="e">
        <f>'Project Profile (d)'!C6</f>
        <v>#REF!</v>
      </c>
      <c r="D1751" s="46"/>
      <c r="E1751" s="46" t="str">
        <f>'Project Profile (d)'!D6</f>
        <v>FIGURE</v>
      </c>
      <c r="F1751" s="46" t="e">
        <f>'Project Profile (d)'!E6</f>
        <v>#REF!</v>
      </c>
      <c r="G1751" s="47" t="e">
        <f>'Project Profile (d)'!G6</f>
        <v>#REF!</v>
      </c>
      <c r="H1751" s="47" t="e">
        <f>'Project Profile (d)'!H6</f>
        <v>#REF!</v>
      </c>
      <c r="I1751" s="47" t="e">
        <f>'Project Profile (d)'!I6</f>
        <v>#REF!</v>
      </c>
      <c r="J1751" s="47" t="e">
        <f>'Project Profile (d)'!J6</f>
        <v>#REF!</v>
      </c>
      <c r="K1751" s="47" t="e">
        <f>'Project Profile (d)'!K6</f>
        <v>#REF!</v>
      </c>
      <c r="L1751" s="47" t="e">
        <f>'Project Profile (d)'!L6</f>
        <v>#REF!</v>
      </c>
      <c r="M1751" s="47" t="e">
        <f>'Project Profile (d)'!M6</f>
        <v>#REF!</v>
      </c>
      <c r="N1751" s="47" t="e">
        <f>'Project Profile (d)'!N6</f>
        <v>#REF!</v>
      </c>
      <c r="O1751" s="47" t="e">
        <f>'Project Profile (d)'!O6</f>
        <v>#REF!</v>
      </c>
      <c r="P1751" s="47" t="e">
        <f>'Project Profile (d)'!P6</f>
        <v>#REF!</v>
      </c>
      <c r="Q1751" s="47" t="e">
        <f>'Project Profile (d)'!Q6</f>
        <v>#REF!</v>
      </c>
      <c r="R1751" s="47" t="e">
        <f>'Project Profile (d)'!R6</f>
        <v>#REF!</v>
      </c>
      <c r="W1751" s="47" t="e">
        <f>'Project Profile (d)'!F6</f>
        <v>#REF!</v>
      </c>
      <c r="X1751" s="47" t="e">
        <f>'Project Profile (d)'!R6</f>
        <v>#REF!</v>
      </c>
      <c r="Y1751" s="47" t="e">
        <f>'Project Profile (d)'!S6</f>
        <v>#REF!</v>
      </c>
    </row>
    <row r="1752" spans="1:26" x14ac:dyDescent="0.3">
      <c r="A1752" s="46" t="e">
        <f>'Project Profile (d)'!A7</f>
        <v>#REF!</v>
      </c>
      <c r="B1752" s="46" t="str">
        <f>'Project Profile (d)'!B7</f>
        <v>PROJECT PROFILE</v>
      </c>
      <c r="C1752" s="46" t="e">
        <f>'Project Profile (d)'!C7</f>
        <v>#REF!</v>
      </c>
      <c r="D1752" s="46"/>
      <c r="E1752" s="46" t="str">
        <f>'Project Profile (d)'!D7</f>
        <v>FIGURE</v>
      </c>
      <c r="F1752" s="46" t="e">
        <f>'Project Profile (d)'!E7</f>
        <v>#REF!</v>
      </c>
      <c r="G1752" s="47" t="e">
        <f>'Project Profile (d)'!G7</f>
        <v>#REF!</v>
      </c>
      <c r="H1752" s="47" t="e">
        <f>'Project Profile (d)'!H7</f>
        <v>#REF!</v>
      </c>
      <c r="I1752" s="47" t="e">
        <f>'Project Profile (d)'!I7</f>
        <v>#REF!</v>
      </c>
      <c r="J1752" s="47" t="e">
        <f>'Project Profile (d)'!J7</f>
        <v>#REF!</v>
      </c>
      <c r="K1752" s="47" t="e">
        <f>'Project Profile (d)'!K7</f>
        <v>#REF!</v>
      </c>
      <c r="L1752" s="47" t="e">
        <f>'Project Profile (d)'!L7</f>
        <v>#REF!</v>
      </c>
      <c r="M1752" s="47" t="e">
        <f>'Project Profile (d)'!M7</f>
        <v>#REF!</v>
      </c>
      <c r="N1752" s="47" t="e">
        <f>'Project Profile (d)'!N7</f>
        <v>#REF!</v>
      </c>
      <c r="O1752" s="47" t="e">
        <f>'Project Profile (d)'!O7</f>
        <v>#REF!</v>
      </c>
      <c r="P1752" s="47" t="e">
        <f>'Project Profile (d)'!P7</f>
        <v>#REF!</v>
      </c>
      <c r="Q1752" s="47" t="e">
        <f>'Project Profile (d)'!Q7</f>
        <v>#REF!</v>
      </c>
      <c r="R1752" s="47" t="e">
        <f>'Project Profile (d)'!R7</f>
        <v>#REF!</v>
      </c>
      <c r="W1752" s="47" t="e">
        <f>'Project Profile (d)'!F7</f>
        <v>#REF!</v>
      </c>
      <c r="X1752" s="47" t="e">
        <f>'Project Profile (d)'!R7</f>
        <v>#REF!</v>
      </c>
      <c r="Y1752" s="47" t="e">
        <f>'Project Profile (d)'!S7</f>
        <v>#REF!</v>
      </c>
    </row>
    <row r="1753" spans="1:26" x14ac:dyDescent="0.3">
      <c r="A1753" s="46" t="e">
        <f>'Project Profile (d)'!A8</f>
        <v>#REF!</v>
      </c>
      <c r="B1753" s="46" t="str">
        <f>'Project Profile (d)'!B8</f>
        <v>PROJECT PROFILE</v>
      </c>
      <c r="C1753" s="46" t="e">
        <f>'Project Profile (d)'!C8</f>
        <v>#REF!</v>
      </c>
      <c r="D1753" s="46"/>
      <c r="E1753" s="46" t="str">
        <f>'Project Profile (d)'!D8</f>
        <v>TOTAL</v>
      </c>
      <c r="F1753" s="46" t="e">
        <f>'Project Profile (d)'!E8</f>
        <v>#REF!</v>
      </c>
      <c r="G1753" s="47" t="e">
        <f>'Project Profile (d)'!G8</f>
        <v>#REF!</v>
      </c>
      <c r="H1753" s="47" t="e">
        <f>'Project Profile (d)'!H8</f>
        <v>#REF!</v>
      </c>
      <c r="I1753" s="47" t="e">
        <f>'Project Profile (d)'!I8</f>
        <v>#REF!</v>
      </c>
      <c r="J1753" s="47" t="e">
        <f>'Project Profile (d)'!J8</f>
        <v>#REF!</v>
      </c>
      <c r="K1753" s="47" t="e">
        <f>'Project Profile (d)'!K8</f>
        <v>#REF!</v>
      </c>
      <c r="L1753" s="47" t="e">
        <f>'Project Profile (d)'!L8</f>
        <v>#REF!</v>
      </c>
      <c r="M1753" s="47" t="e">
        <f>'Project Profile (d)'!M8</f>
        <v>#REF!</v>
      </c>
      <c r="N1753" s="47" t="e">
        <f>'Project Profile (d)'!N8</f>
        <v>#REF!</v>
      </c>
      <c r="O1753" s="47" t="e">
        <f>'Project Profile (d)'!O8</f>
        <v>#REF!</v>
      </c>
      <c r="P1753" s="47" t="e">
        <f>'Project Profile (d)'!P8</f>
        <v>#REF!</v>
      </c>
      <c r="Q1753" s="47" t="e">
        <f>'Project Profile (d)'!Q8</f>
        <v>#REF!</v>
      </c>
      <c r="R1753" s="47" t="e">
        <f>'Project Profile (d)'!R8</f>
        <v>#REF!</v>
      </c>
      <c r="W1753" s="47" t="e">
        <f>'Project Profile (d)'!F8</f>
        <v>#REF!</v>
      </c>
      <c r="X1753" s="47" t="e">
        <f>'Project Profile (d)'!R8</f>
        <v>#REF!</v>
      </c>
      <c r="Y1753" s="47" t="e">
        <f>'Project Profile (d)'!S8</f>
        <v>#REF!</v>
      </c>
    </row>
    <row r="1754" spans="1:26" x14ac:dyDescent="0.3">
      <c r="A1754" s="46" t="e">
        <f>'Project Profile (d)'!A9</f>
        <v>#REF!</v>
      </c>
      <c r="B1754" s="46" t="str">
        <f>'Project Profile (d)'!B9</f>
        <v>PROJECT PROFILE</v>
      </c>
      <c r="C1754" s="46" t="e">
        <f>'Project Profile (d)'!C9</f>
        <v>#REF!</v>
      </c>
      <c r="D1754" s="46"/>
      <c r="E1754" s="46" t="str">
        <f>'Project Profile (d)'!D9</f>
        <v>FIGURE</v>
      </c>
      <c r="F1754" s="46" t="e">
        <f>'Project Profile (d)'!E9</f>
        <v>#REF!</v>
      </c>
      <c r="G1754" s="47" t="e">
        <f>'Project Profile (d)'!G9</f>
        <v>#REF!</v>
      </c>
      <c r="H1754" s="47" t="e">
        <f>'Project Profile (d)'!H9</f>
        <v>#REF!</v>
      </c>
      <c r="I1754" s="47" t="e">
        <f>'Project Profile (d)'!I9</f>
        <v>#REF!</v>
      </c>
      <c r="J1754" s="47" t="e">
        <f>'Project Profile (d)'!J9</f>
        <v>#REF!</v>
      </c>
      <c r="K1754" s="47" t="e">
        <f>'Project Profile (d)'!K9</f>
        <v>#REF!</v>
      </c>
      <c r="L1754" s="47" t="e">
        <f>'Project Profile (d)'!L9</f>
        <v>#REF!</v>
      </c>
      <c r="M1754" s="47" t="e">
        <f>'Project Profile (d)'!M9</f>
        <v>#REF!</v>
      </c>
      <c r="N1754" s="47" t="e">
        <f>'Project Profile (d)'!N9</f>
        <v>#REF!</v>
      </c>
      <c r="O1754" s="47" t="e">
        <f>'Project Profile (d)'!O9</f>
        <v>#REF!</v>
      </c>
      <c r="P1754" s="47" t="e">
        <f>'Project Profile (d)'!P9</f>
        <v>#REF!</v>
      </c>
      <c r="Q1754" s="47" t="e">
        <f>'Project Profile (d)'!Q9</f>
        <v>#REF!</v>
      </c>
      <c r="R1754" s="47" t="e">
        <f>'Project Profile (d)'!R9</f>
        <v>#REF!</v>
      </c>
      <c r="W1754" s="47" t="e">
        <f>'Project Profile (d)'!F9</f>
        <v>#REF!</v>
      </c>
      <c r="X1754" s="47" t="e">
        <f>'Project Profile (d)'!R9</f>
        <v>#REF!</v>
      </c>
      <c r="Y1754" s="47" t="e">
        <f>'Project Profile (d)'!S9</f>
        <v>#REF!</v>
      </c>
    </row>
    <row r="1755" spans="1:26" x14ac:dyDescent="0.3">
      <c r="A1755" s="46" t="e">
        <f>'Project Profile (d)'!A10</f>
        <v>#REF!</v>
      </c>
      <c r="B1755" s="46" t="str">
        <f>'Project Profile (d)'!B10</f>
        <v>PROJECT PROFILE</v>
      </c>
      <c r="C1755" s="46" t="e">
        <f>'Project Profile (d)'!C10</f>
        <v>#REF!</v>
      </c>
      <c r="D1755" s="46"/>
      <c r="E1755" s="46" t="str">
        <f>'Project Profile (d)'!D10</f>
        <v>FIGURE</v>
      </c>
      <c r="F1755" s="46" t="e">
        <f>'Project Profile (d)'!E10</f>
        <v>#REF!</v>
      </c>
      <c r="G1755" s="47" t="e">
        <f>'Project Profile (d)'!G10</f>
        <v>#REF!</v>
      </c>
      <c r="H1755" s="47" t="e">
        <f>'Project Profile (d)'!H10</f>
        <v>#REF!</v>
      </c>
      <c r="I1755" s="47" t="e">
        <f>'Project Profile (d)'!I10</f>
        <v>#REF!</v>
      </c>
      <c r="J1755" s="47" t="e">
        <f>'Project Profile (d)'!J10</f>
        <v>#REF!</v>
      </c>
      <c r="K1755" s="47" t="e">
        <f>'Project Profile (d)'!K10</f>
        <v>#REF!</v>
      </c>
      <c r="L1755" s="47" t="e">
        <f>'Project Profile (d)'!L10</f>
        <v>#REF!</v>
      </c>
      <c r="M1755" s="47" t="e">
        <f>'Project Profile (d)'!M10</f>
        <v>#REF!</v>
      </c>
      <c r="N1755" s="47" t="e">
        <f>'Project Profile (d)'!N10</f>
        <v>#REF!</v>
      </c>
      <c r="O1755" s="47" t="e">
        <f>'Project Profile (d)'!O10</f>
        <v>#REF!</v>
      </c>
      <c r="P1755" s="47" t="e">
        <f>'Project Profile (d)'!P10</f>
        <v>#REF!</v>
      </c>
      <c r="Q1755" s="47" t="e">
        <f>'Project Profile (d)'!Q10</f>
        <v>#REF!</v>
      </c>
      <c r="R1755" s="47" t="e">
        <f>'Project Profile (d)'!R10</f>
        <v>#REF!</v>
      </c>
      <c r="W1755" s="47" t="e">
        <f>'Project Profile (d)'!F10</f>
        <v>#REF!</v>
      </c>
      <c r="X1755" s="47" t="e">
        <f>'Project Profile (d)'!R10</f>
        <v>#REF!</v>
      </c>
      <c r="Y1755" s="47" t="e">
        <f>'Project Profile (d)'!S10</f>
        <v>#REF!</v>
      </c>
    </row>
    <row r="1756" spans="1:26" x14ac:dyDescent="0.3">
      <c r="A1756" s="46" t="e">
        <f>'Project Profile (d)'!A11</f>
        <v>#REF!</v>
      </c>
      <c r="B1756" s="46" t="str">
        <f>'Project Profile (d)'!B11</f>
        <v>PROJECT PROFILE</v>
      </c>
      <c r="C1756" s="46" t="e">
        <f>'Project Profile (d)'!C11</f>
        <v>#REF!</v>
      </c>
      <c r="D1756" s="46"/>
      <c r="E1756" s="46" t="str">
        <f>'Project Profile (d)'!D11</f>
        <v>FIGURE</v>
      </c>
      <c r="F1756" s="46" t="e">
        <f>'Project Profile (d)'!E11</f>
        <v>#REF!</v>
      </c>
      <c r="G1756" s="47" t="e">
        <f>'Project Profile (d)'!G11</f>
        <v>#REF!</v>
      </c>
      <c r="H1756" s="47" t="e">
        <f>'Project Profile (d)'!H11</f>
        <v>#REF!</v>
      </c>
      <c r="I1756" s="47" t="e">
        <f>'Project Profile (d)'!I11</f>
        <v>#REF!</v>
      </c>
      <c r="J1756" s="47" t="e">
        <f>'Project Profile (d)'!J11</f>
        <v>#REF!</v>
      </c>
      <c r="K1756" s="47" t="e">
        <f>'Project Profile (d)'!K11</f>
        <v>#REF!</v>
      </c>
      <c r="L1756" s="47" t="e">
        <f>'Project Profile (d)'!L11</f>
        <v>#REF!</v>
      </c>
      <c r="M1756" s="47" t="e">
        <f>'Project Profile (d)'!M11</f>
        <v>#REF!</v>
      </c>
      <c r="N1756" s="47" t="e">
        <f>'Project Profile (d)'!N11</f>
        <v>#REF!</v>
      </c>
      <c r="O1756" s="47" t="e">
        <f>'Project Profile (d)'!O11</f>
        <v>#REF!</v>
      </c>
      <c r="P1756" s="47" t="e">
        <f>'Project Profile (d)'!P11</f>
        <v>#REF!</v>
      </c>
      <c r="Q1756" s="47" t="e">
        <f>'Project Profile (d)'!Q11</f>
        <v>#REF!</v>
      </c>
      <c r="R1756" s="47" t="e">
        <f>'Project Profile (d)'!R11</f>
        <v>#REF!</v>
      </c>
      <c r="W1756" s="47" t="e">
        <f>'Project Profile (d)'!F11</f>
        <v>#REF!</v>
      </c>
      <c r="X1756" s="47" t="e">
        <f>'Project Profile (d)'!R11</f>
        <v>#REF!</v>
      </c>
      <c r="Y1756" s="47" t="e">
        <f>'Project Profile (d)'!S11</f>
        <v>#REF!</v>
      </c>
    </row>
    <row r="1757" spans="1:26" x14ac:dyDescent="0.3">
      <c r="A1757" s="46" t="e">
        <f>'Project Profile (d)'!A12</f>
        <v>#REF!</v>
      </c>
      <c r="B1757" s="46" t="str">
        <f>'Project Profile (d)'!B12</f>
        <v>PROJECT PROFILE</v>
      </c>
      <c r="C1757" s="46" t="e">
        <f>'Project Profile (d)'!C12</f>
        <v>#REF!</v>
      </c>
      <c r="D1757" s="46"/>
      <c r="E1757" s="46" t="str">
        <f>'Project Profile (d)'!D12</f>
        <v>FIGURE</v>
      </c>
      <c r="F1757" s="46" t="e">
        <f>'Project Profile (d)'!E12</f>
        <v>#REF!</v>
      </c>
      <c r="G1757" s="47" t="e">
        <f>'Project Profile (d)'!G12</f>
        <v>#REF!</v>
      </c>
      <c r="H1757" s="47" t="e">
        <f>'Project Profile (d)'!H12</f>
        <v>#REF!</v>
      </c>
      <c r="I1757" s="47" t="e">
        <f>'Project Profile (d)'!I12</f>
        <v>#REF!</v>
      </c>
      <c r="J1757" s="47" t="e">
        <f>'Project Profile (d)'!J12</f>
        <v>#REF!</v>
      </c>
      <c r="K1757" s="47" t="e">
        <f>'Project Profile (d)'!K12</f>
        <v>#REF!</v>
      </c>
      <c r="L1757" s="47" t="e">
        <f>'Project Profile (d)'!L12</f>
        <v>#REF!</v>
      </c>
      <c r="M1757" s="47" t="e">
        <f>'Project Profile (d)'!M12</f>
        <v>#REF!</v>
      </c>
      <c r="N1757" s="47" t="e">
        <f>'Project Profile (d)'!N12</f>
        <v>#REF!</v>
      </c>
      <c r="O1757" s="47" t="e">
        <f>'Project Profile (d)'!O12</f>
        <v>#REF!</v>
      </c>
      <c r="P1757" s="47" t="e">
        <f>'Project Profile (d)'!P12</f>
        <v>#REF!</v>
      </c>
      <c r="Q1757" s="47" t="e">
        <f>'Project Profile (d)'!Q12</f>
        <v>#REF!</v>
      </c>
      <c r="R1757" s="47" t="e">
        <f>'Project Profile (d)'!R12</f>
        <v>#REF!</v>
      </c>
      <c r="W1757" s="47" t="e">
        <f>'Project Profile (d)'!F12</f>
        <v>#REF!</v>
      </c>
      <c r="X1757" s="47" t="e">
        <f>'Project Profile (d)'!R12</f>
        <v>#REF!</v>
      </c>
      <c r="Y1757" s="47" t="e">
        <f>'Project Profile (d)'!S12</f>
        <v>#REF!</v>
      </c>
    </row>
    <row r="1758" spans="1:26" x14ac:dyDescent="0.3">
      <c r="A1758" s="46" t="e">
        <f>'Project Profile (d)'!A13</f>
        <v>#REF!</v>
      </c>
      <c r="B1758" s="46" t="str">
        <f>'Project Profile (d)'!B13</f>
        <v>PROJECT PROFILE</v>
      </c>
      <c r="C1758" s="46" t="e">
        <f>'Project Profile (d)'!C13</f>
        <v>#REF!</v>
      </c>
      <c r="D1758" s="46"/>
      <c r="E1758" s="46" t="str">
        <f>'Project Profile (d)'!D13</f>
        <v>FIGURE</v>
      </c>
      <c r="F1758" s="46" t="e">
        <f>'Project Profile (d)'!E13</f>
        <v>#REF!</v>
      </c>
      <c r="G1758" s="47" t="e">
        <f>'Project Profile (d)'!G13</f>
        <v>#REF!</v>
      </c>
      <c r="H1758" s="47" t="e">
        <f>'Project Profile (d)'!H13</f>
        <v>#REF!</v>
      </c>
      <c r="I1758" s="47" t="e">
        <f>'Project Profile (d)'!I13</f>
        <v>#REF!</v>
      </c>
      <c r="J1758" s="47" t="e">
        <f>'Project Profile (d)'!J13</f>
        <v>#REF!</v>
      </c>
      <c r="K1758" s="47" t="e">
        <f>'Project Profile (d)'!K13</f>
        <v>#REF!</v>
      </c>
      <c r="L1758" s="47" t="e">
        <f>'Project Profile (d)'!L13</f>
        <v>#REF!</v>
      </c>
      <c r="M1758" s="47" t="e">
        <f>'Project Profile (d)'!M13</f>
        <v>#REF!</v>
      </c>
      <c r="N1758" s="47" t="e">
        <f>'Project Profile (d)'!N13</f>
        <v>#REF!</v>
      </c>
      <c r="O1758" s="47" t="e">
        <f>'Project Profile (d)'!O13</f>
        <v>#REF!</v>
      </c>
      <c r="P1758" s="47" t="e">
        <f>'Project Profile (d)'!P13</f>
        <v>#REF!</v>
      </c>
      <c r="Q1758" s="47" t="e">
        <f>'Project Profile (d)'!Q13</f>
        <v>#REF!</v>
      </c>
      <c r="R1758" s="47" t="e">
        <f>'Project Profile (d)'!R13</f>
        <v>#REF!</v>
      </c>
      <c r="W1758" s="47" t="e">
        <f>'Project Profile (d)'!F13</f>
        <v>#REF!</v>
      </c>
      <c r="X1758" s="47" t="e">
        <f>'Project Profile (d)'!R13</f>
        <v>#REF!</v>
      </c>
      <c r="Y1758" s="47" t="e">
        <f>'Project Profile (d)'!S13</f>
        <v>#REF!</v>
      </c>
    </row>
    <row r="1759" spans="1:26" x14ac:dyDescent="0.3">
      <c r="A1759" s="46" t="e">
        <f>'Project Profile (d)'!A14</f>
        <v>#REF!</v>
      </c>
      <c r="B1759" s="46" t="str">
        <f>'Project Profile (d)'!B14</f>
        <v>PROJECT PROFILE</v>
      </c>
      <c r="C1759" s="46" t="e">
        <f>'Project Profile (d)'!C14</f>
        <v>#REF!</v>
      </c>
      <c r="D1759" s="46"/>
      <c r="E1759" s="46" t="str">
        <f>'Project Profile (d)'!D14</f>
        <v>FIGURE</v>
      </c>
      <c r="F1759" s="46" t="e">
        <f>'Project Profile (d)'!E14</f>
        <v>#REF!</v>
      </c>
      <c r="G1759" s="47" t="e">
        <f>'Project Profile (d)'!G14</f>
        <v>#REF!</v>
      </c>
      <c r="H1759" s="47" t="e">
        <f>'Project Profile (d)'!H14</f>
        <v>#REF!</v>
      </c>
      <c r="I1759" s="47" t="e">
        <f>'Project Profile (d)'!I14</f>
        <v>#REF!</v>
      </c>
      <c r="J1759" s="47" t="e">
        <f>'Project Profile (d)'!J14</f>
        <v>#REF!</v>
      </c>
      <c r="K1759" s="47" t="e">
        <f>'Project Profile (d)'!K14</f>
        <v>#REF!</v>
      </c>
      <c r="L1759" s="47" t="e">
        <f>'Project Profile (d)'!L14</f>
        <v>#REF!</v>
      </c>
      <c r="M1759" s="47" t="e">
        <f>'Project Profile (d)'!M14</f>
        <v>#REF!</v>
      </c>
      <c r="N1759" s="47" t="e">
        <f>'Project Profile (d)'!N14</f>
        <v>#REF!</v>
      </c>
      <c r="O1759" s="47" t="e">
        <f>'Project Profile (d)'!O14</f>
        <v>#REF!</v>
      </c>
      <c r="P1759" s="47" t="e">
        <f>'Project Profile (d)'!P14</f>
        <v>#REF!</v>
      </c>
      <c r="Q1759" s="47" t="e">
        <f>'Project Profile (d)'!Q14</f>
        <v>#REF!</v>
      </c>
      <c r="R1759" s="47" t="e">
        <f>'Project Profile (d)'!R14</f>
        <v>#REF!</v>
      </c>
      <c r="W1759" s="47" t="e">
        <f>'Project Profile (d)'!F14</f>
        <v>#REF!</v>
      </c>
      <c r="X1759" s="47" t="e">
        <f>'Project Profile (d)'!R14</f>
        <v>#REF!</v>
      </c>
      <c r="Y1759" s="47" t="e">
        <f>'Project Profile (d)'!S14</f>
        <v>#REF!</v>
      </c>
    </row>
    <row r="1760" spans="1:26" x14ac:dyDescent="0.3">
      <c r="A1760" s="46" t="e">
        <f>'Project Profile (d)'!A15</f>
        <v>#REF!</v>
      </c>
      <c r="B1760" s="46" t="str">
        <f>'Project Profile (d)'!B15</f>
        <v>PROJECT PROFILE</v>
      </c>
      <c r="C1760" s="46" t="e">
        <f>'Project Profile (d)'!C15</f>
        <v>#REF!</v>
      </c>
      <c r="D1760" s="46"/>
      <c r="E1760" s="46" t="str">
        <f>'Project Profile (d)'!D15</f>
        <v>FIGURE</v>
      </c>
      <c r="F1760" s="46" t="e">
        <f>'Project Profile (d)'!E15</f>
        <v>#REF!</v>
      </c>
      <c r="G1760" s="47" t="e">
        <f>'Project Profile (d)'!G15</f>
        <v>#REF!</v>
      </c>
      <c r="H1760" s="47" t="e">
        <f>'Project Profile (d)'!H15</f>
        <v>#REF!</v>
      </c>
      <c r="I1760" s="47" t="e">
        <f>'Project Profile (d)'!I15</f>
        <v>#REF!</v>
      </c>
      <c r="J1760" s="47" t="e">
        <f>'Project Profile (d)'!J15</f>
        <v>#REF!</v>
      </c>
      <c r="K1760" s="47" t="e">
        <f>'Project Profile (d)'!K15</f>
        <v>#REF!</v>
      </c>
      <c r="L1760" s="47" t="e">
        <f>'Project Profile (d)'!L15</f>
        <v>#REF!</v>
      </c>
      <c r="M1760" s="47" t="e">
        <f>'Project Profile (d)'!M15</f>
        <v>#REF!</v>
      </c>
      <c r="N1760" s="47" t="e">
        <f>'Project Profile (d)'!N15</f>
        <v>#REF!</v>
      </c>
      <c r="O1760" s="47" t="e">
        <f>'Project Profile (d)'!O15</f>
        <v>#REF!</v>
      </c>
      <c r="P1760" s="47" t="e">
        <f>'Project Profile (d)'!P15</f>
        <v>#REF!</v>
      </c>
      <c r="Q1760" s="47" t="e">
        <f>'Project Profile (d)'!Q15</f>
        <v>#REF!</v>
      </c>
      <c r="R1760" s="47" t="e">
        <f>'Project Profile (d)'!R15</f>
        <v>#REF!</v>
      </c>
      <c r="W1760" s="47" t="e">
        <f>'Project Profile (d)'!F15</f>
        <v>#REF!</v>
      </c>
      <c r="X1760" s="47" t="e">
        <f>'Project Profile (d)'!R15</f>
        <v>#REF!</v>
      </c>
      <c r="Y1760" s="47" t="e">
        <f>'Project Profile (d)'!S15</f>
        <v>#REF!</v>
      </c>
    </row>
    <row r="1761" spans="1:27" x14ac:dyDescent="0.3">
      <c r="A1761" s="46" t="e">
        <f>'Project Profile (d)'!A16</f>
        <v>#REF!</v>
      </c>
      <c r="B1761" s="46" t="str">
        <f>'Project Profile (d)'!B16</f>
        <v>PROJECT PROFILE</v>
      </c>
      <c r="C1761" s="46" t="e">
        <f>'Project Profile (d)'!C16</f>
        <v>#REF!</v>
      </c>
      <c r="D1761" s="46"/>
      <c r="E1761" s="46" t="str">
        <f>'Project Profile (d)'!D16</f>
        <v>FIGURE</v>
      </c>
      <c r="F1761" s="46" t="e">
        <f>'Project Profile (d)'!E16</f>
        <v>#REF!</v>
      </c>
      <c r="G1761" s="47" t="e">
        <f>'Project Profile (d)'!G16</f>
        <v>#REF!</v>
      </c>
      <c r="H1761" s="47" t="e">
        <f>'Project Profile (d)'!H16</f>
        <v>#REF!</v>
      </c>
      <c r="I1761" s="47" t="e">
        <f>'Project Profile (d)'!I16</f>
        <v>#REF!</v>
      </c>
      <c r="J1761" s="47" t="e">
        <f>'Project Profile (d)'!J16</f>
        <v>#REF!</v>
      </c>
      <c r="K1761" s="47" t="e">
        <f>'Project Profile (d)'!K16</f>
        <v>#REF!</v>
      </c>
      <c r="L1761" s="47" t="e">
        <f>'Project Profile (d)'!L16</f>
        <v>#REF!</v>
      </c>
      <c r="M1761" s="47" t="e">
        <f>'Project Profile (d)'!M16</f>
        <v>#REF!</v>
      </c>
      <c r="N1761" s="47" t="e">
        <f>'Project Profile (d)'!N16</f>
        <v>#REF!</v>
      </c>
      <c r="O1761" s="47" t="e">
        <f>'Project Profile (d)'!O16</f>
        <v>#REF!</v>
      </c>
      <c r="P1761" s="47" t="e">
        <f>'Project Profile (d)'!P16</f>
        <v>#REF!</v>
      </c>
      <c r="Q1761" s="47" t="e">
        <f>'Project Profile (d)'!Q16</f>
        <v>#REF!</v>
      </c>
      <c r="R1761" s="47" t="e">
        <f>'Project Profile (d)'!R16</f>
        <v>#REF!</v>
      </c>
      <c r="W1761" s="47" t="e">
        <f>'Project Profile (d)'!F16</f>
        <v>#REF!</v>
      </c>
      <c r="X1761" s="47" t="e">
        <f>'Project Profile (d)'!R16</f>
        <v>#REF!</v>
      </c>
      <c r="Y1761" s="47" t="e">
        <f>'Project Profile (d)'!S16</f>
        <v>#REF!</v>
      </c>
    </row>
    <row r="1762" spans="1:27" x14ac:dyDescent="0.3">
      <c r="A1762" s="46" t="e">
        <f>'Project Profile (d)'!A17</f>
        <v>#REF!</v>
      </c>
      <c r="B1762" s="46" t="str">
        <f>'Project Profile (d)'!B17</f>
        <v>PROJECT PROFILE</v>
      </c>
      <c r="C1762" s="46" t="e">
        <f>'Project Profile (d)'!C17</f>
        <v>#REF!</v>
      </c>
      <c r="D1762" s="46"/>
      <c r="E1762" s="46" t="str">
        <f>'Project Profile (d)'!D17</f>
        <v>FIGURE</v>
      </c>
      <c r="F1762" s="46" t="e">
        <f>'Project Profile (d)'!E17</f>
        <v>#REF!</v>
      </c>
      <c r="G1762" s="47" t="e">
        <f>'Project Profile (d)'!G17</f>
        <v>#REF!</v>
      </c>
      <c r="H1762" s="47" t="e">
        <f>'Project Profile (d)'!H17</f>
        <v>#REF!</v>
      </c>
      <c r="I1762" s="47" t="e">
        <f>'Project Profile (d)'!I17</f>
        <v>#REF!</v>
      </c>
      <c r="J1762" s="47" t="e">
        <f>'Project Profile (d)'!J17</f>
        <v>#REF!</v>
      </c>
      <c r="K1762" s="47" t="e">
        <f>'Project Profile (d)'!K17</f>
        <v>#REF!</v>
      </c>
      <c r="L1762" s="47" t="e">
        <f>'Project Profile (d)'!L17</f>
        <v>#REF!</v>
      </c>
      <c r="M1762" s="47" t="e">
        <f>'Project Profile (d)'!M17</f>
        <v>#REF!</v>
      </c>
      <c r="N1762" s="47" t="e">
        <f>'Project Profile (d)'!N17</f>
        <v>#REF!</v>
      </c>
      <c r="O1762" s="47" t="e">
        <f>'Project Profile (d)'!O17</f>
        <v>#REF!</v>
      </c>
      <c r="P1762" s="47" t="e">
        <f>'Project Profile (d)'!P17</f>
        <v>#REF!</v>
      </c>
      <c r="Q1762" s="47" t="e">
        <f>'Project Profile (d)'!Q17</f>
        <v>#REF!</v>
      </c>
      <c r="R1762" s="47" t="e">
        <f>'Project Profile (d)'!R17</f>
        <v>#REF!</v>
      </c>
      <c r="W1762" s="47" t="e">
        <f>'Project Profile (d)'!F17</f>
        <v>#REF!</v>
      </c>
      <c r="X1762" s="47" t="e">
        <f>'Project Profile (d)'!R17</f>
        <v>#REF!</v>
      </c>
      <c r="Y1762" s="47" t="e">
        <f>'Project Profile (d)'!S17</f>
        <v>#REF!</v>
      </c>
    </row>
    <row r="1763" spans="1:27" x14ac:dyDescent="0.3">
      <c r="A1763" s="46" t="e">
        <f>'Project Profile (d)'!A18</f>
        <v>#REF!</v>
      </c>
      <c r="B1763" s="46" t="str">
        <f>'Project Profile (d)'!B18</f>
        <v>PROJECT PROFILE</v>
      </c>
      <c r="C1763" s="46" t="e">
        <f>'Project Profile (d)'!C18</f>
        <v>#REF!</v>
      </c>
      <c r="D1763" s="46"/>
      <c r="E1763" s="46" t="str">
        <f>'Project Profile (d)'!D18</f>
        <v>FIGURE</v>
      </c>
      <c r="F1763" s="46" t="e">
        <f>'Project Profile (d)'!E18</f>
        <v>#REF!</v>
      </c>
      <c r="G1763" s="47" t="e">
        <f>'Project Profile (d)'!G18</f>
        <v>#REF!</v>
      </c>
      <c r="H1763" s="47" t="e">
        <f>'Project Profile (d)'!H18</f>
        <v>#REF!</v>
      </c>
      <c r="I1763" s="47" t="e">
        <f>'Project Profile (d)'!I18</f>
        <v>#REF!</v>
      </c>
      <c r="J1763" s="47" t="e">
        <f>'Project Profile (d)'!J18</f>
        <v>#REF!</v>
      </c>
      <c r="K1763" s="47" t="e">
        <f>'Project Profile (d)'!K18</f>
        <v>#REF!</v>
      </c>
      <c r="L1763" s="47" t="e">
        <f>'Project Profile (d)'!L18</f>
        <v>#REF!</v>
      </c>
      <c r="M1763" s="47" t="e">
        <f>'Project Profile (d)'!M18</f>
        <v>#REF!</v>
      </c>
      <c r="N1763" s="47" t="e">
        <f>'Project Profile (d)'!N18</f>
        <v>#REF!</v>
      </c>
      <c r="O1763" s="47" t="e">
        <f>'Project Profile (d)'!O18</f>
        <v>#REF!</v>
      </c>
      <c r="P1763" s="47" t="e">
        <f>'Project Profile (d)'!P18</f>
        <v>#REF!</v>
      </c>
      <c r="Q1763" s="47" t="e">
        <f>'Project Profile (d)'!Q18</f>
        <v>#REF!</v>
      </c>
      <c r="R1763" s="47" t="e">
        <f>'Project Profile (d)'!R18</f>
        <v>#REF!</v>
      </c>
      <c r="W1763" s="47" t="e">
        <f>'Project Profile (d)'!F18</f>
        <v>#REF!</v>
      </c>
      <c r="X1763" s="47" t="e">
        <f>'Project Profile (d)'!R18</f>
        <v>#REF!</v>
      </c>
      <c r="Y1763" s="47" t="e">
        <f>'Project Profile (d)'!S18</f>
        <v>#REF!</v>
      </c>
    </row>
    <row r="1764" spans="1:27" x14ac:dyDescent="0.3">
      <c r="A1764" s="46" t="e">
        <f>'Project Profile (d)'!A19</f>
        <v>#REF!</v>
      </c>
      <c r="B1764" s="46" t="str">
        <f>'Project Profile (d)'!B19</f>
        <v>PROJECT PROFILE</v>
      </c>
      <c r="C1764" s="46" t="e">
        <f>'Project Profile (d)'!C19</f>
        <v>#REF!</v>
      </c>
      <c r="D1764" s="46"/>
      <c r="E1764" s="46" t="str">
        <f>'Project Profile (d)'!D19</f>
        <v>FIGURE</v>
      </c>
      <c r="F1764" s="46" t="e">
        <f>'Project Profile (d)'!E19</f>
        <v>#REF!</v>
      </c>
      <c r="G1764" s="47" t="e">
        <f>'Project Profile (d)'!G19</f>
        <v>#REF!</v>
      </c>
      <c r="H1764" s="47" t="e">
        <f>'Project Profile (d)'!H19</f>
        <v>#REF!</v>
      </c>
      <c r="I1764" s="47" t="e">
        <f>'Project Profile (d)'!I19</f>
        <v>#REF!</v>
      </c>
      <c r="J1764" s="47" t="e">
        <f>'Project Profile (d)'!J19</f>
        <v>#REF!</v>
      </c>
      <c r="K1764" s="47" t="e">
        <f>'Project Profile (d)'!K19</f>
        <v>#REF!</v>
      </c>
      <c r="L1764" s="47" t="e">
        <f>'Project Profile (d)'!L19</f>
        <v>#REF!</v>
      </c>
      <c r="M1764" s="47" t="e">
        <f>'Project Profile (d)'!M19</f>
        <v>#REF!</v>
      </c>
      <c r="N1764" s="47" t="e">
        <f>'Project Profile (d)'!N19</f>
        <v>#REF!</v>
      </c>
      <c r="O1764" s="47" t="e">
        <f>'Project Profile (d)'!O19</f>
        <v>#REF!</v>
      </c>
      <c r="P1764" s="47" t="e">
        <f>'Project Profile (d)'!P19</f>
        <v>#REF!</v>
      </c>
      <c r="Q1764" s="47" t="e">
        <f>'Project Profile (d)'!Q19</f>
        <v>#REF!</v>
      </c>
      <c r="R1764" s="47" t="e">
        <f>'Project Profile (d)'!R19</f>
        <v>#REF!</v>
      </c>
      <c r="W1764" s="47" t="e">
        <f>'Project Profile (d)'!F19</f>
        <v>#REF!</v>
      </c>
      <c r="X1764" s="47" t="e">
        <f>'Project Profile (d)'!R19</f>
        <v>#REF!</v>
      </c>
      <c r="Y1764" s="47" t="e">
        <f>'Project Profile (d)'!S19</f>
        <v>#REF!</v>
      </c>
    </row>
    <row r="1765" spans="1:27" x14ac:dyDescent="0.3">
      <c r="A1765" s="46" t="e">
        <f>'Project Profile (d)'!A20</f>
        <v>#REF!</v>
      </c>
      <c r="B1765" s="46" t="str">
        <f>'Project Profile (d)'!B20</f>
        <v>PROJECT PROFILE</v>
      </c>
      <c r="C1765" s="46" t="e">
        <f>'Project Profile (d)'!C20</f>
        <v>#REF!</v>
      </c>
      <c r="D1765" s="46"/>
      <c r="E1765" s="46" t="str">
        <f>'Project Profile (d)'!D20</f>
        <v>FIGURE</v>
      </c>
      <c r="F1765" s="46" t="e">
        <f>'Project Profile (d)'!E20</f>
        <v>#REF!</v>
      </c>
      <c r="G1765" s="47" t="e">
        <f>'Project Profile (d)'!G20</f>
        <v>#REF!</v>
      </c>
      <c r="H1765" s="47" t="e">
        <f>'Project Profile (d)'!H20</f>
        <v>#REF!</v>
      </c>
      <c r="I1765" s="47" t="e">
        <f>'Project Profile (d)'!I20</f>
        <v>#REF!</v>
      </c>
      <c r="J1765" s="47" t="e">
        <f>'Project Profile (d)'!J20</f>
        <v>#REF!</v>
      </c>
      <c r="K1765" s="47" t="e">
        <f>'Project Profile (d)'!K20</f>
        <v>#REF!</v>
      </c>
      <c r="L1765" s="47" t="e">
        <f>'Project Profile (d)'!L20</f>
        <v>#REF!</v>
      </c>
      <c r="M1765" s="47" t="e">
        <f>'Project Profile (d)'!M20</f>
        <v>#REF!</v>
      </c>
      <c r="N1765" s="47" t="e">
        <f>'Project Profile (d)'!N20</f>
        <v>#REF!</v>
      </c>
      <c r="O1765" s="47" t="e">
        <f>'Project Profile (d)'!O20</f>
        <v>#REF!</v>
      </c>
      <c r="P1765" s="47" t="e">
        <f>'Project Profile (d)'!P20</f>
        <v>#REF!</v>
      </c>
      <c r="Q1765" s="47" t="e">
        <f>'Project Profile (d)'!Q20</f>
        <v>#REF!</v>
      </c>
      <c r="R1765" s="47" t="e">
        <f>'Project Profile (d)'!R20</f>
        <v>#REF!</v>
      </c>
      <c r="W1765" s="47" t="e">
        <f>'Project Profile (d)'!F20</f>
        <v>#REF!</v>
      </c>
      <c r="X1765" s="47" t="e">
        <f>'Project Profile (d)'!R20</f>
        <v>#REF!</v>
      </c>
      <c r="Y1765" s="47" t="e">
        <f>'Project Profile (d)'!S20</f>
        <v>#REF!</v>
      </c>
    </row>
    <row r="1766" spans="1:27" x14ac:dyDescent="0.3">
      <c r="A1766" s="46" t="e">
        <f>'Project Profile (d)'!A21</f>
        <v>#REF!</v>
      </c>
      <c r="B1766" s="46" t="str">
        <f>'Project Profile (d)'!B21</f>
        <v>PROJECT PROFILE</v>
      </c>
      <c r="C1766" s="46" t="e">
        <f>'Project Profile (d)'!C21</f>
        <v>#REF!</v>
      </c>
      <c r="D1766" s="46"/>
      <c r="E1766" s="46" t="str">
        <f>'Project Profile (d)'!D21</f>
        <v>FIGURE</v>
      </c>
      <c r="F1766" s="46" t="e">
        <f>'Project Profile (d)'!E21</f>
        <v>#REF!</v>
      </c>
      <c r="G1766" s="47" t="e">
        <f>'Project Profile (d)'!G21</f>
        <v>#REF!</v>
      </c>
      <c r="H1766" s="47" t="e">
        <f>'Project Profile (d)'!H21</f>
        <v>#REF!</v>
      </c>
      <c r="I1766" s="47" t="e">
        <f>'Project Profile (d)'!I21</f>
        <v>#REF!</v>
      </c>
      <c r="J1766" s="47" t="e">
        <f>'Project Profile (d)'!J21</f>
        <v>#REF!</v>
      </c>
      <c r="K1766" s="47" t="e">
        <f>'Project Profile (d)'!K21</f>
        <v>#REF!</v>
      </c>
      <c r="L1766" s="47" t="e">
        <f>'Project Profile (d)'!L21</f>
        <v>#REF!</v>
      </c>
      <c r="M1766" s="47" t="e">
        <f>'Project Profile (d)'!M21</f>
        <v>#REF!</v>
      </c>
      <c r="N1766" s="47" t="e">
        <f>'Project Profile (d)'!N21</f>
        <v>#REF!</v>
      </c>
      <c r="O1766" s="47" t="e">
        <f>'Project Profile (d)'!O21</f>
        <v>#REF!</v>
      </c>
      <c r="P1766" s="47" t="e">
        <f>'Project Profile (d)'!P21</f>
        <v>#REF!</v>
      </c>
      <c r="Q1766" s="47" t="e">
        <f>'Project Profile (d)'!Q21</f>
        <v>#REF!</v>
      </c>
      <c r="R1766" s="47" t="e">
        <f>'Project Profile (d)'!R21</f>
        <v>#REF!</v>
      </c>
      <c r="W1766" s="47" t="e">
        <f>'Project Profile (d)'!F21</f>
        <v>#REF!</v>
      </c>
      <c r="X1766" s="47" t="e">
        <f>'Project Profile (d)'!R21</f>
        <v>#REF!</v>
      </c>
      <c r="Y1766" s="47" t="e">
        <f>'Project Profile (d)'!S21</f>
        <v>#REF!</v>
      </c>
    </row>
    <row r="1767" spans="1:27" x14ac:dyDescent="0.3">
      <c r="A1767" s="46" t="e">
        <f>'PayExpend (d)'!A2</f>
        <v>#REF!</v>
      </c>
      <c r="B1767" s="46" t="str">
        <f>'PayExpend (d)'!B2</f>
        <v>PAY EXPENDITURE</v>
      </c>
      <c r="C1767" s="46" t="e">
        <f>'PayExpend (d)'!C2</f>
        <v>#REF!</v>
      </c>
      <c r="D1767" s="46" t="e">
        <f>'PayExpend (d)'!D2</f>
        <v>#REF!</v>
      </c>
      <c r="E1767" s="46">
        <f>'PayExpend (d)'!E2</f>
        <v>0</v>
      </c>
      <c r="F1767" s="46" t="e">
        <f>'PayExpend (d)'!F2</f>
        <v>#REF!</v>
      </c>
      <c r="G1767" s="266" t="e">
        <f>'PayExpend (d)'!G2</f>
        <v>#REF!</v>
      </c>
      <c r="H1767" s="266" t="e">
        <f>'PayExpend (d)'!H2</f>
        <v>#REF!</v>
      </c>
      <c r="I1767" s="266" t="e">
        <f>'PayExpend (d)'!I2</f>
        <v>#REF!</v>
      </c>
      <c r="J1767" s="266" t="e">
        <f>'PayExpend (d)'!J2</f>
        <v>#REF!</v>
      </c>
      <c r="K1767" s="266" t="e">
        <f>'PayExpend (d)'!K2</f>
        <v>#REF!</v>
      </c>
      <c r="L1767" s="266" t="e">
        <f>'PayExpend (d)'!L2</f>
        <v>#REF!</v>
      </c>
      <c r="M1767" s="266" t="e">
        <f>'PayExpend (d)'!M2</f>
        <v>#REF!</v>
      </c>
      <c r="N1767" s="266" t="e">
        <f>'PayExpend (d)'!N2</f>
        <v>#REF!</v>
      </c>
      <c r="O1767" s="266" t="e">
        <f>'PayExpend (d)'!O2</f>
        <v>#REF!</v>
      </c>
      <c r="P1767" s="266" t="e">
        <f>'PayExpend (d)'!P2</f>
        <v>#REF!</v>
      </c>
      <c r="Q1767" s="266" t="e">
        <f>'PayExpend (d)'!Q2</f>
        <v>#REF!</v>
      </c>
      <c r="R1767" s="266" t="e">
        <f>'PayExpend (d)'!R2</f>
        <v>#REF!</v>
      </c>
      <c r="S1767" s="266" t="e">
        <f>'PayExpend (d)'!S2</f>
        <v>#REF!</v>
      </c>
      <c r="W1767" s="266" t="e">
        <f>'PayExpend (d)'!V2</f>
        <v>#REF!</v>
      </c>
      <c r="X1767" s="266" t="e">
        <f>'PayExpend (d)'!W2</f>
        <v>#REF!</v>
      </c>
      <c r="Y1767" s="266" t="e">
        <f>'PayExpend (d)'!X2</f>
        <v>#REF!</v>
      </c>
      <c r="Z1767" s="266" t="e">
        <f>'PayExpend (d)'!Y2</f>
        <v>#REF!</v>
      </c>
      <c r="AA1767" s="266"/>
    </row>
    <row r="1768" spans="1:27" x14ac:dyDescent="0.3">
      <c r="A1768" s="46" t="e">
        <f>'PayExpend (d)'!A3</f>
        <v>#REF!</v>
      </c>
      <c r="B1768" s="46" t="str">
        <f>'PayExpend (d)'!B3</f>
        <v>PAY EXPENDITURE</v>
      </c>
      <c r="C1768" s="46" t="e">
        <f>'PayExpend (d)'!C3</f>
        <v>#REF!</v>
      </c>
      <c r="D1768" s="46" t="e">
        <f>'PayExpend (d)'!D3</f>
        <v>#REF!</v>
      </c>
      <c r="E1768" s="46">
        <f>'PayExpend (d)'!E3</f>
        <v>0</v>
      </c>
      <c r="F1768" s="46" t="e">
        <f>'PayExpend (d)'!F3</f>
        <v>#REF!</v>
      </c>
      <c r="G1768" s="266" t="e">
        <f>'PayExpend (d)'!G3</f>
        <v>#REF!</v>
      </c>
      <c r="H1768" s="266" t="e">
        <f>'PayExpend (d)'!H3</f>
        <v>#REF!</v>
      </c>
      <c r="I1768" s="266" t="e">
        <f>'PayExpend (d)'!I3</f>
        <v>#REF!</v>
      </c>
      <c r="J1768" s="266" t="e">
        <f>'PayExpend (d)'!J3</f>
        <v>#REF!</v>
      </c>
      <c r="K1768" s="266" t="e">
        <f>'PayExpend (d)'!K3</f>
        <v>#REF!</v>
      </c>
      <c r="L1768" s="266" t="e">
        <f>'PayExpend (d)'!L3</f>
        <v>#REF!</v>
      </c>
      <c r="M1768" s="266" t="e">
        <f>'PayExpend (d)'!M3</f>
        <v>#REF!</v>
      </c>
      <c r="N1768" s="266" t="e">
        <f>'PayExpend (d)'!N3</f>
        <v>#REF!</v>
      </c>
      <c r="O1768" s="266" t="e">
        <f>'PayExpend (d)'!O3</f>
        <v>#REF!</v>
      </c>
      <c r="P1768" s="266" t="e">
        <f>'PayExpend (d)'!P3</f>
        <v>#REF!</v>
      </c>
      <c r="Q1768" s="266" t="e">
        <f>'PayExpend (d)'!Q3</f>
        <v>#REF!</v>
      </c>
      <c r="R1768" s="266" t="e">
        <f>'PayExpend (d)'!R3</f>
        <v>#REF!</v>
      </c>
      <c r="S1768" s="266" t="e">
        <f>'PayExpend (d)'!S3</f>
        <v>#REF!</v>
      </c>
      <c r="W1768" s="266" t="e">
        <f>'PayExpend (d)'!V3</f>
        <v>#REF!</v>
      </c>
      <c r="X1768" s="266" t="e">
        <f>'PayExpend (d)'!W3</f>
        <v>#REF!</v>
      </c>
      <c r="Y1768" s="266" t="e">
        <f>'PayExpend (d)'!X3</f>
        <v>#REF!</v>
      </c>
      <c r="Z1768" s="266" t="e">
        <f>'PayExpend (d)'!Y3</f>
        <v>#REF!</v>
      </c>
      <c r="AA1768" s="266"/>
    </row>
    <row r="1769" spans="1:27" x14ac:dyDescent="0.3">
      <c r="A1769" s="46" t="e">
        <f>'PayExpend (d)'!A4</f>
        <v>#REF!</v>
      </c>
      <c r="B1769" s="46" t="str">
        <f>'PayExpend (d)'!B4</f>
        <v>PAY EXPENDITURE</v>
      </c>
      <c r="C1769" s="46" t="e">
        <f>'PayExpend (d)'!C4</f>
        <v>#REF!</v>
      </c>
      <c r="D1769" s="46" t="e">
        <f>'PayExpend (d)'!D4</f>
        <v>#REF!</v>
      </c>
      <c r="E1769" s="46">
        <f>'PayExpend (d)'!E4</f>
        <v>0</v>
      </c>
      <c r="F1769" s="46" t="e">
        <f>'PayExpend (d)'!F4</f>
        <v>#REF!</v>
      </c>
      <c r="G1769" s="266" t="e">
        <f>'PayExpend (d)'!G4</f>
        <v>#REF!</v>
      </c>
      <c r="H1769" s="266" t="e">
        <f>'PayExpend (d)'!H4</f>
        <v>#REF!</v>
      </c>
      <c r="I1769" s="266" t="e">
        <f>'PayExpend (d)'!I4</f>
        <v>#REF!</v>
      </c>
      <c r="J1769" s="266" t="e">
        <f>'PayExpend (d)'!J4</f>
        <v>#REF!</v>
      </c>
      <c r="K1769" s="266" t="e">
        <f>'PayExpend (d)'!K4</f>
        <v>#REF!</v>
      </c>
      <c r="L1769" s="266" t="e">
        <f>'PayExpend (d)'!L4</f>
        <v>#REF!</v>
      </c>
      <c r="M1769" s="266" t="e">
        <f>'PayExpend (d)'!M4</f>
        <v>#REF!</v>
      </c>
      <c r="N1769" s="266" t="e">
        <f>'PayExpend (d)'!N4</f>
        <v>#REF!</v>
      </c>
      <c r="O1769" s="266" t="e">
        <f>'PayExpend (d)'!O4</f>
        <v>#REF!</v>
      </c>
      <c r="P1769" s="266" t="e">
        <f>'PayExpend (d)'!P4</f>
        <v>#REF!</v>
      </c>
      <c r="Q1769" s="266" t="e">
        <f>'PayExpend (d)'!Q4</f>
        <v>#REF!</v>
      </c>
      <c r="R1769" s="266" t="e">
        <f>'PayExpend (d)'!R4</f>
        <v>#REF!</v>
      </c>
      <c r="S1769" s="266" t="e">
        <f>'PayExpend (d)'!S4</f>
        <v>#REF!</v>
      </c>
      <c r="W1769" s="266" t="e">
        <f>'PayExpend (d)'!V4</f>
        <v>#REF!</v>
      </c>
      <c r="X1769" s="266" t="e">
        <f>'PayExpend (d)'!W4</f>
        <v>#REF!</v>
      </c>
      <c r="Y1769" s="266" t="e">
        <f>'PayExpend (d)'!X4</f>
        <v>#REF!</v>
      </c>
      <c r="Z1769" s="266" t="e">
        <f>'PayExpend (d)'!Y4</f>
        <v>#REF!</v>
      </c>
      <c r="AA1769" s="266"/>
    </row>
    <row r="1770" spans="1:27" x14ac:dyDescent="0.3">
      <c r="A1770" s="46" t="e">
        <f>'PayExpend (d)'!A5</f>
        <v>#REF!</v>
      </c>
      <c r="B1770" s="46" t="str">
        <f>'PayExpend (d)'!B5</f>
        <v>PAY EXPENDITURE</v>
      </c>
      <c r="C1770" s="46" t="e">
        <f>'PayExpend (d)'!C5</f>
        <v>#REF!</v>
      </c>
      <c r="D1770" s="46" t="e">
        <f>'PayExpend (d)'!D5</f>
        <v>#REF!</v>
      </c>
      <c r="E1770" s="46">
        <f>'PayExpend (d)'!E5</f>
        <v>0</v>
      </c>
      <c r="F1770" s="46" t="e">
        <f>'PayExpend (d)'!F5</f>
        <v>#REF!</v>
      </c>
      <c r="G1770" s="266" t="e">
        <f>'PayExpend (d)'!G5</f>
        <v>#REF!</v>
      </c>
      <c r="H1770" s="266" t="e">
        <f>'PayExpend (d)'!H5</f>
        <v>#REF!</v>
      </c>
      <c r="I1770" s="266" t="e">
        <f>'PayExpend (d)'!I5</f>
        <v>#REF!</v>
      </c>
      <c r="J1770" s="266" t="e">
        <f>'PayExpend (d)'!J5</f>
        <v>#REF!</v>
      </c>
      <c r="K1770" s="266" t="e">
        <f>'PayExpend (d)'!K5</f>
        <v>#REF!</v>
      </c>
      <c r="L1770" s="266" t="e">
        <f>'PayExpend (d)'!L5</f>
        <v>#REF!</v>
      </c>
      <c r="M1770" s="266" t="e">
        <f>'PayExpend (d)'!M5</f>
        <v>#REF!</v>
      </c>
      <c r="N1770" s="266" t="e">
        <f>'PayExpend (d)'!N5</f>
        <v>#REF!</v>
      </c>
      <c r="O1770" s="266" t="e">
        <f>'PayExpend (d)'!O5</f>
        <v>#REF!</v>
      </c>
      <c r="P1770" s="266" t="e">
        <f>'PayExpend (d)'!P5</f>
        <v>#REF!</v>
      </c>
      <c r="Q1770" s="266" t="e">
        <f>'PayExpend (d)'!Q5</f>
        <v>#REF!</v>
      </c>
      <c r="R1770" s="266" t="e">
        <f>'PayExpend (d)'!R5</f>
        <v>#REF!</v>
      </c>
      <c r="S1770" s="266" t="e">
        <f>'PayExpend (d)'!S5</f>
        <v>#REF!</v>
      </c>
      <c r="W1770" s="266" t="e">
        <f>'PayExpend (d)'!V5</f>
        <v>#REF!</v>
      </c>
      <c r="X1770" s="266" t="e">
        <f>'PayExpend (d)'!W5</f>
        <v>#REF!</v>
      </c>
      <c r="Y1770" s="266" t="e">
        <f>'PayExpend (d)'!X5</f>
        <v>#REF!</v>
      </c>
      <c r="Z1770" s="266" t="e">
        <f>'PayExpend (d)'!Y5</f>
        <v>#REF!</v>
      </c>
      <c r="AA1770" s="266"/>
    </row>
    <row r="1771" spans="1:27" x14ac:dyDescent="0.3">
      <c r="A1771" s="46" t="e">
        <f>'PayExpend (d)'!A6</f>
        <v>#REF!</v>
      </c>
      <c r="B1771" s="46" t="str">
        <f>'PayExpend (d)'!B6</f>
        <v>PAY EXPENDITURE</v>
      </c>
      <c r="C1771" s="46" t="e">
        <f>'PayExpend (d)'!C6</f>
        <v>#REF!</v>
      </c>
      <c r="D1771" s="46" t="e">
        <f>'PayExpend (d)'!D6</f>
        <v>#REF!</v>
      </c>
      <c r="E1771" s="46">
        <f>'PayExpend (d)'!E6</f>
        <v>0</v>
      </c>
      <c r="F1771" s="46" t="e">
        <f>'PayExpend (d)'!F6</f>
        <v>#REF!</v>
      </c>
      <c r="G1771" s="266" t="e">
        <f>'PayExpend (d)'!G6</f>
        <v>#REF!</v>
      </c>
      <c r="H1771" s="266" t="e">
        <f>'PayExpend (d)'!H6</f>
        <v>#REF!</v>
      </c>
      <c r="I1771" s="266" t="e">
        <f>'PayExpend (d)'!I6</f>
        <v>#REF!</v>
      </c>
      <c r="J1771" s="266" t="e">
        <f>'PayExpend (d)'!J6</f>
        <v>#REF!</v>
      </c>
      <c r="K1771" s="266" t="e">
        <f>'PayExpend (d)'!K6</f>
        <v>#REF!</v>
      </c>
      <c r="L1771" s="266" t="e">
        <f>'PayExpend (d)'!L6</f>
        <v>#REF!</v>
      </c>
      <c r="M1771" s="266" t="e">
        <f>'PayExpend (d)'!M6</f>
        <v>#REF!</v>
      </c>
      <c r="N1771" s="266" t="e">
        <f>'PayExpend (d)'!N6</f>
        <v>#REF!</v>
      </c>
      <c r="O1771" s="266" t="e">
        <f>'PayExpend (d)'!O6</f>
        <v>#REF!</v>
      </c>
      <c r="P1771" s="266" t="e">
        <f>'PayExpend (d)'!P6</f>
        <v>#REF!</v>
      </c>
      <c r="Q1771" s="266" t="e">
        <f>'PayExpend (d)'!Q6</f>
        <v>#REF!</v>
      </c>
      <c r="R1771" s="266" t="e">
        <f>'PayExpend (d)'!R6</f>
        <v>#REF!</v>
      </c>
      <c r="S1771" s="266" t="e">
        <f>'PayExpend (d)'!S6</f>
        <v>#REF!</v>
      </c>
      <c r="W1771" s="266" t="e">
        <f>'PayExpend (d)'!V6</f>
        <v>#REF!</v>
      </c>
      <c r="X1771" s="266" t="e">
        <f>'PayExpend (d)'!W6</f>
        <v>#REF!</v>
      </c>
      <c r="Y1771" s="266" t="e">
        <f>'PayExpend (d)'!X6</f>
        <v>#REF!</v>
      </c>
      <c r="Z1771" s="266" t="e">
        <f>'PayExpend (d)'!Y6</f>
        <v>#REF!</v>
      </c>
      <c r="AA1771" s="266"/>
    </row>
    <row r="1772" spans="1:27" x14ac:dyDescent="0.3">
      <c r="A1772" s="46" t="e">
        <f>'PayExpend (d)'!A7</f>
        <v>#REF!</v>
      </c>
      <c r="B1772" s="46" t="str">
        <f>'PayExpend (d)'!B7</f>
        <v>PAY EXPENDITURE</v>
      </c>
      <c r="C1772" s="46" t="e">
        <f>'PayExpend (d)'!C7</f>
        <v>#REF!</v>
      </c>
      <c r="D1772" s="46" t="e">
        <f>'PayExpend (d)'!D7</f>
        <v>#REF!</v>
      </c>
      <c r="E1772" s="46">
        <f>'PayExpend (d)'!E7</f>
        <v>0</v>
      </c>
      <c r="F1772" s="46" t="e">
        <f>'PayExpend (d)'!F7</f>
        <v>#REF!</v>
      </c>
      <c r="G1772" s="266" t="e">
        <f>'PayExpend (d)'!G7</f>
        <v>#REF!</v>
      </c>
      <c r="H1772" s="266" t="e">
        <f>'PayExpend (d)'!H7</f>
        <v>#REF!</v>
      </c>
      <c r="I1772" s="266" t="e">
        <f>'PayExpend (d)'!I7</f>
        <v>#REF!</v>
      </c>
      <c r="J1772" s="266" t="e">
        <f>'PayExpend (d)'!J7</f>
        <v>#REF!</v>
      </c>
      <c r="K1772" s="266" t="e">
        <f>'PayExpend (d)'!K7</f>
        <v>#REF!</v>
      </c>
      <c r="L1772" s="266" t="e">
        <f>'PayExpend (d)'!L7</f>
        <v>#REF!</v>
      </c>
      <c r="M1772" s="266" t="e">
        <f>'PayExpend (d)'!M7</f>
        <v>#REF!</v>
      </c>
      <c r="N1772" s="266" t="e">
        <f>'PayExpend (d)'!N7</f>
        <v>#REF!</v>
      </c>
      <c r="O1772" s="266" t="e">
        <f>'PayExpend (d)'!O7</f>
        <v>#REF!</v>
      </c>
      <c r="P1772" s="266" t="e">
        <f>'PayExpend (d)'!P7</f>
        <v>#REF!</v>
      </c>
      <c r="Q1772" s="266" t="e">
        <f>'PayExpend (d)'!Q7</f>
        <v>#REF!</v>
      </c>
      <c r="R1772" s="266" t="e">
        <f>'PayExpend (d)'!R7</f>
        <v>#REF!</v>
      </c>
      <c r="S1772" s="266" t="e">
        <f>'PayExpend (d)'!S7</f>
        <v>#REF!</v>
      </c>
      <c r="W1772" s="266" t="e">
        <f>'PayExpend (d)'!V7</f>
        <v>#REF!</v>
      </c>
      <c r="X1772" s="266" t="e">
        <f>'PayExpend (d)'!W7</f>
        <v>#REF!</v>
      </c>
      <c r="Y1772" s="266" t="e">
        <f>'PayExpend (d)'!X7</f>
        <v>#REF!</v>
      </c>
      <c r="Z1772" s="266" t="e">
        <f>'PayExpend (d)'!Y7</f>
        <v>#REF!</v>
      </c>
      <c r="AA1772" s="266"/>
    </row>
    <row r="1773" spans="1:27" x14ac:dyDescent="0.3">
      <c r="A1773" s="46" t="e">
        <f>'PayExpend (d)'!A8</f>
        <v>#REF!</v>
      </c>
      <c r="B1773" s="46" t="str">
        <f>'PayExpend (d)'!B8</f>
        <v>PAY EXPENDITURE</v>
      </c>
      <c r="C1773" s="46" t="e">
        <f>'PayExpend (d)'!C8</f>
        <v>#REF!</v>
      </c>
      <c r="D1773" s="46" t="e">
        <f>'PayExpend (d)'!D8</f>
        <v>#REF!</v>
      </c>
      <c r="E1773" s="46">
        <f>'PayExpend (d)'!E8</f>
        <v>0</v>
      </c>
      <c r="F1773" s="46" t="e">
        <f>'PayExpend (d)'!F8</f>
        <v>#REF!</v>
      </c>
      <c r="G1773" s="266" t="e">
        <f>'PayExpend (d)'!G8</f>
        <v>#REF!</v>
      </c>
      <c r="H1773" s="266" t="e">
        <f>'PayExpend (d)'!H8</f>
        <v>#REF!</v>
      </c>
      <c r="I1773" s="266" t="e">
        <f>'PayExpend (d)'!I8</f>
        <v>#REF!</v>
      </c>
      <c r="J1773" s="266" t="e">
        <f>'PayExpend (d)'!J8</f>
        <v>#REF!</v>
      </c>
      <c r="K1773" s="266" t="e">
        <f>'PayExpend (d)'!K8</f>
        <v>#REF!</v>
      </c>
      <c r="L1773" s="266" t="e">
        <f>'PayExpend (d)'!L8</f>
        <v>#REF!</v>
      </c>
      <c r="M1773" s="266" t="e">
        <f>'PayExpend (d)'!M8</f>
        <v>#REF!</v>
      </c>
      <c r="N1773" s="266" t="e">
        <f>'PayExpend (d)'!N8</f>
        <v>#REF!</v>
      </c>
      <c r="O1773" s="266" t="e">
        <f>'PayExpend (d)'!O8</f>
        <v>#REF!</v>
      </c>
      <c r="P1773" s="266" t="e">
        <f>'PayExpend (d)'!P8</f>
        <v>#REF!</v>
      </c>
      <c r="Q1773" s="266" t="e">
        <f>'PayExpend (d)'!Q8</f>
        <v>#REF!</v>
      </c>
      <c r="R1773" s="266" t="e">
        <f>'PayExpend (d)'!R8</f>
        <v>#REF!</v>
      </c>
      <c r="S1773" s="266" t="e">
        <f>'PayExpend (d)'!S8</f>
        <v>#REF!</v>
      </c>
      <c r="W1773" s="266" t="e">
        <f>'PayExpend (d)'!V8</f>
        <v>#REF!</v>
      </c>
      <c r="X1773" s="266" t="e">
        <f>'PayExpend (d)'!W8</f>
        <v>#REF!</v>
      </c>
      <c r="Y1773" s="266" t="e">
        <f>'PayExpend (d)'!X8</f>
        <v>#REF!</v>
      </c>
      <c r="Z1773" s="266" t="e">
        <f>'PayExpend (d)'!Y8</f>
        <v>#REF!</v>
      </c>
      <c r="AA1773" s="266"/>
    </row>
    <row r="1774" spans="1:27" x14ac:dyDescent="0.3">
      <c r="A1774" s="46" t="e">
        <f>'PayExpend (d)'!A9</f>
        <v>#REF!</v>
      </c>
      <c r="B1774" s="46" t="str">
        <f>'PayExpend (d)'!B9</f>
        <v>PAY EXPENDITURE</v>
      </c>
      <c r="C1774" s="46" t="e">
        <f>'PayExpend (d)'!C9</f>
        <v>#REF!</v>
      </c>
      <c r="D1774" s="46" t="e">
        <f>'PayExpend (d)'!D9</f>
        <v>#REF!</v>
      </c>
      <c r="E1774" s="46">
        <f>'PayExpend (d)'!E9</f>
        <v>0</v>
      </c>
      <c r="F1774" s="46" t="e">
        <f>'PayExpend (d)'!F9</f>
        <v>#REF!</v>
      </c>
      <c r="G1774" s="266" t="e">
        <f>'PayExpend (d)'!G9</f>
        <v>#REF!</v>
      </c>
      <c r="H1774" s="266" t="e">
        <f>'PayExpend (d)'!H9</f>
        <v>#REF!</v>
      </c>
      <c r="I1774" s="266" t="e">
        <f>'PayExpend (d)'!I9</f>
        <v>#REF!</v>
      </c>
      <c r="J1774" s="266" t="e">
        <f>'PayExpend (d)'!J9</f>
        <v>#REF!</v>
      </c>
      <c r="K1774" s="266" t="e">
        <f>'PayExpend (d)'!K9</f>
        <v>#REF!</v>
      </c>
      <c r="L1774" s="266" t="e">
        <f>'PayExpend (d)'!L9</f>
        <v>#REF!</v>
      </c>
      <c r="M1774" s="266" t="e">
        <f>'PayExpend (d)'!M9</f>
        <v>#REF!</v>
      </c>
      <c r="N1774" s="266" t="e">
        <f>'PayExpend (d)'!N9</f>
        <v>#REF!</v>
      </c>
      <c r="O1774" s="266" t="e">
        <f>'PayExpend (d)'!O9</f>
        <v>#REF!</v>
      </c>
      <c r="P1774" s="266" t="e">
        <f>'PayExpend (d)'!P9</f>
        <v>#REF!</v>
      </c>
      <c r="Q1774" s="266" t="e">
        <f>'PayExpend (d)'!Q9</f>
        <v>#REF!</v>
      </c>
      <c r="R1774" s="266" t="e">
        <f>'PayExpend (d)'!R9</f>
        <v>#REF!</v>
      </c>
      <c r="S1774" s="266" t="e">
        <f>'PayExpend (d)'!S9</f>
        <v>#REF!</v>
      </c>
      <c r="W1774" s="266" t="e">
        <f>'PayExpend (d)'!V9</f>
        <v>#REF!</v>
      </c>
      <c r="X1774" s="266" t="e">
        <f>'PayExpend (d)'!W9</f>
        <v>#REF!</v>
      </c>
      <c r="Y1774" s="266" t="e">
        <f>'PayExpend (d)'!X9</f>
        <v>#REF!</v>
      </c>
      <c r="Z1774" s="266" t="e">
        <f>'PayExpend (d)'!Y9</f>
        <v>#REF!</v>
      </c>
      <c r="AA1774" s="266"/>
    </row>
    <row r="1775" spans="1:27" x14ac:dyDescent="0.3">
      <c r="A1775" s="46" t="e">
        <f>'PayExpend (d)'!A10</f>
        <v>#REF!</v>
      </c>
      <c r="B1775" s="46" t="str">
        <f>'PayExpend (d)'!B10</f>
        <v>PAY EXPENDITURE</v>
      </c>
      <c r="C1775" s="46" t="e">
        <f>'PayExpend (d)'!C10</f>
        <v>#REF!</v>
      </c>
      <c r="D1775" s="46" t="e">
        <f>'PayExpend (d)'!D10</f>
        <v>#REF!</v>
      </c>
      <c r="E1775" s="46">
        <f>'PayExpend (d)'!E10</f>
        <v>0</v>
      </c>
      <c r="F1775" s="46" t="e">
        <f>'PayExpend (d)'!F10</f>
        <v>#REF!</v>
      </c>
      <c r="G1775" s="266" t="e">
        <f>'PayExpend (d)'!G10</f>
        <v>#REF!</v>
      </c>
      <c r="H1775" s="266" t="e">
        <f>'PayExpend (d)'!H10</f>
        <v>#REF!</v>
      </c>
      <c r="I1775" s="266" t="e">
        <f>'PayExpend (d)'!I10</f>
        <v>#REF!</v>
      </c>
      <c r="J1775" s="266" t="e">
        <f>'PayExpend (d)'!J10</f>
        <v>#REF!</v>
      </c>
      <c r="K1775" s="266" t="e">
        <f>'PayExpend (d)'!K10</f>
        <v>#REF!</v>
      </c>
      <c r="L1775" s="266" t="e">
        <f>'PayExpend (d)'!L10</f>
        <v>#REF!</v>
      </c>
      <c r="M1775" s="266" t="e">
        <f>'PayExpend (d)'!M10</f>
        <v>#REF!</v>
      </c>
      <c r="N1775" s="266" t="e">
        <f>'PayExpend (d)'!N10</f>
        <v>#REF!</v>
      </c>
      <c r="O1775" s="266" t="e">
        <f>'PayExpend (d)'!O10</f>
        <v>#REF!</v>
      </c>
      <c r="P1775" s="266" t="e">
        <f>'PayExpend (d)'!P10</f>
        <v>#REF!</v>
      </c>
      <c r="Q1775" s="266" t="e">
        <f>'PayExpend (d)'!Q10</f>
        <v>#REF!</v>
      </c>
      <c r="R1775" s="266" t="e">
        <f>'PayExpend (d)'!R10</f>
        <v>#REF!</v>
      </c>
      <c r="S1775" s="266" t="e">
        <f>'PayExpend (d)'!S10</f>
        <v>#REF!</v>
      </c>
      <c r="W1775" s="266" t="e">
        <f>'PayExpend (d)'!V10</f>
        <v>#REF!</v>
      </c>
      <c r="X1775" s="266" t="e">
        <f>'PayExpend (d)'!W10</f>
        <v>#REF!</v>
      </c>
      <c r="Y1775" s="266" t="e">
        <f>'PayExpend (d)'!X10</f>
        <v>#REF!</v>
      </c>
      <c r="Z1775" s="266" t="e">
        <f>'PayExpend (d)'!Y10</f>
        <v>#REF!</v>
      </c>
      <c r="AA1775" s="266"/>
    </row>
    <row r="1776" spans="1:27" x14ac:dyDescent="0.3">
      <c r="A1776" s="46" t="e">
        <f>'PayExpend (d)'!A11</f>
        <v>#REF!</v>
      </c>
      <c r="B1776" s="46" t="str">
        <f>'PayExpend (d)'!B11</f>
        <v>PAY EXPENDITURE</v>
      </c>
      <c r="C1776" s="46" t="e">
        <f>'PayExpend (d)'!C11</f>
        <v>#REF!</v>
      </c>
      <c r="D1776" s="46" t="e">
        <f>'PayExpend (d)'!D11</f>
        <v>#REF!</v>
      </c>
      <c r="E1776" s="46">
        <f>'PayExpend (d)'!E11</f>
        <v>0</v>
      </c>
      <c r="F1776" s="46" t="e">
        <f>'PayExpend (d)'!F11</f>
        <v>#REF!</v>
      </c>
      <c r="G1776" s="266" t="e">
        <f>'PayExpend (d)'!G11</f>
        <v>#REF!</v>
      </c>
      <c r="H1776" s="266" t="e">
        <f>'PayExpend (d)'!H11</f>
        <v>#REF!</v>
      </c>
      <c r="I1776" s="266" t="e">
        <f>'PayExpend (d)'!I11</f>
        <v>#REF!</v>
      </c>
      <c r="J1776" s="266" t="e">
        <f>'PayExpend (d)'!J11</f>
        <v>#REF!</v>
      </c>
      <c r="K1776" s="266" t="e">
        <f>'PayExpend (d)'!K11</f>
        <v>#REF!</v>
      </c>
      <c r="L1776" s="266" t="e">
        <f>'PayExpend (d)'!L11</f>
        <v>#REF!</v>
      </c>
      <c r="M1776" s="266" t="e">
        <f>'PayExpend (d)'!M11</f>
        <v>#REF!</v>
      </c>
      <c r="N1776" s="266" t="e">
        <f>'PayExpend (d)'!N11</f>
        <v>#REF!</v>
      </c>
      <c r="O1776" s="266" t="e">
        <f>'PayExpend (d)'!O11</f>
        <v>#REF!</v>
      </c>
      <c r="P1776" s="266" t="e">
        <f>'PayExpend (d)'!P11</f>
        <v>#REF!</v>
      </c>
      <c r="Q1776" s="266" t="e">
        <f>'PayExpend (d)'!Q11</f>
        <v>#REF!</v>
      </c>
      <c r="R1776" s="266" t="e">
        <f>'PayExpend (d)'!R11</f>
        <v>#REF!</v>
      </c>
      <c r="S1776" s="266" t="e">
        <f>'PayExpend (d)'!S11</f>
        <v>#REF!</v>
      </c>
      <c r="W1776" s="266" t="e">
        <f>'PayExpend (d)'!V11</f>
        <v>#REF!</v>
      </c>
      <c r="X1776" s="266" t="e">
        <f>'PayExpend (d)'!W11</f>
        <v>#REF!</v>
      </c>
      <c r="Y1776" s="266" t="e">
        <f>'PayExpend (d)'!X11</f>
        <v>#REF!</v>
      </c>
      <c r="Z1776" s="266" t="e">
        <f>'PayExpend (d)'!Y11</f>
        <v>#REF!</v>
      </c>
      <c r="AA1776" s="266"/>
    </row>
    <row r="1777" spans="1:27" x14ac:dyDescent="0.3">
      <c r="A1777" s="46" t="e">
        <f>'PayExpend (d)'!A12</f>
        <v>#REF!</v>
      </c>
      <c r="B1777" s="46" t="str">
        <f>'PayExpend (d)'!B12</f>
        <v>PAY EXPENDITURE</v>
      </c>
      <c r="C1777" s="46" t="e">
        <f>'PayExpend (d)'!C12</f>
        <v>#REF!</v>
      </c>
      <c r="D1777" s="46" t="e">
        <f>'PayExpend (d)'!D12</f>
        <v>#REF!</v>
      </c>
      <c r="E1777" s="46">
        <f>'PayExpend (d)'!E12</f>
        <v>0</v>
      </c>
      <c r="F1777" s="46" t="e">
        <f>'PayExpend (d)'!F12</f>
        <v>#REF!</v>
      </c>
      <c r="G1777" s="266" t="e">
        <f>'PayExpend (d)'!G12</f>
        <v>#REF!</v>
      </c>
      <c r="H1777" s="266" t="e">
        <f>'PayExpend (d)'!H12</f>
        <v>#REF!</v>
      </c>
      <c r="I1777" s="266" t="e">
        <f>'PayExpend (d)'!I12</f>
        <v>#REF!</v>
      </c>
      <c r="J1777" s="266" t="e">
        <f>'PayExpend (d)'!J12</f>
        <v>#REF!</v>
      </c>
      <c r="K1777" s="266" t="e">
        <f>'PayExpend (d)'!K12</f>
        <v>#REF!</v>
      </c>
      <c r="L1777" s="266" t="e">
        <f>'PayExpend (d)'!L12</f>
        <v>#REF!</v>
      </c>
      <c r="M1777" s="266" t="e">
        <f>'PayExpend (d)'!M12</f>
        <v>#REF!</v>
      </c>
      <c r="N1777" s="266" t="e">
        <f>'PayExpend (d)'!N12</f>
        <v>#REF!</v>
      </c>
      <c r="O1777" s="266" t="e">
        <f>'PayExpend (d)'!O12</f>
        <v>#REF!</v>
      </c>
      <c r="P1777" s="266" t="e">
        <f>'PayExpend (d)'!P12</f>
        <v>#REF!</v>
      </c>
      <c r="Q1777" s="266" t="e">
        <f>'PayExpend (d)'!Q12</f>
        <v>#REF!</v>
      </c>
      <c r="R1777" s="266" t="e">
        <f>'PayExpend (d)'!R12</f>
        <v>#REF!</v>
      </c>
      <c r="S1777" s="266" t="e">
        <f>'PayExpend (d)'!S12</f>
        <v>#REF!</v>
      </c>
      <c r="W1777" s="266" t="e">
        <f>'PayExpend (d)'!V12</f>
        <v>#REF!</v>
      </c>
      <c r="X1777" s="266" t="e">
        <f>'PayExpend (d)'!W12</f>
        <v>#REF!</v>
      </c>
      <c r="Y1777" s="266" t="e">
        <f>'PayExpend (d)'!X12</f>
        <v>#REF!</v>
      </c>
      <c r="Z1777" s="266" t="e">
        <f>'PayExpend (d)'!Y12</f>
        <v>#REF!</v>
      </c>
      <c r="AA1777" s="266"/>
    </row>
    <row r="1778" spans="1:27" x14ac:dyDescent="0.3">
      <c r="A1778" s="46" t="e">
        <f>'PayExpend (d)'!A13</f>
        <v>#REF!</v>
      </c>
      <c r="B1778" s="46" t="str">
        <f>'PayExpend (d)'!B13</f>
        <v>PAY EXPENDITURE</v>
      </c>
      <c r="C1778" s="46" t="e">
        <f>'PayExpend (d)'!C13</f>
        <v>#REF!</v>
      </c>
      <c r="D1778" s="46" t="e">
        <f>'PayExpend (d)'!D13</f>
        <v>#REF!</v>
      </c>
      <c r="E1778" s="46">
        <f>'PayExpend (d)'!E13</f>
        <v>0</v>
      </c>
      <c r="F1778" s="46" t="e">
        <f>'PayExpend (d)'!F13</f>
        <v>#REF!</v>
      </c>
      <c r="G1778" s="266" t="e">
        <f>'PayExpend (d)'!G13</f>
        <v>#REF!</v>
      </c>
      <c r="H1778" s="266" t="e">
        <f>'PayExpend (d)'!H13</f>
        <v>#REF!</v>
      </c>
      <c r="I1778" s="266" t="e">
        <f>'PayExpend (d)'!I13</f>
        <v>#REF!</v>
      </c>
      <c r="J1778" s="266" t="e">
        <f>'PayExpend (d)'!J13</f>
        <v>#REF!</v>
      </c>
      <c r="K1778" s="266" t="e">
        <f>'PayExpend (d)'!K13</f>
        <v>#REF!</v>
      </c>
      <c r="L1778" s="266" t="e">
        <f>'PayExpend (d)'!L13</f>
        <v>#REF!</v>
      </c>
      <c r="M1778" s="266" t="e">
        <f>'PayExpend (d)'!M13</f>
        <v>#REF!</v>
      </c>
      <c r="N1778" s="266" t="e">
        <f>'PayExpend (d)'!N13</f>
        <v>#REF!</v>
      </c>
      <c r="O1778" s="266" t="e">
        <f>'PayExpend (d)'!O13</f>
        <v>#REF!</v>
      </c>
      <c r="P1778" s="266" t="e">
        <f>'PayExpend (d)'!P13</f>
        <v>#REF!</v>
      </c>
      <c r="Q1778" s="266" t="e">
        <f>'PayExpend (d)'!Q13</f>
        <v>#REF!</v>
      </c>
      <c r="R1778" s="266" t="e">
        <f>'PayExpend (d)'!R13</f>
        <v>#REF!</v>
      </c>
      <c r="S1778" s="266" t="e">
        <f>'PayExpend (d)'!S13</f>
        <v>#REF!</v>
      </c>
      <c r="W1778" s="266" t="e">
        <f>'PayExpend (d)'!V13</f>
        <v>#REF!</v>
      </c>
      <c r="X1778" s="266" t="e">
        <f>'PayExpend (d)'!W13</f>
        <v>#REF!</v>
      </c>
      <c r="Y1778" s="266" t="e">
        <f>'PayExpend (d)'!X13</f>
        <v>#REF!</v>
      </c>
      <c r="Z1778" s="266" t="e">
        <f>'PayExpend (d)'!Y13</f>
        <v>#REF!</v>
      </c>
      <c r="AA1778" s="266"/>
    </row>
    <row r="1779" spans="1:27" x14ac:dyDescent="0.3">
      <c r="A1779" s="46" t="e">
        <f>'PayExpend (d)'!A14</f>
        <v>#REF!</v>
      </c>
      <c r="B1779" s="46" t="str">
        <f>'PayExpend (d)'!B14</f>
        <v>PAY EXPENDITURE</v>
      </c>
      <c r="C1779" s="46" t="e">
        <f>'PayExpend (d)'!C14</f>
        <v>#REF!</v>
      </c>
      <c r="D1779" s="46" t="e">
        <f>'PayExpend (d)'!D14</f>
        <v>#REF!</v>
      </c>
      <c r="E1779" s="46">
        <f>'PayExpend (d)'!E14</f>
        <v>0</v>
      </c>
      <c r="F1779" s="46" t="e">
        <f>'PayExpend (d)'!F14</f>
        <v>#REF!</v>
      </c>
      <c r="G1779" s="266" t="e">
        <f>'PayExpend (d)'!G14</f>
        <v>#REF!</v>
      </c>
      <c r="H1779" s="266" t="e">
        <f>'PayExpend (d)'!H14</f>
        <v>#REF!</v>
      </c>
      <c r="I1779" s="266" t="e">
        <f>'PayExpend (d)'!I14</f>
        <v>#REF!</v>
      </c>
      <c r="J1779" s="266" t="e">
        <f>'PayExpend (d)'!J14</f>
        <v>#REF!</v>
      </c>
      <c r="K1779" s="266" t="e">
        <f>'PayExpend (d)'!K14</f>
        <v>#REF!</v>
      </c>
      <c r="L1779" s="266" t="e">
        <f>'PayExpend (d)'!L14</f>
        <v>#REF!</v>
      </c>
      <c r="M1779" s="266" t="e">
        <f>'PayExpend (d)'!M14</f>
        <v>#REF!</v>
      </c>
      <c r="N1779" s="266" t="e">
        <f>'PayExpend (d)'!N14</f>
        <v>#REF!</v>
      </c>
      <c r="O1779" s="266" t="e">
        <f>'PayExpend (d)'!O14</f>
        <v>#REF!</v>
      </c>
      <c r="P1779" s="266" t="e">
        <f>'PayExpend (d)'!P14</f>
        <v>#REF!</v>
      </c>
      <c r="Q1779" s="266" t="e">
        <f>'PayExpend (d)'!Q14</f>
        <v>#REF!</v>
      </c>
      <c r="R1779" s="266" t="e">
        <f>'PayExpend (d)'!R14</f>
        <v>#REF!</v>
      </c>
      <c r="S1779" s="266" t="e">
        <f>'PayExpend (d)'!S14</f>
        <v>#REF!</v>
      </c>
      <c r="W1779" s="266" t="e">
        <f>'PayExpend (d)'!V14</f>
        <v>#REF!</v>
      </c>
      <c r="X1779" s="266" t="e">
        <f>'PayExpend (d)'!W14</f>
        <v>#REF!</v>
      </c>
      <c r="Y1779" s="266" t="e">
        <f>'PayExpend (d)'!X14</f>
        <v>#REF!</v>
      </c>
      <c r="Z1779" s="266" t="e">
        <f>'PayExpend (d)'!Y14</f>
        <v>#REF!</v>
      </c>
      <c r="AA1779" s="266"/>
    </row>
    <row r="1780" spans="1:27" x14ac:dyDescent="0.3">
      <c r="A1780" s="46" t="e">
        <f>'PayExpend (d)'!A15</f>
        <v>#REF!</v>
      </c>
      <c r="B1780" s="46" t="str">
        <f>'PayExpend (d)'!B15</f>
        <v>PAY EXPENDITURE</v>
      </c>
      <c r="C1780" s="46" t="e">
        <f>'PayExpend (d)'!C15</f>
        <v>#REF!</v>
      </c>
      <c r="D1780" s="46" t="e">
        <f>'PayExpend (d)'!D15</f>
        <v>#REF!</v>
      </c>
      <c r="E1780" s="46">
        <f>'PayExpend (d)'!E15</f>
        <v>0</v>
      </c>
      <c r="F1780" s="46" t="e">
        <f>'PayExpend (d)'!F15</f>
        <v>#REF!</v>
      </c>
      <c r="G1780" s="266" t="e">
        <f>'PayExpend (d)'!G15</f>
        <v>#REF!</v>
      </c>
      <c r="H1780" s="266" t="e">
        <f>'PayExpend (d)'!H15</f>
        <v>#REF!</v>
      </c>
      <c r="I1780" s="266" t="e">
        <f>'PayExpend (d)'!I15</f>
        <v>#REF!</v>
      </c>
      <c r="J1780" s="266" t="e">
        <f>'PayExpend (d)'!J15</f>
        <v>#REF!</v>
      </c>
      <c r="K1780" s="266" t="e">
        <f>'PayExpend (d)'!K15</f>
        <v>#REF!</v>
      </c>
      <c r="L1780" s="266" t="e">
        <f>'PayExpend (d)'!L15</f>
        <v>#REF!</v>
      </c>
      <c r="M1780" s="266" t="e">
        <f>'PayExpend (d)'!M15</f>
        <v>#REF!</v>
      </c>
      <c r="N1780" s="266" t="e">
        <f>'PayExpend (d)'!N15</f>
        <v>#REF!</v>
      </c>
      <c r="O1780" s="266" t="e">
        <f>'PayExpend (d)'!O15</f>
        <v>#REF!</v>
      </c>
      <c r="P1780" s="266" t="e">
        <f>'PayExpend (d)'!P15</f>
        <v>#REF!</v>
      </c>
      <c r="Q1780" s="266" t="e">
        <f>'PayExpend (d)'!Q15</f>
        <v>#REF!</v>
      </c>
      <c r="R1780" s="266" t="e">
        <f>'PayExpend (d)'!R15</f>
        <v>#REF!</v>
      </c>
      <c r="S1780" s="266" t="e">
        <f>'PayExpend (d)'!S15</f>
        <v>#REF!</v>
      </c>
      <c r="W1780" s="266" t="e">
        <f>'PayExpend (d)'!V15</f>
        <v>#REF!</v>
      </c>
      <c r="X1780" s="266" t="e">
        <f>'PayExpend (d)'!W15</f>
        <v>#REF!</v>
      </c>
      <c r="Y1780" s="266" t="e">
        <f>'PayExpend (d)'!X15</f>
        <v>#REF!</v>
      </c>
      <c r="Z1780" s="266" t="e">
        <f>'PayExpend (d)'!Y15</f>
        <v>#REF!</v>
      </c>
      <c r="AA1780" s="266"/>
    </row>
    <row r="1781" spans="1:27" x14ac:dyDescent="0.3">
      <c r="A1781" s="46" t="e">
        <f>'PayExpend (d)'!A16</f>
        <v>#REF!</v>
      </c>
      <c r="B1781" s="46" t="str">
        <f>'PayExpend (d)'!B16</f>
        <v>PAY EXPENDITURE</v>
      </c>
      <c r="C1781" s="46" t="e">
        <f>'PayExpend (d)'!C16</f>
        <v>#REF!</v>
      </c>
      <c r="D1781" s="46" t="e">
        <f>'PayExpend (d)'!D16</f>
        <v>#REF!</v>
      </c>
      <c r="E1781" s="46">
        <f>'PayExpend (d)'!E16</f>
        <v>0</v>
      </c>
      <c r="F1781" s="46" t="e">
        <f>'PayExpend (d)'!F16</f>
        <v>#REF!</v>
      </c>
      <c r="G1781" s="266" t="e">
        <f>'PayExpend (d)'!G16</f>
        <v>#REF!</v>
      </c>
      <c r="H1781" s="266" t="e">
        <f>'PayExpend (d)'!H16</f>
        <v>#REF!</v>
      </c>
      <c r="I1781" s="266" t="e">
        <f>'PayExpend (d)'!I16</f>
        <v>#REF!</v>
      </c>
      <c r="J1781" s="266" t="e">
        <f>'PayExpend (d)'!J16</f>
        <v>#REF!</v>
      </c>
      <c r="K1781" s="266" t="e">
        <f>'PayExpend (d)'!K16</f>
        <v>#REF!</v>
      </c>
      <c r="L1781" s="266" t="e">
        <f>'PayExpend (d)'!L16</f>
        <v>#REF!</v>
      </c>
      <c r="M1781" s="266" t="e">
        <f>'PayExpend (d)'!M16</f>
        <v>#REF!</v>
      </c>
      <c r="N1781" s="266" t="e">
        <f>'PayExpend (d)'!N16</f>
        <v>#REF!</v>
      </c>
      <c r="O1781" s="266" t="e">
        <f>'PayExpend (d)'!O16</f>
        <v>#REF!</v>
      </c>
      <c r="P1781" s="266" t="e">
        <f>'PayExpend (d)'!P16</f>
        <v>#REF!</v>
      </c>
      <c r="Q1781" s="266" t="e">
        <f>'PayExpend (d)'!Q16</f>
        <v>#REF!</v>
      </c>
      <c r="R1781" s="266" t="e">
        <f>'PayExpend (d)'!R16</f>
        <v>#REF!</v>
      </c>
      <c r="S1781" s="266" t="e">
        <f>'PayExpend (d)'!S16</f>
        <v>#REF!</v>
      </c>
      <c r="W1781" s="266" t="e">
        <f>'PayExpend (d)'!V16</f>
        <v>#REF!</v>
      </c>
      <c r="X1781" s="266" t="e">
        <f>'PayExpend (d)'!W16</f>
        <v>#REF!</v>
      </c>
      <c r="Y1781" s="266" t="e">
        <f>'PayExpend (d)'!X16</f>
        <v>#REF!</v>
      </c>
      <c r="Z1781" s="266" t="e">
        <f>'PayExpend (d)'!Y16</f>
        <v>#REF!</v>
      </c>
      <c r="AA1781" s="266"/>
    </row>
    <row r="1782" spans="1:27" x14ac:dyDescent="0.3">
      <c r="A1782" s="46" t="e">
        <f>'PayExpend (d)'!A17</f>
        <v>#REF!</v>
      </c>
      <c r="B1782" s="46" t="str">
        <f>'PayExpend (d)'!B17</f>
        <v>PAY EXPENDITURE</v>
      </c>
      <c r="C1782" s="46" t="e">
        <f>'PayExpend (d)'!C17</f>
        <v>#REF!</v>
      </c>
      <c r="D1782" s="46" t="e">
        <f>'PayExpend (d)'!D17</f>
        <v>#REF!</v>
      </c>
      <c r="E1782" s="46">
        <f>'PayExpend (d)'!E17</f>
        <v>0</v>
      </c>
      <c r="F1782" s="46" t="e">
        <f>'PayExpend (d)'!F17</f>
        <v>#REF!</v>
      </c>
      <c r="G1782" s="266" t="e">
        <f>'PayExpend (d)'!G17</f>
        <v>#REF!</v>
      </c>
      <c r="H1782" s="266" t="e">
        <f>'PayExpend (d)'!H17</f>
        <v>#REF!</v>
      </c>
      <c r="I1782" s="266" t="e">
        <f>'PayExpend (d)'!I17</f>
        <v>#REF!</v>
      </c>
      <c r="J1782" s="266" t="e">
        <f>'PayExpend (d)'!J17</f>
        <v>#REF!</v>
      </c>
      <c r="K1782" s="266" t="e">
        <f>'PayExpend (d)'!K17</f>
        <v>#REF!</v>
      </c>
      <c r="L1782" s="266" t="e">
        <f>'PayExpend (d)'!L17</f>
        <v>#REF!</v>
      </c>
      <c r="M1782" s="266" t="e">
        <f>'PayExpend (d)'!M17</f>
        <v>#REF!</v>
      </c>
      <c r="N1782" s="266" t="e">
        <f>'PayExpend (d)'!N17</f>
        <v>#REF!</v>
      </c>
      <c r="O1782" s="266" t="e">
        <f>'PayExpend (d)'!O17</f>
        <v>#REF!</v>
      </c>
      <c r="P1782" s="266" t="e">
        <f>'PayExpend (d)'!P17</f>
        <v>#REF!</v>
      </c>
      <c r="Q1782" s="266" t="e">
        <f>'PayExpend (d)'!Q17</f>
        <v>#REF!</v>
      </c>
      <c r="R1782" s="266" t="e">
        <f>'PayExpend (d)'!R17</f>
        <v>#REF!</v>
      </c>
      <c r="S1782" s="266" t="e">
        <f>'PayExpend (d)'!S17</f>
        <v>#REF!</v>
      </c>
      <c r="W1782" s="266" t="e">
        <f>'PayExpend (d)'!V17</f>
        <v>#REF!</v>
      </c>
      <c r="X1782" s="266" t="e">
        <f>'PayExpend (d)'!W17</f>
        <v>#REF!</v>
      </c>
      <c r="Y1782" s="266" t="e">
        <f>'PayExpend (d)'!X17</f>
        <v>#REF!</v>
      </c>
      <c r="Z1782" s="266" t="e">
        <f>'PayExpend (d)'!Y17</f>
        <v>#REF!</v>
      </c>
      <c r="AA1782" s="266"/>
    </row>
    <row r="1783" spans="1:27" x14ac:dyDescent="0.3">
      <c r="A1783" s="46" t="e">
        <f>'PayExpend (d)'!A18</f>
        <v>#REF!</v>
      </c>
      <c r="B1783" s="46" t="str">
        <f>'PayExpend (d)'!B18</f>
        <v>PAY EXPENDITURE</v>
      </c>
      <c r="C1783" s="46" t="e">
        <f>'PayExpend (d)'!C18</f>
        <v>#REF!</v>
      </c>
      <c r="D1783" s="46" t="e">
        <f>'PayExpend (d)'!D18</f>
        <v>#REF!</v>
      </c>
      <c r="E1783" s="46">
        <f>'PayExpend (d)'!E18</f>
        <v>0</v>
      </c>
      <c r="F1783" s="46" t="e">
        <f>'PayExpend (d)'!F18</f>
        <v>#REF!</v>
      </c>
      <c r="G1783" s="266" t="e">
        <f>'PayExpend (d)'!G18</f>
        <v>#REF!</v>
      </c>
      <c r="H1783" s="266" t="e">
        <f>'PayExpend (d)'!H18</f>
        <v>#REF!</v>
      </c>
      <c r="I1783" s="266" t="e">
        <f>'PayExpend (d)'!I18</f>
        <v>#REF!</v>
      </c>
      <c r="J1783" s="266" t="e">
        <f>'PayExpend (d)'!J18</f>
        <v>#REF!</v>
      </c>
      <c r="K1783" s="266" t="e">
        <f>'PayExpend (d)'!K18</f>
        <v>#REF!</v>
      </c>
      <c r="L1783" s="266" t="e">
        <f>'PayExpend (d)'!L18</f>
        <v>#REF!</v>
      </c>
      <c r="M1783" s="266" t="e">
        <f>'PayExpend (d)'!M18</f>
        <v>#REF!</v>
      </c>
      <c r="N1783" s="266" t="e">
        <f>'PayExpend (d)'!N18</f>
        <v>#REF!</v>
      </c>
      <c r="O1783" s="266" t="e">
        <f>'PayExpend (d)'!O18</f>
        <v>#REF!</v>
      </c>
      <c r="P1783" s="266" t="e">
        <f>'PayExpend (d)'!P18</f>
        <v>#REF!</v>
      </c>
      <c r="Q1783" s="266" t="e">
        <f>'PayExpend (d)'!Q18</f>
        <v>#REF!</v>
      </c>
      <c r="R1783" s="266" t="e">
        <f>'PayExpend (d)'!R18</f>
        <v>#REF!</v>
      </c>
      <c r="S1783" s="266" t="e">
        <f>'PayExpend (d)'!S18</f>
        <v>#REF!</v>
      </c>
      <c r="W1783" s="266" t="e">
        <f>'PayExpend (d)'!V18</f>
        <v>#REF!</v>
      </c>
      <c r="X1783" s="266" t="e">
        <f>'PayExpend (d)'!W18</f>
        <v>#REF!</v>
      </c>
      <c r="Y1783" s="266" t="e">
        <f>'PayExpend (d)'!X18</f>
        <v>#REF!</v>
      </c>
      <c r="Z1783" s="266" t="e">
        <f>'PayExpend (d)'!Y18</f>
        <v>#REF!</v>
      </c>
      <c r="AA1783" s="266"/>
    </row>
    <row r="1784" spans="1:27" x14ac:dyDescent="0.3">
      <c r="A1784" s="46" t="e">
        <f>'PayExpend (d)'!A19</f>
        <v>#REF!</v>
      </c>
      <c r="B1784" s="46" t="str">
        <f>'PayExpend (d)'!B19</f>
        <v>PAY EXPENDITURE</v>
      </c>
      <c r="C1784" s="46" t="e">
        <f>'PayExpend (d)'!C19</f>
        <v>#REF!</v>
      </c>
      <c r="D1784" s="46" t="e">
        <f>'PayExpend (d)'!D19</f>
        <v>#REF!</v>
      </c>
      <c r="E1784" s="46">
        <f>'PayExpend (d)'!E19</f>
        <v>0</v>
      </c>
      <c r="F1784" s="46" t="e">
        <f>'PayExpend (d)'!F19</f>
        <v>#REF!</v>
      </c>
      <c r="G1784" s="266" t="e">
        <f>'PayExpend (d)'!G19</f>
        <v>#REF!</v>
      </c>
      <c r="H1784" s="266" t="e">
        <f>'PayExpend (d)'!H19</f>
        <v>#REF!</v>
      </c>
      <c r="I1784" s="266" t="e">
        <f>'PayExpend (d)'!I19</f>
        <v>#REF!</v>
      </c>
      <c r="J1784" s="266" t="e">
        <f>'PayExpend (d)'!J19</f>
        <v>#REF!</v>
      </c>
      <c r="K1784" s="266" t="e">
        <f>'PayExpend (d)'!K19</f>
        <v>#REF!</v>
      </c>
      <c r="L1784" s="266" t="e">
        <f>'PayExpend (d)'!L19</f>
        <v>#REF!</v>
      </c>
      <c r="M1784" s="266" t="e">
        <f>'PayExpend (d)'!M19</f>
        <v>#REF!</v>
      </c>
      <c r="N1784" s="266" t="e">
        <f>'PayExpend (d)'!N19</f>
        <v>#REF!</v>
      </c>
      <c r="O1784" s="266" t="e">
        <f>'PayExpend (d)'!O19</f>
        <v>#REF!</v>
      </c>
      <c r="P1784" s="266" t="e">
        <f>'PayExpend (d)'!P19</f>
        <v>#REF!</v>
      </c>
      <c r="Q1784" s="266" t="e">
        <f>'PayExpend (d)'!Q19</f>
        <v>#REF!</v>
      </c>
      <c r="R1784" s="266" t="e">
        <f>'PayExpend (d)'!R19</f>
        <v>#REF!</v>
      </c>
      <c r="S1784" s="266" t="e">
        <f>'PayExpend (d)'!S19</f>
        <v>#REF!</v>
      </c>
      <c r="W1784" s="266" t="e">
        <f>'PayExpend (d)'!V19</f>
        <v>#REF!</v>
      </c>
      <c r="X1784" s="266" t="e">
        <f>'PayExpend (d)'!W19</f>
        <v>#REF!</v>
      </c>
      <c r="Y1784" s="266" t="e">
        <f>'PayExpend (d)'!X19</f>
        <v>#REF!</v>
      </c>
      <c r="Z1784" s="266" t="e">
        <f>'PayExpend (d)'!Y19</f>
        <v>#REF!</v>
      </c>
      <c r="AA1784" s="266"/>
    </row>
    <row r="1785" spans="1:27" x14ac:dyDescent="0.3">
      <c r="A1785" s="46" t="e">
        <f>'PayExpend (d)'!A20</f>
        <v>#REF!</v>
      </c>
      <c r="B1785" s="46" t="str">
        <f>'PayExpend (d)'!B20</f>
        <v>PAY EXPENDITURE</v>
      </c>
      <c r="C1785" s="46" t="e">
        <f>'PayExpend (d)'!C20</f>
        <v>#REF!</v>
      </c>
      <c r="D1785" s="46" t="e">
        <f>'PayExpend (d)'!D20</f>
        <v>#REF!</v>
      </c>
      <c r="E1785" s="46">
        <f>'PayExpend (d)'!E20</f>
        <v>0</v>
      </c>
      <c r="F1785" s="46" t="e">
        <f>'PayExpend (d)'!F20</f>
        <v>#REF!</v>
      </c>
      <c r="G1785" s="266" t="e">
        <f>'PayExpend (d)'!G20</f>
        <v>#REF!</v>
      </c>
      <c r="H1785" s="266" t="e">
        <f>'PayExpend (d)'!H20</f>
        <v>#REF!</v>
      </c>
      <c r="I1785" s="266" t="e">
        <f>'PayExpend (d)'!I20</f>
        <v>#REF!</v>
      </c>
      <c r="J1785" s="266" t="e">
        <f>'PayExpend (d)'!J20</f>
        <v>#REF!</v>
      </c>
      <c r="K1785" s="266" t="e">
        <f>'PayExpend (d)'!K20</f>
        <v>#REF!</v>
      </c>
      <c r="L1785" s="266" t="e">
        <f>'PayExpend (d)'!L20</f>
        <v>#REF!</v>
      </c>
      <c r="M1785" s="266" t="e">
        <f>'PayExpend (d)'!M20</f>
        <v>#REF!</v>
      </c>
      <c r="N1785" s="266" t="e">
        <f>'PayExpend (d)'!N20</f>
        <v>#REF!</v>
      </c>
      <c r="O1785" s="266" t="e">
        <f>'PayExpend (d)'!O20</f>
        <v>#REF!</v>
      </c>
      <c r="P1785" s="266" t="e">
        <f>'PayExpend (d)'!P20</f>
        <v>#REF!</v>
      </c>
      <c r="Q1785" s="266" t="e">
        <f>'PayExpend (d)'!Q20</f>
        <v>#REF!</v>
      </c>
      <c r="R1785" s="266" t="e">
        <f>'PayExpend (d)'!R20</f>
        <v>#REF!</v>
      </c>
      <c r="S1785" s="266" t="e">
        <f>'PayExpend (d)'!S20</f>
        <v>#REF!</v>
      </c>
      <c r="W1785" s="266" t="e">
        <f>'PayExpend (d)'!V20</f>
        <v>#REF!</v>
      </c>
      <c r="X1785" s="266" t="e">
        <f>'PayExpend (d)'!W20</f>
        <v>#REF!</v>
      </c>
      <c r="Y1785" s="266" t="e">
        <f>'PayExpend (d)'!X20</f>
        <v>#REF!</v>
      </c>
      <c r="Z1785" s="266" t="e">
        <f>'PayExpend (d)'!Y20</f>
        <v>#REF!</v>
      </c>
      <c r="AA1785" s="266"/>
    </row>
    <row r="1786" spans="1:27" x14ac:dyDescent="0.3">
      <c r="A1786" s="46" t="e">
        <f>'PayExpend (d)'!A21</f>
        <v>#REF!</v>
      </c>
      <c r="B1786" s="46" t="str">
        <f>'PayExpend (d)'!B21</f>
        <v>PAY EXPENDITURE</v>
      </c>
      <c r="C1786" s="46" t="e">
        <f>'PayExpend (d)'!C21</f>
        <v>#REF!</v>
      </c>
      <c r="D1786" s="46" t="e">
        <f>'PayExpend (d)'!D21</f>
        <v>#REF!</v>
      </c>
      <c r="E1786" s="46">
        <f>'PayExpend (d)'!E21</f>
        <v>0</v>
      </c>
      <c r="F1786" s="46" t="e">
        <f>'PayExpend (d)'!F21</f>
        <v>#REF!</v>
      </c>
      <c r="G1786" s="266" t="e">
        <f>'PayExpend (d)'!G21</f>
        <v>#REF!</v>
      </c>
      <c r="H1786" s="266" t="e">
        <f>'PayExpend (d)'!H21</f>
        <v>#REF!</v>
      </c>
      <c r="I1786" s="266" t="e">
        <f>'PayExpend (d)'!I21</f>
        <v>#REF!</v>
      </c>
      <c r="J1786" s="266" t="e">
        <f>'PayExpend (d)'!J21</f>
        <v>#REF!</v>
      </c>
      <c r="K1786" s="266" t="e">
        <f>'PayExpend (d)'!K21</f>
        <v>#REF!</v>
      </c>
      <c r="L1786" s="266" t="e">
        <f>'PayExpend (d)'!L21</f>
        <v>#REF!</v>
      </c>
      <c r="M1786" s="266" t="e">
        <f>'PayExpend (d)'!M21</f>
        <v>#REF!</v>
      </c>
      <c r="N1786" s="266" t="e">
        <f>'PayExpend (d)'!N21</f>
        <v>#REF!</v>
      </c>
      <c r="O1786" s="266" t="e">
        <f>'PayExpend (d)'!O21</f>
        <v>#REF!</v>
      </c>
      <c r="P1786" s="266" t="e">
        <f>'PayExpend (d)'!P21</f>
        <v>#REF!</v>
      </c>
      <c r="Q1786" s="266" t="e">
        <f>'PayExpend (d)'!Q21</f>
        <v>#REF!</v>
      </c>
      <c r="R1786" s="266" t="e">
        <f>'PayExpend (d)'!R21</f>
        <v>#REF!</v>
      </c>
      <c r="S1786" s="266" t="e">
        <f>'PayExpend (d)'!S21</f>
        <v>#REF!</v>
      </c>
      <c r="W1786" s="266" t="e">
        <f>'PayExpend (d)'!V21</f>
        <v>#REF!</v>
      </c>
      <c r="X1786" s="266" t="e">
        <f>'PayExpend (d)'!W21</f>
        <v>#REF!</v>
      </c>
      <c r="Y1786" s="266" t="e">
        <f>'PayExpend (d)'!X21</f>
        <v>#REF!</v>
      </c>
      <c r="Z1786" s="266" t="e">
        <f>'PayExpend (d)'!Y21</f>
        <v>#REF!</v>
      </c>
      <c r="AA1786" s="266"/>
    </row>
    <row r="1787" spans="1:27" x14ac:dyDescent="0.3">
      <c r="A1787" s="46" t="e">
        <f>'PayExpend (d)'!A22</f>
        <v>#REF!</v>
      </c>
      <c r="B1787" s="46" t="str">
        <f>'PayExpend (d)'!B22</f>
        <v>PAY EXPENDITURE</v>
      </c>
      <c r="C1787" s="46" t="e">
        <f>'PayExpend (d)'!C22</f>
        <v>#REF!</v>
      </c>
      <c r="D1787" s="46" t="e">
        <f>'PayExpend (d)'!D22</f>
        <v>#REF!</v>
      </c>
      <c r="E1787" s="46">
        <f>'PayExpend (d)'!E22</f>
        <v>0</v>
      </c>
      <c r="F1787" s="46" t="e">
        <f>'PayExpend (d)'!F22</f>
        <v>#REF!</v>
      </c>
      <c r="G1787" s="266" t="e">
        <f>'PayExpend (d)'!G22</f>
        <v>#REF!</v>
      </c>
      <c r="H1787" s="266" t="e">
        <f>'PayExpend (d)'!H22</f>
        <v>#REF!</v>
      </c>
      <c r="I1787" s="266" t="e">
        <f>'PayExpend (d)'!I22</f>
        <v>#REF!</v>
      </c>
      <c r="J1787" s="266" t="e">
        <f>'PayExpend (d)'!J22</f>
        <v>#REF!</v>
      </c>
      <c r="K1787" s="266" t="e">
        <f>'PayExpend (d)'!K22</f>
        <v>#REF!</v>
      </c>
      <c r="L1787" s="266" t="e">
        <f>'PayExpend (d)'!L22</f>
        <v>#REF!</v>
      </c>
      <c r="M1787" s="266" t="e">
        <f>'PayExpend (d)'!M22</f>
        <v>#REF!</v>
      </c>
      <c r="N1787" s="266" t="e">
        <f>'PayExpend (d)'!N22</f>
        <v>#REF!</v>
      </c>
      <c r="O1787" s="266" t="e">
        <f>'PayExpend (d)'!O22</f>
        <v>#REF!</v>
      </c>
      <c r="P1787" s="266" t="e">
        <f>'PayExpend (d)'!P22</f>
        <v>#REF!</v>
      </c>
      <c r="Q1787" s="266" t="e">
        <f>'PayExpend (d)'!Q22</f>
        <v>#REF!</v>
      </c>
      <c r="R1787" s="266" t="e">
        <f>'PayExpend (d)'!R22</f>
        <v>#REF!</v>
      </c>
      <c r="S1787" s="266" t="e">
        <f>'PayExpend (d)'!S22</f>
        <v>#REF!</v>
      </c>
      <c r="W1787" s="266" t="e">
        <f>'PayExpend (d)'!V22</f>
        <v>#REF!</v>
      </c>
      <c r="X1787" s="266" t="e">
        <f>'PayExpend (d)'!W22</f>
        <v>#REF!</v>
      </c>
      <c r="Y1787" s="266" t="e">
        <f>'PayExpend (d)'!X22</f>
        <v>#REF!</v>
      </c>
      <c r="Z1787" s="266" t="e">
        <f>'PayExpend (d)'!Y22</f>
        <v>#REF!</v>
      </c>
      <c r="AA1787" s="266"/>
    </row>
    <row r="1788" spans="1:27" x14ac:dyDescent="0.3">
      <c r="A1788" s="46" t="e">
        <f>'PayExpend (d)'!A23</f>
        <v>#REF!</v>
      </c>
      <c r="B1788" s="46" t="str">
        <f>'PayExpend (d)'!B23</f>
        <v>PAY EXPENDITURE</v>
      </c>
      <c r="C1788" s="46" t="e">
        <f>'PayExpend (d)'!C23</f>
        <v>#REF!</v>
      </c>
      <c r="D1788" s="46" t="e">
        <f>'PayExpend (d)'!D23</f>
        <v>#REF!</v>
      </c>
      <c r="E1788" s="46">
        <f>'PayExpend (d)'!E23</f>
        <v>0</v>
      </c>
      <c r="F1788" s="46" t="e">
        <f>'PayExpend (d)'!F23</f>
        <v>#REF!</v>
      </c>
      <c r="G1788" s="266" t="e">
        <f>'PayExpend (d)'!G23</f>
        <v>#REF!</v>
      </c>
      <c r="H1788" s="266" t="e">
        <f>'PayExpend (d)'!H23</f>
        <v>#REF!</v>
      </c>
      <c r="I1788" s="266" t="e">
        <f>'PayExpend (d)'!I23</f>
        <v>#REF!</v>
      </c>
      <c r="J1788" s="266" t="e">
        <f>'PayExpend (d)'!J23</f>
        <v>#REF!</v>
      </c>
      <c r="K1788" s="266" t="e">
        <f>'PayExpend (d)'!K23</f>
        <v>#REF!</v>
      </c>
      <c r="L1788" s="266" t="e">
        <f>'PayExpend (d)'!L23</f>
        <v>#REF!</v>
      </c>
      <c r="M1788" s="266" t="e">
        <f>'PayExpend (d)'!M23</f>
        <v>#REF!</v>
      </c>
      <c r="N1788" s="266" t="e">
        <f>'PayExpend (d)'!N23</f>
        <v>#REF!</v>
      </c>
      <c r="O1788" s="266" t="e">
        <f>'PayExpend (d)'!O23</f>
        <v>#REF!</v>
      </c>
      <c r="P1788" s="266" t="e">
        <f>'PayExpend (d)'!P23</f>
        <v>#REF!</v>
      </c>
      <c r="Q1788" s="266" t="e">
        <f>'PayExpend (d)'!Q23</f>
        <v>#REF!</v>
      </c>
      <c r="R1788" s="266" t="e">
        <f>'PayExpend (d)'!R23</f>
        <v>#REF!</v>
      </c>
      <c r="S1788" s="266" t="e">
        <f>'PayExpend (d)'!S23</f>
        <v>#REF!</v>
      </c>
      <c r="W1788" s="266" t="e">
        <f>'PayExpend (d)'!V23</f>
        <v>#REF!</v>
      </c>
      <c r="X1788" s="266" t="e">
        <f>'PayExpend (d)'!W23</f>
        <v>#REF!</v>
      </c>
      <c r="Y1788" s="266" t="e">
        <f>'PayExpend (d)'!X23</f>
        <v>#REF!</v>
      </c>
      <c r="Z1788" s="266" t="e">
        <f>'PayExpend (d)'!Y23</f>
        <v>#REF!</v>
      </c>
      <c r="AA1788" s="266"/>
    </row>
    <row r="1789" spans="1:27" x14ac:dyDescent="0.3">
      <c r="A1789" s="46" t="e">
        <f>'PayExpend (d)'!A24</f>
        <v>#REF!</v>
      </c>
      <c r="B1789" s="46" t="str">
        <f>'PayExpend (d)'!B24</f>
        <v>PAY EXPENDITURE</v>
      </c>
      <c r="C1789" s="46" t="e">
        <f>'PayExpend (d)'!C24</f>
        <v>#REF!</v>
      </c>
      <c r="D1789" s="46" t="e">
        <f>'PayExpend (d)'!D24</f>
        <v>#REF!</v>
      </c>
      <c r="E1789" s="46">
        <f>'PayExpend (d)'!E24</f>
        <v>0</v>
      </c>
      <c r="F1789" s="46" t="e">
        <f>'PayExpend (d)'!F24</f>
        <v>#REF!</v>
      </c>
      <c r="G1789" s="266" t="e">
        <f>'PayExpend (d)'!G24</f>
        <v>#REF!</v>
      </c>
      <c r="H1789" s="266" t="e">
        <f>'PayExpend (d)'!H24</f>
        <v>#REF!</v>
      </c>
      <c r="I1789" s="266" t="e">
        <f>'PayExpend (d)'!I24</f>
        <v>#REF!</v>
      </c>
      <c r="J1789" s="266" t="e">
        <f>'PayExpend (d)'!J24</f>
        <v>#REF!</v>
      </c>
      <c r="K1789" s="266" t="e">
        <f>'PayExpend (d)'!K24</f>
        <v>#REF!</v>
      </c>
      <c r="L1789" s="266" t="e">
        <f>'PayExpend (d)'!L24</f>
        <v>#REF!</v>
      </c>
      <c r="M1789" s="266" t="e">
        <f>'PayExpend (d)'!M24</f>
        <v>#REF!</v>
      </c>
      <c r="N1789" s="266" t="e">
        <f>'PayExpend (d)'!N24</f>
        <v>#REF!</v>
      </c>
      <c r="O1789" s="266" t="e">
        <f>'PayExpend (d)'!O24</f>
        <v>#REF!</v>
      </c>
      <c r="P1789" s="266" t="e">
        <f>'PayExpend (d)'!P24</f>
        <v>#REF!</v>
      </c>
      <c r="Q1789" s="266" t="e">
        <f>'PayExpend (d)'!Q24</f>
        <v>#REF!</v>
      </c>
      <c r="R1789" s="266" t="e">
        <f>'PayExpend (d)'!R24</f>
        <v>#REF!</v>
      </c>
      <c r="S1789" s="266" t="e">
        <f>'PayExpend (d)'!S24</f>
        <v>#REF!</v>
      </c>
      <c r="W1789" s="266" t="e">
        <f>'PayExpend (d)'!V24</f>
        <v>#REF!</v>
      </c>
      <c r="X1789" s="266" t="e">
        <f>'PayExpend (d)'!W24</f>
        <v>#REF!</v>
      </c>
      <c r="Y1789" s="266" t="e">
        <f>'PayExpend (d)'!X24</f>
        <v>#REF!</v>
      </c>
      <c r="Z1789" s="266" t="e">
        <f>'PayExpend (d)'!Y24</f>
        <v>#REF!</v>
      </c>
      <c r="AA1789" s="266"/>
    </row>
    <row r="1790" spans="1:27" x14ac:dyDescent="0.3">
      <c r="A1790" s="46" t="e">
        <f>'PayExpend (d)'!A25</f>
        <v>#REF!</v>
      </c>
      <c r="B1790" s="46" t="str">
        <f>'PayExpend (d)'!B25</f>
        <v>PAY EXPENDITURE</v>
      </c>
      <c r="C1790" s="46" t="e">
        <f>'PayExpend (d)'!C25</f>
        <v>#REF!</v>
      </c>
      <c r="D1790" s="46" t="e">
        <f>'PayExpend (d)'!D25</f>
        <v>#REF!</v>
      </c>
      <c r="E1790" s="46">
        <f>'PayExpend (d)'!E25</f>
        <v>0</v>
      </c>
      <c r="F1790" s="46" t="e">
        <f>'PayExpend (d)'!F25</f>
        <v>#REF!</v>
      </c>
      <c r="G1790" s="266" t="e">
        <f>'PayExpend (d)'!G25</f>
        <v>#REF!</v>
      </c>
      <c r="H1790" s="266" t="e">
        <f>'PayExpend (d)'!H25</f>
        <v>#REF!</v>
      </c>
      <c r="I1790" s="266" t="e">
        <f>'PayExpend (d)'!I25</f>
        <v>#REF!</v>
      </c>
      <c r="J1790" s="266" t="e">
        <f>'PayExpend (d)'!J25</f>
        <v>#REF!</v>
      </c>
      <c r="K1790" s="266" t="e">
        <f>'PayExpend (d)'!K25</f>
        <v>#REF!</v>
      </c>
      <c r="L1790" s="266" t="e">
        <f>'PayExpend (d)'!L25</f>
        <v>#REF!</v>
      </c>
      <c r="M1790" s="266" t="e">
        <f>'PayExpend (d)'!M25</f>
        <v>#REF!</v>
      </c>
      <c r="N1790" s="266" t="e">
        <f>'PayExpend (d)'!N25</f>
        <v>#REF!</v>
      </c>
      <c r="O1790" s="266" t="e">
        <f>'PayExpend (d)'!O25</f>
        <v>#REF!</v>
      </c>
      <c r="P1790" s="266" t="e">
        <f>'PayExpend (d)'!P25</f>
        <v>#REF!</v>
      </c>
      <c r="Q1790" s="266" t="e">
        <f>'PayExpend (d)'!Q25</f>
        <v>#REF!</v>
      </c>
      <c r="R1790" s="266" t="e">
        <f>'PayExpend (d)'!R25</f>
        <v>#REF!</v>
      </c>
      <c r="S1790" s="266" t="e">
        <f>'PayExpend (d)'!S25</f>
        <v>#REF!</v>
      </c>
      <c r="W1790" s="266" t="e">
        <f>'PayExpend (d)'!V25</f>
        <v>#REF!</v>
      </c>
      <c r="X1790" s="266" t="e">
        <f>'PayExpend (d)'!W25</f>
        <v>#REF!</v>
      </c>
      <c r="Y1790" s="266" t="e">
        <f>'PayExpend (d)'!X25</f>
        <v>#REF!</v>
      </c>
      <c r="Z1790" s="266" t="e">
        <f>'PayExpend (d)'!Y25</f>
        <v>#REF!</v>
      </c>
      <c r="AA1790" s="266"/>
    </row>
    <row r="1791" spans="1:27" x14ac:dyDescent="0.3">
      <c r="A1791" s="46" t="e">
        <f>'PayExpend (d)'!A26</f>
        <v>#REF!</v>
      </c>
      <c r="B1791" s="46" t="str">
        <f>'PayExpend (d)'!B26</f>
        <v>PAY EXPENDITURE</v>
      </c>
      <c r="C1791" s="46" t="e">
        <f>'PayExpend (d)'!C26</f>
        <v>#REF!</v>
      </c>
      <c r="D1791" s="46" t="e">
        <f>'PayExpend (d)'!D26</f>
        <v>#REF!</v>
      </c>
      <c r="E1791" s="46">
        <f>'PayExpend (d)'!E26</f>
        <v>0</v>
      </c>
      <c r="F1791" s="46" t="e">
        <f>'PayExpend (d)'!F26</f>
        <v>#REF!</v>
      </c>
      <c r="G1791" s="266" t="e">
        <f>'PayExpend (d)'!G26</f>
        <v>#REF!</v>
      </c>
      <c r="H1791" s="266" t="e">
        <f>'PayExpend (d)'!H26</f>
        <v>#REF!</v>
      </c>
      <c r="I1791" s="266" t="e">
        <f>'PayExpend (d)'!I26</f>
        <v>#REF!</v>
      </c>
      <c r="J1791" s="266" t="e">
        <f>'PayExpend (d)'!J26</f>
        <v>#REF!</v>
      </c>
      <c r="K1791" s="266" t="e">
        <f>'PayExpend (d)'!K26</f>
        <v>#REF!</v>
      </c>
      <c r="L1791" s="266" t="e">
        <f>'PayExpend (d)'!L26</f>
        <v>#REF!</v>
      </c>
      <c r="M1791" s="266" t="e">
        <f>'PayExpend (d)'!M26</f>
        <v>#REF!</v>
      </c>
      <c r="N1791" s="266" t="e">
        <f>'PayExpend (d)'!N26</f>
        <v>#REF!</v>
      </c>
      <c r="O1791" s="266" t="e">
        <f>'PayExpend (d)'!O26</f>
        <v>#REF!</v>
      </c>
      <c r="P1791" s="266" t="e">
        <f>'PayExpend (d)'!P26</f>
        <v>#REF!</v>
      </c>
      <c r="Q1791" s="266" t="e">
        <f>'PayExpend (d)'!Q26</f>
        <v>#REF!</v>
      </c>
      <c r="R1791" s="266" t="e">
        <f>'PayExpend (d)'!R26</f>
        <v>#REF!</v>
      </c>
      <c r="S1791" s="266" t="e">
        <f>'PayExpend (d)'!S26</f>
        <v>#REF!</v>
      </c>
      <c r="W1791" s="266" t="e">
        <f>'PayExpend (d)'!V26</f>
        <v>#REF!</v>
      </c>
      <c r="X1791" s="266" t="e">
        <f>'PayExpend (d)'!W26</f>
        <v>#REF!</v>
      </c>
      <c r="Y1791" s="266" t="e">
        <f>'PayExpend (d)'!X26</f>
        <v>#REF!</v>
      </c>
      <c r="Z1791" s="266" t="e">
        <f>'PayExpend (d)'!Y26</f>
        <v>#REF!</v>
      </c>
      <c r="AA1791" s="266"/>
    </row>
    <row r="1792" spans="1:27" x14ac:dyDescent="0.3">
      <c r="A1792" s="46" t="e">
        <f>'PayExpend (d)'!A27</f>
        <v>#REF!</v>
      </c>
      <c r="B1792" s="46" t="str">
        <f>'PayExpend (d)'!B27</f>
        <v>PAY EXPENDITURE</v>
      </c>
      <c r="C1792" s="46" t="e">
        <f>'PayExpend (d)'!C27</f>
        <v>#REF!</v>
      </c>
      <c r="D1792" s="46" t="e">
        <f>'PayExpend (d)'!D27</f>
        <v>#REF!</v>
      </c>
      <c r="E1792" s="46">
        <f>'PayExpend (d)'!E27</f>
        <v>0</v>
      </c>
      <c r="F1792" s="46" t="e">
        <f>'PayExpend (d)'!F27</f>
        <v>#REF!</v>
      </c>
      <c r="G1792" s="266" t="e">
        <f>'PayExpend (d)'!G27</f>
        <v>#REF!</v>
      </c>
      <c r="H1792" s="266" t="e">
        <f>'PayExpend (d)'!H27</f>
        <v>#REF!</v>
      </c>
      <c r="I1792" s="266" t="e">
        <f>'PayExpend (d)'!I27</f>
        <v>#REF!</v>
      </c>
      <c r="J1792" s="266" t="e">
        <f>'PayExpend (d)'!J27</f>
        <v>#REF!</v>
      </c>
      <c r="K1792" s="266" t="e">
        <f>'PayExpend (d)'!K27</f>
        <v>#REF!</v>
      </c>
      <c r="L1792" s="266" t="e">
        <f>'PayExpend (d)'!L27</f>
        <v>#REF!</v>
      </c>
      <c r="M1792" s="266" t="e">
        <f>'PayExpend (d)'!M27</f>
        <v>#REF!</v>
      </c>
      <c r="N1792" s="266" t="e">
        <f>'PayExpend (d)'!N27</f>
        <v>#REF!</v>
      </c>
      <c r="O1792" s="266" t="e">
        <f>'PayExpend (d)'!O27</f>
        <v>#REF!</v>
      </c>
      <c r="P1792" s="266" t="e">
        <f>'PayExpend (d)'!P27</f>
        <v>#REF!</v>
      </c>
      <c r="Q1792" s="266" t="e">
        <f>'PayExpend (d)'!Q27</f>
        <v>#REF!</v>
      </c>
      <c r="R1792" s="266" t="e">
        <f>'PayExpend (d)'!R27</f>
        <v>#REF!</v>
      </c>
      <c r="S1792" s="266" t="e">
        <f>'PayExpend (d)'!S27</f>
        <v>#REF!</v>
      </c>
      <c r="W1792" s="266" t="e">
        <f>'PayExpend (d)'!V27</f>
        <v>#REF!</v>
      </c>
      <c r="X1792" s="266" t="e">
        <f>'PayExpend (d)'!W27</f>
        <v>#REF!</v>
      </c>
      <c r="Y1792" s="266" t="e">
        <f>'PayExpend (d)'!X27</f>
        <v>#REF!</v>
      </c>
      <c r="Z1792" s="266" t="e">
        <f>'PayExpend (d)'!Y27</f>
        <v>#REF!</v>
      </c>
      <c r="AA1792" s="266"/>
    </row>
    <row r="1793" spans="1:27" x14ac:dyDescent="0.3">
      <c r="A1793" s="46" t="e">
        <f>'PayExpend (d)'!A28</f>
        <v>#REF!</v>
      </c>
      <c r="B1793" s="46" t="str">
        <f>'PayExpend (d)'!B28</f>
        <v>PAY EXPENDITURE</v>
      </c>
      <c r="C1793" s="46" t="e">
        <f>'PayExpend (d)'!C28</f>
        <v>#REF!</v>
      </c>
      <c r="D1793" s="46" t="e">
        <f>'PayExpend (d)'!D28</f>
        <v>#REF!</v>
      </c>
      <c r="E1793" s="46">
        <f>'PayExpend (d)'!E28</f>
        <v>0</v>
      </c>
      <c r="F1793" s="46" t="e">
        <f>'PayExpend (d)'!F28</f>
        <v>#REF!</v>
      </c>
      <c r="G1793" s="266" t="e">
        <f>'PayExpend (d)'!G28</f>
        <v>#REF!</v>
      </c>
      <c r="H1793" s="266" t="e">
        <f>'PayExpend (d)'!H28</f>
        <v>#REF!</v>
      </c>
      <c r="I1793" s="266" t="e">
        <f>'PayExpend (d)'!I28</f>
        <v>#REF!</v>
      </c>
      <c r="J1793" s="266" t="e">
        <f>'PayExpend (d)'!J28</f>
        <v>#REF!</v>
      </c>
      <c r="K1793" s="266" t="e">
        <f>'PayExpend (d)'!K28</f>
        <v>#REF!</v>
      </c>
      <c r="L1793" s="266" t="e">
        <f>'PayExpend (d)'!L28</f>
        <v>#REF!</v>
      </c>
      <c r="M1793" s="266" t="e">
        <f>'PayExpend (d)'!M28</f>
        <v>#REF!</v>
      </c>
      <c r="N1793" s="266" t="e">
        <f>'PayExpend (d)'!N28</f>
        <v>#REF!</v>
      </c>
      <c r="O1793" s="266" t="e">
        <f>'PayExpend (d)'!O28</f>
        <v>#REF!</v>
      </c>
      <c r="P1793" s="266" t="e">
        <f>'PayExpend (d)'!P28</f>
        <v>#REF!</v>
      </c>
      <c r="Q1793" s="266" t="e">
        <f>'PayExpend (d)'!Q28</f>
        <v>#REF!</v>
      </c>
      <c r="R1793" s="266" t="e">
        <f>'PayExpend (d)'!R28</f>
        <v>#REF!</v>
      </c>
      <c r="S1793" s="266" t="e">
        <f>'PayExpend (d)'!S28</f>
        <v>#REF!</v>
      </c>
      <c r="W1793" s="266" t="e">
        <f>'PayExpend (d)'!V28</f>
        <v>#REF!</v>
      </c>
      <c r="X1793" s="266" t="e">
        <f>'PayExpend (d)'!W28</f>
        <v>#REF!</v>
      </c>
      <c r="Y1793" s="266" t="e">
        <f>'PayExpend (d)'!X28</f>
        <v>#REF!</v>
      </c>
      <c r="Z1793" s="266" t="e">
        <f>'PayExpend (d)'!Y28</f>
        <v>#REF!</v>
      </c>
      <c r="AA1793" s="266"/>
    </row>
    <row r="1794" spans="1:27" x14ac:dyDescent="0.3">
      <c r="A1794" s="46" t="e">
        <f>'PayExpend (d)'!A29</f>
        <v>#REF!</v>
      </c>
      <c r="B1794" s="46" t="str">
        <f>'PayExpend (d)'!B29</f>
        <v>PAY EXPENDITURE</v>
      </c>
      <c r="C1794" s="46" t="e">
        <f>'PayExpend (d)'!C29</f>
        <v>#REF!</v>
      </c>
      <c r="D1794" s="46" t="e">
        <f>'PayExpend (d)'!D29</f>
        <v>#REF!</v>
      </c>
      <c r="E1794" s="46">
        <f>'PayExpend (d)'!E29</f>
        <v>0</v>
      </c>
      <c r="F1794" s="46" t="e">
        <f>'PayExpend (d)'!F29</f>
        <v>#REF!</v>
      </c>
      <c r="G1794" s="266" t="e">
        <f>'PayExpend (d)'!G29</f>
        <v>#REF!</v>
      </c>
      <c r="H1794" s="266" t="e">
        <f>'PayExpend (d)'!H29</f>
        <v>#REF!</v>
      </c>
      <c r="I1794" s="266" t="e">
        <f>'PayExpend (d)'!I29</f>
        <v>#REF!</v>
      </c>
      <c r="J1794" s="266" t="e">
        <f>'PayExpend (d)'!J29</f>
        <v>#REF!</v>
      </c>
      <c r="K1794" s="266" t="e">
        <f>'PayExpend (d)'!K29</f>
        <v>#REF!</v>
      </c>
      <c r="L1794" s="266" t="e">
        <f>'PayExpend (d)'!L29</f>
        <v>#REF!</v>
      </c>
      <c r="M1794" s="266" t="e">
        <f>'PayExpend (d)'!M29</f>
        <v>#REF!</v>
      </c>
      <c r="N1794" s="266" t="e">
        <f>'PayExpend (d)'!N29</f>
        <v>#REF!</v>
      </c>
      <c r="O1794" s="266" t="e">
        <f>'PayExpend (d)'!O29</f>
        <v>#REF!</v>
      </c>
      <c r="P1794" s="266" t="e">
        <f>'PayExpend (d)'!P29</f>
        <v>#REF!</v>
      </c>
      <c r="Q1794" s="266" t="e">
        <f>'PayExpend (d)'!Q29</f>
        <v>#REF!</v>
      </c>
      <c r="R1794" s="266" t="e">
        <f>'PayExpend (d)'!R29</f>
        <v>#REF!</v>
      </c>
      <c r="S1794" s="266" t="e">
        <f>'PayExpend (d)'!S29</f>
        <v>#REF!</v>
      </c>
      <c r="W1794" s="266" t="e">
        <f>'PayExpend (d)'!V29</f>
        <v>#REF!</v>
      </c>
      <c r="X1794" s="266" t="e">
        <f>'PayExpend (d)'!W29</f>
        <v>#REF!</v>
      </c>
      <c r="Y1794" s="266" t="e">
        <f>'PayExpend (d)'!X29</f>
        <v>#REF!</v>
      </c>
      <c r="Z1794" s="266" t="e">
        <f>'PayExpend (d)'!Y29</f>
        <v>#REF!</v>
      </c>
      <c r="AA1794" s="266"/>
    </row>
    <row r="1795" spans="1:27" x14ac:dyDescent="0.3">
      <c r="A1795" s="46" t="e">
        <f>'PayExpend (d)'!A30</f>
        <v>#REF!</v>
      </c>
      <c r="B1795" s="46" t="str">
        <f>'PayExpend (d)'!B30</f>
        <v>PAY EXPENDITURE</v>
      </c>
      <c r="C1795" s="46" t="e">
        <f>'PayExpend (d)'!C30</f>
        <v>#REF!</v>
      </c>
      <c r="D1795" s="46" t="e">
        <f>'PayExpend (d)'!D30</f>
        <v>#REF!</v>
      </c>
      <c r="E1795" s="46">
        <f>'PayExpend (d)'!E30</f>
        <v>0</v>
      </c>
      <c r="F1795" s="46" t="e">
        <f>'PayExpend (d)'!F30</f>
        <v>#REF!</v>
      </c>
      <c r="G1795" s="266" t="e">
        <f>'PayExpend (d)'!G30</f>
        <v>#REF!</v>
      </c>
      <c r="H1795" s="266" t="e">
        <f>'PayExpend (d)'!H30</f>
        <v>#REF!</v>
      </c>
      <c r="I1795" s="266" t="e">
        <f>'PayExpend (d)'!I30</f>
        <v>#REF!</v>
      </c>
      <c r="J1795" s="266" t="e">
        <f>'PayExpend (d)'!J30</f>
        <v>#REF!</v>
      </c>
      <c r="K1795" s="266" t="e">
        <f>'PayExpend (d)'!K30</f>
        <v>#REF!</v>
      </c>
      <c r="L1795" s="266" t="e">
        <f>'PayExpend (d)'!L30</f>
        <v>#REF!</v>
      </c>
      <c r="M1795" s="266" t="e">
        <f>'PayExpend (d)'!M30</f>
        <v>#REF!</v>
      </c>
      <c r="N1795" s="266" t="e">
        <f>'PayExpend (d)'!N30</f>
        <v>#REF!</v>
      </c>
      <c r="O1795" s="266" t="e">
        <f>'PayExpend (d)'!O30</f>
        <v>#REF!</v>
      </c>
      <c r="P1795" s="266" t="e">
        <f>'PayExpend (d)'!P30</f>
        <v>#REF!</v>
      </c>
      <c r="Q1795" s="266" t="e">
        <f>'PayExpend (d)'!Q30</f>
        <v>#REF!</v>
      </c>
      <c r="R1795" s="266" t="e">
        <f>'PayExpend (d)'!R30</f>
        <v>#REF!</v>
      </c>
      <c r="S1795" s="266" t="e">
        <f>'PayExpend (d)'!S30</f>
        <v>#REF!</v>
      </c>
      <c r="W1795" s="266" t="e">
        <f>'PayExpend (d)'!V30</f>
        <v>#REF!</v>
      </c>
      <c r="X1795" s="266" t="e">
        <f>'PayExpend (d)'!W30</f>
        <v>#REF!</v>
      </c>
      <c r="Y1795" s="266" t="e">
        <f>'PayExpend (d)'!X30</f>
        <v>#REF!</v>
      </c>
      <c r="Z1795" s="266" t="e">
        <f>'PayExpend (d)'!Y30</f>
        <v>#REF!</v>
      </c>
      <c r="AA1795" s="266"/>
    </row>
    <row r="1796" spans="1:27" x14ac:dyDescent="0.3">
      <c r="A1796" s="46" t="e">
        <f>'PayExpend (d)'!A31</f>
        <v>#REF!</v>
      </c>
      <c r="B1796" s="46" t="str">
        <f>'PayExpend (d)'!B31</f>
        <v>PAY EXPENDITURE</v>
      </c>
      <c r="C1796" s="46" t="e">
        <f>'PayExpend (d)'!C31</f>
        <v>#REF!</v>
      </c>
      <c r="D1796" s="46" t="e">
        <f>'PayExpend (d)'!D31</f>
        <v>#REF!</v>
      </c>
      <c r="E1796" s="46">
        <f>'PayExpend (d)'!E31</f>
        <v>0</v>
      </c>
      <c r="F1796" s="46" t="e">
        <f>'PayExpend (d)'!F31</f>
        <v>#REF!</v>
      </c>
      <c r="G1796" s="266" t="e">
        <f>'PayExpend (d)'!G31</f>
        <v>#REF!</v>
      </c>
      <c r="H1796" s="266" t="e">
        <f>'PayExpend (d)'!H31</f>
        <v>#REF!</v>
      </c>
      <c r="I1796" s="266" t="e">
        <f>'PayExpend (d)'!I31</f>
        <v>#REF!</v>
      </c>
      <c r="J1796" s="266" t="e">
        <f>'PayExpend (d)'!J31</f>
        <v>#REF!</v>
      </c>
      <c r="K1796" s="266" t="e">
        <f>'PayExpend (d)'!K31</f>
        <v>#REF!</v>
      </c>
      <c r="L1796" s="266" t="e">
        <f>'PayExpend (d)'!L31</f>
        <v>#REF!</v>
      </c>
      <c r="M1796" s="266" t="e">
        <f>'PayExpend (d)'!M31</f>
        <v>#REF!</v>
      </c>
      <c r="N1796" s="266" t="e">
        <f>'PayExpend (d)'!N31</f>
        <v>#REF!</v>
      </c>
      <c r="O1796" s="266" t="e">
        <f>'PayExpend (d)'!O31</f>
        <v>#REF!</v>
      </c>
      <c r="P1796" s="266" t="e">
        <f>'PayExpend (d)'!P31</f>
        <v>#REF!</v>
      </c>
      <c r="Q1796" s="266" t="e">
        <f>'PayExpend (d)'!Q31</f>
        <v>#REF!</v>
      </c>
      <c r="R1796" s="266" t="e">
        <f>'PayExpend (d)'!R31</f>
        <v>#REF!</v>
      </c>
      <c r="S1796" s="266" t="e">
        <f>'PayExpend (d)'!S31</f>
        <v>#REF!</v>
      </c>
      <c r="W1796" s="266" t="e">
        <f>'PayExpend (d)'!V31</f>
        <v>#REF!</v>
      </c>
      <c r="X1796" s="266" t="e">
        <f>'PayExpend (d)'!W31</f>
        <v>#REF!</v>
      </c>
      <c r="Y1796" s="266" t="e">
        <f>'PayExpend (d)'!X31</f>
        <v>#REF!</v>
      </c>
      <c r="Z1796" s="266" t="e">
        <f>'PayExpend (d)'!Y31</f>
        <v>#REF!</v>
      </c>
      <c r="AA1796" s="266"/>
    </row>
    <row r="1797" spans="1:27" x14ac:dyDescent="0.3">
      <c r="A1797" s="46" t="e">
        <f>'PayExpend (d)'!A32</f>
        <v>#REF!</v>
      </c>
      <c r="B1797" s="46" t="str">
        <f>'PayExpend (d)'!B32</f>
        <v>PAY EXPENDITURE</v>
      </c>
      <c r="C1797" s="46" t="e">
        <f>'PayExpend (d)'!C32</f>
        <v>#REF!</v>
      </c>
      <c r="D1797" s="46" t="e">
        <f>'PayExpend (d)'!D32</f>
        <v>#REF!</v>
      </c>
      <c r="E1797" s="46">
        <f>'PayExpend (d)'!E32</f>
        <v>0</v>
      </c>
      <c r="F1797" s="46" t="e">
        <f>'PayExpend (d)'!F32</f>
        <v>#REF!</v>
      </c>
      <c r="G1797" s="266" t="e">
        <f>'PayExpend (d)'!G32</f>
        <v>#REF!</v>
      </c>
      <c r="H1797" s="266" t="e">
        <f>'PayExpend (d)'!H32</f>
        <v>#REF!</v>
      </c>
      <c r="I1797" s="266" t="e">
        <f>'PayExpend (d)'!I32</f>
        <v>#REF!</v>
      </c>
      <c r="J1797" s="266" t="e">
        <f>'PayExpend (d)'!J32</f>
        <v>#REF!</v>
      </c>
      <c r="K1797" s="266" t="e">
        <f>'PayExpend (d)'!K32</f>
        <v>#REF!</v>
      </c>
      <c r="L1797" s="266" t="e">
        <f>'PayExpend (d)'!L32</f>
        <v>#REF!</v>
      </c>
      <c r="M1797" s="266" t="e">
        <f>'PayExpend (d)'!M32</f>
        <v>#REF!</v>
      </c>
      <c r="N1797" s="266" t="e">
        <f>'PayExpend (d)'!N32</f>
        <v>#REF!</v>
      </c>
      <c r="O1797" s="266" t="e">
        <f>'PayExpend (d)'!O32</f>
        <v>#REF!</v>
      </c>
      <c r="P1797" s="266" t="e">
        <f>'PayExpend (d)'!P32</f>
        <v>#REF!</v>
      </c>
      <c r="Q1797" s="266" t="e">
        <f>'PayExpend (d)'!Q32</f>
        <v>#REF!</v>
      </c>
      <c r="R1797" s="266" t="e">
        <f>'PayExpend (d)'!R32</f>
        <v>#REF!</v>
      </c>
      <c r="S1797" s="266" t="e">
        <f>'PayExpend (d)'!S32</f>
        <v>#REF!</v>
      </c>
      <c r="W1797" s="266" t="e">
        <f>'PayExpend (d)'!V32</f>
        <v>#REF!</v>
      </c>
      <c r="X1797" s="266" t="e">
        <f>'PayExpend (d)'!W32</f>
        <v>#REF!</v>
      </c>
      <c r="Y1797" s="266" t="e">
        <f>'PayExpend (d)'!X32</f>
        <v>#REF!</v>
      </c>
      <c r="Z1797" s="266" t="e">
        <f>'PayExpend (d)'!Y32</f>
        <v>#REF!</v>
      </c>
      <c r="AA1797" s="266"/>
    </row>
    <row r="1798" spans="1:27" x14ac:dyDescent="0.3">
      <c r="A1798" s="46" t="e">
        <f>'PayExpend (d)'!A33</f>
        <v>#REF!</v>
      </c>
      <c r="B1798" s="46" t="str">
        <f>'PayExpend (d)'!B33</f>
        <v>PAY EXPENDITURE</v>
      </c>
      <c r="C1798" s="46" t="e">
        <f>'PayExpend (d)'!C33</f>
        <v>#REF!</v>
      </c>
      <c r="D1798" s="46" t="e">
        <f>'PayExpend (d)'!D33</f>
        <v>#REF!</v>
      </c>
      <c r="E1798" s="46">
        <f>'PayExpend (d)'!E33</f>
        <v>0</v>
      </c>
      <c r="F1798" s="46" t="e">
        <f>'PayExpend (d)'!F33</f>
        <v>#REF!</v>
      </c>
      <c r="G1798" s="266" t="e">
        <f>'PayExpend (d)'!G33</f>
        <v>#REF!</v>
      </c>
      <c r="H1798" s="266" t="e">
        <f>'PayExpend (d)'!H33</f>
        <v>#REF!</v>
      </c>
      <c r="I1798" s="266" t="e">
        <f>'PayExpend (d)'!I33</f>
        <v>#REF!</v>
      </c>
      <c r="J1798" s="266" t="e">
        <f>'PayExpend (d)'!J33</f>
        <v>#REF!</v>
      </c>
      <c r="K1798" s="266" t="e">
        <f>'PayExpend (d)'!K33</f>
        <v>#REF!</v>
      </c>
      <c r="L1798" s="266" t="e">
        <f>'PayExpend (d)'!L33</f>
        <v>#REF!</v>
      </c>
      <c r="M1798" s="266" t="e">
        <f>'PayExpend (d)'!M33</f>
        <v>#REF!</v>
      </c>
      <c r="N1798" s="266" t="e">
        <f>'PayExpend (d)'!N33</f>
        <v>#REF!</v>
      </c>
      <c r="O1798" s="266" t="e">
        <f>'PayExpend (d)'!O33</f>
        <v>#REF!</v>
      </c>
      <c r="P1798" s="266" t="e">
        <f>'PayExpend (d)'!P33</f>
        <v>#REF!</v>
      </c>
      <c r="Q1798" s="266" t="e">
        <f>'PayExpend (d)'!Q33</f>
        <v>#REF!</v>
      </c>
      <c r="R1798" s="266" t="e">
        <f>'PayExpend (d)'!R33</f>
        <v>#REF!</v>
      </c>
      <c r="S1798" s="266" t="e">
        <f>'PayExpend (d)'!S33</f>
        <v>#REF!</v>
      </c>
      <c r="W1798" s="266" t="e">
        <f>'PayExpend (d)'!V33</f>
        <v>#REF!</v>
      </c>
      <c r="X1798" s="266" t="e">
        <f>'PayExpend (d)'!W33</f>
        <v>#REF!</v>
      </c>
      <c r="Y1798" s="266" t="e">
        <f>'PayExpend (d)'!X33</f>
        <v>#REF!</v>
      </c>
      <c r="Z1798" s="266" t="e">
        <f>'PayExpend (d)'!Y33</f>
        <v>#REF!</v>
      </c>
      <c r="AA1798" s="266"/>
    </row>
    <row r="1799" spans="1:27" x14ac:dyDescent="0.3">
      <c r="A1799" s="46" t="e">
        <f>'PayExpend (d)'!A34</f>
        <v>#REF!</v>
      </c>
      <c r="B1799" s="46" t="str">
        <f>'PayExpend (d)'!B34</f>
        <v>PAY EXPENDITURE</v>
      </c>
      <c r="C1799" s="46" t="e">
        <f>'PayExpend (d)'!C34</f>
        <v>#REF!</v>
      </c>
      <c r="D1799" s="46" t="e">
        <f>'PayExpend (d)'!D34</f>
        <v>#REF!</v>
      </c>
      <c r="E1799" s="46">
        <f>'PayExpend (d)'!E34</f>
        <v>0</v>
      </c>
      <c r="F1799" s="46" t="e">
        <f>'PayExpend (d)'!F34</f>
        <v>#REF!</v>
      </c>
      <c r="G1799" s="266" t="e">
        <f>'PayExpend (d)'!G34</f>
        <v>#REF!</v>
      </c>
      <c r="H1799" s="266" t="e">
        <f>'PayExpend (d)'!H34</f>
        <v>#REF!</v>
      </c>
      <c r="I1799" s="266" t="e">
        <f>'PayExpend (d)'!I34</f>
        <v>#REF!</v>
      </c>
      <c r="J1799" s="266" t="e">
        <f>'PayExpend (d)'!J34</f>
        <v>#REF!</v>
      </c>
      <c r="K1799" s="266" t="e">
        <f>'PayExpend (d)'!K34</f>
        <v>#REF!</v>
      </c>
      <c r="L1799" s="266" t="e">
        <f>'PayExpend (d)'!L34</f>
        <v>#REF!</v>
      </c>
      <c r="M1799" s="266" t="e">
        <f>'PayExpend (d)'!M34</f>
        <v>#REF!</v>
      </c>
      <c r="N1799" s="266" t="e">
        <f>'PayExpend (d)'!N34</f>
        <v>#REF!</v>
      </c>
      <c r="O1799" s="266" t="e">
        <f>'PayExpend (d)'!O34</f>
        <v>#REF!</v>
      </c>
      <c r="P1799" s="266" t="e">
        <f>'PayExpend (d)'!P34</f>
        <v>#REF!</v>
      </c>
      <c r="Q1799" s="266" t="e">
        <f>'PayExpend (d)'!Q34</f>
        <v>#REF!</v>
      </c>
      <c r="R1799" s="266" t="e">
        <f>'PayExpend (d)'!R34</f>
        <v>#REF!</v>
      </c>
      <c r="S1799" s="266" t="e">
        <f>'PayExpend (d)'!S34</f>
        <v>#REF!</v>
      </c>
      <c r="W1799" s="266" t="e">
        <f>'PayExpend (d)'!V34</f>
        <v>#REF!</v>
      </c>
      <c r="X1799" s="266" t="e">
        <f>'PayExpend (d)'!W34</f>
        <v>#REF!</v>
      </c>
      <c r="Y1799" s="266" t="e">
        <f>'PayExpend (d)'!X34</f>
        <v>#REF!</v>
      </c>
      <c r="Z1799" s="266" t="e">
        <f>'PayExpend (d)'!Y34</f>
        <v>#REF!</v>
      </c>
      <c r="AA1799" s="266"/>
    </row>
    <row r="1800" spans="1:27" x14ac:dyDescent="0.3">
      <c r="A1800" s="46" t="e">
        <f>'PayExpend (d)'!A35</f>
        <v>#REF!</v>
      </c>
      <c r="B1800" s="46" t="str">
        <f>'PayExpend (d)'!B35</f>
        <v>PAY EXPENDITURE</v>
      </c>
      <c r="C1800" s="46" t="e">
        <f>'PayExpend (d)'!C35</f>
        <v>#REF!</v>
      </c>
      <c r="D1800" s="46" t="e">
        <f>'PayExpend (d)'!D35</f>
        <v>#REF!</v>
      </c>
      <c r="E1800" s="46">
        <f>'PayExpend (d)'!E35</f>
        <v>0</v>
      </c>
      <c r="F1800" s="46" t="e">
        <f>'PayExpend (d)'!F35</f>
        <v>#REF!</v>
      </c>
      <c r="G1800" s="266" t="e">
        <f>'PayExpend (d)'!G35</f>
        <v>#REF!</v>
      </c>
      <c r="H1800" s="266" t="e">
        <f>'PayExpend (d)'!H35</f>
        <v>#REF!</v>
      </c>
      <c r="I1800" s="266" t="e">
        <f>'PayExpend (d)'!I35</f>
        <v>#REF!</v>
      </c>
      <c r="J1800" s="266" t="e">
        <f>'PayExpend (d)'!J35</f>
        <v>#REF!</v>
      </c>
      <c r="K1800" s="266" t="e">
        <f>'PayExpend (d)'!K35</f>
        <v>#REF!</v>
      </c>
      <c r="L1800" s="266" t="e">
        <f>'PayExpend (d)'!L35</f>
        <v>#REF!</v>
      </c>
      <c r="M1800" s="266" t="e">
        <f>'PayExpend (d)'!M35</f>
        <v>#REF!</v>
      </c>
      <c r="N1800" s="266" t="e">
        <f>'PayExpend (d)'!N35</f>
        <v>#REF!</v>
      </c>
      <c r="O1800" s="266" t="e">
        <f>'PayExpend (d)'!O35</f>
        <v>#REF!</v>
      </c>
      <c r="P1800" s="266" t="e">
        <f>'PayExpend (d)'!P35</f>
        <v>#REF!</v>
      </c>
      <c r="Q1800" s="266" t="e">
        <f>'PayExpend (d)'!Q35</f>
        <v>#REF!</v>
      </c>
      <c r="R1800" s="266" t="e">
        <f>'PayExpend (d)'!R35</f>
        <v>#REF!</v>
      </c>
      <c r="S1800" s="266" t="e">
        <f>'PayExpend (d)'!S35</f>
        <v>#REF!</v>
      </c>
      <c r="W1800" s="266" t="e">
        <f>'PayExpend (d)'!V35</f>
        <v>#REF!</v>
      </c>
      <c r="X1800" s="266" t="e">
        <f>'PayExpend (d)'!W35</f>
        <v>#REF!</v>
      </c>
      <c r="Y1800" s="266" t="e">
        <f>'PayExpend (d)'!X35</f>
        <v>#REF!</v>
      </c>
      <c r="Z1800" s="266" t="e">
        <f>'PayExpend (d)'!Y35</f>
        <v>#REF!</v>
      </c>
      <c r="AA1800" s="266"/>
    </row>
    <row r="1801" spans="1:27" x14ac:dyDescent="0.3">
      <c r="A1801" s="46" t="e">
        <f>'PayExpend (d)'!A36</f>
        <v>#REF!</v>
      </c>
      <c r="B1801" s="46" t="str">
        <f>'PayExpend (d)'!B36</f>
        <v>PAY EXPENDITURE</v>
      </c>
      <c r="C1801" s="46" t="e">
        <f>'PayExpend (d)'!C36</f>
        <v>#REF!</v>
      </c>
      <c r="D1801" s="46" t="e">
        <f>'PayExpend (d)'!D36</f>
        <v>#REF!</v>
      </c>
      <c r="E1801" s="46">
        <f>'PayExpend (d)'!E36</f>
        <v>0</v>
      </c>
      <c r="F1801" s="46" t="e">
        <f>'PayExpend (d)'!F36</f>
        <v>#REF!</v>
      </c>
      <c r="G1801" s="266" t="e">
        <f>'PayExpend (d)'!G36</f>
        <v>#REF!</v>
      </c>
      <c r="H1801" s="266" t="e">
        <f>'PayExpend (d)'!H36</f>
        <v>#REF!</v>
      </c>
      <c r="I1801" s="266" t="e">
        <f>'PayExpend (d)'!I36</f>
        <v>#REF!</v>
      </c>
      <c r="J1801" s="266" t="e">
        <f>'PayExpend (d)'!J36</f>
        <v>#REF!</v>
      </c>
      <c r="K1801" s="266" t="e">
        <f>'PayExpend (d)'!K36</f>
        <v>#REF!</v>
      </c>
      <c r="L1801" s="266" t="e">
        <f>'PayExpend (d)'!L36</f>
        <v>#REF!</v>
      </c>
      <c r="M1801" s="266" t="e">
        <f>'PayExpend (d)'!M36</f>
        <v>#REF!</v>
      </c>
      <c r="N1801" s="266" t="e">
        <f>'PayExpend (d)'!N36</f>
        <v>#REF!</v>
      </c>
      <c r="O1801" s="266" t="e">
        <f>'PayExpend (d)'!O36</f>
        <v>#REF!</v>
      </c>
      <c r="P1801" s="266" t="e">
        <f>'PayExpend (d)'!P36</f>
        <v>#REF!</v>
      </c>
      <c r="Q1801" s="266" t="e">
        <f>'PayExpend (d)'!Q36</f>
        <v>#REF!</v>
      </c>
      <c r="R1801" s="266" t="e">
        <f>'PayExpend (d)'!R36</f>
        <v>#REF!</v>
      </c>
      <c r="S1801" s="266" t="e">
        <f>'PayExpend (d)'!S36</f>
        <v>#REF!</v>
      </c>
      <c r="W1801" s="266" t="e">
        <f>'PayExpend (d)'!V36</f>
        <v>#REF!</v>
      </c>
      <c r="X1801" s="266" t="e">
        <f>'PayExpend (d)'!W36</f>
        <v>#REF!</v>
      </c>
      <c r="Y1801" s="266" t="e">
        <f>'PayExpend (d)'!X36</f>
        <v>#REF!</v>
      </c>
      <c r="Z1801" s="266" t="e">
        <f>'PayExpend (d)'!Y36</f>
        <v>#REF!</v>
      </c>
      <c r="AA1801" s="266"/>
    </row>
    <row r="1802" spans="1:27" x14ac:dyDescent="0.3">
      <c r="A1802" s="46" t="e">
        <f>'PayExpend (d)'!A37</f>
        <v>#REF!</v>
      </c>
      <c r="B1802" s="46" t="str">
        <f>'PayExpend (d)'!B37</f>
        <v>PAY EXPENDITURE</v>
      </c>
      <c r="C1802" s="46" t="e">
        <f>'PayExpend (d)'!C37</f>
        <v>#REF!</v>
      </c>
      <c r="D1802" s="46" t="e">
        <f>'PayExpend (d)'!D37</f>
        <v>#REF!</v>
      </c>
      <c r="E1802" s="46">
        <f>'PayExpend (d)'!E37</f>
        <v>0</v>
      </c>
      <c r="F1802" s="46" t="e">
        <f>'PayExpend (d)'!F37</f>
        <v>#REF!</v>
      </c>
      <c r="G1802" s="266" t="e">
        <f>'PayExpend (d)'!G37</f>
        <v>#REF!</v>
      </c>
      <c r="H1802" s="266" t="e">
        <f>'PayExpend (d)'!H37</f>
        <v>#REF!</v>
      </c>
      <c r="I1802" s="266" t="e">
        <f>'PayExpend (d)'!I37</f>
        <v>#REF!</v>
      </c>
      <c r="J1802" s="266" t="e">
        <f>'PayExpend (d)'!J37</f>
        <v>#REF!</v>
      </c>
      <c r="K1802" s="266" t="e">
        <f>'PayExpend (d)'!K37</f>
        <v>#REF!</v>
      </c>
      <c r="L1802" s="266" t="e">
        <f>'PayExpend (d)'!L37</f>
        <v>#REF!</v>
      </c>
      <c r="M1802" s="266" t="e">
        <f>'PayExpend (d)'!M37</f>
        <v>#REF!</v>
      </c>
      <c r="N1802" s="266" t="e">
        <f>'PayExpend (d)'!N37</f>
        <v>#REF!</v>
      </c>
      <c r="O1802" s="266" t="e">
        <f>'PayExpend (d)'!O37</f>
        <v>#REF!</v>
      </c>
      <c r="P1802" s="266" t="e">
        <f>'PayExpend (d)'!P37</f>
        <v>#REF!</v>
      </c>
      <c r="Q1802" s="266" t="e">
        <f>'PayExpend (d)'!Q37</f>
        <v>#REF!</v>
      </c>
      <c r="R1802" s="266" t="e">
        <f>'PayExpend (d)'!R37</f>
        <v>#REF!</v>
      </c>
      <c r="S1802" s="266" t="e">
        <f>'PayExpend (d)'!S37</f>
        <v>#REF!</v>
      </c>
      <c r="W1802" s="266" t="e">
        <f>'PayExpend (d)'!V37</f>
        <v>#REF!</v>
      </c>
      <c r="X1802" s="266" t="e">
        <f>'PayExpend (d)'!W37</f>
        <v>#REF!</v>
      </c>
      <c r="Y1802" s="266" t="e">
        <f>'PayExpend (d)'!X37</f>
        <v>#REF!</v>
      </c>
      <c r="Z1802" s="266" t="e">
        <f>'PayExpend (d)'!Y37</f>
        <v>#REF!</v>
      </c>
      <c r="AA1802" s="266"/>
    </row>
    <row r="1803" spans="1:27" x14ac:dyDescent="0.3">
      <c r="A1803" s="46" t="e">
        <f>'PayExpend (d)'!A38</f>
        <v>#REF!</v>
      </c>
      <c r="B1803" s="46" t="str">
        <f>'PayExpend (d)'!B38</f>
        <v>PAY EXPENDITURE</v>
      </c>
      <c r="C1803" s="46" t="e">
        <f>'PayExpend (d)'!C38</f>
        <v>#REF!</v>
      </c>
      <c r="D1803" s="46" t="e">
        <f>'PayExpend (d)'!D38</f>
        <v>#REF!</v>
      </c>
      <c r="E1803" s="46">
        <f>'PayExpend (d)'!E38</f>
        <v>0</v>
      </c>
      <c r="F1803" s="46" t="e">
        <f>'PayExpend (d)'!F38</f>
        <v>#REF!</v>
      </c>
      <c r="G1803" s="266" t="e">
        <f>'PayExpend (d)'!G38</f>
        <v>#REF!</v>
      </c>
      <c r="H1803" s="266" t="e">
        <f>'PayExpend (d)'!H38</f>
        <v>#REF!</v>
      </c>
      <c r="I1803" s="266" t="e">
        <f>'PayExpend (d)'!I38</f>
        <v>#REF!</v>
      </c>
      <c r="J1803" s="266" t="e">
        <f>'PayExpend (d)'!J38</f>
        <v>#REF!</v>
      </c>
      <c r="K1803" s="266" t="e">
        <f>'PayExpend (d)'!K38</f>
        <v>#REF!</v>
      </c>
      <c r="L1803" s="266" t="e">
        <f>'PayExpend (d)'!L38</f>
        <v>#REF!</v>
      </c>
      <c r="M1803" s="266" t="e">
        <f>'PayExpend (d)'!M38</f>
        <v>#REF!</v>
      </c>
      <c r="N1803" s="266" t="e">
        <f>'PayExpend (d)'!N38</f>
        <v>#REF!</v>
      </c>
      <c r="O1803" s="266" t="e">
        <f>'PayExpend (d)'!O38</f>
        <v>#REF!</v>
      </c>
      <c r="P1803" s="266" t="e">
        <f>'PayExpend (d)'!P38</f>
        <v>#REF!</v>
      </c>
      <c r="Q1803" s="266" t="e">
        <f>'PayExpend (d)'!Q38</f>
        <v>#REF!</v>
      </c>
      <c r="R1803" s="266" t="e">
        <f>'PayExpend (d)'!R38</f>
        <v>#REF!</v>
      </c>
      <c r="S1803" s="266" t="e">
        <f>'PayExpend (d)'!S38</f>
        <v>#REF!</v>
      </c>
      <c r="W1803" s="266" t="e">
        <f>'PayExpend (d)'!V38</f>
        <v>#REF!</v>
      </c>
      <c r="X1803" s="266" t="e">
        <f>'PayExpend (d)'!W38</f>
        <v>#REF!</v>
      </c>
      <c r="Y1803" s="266" t="e">
        <f>'PayExpend (d)'!X38</f>
        <v>#REF!</v>
      </c>
      <c r="Z1803" s="266" t="e">
        <f>'PayExpend (d)'!Y38</f>
        <v>#REF!</v>
      </c>
      <c r="AA1803" s="266"/>
    </row>
    <row r="1804" spans="1:27" x14ac:dyDescent="0.3">
      <c r="A1804" s="46" t="e">
        <f>'PayExpend (d)'!A39</f>
        <v>#REF!</v>
      </c>
      <c r="B1804" s="46" t="str">
        <f>'PayExpend (d)'!B39</f>
        <v>PAY EXPENDITURE</v>
      </c>
      <c r="C1804" s="46" t="e">
        <f>'PayExpend (d)'!C39</f>
        <v>#REF!</v>
      </c>
      <c r="D1804" s="46" t="e">
        <f>'PayExpend (d)'!D39</f>
        <v>#REF!</v>
      </c>
      <c r="E1804" s="46">
        <f>'PayExpend (d)'!E39</f>
        <v>0</v>
      </c>
      <c r="F1804" s="46" t="e">
        <f>'PayExpend (d)'!F39</f>
        <v>#REF!</v>
      </c>
      <c r="G1804" s="266" t="e">
        <f>'PayExpend (d)'!G39</f>
        <v>#REF!</v>
      </c>
      <c r="H1804" s="266" t="e">
        <f>'PayExpend (d)'!H39</f>
        <v>#REF!</v>
      </c>
      <c r="I1804" s="266" t="e">
        <f>'PayExpend (d)'!I39</f>
        <v>#REF!</v>
      </c>
      <c r="J1804" s="266" t="e">
        <f>'PayExpend (d)'!J39</f>
        <v>#REF!</v>
      </c>
      <c r="K1804" s="266" t="e">
        <f>'PayExpend (d)'!K39</f>
        <v>#REF!</v>
      </c>
      <c r="L1804" s="266" t="e">
        <f>'PayExpend (d)'!L39</f>
        <v>#REF!</v>
      </c>
      <c r="M1804" s="266" t="e">
        <f>'PayExpend (d)'!M39</f>
        <v>#REF!</v>
      </c>
      <c r="N1804" s="266" t="e">
        <f>'PayExpend (d)'!N39</f>
        <v>#REF!</v>
      </c>
      <c r="O1804" s="266" t="e">
        <f>'PayExpend (d)'!O39</f>
        <v>#REF!</v>
      </c>
      <c r="P1804" s="266" t="e">
        <f>'PayExpend (d)'!P39</f>
        <v>#REF!</v>
      </c>
      <c r="Q1804" s="266" t="e">
        <f>'PayExpend (d)'!Q39</f>
        <v>#REF!</v>
      </c>
      <c r="R1804" s="266" t="e">
        <f>'PayExpend (d)'!R39</f>
        <v>#REF!</v>
      </c>
      <c r="S1804" s="266" t="e">
        <f>'PayExpend (d)'!S39</f>
        <v>#REF!</v>
      </c>
      <c r="W1804" s="266" t="e">
        <f>'PayExpend (d)'!V39</f>
        <v>#REF!</v>
      </c>
      <c r="X1804" s="266" t="e">
        <f>'PayExpend (d)'!W39</f>
        <v>#REF!</v>
      </c>
      <c r="Y1804" s="266" t="e">
        <f>'PayExpend (d)'!X39</f>
        <v>#REF!</v>
      </c>
      <c r="Z1804" s="266" t="e">
        <f>'PayExpend (d)'!Y39</f>
        <v>#REF!</v>
      </c>
      <c r="AA1804" s="266"/>
    </row>
    <row r="1805" spans="1:27" x14ac:dyDescent="0.3">
      <c r="A1805" s="46" t="e">
        <f>'PayExpend (d)'!A40</f>
        <v>#REF!</v>
      </c>
      <c r="B1805" s="46" t="str">
        <f>'PayExpend (d)'!B40</f>
        <v>PAY EXPENDITURE</v>
      </c>
      <c r="C1805" s="46" t="e">
        <f>'PayExpend (d)'!C40</f>
        <v>#REF!</v>
      </c>
      <c r="D1805" s="46" t="e">
        <f>'PayExpend (d)'!D40</f>
        <v>#REF!</v>
      </c>
      <c r="E1805" s="46">
        <f>'PayExpend (d)'!E40</f>
        <v>0</v>
      </c>
      <c r="F1805" s="46" t="e">
        <f>'PayExpend (d)'!F40</f>
        <v>#REF!</v>
      </c>
      <c r="G1805" s="266" t="e">
        <f>'PayExpend (d)'!G40</f>
        <v>#REF!</v>
      </c>
      <c r="H1805" s="266" t="e">
        <f>'PayExpend (d)'!H40</f>
        <v>#REF!</v>
      </c>
      <c r="I1805" s="266" t="e">
        <f>'PayExpend (d)'!I40</f>
        <v>#REF!</v>
      </c>
      <c r="J1805" s="266" t="e">
        <f>'PayExpend (d)'!J40</f>
        <v>#REF!</v>
      </c>
      <c r="K1805" s="266" t="e">
        <f>'PayExpend (d)'!K40</f>
        <v>#REF!</v>
      </c>
      <c r="L1805" s="266" t="e">
        <f>'PayExpend (d)'!L40</f>
        <v>#REF!</v>
      </c>
      <c r="M1805" s="266" t="e">
        <f>'PayExpend (d)'!M40</f>
        <v>#REF!</v>
      </c>
      <c r="N1805" s="266" t="e">
        <f>'PayExpend (d)'!N40</f>
        <v>#REF!</v>
      </c>
      <c r="O1805" s="266" t="e">
        <f>'PayExpend (d)'!O40</f>
        <v>#REF!</v>
      </c>
      <c r="P1805" s="266" t="e">
        <f>'PayExpend (d)'!P40</f>
        <v>#REF!</v>
      </c>
      <c r="Q1805" s="266" t="e">
        <f>'PayExpend (d)'!Q40</f>
        <v>#REF!</v>
      </c>
      <c r="R1805" s="266" t="e">
        <f>'PayExpend (d)'!R40</f>
        <v>#REF!</v>
      </c>
      <c r="S1805" s="266" t="e">
        <f>'PayExpend (d)'!S40</f>
        <v>#REF!</v>
      </c>
      <c r="W1805" s="266" t="e">
        <f>'PayExpend (d)'!V40</f>
        <v>#REF!</v>
      </c>
      <c r="X1805" s="266" t="e">
        <f>'PayExpend (d)'!W40</f>
        <v>#REF!</v>
      </c>
      <c r="Y1805" s="266" t="e">
        <f>'PayExpend (d)'!X40</f>
        <v>#REF!</v>
      </c>
      <c r="Z1805" s="266" t="e">
        <f>'PayExpend (d)'!Y40</f>
        <v>#REF!</v>
      </c>
      <c r="AA1805" s="266"/>
    </row>
    <row r="1806" spans="1:27" x14ac:dyDescent="0.3">
      <c r="A1806" s="46" t="e">
        <f>'PayExpend (d)'!A41</f>
        <v>#REF!</v>
      </c>
      <c r="B1806" s="46" t="str">
        <f>'PayExpend (d)'!B41</f>
        <v>PAY EXPENDITURE</v>
      </c>
      <c r="C1806" s="46" t="e">
        <f>'PayExpend (d)'!C41</f>
        <v>#REF!</v>
      </c>
      <c r="D1806" s="46" t="e">
        <f>'PayExpend (d)'!D41</f>
        <v>#REF!</v>
      </c>
      <c r="E1806" s="46">
        <f>'PayExpend (d)'!E41</f>
        <v>0</v>
      </c>
      <c r="F1806" s="46" t="e">
        <f>'PayExpend (d)'!F41</f>
        <v>#REF!</v>
      </c>
      <c r="G1806" s="266" t="e">
        <f>'PayExpend (d)'!G41</f>
        <v>#REF!</v>
      </c>
      <c r="H1806" s="266" t="e">
        <f>'PayExpend (d)'!H41</f>
        <v>#REF!</v>
      </c>
      <c r="I1806" s="266" t="e">
        <f>'PayExpend (d)'!I41</f>
        <v>#REF!</v>
      </c>
      <c r="J1806" s="266" t="e">
        <f>'PayExpend (d)'!J41</f>
        <v>#REF!</v>
      </c>
      <c r="K1806" s="266" t="e">
        <f>'PayExpend (d)'!K41</f>
        <v>#REF!</v>
      </c>
      <c r="L1806" s="266" t="e">
        <f>'PayExpend (d)'!L41</f>
        <v>#REF!</v>
      </c>
      <c r="M1806" s="266" t="e">
        <f>'PayExpend (d)'!M41</f>
        <v>#REF!</v>
      </c>
      <c r="N1806" s="266" t="e">
        <f>'PayExpend (d)'!N41</f>
        <v>#REF!</v>
      </c>
      <c r="O1806" s="266" t="e">
        <f>'PayExpend (d)'!O41</f>
        <v>#REF!</v>
      </c>
      <c r="P1806" s="266" t="e">
        <f>'PayExpend (d)'!P41</f>
        <v>#REF!</v>
      </c>
      <c r="Q1806" s="266" t="e">
        <f>'PayExpend (d)'!Q41</f>
        <v>#REF!</v>
      </c>
      <c r="R1806" s="266" t="e">
        <f>'PayExpend (d)'!R41</f>
        <v>#REF!</v>
      </c>
      <c r="S1806" s="266" t="e">
        <f>'PayExpend (d)'!S41</f>
        <v>#REF!</v>
      </c>
      <c r="W1806" s="266" t="e">
        <f>'PayExpend (d)'!V41</f>
        <v>#REF!</v>
      </c>
      <c r="X1806" s="266" t="e">
        <f>'PayExpend (d)'!W41</f>
        <v>#REF!</v>
      </c>
      <c r="Y1806" s="266" t="e">
        <f>'PayExpend (d)'!X41</f>
        <v>#REF!</v>
      </c>
      <c r="Z1806" s="266" t="e">
        <f>'PayExpend (d)'!Y41</f>
        <v>#REF!</v>
      </c>
      <c r="AA1806" s="266"/>
    </row>
    <row r="1807" spans="1:27" x14ac:dyDescent="0.3">
      <c r="A1807" s="46" t="e">
        <f>'PayExpend (d)'!A42</f>
        <v>#REF!</v>
      </c>
      <c r="B1807" s="46" t="str">
        <f>'PayExpend (d)'!B42</f>
        <v>PAY EXPENDITURE</v>
      </c>
      <c r="C1807" s="46" t="e">
        <f>'PayExpend (d)'!C42</f>
        <v>#REF!</v>
      </c>
      <c r="D1807" s="46" t="e">
        <f>'PayExpend (d)'!D42</f>
        <v>#REF!</v>
      </c>
      <c r="E1807" s="46">
        <f>'PayExpend (d)'!E42</f>
        <v>0</v>
      </c>
      <c r="F1807" s="46" t="e">
        <f>'PayExpend (d)'!F42</f>
        <v>#REF!</v>
      </c>
      <c r="G1807" s="266" t="e">
        <f>'PayExpend (d)'!G42</f>
        <v>#REF!</v>
      </c>
      <c r="H1807" s="266" t="e">
        <f>'PayExpend (d)'!H42</f>
        <v>#REF!</v>
      </c>
      <c r="I1807" s="266" t="e">
        <f>'PayExpend (d)'!I42</f>
        <v>#REF!</v>
      </c>
      <c r="J1807" s="266" t="e">
        <f>'PayExpend (d)'!J42</f>
        <v>#REF!</v>
      </c>
      <c r="K1807" s="266" t="e">
        <f>'PayExpend (d)'!K42</f>
        <v>#REF!</v>
      </c>
      <c r="L1807" s="266" t="e">
        <f>'PayExpend (d)'!L42</f>
        <v>#REF!</v>
      </c>
      <c r="M1807" s="266" t="e">
        <f>'PayExpend (d)'!M42</f>
        <v>#REF!</v>
      </c>
      <c r="N1807" s="266" t="e">
        <f>'PayExpend (d)'!N42</f>
        <v>#REF!</v>
      </c>
      <c r="O1807" s="266" t="e">
        <f>'PayExpend (d)'!O42</f>
        <v>#REF!</v>
      </c>
      <c r="P1807" s="266" t="e">
        <f>'PayExpend (d)'!P42</f>
        <v>#REF!</v>
      </c>
      <c r="Q1807" s="266" t="e">
        <f>'PayExpend (d)'!Q42</f>
        <v>#REF!</v>
      </c>
      <c r="R1807" s="266" t="e">
        <f>'PayExpend (d)'!R42</f>
        <v>#REF!</v>
      </c>
      <c r="S1807" s="266" t="e">
        <f>'PayExpend (d)'!S42</f>
        <v>#REF!</v>
      </c>
      <c r="W1807" s="266" t="e">
        <f>'PayExpend (d)'!V42</f>
        <v>#REF!</v>
      </c>
      <c r="X1807" s="266" t="e">
        <f>'PayExpend (d)'!W42</f>
        <v>#REF!</v>
      </c>
      <c r="Y1807" s="266" t="e">
        <f>'PayExpend (d)'!X42</f>
        <v>#REF!</v>
      </c>
      <c r="Z1807" s="266" t="e">
        <f>'PayExpend (d)'!Y42</f>
        <v>#REF!</v>
      </c>
      <c r="AA1807" s="266"/>
    </row>
    <row r="1808" spans="1:27" x14ac:dyDescent="0.3">
      <c r="A1808" s="46" t="e">
        <f>'PayExpend (d)'!A43</f>
        <v>#REF!</v>
      </c>
      <c r="B1808" s="46" t="str">
        <f>'PayExpend (d)'!B43</f>
        <v>PAY EXPENDITURE</v>
      </c>
      <c r="C1808" s="46" t="e">
        <f>'PayExpend (d)'!C43</f>
        <v>#REF!</v>
      </c>
      <c r="D1808" s="46" t="e">
        <f>'PayExpend (d)'!D43</f>
        <v>#REF!</v>
      </c>
      <c r="E1808" s="46">
        <f>'PayExpend (d)'!E43</f>
        <v>0</v>
      </c>
      <c r="F1808" s="46" t="e">
        <f>'PayExpend (d)'!F43</f>
        <v>#REF!</v>
      </c>
      <c r="G1808" s="266" t="e">
        <f>'PayExpend (d)'!G43</f>
        <v>#REF!</v>
      </c>
      <c r="H1808" s="266" t="e">
        <f>'PayExpend (d)'!H43</f>
        <v>#REF!</v>
      </c>
      <c r="I1808" s="266" t="e">
        <f>'PayExpend (d)'!I43</f>
        <v>#REF!</v>
      </c>
      <c r="J1808" s="266" t="e">
        <f>'PayExpend (d)'!J43</f>
        <v>#REF!</v>
      </c>
      <c r="K1808" s="266" t="e">
        <f>'PayExpend (d)'!K43</f>
        <v>#REF!</v>
      </c>
      <c r="L1808" s="266" t="e">
        <f>'PayExpend (d)'!L43</f>
        <v>#REF!</v>
      </c>
      <c r="M1808" s="266" t="e">
        <f>'PayExpend (d)'!M43</f>
        <v>#REF!</v>
      </c>
      <c r="N1808" s="266" t="e">
        <f>'PayExpend (d)'!N43</f>
        <v>#REF!</v>
      </c>
      <c r="O1808" s="266" t="e">
        <f>'PayExpend (d)'!O43</f>
        <v>#REF!</v>
      </c>
      <c r="P1808" s="266" t="e">
        <f>'PayExpend (d)'!P43</f>
        <v>#REF!</v>
      </c>
      <c r="Q1808" s="266" t="e">
        <f>'PayExpend (d)'!Q43</f>
        <v>#REF!</v>
      </c>
      <c r="R1808" s="266" t="e">
        <f>'PayExpend (d)'!R43</f>
        <v>#REF!</v>
      </c>
      <c r="S1808" s="266" t="e">
        <f>'PayExpend (d)'!S43</f>
        <v>#REF!</v>
      </c>
      <c r="W1808" s="266" t="e">
        <f>'PayExpend (d)'!V43</f>
        <v>#REF!</v>
      </c>
      <c r="X1808" s="266" t="e">
        <f>'PayExpend (d)'!W43</f>
        <v>#REF!</v>
      </c>
      <c r="Y1808" s="266" t="e">
        <f>'PayExpend (d)'!X43</f>
        <v>#REF!</v>
      </c>
      <c r="Z1808" s="266" t="e">
        <f>'PayExpend (d)'!Y43</f>
        <v>#REF!</v>
      </c>
      <c r="AA1808" s="266"/>
    </row>
    <row r="1809" spans="1:35" x14ac:dyDescent="0.3">
      <c r="A1809" s="46" t="e">
        <f>'PayExpend (d)'!A44</f>
        <v>#REF!</v>
      </c>
      <c r="B1809" s="46" t="str">
        <f>'PayExpend (d)'!B44</f>
        <v>PAY EXPENDITURE</v>
      </c>
      <c r="C1809" s="46" t="e">
        <f>'PayExpend (d)'!C44</f>
        <v>#REF!</v>
      </c>
      <c r="D1809" s="46" t="e">
        <f>'PayExpend (d)'!D44</f>
        <v>#REF!</v>
      </c>
      <c r="E1809" s="46">
        <f>'PayExpend (d)'!E44</f>
        <v>0</v>
      </c>
      <c r="F1809" s="46" t="e">
        <f>'PayExpend (d)'!F44</f>
        <v>#REF!</v>
      </c>
      <c r="G1809" s="266" t="e">
        <f>'PayExpend (d)'!G44</f>
        <v>#REF!</v>
      </c>
      <c r="H1809" s="266" t="e">
        <f>'PayExpend (d)'!H44</f>
        <v>#REF!</v>
      </c>
      <c r="I1809" s="266" t="e">
        <f>'PayExpend (d)'!I44</f>
        <v>#REF!</v>
      </c>
      <c r="J1809" s="266" t="e">
        <f>'PayExpend (d)'!J44</f>
        <v>#REF!</v>
      </c>
      <c r="K1809" s="266" t="e">
        <f>'PayExpend (d)'!K44</f>
        <v>#REF!</v>
      </c>
      <c r="L1809" s="266" t="e">
        <f>'PayExpend (d)'!L44</f>
        <v>#REF!</v>
      </c>
      <c r="M1809" s="266" t="e">
        <f>'PayExpend (d)'!M44</f>
        <v>#REF!</v>
      </c>
      <c r="N1809" s="266" t="e">
        <f>'PayExpend (d)'!N44</f>
        <v>#REF!</v>
      </c>
      <c r="O1809" s="266" t="e">
        <f>'PayExpend (d)'!O44</f>
        <v>#REF!</v>
      </c>
      <c r="P1809" s="266" t="e">
        <f>'PayExpend (d)'!P44</f>
        <v>#REF!</v>
      </c>
      <c r="Q1809" s="266" t="e">
        <f>'PayExpend (d)'!Q44</f>
        <v>#REF!</v>
      </c>
      <c r="R1809" s="266" t="e">
        <f>'PayExpend (d)'!R44</f>
        <v>#REF!</v>
      </c>
      <c r="S1809" s="266" t="e">
        <f>'PayExpend (d)'!S44</f>
        <v>#REF!</v>
      </c>
      <c r="W1809" s="266" t="e">
        <f>'PayExpend (d)'!V44</f>
        <v>#REF!</v>
      </c>
      <c r="X1809" s="266" t="e">
        <f>'PayExpend (d)'!W44</f>
        <v>#REF!</v>
      </c>
      <c r="Y1809" s="266" t="e">
        <f>'PayExpend (d)'!X44</f>
        <v>#REF!</v>
      </c>
      <c r="Z1809" s="266" t="e">
        <f>'PayExpend (d)'!Y44</f>
        <v>#REF!</v>
      </c>
      <c r="AA1809" s="266"/>
    </row>
    <row r="1810" spans="1:35" x14ac:dyDescent="0.3">
      <c r="A1810" s="46" t="e">
        <f>'PayExpend (d)'!A45</f>
        <v>#REF!</v>
      </c>
      <c r="B1810" s="46" t="str">
        <f>'PayExpend (d)'!B45</f>
        <v>PAY EXPENDITURE</v>
      </c>
      <c r="C1810" s="46" t="e">
        <f>'PayExpend (d)'!C45</f>
        <v>#REF!</v>
      </c>
      <c r="D1810" s="46" t="e">
        <f>'PayExpend (d)'!D45</f>
        <v>#REF!</v>
      </c>
      <c r="E1810" s="46">
        <f>'PayExpend (d)'!E45</f>
        <v>0</v>
      </c>
      <c r="F1810" s="46" t="e">
        <f>'PayExpend (d)'!F45</f>
        <v>#REF!</v>
      </c>
      <c r="G1810" s="266" t="e">
        <f>'PayExpend (d)'!G45</f>
        <v>#REF!</v>
      </c>
      <c r="H1810" s="266" t="e">
        <f>'PayExpend (d)'!H45</f>
        <v>#REF!</v>
      </c>
      <c r="I1810" s="266" t="e">
        <f>'PayExpend (d)'!I45</f>
        <v>#REF!</v>
      </c>
      <c r="J1810" s="266" t="e">
        <f>'PayExpend (d)'!J45</f>
        <v>#REF!</v>
      </c>
      <c r="K1810" s="266" t="e">
        <f>'PayExpend (d)'!K45</f>
        <v>#REF!</v>
      </c>
      <c r="L1810" s="266" t="e">
        <f>'PayExpend (d)'!L45</f>
        <v>#REF!</v>
      </c>
      <c r="M1810" s="266" t="e">
        <f>'PayExpend (d)'!M45</f>
        <v>#REF!</v>
      </c>
      <c r="N1810" s="266" t="e">
        <f>'PayExpend (d)'!N45</f>
        <v>#REF!</v>
      </c>
      <c r="O1810" s="266" t="e">
        <f>'PayExpend (d)'!O45</f>
        <v>#REF!</v>
      </c>
      <c r="P1810" s="266" t="e">
        <f>'PayExpend (d)'!P45</f>
        <v>#REF!</v>
      </c>
      <c r="Q1810" s="266" t="e">
        <f>'PayExpend (d)'!Q45</f>
        <v>#REF!</v>
      </c>
      <c r="R1810" s="266" t="e">
        <f>'PayExpend (d)'!R45</f>
        <v>#REF!</v>
      </c>
      <c r="S1810" s="266" t="e">
        <f>'PayExpend (d)'!S45</f>
        <v>#REF!</v>
      </c>
      <c r="W1810" s="266" t="e">
        <f>'PayExpend (d)'!V45</f>
        <v>#REF!</v>
      </c>
      <c r="X1810" s="266" t="e">
        <f>'PayExpend (d)'!W45</f>
        <v>#REF!</v>
      </c>
      <c r="Y1810" s="266" t="e">
        <f>'PayExpend (d)'!X45</f>
        <v>#REF!</v>
      </c>
      <c r="Z1810" s="266" t="e">
        <f>'PayExpend (d)'!Y45</f>
        <v>#REF!</v>
      </c>
      <c r="AA1810" s="266"/>
    </row>
    <row r="1811" spans="1:35" x14ac:dyDescent="0.3">
      <c r="A1811" s="46" t="e">
        <f>'PayExpend (d)'!A46</f>
        <v>#REF!</v>
      </c>
      <c r="B1811" s="46" t="str">
        <f>'PayExpend (d)'!B46</f>
        <v>PAY EXPENDITURE</v>
      </c>
      <c r="C1811" s="46" t="e">
        <f>'PayExpend (d)'!C46</f>
        <v>#REF!</v>
      </c>
      <c r="D1811" s="46" t="e">
        <f>'PayExpend (d)'!D46</f>
        <v>#REF!</v>
      </c>
      <c r="E1811" s="46">
        <f>'PayExpend (d)'!E46</f>
        <v>0</v>
      </c>
      <c r="F1811" s="46" t="e">
        <f>'PayExpend (d)'!F46</f>
        <v>#REF!</v>
      </c>
      <c r="G1811" s="266" t="e">
        <f>'PayExpend (d)'!G46</f>
        <v>#REF!</v>
      </c>
      <c r="H1811" s="266" t="e">
        <f>'PayExpend (d)'!H46</f>
        <v>#REF!</v>
      </c>
      <c r="I1811" s="266" t="e">
        <f>'PayExpend (d)'!I46</f>
        <v>#REF!</v>
      </c>
      <c r="J1811" s="266" t="e">
        <f>'PayExpend (d)'!J46</f>
        <v>#REF!</v>
      </c>
      <c r="K1811" s="266" t="e">
        <f>'PayExpend (d)'!K46</f>
        <v>#REF!</v>
      </c>
      <c r="L1811" s="266" t="e">
        <f>'PayExpend (d)'!L46</f>
        <v>#REF!</v>
      </c>
      <c r="M1811" s="266" t="e">
        <f>'PayExpend (d)'!M46</f>
        <v>#REF!</v>
      </c>
      <c r="N1811" s="266" t="e">
        <f>'PayExpend (d)'!N46</f>
        <v>#REF!</v>
      </c>
      <c r="O1811" s="266" t="e">
        <f>'PayExpend (d)'!O46</f>
        <v>#REF!</v>
      </c>
      <c r="P1811" s="266" t="e">
        <f>'PayExpend (d)'!P46</f>
        <v>#REF!</v>
      </c>
      <c r="Q1811" s="266" t="e">
        <f>'PayExpend (d)'!Q46</f>
        <v>#REF!</v>
      </c>
      <c r="R1811" s="266" t="e">
        <f>'PayExpend (d)'!R46</f>
        <v>#REF!</v>
      </c>
      <c r="S1811" s="266" t="e">
        <f>'PayExpend (d)'!S46</f>
        <v>#REF!</v>
      </c>
      <c r="W1811" s="266" t="e">
        <f>'PayExpend (d)'!V46</f>
        <v>#REF!</v>
      </c>
      <c r="X1811" s="266" t="e">
        <f>'PayExpend (d)'!W46</f>
        <v>#REF!</v>
      </c>
      <c r="Y1811" s="266" t="e">
        <f>'PayExpend (d)'!X46</f>
        <v>#REF!</v>
      </c>
      <c r="Z1811" s="266" t="e">
        <f>'PayExpend (d)'!Y46</f>
        <v>#REF!</v>
      </c>
      <c r="AA1811" s="266"/>
    </row>
    <row r="1812" spans="1:35" x14ac:dyDescent="0.3">
      <c r="A1812" s="46" t="e">
        <f>'PayExpend (d)'!A47</f>
        <v>#REF!</v>
      </c>
      <c r="B1812" s="46" t="str">
        <f>'PayExpend (d)'!B47</f>
        <v>PAY EXPENDITURE</v>
      </c>
      <c r="C1812" s="46" t="e">
        <f>'PayExpend (d)'!C47</f>
        <v>#REF!</v>
      </c>
      <c r="D1812" s="46" t="e">
        <f>'PayExpend (d)'!D47</f>
        <v>#REF!</v>
      </c>
      <c r="E1812" s="46">
        <f>'PayExpend (d)'!E47</f>
        <v>0</v>
      </c>
      <c r="F1812" s="46" t="e">
        <f>'PayExpend (d)'!F47</f>
        <v>#REF!</v>
      </c>
      <c r="G1812" s="266" t="e">
        <f>'PayExpend (d)'!G47</f>
        <v>#REF!</v>
      </c>
      <c r="H1812" s="266" t="e">
        <f>'PayExpend (d)'!H47</f>
        <v>#REF!</v>
      </c>
      <c r="I1812" s="266" t="e">
        <f>'PayExpend (d)'!I47</f>
        <v>#REF!</v>
      </c>
      <c r="J1812" s="266" t="e">
        <f>'PayExpend (d)'!J47</f>
        <v>#REF!</v>
      </c>
      <c r="K1812" s="266" t="e">
        <f>'PayExpend (d)'!K47</f>
        <v>#REF!</v>
      </c>
      <c r="L1812" s="266" t="e">
        <f>'PayExpend (d)'!L47</f>
        <v>#REF!</v>
      </c>
      <c r="M1812" s="266" t="e">
        <f>'PayExpend (d)'!M47</f>
        <v>#REF!</v>
      </c>
      <c r="N1812" s="266" t="e">
        <f>'PayExpend (d)'!N47</f>
        <v>#REF!</v>
      </c>
      <c r="O1812" s="266" t="e">
        <f>'PayExpend (d)'!O47</f>
        <v>#REF!</v>
      </c>
      <c r="P1812" s="266" t="e">
        <f>'PayExpend (d)'!P47</f>
        <v>#REF!</v>
      </c>
      <c r="Q1812" s="266" t="e">
        <f>'PayExpend (d)'!Q47</f>
        <v>#REF!</v>
      </c>
      <c r="R1812" s="266" t="e">
        <f>'PayExpend (d)'!R47</f>
        <v>#REF!</v>
      </c>
      <c r="S1812" s="266" t="e">
        <f>'PayExpend (d)'!S47</f>
        <v>#REF!</v>
      </c>
      <c r="W1812" s="266" t="e">
        <f>'PayExpend (d)'!V47</f>
        <v>#REF!</v>
      </c>
      <c r="X1812" s="266" t="e">
        <f>'PayExpend (d)'!W47</f>
        <v>#REF!</v>
      </c>
      <c r="Y1812" s="266" t="e">
        <f>'PayExpend (d)'!X47</f>
        <v>#REF!</v>
      </c>
      <c r="Z1812" s="266" t="e">
        <f>'PayExpend (d)'!Y47</f>
        <v>#REF!</v>
      </c>
      <c r="AA1812" s="266"/>
    </row>
    <row r="1813" spans="1:35" x14ac:dyDescent="0.3">
      <c r="A1813" s="46" t="e">
        <f>'PayExpend (d)'!A48</f>
        <v>#REF!</v>
      </c>
      <c r="B1813" s="46" t="str">
        <f>'PayExpend (d)'!B48</f>
        <v>PAY EXPENDITURE</v>
      </c>
      <c r="C1813" s="46" t="e">
        <f>'PayExpend (d)'!C48</f>
        <v>#REF!</v>
      </c>
      <c r="D1813" s="46" t="e">
        <f>'PayExpend (d)'!D48</f>
        <v>#REF!</v>
      </c>
      <c r="E1813" s="46">
        <f>'PayExpend (d)'!E48</f>
        <v>0</v>
      </c>
      <c r="F1813" s="46" t="e">
        <f>'PayExpend (d)'!F48</f>
        <v>#REF!</v>
      </c>
      <c r="G1813" s="266" t="e">
        <f>'PayExpend (d)'!G48</f>
        <v>#REF!</v>
      </c>
      <c r="H1813" s="266" t="e">
        <f>'PayExpend (d)'!H48</f>
        <v>#REF!</v>
      </c>
      <c r="I1813" s="266" t="e">
        <f>'PayExpend (d)'!I48</f>
        <v>#REF!</v>
      </c>
      <c r="J1813" s="266" t="e">
        <f>'PayExpend (d)'!J48</f>
        <v>#REF!</v>
      </c>
      <c r="K1813" s="266" t="e">
        <f>'PayExpend (d)'!K48</f>
        <v>#REF!</v>
      </c>
      <c r="L1813" s="266" t="e">
        <f>'PayExpend (d)'!L48</f>
        <v>#REF!</v>
      </c>
      <c r="M1813" s="266" t="e">
        <f>'PayExpend (d)'!M48</f>
        <v>#REF!</v>
      </c>
      <c r="N1813" s="266" t="e">
        <f>'PayExpend (d)'!N48</f>
        <v>#REF!</v>
      </c>
      <c r="O1813" s="266" t="e">
        <f>'PayExpend (d)'!O48</f>
        <v>#REF!</v>
      </c>
      <c r="P1813" s="266" t="e">
        <f>'PayExpend (d)'!P48</f>
        <v>#REF!</v>
      </c>
      <c r="Q1813" s="266" t="e">
        <f>'PayExpend (d)'!Q48</f>
        <v>#REF!</v>
      </c>
      <c r="R1813" s="266" t="e">
        <f>'PayExpend (d)'!R48</f>
        <v>#REF!</v>
      </c>
      <c r="S1813" s="266" t="e">
        <f>'PayExpend (d)'!S48</f>
        <v>#REF!</v>
      </c>
      <c r="W1813" s="266" t="e">
        <f>'PayExpend (d)'!V48</f>
        <v>#REF!</v>
      </c>
      <c r="X1813" s="266" t="e">
        <f>'PayExpend (d)'!W48</f>
        <v>#REF!</v>
      </c>
      <c r="Y1813" s="266" t="e">
        <f>'PayExpend (d)'!X48</f>
        <v>#REF!</v>
      </c>
      <c r="Z1813" s="266" t="e">
        <f>'PayExpend (d)'!Y48</f>
        <v>#REF!</v>
      </c>
      <c r="AA1813" s="266"/>
    </row>
    <row r="1814" spans="1:35" x14ac:dyDescent="0.3">
      <c r="A1814" s="46" t="e">
        <f>'PayExpend (d)'!A49</f>
        <v>#REF!</v>
      </c>
      <c r="B1814" s="46" t="str">
        <f>'PayExpend (d)'!B49</f>
        <v>PAY EXPENDITURE</v>
      </c>
      <c r="C1814" s="46" t="e">
        <f>'PayExpend (d)'!C49</f>
        <v>#REF!</v>
      </c>
      <c r="D1814" s="46" t="e">
        <f>'PayExpend (d)'!D49</f>
        <v>#REF!</v>
      </c>
      <c r="E1814" s="46">
        <f>'PayExpend (d)'!E49</f>
        <v>0</v>
      </c>
      <c r="F1814" s="46" t="e">
        <f>'PayExpend (d)'!F49</f>
        <v>#REF!</v>
      </c>
      <c r="G1814" s="266" t="e">
        <f>'PayExpend (d)'!G49</f>
        <v>#REF!</v>
      </c>
      <c r="H1814" s="266" t="e">
        <f>'PayExpend (d)'!H49</f>
        <v>#REF!</v>
      </c>
      <c r="I1814" s="266" t="e">
        <f>'PayExpend (d)'!I49</f>
        <v>#REF!</v>
      </c>
      <c r="J1814" s="266" t="e">
        <f>'PayExpend (d)'!J49</f>
        <v>#REF!</v>
      </c>
      <c r="K1814" s="266" t="e">
        <f>'PayExpend (d)'!K49</f>
        <v>#REF!</v>
      </c>
      <c r="L1814" s="266" t="e">
        <f>'PayExpend (d)'!L49</f>
        <v>#REF!</v>
      </c>
      <c r="M1814" s="266" t="e">
        <f>'PayExpend (d)'!M49</f>
        <v>#REF!</v>
      </c>
      <c r="N1814" s="266" t="e">
        <f>'PayExpend (d)'!N49</f>
        <v>#REF!</v>
      </c>
      <c r="O1814" s="266" t="e">
        <f>'PayExpend (d)'!O49</f>
        <v>#REF!</v>
      </c>
      <c r="P1814" s="266" t="e">
        <f>'PayExpend (d)'!P49</f>
        <v>#REF!</v>
      </c>
      <c r="Q1814" s="266" t="e">
        <f>'PayExpend (d)'!Q49</f>
        <v>#REF!</v>
      </c>
      <c r="R1814" s="266" t="e">
        <f>'PayExpend (d)'!R49</f>
        <v>#REF!</v>
      </c>
      <c r="S1814" s="266" t="e">
        <f>'PayExpend (d)'!S49</f>
        <v>#REF!</v>
      </c>
      <c r="W1814" s="266" t="e">
        <f>'PayExpend (d)'!V49</f>
        <v>#REF!</v>
      </c>
      <c r="X1814" s="266" t="e">
        <f>'PayExpend (d)'!W49</f>
        <v>#REF!</v>
      </c>
      <c r="Y1814" s="266" t="e">
        <f>'PayExpend (d)'!X49</f>
        <v>#REF!</v>
      </c>
      <c r="Z1814" s="266" t="e">
        <f>'PayExpend (d)'!Y49</f>
        <v>#REF!</v>
      </c>
      <c r="AA1814" s="266"/>
    </row>
    <row r="1815" spans="1:35" x14ac:dyDescent="0.3">
      <c r="A1815" s="46" t="e">
        <f>'PayExpend (d)'!A50</f>
        <v>#REF!</v>
      </c>
      <c r="B1815" s="46" t="str">
        <f>'PayExpend (d)'!B50</f>
        <v>PAY EXPENDITURE</v>
      </c>
      <c r="C1815" s="46" t="e">
        <f>'PayExpend (d)'!C50</f>
        <v>#REF!</v>
      </c>
      <c r="D1815" s="46" t="e">
        <f>'PayExpend (d)'!D50</f>
        <v>#REF!</v>
      </c>
      <c r="E1815" s="46">
        <f>'PayExpend (d)'!E50</f>
        <v>0</v>
      </c>
      <c r="F1815" s="46" t="e">
        <f>'PayExpend (d)'!F50</f>
        <v>#REF!</v>
      </c>
      <c r="G1815" s="266" t="e">
        <f>'PayExpend (d)'!G50</f>
        <v>#REF!</v>
      </c>
      <c r="H1815" s="266" t="e">
        <f>'PayExpend (d)'!H50</f>
        <v>#REF!</v>
      </c>
      <c r="I1815" s="266" t="e">
        <f>'PayExpend (d)'!I50</f>
        <v>#REF!</v>
      </c>
      <c r="J1815" s="266" t="e">
        <f>'PayExpend (d)'!J50</f>
        <v>#REF!</v>
      </c>
      <c r="K1815" s="266" t="e">
        <f>'PayExpend (d)'!K50</f>
        <v>#REF!</v>
      </c>
      <c r="L1815" s="266" t="e">
        <f>'PayExpend (d)'!L50</f>
        <v>#REF!</v>
      </c>
      <c r="M1815" s="266" t="e">
        <f>'PayExpend (d)'!M50</f>
        <v>#REF!</v>
      </c>
      <c r="N1815" s="266" t="e">
        <f>'PayExpend (d)'!N50</f>
        <v>#REF!</v>
      </c>
      <c r="O1815" s="266" t="e">
        <f>'PayExpend (d)'!O50</f>
        <v>#REF!</v>
      </c>
      <c r="P1815" s="266" t="e">
        <f>'PayExpend (d)'!P50</f>
        <v>#REF!</v>
      </c>
      <c r="Q1815" s="266" t="e">
        <f>'PayExpend (d)'!Q50</f>
        <v>#REF!</v>
      </c>
      <c r="R1815" s="266" t="e">
        <f>'PayExpend (d)'!R50</f>
        <v>#REF!</v>
      </c>
      <c r="S1815" s="266" t="e">
        <f>'PayExpend (d)'!S50</f>
        <v>#REF!</v>
      </c>
      <c r="W1815" s="266" t="e">
        <f>'PayExpend (d)'!V50</f>
        <v>#REF!</v>
      </c>
      <c r="X1815" s="266" t="e">
        <f>'PayExpend (d)'!W50</f>
        <v>#REF!</v>
      </c>
      <c r="Y1815" s="266" t="e">
        <f>'PayExpend (d)'!X50</f>
        <v>#REF!</v>
      </c>
      <c r="Z1815" s="266" t="e">
        <f>'PayExpend (d)'!Y50</f>
        <v>#REF!</v>
      </c>
      <c r="AA1815" s="266"/>
    </row>
    <row r="1816" spans="1:35" x14ac:dyDescent="0.3">
      <c r="A1816" s="46" t="e">
        <f>'PayExpend (d)'!A51</f>
        <v>#REF!</v>
      </c>
      <c r="B1816" s="46" t="str">
        <f>'PayExpend (d)'!B51</f>
        <v>PAY EXPENDITURE</v>
      </c>
      <c r="C1816" s="46" t="e">
        <f>'PayExpend (d)'!C51</f>
        <v>#REF!</v>
      </c>
      <c r="D1816" s="46" t="e">
        <f>'PayExpend (d)'!D51</f>
        <v>#REF!</v>
      </c>
      <c r="E1816" s="46">
        <f>'PayExpend (d)'!E51</f>
        <v>0</v>
      </c>
      <c r="F1816" s="46" t="e">
        <f>'PayExpend (d)'!F51</f>
        <v>#REF!</v>
      </c>
      <c r="G1816" s="266" t="e">
        <f>'PayExpend (d)'!G51</f>
        <v>#REF!</v>
      </c>
      <c r="H1816" s="266" t="e">
        <f>'PayExpend (d)'!H51</f>
        <v>#REF!</v>
      </c>
      <c r="I1816" s="266" t="e">
        <f>'PayExpend (d)'!I51</f>
        <v>#REF!</v>
      </c>
      <c r="J1816" s="266" t="e">
        <f>'PayExpend (d)'!J51</f>
        <v>#REF!</v>
      </c>
      <c r="K1816" s="266" t="e">
        <f>'PayExpend (d)'!K51</f>
        <v>#REF!</v>
      </c>
      <c r="L1816" s="266" t="e">
        <f>'PayExpend (d)'!L51</f>
        <v>#REF!</v>
      </c>
      <c r="M1816" s="266" t="e">
        <f>'PayExpend (d)'!M51</f>
        <v>#REF!</v>
      </c>
      <c r="N1816" s="266" t="e">
        <f>'PayExpend (d)'!N51</f>
        <v>#REF!</v>
      </c>
      <c r="O1816" s="266" t="e">
        <f>'PayExpend (d)'!O51</f>
        <v>#REF!</v>
      </c>
      <c r="P1816" s="266" t="e">
        <f>'PayExpend (d)'!P51</f>
        <v>#REF!</v>
      </c>
      <c r="Q1816" s="266" t="e">
        <f>'PayExpend (d)'!Q51</f>
        <v>#REF!</v>
      </c>
      <c r="R1816" s="266" t="e">
        <f>'PayExpend (d)'!R51</f>
        <v>#REF!</v>
      </c>
      <c r="S1816" s="266" t="e">
        <f>'PayExpend (d)'!S51</f>
        <v>#REF!</v>
      </c>
      <c r="W1816" s="266" t="e">
        <f>'PayExpend (d)'!V51</f>
        <v>#REF!</v>
      </c>
      <c r="X1816" s="266" t="e">
        <f>'PayExpend (d)'!W51</f>
        <v>#REF!</v>
      </c>
      <c r="Y1816" s="266" t="e">
        <f>'PayExpend (d)'!X51</f>
        <v>#REF!</v>
      </c>
      <c r="Z1816" s="266" t="e">
        <f>'PayExpend (d)'!Y51</f>
        <v>#REF!</v>
      </c>
      <c r="AA1816" s="266"/>
    </row>
    <row r="1817" spans="1:35" x14ac:dyDescent="0.3">
      <c r="A1817" s="46" t="e">
        <f>'PayExpend (d)'!A52</f>
        <v>#REF!</v>
      </c>
      <c r="B1817" s="46" t="str">
        <f>'PayExpend (d)'!B52</f>
        <v>PAY EXPENDITURE</v>
      </c>
      <c r="C1817" s="46" t="e">
        <f>'PayExpend (d)'!C52</f>
        <v>#REF!</v>
      </c>
      <c r="D1817" s="46" t="e">
        <f>'PayExpend (d)'!D52</f>
        <v>#REF!</v>
      </c>
      <c r="E1817" s="46">
        <f>'PayExpend (d)'!E52</f>
        <v>0</v>
      </c>
      <c r="F1817" s="46" t="e">
        <f>'PayExpend (d)'!F52</f>
        <v>#REF!</v>
      </c>
      <c r="G1817" s="266" t="e">
        <f>'PayExpend (d)'!G52</f>
        <v>#REF!</v>
      </c>
      <c r="H1817" s="266" t="e">
        <f>'PayExpend (d)'!H52</f>
        <v>#REF!</v>
      </c>
      <c r="I1817" s="266" t="e">
        <f>'PayExpend (d)'!I52</f>
        <v>#REF!</v>
      </c>
      <c r="J1817" s="266" t="e">
        <f>'PayExpend (d)'!J52</f>
        <v>#REF!</v>
      </c>
      <c r="K1817" s="266" t="e">
        <f>'PayExpend (d)'!K52</f>
        <v>#REF!</v>
      </c>
      <c r="L1817" s="266" t="e">
        <f>'PayExpend (d)'!L52</f>
        <v>#REF!</v>
      </c>
      <c r="M1817" s="266" t="e">
        <f>'PayExpend (d)'!M52</f>
        <v>#REF!</v>
      </c>
      <c r="N1817" s="266" t="e">
        <f>'PayExpend (d)'!N52</f>
        <v>#REF!</v>
      </c>
      <c r="O1817" s="266" t="e">
        <f>'PayExpend (d)'!O52</f>
        <v>#REF!</v>
      </c>
      <c r="P1817" s="266" t="e">
        <f>'PayExpend (d)'!P52</f>
        <v>#REF!</v>
      </c>
      <c r="Q1817" s="266" t="e">
        <f>'PayExpend (d)'!Q52</f>
        <v>#REF!</v>
      </c>
      <c r="R1817" s="266" t="e">
        <f>'PayExpend (d)'!R52</f>
        <v>#REF!</v>
      </c>
      <c r="S1817" s="266" t="e">
        <f>'PayExpend (d)'!S52</f>
        <v>#REF!</v>
      </c>
      <c r="W1817" s="266" t="e">
        <f>'PayExpend (d)'!V52</f>
        <v>#REF!</v>
      </c>
      <c r="X1817" s="266" t="e">
        <f>'PayExpend (d)'!W52</f>
        <v>#REF!</v>
      </c>
      <c r="Y1817" s="266" t="e">
        <f>'PayExpend (d)'!X52</f>
        <v>#REF!</v>
      </c>
      <c r="Z1817" s="266" t="e">
        <f>'PayExpend (d)'!Y52</f>
        <v>#REF!</v>
      </c>
      <c r="AA1817" s="266"/>
    </row>
    <row r="1818" spans="1:35" x14ac:dyDescent="0.3">
      <c r="A1818" s="46" t="e">
        <f>'PayExpend (d)'!A53</f>
        <v>#REF!</v>
      </c>
      <c r="B1818" s="46" t="str">
        <f>'PayExpend (d)'!B53</f>
        <v>PAY EXPENDITURE</v>
      </c>
      <c r="C1818" s="46" t="e">
        <f>'PayExpend (d)'!C53</f>
        <v>#REF!</v>
      </c>
      <c r="D1818" s="46" t="e">
        <f>'PayExpend (d)'!D53</f>
        <v>#REF!</v>
      </c>
      <c r="E1818" s="46">
        <f>'PayExpend (d)'!E53</f>
        <v>0</v>
      </c>
      <c r="F1818" s="46" t="e">
        <f>'PayExpend (d)'!F53</f>
        <v>#REF!</v>
      </c>
      <c r="G1818" s="266" t="e">
        <f>'PayExpend (d)'!G53</f>
        <v>#REF!</v>
      </c>
      <c r="H1818" s="266" t="e">
        <f>'PayExpend (d)'!H53</f>
        <v>#REF!</v>
      </c>
      <c r="I1818" s="266" t="e">
        <f>'PayExpend (d)'!I53</f>
        <v>#REF!</v>
      </c>
      <c r="J1818" s="266" t="e">
        <f>'PayExpend (d)'!J53</f>
        <v>#REF!</v>
      </c>
      <c r="K1818" s="266" t="e">
        <f>'PayExpend (d)'!K53</f>
        <v>#REF!</v>
      </c>
      <c r="L1818" s="266" t="e">
        <f>'PayExpend (d)'!L53</f>
        <v>#REF!</v>
      </c>
      <c r="M1818" s="266" t="e">
        <f>'PayExpend (d)'!M53</f>
        <v>#REF!</v>
      </c>
      <c r="N1818" s="266" t="e">
        <f>'PayExpend (d)'!N53</f>
        <v>#REF!</v>
      </c>
      <c r="O1818" s="266" t="e">
        <f>'PayExpend (d)'!O53</f>
        <v>#REF!</v>
      </c>
      <c r="P1818" s="266" t="e">
        <f>'PayExpend (d)'!P53</f>
        <v>#REF!</v>
      </c>
      <c r="Q1818" s="266" t="e">
        <f>'PayExpend (d)'!Q53</f>
        <v>#REF!</v>
      </c>
      <c r="R1818" s="266" t="e">
        <f>'PayExpend (d)'!R53</f>
        <v>#REF!</v>
      </c>
      <c r="S1818" s="266" t="e">
        <f>'PayExpend (d)'!S53</f>
        <v>#REF!</v>
      </c>
      <c r="W1818" s="266" t="e">
        <f>'PayExpend (d)'!V53</f>
        <v>#REF!</v>
      </c>
      <c r="X1818" s="266" t="e">
        <f>'PayExpend (d)'!W53</f>
        <v>#REF!</v>
      </c>
      <c r="Y1818" s="266" t="e">
        <f>'PayExpend (d)'!X53</f>
        <v>#REF!</v>
      </c>
      <c r="Z1818" s="266" t="e">
        <f>'PayExpend (d)'!Y53</f>
        <v>#REF!</v>
      </c>
      <c r="AA1818" s="266"/>
    </row>
    <row r="1819" spans="1:35" x14ac:dyDescent="0.3">
      <c r="A1819" s="46" t="e">
        <f>'PayExpend (d)'!A54</f>
        <v>#REF!</v>
      </c>
      <c r="B1819" s="46" t="str">
        <f>'PayExpend (d)'!B54</f>
        <v>PAY EXPENDITURE</v>
      </c>
      <c r="C1819" s="46" t="e">
        <f>'PayExpend (d)'!C54</f>
        <v>#REF!</v>
      </c>
      <c r="D1819" s="46" t="e">
        <f>'PayExpend (d)'!D54</f>
        <v>#REF!</v>
      </c>
      <c r="E1819" s="46">
        <f>'PayExpend (d)'!E54</f>
        <v>0</v>
      </c>
      <c r="F1819" s="46" t="e">
        <f>'PayExpend (d)'!F54</f>
        <v>#REF!</v>
      </c>
      <c r="G1819" s="266" t="e">
        <f>'PayExpend (d)'!G54</f>
        <v>#REF!</v>
      </c>
      <c r="H1819" s="266" t="e">
        <f>'PayExpend (d)'!H54</f>
        <v>#REF!</v>
      </c>
      <c r="I1819" s="266" t="e">
        <f>'PayExpend (d)'!I54</f>
        <v>#REF!</v>
      </c>
      <c r="J1819" s="266" t="e">
        <f>'PayExpend (d)'!J54</f>
        <v>#REF!</v>
      </c>
      <c r="K1819" s="266" t="e">
        <f>'PayExpend (d)'!K54</f>
        <v>#REF!</v>
      </c>
      <c r="L1819" s="266" t="e">
        <f>'PayExpend (d)'!L54</f>
        <v>#REF!</v>
      </c>
      <c r="M1819" s="266" t="e">
        <f>'PayExpend (d)'!M54</f>
        <v>#REF!</v>
      </c>
      <c r="N1819" s="266" t="e">
        <f>'PayExpend (d)'!N54</f>
        <v>#REF!</v>
      </c>
      <c r="O1819" s="266" t="e">
        <f>'PayExpend (d)'!O54</f>
        <v>#REF!</v>
      </c>
      <c r="P1819" s="266" t="e">
        <f>'PayExpend (d)'!P54</f>
        <v>#REF!</v>
      </c>
      <c r="Q1819" s="266" t="e">
        <f>'PayExpend (d)'!Q54</f>
        <v>#REF!</v>
      </c>
      <c r="R1819" s="266" t="e">
        <f>'PayExpend (d)'!R54</f>
        <v>#REF!</v>
      </c>
      <c r="S1819" s="266" t="e">
        <f>'PayExpend (d)'!S54</f>
        <v>#REF!</v>
      </c>
      <c r="W1819" s="266" t="e">
        <f>'PayExpend (d)'!V54</f>
        <v>#REF!</v>
      </c>
      <c r="X1819" s="266" t="e">
        <f>'PayExpend (d)'!W54</f>
        <v>#REF!</v>
      </c>
      <c r="Y1819" s="266" t="e">
        <f>'PayExpend (d)'!X54</f>
        <v>#REF!</v>
      </c>
      <c r="Z1819" s="266" t="e">
        <f>'PayExpend (d)'!Y54</f>
        <v>#REF!</v>
      </c>
      <c r="AA1819" s="266"/>
    </row>
    <row r="1820" spans="1:35" x14ac:dyDescent="0.3">
      <c r="A1820" s="46" t="e">
        <f>'PayExpend (d)'!A55</f>
        <v>#REF!</v>
      </c>
      <c r="B1820" s="46" t="str">
        <f>'PayExpend (d)'!B55</f>
        <v>PAY EXPENDITURE</v>
      </c>
      <c r="C1820" s="46" t="e">
        <f>'PayExpend (d)'!C55</f>
        <v>#REF!</v>
      </c>
      <c r="D1820" s="46" t="e">
        <f>'PayExpend (d)'!D55</f>
        <v>#REF!</v>
      </c>
      <c r="E1820" s="46">
        <f>'PayExpend (d)'!E55</f>
        <v>0</v>
      </c>
      <c r="F1820" s="46" t="e">
        <f>'PayExpend (d)'!F55</f>
        <v>#REF!</v>
      </c>
      <c r="G1820" s="266" t="e">
        <f>'PayExpend (d)'!G55</f>
        <v>#REF!</v>
      </c>
      <c r="H1820" s="266" t="e">
        <f>'PayExpend (d)'!H55</f>
        <v>#REF!</v>
      </c>
      <c r="I1820" s="266" t="e">
        <f>'PayExpend (d)'!I55</f>
        <v>#REF!</v>
      </c>
      <c r="J1820" s="266" t="e">
        <f>'PayExpend (d)'!J55</f>
        <v>#REF!</v>
      </c>
      <c r="K1820" s="266" t="e">
        <f>'PayExpend (d)'!K55</f>
        <v>#REF!</v>
      </c>
      <c r="L1820" s="266" t="e">
        <f>'PayExpend (d)'!L55</f>
        <v>#REF!</v>
      </c>
      <c r="M1820" s="266" t="e">
        <f>'PayExpend (d)'!M55</f>
        <v>#REF!</v>
      </c>
      <c r="N1820" s="266" t="e">
        <f>'PayExpend (d)'!N55</f>
        <v>#REF!</v>
      </c>
      <c r="O1820" s="266" t="e">
        <f>'PayExpend (d)'!O55</f>
        <v>#REF!</v>
      </c>
      <c r="P1820" s="266" t="e">
        <f>'PayExpend (d)'!P55</f>
        <v>#REF!</v>
      </c>
      <c r="Q1820" s="266" t="e">
        <f>'PayExpend (d)'!Q55</f>
        <v>#REF!</v>
      </c>
      <c r="R1820" s="266" t="e">
        <f>'PayExpend (d)'!R55</f>
        <v>#REF!</v>
      </c>
      <c r="S1820" s="266" t="e">
        <f>'PayExpend (d)'!S55</f>
        <v>#REF!</v>
      </c>
      <c r="W1820" s="266" t="e">
        <f>'PayExpend (d)'!V55</f>
        <v>#REF!</v>
      </c>
      <c r="X1820" s="266" t="e">
        <f>'PayExpend (d)'!W55</f>
        <v>#REF!</v>
      </c>
      <c r="Y1820" s="266" t="e">
        <f>'PayExpend (d)'!X55</f>
        <v>#REF!</v>
      </c>
      <c r="Z1820" s="266" t="e">
        <f>'PayExpend (d)'!Y55</f>
        <v>#REF!</v>
      </c>
      <c r="AA1820" s="266"/>
    </row>
    <row r="1821" spans="1:35" x14ac:dyDescent="0.3">
      <c r="A1821" s="46" t="e">
        <f>'PayExpend (d)'!A56</f>
        <v>#REF!</v>
      </c>
      <c r="B1821" s="46" t="str">
        <f>'PayExpend (d)'!B56</f>
        <v>PAY EXPENDITURE</v>
      </c>
      <c r="C1821" s="46" t="e">
        <f>'PayExpend (d)'!C56</f>
        <v>#REF!</v>
      </c>
      <c r="D1821" s="46" t="e">
        <f>'PayExpend (d)'!D56</f>
        <v>#REF!</v>
      </c>
      <c r="E1821" s="46">
        <f>'PayExpend (d)'!E56</f>
        <v>0</v>
      </c>
      <c r="F1821" s="46" t="e">
        <f>'PayExpend (d)'!F56</f>
        <v>#REF!</v>
      </c>
      <c r="G1821" s="266" t="e">
        <f>'PayExpend (d)'!G56</f>
        <v>#REF!</v>
      </c>
      <c r="H1821" s="266" t="e">
        <f>'PayExpend (d)'!H56</f>
        <v>#REF!</v>
      </c>
      <c r="I1821" s="266" t="e">
        <f>'PayExpend (d)'!I56</f>
        <v>#REF!</v>
      </c>
      <c r="J1821" s="266" t="e">
        <f>'PayExpend (d)'!J56</f>
        <v>#REF!</v>
      </c>
      <c r="K1821" s="266" t="e">
        <f>'PayExpend (d)'!K56</f>
        <v>#REF!</v>
      </c>
      <c r="L1821" s="266" t="e">
        <f>'PayExpend (d)'!L56</f>
        <v>#REF!</v>
      </c>
      <c r="M1821" s="266" t="e">
        <f>'PayExpend (d)'!M56</f>
        <v>#REF!</v>
      </c>
      <c r="N1821" s="266" t="e">
        <f>'PayExpend (d)'!N56</f>
        <v>#REF!</v>
      </c>
      <c r="O1821" s="266" t="e">
        <f>'PayExpend (d)'!O56</f>
        <v>#REF!</v>
      </c>
      <c r="P1821" s="266" t="e">
        <f>'PayExpend (d)'!P56</f>
        <v>#REF!</v>
      </c>
      <c r="Q1821" s="266" t="e">
        <f>'PayExpend (d)'!Q56</f>
        <v>#REF!</v>
      </c>
      <c r="R1821" s="266" t="e">
        <f>'PayExpend (d)'!R56</f>
        <v>#REF!</v>
      </c>
      <c r="S1821" s="266" t="e">
        <f>'PayExpend (d)'!S56</f>
        <v>#REF!</v>
      </c>
      <c r="W1821" s="266" t="e">
        <f>'PayExpend (d)'!V56</f>
        <v>#REF!</v>
      </c>
      <c r="X1821" s="266" t="e">
        <f>'PayExpend (d)'!W56</f>
        <v>#REF!</v>
      </c>
      <c r="Y1821" s="266" t="e">
        <f>'PayExpend (d)'!X56</f>
        <v>#REF!</v>
      </c>
      <c r="Z1821" s="266" t="e">
        <f>'PayExpend (d)'!Y56</f>
        <v>#REF!</v>
      </c>
      <c r="AA1821" s="266"/>
    </row>
    <row r="1822" spans="1:35" x14ac:dyDescent="0.3">
      <c r="A1822" s="46" t="e">
        <f>'PayExpend (d)'!A57</f>
        <v>#REF!</v>
      </c>
      <c r="B1822" s="46" t="str">
        <f>'PayExpend (d)'!B57</f>
        <v>PAY EXPENDITURE</v>
      </c>
      <c r="C1822" s="46" t="e">
        <f>'PayExpend (d)'!C57</f>
        <v>#REF!</v>
      </c>
      <c r="D1822" s="46" t="e">
        <f>'PayExpend (d)'!D57</f>
        <v>#REF!</v>
      </c>
      <c r="E1822" s="46">
        <f>'PayExpend (d)'!E57</f>
        <v>0</v>
      </c>
      <c r="F1822" s="46" t="e">
        <f>'PayExpend (d)'!F57</f>
        <v>#REF!</v>
      </c>
      <c r="G1822" s="266" t="e">
        <f>'PayExpend (d)'!G57</f>
        <v>#REF!</v>
      </c>
      <c r="H1822" s="266" t="e">
        <f>'PayExpend (d)'!H57</f>
        <v>#REF!</v>
      </c>
      <c r="I1822" s="266" t="e">
        <f>'PayExpend (d)'!I57</f>
        <v>#REF!</v>
      </c>
      <c r="J1822" s="266" t="e">
        <f>'PayExpend (d)'!J57</f>
        <v>#REF!</v>
      </c>
      <c r="K1822" s="266" t="e">
        <f>'PayExpend (d)'!K57</f>
        <v>#REF!</v>
      </c>
      <c r="L1822" s="266" t="e">
        <f>'PayExpend (d)'!L57</f>
        <v>#REF!</v>
      </c>
      <c r="M1822" s="266" t="e">
        <f>'PayExpend (d)'!M57</f>
        <v>#REF!</v>
      </c>
      <c r="N1822" s="266" t="e">
        <f>'PayExpend (d)'!N57</f>
        <v>#REF!</v>
      </c>
      <c r="O1822" s="266" t="e">
        <f>'PayExpend (d)'!O57</f>
        <v>#REF!</v>
      </c>
      <c r="P1822" s="266" t="e">
        <f>'PayExpend (d)'!P57</f>
        <v>#REF!</v>
      </c>
      <c r="Q1822" s="266" t="e">
        <f>'PayExpend (d)'!Q57</f>
        <v>#REF!</v>
      </c>
      <c r="R1822" s="266" t="e">
        <f>'PayExpend (d)'!R57</f>
        <v>#REF!</v>
      </c>
      <c r="S1822" s="266" t="e">
        <f>'PayExpend (d)'!S57</f>
        <v>#REF!</v>
      </c>
      <c r="W1822" s="266" t="e">
        <f>'PayExpend (d)'!V57</f>
        <v>#REF!</v>
      </c>
      <c r="X1822" s="266" t="e">
        <f>'PayExpend (d)'!W57</f>
        <v>#REF!</v>
      </c>
      <c r="Y1822" s="266" t="e">
        <f>'PayExpend (d)'!X57</f>
        <v>#REF!</v>
      </c>
      <c r="Z1822" s="266" t="e">
        <f>'PayExpend (d)'!Y57</f>
        <v>#REF!</v>
      </c>
      <c r="AA1822" s="266"/>
    </row>
    <row r="1823" spans="1:35" x14ac:dyDescent="0.3">
      <c r="A1823" s="46" t="e">
        <f>'Savings Tracker Summary (d)'!A2</f>
        <v>#REF!</v>
      </c>
      <c r="B1823" s="46" t="e">
        <f>'Savings Tracker Summary (d)'!B2</f>
        <v>#REF!</v>
      </c>
      <c r="C1823" s="46" t="str">
        <f>'Savings Tracker Summary (d)'!C2</f>
        <v>Cash-Releasing Saving</v>
      </c>
      <c r="D1823" s="46">
        <f>'Savings Tracker Summary (d)'!D2</f>
        <v>0</v>
      </c>
      <c r="E1823" s="46" t="str">
        <f>'Savings Tracker Summary (d)'!E2</f>
        <v>FIGURE</v>
      </c>
      <c r="F1823" s="46" t="e">
        <f>'Savings Tracker Summary (d)'!F2</f>
        <v>#REF!</v>
      </c>
      <c r="G1823" s="266">
        <f>'Savings Tracker Summary (d)'!G2</f>
        <v>0</v>
      </c>
      <c r="H1823" s="266">
        <f>'Savings Tracker Summary (d)'!H2</f>
        <v>0</v>
      </c>
      <c r="I1823" s="266">
        <f>'Savings Tracker Summary (d)'!I2</f>
        <v>0</v>
      </c>
      <c r="J1823" s="266">
        <f>'Savings Tracker Summary (d)'!J2</f>
        <v>0</v>
      </c>
      <c r="K1823" s="266">
        <f>'Savings Tracker Summary (d)'!K2</f>
        <v>0</v>
      </c>
      <c r="L1823" s="266">
        <f>'Savings Tracker Summary (d)'!L2</f>
        <v>0</v>
      </c>
      <c r="M1823" s="266">
        <f>'Savings Tracker Summary (d)'!M2</f>
        <v>0</v>
      </c>
      <c r="N1823" s="266">
        <f>'Savings Tracker Summary (d)'!N2</f>
        <v>0</v>
      </c>
      <c r="O1823" s="266">
        <f>'Savings Tracker Summary (d)'!O2</f>
        <v>0</v>
      </c>
      <c r="P1823" s="266">
        <f>'Savings Tracker Summary (d)'!P2</f>
        <v>0</v>
      </c>
      <c r="Q1823" s="266">
        <f>'Savings Tracker Summary (d)'!Q2</f>
        <v>0</v>
      </c>
      <c r="R1823" s="266">
        <f>'Savings Tracker Summary (d)'!R2</f>
        <v>0</v>
      </c>
      <c r="S1823" s="266"/>
      <c r="W1823" s="266"/>
      <c r="X1823" s="266" t="e">
        <f>'Savings Tracker Summary (d)'!S2</f>
        <v>#REF!</v>
      </c>
      <c r="Y1823" s="266"/>
      <c r="Z1823" s="266"/>
      <c r="AA1823" s="266"/>
      <c r="AF1823" s="47">
        <f>'Savings Tracker Summary (d)'!T2</f>
        <v>0</v>
      </c>
      <c r="AG1823" s="47">
        <f>'Savings Tracker Summary (d)'!U2</f>
        <v>0</v>
      </c>
      <c r="AH1823" s="47">
        <f>'Savings Tracker Summary (d)'!V2</f>
        <v>0</v>
      </c>
      <c r="AI1823" s="47">
        <f>'Savings Tracker Summary (d)'!W2</f>
        <v>0</v>
      </c>
    </row>
    <row r="1824" spans="1:35" x14ac:dyDescent="0.3">
      <c r="A1824" s="46" t="e">
        <f>'Savings Tracker Summary (d)'!A3</f>
        <v>#REF!</v>
      </c>
      <c r="B1824" s="46" t="e">
        <f>'Savings Tracker Summary (d)'!B3</f>
        <v>#REF!</v>
      </c>
      <c r="C1824" s="46" t="str">
        <f>'Savings Tracker Summary (d)'!C3</f>
        <v>Cash-Releasing Saving</v>
      </c>
      <c r="D1824" s="46">
        <f>'Savings Tracker Summary (d)'!D3</f>
        <v>0</v>
      </c>
      <c r="E1824" s="46" t="str">
        <f>'Savings Tracker Summary (d)'!E3</f>
        <v>FIGURE</v>
      </c>
      <c r="F1824" s="46" t="e">
        <f>'Savings Tracker Summary (d)'!F3</f>
        <v>#REF!</v>
      </c>
      <c r="G1824" s="266">
        <f>'Savings Tracker Summary (d)'!G3</f>
        <v>0</v>
      </c>
      <c r="H1824" s="266">
        <f>'Savings Tracker Summary (d)'!H3</f>
        <v>0</v>
      </c>
      <c r="I1824" s="266">
        <f>'Savings Tracker Summary (d)'!I3</f>
        <v>0</v>
      </c>
      <c r="J1824" s="266">
        <f>'Savings Tracker Summary (d)'!J3</f>
        <v>0</v>
      </c>
      <c r="K1824" s="266">
        <f>'Savings Tracker Summary (d)'!K3</f>
        <v>0</v>
      </c>
      <c r="L1824" s="266">
        <f>'Savings Tracker Summary (d)'!L3</f>
        <v>0</v>
      </c>
      <c r="M1824" s="266">
        <f>'Savings Tracker Summary (d)'!M3</f>
        <v>0</v>
      </c>
      <c r="N1824" s="266">
        <f>'Savings Tracker Summary (d)'!N3</f>
        <v>0</v>
      </c>
      <c r="O1824" s="266">
        <f>'Savings Tracker Summary (d)'!O3</f>
        <v>0</v>
      </c>
      <c r="P1824" s="266">
        <f>'Savings Tracker Summary (d)'!P3</f>
        <v>0</v>
      </c>
      <c r="Q1824" s="266">
        <f>'Savings Tracker Summary (d)'!Q3</f>
        <v>0</v>
      </c>
      <c r="R1824" s="266">
        <f>'Savings Tracker Summary (d)'!R3</f>
        <v>0</v>
      </c>
      <c r="S1824" s="266"/>
      <c r="W1824" s="266"/>
      <c r="X1824" s="266" t="e">
        <f>'Savings Tracker Summary (d)'!S3</f>
        <v>#REF!</v>
      </c>
      <c r="Y1824" s="266"/>
      <c r="Z1824" s="266"/>
      <c r="AA1824" s="266"/>
      <c r="AF1824" s="47">
        <f>'Savings Tracker Summary (d)'!T3</f>
        <v>0</v>
      </c>
      <c r="AG1824" s="47">
        <f>'Savings Tracker Summary (d)'!U3</f>
        <v>0</v>
      </c>
      <c r="AH1824" s="47">
        <f>'Savings Tracker Summary (d)'!V3</f>
        <v>0</v>
      </c>
      <c r="AI1824" s="47">
        <f>'Savings Tracker Summary (d)'!W3</f>
        <v>0</v>
      </c>
    </row>
    <row r="1825" spans="1:35" x14ac:dyDescent="0.3">
      <c r="A1825" s="46" t="e">
        <f>'Savings Tracker Summary (d)'!A4</f>
        <v>#REF!</v>
      </c>
      <c r="B1825" s="46" t="e">
        <f>'Savings Tracker Summary (d)'!B4</f>
        <v>#REF!</v>
      </c>
      <c r="C1825" s="46" t="str">
        <f>'Savings Tracker Summary (d)'!C4</f>
        <v>Cash-Releasing Saving</v>
      </c>
      <c r="D1825" s="46">
        <f>'Savings Tracker Summary (d)'!D4</f>
        <v>0</v>
      </c>
      <c r="E1825" s="46" t="str">
        <f>'Savings Tracker Summary (d)'!E4</f>
        <v>FIGURE</v>
      </c>
      <c r="F1825" s="46" t="e">
        <f>'Savings Tracker Summary (d)'!F4</f>
        <v>#REF!</v>
      </c>
      <c r="G1825" s="266">
        <f>'Savings Tracker Summary (d)'!G4</f>
        <v>0</v>
      </c>
      <c r="H1825" s="266">
        <f>'Savings Tracker Summary (d)'!H4</f>
        <v>0</v>
      </c>
      <c r="I1825" s="266">
        <f>'Savings Tracker Summary (d)'!I4</f>
        <v>0</v>
      </c>
      <c r="J1825" s="266">
        <f>'Savings Tracker Summary (d)'!J4</f>
        <v>0</v>
      </c>
      <c r="K1825" s="266">
        <f>'Savings Tracker Summary (d)'!K4</f>
        <v>0</v>
      </c>
      <c r="L1825" s="266">
        <f>'Savings Tracker Summary (d)'!L4</f>
        <v>0</v>
      </c>
      <c r="M1825" s="266">
        <f>'Savings Tracker Summary (d)'!M4</f>
        <v>0</v>
      </c>
      <c r="N1825" s="266">
        <f>'Savings Tracker Summary (d)'!N4</f>
        <v>0</v>
      </c>
      <c r="O1825" s="266">
        <f>'Savings Tracker Summary (d)'!O4</f>
        <v>0</v>
      </c>
      <c r="P1825" s="266">
        <f>'Savings Tracker Summary (d)'!P4</f>
        <v>0</v>
      </c>
      <c r="Q1825" s="266">
        <f>'Savings Tracker Summary (d)'!Q4</f>
        <v>0</v>
      </c>
      <c r="R1825" s="266">
        <f>'Savings Tracker Summary (d)'!R4</f>
        <v>0</v>
      </c>
      <c r="S1825" s="266"/>
      <c r="W1825" s="266"/>
      <c r="X1825" s="266" t="e">
        <f>'Savings Tracker Summary (d)'!S4</f>
        <v>#REF!</v>
      </c>
      <c r="Y1825" s="266"/>
      <c r="Z1825" s="266"/>
      <c r="AA1825" s="266"/>
      <c r="AF1825" s="47">
        <f>'Savings Tracker Summary (d)'!T4</f>
        <v>0</v>
      </c>
      <c r="AG1825" s="47">
        <f>'Savings Tracker Summary (d)'!U4</f>
        <v>0</v>
      </c>
      <c r="AH1825" s="47">
        <f>'Savings Tracker Summary (d)'!V4</f>
        <v>0</v>
      </c>
      <c r="AI1825" s="47">
        <f>'Savings Tracker Summary (d)'!W4</f>
        <v>0</v>
      </c>
    </row>
    <row r="1826" spans="1:35" x14ac:dyDescent="0.3">
      <c r="A1826" s="46" t="e">
        <f>'Savings Tracker Summary (d)'!A5</f>
        <v>#REF!</v>
      </c>
      <c r="B1826" s="46" t="e">
        <f>'Savings Tracker Summary (d)'!B5</f>
        <v>#REF!</v>
      </c>
      <c r="C1826" s="46" t="str">
        <f>'Savings Tracker Summary (d)'!C5</f>
        <v>Cash-Releasing Saving</v>
      </c>
      <c r="D1826" s="46">
        <f>'Savings Tracker Summary (d)'!D5</f>
        <v>0</v>
      </c>
      <c r="E1826" s="46" t="str">
        <f>'Savings Tracker Summary (d)'!E5</f>
        <v>FIGURE</v>
      </c>
      <c r="F1826" s="46" t="e">
        <f>'Savings Tracker Summary (d)'!F5</f>
        <v>#REF!</v>
      </c>
      <c r="G1826" s="266">
        <f>'Savings Tracker Summary (d)'!G5</f>
        <v>0</v>
      </c>
      <c r="H1826" s="266">
        <f>'Savings Tracker Summary (d)'!H5</f>
        <v>0</v>
      </c>
      <c r="I1826" s="266">
        <f>'Savings Tracker Summary (d)'!I5</f>
        <v>0</v>
      </c>
      <c r="J1826" s="266">
        <f>'Savings Tracker Summary (d)'!J5</f>
        <v>0</v>
      </c>
      <c r="K1826" s="266">
        <f>'Savings Tracker Summary (d)'!K5</f>
        <v>0</v>
      </c>
      <c r="L1826" s="266">
        <f>'Savings Tracker Summary (d)'!L5</f>
        <v>0</v>
      </c>
      <c r="M1826" s="266">
        <f>'Savings Tracker Summary (d)'!M5</f>
        <v>0</v>
      </c>
      <c r="N1826" s="266">
        <f>'Savings Tracker Summary (d)'!N5</f>
        <v>0</v>
      </c>
      <c r="O1826" s="266">
        <f>'Savings Tracker Summary (d)'!O5</f>
        <v>0</v>
      </c>
      <c r="P1826" s="266">
        <f>'Savings Tracker Summary (d)'!P5</f>
        <v>0</v>
      </c>
      <c r="Q1826" s="266">
        <f>'Savings Tracker Summary (d)'!Q5</f>
        <v>0</v>
      </c>
      <c r="R1826" s="266">
        <f>'Savings Tracker Summary (d)'!R5</f>
        <v>0</v>
      </c>
      <c r="S1826" s="266"/>
      <c r="W1826" s="266"/>
      <c r="X1826" s="266" t="e">
        <f>'Savings Tracker Summary (d)'!S5</f>
        <v>#REF!</v>
      </c>
      <c r="Y1826" s="266"/>
      <c r="Z1826" s="266"/>
      <c r="AA1826" s="266"/>
      <c r="AF1826" s="47">
        <f>'Savings Tracker Summary (d)'!T5</f>
        <v>0</v>
      </c>
      <c r="AG1826" s="47">
        <f>'Savings Tracker Summary (d)'!U5</f>
        <v>0</v>
      </c>
      <c r="AH1826" s="47">
        <f>'Savings Tracker Summary (d)'!V5</f>
        <v>0</v>
      </c>
      <c r="AI1826" s="47">
        <f>'Savings Tracker Summary (d)'!W5</f>
        <v>0</v>
      </c>
    </row>
    <row r="1827" spans="1:35" x14ac:dyDescent="0.3">
      <c r="A1827" s="46" t="e">
        <f>'Savings Tracker Summary (d)'!A6</f>
        <v>#REF!</v>
      </c>
      <c r="B1827" s="46" t="e">
        <f>'Savings Tracker Summary (d)'!B6</f>
        <v>#REF!</v>
      </c>
      <c r="C1827" s="46" t="str">
        <f>'Savings Tracker Summary (d)'!C6</f>
        <v>Cash-Releasing Saving</v>
      </c>
      <c r="D1827" s="46">
        <f>'Savings Tracker Summary (d)'!D6</f>
        <v>0</v>
      </c>
      <c r="E1827" s="46" t="str">
        <f>'Savings Tracker Summary (d)'!E6</f>
        <v>FIGURE</v>
      </c>
      <c r="F1827" s="46" t="e">
        <f>'Savings Tracker Summary (d)'!F6</f>
        <v>#REF!</v>
      </c>
      <c r="G1827" s="266">
        <f>'Savings Tracker Summary (d)'!G6</f>
        <v>0</v>
      </c>
      <c r="H1827" s="266">
        <f>'Savings Tracker Summary (d)'!H6</f>
        <v>0</v>
      </c>
      <c r="I1827" s="266">
        <f>'Savings Tracker Summary (d)'!I6</f>
        <v>0</v>
      </c>
      <c r="J1827" s="266">
        <f>'Savings Tracker Summary (d)'!J6</f>
        <v>0</v>
      </c>
      <c r="K1827" s="266">
        <f>'Savings Tracker Summary (d)'!K6</f>
        <v>0</v>
      </c>
      <c r="L1827" s="266">
        <f>'Savings Tracker Summary (d)'!L6</f>
        <v>0</v>
      </c>
      <c r="M1827" s="266">
        <f>'Savings Tracker Summary (d)'!M6</f>
        <v>0</v>
      </c>
      <c r="N1827" s="266">
        <f>'Savings Tracker Summary (d)'!N6</f>
        <v>0</v>
      </c>
      <c r="O1827" s="266">
        <f>'Savings Tracker Summary (d)'!O6</f>
        <v>0</v>
      </c>
      <c r="P1827" s="266">
        <f>'Savings Tracker Summary (d)'!P6</f>
        <v>0</v>
      </c>
      <c r="Q1827" s="266">
        <f>'Savings Tracker Summary (d)'!Q6</f>
        <v>0</v>
      </c>
      <c r="R1827" s="266">
        <f>'Savings Tracker Summary (d)'!R6</f>
        <v>0</v>
      </c>
      <c r="S1827" s="266"/>
      <c r="W1827" s="266"/>
      <c r="X1827" s="266" t="e">
        <f>'Savings Tracker Summary (d)'!S6</f>
        <v>#REF!</v>
      </c>
      <c r="Y1827" s="266"/>
      <c r="Z1827" s="266"/>
      <c r="AA1827" s="266"/>
      <c r="AF1827" s="47">
        <f>'Savings Tracker Summary (d)'!T6</f>
        <v>0</v>
      </c>
      <c r="AG1827" s="47">
        <f>'Savings Tracker Summary (d)'!U6</f>
        <v>0</v>
      </c>
      <c r="AH1827" s="47">
        <f>'Savings Tracker Summary (d)'!V6</f>
        <v>0</v>
      </c>
      <c r="AI1827" s="47">
        <f>'Savings Tracker Summary (d)'!W6</f>
        <v>0</v>
      </c>
    </row>
    <row r="1828" spans="1:35" x14ac:dyDescent="0.3">
      <c r="A1828" s="46" t="e">
        <f>'Savings Tracker Summary (d)'!A7</f>
        <v>#REF!</v>
      </c>
      <c r="B1828" s="46" t="e">
        <f>'Savings Tracker Summary (d)'!B7</f>
        <v>#REF!</v>
      </c>
      <c r="C1828" s="46" t="str">
        <f>'Savings Tracker Summary (d)'!C7</f>
        <v>Cash-Releasing Saving</v>
      </c>
      <c r="D1828" s="46">
        <f>'Savings Tracker Summary (d)'!D7</f>
        <v>0</v>
      </c>
      <c r="E1828" s="46" t="str">
        <f>'Savings Tracker Summary (d)'!E7</f>
        <v>FIGURE</v>
      </c>
      <c r="F1828" s="46" t="e">
        <f>'Savings Tracker Summary (d)'!F7</f>
        <v>#REF!</v>
      </c>
      <c r="G1828" s="266">
        <f>'Savings Tracker Summary (d)'!G7</f>
        <v>0</v>
      </c>
      <c r="H1828" s="266">
        <f>'Savings Tracker Summary (d)'!H7</f>
        <v>0</v>
      </c>
      <c r="I1828" s="266">
        <f>'Savings Tracker Summary (d)'!I7</f>
        <v>0</v>
      </c>
      <c r="J1828" s="266">
        <f>'Savings Tracker Summary (d)'!J7</f>
        <v>0</v>
      </c>
      <c r="K1828" s="266">
        <f>'Savings Tracker Summary (d)'!K7</f>
        <v>0</v>
      </c>
      <c r="L1828" s="266">
        <f>'Savings Tracker Summary (d)'!L7</f>
        <v>0</v>
      </c>
      <c r="M1828" s="266">
        <f>'Savings Tracker Summary (d)'!M7</f>
        <v>0</v>
      </c>
      <c r="N1828" s="266">
        <f>'Savings Tracker Summary (d)'!N7</f>
        <v>0</v>
      </c>
      <c r="O1828" s="266">
        <f>'Savings Tracker Summary (d)'!O7</f>
        <v>0</v>
      </c>
      <c r="P1828" s="266">
        <f>'Savings Tracker Summary (d)'!P7</f>
        <v>0</v>
      </c>
      <c r="Q1828" s="266">
        <f>'Savings Tracker Summary (d)'!Q7</f>
        <v>0</v>
      </c>
      <c r="R1828" s="266">
        <f>'Savings Tracker Summary (d)'!R7</f>
        <v>0</v>
      </c>
      <c r="S1828" s="266"/>
      <c r="W1828" s="266"/>
      <c r="X1828" s="266" t="e">
        <f>'Savings Tracker Summary (d)'!S7</f>
        <v>#REF!</v>
      </c>
      <c r="Y1828" s="266"/>
      <c r="Z1828" s="266"/>
      <c r="AA1828" s="266"/>
      <c r="AF1828" s="47">
        <f>'Savings Tracker Summary (d)'!T7</f>
        <v>0</v>
      </c>
      <c r="AG1828" s="47">
        <f>'Savings Tracker Summary (d)'!U7</f>
        <v>0</v>
      </c>
      <c r="AH1828" s="47">
        <f>'Savings Tracker Summary (d)'!V7</f>
        <v>0</v>
      </c>
      <c r="AI1828" s="47">
        <f>'Savings Tracker Summary (d)'!W7</f>
        <v>0</v>
      </c>
    </row>
    <row r="1829" spans="1:35" x14ac:dyDescent="0.3">
      <c r="A1829" s="46" t="e">
        <f>'Savings Tracker Summary (d)'!A8</f>
        <v>#REF!</v>
      </c>
      <c r="B1829" s="46" t="e">
        <f>'Savings Tracker Summary (d)'!B8</f>
        <v>#REF!</v>
      </c>
      <c r="C1829" s="46" t="str">
        <f>'Savings Tracker Summary (d)'!C8</f>
        <v>Cash-Releasing Saving</v>
      </c>
      <c r="D1829" s="46">
        <f>'Savings Tracker Summary (d)'!D8</f>
        <v>0</v>
      </c>
      <c r="E1829" s="46" t="str">
        <f>'Savings Tracker Summary (d)'!E8</f>
        <v>FIGURE</v>
      </c>
      <c r="F1829" s="46" t="e">
        <f>'Savings Tracker Summary (d)'!F8</f>
        <v>#REF!</v>
      </c>
      <c r="G1829" s="266">
        <f>'Savings Tracker Summary (d)'!G8</f>
        <v>0</v>
      </c>
      <c r="H1829" s="266">
        <f>'Savings Tracker Summary (d)'!H8</f>
        <v>0</v>
      </c>
      <c r="I1829" s="266">
        <f>'Savings Tracker Summary (d)'!I8</f>
        <v>0</v>
      </c>
      <c r="J1829" s="266">
        <f>'Savings Tracker Summary (d)'!J8</f>
        <v>0</v>
      </c>
      <c r="K1829" s="266">
        <f>'Savings Tracker Summary (d)'!K8</f>
        <v>0</v>
      </c>
      <c r="L1829" s="266">
        <f>'Savings Tracker Summary (d)'!L8</f>
        <v>0</v>
      </c>
      <c r="M1829" s="266">
        <f>'Savings Tracker Summary (d)'!M8</f>
        <v>0</v>
      </c>
      <c r="N1829" s="266">
        <f>'Savings Tracker Summary (d)'!N8</f>
        <v>0</v>
      </c>
      <c r="O1829" s="266">
        <f>'Savings Tracker Summary (d)'!O8</f>
        <v>0</v>
      </c>
      <c r="P1829" s="266">
        <f>'Savings Tracker Summary (d)'!P8</f>
        <v>0</v>
      </c>
      <c r="Q1829" s="266">
        <f>'Savings Tracker Summary (d)'!Q8</f>
        <v>0</v>
      </c>
      <c r="R1829" s="266">
        <f>'Savings Tracker Summary (d)'!R8</f>
        <v>0</v>
      </c>
      <c r="S1829" s="266"/>
      <c r="W1829" s="266"/>
      <c r="X1829" s="266" t="e">
        <f>'Savings Tracker Summary (d)'!S8</f>
        <v>#REF!</v>
      </c>
      <c r="Y1829" s="266"/>
      <c r="Z1829" s="266"/>
      <c r="AA1829" s="266"/>
      <c r="AF1829" s="47">
        <f>'Savings Tracker Summary (d)'!T8</f>
        <v>0</v>
      </c>
      <c r="AG1829" s="47">
        <f>'Savings Tracker Summary (d)'!U8</f>
        <v>0</v>
      </c>
      <c r="AH1829" s="47">
        <f>'Savings Tracker Summary (d)'!V8</f>
        <v>0</v>
      </c>
      <c r="AI1829" s="47">
        <f>'Savings Tracker Summary (d)'!W8</f>
        <v>0</v>
      </c>
    </row>
    <row r="1830" spans="1:35" x14ac:dyDescent="0.3">
      <c r="A1830" s="46" t="e">
        <f>'Savings Tracker Summary (d)'!A9</f>
        <v>#REF!</v>
      </c>
      <c r="B1830" s="46" t="e">
        <f>'Savings Tracker Summary (d)'!B9</f>
        <v>#REF!</v>
      </c>
      <c r="C1830" s="46" t="str">
        <f>'Savings Tracker Summary (d)'!C9</f>
        <v>Cash-Releasing Saving</v>
      </c>
      <c r="D1830" s="46">
        <f>'Savings Tracker Summary (d)'!D9</f>
        <v>0</v>
      </c>
      <c r="E1830" s="46" t="str">
        <f>'Savings Tracker Summary (d)'!E9</f>
        <v>FIGURE</v>
      </c>
      <c r="F1830" s="46" t="e">
        <f>'Savings Tracker Summary (d)'!F9</f>
        <v>#REF!</v>
      </c>
      <c r="G1830" s="266">
        <f>'Savings Tracker Summary (d)'!G9</f>
        <v>0</v>
      </c>
      <c r="H1830" s="266">
        <f>'Savings Tracker Summary (d)'!H9</f>
        <v>0</v>
      </c>
      <c r="I1830" s="266">
        <f>'Savings Tracker Summary (d)'!I9</f>
        <v>0</v>
      </c>
      <c r="J1830" s="266">
        <f>'Savings Tracker Summary (d)'!J9</f>
        <v>0</v>
      </c>
      <c r="K1830" s="266">
        <f>'Savings Tracker Summary (d)'!K9</f>
        <v>0</v>
      </c>
      <c r="L1830" s="266">
        <f>'Savings Tracker Summary (d)'!L9</f>
        <v>0</v>
      </c>
      <c r="M1830" s="266">
        <f>'Savings Tracker Summary (d)'!M9</f>
        <v>0</v>
      </c>
      <c r="N1830" s="266">
        <f>'Savings Tracker Summary (d)'!N9</f>
        <v>0</v>
      </c>
      <c r="O1830" s="266">
        <f>'Savings Tracker Summary (d)'!O9</f>
        <v>0</v>
      </c>
      <c r="P1830" s="266">
        <f>'Savings Tracker Summary (d)'!P9</f>
        <v>0</v>
      </c>
      <c r="Q1830" s="266">
        <f>'Savings Tracker Summary (d)'!Q9</f>
        <v>0</v>
      </c>
      <c r="R1830" s="266">
        <f>'Savings Tracker Summary (d)'!R9</f>
        <v>0</v>
      </c>
      <c r="S1830" s="266"/>
      <c r="W1830" s="266"/>
      <c r="X1830" s="266" t="e">
        <f>'Savings Tracker Summary (d)'!S9</f>
        <v>#REF!</v>
      </c>
      <c r="Y1830" s="266"/>
      <c r="Z1830" s="266"/>
      <c r="AA1830" s="266"/>
      <c r="AF1830" s="47">
        <f>'Savings Tracker Summary (d)'!T9</f>
        <v>0</v>
      </c>
      <c r="AG1830" s="47">
        <f>'Savings Tracker Summary (d)'!U9</f>
        <v>0</v>
      </c>
      <c r="AH1830" s="47">
        <f>'Savings Tracker Summary (d)'!V9</f>
        <v>0</v>
      </c>
      <c r="AI1830" s="47">
        <f>'Savings Tracker Summary (d)'!W9</f>
        <v>0</v>
      </c>
    </row>
    <row r="1831" spans="1:35" x14ac:dyDescent="0.3">
      <c r="A1831" s="46" t="e">
        <f>'Savings Tracker Summary (d)'!A10</f>
        <v>#REF!</v>
      </c>
      <c r="B1831" s="46" t="e">
        <f>'Savings Tracker Summary (d)'!B10</f>
        <v>#REF!</v>
      </c>
      <c r="C1831" s="46" t="str">
        <f>'Savings Tracker Summary (d)'!C10</f>
        <v>Cash-Releasing Saving</v>
      </c>
      <c r="D1831" s="46">
        <f>'Savings Tracker Summary (d)'!D10</f>
        <v>0</v>
      </c>
      <c r="E1831" s="46" t="str">
        <f>'Savings Tracker Summary (d)'!E10</f>
        <v>FIGURE</v>
      </c>
      <c r="F1831" s="46" t="e">
        <f>'Savings Tracker Summary (d)'!F10</f>
        <v>#REF!</v>
      </c>
      <c r="G1831" s="266">
        <f>'Savings Tracker Summary (d)'!G10</f>
        <v>0</v>
      </c>
      <c r="H1831" s="266">
        <f>'Savings Tracker Summary (d)'!H10</f>
        <v>0</v>
      </c>
      <c r="I1831" s="266">
        <f>'Savings Tracker Summary (d)'!I10</f>
        <v>0</v>
      </c>
      <c r="J1831" s="266">
        <f>'Savings Tracker Summary (d)'!J10</f>
        <v>0</v>
      </c>
      <c r="K1831" s="266">
        <f>'Savings Tracker Summary (d)'!K10</f>
        <v>0</v>
      </c>
      <c r="L1831" s="266">
        <f>'Savings Tracker Summary (d)'!L10</f>
        <v>0</v>
      </c>
      <c r="M1831" s="266">
        <f>'Savings Tracker Summary (d)'!M10</f>
        <v>0</v>
      </c>
      <c r="N1831" s="266">
        <f>'Savings Tracker Summary (d)'!N10</f>
        <v>0</v>
      </c>
      <c r="O1831" s="266">
        <f>'Savings Tracker Summary (d)'!O10</f>
        <v>0</v>
      </c>
      <c r="P1831" s="266">
        <f>'Savings Tracker Summary (d)'!P10</f>
        <v>0</v>
      </c>
      <c r="Q1831" s="266">
        <f>'Savings Tracker Summary (d)'!Q10</f>
        <v>0</v>
      </c>
      <c r="R1831" s="266">
        <f>'Savings Tracker Summary (d)'!R10</f>
        <v>0</v>
      </c>
      <c r="S1831" s="266"/>
      <c r="W1831" s="266"/>
      <c r="X1831" s="266" t="e">
        <f>'Savings Tracker Summary (d)'!S10</f>
        <v>#REF!</v>
      </c>
      <c r="Y1831" s="266"/>
      <c r="Z1831" s="266"/>
      <c r="AA1831" s="266"/>
      <c r="AF1831" s="47">
        <f>'Savings Tracker Summary (d)'!T10</f>
        <v>0</v>
      </c>
      <c r="AG1831" s="47">
        <f>'Savings Tracker Summary (d)'!U10</f>
        <v>0</v>
      </c>
      <c r="AH1831" s="47">
        <f>'Savings Tracker Summary (d)'!V10</f>
        <v>0</v>
      </c>
      <c r="AI1831" s="47">
        <f>'Savings Tracker Summary (d)'!W10</f>
        <v>0</v>
      </c>
    </row>
    <row r="1832" spans="1:35" x14ac:dyDescent="0.3">
      <c r="A1832" s="46" t="e">
        <f>'Savings Tracker Summary (d)'!A11</f>
        <v>#REF!</v>
      </c>
      <c r="B1832" s="46" t="e">
        <f>'Savings Tracker Summary (d)'!B11</f>
        <v>#REF!</v>
      </c>
      <c r="C1832" s="46" t="str">
        <f>'Savings Tracker Summary (d)'!C11</f>
        <v>Cash-Releasing Saving</v>
      </c>
      <c r="D1832" s="46">
        <f>'Savings Tracker Summary (d)'!D11</f>
        <v>0</v>
      </c>
      <c r="E1832" s="46" t="str">
        <f>'Savings Tracker Summary (d)'!E11</f>
        <v>FIGURE</v>
      </c>
      <c r="F1832" s="46" t="e">
        <f>'Savings Tracker Summary (d)'!F11</f>
        <v>#REF!</v>
      </c>
      <c r="G1832" s="266">
        <f>'Savings Tracker Summary (d)'!G11</f>
        <v>0</v>
      </c>
      <c r="H1832" s="266">
        <f>'Savings Tracker Summary (d)'!H11</f>
        <v>0</v>
      </c>
      <c r="I1832" s="266">
        <f>'Savings Tracker Summary (d)'!I11</f>
        <v>0</v>
      </c>
      <c r="J1832" s="266">
        <f>'Savings Tracker Summary (d)'!J11</f>
        <v>0</v>
      </c>
      <c r="K1832" s="266">
        <f>'Savings Tracker Summary (d)'!K11</f>
        <v>0</v>
      </c>
      <c r="L1832" s="266">
        <f>'Savings Tracker Summary (d)'!L11</f>
        <v>0</v>
      </c>
      <c r="M1832" s="266">
        <f>'Savings Tracker Summary (d)'!M11</f>
        <v>0</v>
      </c>
      <c r="N1832" s="266">
        <f>'Savings Tracker Summary (d)'!N11</f>
        <v>0</v>
      </c>
      <c r="O1832" s="266">
        <f>'Savings Tracker Summary (d)'!O11</f>
        <v>0</v>
      </c>
      <c r="P1832" s="266">
        <f>'Savings Tracker Summary (d)'!P11</f>
        <v>0</v>
      </c>
      <c r="Q1832" s="266">
        <f>'Savings Tracker Summary (d)'!Q11</f>
        <v>0</v>
      </c>
      <c r="R1832" s="266">
        <f>'Savings Tracker Summary (d)'!R11</f>
        <v>0</v>
      </c>
      <c r="S1832" s="266"/>
      <c r="W1832" s="266"/>
      <c r="X1832" s="266" t="e">
        <f>'Savings Tracker Summary (d)'!S11</f>
        <v>#REF!</v>
      </c>
      <c r="Y1832" s="266"/>
      <c r="Z1832" s="266"/>
      <c r="AA1832" s="266"/>
      <c r="AF1832" s="47">
        <f>'Savings Tracker Summary (d)'!T11</f>
        <v>0</v>
      </c>
      <c r="AG1832" s="47">
        <f>'Savings Tracker Summary (d)'!U11</f>
        <v>0</v>
      </c>
      <c r="AH1832" s="47">
        <f>'Savings Tracker Summary (d)'!V11</f>
        <v>0</v>
      </c>
      <c r="AI1832" s="47">
        <f>'Savings Tracker Summary (d)'!W11</f>
        <v>0</v>
      </c>
    </row>
    <row r="1833" spans="1:35" x14ac:dyDescent="0.3">
      <c r="A1833" s="46" t="e">
        <f>'Savings Tracker Summary (d)'!A12</f>
        <v>#REF!</v>
      </c>
      <c r="B1833" s="46" t="e">
        <f>'Savings Tracker Summary (d)'!B12</f>
        <v>#REF!</v>
      </c>
      <c r="C1833" s="46" t="str">
        <f>'Savings Tracker Summary (d)'!C12</f>
        <v>Cash-Releasing Saving</v>
      </c>
      <c r="D1833" s="46">
        <f>'Savings Tracker Summary (d)'!D12</f>
        <v>0</v>
      </c>
      <c r="E1833" s="46" t="str">
        <f>'Savings Tracker Summary (d)'!E12</f>
        <v>FIGURE</v>
      </c>
      <c r="F1833" s="46" t="e">
        <f>'Savings Tracker Summary (d)'!F12</f>
        <v>#REF!</v>
      </c>
      <c r="G1833" s="266">
        <f>'Savings Tracker Summary (d)'!G12</f>
        <v>0</v>
      </c>
      <c r="H1833" s="266">
        <f>'Savings Tracker Summary (d)'!H12</f>
        <v>0</v>
      </c>
      <c r="I1833" s="266">
        <f>'Savings Tracker Summary (d)'!I12</f>
        <v>0</v>
      </c>
      <c r="J1833" s="266">
        <f>'Savings Tracker Summary (d)'!J12</f>
        <v>0</v>
      </c>
      <c r="K1833" s="266">
        <f>'Savings Tracker Summary (d)'!K12</f>
        <v>0</v>
      </c>
      <c r="L1833" s="266">
        <f>'Savings Tracker Summary (d)'!L12</f>
        <v>0</v>
      </c>
      <c r="M1833" s="266">
        <f>'Savings Tracker Summary (d)'!M12</f>
        <v>0</v>
      </c>
      <c r="N1833" s="266">
        <f>'Savings Tracker Summary (d)'!N12</f>
        <v>0</v>
      </c>
      <c r="O1833" s="266">
        <f>'Savings Tracker Summary (d)'!O12</f>
        <v>0</v>
      </c>
      <c r="P1833" s="266">
        <f>'Savings Tracker Summary (d)'!P12</f>
        <v>0</v>
      </c>
      <c r="Q1833" s="266">
        <f>'Savings Tracker Summary (d)'!Q12</f>
        <v>0</v>
      </c>
      <c r="R1833" s="266">
        <f>'Savings Tracker Summary (d)'!R12</f>
        <v>0</v>
      </c>
      <c r="S1833" s="266"/>
      <c r="W1833" s="266"/>
      <c r="X1833" s="266" t="e">
        <f>'Savings Tracker Summary (d)'!S12</f>
        <v>#REF!</v>
      </c>
      <c r="Y1833" s="266"/>
      <c r="Z1833" s="266"/>
      <c r="AA1833" s="266"/>
      <c r="AF1833" s="47">
        <f>'Savings Tracker Summary (d)'!T12</f>
        <v>0</v>
      </c>
      <c r="AG1833" s="47">
        <f>'Savings Tracker Summary (d)'!U12</f>
        <v>0</v>
      </c>
      <c r="AH1833" s="47">
        <f>'Savings Tracker Summary (d)'!V12</f>
        <v>0</v>
      </c>
      <c r="AI1833" s="47">
        <f>'Savings Tracker Summary (d)'!W12</f>
        <v>0</v>
      </c>
    </row>
    <row r="1834" spans="1:35" x14ac:dyDescent="0.3">
      <c r="A1834" s="46" t="e">
        <f>'Savings Tracker Summary (d)'!A13</f>
        <v>#REF!</v>
      </c>
      <c r="B1834" s="46" t="e">
        <f>'Savings Tracker Summary (d)'!B13</f>
        <v>#REF!</v>
      </c>
      <c r="C1834" s="46" t="str">
        <f>'Savings Tracker Summary (d)'!C13</f>
        <v>Cash-Releasing Saving</v>
      </c>
      <c r="D1834" s="46">
        <f>'Savings Tracker Summary (d)'!D13</f>
        <v>0</v>
      </c>
      <c r="E1834" s="46" t="str">
        <f>'Savings Tracker Summary (d)'!E13</f>
        <v>SUB TOTAL</v>
      </c>
      <c r="F1834" s="46" t="e">
        <f>'Savings Tracker Summary (d)'!F13</f>
        <v>#REF!</v>
      </c>
      <c r="G1834" s="266">
        <f>'Savings Tracker Summary (d)'!G13</f>
        <v>0</v>
      </c>
      <c r="H1834" s="266">
        <f>'Savings Tracker Summary (d)'!H13</f>
        <v>0</v>
      </c>
      <c r="I1834" s="266">
        <f>'Savings Tracker Summary (d)'!I13</f>
        <v>0</v>
      </c>
      <c r="J1834" s="266">
        <f>'Savings Tracker Summary (d)'!J13</f>
        <v>0</v>
      </c>
      <c r="K1834" s="266">
        <f>'Savings Tracker Summary (d)'!K13</f>
        <v>0</v>
      </c>
      <c r="L1834" s="266">
        <f>'Savings Tracker Summary (d)'!L13</f>
        <v>0</v>
      </c>
      <c r="M1834" s="266">
        <f>'Savings Tracker Summary (d)'!M13</f>
        <v>0</v>
      </c>
      <c r="N1834" s="266">
        <f>'Savings Tracker Summary (d)'!N13</f>
        <v>0</v>
      </c>
      <c r="O1834" s="266">
        <f>'Savings Tracker Summary (d)'!O13</f>
        <v>0</v>
      </c>
      <c r="P1834" s="266">
        <f>'Savings Tracker Summary (d)'!P13</f>
        <v>0</v>
      </c>
      <c r="Q1834" s="266">
        <f>'Savings Tracker Summary (d)'!Q13</f>
        <v>0</v>
      </c>
      <c r="R1834" s="266">
        <f>'Savings Tracker Summary (d)'!R13</f>
        <v>0</v>
      </c>
      <c r="S1834" s="266"/>
      <c r="W1834" s="266"/>
      <c r="X1834" s="266" t="e">
        <f>'Savings Tracker Summary (d)'!S13</f>
        <v>#REF!</v>
      </c>
      <c r="Y1834" s="266"/>
      <c r="Z1834" s="266"/>
      <c r="AA1834" s="266"/>
      <c r="AF1834" s="47">
        <f>'Savings Tracker Summary (d)'!T13</f>
        <v>0</v>
      </c>
      <c r="AG1834" s="47">
        <f>'Savings Tracker Summary (d)'!U13</f>
        <v>0</v>
      </c>
      <c r="AH1834" s="47">
        <f>'Savings Tracker Summary (d)'!V13</f>
        <v>0</v>
      </c>
      <c r="AI1834" s="47">
        <f>'Savings Tracker Summary (d)'!W13</f>
        <v>0</v>
      </c>
    </row>
    <row r="1835" spans="1:35" x14ac:dyDescent="0.3">
      <c r="A1835" s="46" t="e">
        <f>'Savings Tracker Summary (d)'!A14</f>
        <v>#REF!</v>
      </c>
      <c r="B1835" s="46" t="e">
        <f>'Savings Tracker Summary (d)'!B14</f>
        <v>#REF!</v>
      </c>
      <c r="C1835" s="46" t="str">
        <f>'Savings Tracker Summary (d)'!C14</f>
        <v>Cash-Releasing Saving</v>
      </c>
      <c r="D1835" s="46">
        <f>'Savings Tracker Summary (d)'!D14</f>
        <v>0</v>
      </c>
      <c r="E1835" s="46" t="str">
        <f>'Savings Tracker Summary (d)'!E14</f>
        <v>FIGURE</v>
      </c>
      <c r="F1835" s="46" t="e">
        <f>'Savings Tracker Summary (d)'!F14</f>
        <v>#REF!</v>
      </c>
      <c r="G1835" s="266">
        <f>'Savings Tracker Summary (d)'!G14</f>
        <v>0</v>
      </c>
      <c r="H1835" s="266">
        <f>'Savings Tracker Summary (d)'!H14</f>
        <v>0</v>
      </c>
      <c r="I1835" s="266">
        <f>'Savings Tracker Summary (d)'!I14</f>
        <v>0</v>
      </c>
      <c r="J1835" s="266">
        <f>'Savings Tracker Summary (d)'!J14</f>
        <v>0</v>
      </c>
      <c r="K1835" s="266">
        <f>'Savings Tracker Summary (d)'!K14</f>
        <v>0</v>
      </c>
      <c r="L1835" s="266">
        <f>'Savings Tracker Summary (d)'!L14</f>
        <v>0</v>
      </c>
      <c r="M1835" s="266">
        <f>'Savings Tracker Summary (d)'!M14</f>
        <v>0</v>
      </c>
      <c r="N1835" s="266">
        <f>'Savings Tracker Summary (d)'!N14</f>
        <v>0</v>
      </c>
      <c r="O1835" s="266">
        <f>'Savings Tracker Summary (d)'!O14</f>
        <v>0</v>
      </c>
      <c r="P1835" s="266">
        <f>'Savings Tracker Summary (d)'!P14</f>
        <v>0</v>
      </c>
      <c r="Q1835" s="266">
        <f>'Savings Tracker Summary (d)'!Q14</f>
        <v>0</v>
      </c>
      <c r="R1835" s="266">
        <f>'Savings Tracker Summary (d)'!R14</f>
        <v>0</v>
      </c>
      <c r="S1835" s="266"/>
      <c r="W1835" s="266"/>
      <c r="X1835" s="266" t="e">
        <f>'Savings Tracker Summary (d)'!S14</f>
        <v>#REF!</v>
      </c>
      <c r="Y1835" s="266"/>
      <c r="Z1835" s="266"/>
      <c r="AA1835" s="266"/>
      <c r="AF1835" s="47">
        <f>'Savings Tracker Summary (d)'!T14</f>
        <v>0</v>
      </c>
      <c r="AG1835" s="47">
        <f>'Savings Tracker Summary (d)'!U14</f>
        <v>0</v>
      </c>
      <c r="AH1835" s="47">
        <f>'Savings Tracker Summary (d)'!V14</f>
        <v>0</v>
      </c>
      <c r="AI1835" s="47">
        <f>'Savings Tracker Summary (d)'!W14</f>
        <v>0</v>
      </c>
    </row>
    <row r="1836" spans="1:35" x14ac:dyDescent="0.3">
      <c r="A1836" s="46" t="e">
        <f>'Savings Tracker Summary (d)'!A15</f>
        <v>#REF!</v>
      </c>
      <c r="B1836" s="46" t="e">
        <f>'Savings Tracker Summary (d)'!B15</f>
        <v>#REF!</v>
      </c>
      <c r="C1836" s="46" t="str">
        <f>'Savings Tracker Summary (d)'!C15</f>
        <v>Cash-Releasing Saving</v>
      </c>
      <c r="D1836" s="46">
        <f>'Savings Tracker Summary (d)'!D15</f>
        <v>0</v>
      </c>
      <c r="E1836" s="46" t="str">
        <f>'Savings Tracker Summary (d)'!E15</f>
        <v>TOTAL</v>
      </c>
      <c r="F1836" s="46" t="e">
        <f>'Savings Tracker Summary (d)'!F15</f>
        <v>#REF!</v>
      </c>
      <c r="G1836" s="266">
        <f>'Savings Tracker Summary (d)'!G15</f>
        <v>0</v>
      </c>
      <c r="H1836" s="266">
        <f>'Savings Tracker Summary (d)'!H15</f>
        <v>0</v>
      </c>
      <c r="I1836" s="266">
        <f>'Savings Tracker Summary (d)'!I15</f>
        <v>0</v>
      </c>
      <c r="J1836" s="266">
        <f>'Savings Tracker Summary (d)'!J15</f>
        <v>0</v>
      </c>
      <c r="K1836" s="266">
        <f>'Savings Tracker Summary (d)'!K15</f>
        <v>0</v>
      </c>
      <c r="L1836" s="266">
        <f>'Savings Tracker Summary (d)'!L15</f>
        <v>0</v>
      </c>
      <c r="M1836" s="266">
        <f>'Savings Tracker Summary (d)'!M15</f>
        <v>0</v>
      </c>
      <c r="N1836" s="266">
        <f>'Savings Tracker Summary (d)'!N15</f>
        <v>0</v>
      </c>
      <c r="O1836" s="266">
        <f>'Savings Tracker Summary (d)'!O15</f>
        <v>0</v>
      </c>
      <c r="P1836" s="266">
        <f>'Savings Tracker Summary (d)'!P15</f>
        <v>0</v>
      </c>
      <c r="Q1836" s="266">
        <f>'Savings Tracker Summary (d)'!Q15</f>
        <v>0</v>
      </c>
      <c r="R1836" s="266">
        <f>'Savings Tracker Summary (d)'!R15</f>
        <v>0</v>
      </c>
      <c r="S1836" s="266"/>
      <c r="W1836" s="266"/>
      <c r="X1836" s="266" t="e">
        <f>'Savings Tracker Summary (d)'!S15</f>
        <v>#REF!</v>
      </c>
      <c r="Y1836" s="266"/>
      <c r="Z1836" s="266"/>
      <c r="AA1836" s="266"/>
      <c r="AF1836" s="47">
        <f>'Savings Tracker Summary (d)'!T15</f>
        <v>0</v>
      </c>
      <c r="AG1836" s="47">
        <f>'Savings Tracker Summary (d)'!U15</f>
        <v>0</v>
      </c>
      <c r="AH1836" s="47">
        <f>'Savings Tracker Summary (d)'!V15</f>
        <v>0</v>
      </c>
      <c r="AI1836" s="47">
        <f>'Savings Tracker Summary (d)'!W15</f>
        <v>0</v>
      </c>
    </row>
    <row r="1837" spans="1:35" x14ac:dyDescent="0.3">
      <c r="A1837" s="46" t="e">
        <f>'Savings Tracker Summary (d)'!A16</f>
        <v>#REF!</v>
      </c>
      <c r="B1837" s="46" t="e">
        <f>'Savings Tracker Summary (d)'!B16</f>
        <v>#REF!</v>
      </c>
      <c r="C1837" s="46" t="str">
        <f>'Savings Tracker Summary (d)'!C16</f>
        <v>Cost Avoidance</v>
      </c>
      <c r="D1837" s="46">
        <f>'Savings Tracker Summary (d)'!D16</f>
        <v>0</v>
      </c>
      <c r="E1837" s="46" t="str">
        <f>'Savings Tracker Summary (d)'!E16</f>
        <v>FIGURE</v>
      </c>
      <c r="F1837" s="46" t="e">
        <f>'Savings Tracker Summary (d)'!F16</f>
        <v>#REF!</v>
      </c>
      <c r="G1837" s="266">
        <f>'Savings Tracker Summary (d)'!G16</f>
        <v>0</v>
      </c>
      <c r="H1837" s="266">
        <f>'Savings Tracker Summary (d)'!H16</f>
        <v>0</v>
      </c>
      <c r="I1837" s="266">
        <f>'Savings Tracker Summary (d)'!I16</f>
        <v>0</v>
      </c>
      <c r="J1837" s="266">
        <f>'Savings Tracker Summary (d)'!J16</f>
        <v>0</v>
      </c>
      <c r="K1837" s="266">
        <f>'Savings Tracker Summary (d)'!K16</f>
        <v>0</v>
      </c>
      <c r="L1837" s="266">
        <f>'Savings Tracker Summary (d)'!L16</f>
        <v>0</v>
      </c>
      <c r="M1837" s="266">
        <f>'Savings Tracker Summary (d)'!M16</f>
        <v>0</v>
      </c>
      <c r="N1837" s="266">
        <f>'Savings Tracker Summary (d)'!N16</f>
        <v>0</v>
      </c>
      <c r="O1837" s="266">
        <f>'Savings Tracker Summary (d)'!O16</f>
        <v>0</v>
      </c>
      <c r="P1837" s="266">
        <f>'Savings Tracker Summary (d)'!P16</f>
        <v>0</v>
      </c>
      <c r="Q1837" s="266">
        <f>'Savings Tracker Summary (d)'!Q16</f>
        <v>0</v>
      </c>
      <c r="R1837" s="266">
        <f>'Savings Tracker Summary (d)'!R16</f>
        <v>0</v>
      </c>
      <c r="S1837" s="266"/>
      <c r="W1837" s="266"/>
      <c r="X1837" s="266" t="e">
        <f>'Savings Tracker Summary (d)'!S16</f>
        <v>#REF!</v>
      </c>
      <c r="Y1837" s="266"/>
      <c r="Z1837" s="266"/>
      <c r="AA1837" s="266"/>
      <c r="AF1837" s="47">
        <f>'Savings Tracker Summary (d)'!T16</f>
        <v>0</v>
      </c>
      <c r="AG1837" s="47">
        <f>'Savings Tracker Summary (d)'!U16</f>
        <v>0</v>
      </c>
      <c r="AH1837" s="47">
        <f>'Savings Tracker Summary (d)'!V16</f>
        <v>0</v>
      </c>
      <c r="AI1837" s="47">
        <f>'Savings Tracker Summary (d)'!W16</f>
        <v>0</v>
      </c>
    </row>
    <row r="1838" spans="1:35" x14ac:dyDescent="0.3">
      <c r="A1838" s="46" t="e">
        <f>'Savings Tracker Summary (d)'!A17</f>
        <v>#REF!</v>
      </c>
      <c r="B1838" s="46" t="e">
        <f>'Savings Tracker Summary (d)'!B17</f>
        <v>#REF!</v>
      </c>
      <c r="C1838" s="46" t="str">
        <f>'Savings Tracker Summary (d)'!C17</f>
        <v>Cost Avoidance</v>
      </c>
      <c r="D1838" s="46">
        <f>'Savings Tracker Summary (d)'!D17</f>
        <v>0</v>
      </c>
      <c r="E1838" s="46" t="str">
        <f>'Savings Tracker Summary (d)'!E17</f>
        <v>FIGURE</v>
      </c>
      <c r="F1838" s="46" t="e">
        <f>'Savings Tracker Summary (d)'!F17</f>
        <v>#REF!</v>
      </c>
      <c r="G1838" s="266">
        <f>'Savings Tracker Summary (d)'!G17</f>
        <v>0</v>
      </c>
      <c r="H1838" s="266">
        <f>'Savings Tracker Summary (d)'!H17</f>
        <v>0</v>
      </c>
      <c r="I1838" s="266">
        <f>'Savings Tracker Summary (d)'!I17</f>
        <v>0</v>
      </c>
      <c r="J1838" s="266">
        <f>'Savings Tracker Summary (d)'!J17</f>
        <v>0</v>
      </c>
      <c r="K1838" s="266">
        <f>'Savings Tracker Summary (d)'!K17</f>
        <v>0</v>
      </c>
      <c r="L1838" s="266">
        <f>'Savings Tracker Summary (d)'!L17</f>
        <v>0</v>
      </c>
      <c r="M1838" s="266">
        <f>'Savings Tracker Summary (d)'!M17</f>
        <v>0</v>
      </c>
      <c r="N1838" s="266">
        <f>'Savings Tracker Summary (d)'!N17</f>
        <v>0</v>
      </c>
      <c r="O1838" s="266">
        <f>'Savings Tracker Summary (d)'!O17</f>
        <v>0</v>
      </c>
      <c r="P1838" s="266">
        <f>'Savings Tracker Summary (d)'!P17</f>
        <v>0</v>
      </c>
      <c r="Q1838" s="266">
        <f>'Savings Tracker Summary (d)'!Q17</f>
        <v>0</v>
      </c>
      <c r="R1838" s="266">
        <f>'Savings Tracker Summary (d)'!R17</f>
        <v>0</v>
      </c>
      <c r="S1838" s="266"/>
      <c r="W1838" s="266"/>
      <c r="X1838" s="266" t="e">
        <f>'Savings Tracker Summary (d)'!S17</f>
        <v>#REF!</v>
      </c>
      <c r="Y1838" s="266"/>
      <c r="Z1838" s="266"/>
      <c r="AA1838" s="266"/>
      <c r="AF1838" s="47">
        <f>'Savings Tracker Summary (d)'!T17</f>
        <v>0</v>
      </c>
      <c r="AG1838" s="47">
        <f>'Savings Tracker Summary (d)'!U17</f>
        <v>0</v>
      </c>
      <c r="AH1838" s="47">
        <f>'Savings Tracker Summary (d)'!V17</f>
        <v>0</v>
      </c>
      <c r="AI1838" s="47">
        <f>'Savings Tracker Summary (d)'!W17</f>
        <v>0</v>
      </c>
    </row>
    <row r="1839" spans="1:35" x14ac:dyDescent="0.3">
      <c r="A1839" s="46" t="e">
        <f>'Savings Tracker Summary (d)'!A18</f>
        <v>#REF!</v>
      </c>
      <c r="B1839" s="46" t="e">
        <f>'Savings Tracker Summary (d)'!B18</f>
        <v>#REF!</v>
      </c>
      <c r="C1839" s="46" t="str">
        <f>'Savings Tracker Summary (d)'!C18</f>
        <v>Cost Avoidance</v>
      </c>
      <c r="D1839" s="46">
        <f>'Savings Tracker Summary (d)'!D18</f>
        <v>0</v>
      </c>
      <c r="E1839" s="46" t="str">
        <f>'Savings Tracker Summary (d)'!E18</f>
        <v>FIGURE</v>
      </c>
      <c r="F1839" s="46" t="e">
        <f>'Savings Tracker Summary (d)'!F18</f>
        <v>#REF!</v>
      </c>
      <c r="G1839" s="266">
        <f>'Savings Tracker Summary (d)'!G18</f>
        <v>0</v>
      </c>
      <c r="H1839" s="266">
        <f>'Savings Tracker Summary (d)'!H18</f>
        <v>0</v>
      </c>
      <c r="I1839" s="266">
        <f>'Savings Tracker Summary (d)'!I18</f>
        <v>0</v>
      </c>
      <c r="J1839" s="266">
        <f>'Savings Tracker Summary (d)'!J18</f>
        <v>0</v>
      </c>
      <c r="K1839" s="266">
        <f>'Savings Tracker Summary (d)'!K18</f>
        <v>0</v>
      </c>
      <c r="L1839" s="266">
        <f>'Savings Tracker Summary (d)'!L18</f>
        <v>0</v>
      </c>
      <c r="M1839" s="266">
        <f>'Savings Tracker Summary (d)'!M18</f>
        <v>0</v>
      </c>
      <c r="N1839" s="266">
        <f>'Savings Tracker Summary (d)'!N18</f>
        <v>0</v>
      </c>
      <c r="O1839" s="266">
        <f>'Savings Tracker Summary (d)'!O18</f>
        <v>0</v>
      </c>
      <c r="P1839" s="266">
        <f>'Savings Tracker Summary (d)'!P18</f>
        <v>0</v>
      </c>
      <c r="Q1839" s="266">
        <f>'Savings Tracker Summary (d)'!Q18</f>
        <v>0</v>
      </c>
      <c r="R1839" s="266">
        <f>'Savings Tracker Summary (d)'!R18</f>
        <v>0</v>
      </c>
      <c r="S1839" s="266"/>
      <c r="W1839" s="266"/>
      <c r="X1839" s="266" t="e">
        <f>'Savings Tracker Summary (d)'!S18</f>
        <v>#REF!</v>
      </c>
      <c r="Y1839" s="266"/>
      <c r="Z1839" s="266"/>
      <c r="AA1839" s="266"/>
      <c r="AF1839" s="47">
        <f>'Savings Tracker Summary (d)'!T18</f>
        <v>0</v>
      </c>
      <c r="AG1839" s="47">
        <f>'Savings Tracker Summary (d)'!U18</f>
        <v>0</v>
      </c>
      <c r="AH1839" s="47">
        <f>'Savings Tracker Summary (d)'!V18</f>
        <v>0</v>
      </c>
      <c r="AI1839" s="47">
        <f>'Savings Tracker Summary (d)'!W18</f>
        <v>0</v>
      </c>
    </row>
    <row r="1840" spans="1:35" x14ac:dyDescent="0.3">
      <c r="A1840" s="46" t="e">
        <f>'Savings Tracker Summary (d)'!A19</f>
        <v>#REF!</v>
      </c>
      <c r="B1840" s="46" t="e">
        <f>'Savings Tracker Summary (d)'!B19</f>
        <v>#REF!</v>
      </c>
      <c r="C1840" s="46" t="str">
        <f>'Savings Tracker Summary (d)'!C19</f>
        <v>Cost Avoidance</v>
      </c>
      <c r="D1840" s="46">
        <f>'Savings Tracker Summary (d)'!D19</f>
        <v>0</v>
      </c>
      <c r="E1840" s="46" t="str">
        <f>'Savings Tracker Summary (d)'!E19</f>
        <v>FIGURE</v>
      </c>
      <c r="F1840" s="46" t="e">
        <f>'Savings Tracker Summary (d)'!F19</f>
        <v>#REF!</v>
      </c>
      <c r="G1840" s="266">
        <f>'Savings Tracker Summary (d)'!G19</f>
        <v>0</v>
      </c>
      <c r="H1840" s="266">
        <f>'Savings Tracker Summary (d)'!H19</f>
        <v>0</v>
      </c>
      <c r="I1840" s="266">
        <f>'Savings Tracker Summary (d)'!I19</f>
        <v>0</v>
      </c>
      <c r="J1840" s="266">
        <f>'Savings Tracker Summary (d)'!J19</f>
        <v>0</v>
      </c>
      <c r="K1840" s="266">
        <f>'Savings Tracker Summary (d)'!K19</f>
        <v>0</v>
      </c>
      <c r="L1840" s="266">
        <f>'Savings Tracker Summary (d)'!L19</f>
        <v>0</v>
      </c>
      <c r="M1840" s="266">
        <f>'Savings Tracker Summary (d)'!M19</f>
        <v>0</v>
      </c>
      <c r="N1840" s="266">
        <f>'Savings Tracker Summary (d)'!N19</f>
        <v>0</v>
      </c>
      <c r="O1840" s="266">
        <f>'Savings Tracker Summary (d)'!O19</f>
        <v>0</v>
      </c>
      <c r="P1840" s="266">
        <f>'Savings Tracker Summary (d)'!P19</f>
        <v>0</v>
      </c>
      <c r="Q1840" s="266">
        <f>'Savings Tracker Summary (d)'!Q19</f>
        <v>0</v>
      </c>
      <c r="R1840" s="266">
        <f>'Savings Tracker Summary (d)'!R19</f>
        <v>0</v>
      </c>
      <c r="S1840" s="266"/>
      <c r="W1840" s="266"/>
      <c r="X1840" s="266" t="e">
        <f>'Savings Tracker Summary (d)'!S19</f>
        <v>#REF!</v>
      </c>
      <c r="Y1840" s="266"/>
      <c r="Z1840" s="266"/>
      <c r="AA1840" s="266"/>
      <c r="AF1840" s="47">
        <f>'Savings Tracker Summary (d)'!T19</f>
        <v>0</v>
      </c>
      <c r="AG1840" s="47">
        <f>'Savings Tracker Summary (d)'!U19</f>
        <v>0</v>
      </c>
      <c r="AH1840" s="47">
        <f>'Savings Tracker Summary (d)'!V19</f>
        <v>0</v>
      </c>
      <c r="AI1840" s="47">
        <f>'Savings Tracker Summary (d)'!W19</f>
        <v>0</v>
      </c>
    </row>
    <row r="1841" spans="1:35" x14ac:dyDescent="0.3">
      <c r="A1841" s="46" t="e">
        <f>'Savings Tracker Summary (d)'!A20</f>
        <v>#REF!</v>
      </c>
      <c r="B1841" s="46" t="e">
        <f>'Savings Tracker Summary (d)'!B20</f>
        <v>#REF!</v>
      </c>
      <c r="C1841" s="46" t="str">
        <f>'Savings Tracker Summary (d)'!C20</f>
        <v>Cost Avoidance</v>
      </c>
      <c r="D1841" s="46">
        <f>'Savings Tracker Summary (d)'!D20</f>
        <v>0</v>
      </c>
      <c r="E1841" s="46" t="str">
        <f>'Savings Tracker Summary (d)'!E20</f>
        <v>FIGURE</v>
      </c>
      <c r="F1841" s="46" t="e">
        <f>'Savings Tracker Summary (d)'!F20</f>
        <v>#REF!</v>
      </c>
      <c r="G1841" s="266">
        <f>'Savings Tracker Summary (d)'!G20</f>
        <v>0</v>
      </c>
      <c r="H1841" s="266">
        <f>'Savings Tracker Summary (d)'!H20</f>
        <v>0</v>
      </c>
      <c r="I1841" s="266">
        <f>'Savings Tracker Summary (d)'!I20</f>
        <v>0</v>
      </c>
      <c r="J1841" s="266">
        <f>'Savings Tracker Summary (d)'!J20</f>
        <v>0</v>
      </c>
      <c r="K1841" s="266">
        <f>'Savings Tracker Summary (d)'!K20</f>
        <v>0</v>
      </c>
      <c r="L1841" s="266">
        <f>'Savings Tracker Summary (d)'!L20</f>
        <v>0</v>
      </c>
      <c r="M1841" s="266">
        <f>'Savings Tracker Summary (d)'!M20</f>
        <v>0</v>
      </c>
      <c r="N1841" s="266">
        <f>'Savings Tracker Summary (d)'!N20</f>
        <v>0</v>
      </c>
      <c r="O1841" s="266">
        <f>'Savings Tracker Summary (d)'!O20</f>
        <v>0</v>
      </c>
      <c r="P1841" s="266">
        <f>'Savings Tracker Summary (d)'!P20</f>
        <v>0</v>
      </c>
      <c r="Q1841" s="266">
        <f>'Savings Tracker Summary (d)'!Q20</f>
        <v>0</v>
      </c>
      <c r="R1841" s="266">
        <f>'Savings Tracker Summary (d)'!R20</f>
        <v>0</v>
      </c>
      <c r="S1841" s="266"/>
      <c r="W1841" s="266"/>
      <c r="X1841" s="266" t="e">
        <f>'Savings Tracker Summary (d)'!S20</f>
        <v>#REF!</v>
      </c>
      <c r="Y1841" s="266"/>
      <c r="Z1841" s="266"/>
      <c r="AA1841" s="266"/>
      <c r="AF1841" s="47">
        <f>'Savings Tracker Summary (d)'!T20</f>
        <v>0</v>
      </c>
      <c r="AG1841" s="47">
        <f>'Savings Tracker Summary (d)'!U20</f>
        <v>0</v>
      </c>
      <c r="AH1841" s="47">
        <f>'Savings Tracker Summary (d)'!V20</f>
        <v>0</v>
      </c>
      <c r="AI1841" s="47">
        <f>'Savings Tracker Summary (d)'!W20</f>
        <v>0</v>
      </c>
    </row>
    <row r="1842" spans="1:35" x14ac:dyDescent="0.3">
      <c r="A1842" s="46" t="e">
        <f>'Savings Tracker Summary (d)'!A21</f>
        <v>#REF!</v>
      </c>
      <c r="B1842" s="46" t="e">
        <f>'Savings Tracker Summary (d)'!B21</f>
        <v>#REF!</v>
      </c>
      <c r="C1842" s="46" t="str">
        <f>'Savings Tracker Summary (d)'!C21</f>
        <v>Cost Avoidance</v>
      </c>
      <c r="D1842" s="46">
        <f>'Savings Tracker Summary (d)'!D21</f>
        <v>0</v>
      </c>
      <c r="E1842" s="46" t="str">
        <f>'Savings Tracker Summary (d)'!E21</f>
        <v>FIGURE</v>
      </c>
      <c r="F1842" s="46" t="e">
        <f>'Savings Tracker Summary (d)'!F21</f>
        <v>#REF!</v>
      </c>
      <c r="G1842" s="266">
        <f>'Savings Tracker Summary (d)'!G21</f>
        <v>0</v>
      </c>
      <c r="H1842" s="266">
        <f>'Savings Tracker Summary (d)'!H21</f>
        <v>0</v>
      </c>
      <c r="I1842" s="266">
        <f>'Savings Tracker Summary (d)'!I21</f>
        <v>0</v>
      </c>
      <c r="J1842" s="266">
        <f>'Savings Tracker Summary (d)'!J21</f>
        <v>0</v>
      </c>
      <c r="K1842" s="266">
        <f>'Savings Tracker Summary (d)'!K21</f>
        <v>0</v>
      </c>
      <c r="L1842" s="266">
        <f>'Savings Tracker Summary (d)'!L21</f>
        <v>0</v>
      </c>
      <c r="M1842" s="266">
        <f>'Savings Tracker Summary (d)'!M21</f>
        <v>0</v>
      </c>
      <c r="N1842" s="266">
        <f>'Savings Tracker Summary (d)'!N21</f>
        <v>0</v>
      </c>
      <c r="O1842" s="266">
        <f>'Savings Tracker Summary (d)'!O21</f>
        <v>0</v>
      </c>
      <c r="P1842" s="266">
        <f>'Savings Tracker Summary (d)'!P21</f>
        <v>0</v>
      </c>
      <c r="Q1842" s="266">
        <f>'Savings Tracker Summary (d)'!Q21</f>
        <v>0</v>
      </c>
      <c r="R1842" s="266">
        <f>'Savings Tracker Summary (d)'!R21</f>
        <v>0</v>
      </c>
      <c r="S1842" s="266"/>
      <c r="W1842" s="266"/>
      <c r="X1842" s="266" t="e">
        <f>'Savings Tracker Summary (d)'!S21</f>
        <v>#REF!</v>
      </c>
      <c r="Y1842" s="266"/>
      <c r="Z1842" s="266"/>
      <c r="AA1842" s="266"/>
      <c r="AF1842" s="47">
        <f>'Savings Tracker Summary (d)'!T21</f>
        <v>0</v>
      </c>
      <c r="AG1842" s="47">
        <f>'Savings Tracker Summary (d)'!U21</f>
        <v>0</v>
      </c>
      <c r="AH1842" s="47">
        <f>'Savings Tracker Summary (d)'!V21</f>
        <v>0</v>
      </c>
      <c r="AI1842" s="47">
        <f>'Savings Tracker Summary (d)'!W21</f>
        <v>0</v>
      </c>
    </row>
    <row r="1843" spans="1:35" x14ac:dyDescent="0.3">
      <c r="A1843" s="46" t="e">
        <f>'Savings Tracker Summary (d)'!A22</f>
        <v>#REF!</v>
      </c>
      <c r="B1843" s="46" t="e">
        <f>'Savings Tracker Summary (d)'!B22</f>
        <v>#REF!</v>
      </c>
      <c r="C1843" s="46" t="str">
        <f>'Savings Tracker Summary (d)'!C22</f>
        <v>Cost Avoidance</v>
      </c>
      <c r="D1843" s="46">
        <f>'Savings Tracker Summary (d)'!D22</f>
        <v>0</v>
      </c>
      <c r="E1843" s="46" t="str">
        <f>'Savings Tracker Summary (d)'!E22</f>
        <v>FIGURE</v>
      </c>
      <c r="F1843" s="46" t="e">
        <f>'Savings Tracker Summary (d)'!F22</f>
        <v>#REF!</v>
      </c>
      <c r="G1843" s="266">
        <f>'Savings Tracker Summary (d)'!G22</f>
        <v>0</v>
      </c>
      <c r="H1843" s="266">
        <f>'Savings Tracker Summary (d)'!H22</f>
        <v>0</v>
      </c>
      <c r="I1843" s="266">
        <f>'Savings Tracker Summary (d)'!I22</f>
        <v>0</v>
      </c>
      <c r="J1843" s="266">
        <f>'Savings Tracker Summary (d)'!J22</f>
        <v>0</v>
      </c>
      <c r="K1843" s="266">
        <f>'Savings Tracker Summary (d)'!K22</f>
        <v>0</v>
      </c>
      <c r="L1843" s="266">
        <f>'Savings Tracker Summary (d)'!L22</f>
        <v>0</v>
      </c>
      <c r="M1843" s="266">
        <f>'Savings Tracker Summary (d)'!M22</f>
        <v>0</v>
      </c>
      <c r="N1843" s="266">
        <f>'Savings Tracker Summary (d)'!N22</f>
        <v>0</v>
      </c>
      <c r="O1843" s="266">
        <f>'Savings Tracker Summary (d)'!O22</f>
        <v>0</v>
      </c>
      <c r="P1843" s="266">
        <f>'Savings Tracker Summary (d)'!P22</f>
        <v>0</v>
      </c>
      <c r="Q1843" s="266">
        <f>'Savings Tracker Summary (d)'!Q22</f>
        <v>0</v>
      </c>
      <c r="R1843" s="266">
        <f>'Savings Tracker Summary (d)'!R22</f>
        <v>0</v>
      </c>
      <c r="S1843" s="266"/>
      <c r="W1843" s="266"/>
      <c r="X1843" s="266" t="e">
        <f>'Savings Tracker Summary (d)'!S22</f>
        <v>#REF!</v>
      </c>
      <c r="Y1843" s="266"/>
      <c r="Z1843" s="266"/>
      <c r="AA1843" s="266"/>
      <c r="AF1843" s="47">
        <f>'Savings Tracker Summary (d)'!T22</f>
        <v>0</v>
      </c>
      <c r="AG1843" s="47">
        <f>'Savings Tracker Summary (d)'!U22</f>
        <v>0</v>
      </c>
      <c r="AH1843" s="47">
        <f>'Savings Tracker Summary (d)'!V22</f>
        <v>0</v>
      </c>
      <c r="AI1843" s="47">
        <f>'Savings Tracker Summary (d)'!W22</f>
        <v>0</v>
      </c>
    </row>
    <row r="1844" spans="1:35" x14ac:dyDescent="0.3">
      <c r="A1844" s="46" t="e">
        <f>'Savings Tracker Summary (d)'!A23</f>
        <v>#REF!</v>
      </c>
      <c r="B1844" s="46" t="e">
        <f>'Savings Tracker Summary (d)'!B23</f>
        <v>#REF!</v>
      </c>
      <c r="C1844" s="46" t="str">
        <f>'Savings Tracker Summary (d)'!C23</f>
        <v>Cost Avoidance</v>
      </c>
      <c r="D1844" s="46">
        <f>'Savings Tracker Summary (d)'!D23</f>
        <v>0</v>
      </c>
      <c r="E1844" s="46" t="str">
        <f>'Savings Tracker Summary (d)'!E23</f>
        <v>FIGURE</v>
      </c>
      <c r="F1844" s="46" t="e">
        <f>'Savings Tracker Summary (d)'!F23</f>
        <v>#REF!</v>
      </c>
      <c r="G1844" s="266">
        <f>'Savings Tracker Summary (d)'!G23</f>
        <v>0</v>
      </c>
      <c r="H1844" s="266">
        <f>'Savings Tracker Summary (d)'!H23</f>
        <v>0</v>
      </c>
      <c r="I1844" s="266">
        <f>'Savings Tracker Summary (d)'!I23</f>
        <v>0</v>
      </c>
      <c r="J1844" s="266">
        <f>'Savings Tracker Summary (d)'!J23</f>
        <v>0</v>
      </c>
      <c r="K1844" s="266">
        <f>'Savings Tracker Summary (d)'!K23</f>
        <v>0</v>
      </c>
      <c r="L1844" s="266">
        <f>'Savings Tracker Summary (d)'!L23</f>
        <v>0</v>
      </c>
      <c r="M1844" s="266">
        <f>'Savings Tracker Summary (d)'!M23</f>
        <v>0</v>
      </c>
      <c r="N1844" s="266">
        <f>'Savings Tracker Summary (d)'!N23</f>
        <v>0</v>
      </c>
      <c r="O1844" s="266">
        <f>'Savings Tracker Summary (d)'!O23</f>
        <v>0</v>
      </c>
      <c r="P1844" s="266">
        <f>'Savings Tracker Summary (d)'!P23</f>
        <v>0</v>
      </c>
      <c r="Q1844" s="266">
        <f>'Savings Tracker Summary (d)'!Q23</f>
        <v>0</v>
      </c>
      <c r="R1844" s="266">
        <f>'Savings Tracker Summary (d)'!R23</f>
        <v>0</v>
      </c>
      <c r="S1844" s="266"/>
      <c r="W1844" s="266"/>
      <c r="X1844" s="266" t="e">
        <f>'Savings Tracker Summary (d)'!S23</f>
        <v>#REF!</v>
      </c>
      <c r="Y1844" s="266"/>
      <c r="Z1844" s="266"/>
      <c r="AA1844" s="266"/>
      <c r="AF1844" s="47">
        <f>'Savings Tracker Summary (d)'!T23</f>
        <v>0</v>
      </c>
      <c r="AG1844" s="47">
        <f>'Savings Tracker Summary (d)'!U23</f>
        <v>0</v>
      </c>
      <c r="AH1844" s="47">
        <f>'Savings Tracker Summary (d)'!V23</f>
        <v>0</v>
      </c>
      <c r="AI1844" s="47">
        <f>'Savings Tracker Summary (d)'!W23</f>
        <v>0</v>
      </c>
    </row>
    <row r="1845" spans="1:35" x14ac:dyDescent="0.3">
      <c r="A1845" s="46" t="e">
        <f>'Savings Tracker Summary (d)'!A24</f>
        <v>#REF!</v>
      </c>
      <c r="B1845" s="46" t="e">
        <f>'Savings Tracker Summary (d)'!B24</f>
        <v>#REF!</v>
      </c>
      <c r="C1845" s="46" t="str">
        <f>'Savings Tracker Summary (d)'!C24</f>
        <v>Cost Avoidance</v>
      </c>
      <c r="D1845" s="46">
        <f>'Savings Tracker Summary (d)'!D24</f>
        <v>0</v>
      </c>
      <c r="E1845" s="46" t="str">
        <f>'Savings Tracker Summary (d)'!E24</f>
        <v>FIGURE</v>
      </c>
      <c r="F1845" s="46" t="e">
        <f>'Savings Tracker Summary (d)'!F24</f>
        <v>#REF!</v>
      </c>
      <c r="G1845" s="266">
        <f>'Savings Tracker Summary (d)'!G24</f>
        <v>0</v>
      </c>
      <c r="H1845" s="266">
        <f>'Savings Tracker Summary (d)'!H24</f>
        <v>0</v>
      </c>
      <c r="I1845" s="266">
        <f>'Savings Tracker Summary (d)'!I24</f>
        <v>0</v>
      </c>
      <c r="J1845" s="266">
        <f>'Savings Tracker Summary (d)'!J24</f>
        <v>0</v>
      </c>
      <c r="K1845" s="266">
        <f>'Savings Tracker Summary (d)'!K24</f>
        <v>0</v>
      </c>
      <c r="L1845" s="266">
        <f>'Savings Tracker Summary (d)'!L24</f>
        <v>0</v>
      </c>
      <c r="M1845" s="266">
        <f>'Savings Tracker Summary (d)'!M24</f>
        <v>0</v>
      </c>
      <c r="N1845" s="266">
        <f>'Savings Tracker Summary (d)'!N24</f>
        <v>0</v>
      </c>
      <c r="O1845" s="266">
        <f>'Savings Tracker Summary (d)'!O24</f>
        <v>0</v>
      </c>
      <c r="P1845" s="266">
        <f>'Savings Tracker Summary (d)'!P24</f>
        <v>0</v>
      </c>
      <c r="Q1845" s="266">
        <f>'Savings Tracker Summary (d)'!Q24</f>
        <v>0</v>
      </c>
      <c r="R1845" s="266">
        <f>'Savings Tracker Summary (d)'!R24</f>
        <v>0</v>
      </c>
      <c r="S1845" s="266"/>
      <c r="W1845" s="266"/>
      <c r="X1845" s="266" t="e">
        <f>'Savings Tracker Summary (d)'!S24</f>
        <v>#REF!</v>
      </c>
      <c r="Y1845" s="266"/>
      <c r="Z1845" s="266"/>
      <c r="AA1845" s="266"/>
      <c r="AF1845" s="47">
        <f>'Savings Tracker Summary (d)'!T24</f>
        <v>0</v>
      </c>
      <c r="AG1845" s="47">
        <f>'Savings Tracker Summary (d)'!U24</f>
        <v>0</v>
      </c>
      <c r="AH1845" s="47">
        <f>'Savings Tracker Summary (d)'!V24</f>
        <v>0</v>
      </c>
      <c r="AI1845" s="47">
        <f>'Savings Tracker Summary (d)'!W24</f>
        <v>0</v>
      </c>
    </row>
    <row r="1846" spans="1:35" x14ac:dyDescent="0.3">
      <c r="A1846" s="46" t="e">
        <f>'Savings Tracker Summary (d)'!A25</f>
        <v>#REF!</v>
      </c>
      <c r="B1846" s="46" t="e">
        <f>'Savings Tracker Summary (d)'!B25</f>
        <v>#REF!</v>
      </c>
      <c r="C1846" s="46" t="str">
        <f>'Savings Tracker Summary (d)'!C25</f>
        <v>Cost Avoidance</v>
      </c>
      <c r="D1846" s="46">
        <f>'Savings Tracker Summary (d)'!D25</f>
        <v>0</v>
      </c>
      <c r="E1846" s="46" t="str">
        <f>'Savings Tracker Summary (d)'!E25</f>
        <v>FIGURE</v>
      </c>
      <c r="F1846" s="46" t="e">
        <f>'Savings Tracker Summary (d)'!F25</f>
        <v>#REF!</v>
      </c>
      <c r="G1846" s="266">
        <f>'Savings Tracker Summary (d)'!G25</f>
        <v>0</v>
      </c>
      <c r="H1846" s="266">
        <f>'Savings Tracker Summary (d)'!H25</f>
        <v>0</v>
      </c>
      <c r="I1846" s="266">
        <f>'Savings Tracker Summary (d)'!I25</f>
        <v>0</v>
      </c>
      <c r="J1846" s="266">
        <f>'Savings Tracker Summary (d)'!J25</f>
        <v>0</v>
      </c>
      <c r="K1846" s="266">
        <f>'Savings Tracker Summary (d)'!K25</f>
        <v>0</v>
      </c>
      <c r="L1846" s="266">
        <f>'Savings Tracker Summary (d)'!L25</f>
        <v>0</v>
      </c>
      <c r="M1846" s="266">
        <f>'Savings Tracker Summary (d)'!M25</f>
        <v>0</v>
      </c>
      <c r="N1846" s="266">
        <f>'Savings Tracker Summary (d)'!N25</f>
        <v>0</v>
      </c>
      <c r="O1846" s="266">
        <f>'Savings Tracker Summary (d)'!O25</f>
        <v>0</v>
      </c>
      <c r="P1846" s="266">
        <f>'Savings Tracker Summary (d)'!P25</f>
        <v>0</v>
      </c>
      <c r="Q1846" s="266">
        <f>'Savings Tracker Summary (d)'!Q25</f>
        <v>0</v>
      </c>
      <c r="R1846" s="266">
        <f>'Savings Tracker Summary (d)'!R25</f>
        <v>0</v>
      </c>
      <c r="S1846" s="266"/>
      <c r="W1846" s="266"/>
      <c r="X1846" s="266" t="e">
        <f>'Savings Tracker Summary (d)'!S25</f>
        <v>#REF!</v>
      </c>
      <c r="Y1846" s="266"/>
      <c r="Z1846" s="266"/>
      <c r="AA1846" s="266"/>
      <c r="AF1846" s="47">
        <f>'Savings Tracker Summary (d)'!T25</f>
        <v>0</v>
      </c>
      <c r="AG1846" s="47">
        <f>'Savings Tracker Summary (d)'!U25</f>
        <v>0</v>
      </c>
      <c r="AH1846" s="47">
        <f>'Savings Tracker Summary (d)'!V25</f>
        <v>0</v>
      </c>
      <c r="AI1846" s="47">
        <f>'Savings Tracker Summary (d)'!W25</f>
        <v>0</v>
      </c>
    </row>
    <row r="1847" spans="1:35" x14ac:dyDescent="0.3">
      <c r="A1847" s="46" t="e">
        <f>'Savings Tracker Summary (d)'!A26</f>
        <v>#REF!</v>
      </c>
      <c r="B1847" s="46" t="e">
        <f>'Savings Tracker Summary (d)'!B26</f>
        <v>#REF!</v>
      </c>
      <c r="C1847" s="46" t="str">
        <f>'Savings Tracker Summary (d)'!C26</f>
        <v>Cost Avoidance</v>
      </c>
      <c r="D1847" s="46">
        <f>'Savings Tracker Summary (d)'!D26</f>
        <v>0</v>
      </c>
      <c r="E1847" s="46" t="str">
        <f>'Savings Tracker Summary (d)'!E26</f>
        <v>FIGURE</v>
      </c>
      <c r="F1847" s="46" t="e">
        <f>'Savings Tracker Summary (d)'!F26</f>
        <v>#REF!</v>
      </c>
      <c r="G1847" s="266">
        <f>'Savings Tracker Summary (d)'!G26</f>
        <v>0</v>
      </c>
      <c r="H1847" s="266">
        <f>'Savings Tracker Summary (d)'!H26</f>
        <v>0</v>
      </c>
      <c r="I1847" s="266">
        <f>'Savings Tracker Summary (d)'!I26</f>
        <v>0</v>
      </c>
      <c r="J1847" s="266">
        <f>'Savings Tracker Summary (d)'!J26</f>
        <v>0</v>
      </c>
      <c r="K1847" s="266">
        <f>'Savings Tracker Summary (d)'!K26</f>
        <v>0</v>
      </c>
      <c r="L1847" s="266">
        <f>'Savings Tracker Summary (d)'!L26</f>
        <v>0</v>
      </c>
      <c r="M1847" s="266">
        <f>'Savings Tracker Summary (d)'!M26</f>
        <v>0</v>
      </c>
      <c r="N1847" s="266">
        <f>'Savings Tracker Summary (d)'!N26</f>
        <v>0</v>
      </c>
      <c r="O1847" s="266">
        <f>'Savings Tracker Summary (d)'!O26</f>
        <v>0</v>
      </c>
      <c r="P1847" s="266">
        <f>'Savings Tracker Summary (d)'!P26</f>
        <v>0</v>
      </c>
      <c r="Q1847" s="266">
        <f>'Savings Tracker Summary (d)'!Q26</f>
        <v>0</v>
      </c>
      <c r="R1847" s="266">
        <f>'Savings Tracker Summary (d)'!R26</f>
        <v>0</v>
      </c>
      <c r="S1847" s="266"/>
      <c r="W1847" s="266"/>
      <c r="X1847" s="266" t="e">
        <f>'Savings Tracker Summary (d)'!S26</f>
        <v>#REF!</v>
      </c>
      <c r="Y1847" s="266"/>
      <c r="Z1847" s="266"/>
      <c r="AA1847" s="266"/>
      <c r="AF1847" s="47">
        <f>'Savings Tracker Summary (d)'!T26</f>
        <v>0</v>
      </c>
      <c r="AG1847" s="47">
        <f>'Savings Tracker Summary (d)'!U26</f>
        <v>0</v>
      </c>
      <c r="AH1847" s="47">
        <f>'Savings Tracker Summary (d)'!V26</f>
        <v>0</v>
      </c>
      <c r="AI1847" s="47">
        <f>'Savings Tracker Summary (d)'!W26</f>
        <v>0</v>
      </c>
    </row>
    <row r="1848" spans="1:35" x14ac:dyDescent="0.3">
      <c r="A1848" s="46" t="e">
        <f>'Savings Tracker Summary (d)'!A27</f>
        <v>#REF!</v>
      </c>
      <c r="B1848" s="46" t="e">
        <f>'Savings Tracker Summary (d)'!B27</f>
        <v>#REF!</v>
      </c>
      <c r="C1848" s="46" t="str">
        <f>'Savings Tracker Summary (d)'!C27</f>
        <v>Cost Avoidance</v>
      </c>
      <c r="D1848" s="46">
        <f>'Savings Tracker Summary (d)'!D27</f>
        <v>0</v>
      </c>
      <c r="E1848" s="46" t="str">
        <f>'Savings Tracker Summary (d)'!E27</f>
        <v>SUB TOTAL</v>
      </c>
      <c r="F1848" s="46" t="e">
        <f>'Savings Tracker Summary (d)'!F27</f>
        <v>#REF!</v>
      </c>
      <c r="G1848" s="266">
        <f>'Savings Tracker Summary (d)'!G27</f>
        <v>0</v>
      </c>
      <c r="H1848" s="266">
        <f>'Savings Tracker Summary (d)'!H27</f>
        <v>0</v>
      </c>
      <c r="I1848" s="266">
        <f>'Savings Tracker Summary (d)'!I27</f>
        <v>0</v>
      </c>
      <c r="J1848" s="266">
        <f>'Savings Tracker Summary (d)'!J27</f>
        <v>0</v>
      </c>
      <c r="K1848" s="266">
        <f>'Savings Tracker Summary (d)'!K27</f>
        <v>0</v>
      </c>
      <c r="L1848" s="266">
        <f>'Savings Tracker Summary (d)'!L27</f>
        <v>0</v>
      </c>
      <c r="M1848" s="266">
        <f>'Savings Tracker Summary (d)'!M27</f>
        <v>0</v>
      </c>
      <c r="N1848" s="266">
        <f>'Savings Tracker Summary (d)'!N27</f>
        <v>0</v>
      </c>
      <c r="O1848" s="266">
        <f>'Savings Tracker Summary (d)'!O27</f>
        <v>0</v>
      </c>
      <c r="P1848" s="266">
        <f>'Savings Tracker Summary (d)'!P27</f>
        <v>0</v>
      </c>
      <c r="Q1848" s="266">
        <f>'Savings Tracker Summary (d)'!Q27</f>
        <v>0</v>
      </c>
      <c r="R1848" s="266">
        <f>'Savings Tracker Summary (d)'!R27</f>
        <v>0</v>
      </c>
      <c r="S1848" s="266"/>
      <c r="W1848" s="266"/>
      <c r="X1848" s="266" t="e">
        <f>'Savings Tracker Summary (d)'!S27</f>
        <v>#REF!</v>
      </c>
      <c r="Y1848" s="266"/>
      <c r="Z1848" s="266"/>
      <c r="AA1848" s="266"/>
      <c r="AF1848" s="47">
        <f>'Savings Tracker Summary (d)'!T27</f>
        <v>0</v>
      </c>
      <c r="AG1848" s="47">
        <f>'Savings Tracker Summary (d)'!U27</f>
        <v>0</v>
      </c>
      <c r="AH1848" s="47">
        <f>'Savings Tracker Summary (d)'!V27</f>
        <v>0</v>
      </c>
      <c r="AI1848" s="47">
        <f>'Savings Tracker Summary (d)'!W27</f>
        <v>0</v>
      </c>
    </row>
    <row r="1849" spans="1:35" x14ac:dyDescent="0.3">
      <c r="A1849" s="46" t="e">
        <f>'Savings Tracker Summary (d)'!A28</f>
        <v>#REF!</v>
      </c>
      <c r="B1849" s="46" t="e">
        <f>'Savings Tracker Summary (d)'!B28</f>
        <v>#REF!</v>
      </c>
      <c r="C1849" s="46" t="str">
        <f>'Savings Tracker Summary (d)'!C28</f>
        <v>Cost Avoidance</v>
      </c>
      <c r="D1849" s="46">
        <f>'Savings Tracker Summary (d)'!D28</f>
        <v>0</v>
      </c>
      <c r="E1849" s="46" t="str">
        <f>'Savings Tracker Summary (d)'!E28</f>
        <v>FIGURE</v>
      </c>
      <c r="F1849" s="46" t="e">
        <f>'Savings Tracker Summary (d)'!F28</f>
        <v>#REF!</v>
      </c>
      <c r="G1849" s="266">
        <f>'Savings Tracker Summary (d)'!G28</f>
        <v>0</v>
      </c>
      <c r="H1849" s="266">
        <f>'Savings Tracker Summary (d)'!H28</f>
        <v>0</v>
      </c>
      <c r="I1849" s="266">
        <f>'Savings Tracker Summary (d)'!I28</f>
        <v>0</v>
      </c>
      <c r="J1849" s="266">
        <f>'Savings Tracker Summary (d)'!J28</f>
        <v>0</v>
      </c>
      <c r="K1849" s="266">
        <f>'Savings Tracker Summary (d)'!K28</f>
        <v>0</v>
      </c>
      <c r="L1849" s="266">
        <f>'Savings Tracker Summary (d)'!L28</f>
        <v>0</v>
      </c>
      <c r="M1849" s="266">
        <f>'Savings Tracker Summary (d)'!M28</f>
        <v>0</v>
      </c>
      <c r="N1849" s="266">
        <f>'Savings Tracker Summary (d)'!N28</f>
        <v>0</v>
      </c>
      <c r="O1849" s="266">
        <f>'Savings Tracker Summary (d)'!O28</f>
        <v>0</v>
      </c>
      <c r="P1849" s="266">
        <f>'Savings Tracker Summary (d)'!P28</f>
        <v>0</v>
      </c>
      <c r="Q1849" s="266">
        <f>'Savings Tracker Summary (d)'!Q28</f>
        <v>0</v>
      </c>
      <c r="R1849" s="266">
        <f>'Savings Tracker Summary (d)'!R28</f>
        <v>0</v>
      </c>
      <c r="S1849" s="266"/>
      <c r="W1849" s="266"/>
      <c r="X1849" s="266" t="e">
        <f>'Savings Tracker Summary (d)'!S28</f>
        <v>#REF!</v>
      </c>
      <c r="Y1849" s="266"/>
      <c r="Z1849" s="266"/>
      <c r="AA1849" s="266"/>
      <c r="AF1849" s="47">
        <f>'Savings Tracker Summary (d)'!T28</f>
        <v>0</v>
      </c>
      <c r="AG1849" s="47">
        <f>'Savings Tracker Summary (d)'!U28</f>
        <v>0</v>
      </c>
      <c r="AH1849" s="47">
        <f>'Savings Tracker Summary (d)'!V28</f>
        <v>0</v>
      </c>
      <c r="AI1849" s="47">
        <f>'Savings Tracker Summary (d)'!W28</f>
        <v>0</v>
      </c>
    </row>
    <row r="1850" spans="1:35" x14ac:dyDescent="0.3">
      <c r="A1850" s="46" t="e">
        <f>'Savings Tracker Summary (d)'!A29</f>
        <v>#REF!</v>
      </c>
      <c r="B1850" s="46" t="e">
        <f>'Savings Tracker Summary (d)'!B29</f>
        <v>#REF!</v>
      </c>
      <c r="C1850" s="46" t="str">
        <f>'Savings Tracker Summary (d)'!C29</f>
        <v>Cost Avoidance</v>
      </c>
      <c r="D1850" s="46">
        <f>'Savings Tracker Summary (d)'!D29</f>
        <v>0</v>
      </c>
      <c r="E1850" s="46" t="str">
        <f>'Savings Tracker Summary (d)'!E29</f>
        <v>TOTAL</v>
      </c>
      <c r="F1850" s="46" t="e">
        <f>'Savings Tracker Summary (d)'!F29</f>
        <v>#REF!</v>
      </c>
      <c r="G1850" s="266">
        <f>'Savings Tracker Summary (d)'!G29</f>
        <v>0</v>
      </c>
      <c r="H1850" s="266">
        <f>'Savings Tracker Summary (d)'!H29</f>
        <v>0</v>
      </c>
      <c r="I1850" s="266">
        <f>'Savings Tracker Summary (d)'!I29</f>
        <v>0</v>
      </c>
      <c r="J1850" s="266">
        <f>'Savings Tracker Summary (d)'!J29</f>
        <v>0</v>
      </c>
      <c r="K1850" s="266">
        <f>'Savings Tracker Summary (d)'!K29</f>
        <v>0</v>
      </c>
      <c r="L1850" s="266">
        <f>'Savings Tracker Summary (d)'!L29</f>
        <v>0</v>
      </c>
      <c r="M1850" s="266">
        <f>'Savings Tracker Summary (d)'!M29</f>
        <v>0</v>
      </c>
      <c r="N1850" s="266">
        <f>'Savings Tracker Summary (d)'!N29</f>
        <v>0</v>
      </c>
      <c r="O1850" s="266">
        <f>'Savings Tracker Summary (d)'!O29</f>
        <v>0</v>
      </c>
      <c r="P1850" s="266">
        <f>'Savings Tracker Summary (d)'!P29</f>
        <v>0</v>
      </c>
      <c r="Q1850" s="266">
        <f>'Savings Tracker Summary (d)'!Q29</f>
        <v>0</v>
      </c>
      <c r="R1850" s="266">
        <f>'Savings Tracker Summary (d)'!R29</f>
        <v>0</v>
      </c>
      <c r="S1850" s="266"/>
      <c r="W1850" s="266"/>
      <c r="X1850" s="266" t="e">
        <f>'Savings Tracker Summary (d)'!S29</f>
        <v>#REF!</v>
      </c>
      <c r="Y1850" s="266"/>
      <c r="Z1850" s="266"/>
      <c r="AA1850" s="266"/>
      <c r="AF1850" s="47">
        <f>'Savings Tracker Summary (d)'!T29</f>
        <v>0</v>
      </c>
      <c r="AG1850" s="47">
        <f>'Savings Tracker Summary (d)'!U29</f>
        <v>0</v>
      </c>
      <c r="AH1850" s="47">
        <f>'Savings Tracker Summary (d)'!V29</f>
        <v>0</v>
      </c>
      <c r="AI1850" s="47">
        <f>'Savings Tracker Summary (d)'!W29</f>
        <v>0</v>
      </c>
    </row>
    <row r="1851" spans="1:35" x14ac:dyDescent="0.3">
      <c r="A1851" s="46" t="e">
        <f>'Savings Tracker Summary (d)'!A30</f>
        <v>#REF!</v>
      </c>
      <c r="B1851" s="46" t="e">
        <f>'Savings Tracker Summary (d)'!B30</f>
        <v>#REF!</v>
      </c>
      <c r="C1851" s="46" t="str">
        <f>'Savings Tracker Summary (d)'!C30</f>
        <v>Savings Total</v>
      </c>
      <c r="D1851" s="46">
        <f>'Savings Tracker Summary (d)'!D30</f>
        <v>0</v>
      </c>
      <c r="E1851" s="46" t="str">
        <f>'Savings Tracker Summary (d)'!E30</f>
        <v>FIGURE</v>
      </c>
      <c r="F1851" s="46" t="e">
        <f>'Savings Tracker Summary (d)'!F30</f>
        <v>#REF!</v>
      </c>
      <c r="G1851" s="266">
        <f>'Savings Tracker Summary (d)'!G30</f>
        <v>0</v>
      </c>
      <c r="H1851" s="266">
        <f>'Savings Tracker Summary (d)'!H30</f>
        <v>0</v>
      </c>
      <c r="I1851" s="266">
        <f>'Savings Tracker Summary (d)'!I30</f>
        <v>0</v>
      </c>
      <c r="J1851" s="266">
        <f>'Savings Tracker Summary (d)'!J30</f>
        <v>0</v>
      </c>
      <c r="K1851" s="266">
        <f>'Savings Tracker Summary (d)'!K30</f>
        <v>0</v>
      </c>
      <c r="L1851" s="266">
        <f>'Savings Tracker Summary (d)'!L30</f>
        <v>0</v>
      </c>
      <c r="M1851" s="266">
        <f>'Savings Tracker Summary (d)'!M30</f>
        <v>0</v>
      </c>
      <c r="N1851" s="266">
        <f>'Savings Tracker Summary (d)'!N30</f>
        <v>0</v>
      </c>
      <c r="O1851" s="266">
        <f>'Savings Tracker Summary (d)'!O30</f>
        <v>0</v>
      </c>
      <c r="P1851" s="266">
        <f>'Savings Tracker Summary (d)'!P30</f>
        <v>0</v>
      </c>
      <c r="Q1851" s="266">
        <f>'Savings Tracker Summary (d)'!Q30</f>
        <v>0</v>
      </c>
      <c r="R1851" s="266">
        <f>'Savings Tracker Summary (d)'!R30</f>
        <v>0</v>
      </c>
      <c r="S1851" s="266"/>
      <c r="W1851" s="266"/>
      <c r="X1851" s="266" t="e">
        <f>'Savings Tracker Summary (d)'!S30</f>
        <v>#REF!</v>
      </c>
      <c r="Y1851" s="266"/>
      <c r="Z1851" s="266"/>
      <c r="AA1851" s="266"/>
      <c r="AF1851" s="47">
        <f>'Savings Tracker Summary (d)'!T30</f>
        <v>0</v>
      </c>
      <c r="AG1851" s="47">
        <f>'Savings Tracker Summary (d)'!U30</f>
        <v>0</v>
      </c>
      <c r="AH1851" s="47">
        <f>'Savings Tracker Summary (d)'!V30</f>
        <v>0</v>
      </c>
      <c r="AI1851" s="47">
        <f>'Savings Tracker Summary (d)'!W30</f>
        <v>0</v>
      </c>
    </row>
    <row r="1852" spans="1:35" x14ac:dyDescent="0.3">
      <c r="A1852" s="46" t="e">
        <f>'Savings Tracker Summary (d)'!A31</f>
        <v>#REF!</v>
      </c>
      <c r="B1852" s="46" t="e">
        <f>'Savings Tracker Summary (d)'!B31</f>
        <v>#REF!</v>
      </c>
      <c r="C1852" s="46" t="str">
        <f>'Savings Tracker Summary (d)'!C31</f>
        <v>Savings Total</v>
      </c>
      <c r="D1852" s="46">
        <f>'Savings Tracker Summary (d)'!D31</f>
        <v>0</v>
      </c>
      <c r="E1852" s="46" t="str">
        <f>'Savings Tracker Summary (d)'!E31</f>
        <v>FIGURE</v>
      </c>
      <c r="F1852" s="46" t="e">
        <f>'Savings Tracker Summary (d)'!F31</f>
        <v>#REF!</v>
      </c>
      <c r="G1852" s="266">
        <f>'Savings Tracker Summary (d)'!G31</f>
        <v>0</v>
      </c>
      <c r="H1852" s="266">
        <f>'Savings Tracker Summary (d)'!H31</f>
        <v>0</v>
      </c>
      <c r="I1852" s="266">
        <f>'Savings Tracker Summary (d)'!I31</f>
        <v>0</v>
      </c>
      <c r="J1852" s="266">
        <f>'Savings Tracker Summary (d)'!J31</f>
        <v>0</v>
      </c>
      <c r="K1852" s="266">
        <f>'Savings Tracker Summary (d)'!K31</f>
        <v>0</v>
      </c>
      <c r="L1852" s="266">
        <f>'Savings Tracker Summary (d)'!L31</f>
        <v>0</v>
      </c>
      <c r="M1852" s="266">
        <f>'Savings Tracker Summary (d)'!M31</f>
        <v>0</v>
      </c>
      <c r="N1852" s="266">
        <f>'Savings Tracker Summary (d)'!N31</f>
        <v>0</v>
      </c>
      <c r="O1852" s="266">
        <f>'Savings Tracker Summary (d)'!O31</f>
        <v>0</v>
      </c>
      <c r="P1852" s="266">
        <f>'Savings Tracker Summary (d)'!P31</f>
        <v>0</v>
      </c>
      <c r="Q1852" s="266">
        <f>'Savings Tracker Summary (d)'!Q31</f>
        <v>0</v>
      </c>
      <c r="R1852" s="266">
        <f>'Savings Tracker Summary (d)'!R31</f>
        <v>0</v>
      </c>
      <c r="S1852" s="266"/>
      <c r="W1852" s="266"/>
      <c r="X1852" s="266" t="e">
        <f>'Savings Tracker Summary (d)'!S31</f>
        <v>#REF!</v>
      </c>
      <c r="Y1852" s="266"/>
      <c r="Z1852" s="266"/>
      <c r="AA1852" s="266"/>
      <c r="AF1852" s="47">
        <f>'Savings Tracker Summary (d)'!T31</f>
        <v>0</v>
      </c>
      <c r="AG1852" s="47">
        <f>'Savings Tracker Summary (d)'!U31</f>
        <v>0</v>
      </c>
      <c r="AH1852" s="47">
        <f>'Savings Tracker Summary (d)'!V31</f>
        <v>0</v>
      </c>
      <c r="AI1852" s="47">
        <f>'Savings Tracker Summary (d)'!W31</f>
        <v>0</v>
      </c>
    </row>
    <row r="1853" spans="1:35" x14ac:dyDescent="0.3">
      <c r="A1853" s="46" t="e">
        <f>'Savings Tracker Summary (d)'!A32</f>
        <v>#REF!</v>
      </c>
      <c r="B1853" s="46" t="e">
        <f>'Savings Tracker Summary (d)'!B32</f>
        <v>#REF!</v>
      </c>
      <c r="C1853" s="46" t="str">
        <f>'Savings Tracker Summary (d)'!C32</f>
        <v>Savings Total</v>
      </c>
      <c r="D1853" s="46">
        <f>'Savings Tracker Summary (d)'!D32</f>
        <v>0</v>
      </c>
      <c r="E1853" s="46" t="str">
        <f>'Savings Tracker Summary (d)'!E32</f>
        <v>FIGURE</v>
      </c>
      <c r="F1853" s="46" t="e">
        <f>'Savings Tracker Summary (d)'!F32</f>
        <v>#REF!</v>
      </c>
      <c r="G1853" s="266">
        <f>'Savings Tracker Summary (d)'!G32</f>
        <v>0</v>
      </c>
      <c r="H1853" s="266">
        <f>'Savings Tracker Summary (d)'!H32</f>
        <v>0</v>
      </c>
      <c r="I1853" s="266">
        <f>'Savings Tracker Summary (d)'!I32</f>
        <v>0</v>
      </c>
      <c r="J1853" s="266">
        <f>'Savings Tracker Summary (d)'!J32</f>
        <v>0</v>
      </c>
      <c r="K1853" s="266">
        <f>'Savings Tracker Summary (d)'!K32</f>
        <v>0</v>
      </c>
      <c r="L1853" s="266">
        <f>'Savings Tracker Summary (d)'!L32</f>
        <v>0</v>
      </c>
      <c r="M1853" s="266">
        <f>'Savings Tracker Summary (d)'!M32</f>
        <v>0</v>
      </c>
      <c r="N1853" s="266">
        <f>'Savings Tracker Summary (d)'!N32</f>
        <v>0</v>
      </c>
      <c r="O1853" s="266">
        <f>'Savings Tracker Summary (d)'!O32</f>
        <v>0</v>
      </c>
      <c r="P1853" s="266">
        <f>'Savings Tracker Summary (d)'!P32</f>
        <v>0</v>
      </c>
      <c r="Q1853" s="266">
        <f>'Savings Tracker Summary (d)'!Q32</f>
        <v>0</v>
      </c>
      <c r="R1853" s="266">
        <f>'Savings Tracker Summary (d)'!R32</f>
        <v>0</v>
      </c>
      <c r="S1853" s="266"/>
      <c r="W1853" s="266"/>
      <c r="X1853" s="266" t="e">
        <f>'Savings Tracker Summary (d)'!S32</f>
        <v>#REF!</v>
      </c>
      <c r="Y1853" s="266"/>
      <c r="Z1853" s="266"/>
      <c r="AA1853" s="266"/>
      <c r="AF1853" s="47">
        <f>'Savings Tracker Summary (d)'!T32</f>
        <v>0</v>
      </c>
      <c r="AG1853" s="47">
        <f>'Savings Tracker Summary (d)'!U32</f>
        <v>0</v>
      </c>
      <c r="AH1853" s="47">
        <f>'Savings Tracker Summary (d)'!V32</f>
        <v>0</v>
      </c>
      <c r="AI1853" s="47">
        <f>'Savings Tracker Summary (d)'!W32</f>
        <v>0</v>
      </c>
    </row>
    <row r="1854" spans="1:35" x14ac:dyDescent="0.3">
      <c r="A1854" s="46" t="e">
        <f>'Savings Tracker Summary (d)'!A33</f>
        <v>#REF!</v>
      </c>
      <c r="B1854" s="46" t="e">
        <f>'Savings Tracker Summary (d)'!B33</f>
        <v>#REF!</v>
      </c>
      <c r="C1854" s="46" t="str">
        <f>'Savings Tracker Summary (d)'!C33</f>
        <v>Savings Total</v>
      </c>
      <c r="D1854" s="46">
        <f>'Savings Tracker Summary (d)'!D33</f>
        <v>0</v>
      </c>
      <c r="E1854" s="46" t="str">
        <f>'Savings Tracker Summary (d)'!E33</f>
        <v>FIGURE</v>
      </c>
      <c r="F1854" s="46" t="e">
        <f>'Savings Tracker Summary (d)'!F33</f>
        <v>#REF!</v>
      </c>
      <c r="G1854" s="266">
        <f>'Savings Tracker Summary (d)'!G33</f>
        <v>0</v>
      </c>
      <c r="H1854" s="266">
        <f>'Savings Tracker Summary (d)'!H33</f>
        <v>0</v>
      </c>
      <c r="I1854" s="266">
        <f>'Savings Tracker Summary (d)'!I33</f>
        <v>0</v>
      </c>
      <c r="J1854" s="266">
        <f>'Savings Tracker Summary (d)'!J33</f>
        <v>0</v>
      </c>
      <c r="K1854" s="266">
        <f>'Savings Tracker Summary (d)'!K33</f>
        <v>0</v>
      </c>
      <c r="L1854" s="266">
        <f>'Savings Tracker Summary (d)'!L33</f>
        <v>0</v>
      </c>
      <c r="M1854" s="266">
        <f>'Savings Tracker Summary (d)'!M33</f>
        <v>0</v>
      </c>
      <c r="N1854" s="266">
        <f>'Savings Tracker Summary (d)'!N33</f>
        <v>0</v>
      </c>
      <c r="O1854" s="266">
        <f>'Savings Tracker Summary (d)'!O33</f>
        <v>0</v>
      </c>
      <c r="P1854" s="266">
        <f>'Savings Tracker Summary (d)'!P33</f>
        <v>0</v>
      </c>
      <c r="Q1854" s="266">
        <f>'Savings Tracker Summary (d)'!Q33</f>
        <v>0</v>
      </c>
      <c r="R1854" s="266">
        <f>'Savings Tracker Summary (d)'!R33</f>
        <v>0</v>
      </c>
      <c r="S1854" s="266"/>
      <c r="W1854" s="266"/>
      <c r="X1854" s="266" t="e">
        <f>'Savings Tracker Summary (d)'!S33</f>
        <v>#REF!</v>
      </c>
      <c r="Y1854" s="266"/>
      <c r="Z1854" s="266"/>
      <c r="AA1854" s="266"/>
      <c r="AF1854" s="47">
        <f>'Savings Tracker Summary (d)'!T33</f>
        <v>0</v>
      </c>
      <c r="AG1854" s="47">
        <f>'Savings Tracker Summary (d)'!U33</f>
        <v>0</v>
      </c>
      <c r="AH1854" s="47">
        <f>'Savings Tracker Summary (d)'!V33</f>
        <v>0</v>
      </c>
      <c r="AI1854" s="47">
        <f>'Savings Tracker Summary (d)'!W33</f>
        <v>0</v>
      </c>
    </row>
    <row r="1855" spans="1:35" x14ac:dyDescent="0.3">
      <c r="A1855" s="46" t="e">
        <f>'Savings Tracker Summary (d)'!A34</f>
        <v>#REF!</v>
      </c>
      <c r="B1855" s="46" t="e">
        <f>'Savings Tracker Summary (d)'!B34</f>
        <v>#REF!</v>
      </c>
      <c r="C1855" s="46" t="str">
        <f>'Savings Tracker Summary (d)'!C34</f>
        <v>Savings Total</v>
      </c>
      <c r="D1855" s="46">
        <f>'Savings Tracker Summary (d)'!D34</f>
        <v>0</v>
      </c>
      <c r="E1855" s="46" t="str">
        <f>'Savings Tracker Summary (d)'!E34</f>
        <v>FIGURE</v>
      </c>
      <c r="F1855" s="46" t="e">
        <f>'Savings Tracker Summary (d)'!F34</f>
        <v>#REF!</v>
      </c>
      <c r="G1855" s="266">
        <f>'Savings Tracker Summary (d)'!G34</f>
        <v>0</v>
      </c>
      <c r="H1855" s="266">
        <f>'Savings Tracker Summary (d)'!H34</f>
        <v>0</v>
      </c>
      <c r="I1855" s="266">
        <f>'Savings Tracker Summary (d)'!I34</f>
        <v>0</v>
      </c>
      <c r="J1855" s="266">
        <f>'Savings Tracker Summary (d)'!J34</f>
        <v>0</v>
      </c>
      <c r="K1855" s="266">
        <f>'Savings Tracker Summary (d)'!K34</f>
        <v>0</v>
      </c>
      <c r="L1855" s="266">
        <f>'Savings Tracker Summary (d)'!L34</f>
        <v>0</v>
      </c>
      <c r="M1855" s="266">
        <f>'Savings Tracker Summary (d)'!M34</f>
        <v>0</v>
      </c>
      <c r="N1855" s="266">
        <f>'Savings Tracker Summary (d)'!N34</f>
        <v>0</v>
      </c>
      <c r="O1855" s="266">
        <f>'Savings Tracker Summary (d)'!O34</f>
        <v>0</v>
      </c>
      <c r="P1855" s="266">
        <f>'Savings Tracker Summary (d)'!P34</f>
        <v>0</v>
      </c>
      <c r="Q1855" s="266">
        <f>'Savings Tracker Summary (d)'!Q34</f>
        <v>0</v>
      </c>
      <c r="R1855" s="266">
        <f>'Savings Tracker Summary (d)'!R34</f>
        <v>0</v>
      </c>
      <c r="S1855" s="266"/>
      <c r="W1855" s="266"/>
      <c r="X1855" s="266" t="e">
        <f>'Savings Tracker Summary (d)'!S34</f>
        <v>#REF!</v>
      </c>
      <c r="Y1855" s="266"/>
      <c r="Z1855" s="266"/>
      <c r="AA1855" s="266"/>
      <c r="AF1855" s="47">
        <f>'Savings Tracker Summary (d)'!T34</f>
        <v>0</v>
      </c>
      <c r="AG1855" s="47">
        <f>'Savings Tracker Summary (d)'!U34</f>
        <v>0</v>
      </c>
      <c r="AH1855" s="47">
        <f>'Savings Tracker Summary (d)'!V34</f>
        <v>0</v>
      </c>
      <c r="AI1855" s="47">
        <f>'Savings Tracker Summary (d)'!W34</f>
        <v>0</v>
      </c>
    </row>
    <row r="1856" spans="1:35" x14ac:dyDescent="0.3">
      <c r="A1856" s="46" t="e">
        <f>'Savings Tracker Summary (d)'!A35</f>
        <v>#REF!</v>
      </c>
      <c r="B1856" s="46" t="e">
        <f>'Savings Tracker Summary (d)'!B35</f>
        <v>#REF!</v>
      </c>
      <c r="C1856" s="46" t="str">
        <f>'Savings Tracker Summary (d)'!C35</f>
        <v>Savings Total</v>
      </c>
      <c r="D1856" s="46">
        <f>'Savings Tracker Summary (d)'!D35</f>
        <v>0</v>
      </c>
      <c r="E1856" s="46" t="str">
        <f>'Savings Tracker Summary (d)'!E35</f>
        <v>FIGURE</v>
      </c>
      <c r="F1856" s="46" t="e">
        <f>'Savings Tracker Summary (d)'!F35</f>
        <v>#REF!</v>
      </c>
      <c r="G1856" s="266">
        <f>'Savings Tracker Summary (d)'!G35</f>
        <v>0</v>
      </c>
      <c r="H1856" s="266">
        <f>'Savings Tracker Summary (d)'!H35</f>
        <v>0</v>
      </c>
      <c r="I1856" s="266">
        <f>'Savings Tracker Summary (d)'!I35</f>
        <v>0</v>
      </c>
      <c r="J1856" s="266">
        <f>'Savings Tracker Summary (d)'!J35</f>
        <v>0</v>
      </c>
      <c r="K1856" s="266">
        <f>'Savings Tracker Summary (d)'!K35</f>
        <v>0</v>
      </c>
      <c r="L1856" s="266">
        <f>'Savings Tracker Summary (d)'!L35</f>
        <v>0</v>
      </c>
      <c r="M1856" s="266">
        <f>'Savings Tracker Summary (d)'!M35</f>
        <v>0</v>
      </c>
      <c r="N1856" s="266">
        <f>'Savings Tracker Summary (d)'!N35</f>
        <v>0</v>
      </c>
      <c r="O1856" s="266">
        <f>'Savings Tracker Summary (d)'!O35</f>
        <v>0</v>
      </c>
      <c r="P1856" s="266">
        <f>'Savings Tracker Summary (d)'!P35</f>
        <v>0</v>
      </c>
      <c r="Q1856" s="266">
        <f>'Savings Tracker Summary (d)'!Q35</f>
        <v>0</v>
      </c>
      <c r="R1856" s="266">
        <f>'Savings Tracker Summary (d)'!R35</f>
        <v>0</v>
      </c>
      <c r="S1856" s="266"/>
      <c r="W1856" s="266"/>
      <c r="X1856" s="266" t="e">
        <f>'Savings Tracker Summary (d)'!S35</f>
        <v>#REF!</v>
      </c>
      <c r="Y1856" s="266"/>
      <c r="Z1856" s="266"/>
      <c r="AA1856" s="266"/>
      <c r="AF1856" s="47">
        <f>'Savings Tracker Summary (d)'!T35</f>
        <v>0</v>
      </c>
      <c r="AG1856" s="47">
        <f>'Savings Tracker Summary (d)'!U35</f>
        <v>0</v>
      </c>
      <c r="AH1856" s="47">
        <f>'Savings Tracker Summary (d)'!V35</f>
        <v>0</v>
      </c>
      <c r="AI1856" s="47">
        <f>'Savings Tracker Summary (d)'!W35</f>
        <v>0</v>
      </c>
    </row>
    <row r="1857" spans="1:35" x14ac:dyDescent="0.3">
      <c r="A1857" s="46" t="e">
        <f>'Savings Tracker Summary (d)'!A36</f>
        <v>#REF!</v>
      </c>
      <c r="B1857" s="46" t="e">
        <f>'Savings Tracker Summary (d)'!B36</f>
        <v>#REF!</v>
      </c>
      <c r="C1857" s="46" t="str">
        <f>'Savings Tracker Summary (d)'!C36</f>
        <v>Savings Total</v>
      </c>
      <c r="D1857" s="46">
        <f>'Savings Tracker Summary (d)'!D36</f>
        <v>0</v>
      </c>
      <c r="E1857" s="46" t="str">
        <f>'Savings Tracker Summary (d)'!E36</f>
        <v>FIGURE</v>
      </c>
      <c r="F1857" s="46" t="e">
        <f>'Savings Tracker Summary (d)'!F36</f>
        <v>#REF!</v>
      </c>
      <c r="G1857" s="266">
        <f>'Savings Tracker Summary (d)'!G36</f>
        <v>0</v>
      </c>
      <c r="H1857" s="266">
        <f>'Savings Tracker Summary (d)'!H36</f>
        <v>0</v>
      </c>
      <c r="I1857" s="266">
        <f>'Savings Tracker Summary (d)'!I36</f>
        <v>0</v>
      </c>
      <c r="J1857" s="266">
        <f>'Savings Tracker Summary (d)'!J36</f>
        <v>0</v>
      </c>
      <c r="K1857" s="266">
        <f>'Savings Tracker Summary (d)'!K36</f>
        <v>0</v>
      </c>
      <c r="L1857" s="266">
        <f>'Savings Tracker Summary (d)'!L36</f>
        <v>0</v>
      </c>
      <c r="M1857" s="266">
        <f>'Savings Tracker Summary (d)'!M36</f>
        <v>0</v>
      </c>
      <c r="N1857" s="266">
        <f>'Savings Tracker Summary (d)'!N36</f>
        <v>0</v>
      </c>
      <c r="O1857" s="266">
        <f>'Savings Tracker Summary (d)'!O36</f>
        <v>0</v>
      </c>
      <c r="P1857" s="266">
        <f>'Savings Tracker Summary (d)'!P36</f>
        <v>0</v>
      </c>
      <c r="Q1857" s="266">
        <f>'Savings Tracker Summary (d)'!Q36</f>
        <v>0</v>
      </c>
      <c r="R1857" s="266">
        <f>'Savings Tracker Summary (d)'!R36</f>
        <v>0</v>
      </c>
      <c r="S1857" s="266"/>
      <c r="W1857" s="266"/>
      <c r="X1857" s="266" t="e">
        <f>'Savings Tracker Summary (d)'!S36</f>
        <v>#REF!</v>
      </c>
      <c r="Y1857" s="266"/>
      <c r="Z1857" s="266"/>
      <c r="AA1857" s="266"/>
      <c r="AF1857" s="47">
        <f>'Savings Tracker Summary (d)'!T36</f>
        <v>0</v>
      </c>
      <c r="AG1857" s="47">
        <f>'Savings Tracker Summary (d)'!U36</f>
        <v>0</v>
      </c>
      <c r="AH1857" s="47">
        <f>'Savings Tracker Summary (d)'!V36</f>
        <v>0</v>
      </c>
      <c r="AI1857" s="47">
        <f>'Savings Tracker Summary (d)'!W36</f>
        <v>0</v>
      </c>
    </row>
    <row r="1858" spans="1:35" x14ac:dyDescent="0.3">
      <c r="A1858" s="46" t="e">
        <f>'Savings Tracker Summary (d)'!A37</f>
        <v>#REF!</v>
      </c>
      <c r="B1858" s="46" t="e">
        <f>'Savings Tracker Summary (d)'!B37</f>
        <v>#REF!</v>
      </c>
      <c r="C1858" s="46" t="str">
        <f>'Savings Tracker Summary (d)'!C37</f>
        <v>Savings Total</v>
      </c>
      <c r="D1858" s="46">
        <f>'Savings Tracker Summary (d)'!D37</f>
        <v>0</v>
      </c>
      <c r="E1858" s="46" t="str">
        <f>'Savings Tracker Summary (d)'!E37</f>
        <v>FIGURE</v>
      </c>
      <c r="F1858" s="46" t="e">
        <f>'Savings Tracker Summary (d)'!F37</f>
        <v>#REF!</v>
      </c>
      <c r="G1858" s="266">
        <f>'Savings Tracker Summary (d)'!G37</f>
        <v>0</v>
      </c>
      <c r="H1858" s="266">
        <f>'Savings Tracker Summary (d)'!H37</f>
        <v>0</v>
      </c>
      <c r="I1858" s="266">
        <f>'Savings Tracker Summary (d)'!I37</f>
        <v>0</v>
      </c>
      <c r="J1858" s="266">
        <f>'Savings Tracker Summary (d)'!J37</f>
        <v>0</v>
      </c>
      <c r="K1858" s="266">
        <f>'Savings Tracker Summary (d)'!K37</f>
        <v>0</v>
      </c>
      <c r="L1858" s="266">
        <f>'Savings Tracker Summary (d)'!L37</f>
        <v>0</v>
      </c>
      <c r="M1858" s="266">
        <f>'Savings Tracker Summary (d)'!M37</f>
        <v>0</v>
      </c>
      <c r="N1858" s="266">
        <f>'Savings Tracker Summary (d)'!N37</f>
        <v>0</v>
      </c>
      <c r="O1858" s="266">
        <f>'Savings Tracker Summary (d)'!O37</f>
        <v>0</v>
      </c>
      <c r="P1858" s="266">
        <f>'Savings Tracker Summary (d)'!P37</f>
        <v>0</v>
      </c>
      <c r="Q1858" s="266">
        <f>'Savings Tracker Summary (d)'!Q37</f>
        <v>0</v>
      </c>
      <c r="R1858" s="266">
        <f>'Savings Tracker Summary (d)'!R37</f>
        <v>0</v>
      </c>
      <c r="S1858" s="266"/>
      <c r="W1858" s="266"/>
      <c r="X1858" s="266" t="e">
        <f>'Savings Tracker Summary (d)'!S37</f>
        <v>#REF!</v>
      </c>
      <c r="Y1858" s="266"/>
      <c r="Z1858" s="266"/>
      <c r="AA1858" s="266"/>
      <c r="AF1858" s="47">
        <f>'Savings Tracker Summary (d)'!T37</f>
        <v>0</v>
      </c>
      <c r="AG1858" s="47">
        <f>'Savings Tracker Summary (d)'!U37</f>
        <v>0</v>
      </c>
      <c r="AH1858" s="47">
        <f>'Savings Tracker Summary (d)'!V37</f>
        <v>0</v>
      </c>
      <c r="AI1858" s="47">
        <f>'Savings Tracker Summary (d)'!W37</f>
        <v>0</v>
      </c>
    </row>
    <row r="1859" spans="1:35" x14ac:dyDescent="0.3">
      <c r="A1859" s="46" t="e">
        <f>'Savings Tracker Summary (d)'!A38</f>
        <v>#REF!</v>
      </c>
      <c r="B1859" s="46" t="e">
        <f>'Savings Tracker Summary (d)'!B38</f>
        <v>#REF!</v>
      </c>
      <c r="C1859" s="46" t="str">
        <f>'Savings Tracker Summary (d)'!C38</f>
        <v>Savings Total</v>
      </c>
      <c r="D1859" s="46">
        <f>'Savings Tracker Summary (d)'!D38</f>
        <v>0</v>
      </c>
      <c r="E1859" s="46" t="str">
        <f>'Savings Tracker Summary (d)'!E38</f>
        <v>FIGURE</v>
      </c>
      <c r="F1859" s="46" t="e">
        <f>'Savings Tracker Summary (d)'!F38</f>
        <v>#REF!</v>
      </c>
      <c r="G1859" s="266">
        <f>'Savings Tracker Summary (d)'!G38</f>
        <v>0</v>
      </c>
      <c r="H1859" s="266">
        <f>'Savings Tracker Summary (d)'!H38</f>
        <v>0</v>
      </c>
      <c r="I1859" s="266">
        <f>'Savings Tracker Summary (d)'!I38</f>
        <v>0</v>
      </c>
      <c r="J1859" s="266">
        <f>'Savings Tracker Summary (d)'!J38</f>
        <v>0</v>
      </c>
      <c r="K1859" s="266">
        <f>'Savings Tracker Summary (d)'!K38</f>
        <v>0</v>
      </c>
      <c r="L1859" s="266">
        <f>'Savings Tracker Summary (d)'!L38</f>
        <v>0</v>
      </c>
      <c r="M1859" s="266">
        <f>'Savings Tracker Summary (d)'!M38</f>
        <v>0</v>
      </c>
      <c r="N1859" s="266">
        <f>'Savings Tracker Summary (d)'!N38</f>
        <v>0</v>
      </c>
      <c r="O1859" s="266">
        <f>'Savings Tracker Summary (d)'!O38</f>
        <v>0</v>
      </c>
      <c r="P1859" s="266">
        <f>'Savings Tracker Summary (d)'!P38</f>
        <v>0</v>
      </c>
      <c r="Q1859" s="266">
        <f>'Savings Tracker Summary (d)'!Q38</f>
        <v>0</v>
      </c>
      <c r="R1859" s="266">
        <f>'Savings Tracker Summary (d)'!R38</f>
        <v>0</v>
      </c>
      <c r="S1859" s="266"/>
      <c r="W1859" s="266"/>
      <c r="X1859" s="266" t="e">
        <f>'Savings Tracker Summary (d)'!S38</f>
        <v>#REF!</v>
      </c>
      <c r="Y1859" s="266"/>
      <c r="Z1859" s="266"/>
      <c r="AA1859" s="266"/>
      <c r="AF1859" s="47">
        <f>'Savings Tracker Summary (d)'!T38</f>
        <v>0</v>
      </c>
      <c r="AG1859" s="47">
        <f>'Savings Tracker Summary (d)'!U38</f>
        <v>0</v>
      </c>
      <c r="AH1859" s="47">
        <f>'Savings Tracker Summary (d)'!V38</f>
        <v>0</v>
      </c>
      <c r="AI1859" s="47">
        <f>'Savings Tracker Summary (d)'!W38</f>
        <v>0</v>
      </c>
    </row>
    <row r="1860" spans="1:35" x14ac:dyDescent="0.3">
      <c r="A1860" s="46" t="e">
        <f>'Savings Tracker Summary (d)'!A39</f>
        <v>#REF!</v>
      </c>
      <c r="B1860" s="46" t="e">
        <f>'Savings Tracker Summary (d)'!B39</f>
        <v>#REF!</v>
      </c>
      <c r="C1860" s="46" t="str">
        <f>'Savings Tracker Summary (d)'!C39</f>
        <v>Savings Total</v>
      </c>
      <c r="D1860" s="46">
        <f>'Savings Tracker Summary (d)'!D39</f>
        <v>0</v>
      </c>
      <c r="E1860" s="46" t="str">
        <f>'Savings Tracker Summary (d)'!E39</f>
        <v>FIGURE</v>
      </c>
      <c r="F1860" s="46" t="e">
        <f>'Savings Tracker Summary (d)'!F39</f>
        <v>#REF!</v>
      </c>
      <c r="G1860" s="266">
        <f>'Savings Tracker Summary (d)'!G39</f>
        <v>0</v>
      </c>
      <c r="H1860" s="266">
        <f>'Savings Tracker Summary (d)'!H39</f>
        <v>0</v>
      </c>
      <c r="I1860" s="266">
        <f>'Savings Tracker Summary (d)'!I39</f>
        <v>0</v>
      </c>
      <c r="J1860" s="266">
        <f>'Savings Tracker Summary (d)'!J39</f>
        <v>0</v>
      </c>
      <c r="K1860" s="266">
        <f>'Savings Tracker Summary (d)'!K39</f>
        <v>0</v>
      </c>
      <c r="L1860" s="266">
        <f>'Savings Tracker Summary (d)'!L39</f>
        <v>0</v>
      </c>
      <c r="M1860" s="266">
        <f>'Savings Tracker Summary (d)'!M39</f>
        <v>0</v>
      </c>
      <c r="N1860" s="266">
        <f>'Savings Tracker Summary (d)'!N39</f>
        <v>0</v>
      </c>
      <c r="O1860" s="266">
        <f>'Savings Tracker Summary (d)'!O39</f>
        <v>0</v>
      </c>
      <c r="P1860" s="266">
        <f>'Savings Tracker Summary (d)'!P39</f>
        <v>0</v>
      </c>
      <c r="Q1860" s="266">
        <f>'Savings Tracker Summary (d)'!Q39</f>
        <v>0</v>
      </c>
      <c r="R1860" s="266">
        <f>'Savings Tracker Summary (d)'!R39</f>
        <v>0</v>
      </c>
      <c r="S1860" s="266"/>
      <c r="W1860" s="266"/>
      <c r="X1860" s="266" t="e">
        <f>'Savings Tracker Summary (d)'!S39</f>
        <v>#REF!</v>
      </c>
      <c r="Y1860" s="266"/>
      <c r="Z1860" s="266"/>
      <c r="AA1860" s="266"/>
      <c r="AF1860" s="47">
        <f>'Savings Tracker Summary (d)'!T39</f>
        <v>0</v>
      </c>
      <c r="AG1860" s="47">
        <f>'Savings Tracker Summary (d)'!U39</f>
        <v>0</v>
      </c>
      <c r="AH1860" s="47">
        <f>'Savings Tracker Summary (d)'!V39</f>
        <v>0</v>
      </c>
      <c r="AI1860" s="47">
        <f>'Savings Tracker Summary (d)'!W39</f>
        <v>0</v>
      </c>
    </row>
    <row r="1861" spans="1:35" x14ac:dyDescent="0.3">
      <c r="A1861" s="46" t="e">
        <f>'Savings Tracker Summary (d)'!A40</f>
        <v>#REF!</v>
      </c>
      <c r="B1861" s="46" t="e">
        <f>'Savings Tracker Summary (d)'!B40</f>
        <v>#REF!</v>
      </c>
      <c r="C1861" s="46" t="str">
        <f>'Savings Tracker Summary (d)'!C40</f>
        <v>Savings Total</v>
      </c>
      <c r="D1861" s="46">
        <f>'Savings Tracker Summary (d)'!D40</f>
        <v>0</v>
      </c>
      <c r="E1861" s="46" t="str">
        <f>'Savings Tracker Summary (d)'!E40</f>
        <v>FIGURE</v>
      </c>
      <c r="F1861" s="46" t="e">
        <f>'Savings Tracker Summary (d)'!F40</f>
        <v>#REF!</v>
      </c>
      <c r="G1861" s="266">
        <f>'Savings Tracker Summary (d)'!G40</f>
        <v>0</v>
      </c>
      <c r="H1861" s="266">
        <f>'Savings Tracker Summary (d)'!H40</f>
        <v>0</v>
      </c>
      <c r="I1861" s="266">
        <f>'Savings Tracker Summary (d)'!I40</f>
        <v>0</v>
      </c>
      <c r="J1861" s="266">
        <f>'Savings Tracker Summary (d)'!J40</f>
        <v>0</v>
      </c>
      <c r="K1861" s="266">
        <f>'Savings Tracker Summary (d)'!K40</f>
        <v>0</v>
      </c>
      <c r="L1861" s="266">
        <f>'Savings Tracker Summary (d)'!L40</f>
        <v>0</v>
      </c>
      <c r="M1861" s="266">
        <f>'Savings Tracker Summary (d)'!M40</f>
        <v>0</v>
      </c>
      <c r="N1861" s="266">
        <f>'Savings Tracker Summary (d)'!N40</f>
        <v>0</v>
      </c>
      <c r="O1861" s="266">
        <f>'Savings Tracker Summary (d)'!O40</f>
        <v>0</v>
      </c>
      <c r="P1861" s="266">
        <f>'Savings Tracker Summary (d)'!P40</f>
        <v>0</v>
      </c>
      <c r="Q1861" s="266">
        <f>'Savings Tracker Summary (d)'!Q40</f>
        <v>0</v>
      </c>
      <c r="R1861" s="266">
        <f>'Savings Tracker Summary (d)'!R40</f>
        <v>0</v>
      </c>
      <c r="S1861" s="266"/>
      <c r="W1861" s="266"/>
      <c r="X1861" s="266" t="e">
        <f>'Savings Tracker Summary (d)'!S40</f>
        <v>#REF!</v>
      </c>
      <c r="Y1861" s="266"/>
      <c r="Z1861" s="266"/>
      <c r="AA1861" s="266"/>
      <c r="AF1861" s="47">
        <f>'Savings Tracker Summary (d)'!T40</f>
        <v>0</v>
      </c>
      <c r="AG1861" s="47">
        <f>'Savings Tracker Summary (d)'!U40</f>
        <v>0</v>
      </c>
      <c r="AH1861" s="47">
        <f>'Savings Tracker Summary (d)'!V40</f>
        <v>0</v>
      </c>
      <c r="AI1861" s="47">
        <f>'Savings Tracker Summary (d)'!W40</f>
        <v>0</v>
      </c>
    </row>
    <row r="1862" spans="1:35" x14ac:dyDescent="0.3">
      <c r="A1862" s="46" t="e">
        <f>'Savings Tracker Summary (d)'!A41</f>
        <v>#REF!</v>
      </c>
      <c r="B1862" s="46" t="e">
        <f>'Savings Tracker Summary (d)'!B41</f>
        <v>#REF!</v>
      </c>
      <c r="C1862" s="46" t="str">
        <f>'Savings Tracker Summary (d)'!C41</f>
        <v>Savings Total</v>
      </c>
      <c r="D1862" s="46">
        <f>'Savings Tracker Summary (d)'!D41</f>
        <v>0</v>
      </c>
      <c r="E1862" s="46" t="str">
        <f>'Savings Tracker Summary (d)'!E41</f>
        <v>SUB TOTAL</v>
      </c>
      <c r="F1862" s="46" t="e">
        <f>'Savings Tracker Summary (d)'!F41</f>
        <v>#REF!</v>
      </c>
      <c r="G1862" s="266">
        <f>'Savings Tracker Summary (d)'!G41</f>
        <v>0</v>
      </c>
      <c r="H1862" s="266">
        <f>'Savings Tracker Summary (d)'!H41</f>
        <v>0</v>
      </c>
      <c r="I1862" s="266">
        <f>'Savings Tracker Summary (d)'!I41</f>
        <v>0</v>
      </c>
      <c r="J1862" s="266">
        <f>'Savings Tracker Summary (d)'!J41</f>
        <v>0</v>
      </c>
      <c r="K1862" s="266">
        <f>'Savings Tracker Summary (d)'!K41</f>
        <v>0</v>
      </c>
      <c r="L1862" s="266">
        <f>'Savings Tracker Summary (d)'!L41</f>
        <v>0</v>
      </c>
      <c r="M1862" s="266">
        <f>'Savings Tracker Summary (d)'!M41</f>
        <v>0</v>
      </c>
      <c r="N1862" s="266">
        <f>'Savings Tracker Summary (d)'!N41</f>
        <v>0</v>
      </c>
      <c r="O1862" s="266">
        <f>'Savings Tracker Summary (d)'!O41</f>
        <v>0</v>
      </c>
      <c r="P1862" s="266">
        <f>'Savings Tracker Summary (d)'!P41</f>
        <v>0</v>
      </c>
      <c r="Q1862" s="266">
        <f>'Savings Tracker Summary (d)'!Q41</f>
        <v>0</v>
      </c>
      <c r="R1862" s="266">
        <f>'Savings Tracker Summary (d)'!R41</f>
        <v>0</v>
      </c>
      <c r="S1862" s="266"/>
      <c r="W1862" s="266"/>
      <c r="X1862" s="266" t="e">
        <f>'Savings Tracker Summary (d)'!S41</f>
        <v>#REF!</v>
      </c>
      <c r="Y1862" s="266"/>
      <c r="Z1862" s="266"/>
      <c r="AA1862" s="266"/>
      <c r="AF1862" s="47">
        <f>'Savings Tracker Summary (d)'!T41</f>
        <v>0</v>
      </c>
      <c r="AG1862" s="47">
        <f>'Savings Tracker Summary (d)'!U41</f>
        <v>0</v>
      </c>
      <c r="AH1862" s="47">
        <f>'Savings Tracker Summary (d)'!V41</f>
        <v>0</v>
      </c>
      <c r="AI1862" s="47">
        <f>'Savings Tracker Summary (d)'!W41</f>
        <v>0</v>
      </c>
    </row>
    <row r="1863" spans="1:35" x14ac:dyDescent="0.3">
      <c r="A1863" s="46" t="e">
        <f>'Savings Tracker Summary (d)'!A42</f>
        <v>#REF!</v>
      </c>
      <c r="B1863" s="46" t="e">
        <f>'Savings Tracker Summary (d)'!B42</f>
        <v>#REF!</v>
      </c>
      <c r="C1863" s="46" t="str">
        <f>'Savings Tracker Summary (d)'!C42</f>
        <v>Savings Total</v>
      </c>
      <c r="D1863" s="46">
        <f>'Savings Tracker Summary (d)'!D42</f>
        <v>0</v>
      </c>
      <c r="E1863" s="46" t="str">
        <f>'Savings Tracker Summary (d)'!E42</f>
        <v>FIGURE</v>
      </c>
      <c r="F1863" s="46" t="e">
        <f>'Savings Tracker Summary (d)'!F42</f>
        <v>#REF!</v>
      </c>
      <c r="G1863" s="266">
        <f>'Savings Tracker Summary (d)'!G42</f>
        <v>0</v>
      </c>
      <c r="H1863" s="266">
        <f>'Savings Tracker Summary (d)'!H42</f>
        <v>0</v>
      </c>
      <c r="I1863" s="266">
        <f>'Savings Tracker Summary (d)'!I42</f>
        <v>0</v>
      </c>
      <c r="J1863" s="266">
        <f>'Savings Tracker Summary (d)'!J42</f>
        <v>0</v>
      </c>
      <c r="K1863" s="266">
        <f>'Savings Tracker Summary (d)'!K42</f>
        <v>0</v>
      </c>
      <c r="L1863" s="266">
        <f>'Savings Tracker Summary (d)'!L42</f>
        <v>0</v>
      </c>
      <c r="M1863" s="266">
        <f>'Savings Tracker Summary (d)'!M42</f>
        <v>0</v>
      </c>
      <c r="N1863" s="266">
        <f>'Savings Tracker Summary (d)'!N42</f>
        <v>0</v>
      </c>
      <c r="O1863" s="266">
        <f>'Savings Tracker Summary (d)'!O42</f>
        <v>0</v>
      </c>
      <c r="P1863" s="266">
        <f>'Savings Tracker Summary (d)'!P42</f>
        <v>0</v>
      </c>
      <c r="Q1863" s="266">
        <f>'Savings Tracker Summary (d)'!Q42</f>
        <v>0</v>
      </c>
      <c r="R1863" s="266">
        <f>'Savings Tracker Summary (d)'!R42</f>
        <v>0</v>
      </c>
      <c r="S1863" s="266"/>
      <c r="W1863" s="266"/>
      <c r="X1863" s="266" t="e">
        <f>'Savings Tracker Summary (d)'!S42</f>
        <v>#REF!</v>
      </c>
      <c r="Y1863" s="266"/>
      <c r="Z1863" s="266"/>
      <c r="AA1863" s="266"/>
      <c r="AF1863" s="47">
        <f>'Savings Tracker Summary (d)'!T42</f>
        <v>0</v>
      </c>
      <c r="AG1863" s="47">
        <f>'Savings Tracker Summary (d)'!U42</f>
        <v>0</v>
      </c>
      <c r="AH1863" s="47">
        <f>'Savings Tracker Summary (d)'!V42</f>
        <v>0</v>
      </c>
      <c r="AI1863" s="47">
        <f>'Savings Tracker Summary (d)'!W42</f>
        <v>0</v>
      </c>
    </row>
    <row r="1864" spans="1:35" x14ac:dyDescent="0.3">
      <c r="A1864" s="46" t="e">
        <f>'Savings Tracker Summary (d)'!A43</f>
        <v>#REF!</v>
      </c>
      <c r="B1864" s="46" t="e">
        <f>'Savings Tracker Summary (d)'!B43</f>
        <v>#REF!</v>
      </c>
      <c r="C1864" s="46" t="str">
        <f>'Savings Tracker Summary (d)'!C43</f>
        <v>Savings Total</v>
      </c>
      <c r="D1864" s="46">
        <f>'Savings Tracker Summary (d)'!D43</f>
        <v>0</v>
      </c>
      <c r="E1864" s="46" t="str">
        <f>'Savings Tracker Summary (d)'!E43</f>
        <v>TOTAL</v>
      </c>
      <c r="F1864" s="46" t="e">
        <f>'Savings Tracker Summary (d)'!F43</f>
        <v>#REF!</v>
      </c>
      <c r="G1864" s="266">
        <f>'Savings Tracker Summary (d)'!G43</f>
        <v>0</v>
      </c>
      <c r="H1864" s="266">
        <f>'Savings Tracker Summary (d)'!H43</f>
        <v>0</v>
      </c>
      <c r="I1864" s="266">
        <f>'Savings Tracker Summary (d)'!I43</f>
        <v>0</v>
      </c>
      <c r="J1864" s="266">
        <f>'Savings Tracker Summary (d)'!J43</f>
        <v>0</v>
      </c>
      <c r="K1864" s="266">
        <f>'Savings Tracker Summary (d)'!K43</f>
        <v>0</v>
      </c>
      <c r="L1864" s="266">
        <f>'Savings Tracker Summary (d)'!L43</f>
        <v>0</v>
      </c>
      <c r="M1864" s="266">
        <f>'Savings Tracker Summary (d)'!M43</f>
        <v>0</v>
      </c>
      <c r="N1864" s="266">
        <f>'Savings Tracker Summary (d)'!N43</f>
        <v>0</v>
      </c>
      <c r="O1864" s="266">
        <f>'Savings Tracker Summary (d)'!O43</f>
        <v>0</v>
      </c>
      <c r="P1864" s="266">
        <f>'Savings Tracker Summary (d)'!P43</f>
        <v>0</v>
      </c>
      <c r="Q1864" s="266">
        <f>'Savings Tracker Summary (d)'!Q43</f>
        <v>0</v>
      </c>
      <c r="R1864" s="266">
        <f>'Savings Tracker Summary (d)'!R43</f>
        <v>0</v>
      </c>
      <c r="S1864" s="266"/>
      <c r="W1864" s="266"/>
      <c r="X1864" s="266" t="e">
        <f>'Savings Tracker Summary (d)'!S43</f>
        <v>#REF!</v>
      </c>
      <c r="Y1864" s="266"/>
      <c r="Z1864" s="266"/>
      <c r="AA1864" s="266"/>
      <c r="AF1864" s="47">
        <f>'Savings Tracker Summary (d)'!T43</f>
        <v>0</v>
      </c>
      <c r="AG1864" s="47">
        <f>'Savings Tracker Summary (d)'!U43</f>
        <v>0</v>
      </c>
      <c r="AH1864" s="47">
        <f>'Savings Tracker Summary (d)'!V43</f>
        <v>0</v>
      </c>
      <c r="AI1864" s="47">
        <f>'Savings Tracker Summary (d)'!W43</f>
        <v>0</v>
      </c>
    </row>
    <row r="1865" spans="1:35" x14ac:dyDescent="0.3">
      <c r="A1865" s="46" t="e">
        <f>'Savings Tracker Summary (d)'!A44</f>
        <v>#REF!</v>
      </c>
      <c r="B1865" s="46" t="e">
        <f>'Savings Tracker Summary (d)'!B44</f>
        <v>#REF!</v>
      </c>
      <c r="C1865" s="46" t="str">
        <f>'Savings Tracker Summary (d)'!C44</f>
        <v>Income Generation</v>
      </c>
      <c r="D1865" s="46">
        <f>'Savings Tracker Summary (d)'!D44</f>
        <v>0</v>
      </c>
      <c r="E1865" s="46" t="str">
        <f>'Savings Tracker Summary (d)'!E44</f>
        <v>FIGURE</v>
      </c>
      <c r="F1865" s="46" t="e">
        <f>'Savings Tracker Summary (d)'!F44</f>
        <v>#REF!</v>
      </c>
      <c r="G1865" s="266">
        <f>'Savings Tracker Summary (d)'!G44</f>
        <v>0</v>
      </c>
      <c r="H1865" s="266">
        <f>'Savings Tracker Summary (d)'!H44</f>
        <v>0</v>
      </c>
      <c r="I1865" s="266">
        <f>'Savings Tracker Summary (d)'!I44</f>
        <v>0</v>
      </c>
      <c r="J1865" s="266">
        <f>'Savings Tracker Summary (d)'!J44</f>
        <v>0</v>
      </c>
      <c r="K1865" s="266">
        <f>'Savings Tracker Summary (d)'!K44</f>
        <v>0</v>
      </c>
      <c r="L1865" s="266">
        <f>'Savings Tracker Summary (d)'!L44</f>
        <v>0</v>
      </c>
      <c r="M1865" s="266">
        <f>'Savings Tracker Summary (d)'!M44</f>
        <v>0</v>
      </c>
      <c r="N1865" s="266">
        <f>'Savings Tracker Summary (d)'!N44</f>
        <v>0</v>
      </c>
      <c r="O1865" s="266">
        <f>'Savings Tracker Summary (d)'!O44</f>
        <v>0</v>
      </c>
      <c r="P1865" s="266">
        <f>'Savings Tracker Summary (d)'!P44</f>
        <v>0</v>
      </c>
      <c r="Q1865" s="266">
        <f>'Savings Tracker Summary (d)'!Q44</f>
        <v>0</v>
      </c>
      <c r="R1865" s="266">
        <f>'Savings Tracker Summary (d)'!R44</f>
        <v>0</v>
      </c>
      <c r="S1865" s="266"/>
      <c r="W1865" s="266"/>
      <c r="X1865" s="266" t="e">
        <f>'Savings Tracker Summary (d)'!S44</f>
        <v>#REF!</v>
      </c>
      <c r="Y1865" s="266"/>
      <c r="Z1865" s="266"/>
      <c r="AA1865" s="266"/>
      <c r="AF1865" s="47">
        <f>'Savings Tracker Summary (d)'!T44</f>
        <v>0</v>
      </c>
      <c r="AG1865" s="47">
        <f>'Savings Tracker Summary (d)'!U44</f>
        <v>0</v>
      </c>
      <c r="AH1865" s="47">
        <f>'Savings Tracker Summary (d)'!V44</f>
        <v>0</v>
      </c>
      <c r="AI1865" s="47">
        <f>'Savings Tracker Summary (d)'!W44</f>
        <v>0</v>
      </c>
    </row>
    <row r="1866" spans="1:35" x14ac:dyDescent="0.3">
      <c r="A1866" s="46" t="e">
        <f>'Savings Tracker Summary (d)'!A45</f>
        <v>#REF!</v>
      </c>
      <c r="B1866" s="46" t="e">
        <f>'Savings Tracker Summary (d)'!B45</f>
        <v>#REF!</v>
      </c>
      <c r="C1866" s="46" t="str">
        <f>'Savings Tracker Summary (d)'!C45</f>
        <v>Income Generation</v>
      </c>
      <c r="D1866" s="46">
        <f>'Savings Tracker Summary (d)'!D45</f>
        <v>0</v>
      </c>
      <c r="E1866" s="46" t="str">
        <f>'Savings Tracker Summary (d)'!E45</f>
        <v>FIGURE</v>
      </c>
      <c r="F1866" s="46" t="e">
        <f>'Savings Tracker Summary (d)'!F45</f>
        <v>#REF!</v>
      </c>
      <c r="G1866" s="266">
        <f>'Savings Tracker Summary (d)'!G45</f>
        <v>0</v>
      </c>
      <c r="H1866" s="266">
        <f>'Savings Tracker Summary (d)'!H45</f>
        <v>0</v>
      </c>
      <c r="I1866" s="266">
        <f>'Savings Tracker Summary (d)'!I45</f>
        <v>0</v>
      </c>
      <c r="J1866" s="266">
        <f>'Savings Tracker Summary (d)'!J45</f>
        <v>0</v>
      </c>
      <c r="K1866" s="266">
        <f>'Savings Tracker Summary (d)'!K45</f>
        <v>0</v>
      </c>
      <c r="L1866" s="266">
        <f>'Savings Tracker Summary (d)'!L45</f>
        <v>0</v>
      </c>
      <c r="M1866" s="266">
        <f>'Savings Tracker Summary (d)'!M45</f>
        <v>0</v>
      </c>
      <c r="N1866" s="266">
        <f>'Savings Tracker Summary (d)'!N45</f>
        <v>0</v>
      </c>
      <c r="O1866" s="266">
        <f>'Savings Tracker Summary (d)'!O45</f>
        <v>0</v>
      </c>
      <c r="P1866" s="266">
        <f>'Savings Tracker Summary (d)'!P45</f>
        <v>0</v>
      </c>
      <c r="Q1866" s="266">
        <f>'Savings Tracker Summary (d)'!Q45</f>
        <v>0</v>
      </c>
      <c r="R1866" s="266">
        <f>'Savings Tracker Summary (d)'!R45</f>
        <v>0</v>
      </c>
      <c r="S1866" s="266"/>
      <c r="W1866" s="266"/>
      <c r="X1866" s="266" t="e">
        <f>'Savings Tracker Summary (d)'!S45</f>
        <v>#REF!</v>
      </c>
      <c r="Y1866" s="266"/>
      <c r="Z1866" s="266"/>
      <c r="AA1866" s="266"/>
      <c r="AF1866" s="47">
        <f>'Savings Tracker Summary (d)'!T45</f>
        <v>0</v>
      </c>
      <c r="AG1866" s="47">
        <f>'Savings Tracker Summary (d)'!U45</f>
        <v>0</v>
      </c>
      <c r="AH1866" s="47">
        <f>'Savings Tracker Summary (d)'!V45</f>
        <v>0</v>
      </c>
      <c r="AI1866" s="47">
        <f>'Savings Tracker Summary (d)'!W45</f>
        <v>0</v>
      </c>
    </row>
    <row r="1867" spans="1:35" x14ac:dyDescent="0.3">
      <c r="A1867" s="46" t="e">
        <f>'Savings Tracker Summary (d)'!A46</f>
        <v>#REF!</v>
      </c>
      <c r="B1867" s="46" t="e">
        <f>'Savings Tracker Summary (d)'!B46</f>
        <v>#REF!</v>
      </c>
      <c r="C1867" s="46" t="str">
        <f>'Savings Tracker Summary (d)'!C46</f>
        <v>Income Generation</v>
      </c>
      <c r="D1867" s="46">
        <f>'Savings Tracker Summary (d)'!D46</f>
        <v>0</v>
      </c>
      <c r="E1867" s="46" t="str">
        <f>'Savings Tracker Summary (d)'!E46</f>
        <v>FIGURE</v>
      </c>
      <c r="F1867" s="46" t="e">
        <f>'Savings Tracker Summary (d)'!F46</f>
        <v>#REF!</v>
      </c>
      <c r="G1867" s="266">
        <f>'Savings Tracker Summary (d)'!G46</f>
        <v>0</v>
      </c>
      <c r="H1867" s="266">
        <f>'Savings Tracker Summary (d)'!H46</f>
        <v>0</v>
      </c>
      <c r="I1867" s="266">
        <f>'Savings Tracker Summary (d)'!I46</f>
        <v>0</v>
      </c>
      <c r="J1867" s="266">
        <f>'Savings Tracker Summary (d)'!J46</f>
        <v>0</v>
      </c>
      <c r="K1867" s="266">
        <f>'Savings Tracker Summary (d)'!K46</f>
        <v>0</v>
      </c>
      <c r="L1867" s="266">
        <f>'Savings Tracker Summary (d)'!L46</f>
        <v>0</v>
      </c>
      <c r="M1867" s="266">
        <f>'Savings Tracker Summary (d)'!M46</f>
        <v>0</v>
      </c>
      <c r="N1867" s="266">
        <f>'Savings Tracker Summary (d)'!N46</f>
        <v>0</v>
      </c>
      <c r="O1867" s="266">
        <f>'Savings Tracker Summary (d)'!O46</f>
        <v>0</v>
      </c>
      <c r="P1867" s="266">
        <f>'Savings Tracker Summary (d)'!P46</f>
        <v>0</v>
      </c>
      <c r="Q1867" s="266">
        <f>'Savings Tracker Summary (d)'!Q46</f>
        <v>0</v>
      </c>
      <c r="R1867" s="266">
        <f>'Savings Tracker Summary (d)'!R46</f>
        <v>0</v>
      </c>
      <c r="S1867" s="266"/>
      <c r="W1867" s="266"/>
      <c r="X1867" s="266" t="e">
        <f>'Savings Tracker Summary (d)'!S46</f>
        <v>#REF!</v>
      </c>
      <c r="Y1867" s="266"/>
      <c r="Z1867" s="266"/>
      <c r="AA1867" s="266"/>
      <c r="AF1867" s="47">
        <f>'Savings Tracker Summary (d)'!T46</f>
        <v>0</v>
      </c>
      <c r="AG1867" s="47">
        <f>'Savings Tracker Summary (d)'!U46</f>
        <v>0</v>
      </c>
      <c r="AH1867" s="47">
        <f>'Savings Tracker Summary (d)'!V46</f>
        <v>0</v>
      </c>
      <c r="AI1867" s="47">
        <f>'Savings Tracker Summary (d)'!W46</f>
        <v>0</v>
      </c>
    </row>
    <row r="1868" spans="1:35" x14ac:dyDescent="0.3">
      <c r="A1868" s="46" t="e">
        <f>'Savings Tracker Summary (d)'!A47</f>
        <v>#REF!</v>
      </c>
      <c r="B1868" s="46" t="e">
        <f>'Savings Tracker Summary (d)'!B47</f>
        <v>#REF!</v>
      </c>
      <c r="C1868" s="46" t="str">
        <f>'Savings Tracker Summary (d)'!C47</f>
        <v>Income Generation</v>
      </c>
      <c r="D1868" s="46">
        <f>'Savings Tracker Summary (d)'!D47</f>
        <v>0</v>
      </c>
      <c r="E1868" s="46" t="str">
        <f>'Savings Tracker Summary (d)'!E47</f>
        <v>FIGURE</v>
      </c>
      <c r="F1868" s="46" t="e">
        <f>'Savings Tracker Summary (d)'!F47</f>
        <v>#REF!</v>
      </c>
      <c r="G1868" s="266">
        <f>'Savings Tracker Summary (d)'!G47</f>
        <v>0</v>
      </c>
      <c r="H1868" s="266">
        <f>'Savings Tracker Summary (d)'!H47</f>
        <v>0</v>
      </c>
      <c r="I1868" s="266">
        <f>'Savings Tracker Summary (d)'!I47</f>
        <v>0</v>
      </c>
      <c r="J1868" s="266">
        <f>'Savings Tracker Summary (d)'!J47</f>
        <v>0</v>
      </c>
      <c r="K1868" s="266">
        <f>'Savings Tracker Summary (d)'!K47</f>
        <v>0</v>
      </c>
      <c r="L1868" s="266">
        <f>'Savings Tracker Summary (d)'!L47</f>
        <v>0</v>
      </c>
      <c r="M1868" s="266">
        <f>'Savings Tracker Summary (d)'!M47</f>
        <v>0</v>
      </c>
      <c r="N1868" s="266">
        <f>'Savings Tracker Summary (d)'!N47</f>
        <v>0</v>
      </c>
      <c r="O1868" s="266">
        <f>'Savings Tracker Summary (d)'!O47</f>
        <v>0</v>
      </c>
      <c r="P1868" s="266">
        <f>'Savings Tracker Summary (d)'!P47</f>
        <v>0</v>
      </c>
      <c r="Q1868" s="266">
        <f>'Savings Tracker Summary (d)'!Q47</f>
        <v>0</v>
      </c>
      <c r="R1868" s="266">
        <f>'Savings Tracker Summary (d)'!R47</f>
        <v>0</v>
      </c>
      <c r="S1868" s="266"/>
      <c r="W1868" s="266"/>
      <c r="X1868" s="266" t="e">
        <f>'Savings Tracker Summary (d)'!S47</f>
        <v>#REF!</v>
      </c>
      <c r="Y1868" s="266"/>
      <c r="Z1868" s="266"/>
      <c r="AA1868" s="266"/>
      <c r="AF1868" s="47">
        <f>'Savings Tracker Summary (d)'!T47</f>
        <v>0</v>
      </c>
      <c r="AG1868" s="47">
        <f>'Savings Tracker Summary (d)'!U47</f>
        <v>0</v>
      </c>
      <c r="AH1868" s="47">
        <f>'Savings Tracker Summary (d)'!V47</f>
        <v>0</v>
      </c>
      <c r="AI1868" s="47">
        <f>'Savings Tracker Summary (d)'!W47</f>
        <v>0</v>
      </c>
    </row>
    <row r="1869" spans="1:35" x14ac:dyDescent="0.3">
      <c r="A1869" s="46" t="e">
        <f>'Savings Tracker Summary (d)'!A48</f>
        <v>#REF!</v>
      </c>
      <c r="B1869" s="46" t="e">
        <f>'Savings Tracker Summary (d)'!B48</f>
        <v>#REF!</v>
      </c>
      <c r="C1869" s="46" t="str">
        <f>'Savings Tracker Summary (d)'!C48</f>
        <v>Income Generation</v>
      </c>
      <c r="D1869" s="46">
        <f>'Savings Tracker Summary (d)'!D48</f>
        <v>0</v>
      </c>
      <c r="E1869" s="46" t="str">
        <f>'Savings Tracker Summary (d)'!E48</f>
        <v>FIGURE</v>
      </c>
      <c r="F1869" s="46" t="e">
        <f>'Savings Tracker Summary (d)'!F48</f>
        <v>#REF!</v>
      </c>
      <c r="G1869" s="266">
        <f>'Savings Tracker Summary (d)'!G48</f>
        <v>0</v>
      </c>
      <c r="H1869" s="266">
        <f>'Savings Tracker Summary (d)'!H48</f>
        <v>0</v>
      </c>
      <c r="I1869" s="266">
        <f>'Savings Tracker Summary (d)'!I48</f>
        <v>0</v>
      </c>
      <c r="J1869" s="266">
        <f>'Savings Tracker Summary (d)'!J48</f>
        <v>0</v>
      </c>
      <c r="K1869" s="266">
        <f>'Savings Tracker Summary (d)'!K48</f>
        <v>0</v>
      </c>
      <c r="L1869" s="266">
        <f>'Savings Tracker Summary (d)'!L48</f>
        <v>0</v>
      </c>
      <c r="M1869" s="266">
        <f>'Savings Tracker Summary (d)'!M48</f>
        <v>0</v>
      </c>
      <c r="N1869" s="266">
        <f>'Savings Tracker Summary (d)'!N48</f>
        <v>0</v>
      </c>
      <c r="O1869" s="266">
        <f>'Savings Tracker Summary (d)'!O48</f>
        <v>0</v>
      </c>
      <c r="P1869" s="266">
        <f>'Savings Tracker Summary (d)'!P48</f>
        <v>0</v>
      </c>
      <c r="Q1869" s="266">
        <f>'Savings Tracker Summary (d)'!Q48</f>
        <v>0</v>
      </c>
      <c r="R1869" s="266">
        <f>'Savings Tracker Summary (d)'!R48</f>
        <v>0</v>
      </c>
      <c r="S1869" s="266"/>
      <c r="W1869" s="266"/>
      <c r="X1869" s="266" t="e">
        <f>'Savings Tracker Summary (d)'!S48</f>
        <v>#REF!</v>
      </c>
      <c r="Y1869" s="266"/>
      <c r="Z1869" s="266"/>
      <c r="AA1869" s="266"/>
      <c r="AF1869" s="47">
        <f>'Savings Tracker Summary (d)'!T48</f>
        <v>0</v>
      </c>
      <c r="AG1869" s="47">
        <f>'Savings Tracker Summary (d)'!U48</f>
        <v>0</v>
      </c>
      <c r="AH1869" s="47">
        <f>'Savings Tracker Summary (d)'!V48</f>
        <v>0</v>
      </c>
      <c r="AI1869" s="47">
        <f>'Savings Tracker Summary (d)'!W48</f>
        <v>0</v>
      </c>
    </row>
    <row r="1870" spans="1:35" x14ac:dyDescent="0.3">
      <c r="A1870" s="46" t="e">
        <f>'Savings Tracker Summary (d)'!A49</f>
        <v>#REF!</v>
      </c>
      <c r="B1870" s="46" t="e">
        <f>'Savings Tracker Summary (d)'!B49</f>
        <v>#REF!</v>
      </c>
      <c r="C1870" s="46" t="str">
        <f>'Savings Tracker Summary (d)'!C49</f>
        <v>Income Generation</v>
      </c>
      <c r="D1870" s="46">
        <f>'Savings Tracker Summary (d)'!D49</f>
        <v>0</v>
      </c>
      <c r="E1870" s="46" t="str">
        <f>'Savings Tracker Summary (d)'!E49</f>
        <v>FIGURE</v>
      </c>
      <c r="F1870" s="46" t="e">
        <f>'Savings Tracker Summary (d)'!F49</f>
        <v>#REF!</v>
      </c>
      <c r="G1870" s="266">
        <f>'Savings Tracker Summary (d)'!G49</f>
        <v>0</v>
      </c>
      <c r="H1870" s="266">
        <f>'Savings Tracker Summary (d)'!H49</f>
        <v>0</v>
      </c>
      <c r="I1870" s="266">
        <f>'Savings Tracker Summary (d)'!I49</f>
        <v>0</v>
      </c>
      <c r="J1870" s="266">
        <f>'Savings Tracker Summary (d)'!J49</f>
        <v>0</v>
      </c>
      <c r="K1870" s="266">
        <f>'Savings Tracker Summary (d)'!K49</f>
        <v>0</v>
      </c>
      <c r="L1870" s="266">
        <f>'Savings Tracker Summary (d)'!L49</f>
        <v>0</v>
      </c>
      <c r="M1870" s="266">
        <f>'Savings Tracker Summary (d)'!M49</f>
        <v>0</v>
      </c>
      <c r="N1870" s="266">
        <f>'Savings Tracker Summary (d)'!N49</f>
        <v>0</v>
      </c>
      <c r="O1870" s="266">
        <f>'Savings Tracker Summary (d)'!O49</f>
        <v>0</v>
      </c>
      <c r="P1870" s="266">
        <f>'Savings Tracker Summary (d)'!P49</f>
        <v>0</v>
      </c>
      <c r="Q1870" s="266">
        <f>'Savings Tracker Summary (d)'!Q49</f>
        <v>0</v>
      </c>
      <c r="R1870" s="266">
        <f>'Savings Tracker Summary (d)'!R49</f>
        <v>0</v>
      </c>
      <c r="S1870" s="266"/>
      <c r="W1870" s="266"/>
      <c r="X1870" s="266" t="e">
        <f>'Savings Tracker Summary (d)'!S49</f>
        <v>#REF!</v>
      </c>
      <c r="Y1870" s="266"/>
      <c r="Z1870" s="266"/>
      <c r="AA1870" s="266"/>
      <c r="AF1870" s="47">
        <f>'Savings Tracker Summary (d)'!T49</f>
        <v>0</v>
      </c>
      <c r="AG1870" s="47">
        <f>'Savings Tracker Summary (d)'!U49</f>
        <v>0</v>
      </c>
      <c r="AH1870" s="47">
        <f>'Savings Tracker Summary (d)'!V49</f>
        <v>0</v>
      </c>
      <c r="AI1870" s="47">
        <f>'Savings Tracker Summary (d)'!W49</f>
        <v>0</v>
      </c>
    </row>
    <row r="1871" spans="1:35" x14ac:dyDescent="0.3">
      <c r="A1871" s="46" t="e">
        <f>'Savings Tracker Summary (d)'!A50</f>
        <v>#REF!</v>
      </c>
      <c r="B1871" s="46" t="e">
        <f>'Savings Tracker Summary (d)'!B50</f>
        <v>#REF!</v>
      </c>
      <c r="C1871" s="46" t="str">
        <f>'Savings Tracker Summary (d)'!C50</f>
        <v>Income Generation</v>
      </c>
      <c r="D1871" s="46">
        <f>'Savings Tracker Summary (d)'!D50</f>
        <v>0</v>
      </c>
      <c r="E1871" s="46" t="str">
        <f>'Savings Tracker Summary (d)'!E50</f>
        <v>FIGURE</v>
      </c>
      <c r="F1871" s="46" t="e">
        <f>'Savings Tracker Summary (d)'!F50</f>
        <v>#REF!</v>
      </c>
      <c r="G1871" s="266">
        <f>'Savings Tracker Summary (d)'!G50</f>
        <v>0</v>
      </c>
      <c r="H1871" s="266">
        <f>'Savings Tracker Summary (d)'!H50</f>
        <v>0</v>
      </c>
      <c r="I1871" s="266">
        <f>'Savings Tracker Summary (d)'!I50</f>
        <v>0</v>
      </c>
      <c r="J1871" s="266">
        <f>'Savings Tracker Summary (d)'!J50</f>
        <v>0</v>
      </c>
      <c r="K1871" s="266">
        <f>'Savings Tracker Summary (d)'!K50</f>
        <v>0</v>
      </c>
      <c r="L1871" s="266">
        <f>'Savings Tracker Summary (d)'!L50</f>
        <v>0</v>
      </c>
      <c r="M1871" s="266">
        <f>'Savings Tracker Summary (d)'!M50</f>
        <v>0</v>
      </c>
      <c r="N1871" s="266">
        <f>'Savings Tracker Summary (d)'!N50</f>
        <v>0</v>
      </c>
      <c r="O1871" s="266">
        <f>'Savings Tracker Summary (d)'!O50</f>
        <v>0</v>
      </c>
      <c r="P1871" s="266">
        <f>'Savings Tracker Summary (d)'!P50</f>
        <v>0</v>
      </c>
      <c r="Q1871" s="266">
        <f>'Savings Tracker Summary (d)'!Q50</f>
        <v>0</v>
      </c>
      <c r="R1871" s="266">
        <f>'Savings Tracker Summary (d)'!R50</f>
        <v>0</v>
      </c>
      <c r="S1871" s="266"/>
      <c r="W1871" s="266"/>
      <c r="X1871" s="266" t="e">
        <f>'Savings Tracker Summary (d)'!S50</f>
        <v>#REF!</v>
      </c>
      <c r="Y1871" s="266"/>
      <c r="Z1871" s="266"/>
      <c r="AA1871" s="266"/>
      <c r="AF1871" s="47">
        <f>'Savings Tracker Summary (d)'!T50</f>
        <v>0</v>
      </c>
      <c r="AG1871" s="47">
        <f>'Savings Tracker Summary (d)'!U50</f>
        <v>0</v>
      </c>
      <c r="AH1871" s="47">
        <f>'Savings Tracker Summary (d)'!V50</f>
        <v>0</v>
      </c>
      <c r="AI1871" s="47">
        <f>'Savings Tracker Summary (d)'!W50</f>
        <v>0</v>
      </c>
    </row>
    <row r="1872" spans="1:35" x14ac:dyDescent="0.3">
      <c r="A1872" s="46" t="e">
        <f>'Savings Tracker Summary (d)'!A51</f>
        <v>#REF!</v>
      </c>
      <c r="B1872" s="46" t="e">
        <f>'Savings Tracker Summary (d)'!B51</f>
        <v>#REF!</v>
      </c>
      <c r="C1872" s="46" t="str">
        <f>'Savings Tracker Summary (d)'!C51</f>
        <v>Income Generation</v>
      </c>
      <c r="D1872" s="46">
        <f>'Savings Tracker Summary (d)'!D51</f>
        <v>0</v>
      </c>
      <c r="E1872" s="46" t="str">
        <f>'Savings Tracker Summary (d)'!E51</f>
        <v>FIGURE</v>
      </c>
      <c r="F1872" s="46" t="e">
        <f>'Savings Tracker Summary (d)'!F51</f>
        <v>#REF!</v>
      </c>
      <c r="G1872" s="266">
        <f>'Savings Tracker Summary (d)'!G51</f>
        <v>0</v>
      </c>
      <c r="H1872" s="266">
        <f>'Savings Tracker Summary (d)'!H51</f>
        <v>0</v>
      </c>
      <c r="I1872" s="266">
        <f>'Savings Tracker Summary (d)'!I51</f>
        <v>0</v>
      </c>
      <c r="J1872" s="266">
        <f>'Savings Tracker Summary (d)'!J51</f>
        <v>0</v>
      </c>
      <c r="K1872" s="266">
        <f>'Savings Tracker Summary (d)'!K51</f>
        <v>0</v>
      </c>
      <c r="L1872" s="266">
        <f>'Savings Tracker Summary (d)'!L51</f>
        <v>0</v>
      </c>
      <c r="M1872" s="266">
        <f>'Savings Tracker Summary (d)'!M51</f>
        <v>0</v>
      </c>
      <c r="N1872" s="266">
        <f>'Savings Tracker Summary (d)'!N51</f>
        <v>0</v>
      </c>
      <c r="O1872" s="266">
        <f>'Savings Tracker Summary (d)'!O51</f>
        <v>0</v>
      </c>
      <c r="P1872" s="266">
        <f>'Savings Tracker Summary (d)'!P51</f>
        <v>0</v>
      </c>
      <c r="Q1872" s="266">
        <f>'Savings Tracker Summary (d)'!Q51</f>
        <v>0</v>
      </c>
      <c r="R1872" s="266">
        <f>'Savings Tracker Summary (d)'!R51</f>
        <v>0</v>
      </c>
      <c r="S1872" s="266"/>
      <c r="W1872" s="266"/>
      <c r="X1872" s="266" t="e">
        <f>'Savings Tracker Summary (d)'!S51</f>
        <v>#REF!</v>
      </c>
      <c r="Y1872" s="266"/>
      <c r="Z1872" s="266"/>
      <c r="AA1872" s="266"/>
      <c r="AF1872" s="47">
        <f>'Savings Tracker Summary (d)'!T51</f>
        <v>0</v>
      </c>
      <c r="AG1872" s="47">
        <f>'Savings Tracker Summary (d)'!U51</f>
        <v>0</v>
      </c>
      <c r="AH1872" s="47">
        <f>'Savings Tracker Summary (d)'!V51</f>
        <v>0</v>
      </c>
      <c r="AI1872" s="47">
        <f>'Savings Tracker Summary (d)'!W51</f>
        <v>0</v>
      </c>
    </row>
    <row r="1873" spans="1:35" x14ac:dyDescent="0.3">
      <c r="A1873" s="46" t="e">
        <f>'Savings Tracker Summary (d)'!A52</f>
        <v>#REF!</v>
      </c>
      <c r="B1873" s="46" t="e">
        <f>'Savings Tracker Summary (d)'!B52</f>
        <v>#REF!</v>
      </c>
      <c r="C1873" s="46" t="str">
        <f>'Savings Tracker Summary (d)'!C52</f>
        <v>Income Generation</v>
      </c>
      <c r="D1873" s="46">
        <f>'Savings Tracker Summary (d)'!D52</f>
        <v>0</v>
      </c>
      <c r="E1873" s="46" t="str">
        <f>'Savings Tracker Summary (d)'!E52</f>
        <v>FIGURE</v>
      </c>
      <c r="F1873" s="46" t="e">
        <f>'Savings Tracker Summary (d)'!F52</f>
        <v>#REF!</v>
      </c>
      <c r="G1873" s="266">
        <f>'Savings Tracker Summary (d)'!G52</f>
        <v>0</v>
      </c>
      <c r="H1873" s="266">
        <f>'Savings Tracker Summary (d)'!H52</f>
        <v>0</v>
      </c>
      <c r="I1873" s="266">
        <f>'Savings Tracker Summary (d)'!I52</f>
        <v>0</v>
      </c>
      <c r="J1873" s="266">
        <f>'Savings Tracker Summary (d)'!J52</f>
        <v>0</v>
      </c>
      <c r="K1873" s="266">
        <f>'Savings Tracker Summary (d)'!K52</f>
        <v>0</v>
      </c>
      <c r="L1873" s="266">
        <f>'Savings Tracker Summary (d)'!L52</f>
        <v>0</v>
      </c>
      <c r="M1873" s="266">
        <f>'Savings Tracker Summary (d)'!M52</f>
        <v>0</v>
      </c>
      <c r="N1873" s="266">
        <f>'Savings Tracker Summary (d)'!N52</f>
        <v>0</v>
      </c>
      <c r="O1873" s="266">
        <f>'Savings Tracker Summary (d)'!O52</f>
        <v>0</v>
      </c>
      <c r="P1873" s="266">
        <f>'Savings Tracker Summary (d)'!P52</f>
        <v>0</v>
      </c>
      <c r="Q1873" s="266">
        <f>'Savings Tracker Summary (d)'!Q52</f>
        <v>0</v>
      </c>
      <c r="R1873" s="266">
        <f>'Savings Tracker Summary (d)'!R52</f>
        <v>0</v>
      </c>
      <c r="S1873" s="266"/>
      <c r="W1873" s="266"/>
      <c r="X1873" s="266" t="e">
        <f>'Savings Tracker Summary (d)'!S52</f>
        <v>#REF!</v>
      </c>
      <c r="Y1873" s="266"/>
      <c r="Z1873" s="266"/>
      <c r="AA1873" s="266"/>
      <c r="AF1873" s="47">
        <f>'Savings Tracker Summary (d)'!T52</f>
        <v>0</v>
      </c>
      <c r="AG1873" s="47">
        <f>'Savings Tracker Summary (d)'!U52</f>
        <v>0</v>
      </c>
      <c r="AH1873" s="47">
        <f>'Savings Tracker Summary (d)'!V52</f>
        <v>0</v>
      </c>
      <c r="AI1873" s="47">
        <f>'Savings Tracker Summary (d)'!W52</f>
        <v>0</v>
      </c>
    </row>
    <row r="1874" spans="1:35" x14ac:dyDescent="0.3">
      <c r="A1874" s="46" t="e">
        <f>'Savings Tracker Summary (d)'!A53</f>
        <v>#REF!</v>
      </c>
      <c r="B1874" s="46" t="e">
        <f>'Savings Tracker Summary (d)'!B53</f>
        <v>#REF!</v>
      </c>
      <c r="C1874" s="46" t="str">
        <f>'Savings Tracker Summary (d)'!C53</f>
        <v>Income Generation</v>
      </c>
      <c r="D1874" s="46">
        <f>'Savings Tracker Summary (d)'!D53</f>
        <v>0</v>
      </c>
      <c r="E1874" s="46" t="str">
        <f>'Savings Tracker Summary (d)'!E53</f>
        <v>FIGURE</v>
      </c>
      <c r="F1874" s="46" t="e">
        <f>'Savings Tracker Summary (d)'!F53</f>
        <v>#REF!</v>
      </c>
      <c r="G1874" s="266">
        <f>'Savings Tracker Summary (d)'!G53</f>
        <v>0</v>
      </c>
      <c r="H1874" s="266">
        <f>'Savings Tracker Summary (d)'!H53</f>
        <v>0</v>
      </c>
      <c r="I1874" s="266">
        <f>'Savings Tracker Summary (d)'!I53</f>
        <v>0</v>
      </c>
      <c r="J1874" s="266">
        <f>'Savings Tracker Summary (d)'!J53</f>
        <v>0</v>
      </c>
      <c r="K1874" s="266">
        <f>'Savings Tracker Summary (d)'!K53</f>
        <v>0</v>
      </c>
      <c r="L1874" s="266">
        <f>'Savings Tracker Summary (d)'!L53</f>
        <v>0</v>
      </c>
      <c r="M1874" s="266">
        <f>'Savings Tracker Summary (d)'!M53</f>
        <v>0</v>
      </c>
      <c r="N1874" s="266">
        <f>'Savings Tracker Summary (d)'!N53</f>
        <v>0</v>
      </c>
      <c r="O1874" s="266">
        <f>'Savings Tracker Summary (d)'!O53</f>
        <v>0</v>
      </c>
      <c r="P1874" s="266">
        <f>'Savings Tracker Summary (d)'!P53</f>
        <v>0</v>
      </c>
      <c r="Q1874" s="266">
        <f>'Savings Tracker Summary (d)'!Q53</f>
        <v>0</v>
      </c>
      <c r="R1874" s="266">
        <f>'Savings Tracker Summary (d)'!R53</f>
        <v>0</v>
      </c>
      <c r="S1874" s="266"/>
      <c r="W1874" s="266"/>
      <c r="X1874" s="266" t="e">
        <f>'Savings Tracker Summary (d)'!S53</f>
        <v>#REF!</v>
      </c>
      <c r="Y1874" s="266"/>
      <c r="Z1874" s="266"/>
      <c r="AA1874" s="266"/>
      <c r="AF1874" s="47">
        <f>'Savings Tracker Summary (d)'!T53</f>
        <v>0</v>
      </c>
      <c r="AG1874" s="47">
        <f>'Savings Tracker Summary (d)'!U53</f>
        <v>0</v>
      </c>
      <c r="AH1874" s="47">
        <f>'Savings Tracker Summary (d)'!V53</f>
        <v>0</v>
      </c>
      <c r="AI1874" s="47">
        <f>'Savings Tracker Summary (d)'!W53</f>
        <v>0</v>
      </c>
    </row>
    <row r="1875" spans="1:35" x14ac:dyDescent="0.3">
      <c r="A1875" s="46" t="e">
        <f>'Savings Tracker Summary (d)'!A54</f>
        <v>#REF!</v>
      </c>
      <c r="B1875" s="46" t="e">
        <f>'Savings Tracker Summary (d)'!B54</f>
        <v>#REF!</v>
      </c>
      <c r="C1875" s="46" t="str">
        <f>'Savings Tracker Summary (d)'!C54</f>
        <v>Income Generation</v>
      </c>
      <c r="D1875" s="46">
        <f>'Savings Tracker Summary (d)'!D54</f>
        <v>0</v>
      </c>
      <c r="E1875" s="46" t="str">
        <f>'Savings Tracker Summary (d)'!E54</f>
        <v>FIGURE</v>
      </c>
      <c r="F1875" s="46" t="e">
        <f>'Savings Tracker Summary (d)'!F54</f>
        <v>#REF!</v>
      </c>
      <c r="G1875" s="266">
        <f>'Savings Tracker Summary (d)'!G54</f>
        <v>0</v>
      </c>
      <c r="H1875" s="266">
        <f>'Savings Tracker Summary (d)'!H54</f>
        <v>0</v>
      </c>
      <c r="I1875" s="266">
        <f>'Savings Tracker Summary (d)'!I54</f>
        <v>0</v>
      </c>
      <c r="J1875" s="266">
        <f>'Savings Tracker Summary (d)'!J54</f>
        <v>0</v>
      </c>
      <c r="K1875" s="266">
        <f>'Savings Tracker Summary (d)'!K54</f>
        <v>0</v>
      </c>
      <c r="L1875" s="266">
        <f>'Savings Tracker Summary (d)'!L54</f>
        <v>0</v>
      </c>
      <c r="M1875" s="266">
        <f>'Savings Tracker Summary (d)'!M54</f>
        <v>0</v>
      </c>
      <c r="N1875" s="266">
        <f>'Savings Tracker Summary (d)'!N54</f>
        <v>0</v>
      </c>
      <c r="O1875" s="266">
        <f>'Savings Tracker Summary (d)'!O54</f>
        <v>0</v>
      </c>
      <c r="P1875" s="266">
        <f>'Savings Tracker Summary (d)'!P54</f>
        <v>0</v>
      </c>
      <c r="Q1875" s="266">
        <f>'Savings Tracker Summary (d)'!Q54</f>
        <v>0</v>
      </c>
      <c r="R1875" s="266">
        <f>'Savings Tracker Summary (d)'!R54</f>
        <v>0</v>
      </c>
      <c r="S1875" s="266"/>
      <c r="W1875" s="266"/>
      <c r="X1875" s="266" t="e">
        <f>'Savings Tracker Summary (d)'!S54</f>
        <v>#REF!</v>
      </c>
      <c r="Y1875" s="266"/>
      <c r="Z1875" s="266"/>
      <c r="AA1875" s="266"/>
      <c r="AF1875" s="47">
        <f>'Savings Tracker Summary (d)'!T54</f>
        <v>0</v>
      </c>
      <c r="AG1875" s="47">
        <f>'Savings Tracker Summary (d)'!U54</f>
        <v>0</v>
      </c>
      <c r="AH1875" s="47">
        <f>'Savings Tracker Summary (d)'!V54</f>
        <v>0</v>
      </c>
      <c r="AI1875" s="47">
        <f>'Savings Tracker Summary (d)'!W54</f>
        <v>0</v>
      </c>
    </row>
    <row r="1876" spans="1:35" x14ac:dyDescent="0.3">
      <c r="A1876" s="46" t="e">
        <f>'Savings Tracker Summary (d)'!A55</f>
        <v>#REF!</v>
      </c>
      <c r="B1876" s="46" t="e">
        <f>'Savings Tracker Summary (d)'!B55</f>
        <v>#REF!</v>
      </c>
      <c r="C1876" s="46" t="str">
        <f>'Savings Tracker Summary (d)'!C55</f>
        <v>Income Generation</v>
      </c>
      <c r="D1876" s="46">
        <f>'Savings Tracker Summary (d)'!D55</f>
        <v>0</v>
      </c>
      <c r="E1876" s="46" t="str">
        <f>'Savings Tracker Summary (d)'!E55</f>
        <v>SUB TOTAL</v>
      </c>
      <c r="F1876" s="46" t="e">
        <f>'Savings Tracker Summary (d)'!F55</f>
        <v>#REF!</v>
      </c>
      <c r="G1876" s="266">
        <f>'Savings Tracker Summary (d)'!G55</f>
        <v>0</v>
      </c>
      <c r="H1876" s="266">
        <f>'Savings Tracker Summary (d)'!H55</f>
        <v>0</v>
      </c>
      <c r="I1876" s="266">
        <f>'Savings Tracker Summary (d)'!I55</f>
        <v>0</v>
      </c>
      <c r="J1876" s="266">
        <f>'Savings Tracker Summary (d)'!J55</f>
        <v>0</v>
      </c>
      <c r="K1876" s="266">
        <f>'Savings Tracker Summary (d)'!K55</f>
        <v>0</v>
      </c>
      <c r="L1876" s="266">
        <f>'Savings Tracker Summary (d)'!L55</f>
        <v>0</v>
      </c>
      <c r="M1876" s="266">
        <f>'Savings Tracker Summary (d)'!M55</f>
        <v>0</v>
      </c>
      <c r="N1876" s="266">
        <f>'Savings Tracker Summary (d)'!N55</f>
        <v>0</v>
      </c>
      <c r="O1876" s="266">
        <f>'Savings Tracker Summary (d)'!O55</f>
        <v>0</v>
      </c>
      <c r="P1876" s="266">
        <f>'Savings Tracker Summary (d)'!P55</f>
        <v>0</v>
      </c>
      <c r="Q1876" s="266">
        <f>'Savings Tracker Summary (d)'!Q55</f>
        <v>0</v>
      </c>
      <c r="R1876" s="266">
        <f>'Savings Tracker Summary (d)'!R55</f>
        <v>0</v>
      </c>
      <c r="S1876" s="266"/>
      <c r="W1876" s="266"/>
      <c r="X1876" s="266" t="e">
        <f>'Savings Tracker Summary (d)'!S55</f>
        <v>#REF!</v>
      </c>
      <c r="Y1876" s="266"/>
      <c r="Z1876" s="266"/>
      <c r="AA1876" s="266"/>
      <c r="AF1876" s="47">
        <f>'Savings Tracker Summary (d)'!T55</f>
        <v>0</v>
      </c>
      <c r="AG1876" s="47">
        <f>'Savings Tracker Summary (d)'!U55</f>
        <v>0</v>
      </c>
      <c r="AH1876" s="47">
        <f>'Savings Tracker Summary (d)'!V55</f>
        <v>0</v>
      </c>
      <c r="AI1876" s="47">
        <f>'Savings Tracker Summary (d)'!W55</f>
        <v>0</v>
      </c>
    </row>
    <row r="1877" spans="1:35" x14ac:dyDescent="0.3">
      <c r="A1877" s="46" t="e">
        <f>'Savings Tracker Summary (d)'!A56</f>
        <v>#REF!</v>
      </c>
      <c r="B1877" s="46" t="e">
        <f>'Savings Tracker Summary (d)'!B56</f>
        <v>#REF!</v>
      </c>
      <c r="C1877" s="46" t="str">
        <f>'Savings Tracker Summary (d)'!C56</f>
        <v>Income Generation</v>
      </c>
      <c r="D1877" s="46">
        <f>'Savings Tracker Summary (d)'!D56</f>
        <v>0</v>
      </c>
      <c r="E1877" s="46" t="str">
        <f>'Savings Tracker Summary (d)'!E56</f>
        <v>FIGURE</v>
      </c>
      <c r="F1877" s="46" t="e">
        <f>'Savings Tracker Summary (d)'!F56</f>
        <v>#REF!</v>
      </c>
      <c r="G1877" s="266">
        <f>'Savings Tracker Summary (d)'!G56</f>
        <v>0</v>
      </c>
      <c r="H1877" s="266">
        <f>'Savings Tracker Summary (d)'!H56</f>
        <v>0</v>
      </c>
      <c r="I1877" s="266">
        <f>'Savings Tracker Summary (d)'!I56</f>
        <v>0</v>
      </c>
      <c r="J1877" s="266">
        <f>'Savings Tracker Summary (d)'!J56</f>
        <v>0</v>
      </c>
      <c r="K1877" s="266">
        <f>'Savings Tracker Summary (d)'!K56</f>
        <v>0</v>
      </c>
      <c r="L1877" s="266">
        <f>'Savings Tracker Summary (d)'!L56</f>
        <v>0</v>
      </c>
      <c r="M1877" s="266">
        <f>'Savings Tracker Summary (d)'!M56</f>
        <v>0</v>
      </c>
      <c r="N1877" s="266">
        <f>'Savings Tracker Summary (d)'!N56</f>
        <v>0</v>
      </c>
      <c r="O1877" s="266">
        <f>'Savings Tracker Summary (d)'!O56</f>
        <v>0</v>
      </c>
      <c r="P1877" s="266">
        <f>'Savings Tracker Summary (d)'!P56</f>
        <v>0</v>
      </c>
      <c r="Q1877" s="266">
        <f>'Savings Tracker Summary (d)'!Q56</f>
        <v>0</v>
      </c>
      <c r="R1877" s="266">
        <f>'Savings Tracker Summary (d)'!R56</f>
        <v>0</v>
      </c>
      <c r="S1877" s="266"/>
      <c r="W1877" s="266"/>
      <c r="X1877" s="266" t="e">
        <f>'Savings Tracker Summary (d)'!S56</f>
        <v>#REF!</v>
      </c>
      <c r="Y1877" s="266"/>
      <c r="Z1877" s="266"/>
      <c r="AA1877" s="266"/>
      <c r="AF1877" s="47">
        <f>'Savings Tracker Summary (d)'!T56</f>
        <v>0</v>
      </c>
      <c r="AG1877" s="47">
        <f>'Savings Tracker Summary (d)'!U56</f>
        <v>0</v>
      </c>
      <c r="AH1877" s="47">
        <f>'Savings Tracker Summary (d)'!V56</f>
        <v>0</v>
      </c>
      <c r="AI1877" s="47">
        <f>'Savings Tracker Summary (d)'!W56</f>
        <v>0</v>
      </c>
    </row>
    <row r="1878" spans="1:35" x14ac:dyDescent="0.3">
      <c r="A1878" s="46" t="e">
        <f>'Savings Tracker Summary (d)'!A57</f>
        <v>#REF!</v>
      </c>
      <c r="B1878" s="46" t="e">
        <f>'Savings Tracker Summary (d)'!B57</f>
        <v>#REF!</v>
      </c>
      <c r="C1878" s="46" t="str">
        <f>'Savings Tracker Summary (d)'!C57</f>
        <v>Income Generation</v>
      </c>
      <c r="D1878" s="46">
        <f>'Savings Tracker Summary (d)'!D57</f>
        <v>0</v>
      </c>
      <c r="E1878" s="46" t="str">
        <f>'Savings Tracker Summary (d)'!E57</f>
        <v>TOTAL</v>
      </c>
      <c r="F1878" s="46" t="e">
        <f>'Savings Tracker Summary (d)'!F57</f>
        <v>#REF!</v>
      </c>
      <c r="G1878" s="266">
        <f>'Savings Tracker Summary (d)'!G57</f>
        <v>0</v>
      </c>
      <c r="H1878" s="266">
        <f>'Savings Tracker Summary (d)'!H57</f>
        <v>0</v>
      </c>
      <c r="I1878" s="266">
        <f>'Savings Tracker Summary (d)'!I57</f>
        <v>0</v>
      </c>
      <c r="J1878" s="266">
        <f>'Savings Tracker Summary (d)'!J57</f>
        <v>0</v>
      </c>
      <c r="K1878" s="266">
        <f>'Savings Tracker Summary (d)'!K57</f>
        <v>0</v>
      </c>
      <c r="L1878" s="266">
        <f>'Savings Tracker Summary (d)'!L57</f>
        <v>0</v>
      </c>
      <c r="M1878" s="266">
        <f>'Savings Tracker Summary (d)'!M57</f>
        <v>0</v>
      </c>
      <c r="N1878" s="266">
        <f>'Savings Tracker Summary (d)'!N57</f>
        <v>0</v>
      </c>
      <c r="O1878" s="266">
        <f>'Savings Tracker Summary (d)'!O57</f>
        <v>0</v>
      </c>
      <c r="P1878" s="266">
        <f>'Savings Tracker Summary (d)'!P57</f>
        <v>0</v>
      </c>
      <c r="Q1878" s="266">
        <f>'Savings Tracker Summary (d)'!Q57</f>
        <v>0</v>
      </c>
      <c r="R1878" s="266">
        <f>'Savings Tracker Summary (d)'!R57</f>
        <v>0</v>
      </c>
      <c r="S1878" s="266"/>
      <c r="W1878" s="266"/>
      <c r="X1878" s="266" t="e">
        <f>'Savings Tracker Summary (d)'!S57</f>
        <v>#REF!</v>
      </c>
      <c r="Y1878" s="266"/>
      <c r="Z1878" s="266"/>
      <c r="AA1878" s="266"/>
      <c r="AF1878" s="47">
        <f>'Savings Tracker Summary (d)'!T57</f>
        <v>0</v>
      </c>
      <c r="AG1878" s="47">
        <f>'Savings Tracker Summary (d)'!U57</f>
        <v>0</v>
      </c>
      <c r="AH1878" s="47">
        <f>'Savings Tracker Summary (d)'!V57</f>
        <v>0</v>
      </c>
      <c r="AI1878" s="47">
        <f>'Savings Tracker Summary (d)'!W57</f>
        <v>0</v>
      </c>
    </row>
    <row r="1879" spans="1:35" x14ac:dyDescent="0.3">
      <c r="A1879" s="46" t="e">
        <f>'Savings Tracker Summary (d)'!A58</f>
        <v>#REF!</v>
      </c>
      <c r="B1879" s="46" t="e">
        <f>'Savings Tracker Summary (d)'!B58</f>
        <v>#REF!</v>
      </c>
      <c r="C1879" s="46" t="str">
        <f>'Savings Tracker Summary (d)'!C58</f>
        <v>Accountancy Gains</v>
      </c>
      <c r="D1879" s="46">
        <f>'Savings Tracker Summary (d)'!D58</f>
        <v>0</v>
      </c>
      <c r="E1879" s="46" t="str">
        <f>'Savings Tracker Summary (d)'!E58</f>
        <v>FIGURE</v>
      </c>
      <c r="F1879" s="46" t="e">
        <f>'Savings Tracker Summary (d)'!F58</f>
        <v>#REF!</v>
      </c>
      <c r="G1879" s="266">
        <f>'Savings Tracker Summary (d)'!G58</f>
        <v>0</v>
      </c>
      <c r="H1879" s="266">
        <f>'Savings Tracker Summary (d)'!H58</f>
        <v>0</v>
      </c>
      <c r="I1879" s="266">
        <f>'Savings Tracker Summary (d)'!I58</f>
        <v>0</v>
      </c>
      <c r="J1879" s="266">
        <f>'Savings Tracker Summary (d)'!J58</f>
        <v>0</v>
      </c>
      <c r="K1879" s="266">
        <f>'Savings Tracker Summary (d)'!K58</f>
        <v>0</v>
      </c>
      <c r="L1879" s="266">
        <f>'Savings Tracker Summary (d)'!L58</f>
        <v>0</v>
      </c>
      <c r="M1879" s="266">
        <f>'Savings Tracker Summary (d)'!M58</f>
        <v>0</v>
      </c>
      <c r="N1879" s="266">
        <f>'Savings Tracker Summary (d)'!N58</f>
        <v>0</v>
      </c>
      <c r="O1879" s="266">
        <f>'Savings Tracker Summary (d)'!O58</f>
        <v>0</v>
      </c>
      <c r="P1879" s="266">
        <f>'Savings Tracker Summary (d)'!P58</f>
        <v>0</v>
      </c>
      <c r="Q1879" s="266">
        <f>'Savings Tracker Summary (d)'!Q58</f>
        <v>0</v>
      </c>
      <c r="R1879" s="266">
        <f>'Savings Tracker Summary (d)'!R58</f>
        <v>0</v>
      </c>
      <c r="S1879" s="266"/>
      <c r="W1879" s="266"/>
      <c r="X1879" s="266" t="e">
        <f>'Savings Tracker Summary (d)'!S58</f>
        <v>#REF!</v>
      </c>
      <c r="Y1879" s="266"/>
      <c r="Z1879" s="266"/>
      <c r="AA1879" s="266"/>
      <c r="AF1879" s="47">
        <f>'Savings Tracker Summary (d)'!T58</f>
        <v>0</v>
      </c>
      <c r="AG1879" s="47">
        <f>'Savings Tracker Summary (d)'!U58</f>
        <v>0</v>
      </c>
      <c r="AH1879" s="47">
        <f>'Savings Tracker Summary (d)'!V58</f>
        <v>0</v>
      </c>
      <c r="AI1879" s="47">
        <f>'Savings Tracker Summary (d)'!W58</f>
        <v>0</v>
      </c>
    </row>
    <row r="1880" spans="1:35" x14ac:dyDescent="0.3">
      <c r="A1880" s="46" t="e">
        <f>'Savings Tracker Summary (d)'!A59</f>
        <v>#REF!</v>
      </c>
      <c r="B1880" s="46" t="e">
        <f>'Savings Tracker Summary (d)'!B59</f>
        <v>#REF!</v>
      </c>
      <c r="C1880" s="46" t="str">
        <f>'Savings Tracker Summary (d)'!C59</f>
        <v>Accountancy Gains</v>
      </c>
      <c r="D1880" s="46">
        <f>'Savings Tracker Summary (d)'!D59</f>
        <v>0</v>
      </c>
      <c r="E1880" s="46" t="str">
        <f>'Savings Tracker Summary (d)'!E59</f>
        <v>FIGURE</v>
      </c>
      <c r="F1880" s="46" t="e">
        <f>'Savings Tracker Summary (d)'!F59</f>
        <v>#REF!</v>
      </c>
      <c r="G1880" s="266">
        <f>'Savings Tracker Summary (d)'!G59</f>
        <v>0</v>
      </c>
      <c r="H1880" s="266">
        <f>'Savings Tracker Summary (d)'!H59</f>
        <v>0</v>
      </c>
      <c r="I1880" s="266">
        <f>'Savings Tracker Summary (d)'!I59</f>
        <v>0</v>
      </c>
      <c r="J1880" s="266">
        <f>'Savings Tracker Summary (d)'!J59</f>
        <v>0</v>
      </c>
      <c r="K1880" s="266">
        <f>'Savings Tracker Summary (d)'!K59</f>
        <v>0</v>
      </c>
      <c r="L1880" s="266">
        <f>'Savings Tracker Summary (d)'!L59</f>
        <v>0</v>
      </c>
      <c r="M1880" s="266">
        <f>'Savings Tracker Summary (d)'!M59</f>
        <v>0</v>
      </c>
      <c r="N1880" s="266">
        <f>'Savings Tracker Summary (d)'!N59</f>
        <v>0</v>
      </c>
      <c r="O1880" s="266">
        <f>'Savings Tracker Summary (d)'!O59</f>
        <v>0</v>
      </c>
      <c r="P1880" s="266">
        <f>'Savings Tracker Summary (d)'!P59</f>
        <v>0</v>
      </c>
      <c r="Q1880" s="266">
        <f>'Savings Tracker Summary (d)'!Q59</f>
        <v>0</v>
      </c>
      <c r="R1880" s="266">
        <f>'Savings Tracker Summary (d)'!R59</f>
        <v>0</v>
      </c>
      <c r="S1880" s="266"/>
      <c r="W1880" s="266"/>
      <c r="X1880" s="266" t="e">
        <f>'Savings Tracker Summary (d)'!S59</f>
        <v>#REF!</v>
      </c>
      <c r="Y1880" s="266"/>
      <c r="Z1880" s="266"/>
      <c r="AA1880" s="266"/>
      <c r="AF1880" s="47">
        <f>'Savings Tracker Summary (d)'!T59</f>
        <v>0</v>
      </c>
      <c r="AG1880" s="47">
        <f>'Savings Tracker Summary (d)'!U59</f>
        <v>0</v>
      </c>
      <c r="AH1880" s="47">
        <f>'Savings Tracker Summary (d)'!V59</f>
        <v>0</v>
      </c>
      <c r="AI1880" s="47">
        <f>'Savings Tracker Summary (d)'!W59</f>
        <v>0</v>
      </c>
    </row>
    <row r="1881" spans="1:35" x14ac:dyDescent="0.3">
      <c r="A1881" s="46" t="e">
        <f>'Savings Tracker Summary (d)'!A60</f>
        <v>#REF!</v>
      </c>
      <c r="B1881" s="46" t="e">
        <f>'Savings Tracker Summary (d)'!B60</f>
        <v>#REF!</v>
      </c>
      <c r="C1881" s="46" t="str">
        <f>'Savings Tracker Summary (d)'!C60</f>
        <v>Accountancy Gains</v>
      </c>
      <c r="D1881" s="46">
        <f>'Savings Tracker Summary (d)'!D60</f>
        <v>0</v>
      </c>
      <c r="E1881" s="46" t="str">
        <f>'Savings Tracker Summary (d)'!E60</f>
        <v>FIGURE</v>
      </c>
      <c r="F1881" s="46" t="e">
        <f>'Savings Tracker Summary (d)'!F60</f>
        <v>#REF!</v>
      </c>
      <c r="G1881" s="266">
        <f>'Savings Tracker Summary (d)'!G60</f>
        <v>0</v>
      </c>
      <c r="H1881" s="266">
        <f>'Savings Tracker Summary (d)'!H60</f>
        <v>0</v>
      </c>
      <c r="I1881" s="266">
        <f>'Savings Tracker Summary (d)'!I60</f>
        <v>0</v>
      </c>
      <c r="J1881" s="266">
        <f>'Savings Tracker Summary (d)'!J60</f>
        <v>0</v>
      </c>
      <c r="K1881" s="266">
        <f>'Savings Tracker Summary (d)'!K60</f>
        <v>0</v>
      </c>
      <c r="L1881" s="266">
        <f>'Savings Tracker Summary (d)'!L60</f>
        <v>0</v>
      </c>
      <c r="M1881" s="266">
        <f>'Savings Tracker Summary (d)'!M60</f>
        <v>0</v>
      </c>
      <c r="N1881" s="266">
        <f>'Savings Tracker Summary (d)'!N60</f>
        <v>0</v>
      </c>
      <c r="O1881" s="266">
        <f>'Savings Tracker Summary (d)'!O60</f>
        <v>0</v>
      </c>
      <c r="P1881" s="266">
        <f>'Savings Tracker Summary (d)'!P60</f>
        <v>0</v>
      </c>
      <c r="Q1881" s="266">
        <f>'Savings Tracker Summary (d)'!Q60</f>
        <v>0</v>
      </c>
      <c r="R1881" s="266">
        <f>'Savings Tracker Summary (d)'!R60</f>
        <v>0</v>
      </c>
      <c r="S1881" s="266"/>
      <c r="W1881" s="266"/>
      <c r="X1881" s="266" t="e">
        <f>'Savings Tracker Summary (d)'!S60</f>
        <v>#REF!</v>
      </c>
      <c r="Y1881" s="266"/>
      <c r="Z1881" s="266"/>
      <c r="AA1881" s="266"/>
      <c r="AF1881" s="47">
        <f>'Savings Tracker Summary (d)'!T60</f>
        <v>0</v>
      </c>
      <c r="AG1881" s="47">
        <f>'Savings Tracker Summary (d)'!U60</f>
        <v>0</v>
      </c>
      <c r="AH1881" s="47">
        <f>'Savings Tracker Summary (d)'!V60</f>
        <v>0</v>
      </c>
      <c r="AI1881" s="47">
        <f>'Savings Tracker Summary (d)'!W60</f>
        <v>0</v>
      </c>
    </row>
    <row r="1882" spans="1:35" x14ac:dyDescent="0.3">
      <c r="A1882" s="46" t="e">
        <f>'Savings Tracker Summary (d)'!A61</f>
        <v>#REF!</v>
      </c>
      <c r="B1882" s="46" t="e">
        <f>'Savings Tracker Summary (d)'!B61</f>
        <v>#REF!</v>
      </c>
      <c r="C1882" s="46" t="str">
        <f>'Savings Tracker Summary (d)'!C61</f>
        <v>Accountancy Gains</v>
      </c>
      <c r="D1882" s="46">
        <f>'Savings Tracker Summary (d)'!D61</f>
        <v>0</v>
      </c>
      <c r="E1882" s="46" t="str">
        <f>'Savings Tracker Summary (d)'!E61</f>
        <v>FIGURE</v>
      </c>
      <c r="F1882" s="46" t="e">
        <f>'Savings Tracker Summary (d)'!F61</f>
        <v>#REF!</v>
      </c>
      <c r="G1882" s="266">
        <f>'Savings Tracker Summary (d)'!G61</f>
        <v>0</v>
      </c>
      <c r="H1882" s="266">
        <f>'Savings Tracker Summary (d)'!H61</f>
        <v>0</v>
      </c>
      <c r="I1882" s="266">
        <f>'Savings Tracker Summary (d)'!I61</f>
        <v>0</v>
      </c>
      <c r="J1882" s="266">
        <f>'Savings Tracker Summary (d)'!J61</f>
        <v>0</v>
      </c>
      <c r="K1882" s="266">
        <f>'Savings Tracker Summary (d)'!K61</f>
        <v>0</v>
      </c>
      <c r="L1882" s="266">
        <f>'Savings Tracker Summary (d)'!L61</f>
        <v>0</v>
      </c>
      <c r="M1882" s="266">
        <f>'Savings Tracker Summary (d)'!M61</f>
        <v>0</v>
      </c>
      <c r="N1882" s="266">
        <f>'Savings Tracker Summary (d)'!N61</f>
        <v>0</v>
      </c>
      <c r="O1882" s="266">
        <f>'Savings Tracker Summary (d)'!O61</f>
        <v>0</v>
      </c>
      <c r="P1882" s="266">
        <f>'Savings Tracker Summary (d)'!P61</f>
        <v>0</v>
      </c>
      <c r="Q1882" s="266">
        <f>'Savings Tracker Summary (d)'!Q61</f>
        <v>0</v>
      </c>
      <c r="R1882" s="266">
        <f>'Savings Tracker Summary (d)'!R61</f>
        <v>0</v>
      </c>
      <c r="S1882" s="266"/>
      <c r="W1882" s="266"/>
      <c r="X1882" s="266" t="e">
        <f>'Savings Tracker Summary (d)'!S61</f>
        <v>#REF!</v>
      </c>
      <c r="Y1882" s="266"/>
      <c r="Z1882" s="266"/>
      <c r="AA1882" s="266"/>
      <c r="AF1882" s="47">
        <f>'Savings Tracker Summary (d)'!T61</f>
        <v>0</v>
      </c>
      <c r="AG1882" s="47">
        <f>'Savings Tracker Summary (d)'!U61</f>
        <v>0</v>
      </c>
      <c r="AH1882" s="47">
        <f>'Savings Tracker Summary (d)'!V61</f>
        <v>0</v>
      </c>
      <c r="AI1882" s="47">
        <f>'Savings Tracker Summary (d)'!W61</f>
        <v>0</v>
      </c>
    </row>
    <row r="1883" spans="1:35" x14ac:dyDescent="0.3">
      <c r="A1883" s="46" t="e">
        <f>'Savings Tracker Summary (d)'!A62</f>
        <v>#REF!</v>
      </c>
      <c r="B1883" s="46" t="e">
        <f>'Savings Tracker Summary (d)'!B62</f>
        <v>#REF!</v>
      </c>
      <c r="C1883" s="46" t="str">
        <f>'Savings Tracker Summary (d)'!C62</f>
        <v>Accountancy Gains</v>
      </c>
      <c r="D1883" s="46">
        <f>'Savings Tracker Summary (d)'!D62</f>
        <v>0</v>
      </c>
      <c r="E1883" s="46" t="str">
        <f>'Savings Tracker Summary (d)'!E62</f>
        <v>FIGURE</v>
      </c>
      <c r="F1883" s="46" t="e">
        <f>'Savings Tracker Summary (d)'!F62</f>
        <v>#REF!</v>
      </c>
      <c r="G1883" s="266">
        <f>'Savings Tracker Summary (d)'!G62</f>
        <v>0</v>
      </c>
      <c r="H1883" s="266">
        <f>'Savings Tracker Summary (d)'!H62</f>
        <v>0</v>
      </c>
      <c r="I1883" s="266">
        <f>'Savings Tracker Summary (d)'!I62</f>
        <v>0</v>
      </c>
      <c r="J1883" s="266">
        <f>'Savings Tracker Summary (d)'!J62</f>
        <v>0</v>
      </c>
      <c r="K1883" s="266">
        <f>'Savings Tracker Summary (d)'!K62</f>
        <v>0</v>
      </c>
      <c r="L1883" s="266">
        <f>'Savings Tracker Summary (d)'!L62</f>
        <v>0</v>
      </c>
      <c r="M1883" s="266">
        <f>'Savings Tracker Summary (d)'!M62</f>
        <v>0</v>
      </c>
      <c r="N1883" s="266">
        <f>'Savings Tracker Summary (d)'!N62</f>
        <v>0</v>
      </c>
      <c r="O1883" s="266">
        <f>'Savings Tracker Summary (d)'!O62</f>
        <v>0</v>
      </c>
      <c r="P1883" s="266">
        <f>'Savings Tracker Summary (d)'!P62</f>
        <v>0</v>
      </c>
      <c r="Q1883" s="266">
        <f>'Savings Tracker Summary (d)'!Q62</f>
        <v>0</v>
      </c>
      <c r="R1883" s="266">
        <f>'Savings Tracker Summary (d)'!R62</f>
        <v>0</v>
      </c>
      <c r="S1883" s="266"/>
      <c r="W1883" s="266"/>
      <c r="X1883" s="266" t="e">
        <f>'Savings Tracker Summary (d)'!S62</f>
        <v>#REF!</v>
      </c>
      <c r="Y1883" s="266"/>
      <c r="Z1883" s="266"/>
      <c r="AA1883" s="266"/>
      <c r="AF1883" s="47">
        <f>'Savings Tracker Summary (d)'!T62</f>
        <v>0</v>
      </c>
      <c r="AG1883" s="47">
        <f>'Savings Tracker Summary (d)'!U62</f>
        <v>0</v>
      </c>
      <c r="AH1883" s="47">
        <f>'Savings Tracker Summary (d)'!V62</f>
        <v>0</v>
      </c>
      <c r="AI1883" s="47">
        <f>'Savings Tracker Summary (d)'!W62</f>
        <v>0</v>
      </c>
    </row>
    <row r="1884" spans="1:35" x14ac:dyDescent="0.3">
      <c r="A1884" s="46" t="e">
        <f>'Savings Tracker Summary (d)'!A63</f>
        <v>#REF!</v>
      </c>
      <c r="B1884" s="46" t="e">
        <f>'Savings Tracker Summary (d)'!B63</f>
        <v>#REF!</v>
      </c>
      <c r="C1884" s="46" t="str">
        <f>'Savings Tracker Summary (d)'!C63</f>
        <v>Accountancy Gains</v>
      </c>
      <c r="D1884" s="46">
        <f>'Savings Tracker Summary (d)'!D63</f>
        <v>0</v>
      </c>
      <c r="E1884" s="46" t="str">
        <f>'Savings Tracker Summary (d)'!E63</f>
        <v>FIGURE</v>
      </c>
      <c r="F1884" s="46" t="e">
        <f>'Savings Tracker Summary (d)'!F63</f>
        <v>#REF!</v>
      </c>
      <c r="G1884" s="266">
        <f>'Savings Tracker Summary (d)'!G63</f>
        <v>0</v>
      </c>
      <c r="H1884" s="266">
        <f>'Savings Tracker Summary (d)'!H63</f>
        <v>0</v>
      </c>
      <c r="I1884" s="266">
        <f>'Savings Tracker Summary (d)'!I63</f>
        <v>0</v>
      </c>
      <c r="J1884" s="266">
        <f>'Savings Tracker Summary (d)'!J63</f>
        <v>0</v>
      </c>
      <c r="K1884" s="266">
        <f>'Savings Tracker Summary (d)'!K63</f>
        <v>0</v>
      </c>
      <c r="L1884" s="266">
        <f>'Savings Tracker Summary (d)'!L63</f>
        <v>0</v>
      </c>
      <c r="M1884" s="266">
        <f>'Savings Tracker Summary (d)'!M63</f>
        <v>0</v>
      </c>
      <c r="N1884" s="266">
        <f>'Savings Tracker Summary (d)'!N63</f>
        <v>0</v>
      </c>
      <c r="O1884" s="266">
        <f>'Savings Tracker Summary (d)'!O63</f>
        <v>0</v>
      </c>
      <c r="P1884" s="266">
        <f>'Savings Tracker Summary (d)'!P63</f>
        <v>0</v>
      </c>
      <c r="Q1884" s="266">
        <f>'Savings Tracker Summary (d)'!Q63</f>
        <v>0</v>
      </c>
      <c r="R1884" s="266">
        <f>'Savings Tracker Summary (d)'!R63</f>
        <v>0</v>
      </c>
      <c r="S1884" s="266"/>
      <c r="W1884" s="266"/>
      <c r="X1884" s="266" t="e">
        <f>'Savings Tracker Summary (d)'!S63</f>
        <v>#REF!</v>
      </c>
      <c r="Y1884" s="266"/>
      <c r="Z1884" s="266"/>
      <c r="AA1884" s="266"/>
      <c r="AF1884" s="47">
        <f>'Savings Tracker Summary (d)'!T63</f>
        <v>0</v>
      </c>
      <c r="AG1884" s="47">
        <f>'Savings Tracker Summary (d)'!U63</f>
        <v>0</v>
      </c>
      <c r="AH1884" s="47">
        <f>'Savings Tracker Summary (d)'!V63</f>
        <v>0</v>
      </c>
      <c r="AI1884" s="47">
        <f>'Savings Tracker Summary (d)'!W63</f>
        <v>0</v>
      </c>
    </row>
    <row r="1885" spans="1:35" x14ac:dyDescent="0.3">
      <c r="A1885" s="46" t="e">
        <f>'Savings Tracker Summary (d)'!A64</f>
        <v>#REF!</v>
      </c>
      <c r="B1885" s="46" t="e">
        <f>'Savings Tracker Summary (d)'!B64</f>
        <v>#REF!</v>
      </c>
      <c r="C1885" s="46" t="str">
        <f>'Savings Tracker Summary (d)'!C64</f>
        <v>Accountancy Gains</v>
      </c>
      <c r="D1885" s="46">
        <f>'Savings Tracker Summary (d)'!D64</f>
        <v>0</v>
      </c>
      <c r="E1885" s="46" t="str">
        <f>'Savings Tracker Summary (d)'!E64</f>
        <v>FIGURE</v>
      </c>
      <c r="F1885" s="46" t="e">
        <f>'Savings Tracker Summary (d)'!F64</f>
        <v>#REF!</v>
      </c>
      <c r="G1885" s="266">
        <f>'Savings Tracker Summary (d)'!G64</f>
        <v>0</v>
      </c>
      <c r="H1885" s="266">
        <f>'Savings Tracker Summary (d)'!H64</f>
        <v>0</v>
      </c>
      <c r="I1885" s="266">
        <f>'Savings Tracker Summary (d)'!I64</f>
        <v>0</v>
      </c>
      <c r="J1885" s="266">
        <f>'Savings Tracker Summary (d)'!J64</f>
        <v>0</v>
      </c>
      <c r="K1885" s="266">
        <f>'Savings Tracker Summary (d)'!K64</f>
        <v>0</v>
      </c>
      <c r="L1885" s="266">
        <f>'Savings Tracker Summary (d)'!L64</f>
        <v>0</v>
      </c>
      <c r="M1885" s="266">
        <f>'Savings Tracker Summary (d)'!M64</f>
        <v>0</v>
      </c>
      <c r="N1885" s="266">
        <f>'Savings Tracker Summary (d)'!N64</f>
        <v>0</v>
      </c>
      <c r="O1885" s="266">
        <f>'Savings Tracker Summary (d)'!O64</f>
        <v>0</v>
      </c>
      <c r="P1885" s="266">
        <f>'Savings Tracker Summary (d)'!P64</f>
        <v>0</v>
      </c>
      <c r="Q1885" s="266">
        <f>'Savings Tracker Summary (d)'!Q64</f>
        <v>0</v>
      </c>
      <c r="R1885" s="266">
        <f>'Savings Tracker Summary (d)'!R64</f>
        <v>0</v>
      </c>
      <c r="S1885" s="266"/>
      <c r="W1885" s="266"/>
      <c r="X1885" s="266" t="e">
        <f>'Savings Tracker Summary (d)'!S64</f>
        <v>#REF!</v>
      </c>
      <c r="Y1885" s="266"/>
      <c r="Z1885" s="266"/>
      <c r="AA1885" s="266"/>
      <c r="AF1885" s="47">
        <f>'Savings Tracker Summary (d)'!T64</f>
        <v>0</v>
      </c>
      <c r="AG1885" s="47">
        <f>'Savings Tracker Summary (d)'!U64</f>
        <v>0</v>
      </c>
      <c r="AH1885" s="47">
        <f>'Savings Tracker Summary (d)'!V64</f>
        <v>0</v>
      </c>
      <c r="AI1885" s="47">
        <f>'Savings Tracker Summary (d)'!W64</f>
        <v>0</v>
      </c>
    </row>
    <row r="1886" spans="1:35" x14ac:dyDescent="0.3">
      <c r="A1886" s="46" t="e">
        <f>'Savings Tracker Summary (d)'!A65</f>
        <v>#REF!</v>
      </c>
      <c r="B1886" s="46" t="e">
        <f>'Savings Tracker Summary (d)'!B65</f>
        <v>#REF!</v>
      </c>
      <c r="C1886" s="46" t="str">
        <f>'Savings Tracker Summary (d)'!C65</f>
        <v>Accountancy Gains</v>
      </c>
      <c r="D1886" s="46">
        <f>'Savings Tracker Summary (d)'!D65</f>
        <v>0</v>
      </c>
      <c r="E1886" s="46" t="str">
        <f>'Savings Tracker Summary (d)'!E65</f>
        <v>FIGURE</v>
      </c>
      <c r="F1886" s="46" t="e">
        <f>'Savings Tracker Summary (d)'!F65</f>
        <v>#REF!</v>
      </c>
      <c r="G1886" s="266">
        <f>'Savings Tracker Summary (d)'!G65</f>
        <v>0</v>
      </c>
      <c r="H1886" s="266">
        <f>'Savings Tracker Summary (d)'!H65</f>
        <v>0</v>
      </c>
      <c r="I1886" s="266">
        <f>'Savings Tracker Summary (d)'!I65</f>
        <v>0</v>
      </c>
      <c r="J1886" s="266">
        <f>'Savings Tracker Summary (d)'!J65</f>
        <v>0</v>
      </c>
      <c r="K1886" s="266">
        <f>'Savings Tracker Summary (d)'!K65</f>
        <v>0</v>
      </c>
      <c r="L1886" s="266">
        <f>'Savings Tracker Summary (d)'!L65</f>
        <v>0</v>
      </c>
      <c r="M1886" s="266">
        <f>'Savings Tracker Summary (d)'!M65</f>
        <v>0</v>
      </c>
      <c r="N1886" s="266">
        <f>'Savings Tracker Summary (d)'!N65</f>
        <v>0</v>
      </c>
      <c r="O1886" s="266">
        <f>'Savings Tracker Summary (d)'!O65</f>
        <v>0</v>
      </c>
      <c r="P1886" s="266">
        <f>'Savings Tracker Summary (d)'!P65</f>
        <v>0</v>
      </c>
      <c r="Q1886" s="266">
        <f>'Savings Tracker Summary (d)'!Q65</f>
        <v>0</v>
      </c>
      <c r="R1886" s="266">
        <f>'Savings Tracker Summary (d)'!R65</f>
        <v>0</v>
      </c>
      <c r="S1886" s="266"/>
      <c r="W1886" s="266"/>
      <c r="X1886" s="266" t="e">
        <f>'Savings Tracker Summary (d)'!S65</f>
        <v>#REF!</v>
      </c>
      <c r="Y1886" s="266"/>
      <c r="Z1886" s="266"/>
      <c r="AA1886" s="266"/>
      <c r="AF1886" s="47">
        <f>'Savings Tracker Summary (d)'!T65</f>
        <v>0</v>
      </c>
      <c r="AG1886" s="47">
        <f>'Savings Tracker Summary (d)'!U65</f>
        <v>0</v>
      </c>
      <c r="AH1886" s="47">
        <f>'Savings Tracker Summary (d)'!V65</f>
        <v>0</v>
      </c>
      <c r="AI1886" s="47">
        <f>'Savings Tracker Summary (d)'!W65</f>
        <v>0</v>
      </c>
    </row>
    <row r="1887" spans="1:35" x14ac:dyDescent="0.3">
      <c r="A1887" s="46" t="e">
        <f>'Savings Tracker Summary (d)'!A66</f>
        <v>#REF!</v>
      </c>
      <c r="B1887" s="46" t="e">
        <f>'Savings Tracker Summary (d)'!B66</f>
        <v>#REF!</v>
      </c>
      <c r="C1887" s="46" t="str">
        <f>'Savings Tracker Summary (d)'!C66</f>
        <v>Accountancy Gains</v>
      </c>
      <c r="D1887" s="46">
        <f>'Savings Tracker Summary (d)'!D66</f>
        <v>0</v>
      </c>
      <c r="E1887" s="46" t="str">
        <f>'Savings Tracker Summary (d)'!E66</f>
        <v>FIGURE</v>
      </c>
      <c r="F1887" s="46" t="e">
        <f>'Savings Tracker Summary (d)'!F66</f>
        <v>#REF!</v>
      </c>
      <c r="G1887" s="266">
        <f>'Savings Tracker Summary (d)'!G66</f>
        <v>0</v>
      </c>
      <c r="H1887" s="266">
        <f>'Savings Tracker Summary (d)'!H66</f>
        <v>0</v>
      </c>
      <c r="I1887" s="266">
        <f>'Savings Tracker Summary (d)'!I66</f>
        <v>0</v>
      </c>
      <c r="J1887" s="266">
        <f>'Savings Tracker Summary (d)'!J66</f>
        <v>0</v>
      </c>
      <c r="K1887" s="266">
        <f>'Savings Tracker Summary (d)'!K66</f>
        <v>0</v>
      </c>
      <c r="L1887" s="266">
        <f>'Savings Tracker Summary (d)'!L66</f>
        <v>0</v>
      </c>
      <c r="M1887" s="266">
        <f>'Savings Tracker Summary (d)'!M66</f>
        <v>0</v>
      </c>
      <c r="N1887" s="266">
        <f>'Savings Tracker Summary (d)'!N66</f>
        <v>0</v>
      </c>
      <c r="O1887" s="266">
        <f>'Savings Tracker Summary (d)'!O66</f>
        <v>0</v>
      </c>
      <c r="P1887" s="266">
        <f>'Savings Tracker Summary (d)'!P66</f>
        <v>0</v>
      </c>
      <c r="Q1887" s="266">
        <f>'Savings Tracker Summary (d)'!Q66</f>
        <v>0</v>
      </c>
      <c r="R1887" s="266">
        <f>'Savings Tracker Summary (d)'!R66</f>
        <v>0</v>
      </c>
      <c r="S1887" s="266"/>
      <c r="W1887" s="266"/>
      <c r="X1887" s="266" t="e">
        <f>'Savings Tracker Summary (d)'!S66</f>
        <v>#REF!</v>
      </c>
      <c r="Y1887" s="266"/>
      <c r="Z1887" s="266"/>
      <c r="AA1887" s="266"/>
      <c r="AF1887" s="47">
        <f>'Savings Tracker Summary (d)'!T66</f>
        <v>0</v>
      </c>
      <c r="AG1887" s="47">
        <f>'Savings Tracker Summary (d)'!U66</f>
        <v>0</v>
      </c>
      <c r="AH1887" s="47">
        <f>'Savings Tracker Summary (d)'!V66</f>
        <v>0</v>
      </c>
      <c r="AI1887" s="47">
        <f>'Savings Tracker Summary (d)'!W66</f>
        <v>0</v>
      </c>
    </row>
    <row r="1888" spans="1:35" x14ac:dyDescent="0.3">
      <c r="A1888" s="46" t="e">
        <f>'Savings Tracker Summary (d)'!A67</f>
        <v>#REF!</v>
      </c>
      <c r="B1888" s="46" t="e">
        <f>'Savings Tracker Summary (d)'!B67</f>
        <v>#REF!</v>
      </c>
      <c r="C1888" s="46" t="str">
        <f>'Savings Tracker Summary (d)'!C67</f>
        <v>Accountancy Gains</v>
      </c>
      <c r="D1888" s="46">
        <f>'Savings Tracker Summary (d)'!D67</f>
        <v>0</v>
      </c>
      <c r="E1888" s="46" t="str">
        <f>'Savings Tracker Summary (d)'!E67</f>
        <v>FIGURE</v>
      </c>
      <c r="F1888" s="46" t="e">
        <f>'Savings Tracker Summary (d)'!F67</f>
        <v>#REF!</v>
      </c>
      <c r="G1888" s="266">
        <f>'Savings Tracker Summary (d)'!G67</f>
        <v>0</v>
      </c>
      <c r="H1888" s="266">
        <f>'Savings Tracker Summary (d)'!H67</f>
        <v>0</v>
      </c>
      <c r="I1888" s="266">
        <f>'Savings Tracker Summary (d)'!I67</f>
        <v>0</v>
      </c>
      <c r="J1888" s="266">
        <f>'Savings Tracker Summary (d)'!J67</f>
        <v>0</v>
      </c>
      <c r="K1888" s="266">
        <f>'Savings Tracker Summary (d)'!K67</f>
        <v>0</v>
      </c>
      <c r="L1888" s="266">
        <f>'Savings Tracker Summary (d)'!L67</f>
        <v>0</v>
      </c>
      <c r="M1888" s="266">
        <f>'Savings Tracker Summary (d)'!M67</f>
        <v>0</v>
      </c>
      <c r="N1888" s="266">
        <f>'Savings Tracker Summary (d)'!N67</f>
        <v>0</v>
      </c>
      <c r="O1888" s="266">
        <f>'Savings Tracker Summary (d)'!O67</f>
        <v>0</v>
      </c>
      <c r="P1888" s="266">
        <f>'Savings Tracker Summary (d)'!P67</f>
        <v>0</v>
      </c>
      <c r="Q1888" s="266">
        <f>'Savings Tracker Summary (d)'!Q67</f>
        <v>0</v>
      </c>
      <c r="R1888" s="266">
        <f>'Savings Tracker Summary (d)'!R67</f>
        <v>0</v>
      </c>
      <c r="S1888" s="266"/>
      <c r="W1888" s="266"/>
      <c r="X1888" s="266" t="e">
        <f>'Savings Tracker Summary (d)'!S67</f>
        <v>#REF!</v>
      </c>
      <c r="Y1888" s="266"/>
      <c r="Z1888" s="266"/>
      <c r="AA1888" s="266"/>
      <c r="AF1888" s="47">
        <f>'Savings Tracker Summary (d)'!T67</f>
        <v>0</v>
      </c>
      <c r="AG1888" s="47">
        <f>'Savings Tracker Summary (d)'!U67</f>
        <v>0</v>
      </c>
      <c r="AH1888" s="47">
        <f>'Savings Tracker Summary (d)'!V67</f>
        <v>0</v>
      </c>
      <c r="AI1888" s="47">
        <f>'Savings Tracker Summary (d)'!W67</f>
        <v>0</v>
      </c>
    </row>
    <row r="1889" spans="1:35" x14ac:dyDescent="0.3">
      <c r="A1889" s="46" t="e">
        <f>'Savings Tracker Summary (d)'!A68</f>
        <v>#REF!</v>
      </c>
      <c r="B1889" s="46" t="e">
        <f>'Savings Tracker Summary (d)'!B68</f>
        <v>#REF!</v>
      </c>
      <c r="C1889" s="46" t="str">
        <f>'Savings Tracker Summary (d)'!C68</f>
        <v>Accountancy Gains</v>
      </c>
      <c r="D1889" s="46">
        <f>'Savings Tracker Summary (d)'!D68</f>
        <v>0</v>
      </c>
      <c r="E1889" s="46" t="str">
        <f>'Savings Tracker Summary (d)'!E68</f>
        <v>FIGURE</v>
      </c>
      <c r="F1889" s="46" t="e">
        <f>'Savings Tracker Summary (d)'!F68</f>
        <v>#REF!</v>
      </c>
      <c r="G1889" s="266">
        <f>'Savings Tracker Summary (d)'!G68</f>
        <v>0</v>
      </c>
      <c r="H1889" s="266">
        <f>'Savings Tracker Summary (d)'!H68</f>
        <v>0</v>
      </c>
      <c r="I1889" s="266">
        <f>'Savings Tracker Summary (d)'!I68</f>
        <v>0</v>
      </c>
      <c r="J1889" s="266">
        <f>'Savings Tracker Summary (d)'!J68</f>
        <v>0</v>
      </c>
      <c r="K1889" s="266">
        <f>'Savings Tracker Summary (d)'!K68</f>
        <v>0</v>
      </c>
      <c r="L1889" s="266">
        <f>'Savings Tracker Summary (d)'!L68</f>
        <v>0</v>
      </c>
      <c r="M1889" s="266">
        <f>'Savings Tracker Summary (d)'!M68</f>
        <v>0</v>
      </c>
      <c r="N1889" s="266">
        <f>'Savings Tracker Summary (d)'!N68</f>
        <v>0</v>
      </c>
      <c r="O1889" s="266">
        <f>'Savings Tracker Summary (d)'!O68</f>
        <v>0</v>
      </c>
      <c r="P1889" s="266">
        <f>'Savings Tracker Summary (d)'!P68</f>
        <v>0</v>
      </c>
      <c r="Q1889" s="266">
        <f>'Savings Tracker Summary (d)'!Q68</f>
        <v>0</v>
      </c>
      <c r="R1889" s="266">
        <f>'Savings Tracker Summary (d)'!R68</f>
        <v>0</v>
      </c>
      <c r="S1889" s="266"/>
      <c r="W1889" s="266"/>
      <c r="X1889" s="266" t="e">
        <f>'Savings Tracker Summary (d)'!S68</f>
        <v>#REF!</v>
      </c>
      <c r="Y1889" s="266"/>
      <c r="Z1889" s="266"/>
      <c r="AA1889" s="266"/>
      <c r="AF1889" s="47">
        <f>'Savings Tracker Summary (d)'!T68</f>
        <v>0</v>
      </c>
      <c r="AG1889" s="47">
        <f>'Savings Tracker Summary (d)'!U68</f>
        <v>0</v>
      </c>
      <c r="AH1889" s="47">
        <f>'Savings Tracker Summary (d)'!V68</f>
        <v>0</v>
      </c>
      <c r="AI1889" s="47">
        <f>'Savings Tracker Summary (d)'!W68</f>
        <v>0</v>
      </c>
    </row>
    <row r="1890" spans="1:35" x14ac:dyDescent="0.3">
      <c r="A1890" s="46" t="e">
        <f>'Savings Tracker Summary (d)'!A69</f>
        <v>#REF!</v>
      </c>
      <c r="B1890" s="46" t="e">
        <f>'Savings Tracker Summary (d)'!B69</f>
        <v>#REF!</v>
      </c>
      <c r="C1890" s="46" t="str">
        <f>'Savings Tracker Summary (d)'!C69</f>
        <v>Accountancy Gains</v>
      </c>
      <c r="D1890" s="46">
        <f>'Savings Tracker Summary (d)'!D69</f>
        <v>0</v>
      </c>
      <c r="E1890" s="46" t="str">
        <f>'Savings Tracker Summary (d)'!E69</f>
        <v>SUB TOTAL</v>
      </c>
      <c r="F1890" s="46" t="e">
        <f>'Savings Tracker Summary (d)'!F69</f>
        <v>#REF!</v>
      </c>
      <c r="G1890" s="266">
        <f>'Savings Tracker Summary (d)'!G69</f>
        <v>0</v>
      </c>
      <c r="H1890" s="266">
        <f>'Savings Tracker Summary (d)'!H69</f>
        <v>0</v>
      </c>
      <c r="I1890" s="266">
        <f>'Savings Tracker Summary (d)'!I69</f>
        <v>0</v>
      </c>
      <c r="J1890" s="266">
        <f>'Savings Tracker Summary (d)'!J69</f>
        <v>0</v>
      </c>
      <c r="K1890" s="266">
        <f>'Savings Tracker Summary (d)'!K69</f>
        <v>0</v>
      </c>
      <c r="L1890" s="266">
        <f>'Savings Tracker Summary (d)'!L69</f>
        <v>0</v>
      </c>
      <c r="M1890" s="266">
        <f>'Savings Tracker Summary (d)'!M69</f>
        <v>0</v>
      </c>
      <c r="N1890" s="266">
        <f>'Savings Tracker Summary (d)'!N69</f>
        <v>0</v>
      </c>
      <c r="O1890" s="266">
        <f>'Savings Tracker Summary (d)'!O69</f>
        <v>0</v>
      </c>
      <c r="P1890" s="266">
        <f>'Savings Tracker Summary (d)'!P69</f>
        <v>0</v>
      </c>
      <c r="Q1890" s="266">
        <f>'Savings Tracker Summary (d)'!Q69</f>
        <v>0</v>
      </c>
      <c r="R1890" s="266">
        <f>'Savings Tracker Summary (d)'!R69</f>
        <v>0</v>
      </c>
      <c r="S1890" s="266"/>
      <c r="W1890" s="266"/>
      <c r="X1890" s="266" t="e">
        <f>'Savings Tracker Summary (d)'!S69</f>
        <v>#REF!</v>
      </c>
      <c r="Y1890" s="266"/>
      <c r="Z1890" s="266"/>
      <c r="AA1890" s="266"/>
      <c r="AF1890" s="47">
        <f>'Savings Tracker Summary (d)'!T69</f>
        <v>0</v>
      </c>
      <c r="AG1890" s="47">
        <f>'Savings Tracker Summary (d)'!U69</f>
        <v>0</v>
      </c>
      <c r="AH1890" s="47">
        <f>'Savings Tracker Summary (d)'!V69</f>
        <v>0</v>
      </c>
      <c r="AI1890" s="47">
        <f>'Savings Tracker Summary (d)'!W69</f>
        <v>0</v>
      </c>
    </row>
    <row r="1891" spans="1:35" x14ac:dyDescent="0.3">
      <c r="A1891" s="46" t="e">
        <f>'Savings Tracker Summary (d)'!A70</f>
        <v>#REF!</v>
      </c>
      <c r="B1891" s="46" t="e">
        <f>'Savings Tracker Summary (d)'!B70</f>
        <v>#REF!</v>
      </c>
      <c r="C1891" s="46" t="str">
        <f>'Savings Tracker Summary (d)'!C70</f>
        <v>Accountancy Gains</v>
      </c>
      <c r="D1891" s="46">
        <f>'Savings Tracker Summary (d)'!D70</f>
        <v>0</v>
      </c>
      <c r="E1891" s="46" t="str">
        <f>'Savings Tracker Summary (d)'!E70</f>
        <v>FIGURE</v>
      </c>
      <c r="F1891" s="46" t="e">
        <f>'Savings Tracker Summary (d)'!F70</f>
        <v>#REF!</v>
      </c>
      <c r="G1891" s="266">
        <f>'Savings Tracker Summary (d)'!G70</f>
        <v>0</v>
      </c>
      <c r="H1891" s="266">
        <f>'Savings Tracker Summary (d)'!H70</f>
        <v>0</v>
      </c>
      <c r="I1891" s="266">
        <f>'Savings Tracker Summary (d)'!I70</f>
        <v>0</v>
      </c>
      <c r="J1891" s="266">
        <f>'Savings Tracker Summary (d)'!J70</f>
        <v>0</v>
      </c>
      <c r="K1891" s="266">
        <f>'Savings Tracker Summary (d)'!K70</f>
        <v>0</v>
      </c>
      <c r="L1891" s="266">
        <f>'Savings Tracker Summary (d)'!L70</f>
        <v>0</v>
      </c>
      <c r="M1891" s="266">
        <f>'Savings Tracker Summary (d)'!M70</f>
        <v>0</v>
      </c>
      <c r="N1891" s="266">
        <f>'Savings Tracker Summary (d)'!N70</f>
        <v>0</v>
      </c>
      <c r="O1891" s="266">
        <f>'Savings Tracker Summary (d)'!O70</f>
        <v>0</v>
      </c>
      <c r="P1891" s="266">
        <f>'Savings Tracker Summary (d)'!P70</f>
        <v>0</v>
      </c>
      <c r="Q1891" s="266">
        <f>'Savings Tracker Summary (d)'!Q70</f>
        <v>0</v>
      </c>
      <c r="R1891" s="266">
        <f>'Savings Tracker Summary (d)'!R70</f>
        <v>0</v>
      </c>
      <c r="S1891" s="266"/>
      <c r="W1891" s="266"/>
      <c r="X1891" s="266" t="e">
        <f>'Savings Tracker Summary (d)'!S70</f>
        <v>#REF!</v>
      </c>
      <c r="Y1891" s="266"/>
      <c r="Z1891" s="266"/>
      <c r="AA1891" s="266"/>
      <c r="AF1891" s="47">
        <f>'Savings Tracker Summary (d)'!T70</f>
        <v>0</v>
      </c>
      <c r="AG1891" s="47">
        <f>'Savings Tracker Summary (d)'!U70</f>
        <v>0</v>
      </c>
      <c r="AH1891" s="47">
        <f>'Savings Tracker Summary (d)'!V70</f>
        <v>0</v>
      </c>
      <c r="AI1891" s="47">
        <f>'Savings Tracker Summary (d)'!W70</f>
        <v>0</v>
      </c>
    </row>
    <row r="1892" spans="1:35" x14ac:dyDescent="0.3">
      <c r="A1892" s="46" t="e">
        <f>'Savings Tracker Summary (d)'!A71</f>
        <v>#REF!</v>
      </c>
      <c r="B1892" s="46" t="e">
        <f>'Savings Tracker Summary (d)'!B71</f>
        <v>#REF!</v>
      </c>
      <c r="C1892" s="46" t="str">
        <f>'Savings Tracker Summary (d)'!C71</f>
        <v>Accountancy Gains</v>
      </c>
      <c r="D1892" s="46">
        <f>'Savings Tracker Summary (d)'!D71</f>
        <v>0</v>
      </c>
      <c r="E1892" s="46" t="str">
        <f>'Savings Tracker Summary (d)'!E71</f>
        <v>TOTAL</v>
      </c>
      <c r="F1892" s="46" t="e">
        <f>'Savings Tracker Summary (d)'!F71</f>
        <v>#REF!</v>
      </c>
      <c r="G1892" s="266">
        <f>'Savings Tracker Summary (d)'!G71</f>
        <v>0</v>
      </c>
      <c r="H1892" s="266">
        <f>'Savings Tracker Summary (d)'!H71</f>
        <v>0</v>
      </c>
      <c r="I1892" s="266">
        <f>'Savings Tracker Summary (d)'!I71</f>
        <v>0</v>
      </c>
      <c r="J1892" s="266">
        <f>'Savings Tracker Summary (d)'!J71</f>
        <v>0</v>
      </c>
      <c r="K1892" s="266">
        <f>'Savings Tracker Summary (d)'!K71</f>
        <v>0</v>
      </c>
      <c r="L1892" s="266">
        <f>'Savings Tracker Summary (d)'!L71</f>
        <v>0</v>
      </c>
      <c r="M1892" s="266">
        <f>'Savings Tracker Summary (d)'!M71</f>
        <v>0</v>
      </c>
      <c r="N1892" s="266">
        <f>'Savings Tracker Summary (d)'!N71</f>
        <v>0</v>
      </c>
      <c r="O1892" s="266">
        <f>'Savings Tracker Summary (d)'!O71</f>
        <v>0</v>
      </c>
      <c r="P1892" s="266">
        <f>'Savings Tracker Summary (d)'!P71</f>
        <v>0</v>
      </c>
      <c r="Q1892" s="266">
        <f>'Savings Tracker Summary (d)'!Q71</f>
        <v>0</v>
      </c>
      <c r="R1892" s="266">
        <f>'Savings Tracker Summary (d)'!R71</f>
        <v>0</v>
      </c>
      <c r="S1892" s="266"/>
      <c r="W1892" s="266"/>
      <c r="X1892" s="266" t="e">
        <f>'Savings Tracker Summary (d)'!S71</f>
        <v>#REF!</v>
      </c>
      <c r="Y1892" s="266"/>
      <c r="Z1892" s="266"/>
      <c r="AA1892" s="266"/>
      <c r="AF1892" s="47">
        <f>'Savings Tracker Summary (d)'!T71</f>
        <v>0</v>
      </c>
      <c r="AG1892" s="47">
        <f>'Savings Tracker Summary (d)'!U71</f>
        <v>0</v>
      </c>
      <c r="AH1892" s="47">
        <f>'Savings Tracker Summary (d)'!V71</f>
        <v>0</v>
      </c>
      <c r="AI1892" s="47">
        <f>'Savings Tracker Summary (d)'!W71</f>
        <v>0</v>
      </c>
    </row>
    <row r="1893" spans="1:35" x14ac:dyDescent="0.3">
      <c r="A1893" s="46" t="e">
        <f>'Savings Tracker Summary (d)'!A72</f>
        <v>#REF!</v>
      </c>
      <c r="B1893" s="46" t="e">
        <f>'Savings Tracker Summary (d)'!B72</f>
        <v>#REF!</v>
      </c>
      <c r="C1893" s="46" t="e">
        <f>'Savings Tracker Summary (d)'!C72</f>
        <v>#REF!</v>
      </c>
      <c r="D1893" s="46">
        <f>'Savings Tracker Summary (d)'!D72</f>
        <v>0</v>
      </c>
      <c r="E1893" s="46" t="str">
        <f>'Savings Tracker Summary (d)'!E72</f>
        <v>FIGURE</v>
      </c>
      <c r="F1893" s="46" t="e">
        <f>'Savings Tracker Summary (d)'!F72</f>
        <v>#REF!</v>
      </c>
      <c r="G1893" s="266" t="e">
        <f>'Savings Tracker Summary (d)'!G72</f>
        <v>#REF!</v>
      </c>
      <c r="H1893" s="266" t="e">
        <f>'Savings Tracker Summary (d)'!H72</f>
        <v>#REF!</v>
      </c>
      <c r="I1893" s="266" t="e">
        <f>'Savings Tracker Summary (d)'!I72</f>
        <v>#REF!</v>
      </c>
      <c r="J1893" s="266" t="e">
        <f>'Savings Tracker Summary (d)'!J72</f>
        <v>#REF!</v>
      </c>
      <c r="K1893" s="266" t="e">
        <f>'Savings Tracker Summary (d)'!K72</f>
        <v>#REF!</v>
      </c>
      <c r="L1893" s="266" t="e">
        <f>'Savings Tracker Summary (d)'!L72</f>
        <v>#REF!</v>
      </c>
      <c r="M1893" s="266" t="e">
        <f>'Savings Tracker Summary (d)'!M72</f>
        <v>#REF!</v>
      </c>
      <c r="N1893" s="266" t="e">
        <f>'Savings Tracker Summary (d)'!N72</f>
        <v>#REF!</v>
      </c>
      <c r="O1893" s="266" t="e">
        <f>'Savings Tracker Summary (d)'!O72</f>
        <v>#REF!</v>
      </c>
      <c r="P1893" s="266" t="e">
        <f>'Savings Tracker Summary (d)'!P72</f>
        <v>#REF!</v>
      </c>
      <c r="Q1893" s="266" t="e">
        <f>'Savings Tracker Summary (d)'!Q72</f>
        <v>#REF!</v>
      </c>
      <c r="R1893" s="266" t="e">
        <f>'Savings Tracker Summary (d)'!R72</f>
        <v>#REF!</v>
      </c>
      <c r="S1893" s="266"/>
      <c r="W1893" s="266"/>
      <c r="X1893" s="266" t="e">
        <f>'Savings Tracker Summary (d)'!S72</f>
        <v>#REF!</v>
      </c>
      <c r="Y1893" s="266"/>
      <c r="Z1893" s="266"/>
      <c r="AA1893" s="266"/>
      <c r="AF1893" s="47">
        <f>'Savings Tracker Summary (d)'!T72</f>
        <v>0</v>
      </c>
      <c r="AG1893" s="47">
        <f>'Savings Tracker Summary (d)'!U72</f>
        <v>0</v>
      </c>
      <c r="AH1893" s="47">
        <f>'Savings Tracker Summary (d)'!V72</f>
        <v>0</v>
      </c>
      <c r="AI1893" s="47">
        <f>'Savings Tracker Summary (d)'!W72</f>
        <v>0</v>
      </c>
    </row>
    <row r="1894" spans="1:35" x14ac:dyDescent="0.3">
      <c r="A1894" s="46" t="e">
        <f>'Savings Tracker Summary (d)'!A73</f>
        <v>#REF!</v>
      </c>
      <c r="B1894" s="46" t="e">
        <f>'Savings Tracker Summary (d)'!B73</f>
        <v>#REF!</v>
      </c>
      <c r="C1894" s="46" t="e">
        <f>'Savings Tracker Summary (d)'!C73</f>
        <v>#REF!</v>
      </c>
      <c r="D1894" s="46">
        <f>'Savings Tracker Summary (d)'!D73</f>
        <v>0</v>
      </c>
      <c r="E1894" s="46" t="str">
        <f>'Savings Tracker Summary (d)'!E73</f>
        <v>FIGURE</v>
      </c>
      <c r="F1894" s="46" t="e">
        <f>'Savings Tracker Summary (d)'!F73</f>
        <v>#REF!</v>
      </c>
      <c r="G1894" s="266" t="e">
        <f>'Savings Tracker Summary (d)'!G73</f>
        <v>#REF!</v>
      </c>
      <c r="H1894" s="266" t="e">
        <f>'Savings Tracker Summary (d)'!H73</f>
        <v>#REF!</v>
      </c>
      <c r="I1894" s="266" t="e">
        <f>'Savings Tracker Summary (d)'!I73</f>
        <v>#REF!</v>
      </c>
      <c r="J1894" s="266" t="e">
        <f>'Savings Tracker Summary (d)'!J73</f>
        <v>#REF!</v>
      </c>
      <c r="K1894" s="266" t="e">
        <f>'Savings Tracker Summary (d)'!K73</f>
        <v>#REF!</v>
      </c>
      <c r="L1894" s="266" t="e">
        <f>'Savings Tracker Summary (d)'!L73</f>
        <v>#REF!</v>
      </c>
      <c r="M1894" s="266" t="e">
        <f>'Savings Tracker Summary (d)'!M73</f>
        <v>#REF!</v>
      </c>
      <c r="N1894" s="266" t="e">
        <f>'Savings Tracker Summary (d)'!N73</f>
        <v>#REF!</v>
      </c>
      <c r="O1894" s="266" t="e">
        <f>'Savings Tracker Summary (d)'!O73</f>
        <v>#REF!</v>
      </c>
      <c r="P1894" s="266" t="e">
        <f>'Savings Tracker Summary (d)'!P73</f>
        <v>#REF!</v>
      </c>
      <c r="Q1894" s="266" t="e">
        <f>'Savings Tracker Summary (d)'!Q73</f>
        <v>#REF!</v>
      </c>
      <c r="R1894" s="266" t="e">
        <f>'Savings Tracker Summary (d)'!R73</f>
        <v>#REF!</v>
      </c>
      <c r="S1894" s="266"/>
      <c r="W1894" s="266"/>
      <c r="X1894" s="266" t="e">
        <f>'Savings Tracker Summary (d)'!S73</f>
        <v>#REF!</v>
      </c>
      <c r="Y1894" s="266"/>
      <c r="Z1894" s="266"/>
      <c r="AA1894" s="266"/>
      <c r="AF1894" s="47">
        <f>'Savings Tracker Summary (d)'!T73</f>
        <v>0</v>
      </c>
      <c r="AG1894" s="47">
        <f>'Savings Tracker Summary (d)'!U73</f>
        <v>0</v>
      </c>
      <c r="AH1894" s="47">
        <f>'Savings Tracker Summary (d)'!V73</f>
        <v>0</v>
      </c>
      <c r="AI1894" s="47">
        <f>'Savings Tracker Summary (d)'!W73</f>
        <v>0</v>
      </c>
    </row>
    <row r="1895" spans="1:35" x14ac:dyDescent="0.3">
      <c r="A1895" s="46" t="e">
        <f>'Savings Tracker Summary (d)'!A74</f>
        <v>#REF!</v>
      </c>
      <c r="B1895" s="46" t="e">
        <f>'Savings Tracker Summary (d)'!B74</f>
        <v>#REF!</v>
      </c>
      <c r="C1895" s="46" t="e">
        <f>'Savings Tracker Summary (d)'!C74</f>
        <v>#REF!</v>
      </c>
      <c r="D1895" s="46">
        <f>'Savings Tracker Summary (d)'!D74</f>
        <v>0</v>
      </c>
      <c r="E1895" s="46" t="str">
        <f>'Savings Tracker Summary (d)'!E74</f>
        <v>FIGURE</v>
      </c>
      <c r="F1895" s="46" t="e">
        <f>'Savings Tracker Summary (d)'!F74</f>
        <v>#REF!</v>
      </c>
      <c r="G1895" s="266" t="e">
        <f>'Savings Tracker Summary (d)'!G74</f>
        <v>#REF!</v>
      </c>
      <c r="H1895" s="266" t="e">
        <f>'Savings Tracker Summary (d)'!H74</f>
        <v>#REF!</v>
      </c>
      <c r="I1895" s="266" t="e">
        <f>'Savings Tracker Summary (d)'!I74</f>
        <v>#REF!</v>
      </c>
      <c r="J1895" s="266" t="e">
        <f>'Savings Tracker Summary (d)'!J74</f>
        <v>#REF!</v>
      </c>
      <c r="K1895" s="266" t="e">
        <f>'Savings Tracker Summary (d)'!K74</f>
        <v>#REF!</v>
      </c>
      <c r="L1895" s="266" t="e">
        <f>'Savings Tracker Summary (d)'!L74</f>
        <v>#REF!</v>
      </c>
      <c r="M1895" s="266" t="e">
        <f>'Savings Tracker Summary (d)'!M74</f>
        <v>#REF!</v>
      </c>
      <c r="N1895" s="266" t="e">
        <f>'Savings Tracker Summary (d)'!N74</f>
        <v>#REF!</v>
      </c>
      <c r="O1895" s="266" t="e">
        <f>'Savings Tracker Summary (d)'!O74</f>
        <v>#REF!</v>
      </c>
      <c r="P1895" s="266" t="e">
        <f>'Savings Tracker Summary (d)'!P74</f>
        <v>#REF!</v>
      </c>
      <c r="Q1895" s="266" t="e">
        <f>'Savings Tracker Summary (d)'!Q74</f>
        <v>#REF!</v>
      </c>
      <c r="R1895" s="266" t="e">
        <f>'Savings Tracker Summary (d)'!R74</f>
        <v>#REF!</v>
      </c>
      <c r="S1895" s="266"/>
      <c r="W1895" s="266"/>
      <c r="X1895" s="266" t="e">
        <f>'Savings Tracker Summary (d)'!S74</f>
        <v>#REF!</v>
      </c>
      <c r="Y1895" s="266"/>
      <c r="Z1895" s="266"/>
      <c r="AA1895" s="266"/>
      <c r="AF1895" s="47">
        <f>'Savings Tracker Summary (d)'!T74</f>
        <v>0</v>
      </c>
      <c r="AG1895" s="47">
        <f>'Savings Tracker Summary (d)'!U74</f>
        <v>0</v>
      </c>
      <c r="AH1895" s="47">
        <f>'Savings Tracker Summary (d)'!V74</f>
        <v>0</v>
      </c>
      <c r="AI1895" s="47">
        <f>'Savings Tracker Summary (d)'!W74</f>
        <v>0</v>
      </c>
    </row>
    <row r="1896" spans="1:35" x14ac:dyDescent="0.3">
      <c r="A1896" s="46" t="e">
        <f>'Savings Tracker Summary (d)'!A75</f>
        <v>#REF!</v>
      </c>
      <c r="B1896" s="46" t="e">
        <f>'Savings Tracker Summary (d)'!B75</f>
        <v>#REF!</v>
      </c>
      <c r="C1896" s="46" t="e">
        <f>'Savings Tracker Summary (d)'!C75</f>
        <v>#REF!</v>
      </c>
      <c r="D1896" s="46">
        <f>'Savings Tracker Summary (d)'!D75</f>
        <v>0</v>
      </c>
      <c r="E1896" s="46" t="str">
        <f>'Savings Tracker Summary (d)'!E75</f>
        <v>FIGURE</v>
      </c>
      <c r="F1896" s="46" t="e">
        <f>'Savings Tracker Summary (d)'!F75</f>
        <v>#REF!</v>
      </c>
      <c r="G1896" s="266" t="e">
        <f>'Savings Tracker Summary (d)'!G75</f>
        <v>#REF!</v>
      </c>
      <c r="H1896" s="266" t="e">
        <f>'Savings Tracker Summary (d)'!H75</f>
        <v>#REF!</v>
      </c>
      <c r="I1896" s="266" t="e">
        <f>'Savings Tracker Summary (d)'!I75</f>
        <v>#REF!</v>
      </c>
      <c r="J1896" s="266" t="e">
        <f>'Savings Tracker Summary (d)'!J75</f>
        <v>#REF!</v>
      </c>
      <c r="K1896" s="266" t="e">
        <f>'Savings Tracker Summary (d)'!K75</f>
        <v>#REF!</v>
      </c>
      <c r="L1896" s="266" t="e">
        <f>'Savings Tracker Summary (d)'!L75</f>
        <v>#REF!</v>
      </c>
      <c r="M1896" s="266" t="e">
        <f>'Savings Tracker Summary (d)'!M75</f>
        <v>#REF!</v>
      </c>
      <c r="N1896" s="266" t="e">
        <f>'Savings Tracker Summary (d)'!N75</f>
        <v>#REF!</v>
      </c>
      <c r="O1896" s="266" t="e">
        <f>'Savings Tracker Summary (d)'!O75</f>
        <v>#REF!</v>
      </c>
      <c r="P1896" s="266" t="e">
        <f>'Savings Tracker Summary (d)'!P75</f>
        <v>#REF!</v>
      </c>
      <c r="Q1896" s="266" t="e">
        <f>'Savings Tracker Summary (d)'!Q75</f>
        <v>#REF!</v>
      </c>
      <c r="R1896" s="266" t="e">
        <f>'Savings Tracker Summary (d)'!R75</f>
        <v>#REF!</v>
      </c>
      <c r="S1896" s="266"/>
      <c r="W1896" s="266"/>
      <c r="X1896" s="266" t="e">
        <f>'Savings Tracker Summary (d)'!S75</f>
        <v>#REF!</v>
      </c>
      <c r="Y1896" s="266"/>
      <c r="Z1896" s="266"/>
      <c r="AA1896" s="266"/>
      <c r="AF1896" s="47">
        <f>'Savings Tracker Summary (d)'!T75</f>
        <v>0</v>
      </c>
      <c r="AG1896" s="47">
        <f>'Savings Tracker Summary (d)'!U75</f>
        <v>0</v>
      </c>
      <c r="AH1896" s="47">
        <f>'Savings Tracker Summary (d)'!V75</f>
        <v>0</v>
      </c>
      <c r="AI1896" s="47">
        <f>'Savings Tracker Summary (d)'!W75</f>
        <v>0</v>
      </c>
    </row>
    <row r="1897" spans="1:35" x14ac:dyDescent="0.3">
      <c r="A1897" s="46" t="e">
        <f>'Savings Tracker Summary (d)'!A76</f>
        <v>#REF!</v>
      </c>
      <c r="B1897" s="46" t="e">
        <f>'Savings Tracker Summary (d)'!B76</f>
        <v>#REF!</v>
      </c>
      <c r="C1897" s="46" t="e">
        <f>'Savings Tracker Summary (d)'!C76</f>
        <v>#REF!</v>
      </c>
      <c r="D1897" s="46">
        <f>'Savings Tracker Summary (d)'!D76</f>
        <v>0</v>
      </c>
      <c r="E1897" s="46" t="str">
        <f>'Savings Tracker Summary (d)'!E76</f>
        <v>FIGURE</v>
      </c>
      <c r="F1897" s="46" t="e">
        <f>'Savings Tracker Summary (d)'!F76</f>
        <v>#REF!</v>
      </c>
      <c r="G1897" s="266" t="e">
        <f>'Savings Tracker Summary (d)'!G76</f>
        <v>#REF!</v>
      </c>
      <c r="H1897" s="266" t="e">
        <f>'Savings Tracker Summary (d)'!H76</f>
        <v>#REF!</v>
      </c>
      <c r="I1897" s="266" t="e">
        <f>'Savings Tracker Summary (d)'!I76</f>
        <v>#REF!</v>
      </c>
      <c r="J1897" s="266" t="e">
        <f>'Savings Tracker Summary (d)'!J76</f>
        <v>#REF!</v>
      </c>
      <c r="K1897" s="266" t="e">
        <f>'Savings Tracker Summary (d)'!K76</f>
        <v>#REF!</v>
      </c>
      <c r="L1897" s="266" t="e">
        <f>'Savings Tracker Summary (d)'!L76</f>
        <v>#REF!</v>
      </c>
      <c r="M1897" s="266" t="e">
        <f>'Savings Tracker Summary (d)'!M76</f>
        <v>#REF!</v>
      </c>
      <c r="N1897" s="266" t="e">
        <f>'Savings Tracker Summary (d)'!N76</f>
        <v>#REF!</v>
      </c>
      <c r="O1897" s="266" t="e">
        <f>'Savings Tracker Summary (d)'!O76</f>
        <v>#REF!</v>
      </c>
      <c r="P1897" s="266" t="e">
        <f>'Savings Tracker Summary (d)'!P76</f>
        <v>#REF!</v>
      </c>
      <c r="Q1897" s="266" t="e">
        <f>'Savings Tracker Summary (d)'!Q76</f>
        <v>#REF!</v>
      </c>
      <c r="R1897" s="266" t="e">
        <f>'Savings Tracker Summary (d)'!R76</f>
        <v>#REF!</v>
      </c>
      <c r="S1897" s="266"/>
      <c r="W1897" s="266"/>
      <c r="X1897" s="266" t="e">
        <f>'Savings Tracker Summary (d)'!S76</f>
        <v>#REF!</v>
      </c>
      <c r="Y1897" s="266"/>
      <c r="Z1897" s="266"/>
      <c r="AA1897" s="266"/>
      <c r="AF1897" s="47">
        <f>'Savings Tracker Summary (d)'!T76</f>
        <v>0</v>
      </c>
      <c r="AG1897" s="47">
        <f>'Savings Tracker Summary (d)'!U76</f>
        <v>0</v>
      </c>
      <c r="AH1897" s="47">
        <f>'Savings Tracker Summary (d)'!V76</f>
        <v>0</v>
      </c>
      <c r="AI1897" s="47">
        <f>'Savings Tracker Summary (d)'!W76</f>
        <v>0</v>
      </c>
    </row>
    <row r="1898" spans="1:35" x14ac:dyDescent="0.3">
      <c r="A1898" s="46" t="e">
        <f>'Savings Tracker Summary (d)'!A77</f>
        <v>#REF!</v>
      </c>
      <c r="B1898" s="46" t="e">
        <f>'Savings Tracker Summary (d)'!B77</f>
        <v>#REF!</v>
      </c>
      <c r="C1898" s="46" t="e">
        <f>'Savings Tracker Summary (d)'!C77</f>
        <v>#REF!</v>
      </c>
      <c r="D1898" s="46">
        <f>'Savings Tracker Summary (d)'!D77</f>
        <v>0</v>
      </c>
      <c r="E1898" s="46" t="str">
        <f>'Savings Tracker Summary (d)'!E77</f>
        <v>FIGURE</v>
      </c>
      <c r="F1898" s="46" t="e">
        <f>'Savings Tracker Summary (d)'!F77</f>
        <v>#REF!</v>
      </c>
      <c r="G1898" s="266" t="e">
        <f>'Savings Tracker Summary (d)'!G77</f>
        <v>#REF!</v>
      </c>
      <c r="H1898" s="266" t="e">
        <f>'Savings Tracker Summary (d)'!H77</f>
        <v>#REF!</v>
      </c>
      <c r="I1898" s="266" t="e">
        <f>'Savings Tracker Summary (d)'!I77</f>
        <v>#REF!</v>
      </c>
      <c r="J1898" s="266" t="e">
        <f>'Savings Tracker Summary (d)'!J77</f>
        <v>#REF!</v>
      </c>
      <c r="K1898" s="266" t="e">
        <f>'Savings Tracker Summary (d)'!K77</f>
        <v>#REF!</v>
      </c>
      <c r="L1898" s="266" t="e">
        <f>'Savings Tracker Summary (d)'!L77</f>
        <v>#REF!</v>
      </c>
      <c r="M1898" s="266" t="e">
        <f>'Savings Tracker Summary (d)'!M77</f>
        <v>#REF!</v>
      </c>
      <c r="N1898" s="266" t="e">
        <f>'Savings Tracker Summary (d)'!N77</f>
        <v>#REF!</v>
      </c>
      <c r="O1898" s="266" t="e">
        <f>'Savings Tracker Summary (d)'!O77</f>
        <v>#REF!</v>
      </c>
      <c r="P1898" s="266" t="e">
        <f>'Savings Tracker Summary (d)'!P77</f>
        <v>#REF!</v>
      </c>
      <c r="Q1898" s="266" t="e">
        <f>'Savings Tracker Summary (d)'!Q77</f>
        <v>#REF!</v>
      </c>
      <c r="R1898" s="266" t="e">
        <f>'Savings Tracker Summary (d)'!R77</f>
        <v>#REF!</v>
      </c>
      <c r="S1898" s="266"/>
      <c r="W1898" s="266"/>
      <c r="X1898" s="266" t="e">
        <f>'Savings Tracker Summary (d)'!S77</f>
        <v>#REF!</v>
      </c>
      <c r="Y1898" s="266"/>
      <c r="Z1898" s="266"/>
      <c r="AA1898" s="266"/>
      <c r="AF1898" s="47">
        <f>'Savings Tracker Summary (d)'!T77</f>
        <v>0</v>
      </c>
      <c r="AG1898" s="47">
        <f>'Savings Tracker Summary (d)'!U77</f>
        <v>0</v>
      </c>
      <c r="AH1898" s="47">
        <f>'Savings Tracker Summary (d)'!V77</f>
        <v>0</v>
      </c>
      <c r="AI1898" s="47">
        <f>'Savings Tracker Summary (d)'!W77</f>
        <v>0</v>
      </c>
    </row>
    <row r="1899" spans="1:35" x14ac:dyDescent="0.3">
      <c r="A1899" s="46" t="e">
        <f>'Savings Tracker Summary (d)'!A78</f>
        <v>#REF!</v>
      </c>
      <c r="B1899" s="46" t="e">
        <f>'Savings Tracker Summary (d)'!B78</f>
        <v>#REF!</v>
      </c>
      <c r="C1899" s="46" t="e">
        <f>'Savings Tracker Summary (d)'!C78</f>
        <v>#REF!</v>
      </c>
      <c r="D1899" s="46">
        <f>'Savings Tracker Summary (d)'!D78</f>
        <v>0</v>
      </c>
      <c r="E1899" s="46" t="str">
        <f>'Savings Tracker Summary (d)'!E78</f>
        <v>FIGURE</v>
      </c>
      <c r="F1899" s="46" t="e">
        <f>'Savings Tracker Summary (d)'!F78</f>
        <v>#REF!</v>
      </c>
      <c r="G1899" s="266" t="e">
        <f>'Savings Tracker Summary (d)'!G78</f>
        <v>#REF!</v>
      </c>
      <c r="H1899" s="266" t="e">
        <f>'Savings Tracker Summary (d)'!H78</f>
        <v>#REF!</v>
      </c>
      <c r="I1899" s="266" t="e">
        <f>'Savings Tracker Summary (d)'!I78</f>
        <v>#REF!</v>
      </c>
      <c r="J1899" s="266" t="e">
        <f>'Savings Tracker Summary (d)'!J78</f>
        <v>#REF!</v>
      </c>
      <c r="K1899" s="266" t="e">
        <f>'Savings Tracker Summary (d)'!K78</f>
        <v>#REF!</v>
      </c>
      <c r="L1899" s="266" t="e">
        <f>'Savings Tracker Summary (d)'!L78</f>
        <v>#REF!</v>
      </c>
      <c r="M1899" s="266" t="e">
        <f>'Savings Tracker Summary (d)'!M78</f>
        <v>#REF!</v>
      </c>
      <c r="N1899" s="266" t="e">
        <f>'Savings Tracker Summary (d)'!N78</f>
        <v>#REF!</v>
      </c>
      <c r="O1899" s="266" t="e">
        <f>'Savings Tracker Summary (d)'!O78</f>
        <v>#REF!</v>
      </c>
      <c r="P1899" s="266" t="e">
        <f>'Savings Tracker Summary (d)'!P78</f>
        <v>#REF!</v>
      </c>
      <c r="Q1899" s="266" t="e">
        <f>'Savings Tracker Summary (d)'!Q78</f>
        <v>#REF!</v>
      </c>
      <c r="R1899" s="266" t="e">
        <f>'Savings Tracker Summary (d)'!R78</f>
        <v>#REF!</v>
      </c>
      <c r="S1899" s="266"/>
      <c r="W1899" s="266"/>
      <c r="X1899" s="266" t="e">
        <f>'Savings Tracker Summary (d)'!S78</f>
        <v>#REF!</v>
      </c>
      <c r="Y1899" s="266"/>
      <c r="Z1899" s="266"/>
      <c r="AA1899" s="266"/>
      <c r="AF1899" s="47">
        <f>'Savings Tracker Summary (d)'!T78</f>
        <v>0</v>
      </c>
      <c r="AG1899" s="47">
        <f>'Savings Tracker Summary (d)'!U78</f>
        <v>0</v>
      </c>
      <c r="AH1899" s="47">
        <f>'Savings Tracker Summary (d)'!V78</f>
        <v>0</v>
      </c>
      <c r="AI1899" s="47">
        <f>'Savings Tracker Summary (d)'!W78</f>
        <v>0</v>
      </c>
    </row>
    <row r="1900" spans="1:35" x14ac:dyDescent="0.3">
      <c r="A1900" s="46" t="e">
        <f>'Savings Tracker Summary (d)'!A79</f>
        <v>#REF!</v>
      </c>
      <c r="B1900" s="46" t="e">
        <f>'Savings Tracker Summary (d)'!B79</f>
        <v>#REF!</v>
      </c>
      <c r="C1900" s="46" t="e">
        <f>'Savings Tracker Summary (d)'!C79</f>
        <v>#REF!</v>
      </c>
      <c r="D1900" s="46">
        <f>'Savings Tracker Summary (d)'!D79</f>
        <v>0</v>
      </c>
      <c r="E1900" s="46" t="str">
        <f>'Savings Tracker Summary (d)'!E79</f>
        <v>FIGURE</v>
      </c>
      <c r="F1900" s="46" t="e">
        <f>'Savings Tracker Summary (d)'!F79</f>
        <v>#REF!</v>
      </c>
      <c r="G1900" s="266" t="e">
        <f>'Savings Tracker Summary (d)'!G79</f>
        <v>#REF!</v>
      </c>
      <c r="H1900" s="266" t="e">
        <f>'Savings Tracker Summary (d)'!H79</f>
        <v>#REF!</v>
      </c>
      <c r="I1900" s="266" t="e">
        <f>'Savings Tracker Summary (d)'!I79</f>
        <v>#REF!</v>
      </c>
      <c r="J1900" s="266" t="e">
        <f>'Savings Tracker Summary (d)'!J79</f>
        <v>#REF!</v>
      </c>
      <c r="K1900" s="266" t="e">
        <f>'Savings Tracker Summary (d)'!K79</f>
        <v>#REF!</v>
      </c>
      <c r="L1900" s="266" t="e">
        <f>'Savings Tracker Summary (d)'!L79</f>
        <v>#REF!</v>
      </c>
      <c r="M1900" s="266" t="e">
        <f>'Savings Tracker Summary (d)'!M79</f>
        <v>#REF!</v>
      </c>
      <c r="N1900" s="266" t="e">
        <f>'Savings Tracker Summary (d)'!N79</f>
        <v>#REF!</v>
      </c>
      <c r="O1900" s="266" t="e">
        <f>'Savings Tracker Summary (d)'!O79</f>
        <v>#REF!</v>
      </c>
      <c r="P1900" s="266" t="e">
        <f>'Savings Tracker Summary (d)'!P79</f>
        <v>#REF!</v>
      </c>
      <c r="Q1900" s="266" t="e">
        <f>'Savings Tracker Summary (d)'!Q79</f>
        <v>#REF!</v>
      </c>
      <c r="R1900" s="266" t="e">
        <f>'Savings Tracker Summary (d)'!R79</f>
        <v>#REF!</v>
      </c>
      <c r="S1900" s="266"/>
      <c r="W1900" s="266"/>
      <c r="X1900" s="266" t="e">
        <f>'Savings Tracker Summary (d)'!S79</f>
        <v>#REF!</v>
      </c>
      <c r="Y1900" s="266"/>
      <c r="Z1900" s="266"/>
      <c r="AA1900" s="266"/>
      <c r="AF1900" s="47">
        <f>'Savings Tracker Summary (d)'!T79</f>
        <v>0</v>
      </c>
      <c r="AG1900" s="47">
        <f>'Savings Tracker Summary (d)'!U79</f>
        <v>0</v>
      </c>
      <c r="AH1900" s="47">
        <f>'Savings Tracker Summary (d)'!V79</f>
        <v>0</v>
      </c>
      <c r="AI1900" s="47">
        <f>'Savings Tracker Summary (d)'!W79</f>
        <v>0</v>
      </c>
    </row>
    <row r="1901" spans="1:35" x14ac:dyDescent="0.3">
      <c r="A1901" s="46" t="e">
        <f>'Savings Tracker Summary (d)'!A80</f>
        <v>#REF!</v>
      </c>
      <c r="B1901" s="46" t="e">
        <f>'Savings Tracker Summary (d)'!B80</f>
        <v>#REF!</v>
      </c>
      <c r="C1901" s="46" t="e">
        <f>'Savings Tracker Summary (d)'!C80</f>
        <v>#REF!</v>
      </c>
      <c r="D1901" s="46">
        <f>'Savings Tracker Summary (d)'!D80</f>
        <v>0</v>
      </c>
      <c r="E1901" s="46" t="str">
        <f>'Savings Tracker Summary (d)'!E80</f>
        <v>FIGURE</v>
      </c>
      <c r="F1901" s="46" t="e">
        <f>'Savings Tracker Summary (d)'!F80</f>
        <v>#REF!</v>
      </c>
      <c r="G1901" s="266" t="e">
        <f>'Savings Tracker Summary (d)'!G80</f>
        <v>#REF!</v>
      </c>
      <c r="H1901" s="266" t="e">
        <f>'Savings Tracker Summary (d)'!H80</f>
        <v>#REF!</v>
      </c>
      <c r="I1901" s="266" t="e">
        <f>'Savings Tracker Summary (d)'!I80</f>
        <v>#REF!</v>
      </c>
      <c r="J1901" s="266" t="e">
        <f>'Savings Tracker Summary (d)'!J80</f>
        <v>#REF!</v>
      </c>
      <c r="K1901" s="266" t="e">
        <f>'Savings Tracker Summary (d)'!K80</f>
        <v>#REF!</v>
      </c>
      <c r="L1901" s="266" t="e">
        <f>'Savings Tracker Summary (d)'!L80</f>
        <v>#REF!</v>
      </c>
      <c r="M1901" s="266" t="e">
        <f>'Savings Tracker Summary (d)'!M80</f>
        <v>#REF!</v>
      </c>
      <c r="N1901" s="266" t="e">
        <f>'Savings Tracker Summary (d)'!N80</f>
        <v>#REF!</v>
      </c>
      <c r="O1901" s="266" t="e">
        <f>'Savings Tracker Summary (d)'!O80</f>
        <v>#REF!</v>
      </c>
      <c r="P1901" s="266" t="e">
        <f>'Savings Tracker Summary (d)'!P80</f>
        <v>#REF!</v>
      </c>
      <c r="Q1901" s="266" t="e">
        <f>'Savings Tracker Summary (d)'!Q80</f>
        <v>#REF!</v>
      </c>
      <c r="R1901" s="266" t="e">
        <f>'Savings Tracker Summary (d)'!R80</f>
        <v>#REF!</v>
      </c>
      <c r="S1901" s="266"/>
      <c r="W1901" s="266"/>
      <c r="X1901" s="266" t="e">
        <f>'Savings Tracker Summary (d)'!S80</f>
        <v>#REF!</v>
      </c>
      <c r="Y1901" s="266"/>
      <c r="Z1901" s="266"/>
      <c r="AA1901" s="266"/>
      <c r="AF1901" s="47">
        <f>'Savings Tracker Summary (d)'!T80</f>
        <v>0</v>
      </c>
      <c r="AG1901" s="47">
        <f>'Savings Tracker Summary (d)'!U80</f>
        <v>0</v>
      </c>
      <c r="AH1901" s="47">
        <f>'Savings Tracker Summary (d)'!V80</f>
        <v>0</v>
      </c>
      <c r="AI1901" s="47">
        <f>'Savings Tracker Summary (d)'!W80</f>
        <v>0</v>
      </c>
    </row>
    <row r="1902" spans="1:35" x14ac:dyDescent="0.3">
      <c r="A1902" s="46" t="e">
        <f>'Savings Tracker Summary (d)'!A81</f>
        <v>#REF!</v>
      </c>
      <c r="B1902" s="46" t="e">
        <f>'Savings Tracker Summary (d)'!B81</f>
        <v>#REF!</v>
      </c>
      <c r="C1902" s="46" t="e">
        <f>'Savings Tracker Summary (d)'!C81</f>
        <v>#REF!</v>
      </c>
      <c r="D1902" s="46">
        <f>'Savings Tracker Summary (d)'!D81</f>
        <v>0</v>
      </c>
      <c r="E1902" s="46" t="str">
        <f>'Savings Tracker Summary (d)'!E81</f>
        <v>FIGURE</v>
      </c>
      <c r="F1902" s="46" t="e">
        <f>'Savings Tracker Summary (d)'!F81</f>
        <v>#REF!</v>
      </c>
      <c r="G1902" s="266" t="e">
        <f>'Savings Tracker Summary (d)'!G81</f>
        <v>#REF!</v>
      </c>
      <c r="H1902" s="266" t="e">
        <f>'Savings Tracker Summary (d)'!H81</f>
        <v>#REF!</v>
      </c>
      <c r="I1902" s="266" t="e">
        <f>'Savings Tracker Summary (d)'!I81</f>
        <v>#REF!</v>
      </c>
      <c r="J1902" s="266" t="e">
        <f>'Savings Tracker Summary (d)'!J81</f>
        <v>#REF!</v>
      </c>
      <c r="K1902" s="266" t="e">
        <f>'Savings Tracker Summary (d)'!K81</f>
        <v>#REF!</v>
      </c>
      <c r="L1902" s="266" t="e">
        <f>'Savings Tracker Summary (d)'!L81</f>
        <v>#REF!</v>
      </c>
      <c r="M1902" s="266" t="e">
        <f>'Savings Tracker Summary (d)'!M81</f>
        <v>#REF!</v>
      </c>
      <c r="N1902" s="266" t="e">
        <f>'Savings Tracker Summary (d)'!N81</f>
        <v>#REF!</v>
      </c>
      <c r="O1902" s="266" t="e">
        <f>'Savings Tracker Summary (d)'!O81</f>
        <v>#REF!</v>
      </c>
      <c r="P1902" s="266" t="e">
        <f>'Savings Tracker Summary (d)'!P81</f>
        <v>#REF!</v>
      </c>
      <c r="Q1902" s="266" t="e">
        <f>'Savings Tracker Summary (d)'!Q81</f>
        <v>#REF!</v>
      </c>
      <c r="R1902" s="266" t="e">
        <f>'Savings Tracker Summary (d)'!R81</f>
        <v>#REF!</v>
      </c>
      <c r="S1902" s="266"/>
      <c r="W1902" s="266"/>
      <c r="X1902" s="266" t="e">
        <f>'Savings Tracker Summary (d)'!S81</f>
        <v>#REF!</v>
      </c>
      <c r="Y1902" s="266"/>
      <c r="Z1902" s="266"/>
      <c r="AA1902" s="266"/>
      <c r="AF1902" s="47">
        <f>'Savings Tracker Summary (d)'!T81</f>
        <v>0</v>
      </c>
      <c r="AG1902" s="47">
        <f>'Savings Tracker Summary (d)'!U81</f>
        <v>0</v>
      </c>
      <c r="AH1902" s="47">
        <f>'Savings Tracker Summary (d)'!V81</f>
        <v>0</v>
      </c>
      <c r="AI1902" s="47">
        <f>'Savings Tracker Summary (d)'!W81</f>
        <v>0</v>
      </c>
    </row>
    <row r="1903" spans="1:35" x14ac:dyDescent="0.3">
      <c r="A1903" s="46" t="e">
        <f>'Savings Tracker Summary (d)'!A82</f>
        <v>#REF!</v>
      </c>
      <c r="B1903" s="46" t="e">
        <f>'Savings Tracker Summary (d)'!B82</f>
        <v>#REF!</v>
      </c>
      <c r="C1903" s="46" t="e">
        <f>'Savings Tracker Summary (d)'!C82</f>
        <v>#REF!</v>
      </c>
      <c r="D1903" s="46">
        <f>'Savings Tracker Summary (d)'!D82</f>
        <v>0</v>
      </c>
      <c r="E1903" s="46" t="str">
        <f>'Savings Tracker Summary (d)'!E82</f>
        <v>FIGURE</v>
      </c>
      <c r="F1903" s="46" t="e">
        <f>'Savings Tracker Summary (d)'!F82</f>
        <v>#REF!</v>
      </c>
      <c r="G1903" s="266" t="e">
        <f>'Savings Tracker Summary (d)'!G82</f>
        <v>#REF!</v>
      </c>
      <c r="H1903" s="266" t="e">
        <f>'Savings Tracker Summary (d)'!H82</f>
        <v>#REF!</v>
      </c>
      <c r="I1903" s="266" t="e">
        <f>'Savings Tracker Summary (d)'!I82</f>
        <v>#REF!</v>
      </c>
      <c r="J1903" s="266" t="e">
        <f>'Savings Tracker Summary (d)'!J82</f>
        <v>#REF!</v>
      </c>
      <c r="K1903" s="266" t="e">
        <f>'Savings Tracker Summary (d)'!K82</f>
        <v>#REF!</v>
      </c>
      <c r="L1903" s="266" t="e">
        <f>'Savings Tracker Summary (d)'!L82</f>
        <v>#REF!</v>
      </c>
      <c r="M1903" s="266" t="e">
        <f>'Savings Tracker Summary (d)'!M82</f>
        <v>#REF!</v>
      </c>
      <c r="N1903" s="266" t="e">
        <f>'Savings Tracker Summary (d)'!N82</f>
        <v>#REF!</v>
      </c>
      <c r="O1903" s="266" t="e">
        <f>'Savings Tracker Summary (d)'!O82</f>
        <v>#REF!</v>
      </c>
      <c r="P1903" s="266" t="e">
        <f>'Savings Tracker Summary (d)'!P82</f>
        <v>#REF!</v>
      </c>
      <c r="Q1903" s="266" t="e">
        <f>'Savings Tracker Summary (d)'!Q82</f>
        <v>#REF!</v>
      </c>
      <c r="R1903" s="266" t="e">
        <f>'Savings Tracker Summary (d)'!R82</f>
        <v>#REF!</v>
      </c>
      <c r="S1903" s="266"/>
      <c r="W1903" s="266"/>
      <c r="X1903" s="266" t="e">
        <f>'Savings Tracker Summary (d)'!S82</f>
        <v>#REF!</v>
      </c>
      <c r="Y1903" s="266"/>
      <c r="Z1903" s="266"/>
      <c r="AA1903" s="266"/>
      <c r="AF1903" s="47">
        <f>'Savings Tracker Summary (d)'!T82</f>
        <v>0</v>
      </c>
      <c r="AG1903" s="47">
        <f>'Savings Tracker Summary (d)'!U82</f>
        <v>0</v>
      </c>
      <c r="AH1903" s="47">
        <f>'Savings Tracker Summary (d)'!V82</f>
        <v>0</v>
      </c>
      <c r="AI1903" s="47">
        <f>'Savings Tracker Summary (d)'!W82</f>
        <v>0</v>
      </c>
    </row>
    <row r="1904" spans="1:35" x14ac:dyDescent="0.3">
      <c r="A1904" s="46" t="e">
        <f>'Savings Tracker Summary (d)'!A83</f>
        <v>#REF!</v>
      </c>
      <c r="B1904" s="46" t="e">
        <f>'Savings Tracker Summary (d)'!B83</f>
        <v>#REF!</v>
      </c>
      <c r="C1904" s="46" t="e">
        <f>'Savings Tracker Summary (d)'!C83</f>
        <v>#REF!</v>
      </c>
      <c r="D1904" s="46">
        <f>'Savings Tracker Summary (d)'!D83</f>
        <v>0</v>
      </c>
      <c r="E1904" s="46" t="str">
        <f>'Savings Tracker Summary (d)'!E83</f>
        <v>SUB TOTAL</v>
      </c>
      <c r="F1904" s="46" t="e">
        <f>'Savings Tracker Summary (d)'!F83</f>
        <v>#REF!</v>
      </c>
      <c r="G1904" s="266" t="e">
        <f>'Savings Tracker Summary (d)'!G83</f>
        <v>#REF!</v>
      </c>
      <c r="H1904" s="266" t="e">
        <f>'Savings Tracker Summary (d)'!H83</f>
        <v>#REF!</v>
      </c>
      <c r="I1904" s="266" t="e">
        <f>'Savings Tracker Summary (d)'!I83</f>
        <v>#REF!</v>
      </c>
      <c r="J1904" s="266" t="e">
        <f>'Savings Tracker Summary (d)'!J83</f>
        <v>#REF!</v>
      </c>
      <c r="K1904" s="266" t="e">
        <f>'Savings Tracker Summary (d)'!K83</f>
        <v>#REF!</v>
      </c>
      <c r="L1904" s="266" t="e">
        <f>'Savings Tracker Summary (d)'!L83</f>
        <v>#REF!</v>
      </c>
      <c r="M1904" s="266" t="e">
        <f>'Savings Tracker Summary (d)'!M83</f>
        <v>#REF!</v>
      </c>
      <c r="N1904" s="266" t="e">
        <f>'Savings Tracker Summary (d)'!N83</f>
        <v>#REF!</v>
      </c>
      <c r="O1904" s="266" t="e">
        <f>'Savings Tracker Summary (d)'!O83</f>
        <v>#REF!</v>
      </c>
      <c r="P1904" s="266" t="e">
        <f>'Savings Tracker Summary (d)'!P83</f>
        <v>#REF!</v>
      </c>
      <c r="Q1904" s="266" t="e">
        <f>'Savings Tracker Summary (d)'!Q83</f>
        <v>#REF!</v>
      </c>
      <c r="R1904" s="266" t="e">
        <f>'Savings Tracker Summary (d)'!R83</f>
        <v>#REF!</v>
      </c>
      <c r="S1904" s="266"/>
      <c r="W1904" s="266"/>
      <c r="X1904" s="266" t="e">
        <f>'Savings Tracker Summary (d)'!S83</f>
        <v>#REF!</v>
      </c>
      <c r="Y1904" s="266"/>
      <c r="Z1904" s="266"/>
      <c r="AA1904" s="266"/>
      <c r="AF1904" s="47">
        <f>'Savings Tracker Summary (d)'!T83</f>
        <v>0</v>
      </c>
      <c r="AG1904" s="47">
        <f>'Savings Tracker Summary (d)'!U83</f>
        <v>0</v>
      </c>
      <c r="AH1904" s="47">
        <f>'Savings Tracker Summary (d)'!V83</f>
        <v>0</v>
      </c>
      <c r="AI1904" s="47">
        <f>'Savings Tracker Summary (d)'!W83</f>
        <v>0</v>
      </c>
    </row>
    <row r="1905" spans="1:35" x14ac:dyDescent="0.3">
      <c r="A1905" s="46" t="e">
        <f>'Savings Tracker Summary (d)'!A84</f>
        <v>#REF!</v>
      </c>
      <c r="B1905" s="46" t="e">
        <f>'Savings Tracker Summary (d)'!B84</f>
        <v>#REF!</v>
      </c>
      <c r="C1905" s="46" t="e">
        <f>'Savings Tracker Summary (d)'!C84</f>
        <v>#REF!</v>
      </c>
      <c r="D1905" s="46">
        <f>'Savings Tracker Summary (d)'!D84</f>
        <v>0</v>
      </c>
      <c r="E1905" s="46" t="str">
        <f>'Savings Tracker Summary (d)'!E84</f>
        <v>FIGURE</v>
      </c>
      <c r="F1905" s="46" t="e">
        <f>'Savings Tracker Summary (d)'!F84</f>
        <v>#REF!</v>
      </c>
      <c r="G1905" s="266" t="e">
        <f>'Savings Tracker Summary (d)'!G84</f>
        <v>#REF!</v>
      </c>
      <c r="H1905" s="266" t="e">
        <f>'Savings Tracker Summary (d)'!H84</f>
        <v>#REF!</v>
      </c>
      <c r="I1905" s="266" t="e">
        <f>'Savings Tracker Summary (d)'!I84</f>
        <v>#REF!</v>
      </c>
      <c r="J1905" s="266" t="e">
        <f>'Savings Tracker Summary (d)'!J84</f>
        <v>#REF!</v>
      </c>
      <c r="K1905" s="266" t="e">
        <f>'Savings Tracker Summary (d)'!K84</f>
        <v>#REF!</v>
      </c>
      <c r="L1905" s="266" t="e">
        <f>'Savings Tracker Summary (d)'!L84</f>
        <v>#REF!</v>
      </c>
      <c r="M1905" s="266" t="e">
        <f>'Savings Tracker Summary (d)'!M84</f>
        <v>#REF!</v>
      </c>
      <c r="N1905" s="266" t="e">
        <f>'Savings Tracker Summary (d)'!N84</f>
        <v>#REF!</v>
      </c>
      <c r="O1905" s="266" t="e">
        <f>'Savings Tracker Summary (d)'!O84</f>
        <v>#REF!</v>
      </c>
      <c r="P1905" s="266" t="e">
        <f>'Savings Tracker Summary (d)'!P84</f>
        <v>#REF!</v>
      </c>
      <c r="Q1905" s="266" t="e">
        <f>'Savings Tracker Summary (d)'!Q84</f>
        <v>#REF!</v>
      </c>
      <c r="R1905" s="266" t="e">
        <f>'Savings Tracker Summary (d)'!R84</f>
        <v>#REF!</v>
      </c>
      <c r="S1905" s="266"/>
      <c r="W1905" s="266"/>
      <c r="X1905" s="266" t="e">
        <f>'Savings Tracker Summary (d)'!S84</f>
        <v>#REF!</v>
      </c>
      <c r="Y1905" s="266"/>
      <c r="Z1905" s="266"/>
      <c r="AA1905" s="266"/>
      <c r="AF1905" s="47">
        <f>'Savings Tracker Summary (d)'!T84</f>
        <v>0</v>
      </c>
      <c r="AG1905" s="47">
        <f>'Savings Tracker Summary (d)'!U84</f>
        <v>0</v>
      </c>
      <c r="AH1905" s="47">
        <f>'Savings Tracker Summary (d)'!V84</f>
        <v>0</v>
      </c>
      <c r="AI1905" s="47">
        <f>'Savings Tracker Summary (d)'!W84</f>
        <v>0</v>
      </c>
    </row>
    <row r="1906" spans="1:35" x14ac:dyDescent="0.3">
      <c r="A1906" s="46" t="e">
        <f>'Savings Tracker Summary (d)'!A85</f>
        <v>#REF!</v>
      </c>
      <c r="B1906" s="46" t="e">
        <f>'Savings Tracker Summary (d)'!B85</f>
        <v>#REF!</v>
      </c>
      <c r="C1906" s="46" t="e">
        <f>'Savings Tracker Summary (d)'!C85</f>
        <v>#REF!</v>
      </c>
      <c r="D1906" s="46">
        <f>'Savings Tracker Summary (d)'!D85</f>
        <v>0</v>
      </c>
      <c r="E1906" s="46" t="str">
        <f>'Savings Tracker Summary (d)'!E85</f>
        <v>TOTAL</v>
      </c>
      <c r="F1906" s="46" t="e">
        <f>'Savings Tracker Summary (d)'!F85</f>
        <v>#REF!</v>
      </c>
      <c r="G1906" s="266" t="e">
        <f>'Savings Tracker Summary (d)'!G85</f>
        <v>#REF!</v>
      </c>
      <c r="H1906" s="266" t="e">
        <f>'Savings Tracker Summary (d)'!H85</f>
        <v>#REF!</v>
      </c>
      <c r="I1906" s="266" t="e">
        <f>'Savings Tracker Summary (d)'!I85</f>
        <v>#REF!</v>
      </c>
      <c r="J1906" s="266" t="e">
        <f>'Savings Tracker Summary (d)'!J85</f>
        <v>#REF!</v>
      </c>
      <c r="K1906" s="266" t="e">
        <f>'Savings Tracker Summary (d)'!K85</f>
        <v>#REF!</v>
      </c>
      <c r="L1906" s="266" t="e">
        <f>'Savings Tracker Summary (d)'!L85</f>
        <v>#REF!</v>
      </c>
      <c r="M1906" s="266" t="e">
        <f>'Savings Tracker Summary (d)'!M85</f>
        <v>#REF!</v>
      </c>
      <c r="N1906" s="266" t="e">
        <f>'Savings Tracker Summary (d)'!N85</f>
        <v>#REF!</v>
      </c>
      <c r="O1906" s="266" t="e">
        <f>'Savings Tracker Summary (d)'!O85</f>
        <v>#REF!</v>
      </c>
      <c r="P1906" s="266" t="e">
        <f>'Savings Tracker Summary (d)'!P85</f>
        <v>#REF!</v>
      </c>
      <c r="Q1906" s="266" t="e">
        <f>'Savings Tracker Summary (d)'!Q85</f>
        <v>#REF!</v>
      </c>
      <c r="R1906" s="266" t="e">
        <f>'Savings Tracker Summary (d)'!R85</f>
        <v>#REF!</v>
      </c>
      <c r="S1906" s="266"/>
      <c r="W1906" s="266"/>
      <c r="X1906" s="266" t="e">
        <f>'Savings Tracker Summary (d)'!S85</f>
        <v>#REF!</v>
      </c>
      <c r="Y1906" s="266"/>
      <c r="Z1906" s="266"/>
      <c r="AA1906" s="266"/>
      <c r="AF1906" s="47">
        <f>'Savings Tracker Summary (d)'!T85</f>
        <v>0</v>
      </c>
      <c r="AG1906" s="47">
        <f>'Savings Tracker Summary (d)'!U85</f>
        <v>0</v>
      </c>
      <c r="AH1906" s="47">
        <f>'Savings Tracker Summary (d)'!V85</f>
        <v>0</v>
      </c>
      <c r="AI1906" s="47">
        <f>'Savings Tracker Summary (d)'!W85</f>
        <v>0</v>
      </c>
    </row>
    <row r="1907" spans="1:35" x14ac:dyDescent="0.3">
      <c r="A1907" s="46" t="e">
        <f>'Savings Tracker Summary (d)'!A86</f>
        <v>#REF!</v>
      </c>
      <c r="B1907" s="46" t="e">
        <f>'Savings Tracker Summary (d)'!B86</f>
        <v>#REF!</v>
      </c>
      <c r="C1907" s="46" t="e">
        <f>'Savings Tracker Summary (d)'!C86</f>
        <v>#REF!</v>
      </c>
      <c r="D1907" s="46">
        <f>'Savings Tracker Summary (d)'!D86</f>
        <v>0</v>
      </c>
      <c r="E1907" s="46" t="str">
        <f>'Savings Tracker Summary (d)'!E86</f>
        <v>2023/24</v>
      </c>
      <c r="F1907" s="46" t="e">
        <f>'Savings Tracker Summary (d)'!F86</f>
        <v>#REF!</v>
      </c>
      <c r="G1907" s="266">
        <f>'Savings Tracker Summary (d)'!G86</f>
        <v>0</v>
      </c>
      <c r="H1907" s="266">
        <f>'Savings Tracker Summary (d)'!H86</f>
        <v>0</v>
      </c>
      <c r="I1907" s="266">
        <f>'Savings Tracker Summary (d)'!I86</f>
        <v>0</v>
      </c>
      <c r="J1907" s="266">
        <f>'Savings Tracker Summary (d)'!J86</f>
        <v>0</v>
      </c>
      <c r="K1907" s="266">
        <f>'Savings Tracker Summary (d)'!K86</f>
        <v>0</v>
      </c>
      <c r="L1907" s="266">
        <f>'Savings Tracker Summary (d)'!L86</f>
        <v>0</v>
      </c>
      <c r="M1907" s="266">
        <f>'Savings Tracker Summary (d)'!M86</f>
        <v>0</v>
      </c>
      <c r="N1907" s="266">
        <f>'Savings Tracker Summary (d)'!N86</f>
        <v>0</v>
      </c>
      <c r="O1907" s="266">
        <f>'Savings Tracker Summary (d)'!O86</f>
        <v>0</v>
      </c>
      <c r="P1907" s="266">
        <f>'Savings Tracker Summary (d)'!P86</f>
        <v>0</v>
      </c>
      <c r="Q1907" s="266">
        <f>'Savings Tracker Summary (d)'!Q86</f>
        <v>0</v>
      </c>
      <c r="R1907" s="266">
        <f>'Savings Tracker Summary (d)'!R86</f>
        <v>0</v>
      </c>
      <c r="S1907" s="266"/>
      <c r="W1907" s="266"/>
      <c r="X1907" s="266">
        <f>'Savings Tracker Summary (d)'!S86</f>
        <v>0</v>
      </c>
      <c r="Y1907" s="266"/>
      <c r="Z1907" s="266"/>
      <c r="AA1907" s="266"/>
      <c r="AF1907" s="47" t="e">
        <f>'Savings Tracker Summary (d)'!T86</f>
        <v>#REF!</v>
      </c>
      <c r="AG1907" s="47" t="e">
        <f>'Savings Tracker Summary (d)'!U86</f>
        <v>#REF!</v>
      </c>
      <c r="AH1907" s="47" t="e">
        <f>'Savings Tracker Summary (d)'!V86</f>
        <v>#REF!</v>
      </c>
      <c r="AI1907" s="47" t="e">
        <f>'Savings Tracker Summary (d)'!W86</f>
        <v>#REF!</v>
      </c>
    </row>
    <row r="1908" spans="1:35" x14ac:dyDescent="0.3">
      <c r="A1908" s="46" t="e">
        <f>'Savings Tracker Summary (d)'!A87</f>
        <v>#REF!</v>
      </c>
      <c r="B1908" s="46" t="e">
        <f>'Savings Tracker Summary (d)'!B87</f>
        <v>#REF!</v>
      </c>
      <c r="C1908" s="46" t="e">
        <f>'Savings Tracker Summary (d)'!C87</f>
        <v>#REF!</v>
      </c>
      <c r="D1908" s="46">
        <f>'Savings Tracker Summary (d)'!D87</f>
        <v>0</v>
      </c>
      <c r="E1908" s="46" t="str">
        <f>'Savings Tracker Summary (d)'!E87</f>
        <v>2023/24</v>
      </c>
      <c r="F1908" s="46" t="e">
        <f>'Savings Tracker Summary (d)'!F87</f>
        <v>#REF!</v>
      </c>
      <c r="G1908" s="266">
        <f>'Savings Tracker Summary (d)'!G87</f>
        <v>0</v>
      </c>
      <c r="H1908" s="266">
        <f>'Savings Tracker Summary (d)'!H87</f>
        <v>0</v>
      </c>
      <c r="I1908" s="266">
        <f>'Savings Tracker Summary (d)'!I87</f>
        <v>0</v>
      </c>
      <c r="J1908" s="266">
        <f>'Savings Tracker Summary (d)'!J87</f>
        <v>0</v>
      </c>
      <c r="K1908" s="266">
        <f>'Savings Tracker Summary (d)'!K87</f>
        <v>0</v>
      </c>
      <c r="L1908" s="266">
        <f>'Savings Tracker Summary (d)'!L87</f>
        <v>0</v>
      </c>
      <c r="M1908" s="266">
        <f>'Savings Tracker Summary (d)'!M87</f>
        <v>0</v>
      </c>
      <c r="N1908" s="266">
        <f>'Savings Tracker Summary (d)'!N87</f>
        <v>0</v>
      </c>
      <c r="O1908" s="266">
        <f>'Savings Tracker Summary (d)'!O87</f>
        <v>0</v>
      </c>
      <c r="P1908" s="266">
        <f>'Savings Tracker Summary (d)'!P87</f>
        <v>0</v>
      </c>
      <c r="Q1908" s="266">
        <f>'Savings Tracker Summary (d)'!Q87</f>
        <v>0</v>
      </c>
      <c r="R1908" s="266">
        <f>'Savings Tracker Summary (d)'!R87</f>
        <v>0</v>
      </c>
      <c r="S1908" s="266"/>
      <c r="W1908" s="266"/>
      <c r="X1908" s="266">
        <f>'Savings Tracker Summary (d)'!S87</f>
        <v>0</v>
      </c>
      <c r="Y1908" s="266"/>
      <c r="Z1908" s="266"/>
      <c r="AA1908" s="266"/>
      <c r="AF1908" s="47" t="e">
        <f>'Savings Tracker Summary (d)'!T87</f>
        <v>#REF!</v>
      </c>
      <c r="AG1908" s="47" t="e">
        <f>'Savings Tracker Summary (d)'!U87</f>
        <v>#REF!</v>
      </c>
      <c r="AH1908" s="47" t="e">
        <f>'Savings Tracker Summary (d)'!V87</f>
        <v>#REF!</v>
      </c>
      <c r="AI1908" s="47" t="e">
        <f>'Savings Tracker Summary (d)'!W87</f>
        <v>#REF!</v>
      </c>
    </row>
    <row r="1909" spans="1:35" x14ac:dyDescent="0.3">
      <c r="A1909" s="46" t="e">
        <f>'Savings Tracker Summary (d)'!A88</f>
        <v>#REF!</v>
      </c>
      <c r="B1909" s="46" t="e">
        <f>'Savings Tracker Summary (d)'!B88</f>
        <v>#REF!</v>
      </c>
      <c r="C1909" s="46" t="e">
        <f>'Savings Tracker Summary (d)'!C88</f>
        <v>#REF!</v>
      </c>
      <c r="D1909" s="46">
        <f>'Savings Tracker Summary (d)'!D88</f>
        <v>0</v>
      </c>
      <c r="E1909" s="46" t="str">
        <f>'Savings Tracker Summary (d)'!E88</f>
        <v>2023/24</v>
      </c>
      <c r="F1909" s="46" t="e">
        <f>'Savings Tracker Summary (d)'!F88</f>
        <v>#REF!</v>
      </c>
      <c r="G1909" s="266">
        <f>'Savings Tracker Summary (d)'!G88</f>
        <v>0</v>
      </c>
      <c r="H1909" s="266">
        <f>'Savings Tracker Summary (d)'!H88</f>
        <v>0</v>
      </c>
      <c r="I1909" s="266">
        <f>'Savings Tracker Summary (d)'!I88</f>
        <v>0</v>
      </c>
      <c r="J1909" s="266">
        <f>'Savings Tracker Summary (d)'!J88</f>
        <v>0</v>
      </c>
      <c r="K1909" s="266">
        <f>'Savings Tracker Summary (d)'!K88</f>
        <v>0</v>
      </c>
      <c r="L1909" s="266">
        <f>'Savings Tracker Summary (d)'!L88</f>
        <v>0</v>
      </c>
      <c r="M1909" s="266">
        <f>'Savings Tracker Summary (d)'!M88</f>
        <v>0</v>
      </c>
      <c r="N1909" s="266">
        <f>'Savings Tracker Summary (d)'!N88</f>
        <v>0</v>
      </c>
      <c r="O1909" s="266">
        <f>'Savings Tracker Summary (d)'!O88</f>
        <v>0</v>
      </c>
      <c r="P1909" s="266">
        <f>'Savings Tracker Summary (d)'!P88</f>
        <v>0</v>
      </c>
      <c r="Q1909" s="266">
        <f>'Savings Tracker Summary (d)'!Q88</f>
        <v>0</v>
      </c>
      <c r="R1909" s="266">
        <f>'Savings Tracker Summary (d)'!R88</f>
        <v>0</v>
      </c>
      <c r="S1909" s="266"/>
      <c r="W1909" s="266"/>
      <c r="X1909" s="266">
        <f>'Savings Tracker Summary (d)'!S88</f>
        <v>0</v>
      </c>
      <c r="Y1909" s="266"/>
      <c r="Z1909" s="266"/>
      <c r="AA1909" s="266"/>
      <c r="AF1909" s="47" t="e">
        <f>'Savings Tracker Summary (d)'!T88</f>
        <v>#REF!</v>
      </c>
      <c r="AG1909" s="47" t="e">
        <f>'Savings Tracker Summary (d)'!U88</f>
        <v>#REF!</v>
      </c>
      <c r="AH1909" s="47" t="e">
        <f>'Savings Tracker Summary (d)'!V88</f>
        <v>#REF!</v>
      </c>
      <c r="AI1909" s="47" t="e">
        <f>'Savings Tracker Summary (d)'!W88</f>
        <v>#REF!</v>
      </c>
    </row>
    <row r="1910" spans="1:35" x14ac:dyDescent="0.3">
      <c r="A1910" s="46" t="e">
        <f>'Savings Tracker Summary (d)'!A89</f>
        <v>#REF!</v>
      </c>
      <c r="B1910" s="46" t="e">
        <f>'Savings Tracker Summary (d)'!B89</f>
        <v>#REF!</v>
      </c>
      <c r="C1910" s="46" t="e">
        <f>'Savings Tracker Summary (d)'!C89</f>
        <v>#REF!</v>
      </c>
      <c r="D1910" s="46">
        <f>'Savings Tracker Summary (d)'!D89</f>
        <v>0</v>
      </c>
      <c r="E1910" s="46" t="str">
        <f>'Savings Tracker Summary (d)'!E89</f>
        <v>2023/24</v>
      </c>
      <c r="F1910" s="46" t="e">
        <f>'Savings Tracker Summary (d)'!F89</f>
        <v>#REF!</v>
      </c>
      <c r="G1910" s="266">
        <f>'Savings Tracker Summary (d)'!G89</f>
        <v>0</v>
      </c>
      <c r="H1910" s="266">
        <f>'Savings Tracker Summary (d)'!H89</f>
        <v>0</v>
      </c>
      <c r="I1910" s="266">
        <f>'Savings Tracker Summary (d)'!I89</f>
        <v>0</v>
      </c>
      <c r="J1910" s="266">
        <f>'Savings Tracker Summary (d)'!J89</f>
        <v>0</v>
      </c>
      <c r="K1910" s="266">
        <f>'Savings Tracker Summary (d)'!K89</f>
        <v>0</v>
      </c>
      <c r="L1910" s="266">
        <f>'Savings Tracker Summary (d)'!L89</f>
        <v>0</v>
      </c>
      <c r="M1910" s="266">
        <f>'Savings Tracker Summary (d)'!M89</f>
        <v>0</v>
      </c>
      <c r="N1910" s="266">
        <f>'Savings Tracker Summary (d)'!N89</f>
        <v>0</v>
      </c>
      <c r="O1910" s="266">
        <f>'Savings Tracker Summary (d)'!O89</f>
        <v>0</v>
      </c>
      <c r="P1910" s="266">
        <f>'Savings Tracker Summary (d)'!P89</f>
        <v>0</v>
      </c>
      <c r="Q1910" s="266">
        <f>'Savings Tracker Summary (d)'!Q89</f>
        <v>0</v>
      </c>
      <c r="R1910" s="266">
        <f>'Savings Tracker Summary (d)'!R89</f>
        <v>0</v>
      </c>
      <c r="S1910" s="266"/>
      <c r="W1910" s="266"/>
      <c r="X1910" s="266">
        <f>'Savings Tracker Summary (d)'!S89</f>
        <v>0</v>
      </c>
      <c r="Y1910" s="266"/>
      <c r="Z1910" s="266"/>
      <c r="AA1910" s="266"/>
      <c r="AF1910" s="47" t="e">
        <f>'Savings Tracker Summary (d)'!T89</f>
        <v>#REF!</v>
      </c>
      <c r="AG1910" s="47" t="e">
        <f>'Savings Tracker Summary (d)'!U89</f>
        <v>#REF!</v>
      </c>
      <c r="AH1910" s="47" t="e">
        <f>'Savings Tracker Summary (d)'!V89</f>
        <v>#REF!</v>
      </c>
      <c r="AI1910" s="47" t="e">
        <f>'Savings Tracker Summary (d)'!W89</f>
        <v>#REF!</v>
      </c>
    </row>
    <row r="1911" spans="1:35" x14ac:dyDescent="0.3">
      <c r="A1911" s="46" t="e">
        <f>'Savings Tracker Summary (d)'!A90</f>
        <v>#REF!</v>
      </c>
      <c r="B1911" s="46" t="e">
        <f>'Savings Tracker Summary (d)'!B90</f>
        <v>#REF!</v>
      </c>
      <c r="C1911" s="46" t="e">
        <f>'Savings Tracker Summary (d)'!C90</f>
        <v>#REF!</v>
      </c>
      <c r="D1911" s="46">
        <f>'Savings Tracker Summary (d)'!D90</f>
        <v>0</v>
      </c>
      <c r="E1911" s="46" t="str">
        <f>'Savings Tracker Summary (d)'!E90</f>
        <v>2023/24</v>
      </c>
      <c r="F1911" s="46" t="e">
        <f>'Savings Tracker Summary (d)'!F90</f>
        <v>#REF!</v>
      </c>
      <c r="G1911" s="266">
        <f>'Savings Tracker Summary (d)'!G90</f>
        <v>0</v>
      </c>
      <c r="H1911" s="266">
        <f>'Savings Tracker Summary (d)'!H90</f>
        <v>0</v>
      </c>
      <c r="I1911" s="266">
        <f>'Savings Tracker Summary (d)'!I90</f>
        <v>0</v>
      </c>
      <c r="J1911" s="266">
        <f>'Savings Tracker Summary (d)'!J90</f>
        <v>0</v>
      </c>
      <c r="K1911" s="266">
        <f>'Savings Tracker Summary (d)'!K90</f>
        <v>0</v>
      </c>
      <c r="L1911" s="266">
        <f>'Savings Tracker Summary (d)'!L90</f>
        <v>0</v>
      </c>
      <c r="M1911" s="266">
        <f>'Savings Tracker Summary (d)'!M90</f>
        <v>0</v>
      </c>
      <c r="N1911" s="266">
        <f>'Savings Tracker Summary (d)'!N90</f>
        <v>0</v>
      </c>
      <c r="O1911" s="266">
        <f>'Savings Tracker Summary (d)'!O90</f>
        <v>0</v>
      </c>
      <c r="P1911" s="266">
        <f>'Savings Tracker Summary (d)'!P90</f>
        <v>0</v>
      </c>
      <c r="Q1911" s="266">
        <f>'Savings Tracker Summary (d)'!Q90</f>
        <v>0</v>
      </c>
      <c r="R1911" s="266">
        <f>'Savings Tracker Summary (d)'!R90</f>
        <v>0</v>
      </c>
      <c r="S1911" s="266"/>
      <c r="W1911" s="266"/>
      <c r="X1911" s="266">
        <f>'Savings Tracker Summary (d)'!S90</f>
        <v>0</v>
      </c>
      <c r="Y1911" s="266"/>
      <c r="Z1911" s="266"/>
      <c r="AA1911" s="266"/>
      <c r="AF1911" s="47" t="e">
        <f>'Savings Tracker Summary (d)'!T90</f>
        <v>#REF!</v>
      </c>
      <c r="AG1911" s="47" t="e">
        <f>'Savings Tracker Summary (d)'!U90</f>
        <v>#REF!</v>
      </c>
      <c r="AH1911" s="47" t="e">
        <f>'Savings Tracker Summary (d)'!V90</f>
        <v>#REF!</v>
      </c>
      <c r="AI1911" s="47" t="e">
        <f>'Savings Tracker Summary (d)'!W90</f>
        <v>#REF!</v>
      </c>
    </row>
    <row r="1912" spans="1:35" x14ac:dyDescent="0.3">
      <c r="A1912" s="46" t="e">
        <f>'Savings Tracker Summary (d)'!A91</f>
        <v>#REF!</v>
      </c>
      <c r="B1912" s="46" t="e">
        <f>'Savings Tracker Summary (d)'!B91</f>
        <v>#REF!</v>
      </c>
      <c r="C1912" s="46" t="e">
        <f>'Savings Tracker Summary (d)'!C91</f>
        <v>#REF!</v>
      </c>
      <c r="D1912" s="46">
        <f>'Savings Tracker Summary (d)'!D91</f>
        <v>0</v>
      </c>
      <c r="E1912" s="46" t="str">
        <f>'Savings Tracker Summary (d)'!E91</f>
        <v>2023/24</v>
      </c>
      <c r="F1912" s="46" t="e">
        <f>'Savings Tracker Summary (d)'!F91</f>
        <v>#REF!</v>
      </c>
      <c r="G1912" s="266">
        <f>'Savings Tracker Summary (d)'!G91</f>
        <v>0</v>
      </c>
      <c r="H1912" s="266">
        <f>'Savings Tracker Summary (d)'!H91</f>
        <v>0</v>
      </c>
      <c r="I1912" s="266">
        <f>'Savings Tracker Summary (d)'!I91</f>
        <v>0</v>
      </c>
      <c r="J1912" s="266">
        <f>'Savings Tracker Summary (d)'!J91</f>
        <v>0</v>
      </c>
      <c r="K1912" s="266">
        <f>'Savings Tracker Summary (d)'!K91</f>
        <v>0</v>
      </c>
      <c r="L1912" s="266">
        <f>'Savings Tracker Summary (d)'!L91</f>
        <v>0</v>
      </c>
      <c r="M1912" s="266">
        <f>'Savings Tracker Summary (d)'!M91</f>
        <v>0</v>
      </c>
      <c r="N1912" s="266">
        <f>'Savings Tracker Summary (d)'!N91</f>
        <v>0</v>
      </c>
      <c r="O1912" s="266">
        <f>'Savings Tracker Summary (d)'!O91</f>
        <v>0</v>
      </c>
      <c r="P1912" s="266">
        <f>'Savings Tracker Summary (d)'!P91</f>
        <v>0</v>
      </c>
      <c r="Q1912" s="266">
        <f>'Savings Tracker Summary (d)'!Q91</f>
        <v>0</v>
      </c>
      <c r="R1912" s="266">
        <f>'Savings Tracker Summary (d)'!R91</f>
        <v>0</v>
      </c>
      <c r="S1912" s="266"/>
      <c r="W1912" s="266"/>
      <c r="X1912" s="266">
        <f>'Savings Tracker Summary (d)'!S91</f>
        <v>0</v>
      </c>
      <c r="Y1912" s="266"/>
      <c r="Z1912" s="266"/>
      <c r="AA1912" s="266"/>
      <c r="AF1912" s="47" t="e">
        <f>'Savings Tracker Summary (d)'!T91</f>
        <v>#REF!</v>
      </c>
      <c r="AG1912" s="47" t="e">
        <f>'Savings Tracker Summary (d)'!U91</f>
        <v>#REF!</v>
      </c>
      <c r="AH1912" s="47" t="e">
        <f>'Savings Tracker Summary (d)'!V91</f>
        <v>#REF!</v>
      </c>
      <c r="AI1912" s="47" t="e">
        <f>'Savings Tracker Summary (d)'!W91</f>
        <v>#REF!</v>
      </c>
    </row>
    <row r="1913" spans="1:35" x14ac:dyDescent="0.3">
      <c r="A1913" s="46" t="e">
        <f>'Savings Tracker Summary (d)'!A92</f>
        <v>#REF!</v>
      </c>
      <c r="B1913" s="46" t="e">
        <f>'Savings Tracker Summary (d)'!B92</f>
        <v>#REF!</v>
      </c>
      <c r="C1913" s="46" t="e">
        <f>'Savings Tracker Summary (d)'!C92</f>
        <v>#REF!</v>
      </c>
      <c r="D1913" s="46">
        <f>'Savings Tracker Summary (d)'!D92</f>
        <v>0</v>
      </c>
      <c r="E1913" s="46" t="str">
        <f>'Savings Tracker Summary (d)'!E92</f>
        <v>2023/24</v>
      </c>
      <c r="F1913" s="46" t="e">
        <f>'Savings Tracker Summary (d)'!F92</f>
        <v>#REF!</v>
      </c>
      <c r="G1913" s="266">
        <f>'Savings Tracker Summary (d)'!G92</f>
        <v>0</v>
      </c>
      <c r="H1913" s="266">
        <f>'Savings Tracker Summary (d)'!H92</f>
        <v>0</v>
      </c>
      <c r="I1913" s="266">
        <f>'Savings Tracker Summary (d)'!I92</f>
        <v>0</v>
      </c>
      <c r="J1913" s="266">
        <f>'Savings Tracker Summary (d)'!J92</f>
        <v>0</v>
      </c>
      <c r="K1913" s="266">
        <f>'Savings Tracker Summary (d)'!K92</f>
        <v>0</v>
      </c>
      <c r="L1913" s="266">
        <f>'Savings Tracker Summary (d)'!L92</f>
        <v>0</v>
      </c>
      <c r="M1913" s="266">
        <f>'Savings Tracker Summary (d)'!M92</f>
        <v>0</v>
      </c>
      <c r="N1913" s="266">
        <f>'Savings Tracker Summary (d)'!N92</f>
        <v>0</v>
      </c>
      <c r="O1913" s="266">
        <f>'Savings Tracker Summary (d)'!O92</f>
        <v>0</v>
      </c>
      <c r="P1913" s="266">
        <f>'Savings Tracker Summary (d)'!P92</f>
        <v>0</v>
      </c>
      <c r="Q1913" s="266">
        <f>'Savings Tracker Summary (d)'!Q92</f>
        <v>0</v>
      </c>
      <c r="R1913" s="266">
        <f>'Savings Tracker Summary (d)'!R92</f>
        <v>0</v>
      </c>
      <c r="S1913" s="266"/>
      <c r="W1913" s="266"/>
      <c r="X1913" s="266">
        <f>'Savings Tracker Summary (d)'!S92</f>
        <v>0</v>
      </c>
      <c r="Y1913" s="266"/>
      <c r="Z1913" s="266"/>
      <c r="AA1913" s="266"/>
      <c r="AF1913" s="47" t="e">
        <f>'Savings Tracker Summary (d)'!T92</f>
        <v>#REF!</v>
      </c>
      <c r="AG1913" s="47" t="e">
        <f>'Savings Tracker Summary (d)'!U92</f>
        <v>#REF!</v>
      </c>
      <c r="AH1913" s="47" t="e">
        <f>'Savings Tracker Summary (d)'!V92</f>
        <v>#REF!</v>
      </c>
      <c r="AI1913" s="47" t="e">
        <f>'Savings Tracker Summary (d)'!W92</f>
        <v>#REF!</v>
      </c>
    </row>
    <row r="1914" spans="1:35" x14ac:dyDescent="0.3">
      <c r="A1914" s="46" t="e">
        <f>'Savings Tracker Summary (d)'!A93</f>
        <v>#REF!</v>
      </c>
      <c r="B1914" s="46" t="e">
        <f>'Savings Tracker Summary (d)'!B93</f>
        <v>#REF!</v>
      </c>
      <c r="C1914" s="46" t="e">
        <f>'Savings Tracker Summary (d)'!C93</f>
        <v>#REF!</v>
      </c>
      <c r="D1914" s="46">
        <f>'Savings Tracker Summary (d)'!D93</f>
        <v>0</v>
      </c>
      <c r="E1914" s="46" t="str">
        <f>'Savings Tracker Summary (d)'!E93</f>
        <v>2023/24</v>
      </c>
      <c r="F1914" s="46" t="e">
        <f>'Savings Tracker Summary (d)'!F93</f>
        <v>#REF!</v>
      </c>
      <c r="G1914" s="266">
        <f>'Savings Tracker Summary (d)'!G93</f>
        <v>0</v>
      </c>
      <c r="H1914" s="266">
        <f>'Savings Tracker Summary (d)'!H93</f>
        <v>0</v>
      </c>
      <c r="I1914" s="266">
        <f>'Savings Tracker Summary (d)'!I93</f>
        <v>0</v>
      </c>
      <c r="J1914" s="266">
        <f>'Savings Tracker Summary (d)'!J93</f>
        <v>0</v>
      </c>
      <c r="K1914" s="266">
        <f>'Savings Tracker Summary (d)'!K93</f>
        <v>0</v>
      </c>
      <c r="L1914" s="266">
        <f>'Savings Tracker Summary (d)'!L93</f>
        <v>0</v>
      </c>
      <c r="M1914" s="266">
        <f>'Savings Tracker Summary (d)'!M93</f>
        <v>0</v>
      </c>
      <c r="N1914" s="266">
        <f>'Savings Tracker Summary (d)'!N93</f>
        <v>0</v>
      </c>
      <c r="O1914" s="266">
        <f>'Savings Tracker Summary (d)'!O93</f>
        <v>0</v>
      </c>
      <c r="P1914" s="266">
        <f>'Savings Tracker Summary (d)'!P93</f>
        <v>0</v>
      </c>
      <c r="Q1914" s="266">
        <f>'Savings Tracker Summary (d)'!Q93</f>
        <v>0</v>
      </c>
      <c r="R1914" s="266">
        <f>'Savings Tracker Summary (d)'!R93</f>
        <v>0</v>
      </c>
      <c r="S1914" s="266"/>
      <c r="W1914" s="266"/>
      <c r="X1914" s="266">
        <f>'Savings Tracker Summary (d)'!S93</f>
        <v>0</v>
      </c>
      <c r="Y1914" s="266"/>
      <c r="Z1914" s="266"/>
      <c r="AA1914" s="266"/>
      <c r="AF1914" s="47" t="e">
        <f>'Savings Tracker Summary (d)'!T93</f>
        <v>#REF!</v>
      </c>
      <c r="AG1914" s="47" t="e">
        <f>'Savings Tracker Summary (d)'!U93</f>
        <v>#REF!</v>
      </c>
      <c r="AH1914" s="47" t="e">
        <f>'Savings Tracker Summary (d)'!V93</f>
        <v>#REF!</v>
      </c>
      <c r="AI1914" s="47" t="e">
        <f>'Savings Tracker Summary (d)'!W93</f>
        <v>#REF!</v>
      </c>
    </row>
    <row r="1915" spans="1:35" x14ac:dyDescent="0.3">
      <c r="A1915" s="46" t="e">
        <f>'Savings Tracker Summary (d)'!A94</f>
        <v>#REF!</v>
      </c>
      <c r="B1915" s="46" t="e">
        <f>'Savings Tracker Summary (d)'!B94</f>
        <v>#REF!</v>
      </c>
      <c r="C1915" s="46" t="e">
        <f>'Savings Tracker Summary (d)'!C94</f>
        <v>#REF!</v>
      </c>
      <c r="D1915" s="46">
        <f>'Savings Tracker Summary (d)'!D94</f>
        <v>0</v>
      </c>
      <c r="E1915" s="46" t="str">
        <f>'Savings Tracker Summary (d)'!E94</f>
        <v>2023/24</v>
      </c>
      <c r="F1915" s="46" t="e">
        <f>'Savings Tracker Summary (d)'!F94</f>
        <v>#REF!</v>
      </c>
      <c r="G1915" s="266">
        <f>'Savings Tracker Summary (d)'!G94</f>
        <v>0</v>
      </c>
      <c r="H1915" s="266">
        <f>'Savings Tracker Summary (d)'!H94</f>
        <v>0</v>
      </c>
      <c r="I1915" s="266">
        <f>'Savings Tracker Summary (d)'!I94</f>
        <v>0</v>
      </c>
      <c r="J1915" s="266">
        <f>'Savings Tracker Summary (d)'!J94</f>
        <v>0</v>
      </c>
      <c r="K1915" s="266">
        <f>'Savings Tracker Summary (d)'!K94</f>
        <v>0</v>
      </c>
      <c r="L1915" s="266">
        <f>'Savings Tracker Summary (d)'!L94</f>
        <v>0</v>
      </c>
      <c r="M1915" s="266">
        <f>'Savings Tracker Summary (d)'!M94</f>
        <v>0</v>
      </c>
      <c r="N1915" s="266">
        <f>'Savings Tracker Summary (d)'!N94</f>
        <v>0</v>
      </c>
      <c r="O1915" s="266">
        <f>'Savings Tracker Summary (d)'!O94</f>
        <v>0</v>
      </c>
      <c r="P1915" s="266">
        <f>'Savings Tracker Summary (d)'!P94</f>
        <v>0</v>
      </c>
      <c r="Q1915" s="266">
        <f>'Savings Tracker Summary (d)'!Q94</f>
        <v>0</v>
      </c>
      <c r="R1915" s="266">
        <f>'Savings Tracker Summary (d)'!R94</f>
        <v>0</v>
      </c>
      <c r="S1915" s="266"/>
      <c r="W1915" s="266"/>
      <c r="X1915" s="266">
        <f>'Savings Tracker Summary (d)'!S94</f>
        <v>0</v>
      </c>
      <c r="Y1915" s="266"/>
      <c r="Z1915" s="266"/>
      <c r="AA1915" s="266"/>
      <c r="AF1915" s="47" t="e">
        <f>'Savings Tracker Summary (d)'!T94</f>
        <v>#REF!</v>
      </c>
      <c r="AG1915" s="47" t="e">
        <f>'Savings Tracker Summary (d)'!U94</f>
        <v>#REF!</v>
      </c>
      <c r="AH1915" s="47" t="e">
        <f>'Savings Tracker Summary (d)'!V94</f>
        <v>#REF!</v>
      </c>
      <c r="AI1915" s="47" t="e">
        <f>'Savings Tracker Summary (d)'!W94</f>
        <v>#REF!</v>
      </c>
    </row>
    <row r="1916" spans="1:35" x14ac:dyDescent="0.3">
      <c r="A1916" s="46" t="e">
        <f>'Savings Tracker Summary (d)'!A95</f>
        <v>#REF!</v>
      </c>
      <c r="B1916" s="46" t="e">
        <f>'Savings Tracker Summary (d)'!B95</f>
        <v>#REF!</v>
      </c>
      <c r="C1916" s="46" t="e">
        <f>'Savings Tracker Summary (d)'!C95</f>
        <v>#REF!</v>
      </c>
      <c r="D1916" s="46">
        <f>'Savings Tracker Summary (d)'!D95</f>
        <v>0</v>
      </c>
      <c r="E1916" s="46" t="str">
        <f>'Savings Tracker Summary (d)'!E95</f>
        <v>2023/24</v>
      </c>
      <c r="F1916" s="46" t="e">
        <f>'Savings Tracker Summary (d)'!F95</f>
        <v>#REF!</v>
      </c>
      <c r="G1916" s="266">
        <f>'Savings Tracker Summary (d)'!G95</f>
        <v>0</v>
      </c>
      <c r="H1916" s="266">
        <f>'Savings Tracker Summary (d)'!H95</f>
        <v>0</v>
      </c>
      <c r="I1916" s="266">
        <f>'Savings Tracker Summary (d)'!I95</f>
        <v>0</v>
      </c>
      <c r="J1916" s="266">
        <f>'Savings Tracker Summary (d)'!J95</f>
        <v>0</v>
      </c>
      <c r="K1916" s="266">
        <f>'Savings Tracker Summary (d)'!K95</f>
        <v>0</v>
      </c>
      <c r="L1916" s="266">
        <f>'Savings Tracker Summary (d)'!L95</f>
        <v>0</v>
      </c>
      <c r="M1916" s="266">
        <f>'Savings Tracker Summary (d)'!M95</f>
        <v>0</v>
      </c>
      <c r="N1916" s="266">
        <f>'Savings Tracker Summary (d)'!N95</f>
        <v>0</v>
      </c>
      <c r="O1916" s="266">
        <f>'Savings Tracker Summary (d)'!O95</f>
        <v>0</v>
      </c>
      <c r="P1916" s="266">
        <f>'Savings Tracker Summary (d)'!P95</f>
        <v>0</v>
      </c>
      <c r="Q1916" s="266">
        <f>'Savings Tracker Summary (d)'!Q95</f>
        <v>0</v>
      </c>
      <c r="R1916" s="266">
        <f>'Savings Tracker Summary (d)'!R95</f>
        <v>0</v>
      </c>
      <c r="S1916" s="266"/>
      <c r="W1916" s="266"/>
      <c r="X1916" s="266">
        <f>'Savings Tracker Summary (d)'!S95</f>
        <v>0</v>
      </c>
      <c r="Y1916" s="266"/>
      <c r="Z1916" s="266"/>
      <c r="AA1916" s="266"/>
      <c r="AF1916" s="47" t="e">
        <f>'Savings Tracker Summary (d)'!T95</f>
        <v>#REF!</v>
      </c>
      <c r="AG1916" s="47" t="e">
        <f>'Savings Tracker Summary (d)'!U95</f>
        <v>#REF!</v>
      </c>
      <c r="AH1916" s="47" t="e">
        <f>'Savings Tracker Summary (d)'!V95</f>
        <v>#REF!</v>
      </c>
      <c r="AI1916" s="47" t="e">
        <f>'Savings Tracker Summary (d)'!W95</f>
        <v>#REF!</v>
      </c>
    </row>
    <row r="1917" spans="1:35" x14ac:dyDescent="0.3">
      <c r="A1917" s="46" t="e">
        <f>'Savings Tracker Summary (d)'!A96</f>
        <v>#REF!</v>
      </c>
      <c r="B1917" s="46" t="e">
        <f>'Savings Tracker Summary (d)'!B96</f>
        <v>#REF!</v>
      </c>
      <c r="C1917" s="46" t="e">
        <f>'Savings Tracker Summary (d)'!C96</f>
        <v>#REF!</v>
      </c>
      <c r="D1917" s="46">
        <f>'Savings Tracker Summary (d)'!D96</f>
        <v>0</v>
      </c>
      <c r="E1917" s="46" t="str">
        <f>'Savings Tracker Summary (d)'!E96</f>
        <v>2023/24</v>
      </c>
      <c r="F1917" s="46" t="e">
        <f>'Savings Tracker Summary (d)'!F96</f>
        <v>#REF!</v>
      </c>
      <c r="G1917" s="266">
        <f>'Savings Tracker Summary (d)'!G96</f>
        <v>0</v>
      </c>
      <c r="H1917" s="266">
        <f>'Savings Tracker Summary (d)'!H96</f>
        <v>0</v>
      </c>
      <c r="I1917" s="266">
        <f>'Savings Tracker Summary (d)'!I96</f>
        <v>0</v>
      </c>
      <c r="J1917" s="266">
        <f>'Savings Tracker Summary (d)'!J96</f>
        <v>0</v>
      </c>
      <c r="K1917" s="266">
        <f>'Savings Tracker Summary (d)'!K96</f>
        <v>0</v>
      </c>
      <c r="L1917" s="266">
        <f>'Savings Tracker Summary (d)'!L96</f>
        <v>0</v>
      </c>
      <c r="M1917" s="266">
        <f>'Savings Tracker Summary (d)'!M96</f>
        <v>0</v>
      </c>
      <c r="N1917" s="266">
        <f>'Savings Tracker Summary (d)'!N96</f>
        <v>0</v>
      </c>
      <c r="O1917" s="266">
        <f>'Savings Tracker Summary (d)'!O96</f>
        <v>0</v>
      </c>
      <c r="P1917" s="266">
        <f>'Savings Tracker Summary (d)'!P96</f>
        <v>0</v>
      </c>
      <c r="Q1917" s="266">
        <f>'Savings Tracker Summary (d)'!Q96</f>
        <v>0</v>
      </c>
      <c r="R1917" s="266">
        <f>'Savings Tracker Summary (d)'!R96</f>
        <v>0</v>
      </c>
      <c r="S1917" s="266"/>
      <c r="W1917" s="266"/>
      <c r="X1917" s="266">
        <f>'Savings Tracker Summary (d)'!S96</f>
        <v>0</v>
      </c>
      <c r="Y1917" s="266"/>
      <c r="Z1917" s="266"/>
      <c r="AA1917" s="266"/>
      <c r="AF1917" s="47" t="e">
        <f>'Savings Tracker Summary (d)'!T96</f>
        <v>#REF!</v>
      </c>
      <c r="AG1917" s="47" t="e">
        <f>'Savings Tracker Summary (d)'!U96</f>
        <v>#REF!</v>
      </c>
      <c r="AH1917" s="47" t="e">
        <f>'Savings Tracker Summary (d)'!V96</f>
        <v>#REF!</v>
      </c>
      <c r="AI1917" s="47" t="e">
        <f>'Savings Tracker Summary (d)'!W96</f>
        <v>#REF!</v>
      </c>
    </row>
    <row r="1918" spans="1:35" x14ac:dyDescent="0.3">
      <c r="A1918" s="46" t="e">
        <f>'Savings Tracker Summary (d)'!A97</f>
        <v>#REF!</v>
      </c>
      <c r="B1918" s="46" t="e">
        <f>'Savings Tracker Summary (d)'!B97</f>
        <v>#REF!</v>
      </c>
      <c r="C1918" s="46" t="e">
        <f>'Savings Tracker Summary (d)'!C97</f>
        <v>#REF!</v>
      </c>
      <c r="D1918" s="46">
        <f>'Savings Tracker Summary (d)'!D97</f>
        <v>0</v>
      </c>
      <c r="E1918" s="46" t="str">
        <f>'Savings Tracker Summary (d)'!E97</f>
        <v>2023/24</v>
      </c>
      <c r="F1918" s="46" t="e">
        <f>'Savings Tracker Summary (d)'!F97</f>
        <v>#REF!</v>
      </c>
      <c r="G1918" s="266">
        <f>'Savings Tracker Summary (d)'!G97</f>
        <v>0</v>
      </c>
      <c r="H1918" s="266">
        <f>'Savings Tracker Summary (d)'!H97</f>
        <v>0</v>
      </c>
      <c r="I1918" s="266">
        <f>'Savings Tracker Summary (d)'!I97</f>
        <v>0</v>
      </c>
      <c r="J1918" s="266">
        <f>'Savings Tracker Summary (d)'!J97</f>
        <v>0</v>
      </c>
      <c r="K1918" s="266">
        <f>'Savings Tracker Summary (d)'!K97</f>
        <v>0</v>
      </c>
      <c r="L1918" s="266">
        <f>'Savings Tracker Summary (d)'!L97</f>
        <v>0</v>
      </c>
      <c r="M1918" s="266">
        <f>'Savings Tracker Summary (d)'!M97</f>
        <v>0</v>
      </c>
      <c r="N1918" s="266">
        <f>'Savings Tracker Summary (d)'!N97</f>
        <v>0</v>
      </c>
      <c r="O1918" s="266">
        <f>'Savings Tracker Summary (d)'!O97</f>
        <v>0</v>
      </c>
      <c r="P1918" s="266">
        <f>'Savings Tracker Summary (d)'!P97</f>
        <v>0</v>
      </c>
      <c r="Q1918" s="266">
        <f>'Savings Tracker Summary (d)'!Q97</f>
        <v>0</v>
      </c>
      <c r="R1918" s="266">
        <f>'Savings Tracker Summary (d)'!R97</f>
        <v>0</v>
      </c>
      <c r="S1918" s="266"/>
      <c r="W1918" s="266"/>
      <c r="X1918" s="266">
        <f>'Savings Tracker Summary (d)'!S97</f>
        <v>0</v>
      </c>
      <c r="Y1918" s="266"/>
      <c r="Z1918" s="266"/>
      <c r="AA1918" s="266"/>
      <c r="AF1918" s="47" t="e">
        <f>'Savings Tracker Summary (d)'!T97</f>
        <v>#REF!</v>
      </c>
      <c r="AG1918" s="47" t="e">
        <f>'Savings Tracker Summary (d)'!U97</f>
        <v>#REF!</v>
      </c>
      <c r="AH1918" s="47" t="e">
        <f>'Savings Tracker Summary (d)'!V97</f>
        <v>#REF!</v>
      </c>
      <c r="AI1918" s="47" t="e">
        <f>'Savings Tracker Summary (d)'!W97</f>
        <v>#REF!</v>
      </c>
    </row>
    <row r="1919" spans="1:35" x14ac:dyDescent="0.3">
      <c r="A1919" s="46" t="e">
        <f>'Savings Tracker Summary (d)'!A98</f>
        <v>#REF!</v>
      </c>
      <c r="B1919" s="46" t="e">
        <f>'Savings Tracker Summary (d)'!B98</f>
        <v>#REF!</v>
      </c>
      <c r="C1919" s="46" t="e">
        <f>'Savings Tracker Summary (d)'!C98</f>
        <v>#REF!</v>
      </c>
      <c r="D1919" s="46">
        <f>'Savings Tracker Summary (d)'!D98</f>
        <v>0</v>
      </c>
      <c r="E1919" s="46" t="str">
        <f>'Savings Tracker Summary (d)'!E98</f>
        <v>2023/24</v>
      </c>
      <c r="F1919" s="46" t="e">
        <f>'Savings Tracker Summary (d)'!F98</f>
        <v>#REF!</v>
      </c>
      <c r="G1919" s="266">
        <f>'Savings Tracker Summary (d)'!G98</f>
        <v>0</v>
      </c>
      <c r="H1919" s="266">
        <f>'Savings Tracker Summary (d)'!H98</f>
        <v>0</v>
      </c>
      <c r="I1919" s="266">
        <f>'Savings Tracker Summary (d)'!I98</f>
        <v>0</v>
      </c>
      <c r="J1919" s="266">
        <f>'Savings Tracker Summary (d)'!J98</f>
        <v>0</v>
      </c>
      <c r="K1919" s="266">
        <f>'Savings Tracker Summary (d)'!K98</f>
        <v>0</v>
      </c>
      <c r="L1919" s="266">
        <f>'Savings Tracker Summary (d)'!L98</f>
        <v>0</v>
      </c>
      <c r="M1919" s="266">
        <f>'Savings Tracker Summary (d)'!M98</f>
        <v>0</v>
      </c>
      <c r="N1919" s="266">
        <f>'Savings Tracker Summary (d)'!N98</f>
        <v>0</v>
      </c>
      <c r="O1919" s="266">
        <f>'Savings Tracker Summary (d)'!O98</f>
        <v>0</v>
      </c>
      <c r="P1919" s="266">
        <f>'Savings Tracker Summary (d)'!P98</f>
        <v>0</v>
      </c>
      <c r="Q1919" s="266">
        <f>'Savings Tracker Summary (d)'!Q98</f>
        <v>0</v>
      </c>
      <c r="R1919" s="266">
        <f>'Savings Tracker Summary (d)'!R98</f>
        <v>0</v>
      </c>
      <c r="S1919" s="266"/>
      <c r="W1919" s="266"/>
      <c r="X1919" s="266">
        <f>'Savings Tracker Summary (d)'!S98</f>
        <v>0</v>
      </c>
      <c r="Y1919" s="266"/>
      <c r="Z1919" s="266"/>
      <c r="AA1919" s="266"/>
      <c r="AF1919" s="47" t="e">
        <f>'Savings Tracker Summary (d)'!T98</f>
        <v>#REF!</v>
      </c>
      <c r="AG1919" s="47" t="e">
        <f>'Savings Tracker Summary (d)'!U98</f>
        <v>#REF!</v>
      </c>
      <c r="AH1919" s="47" t="e">
        <f>'Savings Tracker Summary (d)'!V98</f>
        <v>#REF!</v>
      </c>
      <c r="AI1919" s="47" t="e">
        <f>'Savings Tracker Summary (d)'!W98</f>
        <v>#REF!</v>
      </c>
    </row>
    <row r="1920" spans="1:35" x14ac:dyDescent="0.3">
      <c r="A1920" s="46" t="e">
        <f>'Savings Tracker Summary (d)'!A99</f>
        <v>#REF!</v>
      </c>
      <c r="B1920" s="46" t="e">
        <f>'Savings Tracker Summary (d)'!B99</f>
        <v>#REF!</v>
      </c>
      <c r="C1920" s="46" t="e">
        <f>'Savings Tracker Summary (d)'!C99</f>
        <v>#REF!</v>
      </c>
      <c r="D1920" s="46">
        <f>'Savings Tracker Summary (d)'!D99</f>
        <v>0</v>
      </c>
      <c r="E1920" s="46" t="str">
        <f>'Savings Tracker Summary (d)'!E99</f>
        <v>2024/25</v>
      </c>
      <c r="F1920" s="46" t="e">
        <f>'Savings Tracker Summary (d)'!F99</f>
        <v>#REF!</v>
      </c>
      <c r="G1920" s="266">
        <f>'Savings Tracker Summary (d)'!G99</f>
        <v>0</v>
      </c>
      <c r="H1920" s="266">
        <f>'Savings Tracker Summary (d)'!H99</f>
        <v>0</v>
      </c>
      <c r="I1920" s="266">
        <f>'Savings Tracker Summary (d)'!I99</f>
        <v>0</v>
      </c>
      <c r="J1920" s="266">
        <f>'Savings Tracker Summary (d)'!J99</f>
        <v>0</v>
      </c>
      <c r="K1920" s="266">
        <f>'Savings Tracker Summary (d)'!K99</f>
        <v>0</v>
      </c>
      <c r="L1920" s="266">
        <f>'Savings Tracker Summary (d)'!L99</f>
        <v>0</v>
      </c>
      <c r="M1920" s="266">
        <f>'Savings Tracker Summary (d)'!M99</f>
        <v>0</v>
      </c>
      <c r="N1920" s="266">
        <f>'Savings Tracker Summary (d)'!N99</f>
        <v>0</v>
      </c>
      <c r="O1920" s="266">
        <f>'Savings Tracker Summary (d)'!O99</f>
        <v>0</v>
      </c>
      <c r="P1920" s="266">
        <f>'Savings Tracker Summary (d)'!P99</f>
        <v>0</v>
      </c>
      <c r="Q1920" s="266">
        <f>'Savings Tracker Summary (d)'!Q99</f>
        <v>0</v>
      </c>
      <c r="R1920" s="266">
        <f>'Savings Tracker Summary (d)'!R99</f>
        <v>0</v>
      </c>
      <c r="S1920" s="266"/>
      <c r="W1920" s="266"/>
      <c r="X1920" s="266">
        <f>'Savings Tracker Summary (d)'!S99</f>
        <v>0</v>
      </c>
      <c r="Y1920" s="266"/>
      <c r="Z1920" s="266"/>
      <c r="AA1920" s="266"/>
      <c r="AF1920" s="47" t="e">
        <f>'Savings Tracker Summary (d)'!T99</f>
        <v>#REF!</v>
      </c>
      <c r="AG1920" s="47" t="e">
        <f>'Savings Tracker Summary (d)'!U99</f>
        <v>#REF!</v>
      </c>
      <c r="AH1920" s="47">
        <f>'Savings Tracker Summary (d)'!V99</f>
        <v>0</v>
      </c>
      <c r="AI1920" s="47">
        <f>'Savings Tracker Summary (d)'!W99</f>
        <v>0</v>
      </c>
    </row>
    <row r="1921" spans="1:35" x14ac:dyDescent="0.3">
      <c r="A1921" s="46" t="e">
        <f>'Savings Tracker Summary (d)'!A100</f>
        <v>#REF!</v>
      </c>
      <c r="B1921" s="46" t="e">
        <f>'Savings Tracker Summary (d)'!B100</f>
        <v>#REF!</v>
      </c>
      <c r="C1921" s="46" t="e">
        <f>'Savings Tracker Summary (d)'!C100</f>
        <v>#REF!</v>
      </c>
      <c r="D1921" s="46">
        <f>'Savings Tracker Summary (d)'!D100</f>
        <v>0</v>
      </c>
      <c r="E1921" s="46" t="str">
        <f>'Savings Tracker Summary (d)'!E100</f>
        <v>2024/25</v>
      </c>
      <c r="F1921" s="46" t="e">
        <f>'Savings Tracker Summary (d)'!F100</f>
        <v>#REF!</v>
      </c>
      <c r="G1921" s="266">
        <f>'Savings Tracker Summary (d)'!G100</f>
        <v>0</v>
      </c>
      <c r="H1921" s="266">
        <f>'Savings Tracker Summary (d)'!H100</f>
        <v>0</v>
      </c>
      <c r="I1921" s="266">
        <f>'Savings Tracker Summary (d)'!I100</f>
        <v>0</v>
      </c>
      <c r="J1921" s="266">
        <f>'Savings Tracker Summary (d)'!J100</f>
        <v>0</v>
      </c>
      <c r="K1921" s="266">
        <f>'Savings Tracker Summary (d)'!K100</f>
        <v>0</v>
      </c>
      <c r="L1921" s="266">
        <f>'Savings Tracker Summary (d)'!L100</f>
        <v>0</v>
      </c>
      <c r="M1921" s="266">
        <f>'Savings Tracker Summary (d)'!M100</f>
        <v>0</v>
      </c>
      <c r="N1921" s="266">
        <f>'Savings Tracker Summary (d)'!N100</f>
        <v>0</v>
      </c>
      <c r="O1921" s="266">
        <f>'Savings Tracker Summary (d)'!O100</f>
        <v>0</v>
      </c>
      <c r="P1921" s="266">
        <f>'Savings Tracker Summary (d)'!P100</f>
        <v>0</v>
      </c>
      <c r="Q1921" s="266">
        <f>'Savings Tracker Summary (d)'!Q100</f>
        <v>0</v>
      </c>
      <c r="R1921" s="266">
        <f>'Savings Tracker Summary (d)'!R100</f>
        <v>0</v>
      </c>
      <c r="S1921" s="266"/>
      <c r="W1921" s="266"/>
      <c r="X1921" s="266">
        <f>'Savings Tracker Summary (d)'!S100</f>
        <v>0</v>
      </c>
      <c r="Y1921" s="266"/>
      <c r="Z1921" s="266"/>
      <c r="AA1921" s="266"/>
      <c r="AF1921" s="47" t="e">
        <f>'Savings Tracker Summary (d)'!T100</f>
        <v>#REF!</v>
      </c>
      <c r="AG1921" s="47" t="e">
        <f>'Savings Tracker Summary (d)'!U100</f>
        <v>#REF!</v>
      </c>
      <c r="AH1921" s="47">
        <f>'Savings Tracker Summary (d)'!V100</f>
        <v>0</v>
      </c>
      <c r="AI1921" s="47">
        <f>'Savings Tracker Summary (d)'!W100</f>
        <v>0</v>
      </c>
    </row>
    <row r="1922" spans="1:35" x14ac:dyDescent="0.3">
      <c r="A1922" s="46" t="e">
        <f>'Savings Tracker Summary (d)'!A101</f>
        <v>#REF!</v>
      </c>
      <c r="B1922" s="46" t="e">
        <f>'Savings Tracker Summary (d)'!B101</f>
        <v>#REF!</v>
      </c>
      <c r="C1922" s="46" t="e">
        <f>'Savings Tracker Summary (d)'!C101</f>
        <v>#REF!</v>
      </c>
      <c r="D1922" s="46">
        <f>'Savings Tracker Summary (d)'!D101</f>
        <v>0</v>
      </c>
      <c r="E1922" s="46" t="str">
        <f>'Savings Tracker Summary (d)'!E101</f>
        <v>2024/25</v>
      </c>
      <c r="F1922" s="46" t="e">
        <f>'Savings Tracker Summary (d)'!F101</f>
        <v>#REF!</v>
      </c>
      <c r="G1922" s="266">
        <f>'Savings Tracker Summary (d)'!G101</f>
        <v>0</v>
      </c>
      <c r="H1922" s="266">
        <f>'Savings Tracker Summary (d)'!H101</f>
        <v>0</v>
      </c>
      <c r="I1922" s="266">
        <f>'Savings Tracker Summary (d)'!I101</f>
        <v>0</v>
      </c>
      <c r="J1922" s="266">
        <f>'Savings Tracker Summary (d)'!J101</f>
        <v>0</v>
      </c>
      <c r="K1922" s="266">
        <f>'Savings Tracker Summary (d)'!K101</f>
        <v>0</v>
      </c>
      <c r="L1922" s="266">
        <f>'Savings Tracker Summary (d)'!L101</f>
        <v>0</v>
      </c>
      <c r="M1922" s="266">
        <f>'Savings Tracker Summary (d)'!M101</f>
        <v>0</v>
      </c>
      <c r="N1922" s="266">
        <f>'Savings Tracker Summary (d)'!N101</f>
        <v>0</v>
      </c>
      <c r="O1922" s="266">
        <f>'Savings Tracker Summary (d)'!O101</f>
        <v>0</v>
      </c>
      <c r="P1922" s="266">
        <f>'Savings Tracker Summary (d)'!P101</f>
        <v>0</v>
      </c>
      <c r="Q1922" s="266">
        <f>'Savings Tracker Summary (d)'!Q101</f>
        <v>0</v>
      </c>
      <c r="R1922" s="266">
        <f>'Savings Tracker Summary (d)'!R101</f>
        <v>0</v>
      </c>
      <c r="S1922" s="266"/>
      <c r="W1922" s="266"/>
      <c r="X1922" s="266">
        <f>'Savings Tracker Summary (d)'!S101</f>
        <v>0</v>
      </c>
      <c r="Y1922" s="266"/>
      <c r="Z1922" s="266"/>
      <c r="AA1922" s="266"/>
      <c r="AF1922" s="47" t="e">
        <f>'Savings Tracker Summary (d)'!T101</f>
        <v>#REF!</v>
      </c>
      <c r="AG1922" s="47" t="e">
        <f>'Savings Tracker Summary (d)'!U101</f>
        <v>#REF!</v>
      </c>
      <c r="AH1922" s="47">
        <f>'Savings Tracker Summary (d)'!V101</f>
        <v>0</v>
      </c>
      <c r="AI1922" s="47">
        <f>'Savings Tracker Summary (d)'!W101</f>
        <v>0</v>
      </c>
    </row>
    <row r="1923" spans="1:35" x14ac:dyDescent="0.3">
      <c r="A1923" s="46" t="e">
        <f>'Savings Tracker Summary (d)'!A102</f>
        <v>#REF!</v>
      </c>
      <c r="B1923" s="46" t="e">
        <f>'Savings Tracker Summary (d)'!B102</f>
        <v>#REF!</v>
      </c>
      <c r="C1923" s="46" t="e">
        <f>'Savings Tracker Summary (d)'!C102</f>
        <v>#REF!</v>
      </c>
      <c r="D1923" s="46">
        <f>'Savings Tracker Summary (d)'!D102</f>
        <v>0</v>
      </c>
      <c r="E1923" s="46" t="str">
        <f>'Savings Tracker Summary (d)'!E102</f>
        <v>2024/25</v>
      </c>
      <c r="F1923" s="46" t="e">
        <f>'Savings Tracker Summary (d)'!F102</f>
        <v>#REF!</v>
      </c>
      <c r="G1923" s="266">
        <f>'Savings Tracker Summary (d)'!G102</f>
        <v>0</v>
      </c>
      <c r="H1923" s="266">
        <f>'Savings Tracker Summary (d)'!H102</f>
        <v>0</v>
      </c>
      <c r="I1923" s="266">
        <f>'Savings Tracker Summary (d)'!I102</f>
        <v>0</v>
      </c>
      <c r="J1923" s="266">
        <f>'Savings Tracker Summary (d)'!J102</f>
        <v>0</v>
      </c>
      <c r="K1923" s="266">
        <f>'Savings Tracker Summary (d)'!K102</f>
        <v>0</v>
      </c>
      <c r="L1923" s="266">
        <f>'Savings Tracker Summary (d)'!L102</f>
        <v>0</v>
      </c>
      <c r="M1923" s="266">
        <f>'Savings Tracker Summary (d)'!M102</f>
        <v>0</v>
      </c>
      <c r="N1923" s="266">
        <f>'Savings Tracker Summary (d)'!N102</f>
        <v>0</v>
      </c>
      <c r="O1923" s="266">
        <f>'Savings Tracker Summary (d)'!O102</f>
        <v>0</v>
      </c>
      <c r="P1923" s="266">
        <f>'Savings Tracker Summary (d)'!P102</f>
        <v>0</v>
      </c>
      <c r="Q1923" s="266">
        <f>'Savings Tracker Summary (d)'!Q102</f>
        <v>0</v>
      </c>
      <c r="R1923" s="266">
        <f>'Savings Tracker Summary (d)'!R102</f>
        <v>0</v>
      </c>
      <c r="S1923" s="266"/>
      <c r="W1923" s="266"/>
      <c r="X1923" s="266">
        <f>'Savings Tracker Summary (d)'!S102</f>
        <v>0</v>
      </c>
      <c r="Y1923" s="266"/>
      <c r="Z1923" s="266"/>
      <c r="AA1923" s="266"/>
      <c r="AF1923" s="47" t="e">
        <f>'Savings Tracker Summary (d)'!T102</f>
        <v>#REF!</v>
      </c>
      <c r="AG1923" s="47" t="e">
        <f>'Savings Tracker Summary (d)'!U102</f>
        <v>#REF!</v>
      </c>
      <c r="AH1923" s="47">
        <f>'Savings Tracker Summary (d)'!V102</f>
        <v>0</v>
      </c>
      <c r="AI1923" s="47">
        <f>'Savings Tracker Summary (d)'!W102</f>
        <v>0</v>
      </c>
    </row>
    <row r="1924" spans="1:35" x14ac:dyDescent="0.3">
      <c r="A1924" s="46" t="e">
        <f>'Savings Tracker Summary (d)'!A103</f>
        <v>#REF!</v>
      </c>
      <c r="B1924" s="46" t="e">
        <f>'Savings Tracker Summary (d)'!B103</f>
        <v>#REF!</v>
      </c>
      <c r="C1924" s="46" t="e">
        <f>'Savings Tracker Summary (d)'!C103</f>
        <v>#REF!</v>
      </c>
      <c r="D1924" s="46">
        <f>'Savings Tracker Summary (d)'!D103</f>
        <v>0</v>
      </c>
      <c r="E1924" s="46" t="str">
        <f>'Savings Tracker Summary (d)'!E103</f>
        <v>2024/25</v>
      </c>
      <c r="F1924" s="46" t="e">
        <f>'Savings Tracker Summary (d)'!F103</f>
        <v>#REF!</v>
      </c>
      <c r="G1924" s="266">
        <f>'Savings Tracker Summary (d)'!G103</f>
        <v>0</v>
      </c>
      <c r="H1924" s="266">
        <f>'Savings Tracker Summary (d)'!H103</f>
        <v>0</v>
      </c>
      <c r="I1924" s="266">
        <f>'Savings Tracker Summary (d)'!I103</f>
        <v>0</v>
      </c>
      <c r="J1924" s="266">
        <f>'Savings Tracker Summary (d)'!J103</f>
        <v>0</v>
      </c>
      <c r="K1924" s="266">
        <f>'Savings Tracker Summary (d)'!K103</f>
        <v>0</v>
      </c>
      <c r="L1924" s="266">
        <f>'Savings Tracker Summary (d)'!L103</f>
        <v>0</v>
      </c>
      <c r="M1924" s="266">
        <f>'Savings Tracker Summary (d)'!M103</f>
        <v>0</v>
      </c>
      <c r="N1924" s="266">
        <f>'Savings Tracker Summary (d)'!N103</f>
        <v>0</v>
      </c>
      <c r="O1924" s="266">
        <f>'Savings Tracker Summary (d)'!O103</f>
        <v>0</v>
      </c>
      <c r="P1924" s="266">
        <f>'Savings Tracker Summary (d)'!P103</f>
        <v>0</v>
      </c>
      <c r="Q1924" s="266">
        <f>'Savings Tracker Summary (d)'!Q103</f>
        <v>0</v>
      </c>
      <c r="R1924" s="266">
        <f>'Savings Tracker Summary (d)'!R103</f>
        <v>0</v>
      </c>
      <c r="S1924" s="266"/>
      <c r="W1924" s="266"/>
      <c r="X1924" s="266">
        <f>'Savings Tracker Summary (d)'!S103</f>
        <v>0</v>
      </c>
      <c r="Y1924" s="266"/>
      <c r="Z1924" s="266"/>
      <c r="AA1924" s="266"/>
      <c r="AF1924" s="47" t="e">
        <f>'Savings Tracker Summary (d)'!T103</f>
        <v>#REF!</v>
      </c>
      <c r="AG1924" s="47" t="e">
        <f>'Savings Tracker Summary (d)'!U103</f>
        <v>#REF!</v>
      </c>
      <c r="AH1924" s="47">
        <f>'Savings Tracker Summary (d)'!V103</f>
        <v>0</v>
      </c>
      <c r="AI1924" s="47">
        <f>'Savings Tracker Summary (d)'!W103</f>
        <v>0</v>
      </c>
    </row>
    <row r="1925" spans="1:35" x14ac:dyDescent="0.3">
      <c r="A1925" s="46" t="e">
        <f>'Savings Tracker Summary (d)'!A104</f>
        <v>#REF!</v>
      </c>
      <c r="B1925" s="46" t="e">
        <f>'Savings Tracker Summary (d)'!B104</f>
        <v>#REF!</v>
      </c>
      <c r="C1925" s="46" t="e">
        <f>'Savings Tracker Summary (d)'!C104</f>
        <v>#REF!</v>
      </c>
      <c r="D1925" s="46">
        <f>'Savings Tracker Summary (d)'!D104</f>
        <v>0</v>
      </c>
      <c r="E1925" s="46" t="str">
        <f>'Savings Tracker Summary (d)'!E104</f>
        <v>2024/25</v>
      </c>
      <c r="F1925" s="46" t="e">
        <f>'Savings Tracker Summary (d)'!F104</f>
        <v>#REF!</v>
      </c>
      <c r="G1925" s="266">
        <f>'Savings Tracker Summary (d)'!G104</f>
        <v>0</v>
      </c>
      <c r="H1925" s="266">
        <f>'Savings Tracker Summary (d)'!H104</f>
        <v>0</v>
      </c>
      <c r="I1925" s="266">
        <f>'Savings Tracker Summary (d)'!I104</f>
        <v>0</v>
      </c>
      <c r="J1925" s="266">
        <f>'Savings Tracker Summary (d)'!J104</f>
        <v>0</v>
      </c>
      <c r="K1925" s="266">
        <f>'Savings Tracker Summary (d)'!K104</f>
        <v>0</v>
      </c>
      <c r="L1925" s="266">
        <f>'Savings Tracker Summary (d)'!L104</f>
        <v>0</v>
      </c>
      <c r="M1925" s="266">
        <f>'Savings Tracker Summary (d)'!M104</f>
        <v>0</v>
      </c>
      <c r="N1925" s="266">
        <f>'Savings Tracker Summary (d)'!N104</f>
        <v>0</v>
      </c>
      <c r="O1925" s="266">
        <f>'Savings Tracker Summary (d)'!O104</f>
        <v>0</v>
      </c>
      <c r="P1925" s="266">
        <f>'Savings Tracker Summary (d)'!P104</f>
        <v>0</v>
      </c>
      <c r="Q1925" s="266">
        <f>'Savings Tracker Summary (d)'!Q104</f>
        <v>0</v>
      </c>
      <c r="R1925" s="266">
        <f>'Savings Tracker Summary (d)'!R104</f>
        <v>0</v>
      </c>
      <c r="S1925" s="266"/>
      <c r="W1925" s="266"/>
      <c r="X1925" s="266">
        <f>'Savings Tracker Summary (d)'!S104</f>
        <v>0</v>
      </c>
      <c r="Y1925" s="266"/>
      <c r="Z1925" s="266"/>
      <c r="AA1925" s="266"/>
      <c r="AF1925" s="47" t="e">
        <f>'Savings Tracker Summary (d)'!T104</f>
        <v>#REF!</v>
      </c>
      <c r="AG1925" s="47" t="e">
        <f>'Savings Tracker Summary (d)'!U104</f>
        <v>#REF!</v>
      </c>
      <c r="AH1925" s="47">
        <f>'Savings Tracker Summary (d)'!V104</f>
        <v>0</v>
      </c>
      <c r="AI1925" s="47">
        <f>'Savings Tracker Summary (d)'!W104</f>
        <v>0</v>
      </c>
    </row>
    <row r="1926" spans="1:35" x14ac:dyDescent="0.3">
      <c r="A1926" s="46" t="e">
        <f>'Savings Tracker Summary (d)'!A105</f>
        <v>#REF!</v>
      </c>
      <c r="B1926" s="46" t="e">
        <f>'Savings Tracker Summary (d)'!B105</f>
        <v>#REF!</v>
      </c>
      <c r="C1926" s="46" t="e">
        <f>'Savings Tracker Summary (d)'!C105</f>
        <v>#REF!</v>
      </c>
      <c r="D1926" s="46">
        <f>'Savings Tracker Summary (d)'!D105</f>
        <v>0</v>
      </c>
      <c r="E1926" s="46" t="str">
        <f>'Savings Tracker Summary (d)'!E105</f>
        <v>2024/25</v>
      </c>
      <c r="F1926" s="46" t="e">
        <f>'Savings Tracker Summary (d)'!F105</f>
        <v>#REF!</v>
      </c>
      <c r="G1926" s="266">
        <f>'Savings Tracker Summary (d)'!G105</f>
        <v>0</v>
      </c>
      <c r="H1926" s="266">
        <f>'Savings Tracker Summary (d)'!H105</f>
        <v>0</v>
      </c>
      <c r="I1926" s="266">
        <f>'Savings Tracker Summary (d)'!I105</f>
        <v>0</v>
      </c>
      <c r="J1926" s="266">
        <f>'Savings Tracker Summary (d)'!J105</f>
        <v>0</v>
      </c>
      <c r="K1926" s="266">
        <f>'Savings Tracker Summary (d)'!K105</f>
        <v>0</v>
      </c>
      <c r="L1926" s="266">
        <f>'Savings Tracker Summary (d)'!L105</f>
        <v>0</v>
      </c>
      <c r="M1926" s="266">
        <f>'Savings Tracker Summary (d)'!M105</f>
        <v>0</v>
      </c>
      <c r="N1926" s="266">
        <f>'Savings Tracker Summary (d)'!N105</f>
        <v>0</v>
      </c>
      <c r="O1926" s="266">
        <f>'Savings Tracker Summary (d)'!O105</f>
        <v>0</v>
      </c>
      <c r="P1926" s="266">
        <f>'Savings Tracker Summary (d)'!P105</f>
        <v>0</v>
      </c>
      <c r="Q1926" s="266">
        <f>'Savings Tracker Summary (d)'!Q105</f>
        <v>0</v>
      </c>
      <c r="R1926" s="266">
        <f>'Savings Tracker Summary (d)'!R105</f>
        <v>0</v>
      </c>
      <c r="S1926" s="266"/>
      <c r="W1926" s="266"/>
      <c r="X1926" s="266">
        <f>'Savings Tracker Summary (d)'!S105</f>
        <v>0</v>
      </c>
      <c r="Y1926" s="266"/>
      <c r="Z1926" s="266"/>
      <c r="AA1926" s="266"/>
      <c r="AF1926" s="47" t="e">
        <f>'Savings Tracker Summary (d)'!T105</f>
        <v>#REF!</v>
      </c>
      <c r="AG1926" s="47" t="e">
        <f>'Savings Tracker Summary (d)'!U105</f>
        <v>#REF!</v>
      </c>
      <c r="AH1926" s="47">
        <f>'Savings Tracker Summary (d)'!V105</f>
        <v>0</v>
      </c>
      <c r="AI1926" s="47">
        <f>'Savings Tracker Summary (d)'!W105</f>
        <v>0</v>
      </c>
    </row>
    <row r="1927" spans="1:35" x14ac:dyDescent="0.3">
      <c r="A1927" s="46" t="e">
        <f>'Savings Tracker Summary (d)'!A106</f>
        <v>#REF!</v>
      </c>
      <c r="B1927" s="46" t="e">
        <f>'Savings Tracker Summary (d)'!B106</f>
        <v>#REF!</v>
      </c>
      <c r="C1927" s="46" t="e">
        <f>'Savings Tracker Summary (d)'!C106</f>
        <v>#REF!</v>
      </c>
      <c r="D1927" s="46">
        <f>'Savings Tracker Summary (d)'!D106</f>
        <v>0</v>
      </c>
      <c r="E1927" s="46" t="str">
        <f>'Savings Tracker Summary (d)'!E106</f>
        <v>2024/25</v>
      </c>
      <c r="F1927" s="46" t="e">
        <f>'Savings Tracker Summary (d)'!F106</f>
        <v>#REF!</v>
      </c>
      <c r="G1927" s="266">
        <f>'Savings Tracker Summary (d)'!G106</f>
        <v>0</v>
      </c>
      <c r="H1927" s="266">
        <f>'Savings Tracker Summary (d)'!H106</f>
        <v>0</v>
      </c>
      <c r="I1927" s="266">
        <f>'Savings Tracker Summary (d)'!I106</f>
        <v>0</v>
      </c>
      <c r="J1927" s="266">
        <f>'Savings Tracker Summary (d)'!J106</f>
        <v>0</v>
      </c>
      <c r="K1927" s="266">
        <f>'Savings Tracker Summary (d)'!K106</f>
        <v>0</v>
      </c>
      <c r="L1927" s="266">
        <f>'Savings Tracker Summary (d)'!L106</f>
        <v>0</v>
      </c>
      <c r="M1927" s="266">
        <f>'Savings Tracker Summary (d)'!M106</f>
        <v>0</v>
      </c>
      <c r="N1927" s="266">
        <f>'Savings Tracker Summary (d)'!N106</f>
        <v>0</v>
      </c>
      <c r="O1927" s="266">
        <f>'Savings Tracker Summary (d)'!O106</f>
        <v>0</v>
      </c>
      <c r="P1927" s="266">
        <f>'Savings Tracker Summary (d)'!P106</f>
        <v>0</v>
      </c>
      <c r="Q1927" s="266">
        <f>'Savings Tracker Summary (d)'!Q106</f>
        <v>0</v>
      </c>
      <c r="R1927" s="266">
        <f>'Savings Tracker Summary (d)'!R106</f>
        <v>0</v>
      </c>
      <c r="S1927" s="266"/>
      <c r="W1927" s="266"/>
      <c r="X1927" s="266">
        <f>'Savings Tracker Summary (d)'!S106</f>
        <v>0</v>
      </c>
      <c r="Y1927" s="266"/>
      <c r="Z1927" s="266"/>
      <c r="AA1927" s="266"/>
      <c r="AF1927" s="47" t="e">
        <f>'Savings Tracker Summary (d)'!T106</f>
        <v>#REF!</v>
      </c>
      <c r="AG1927" s="47" t="e">
        <f>'Savings Tracker Summary (d)'!U106</f>
        <v>#REF!</v>
      </c>
      <c r="AH1927" s="47">
        <f>'Savings Tracker Summary (d)'!V106</f>
        <v>0</v>
      </c>
      <c r="AI1927" s="47">
        <f>'Savings Tracker Summary (d)'!W106</f>
        <v>0</v>
      </c>
    </row>
    <row r="1928" spans="1:35" x14ac:dyDescent="0.3">
      <c r="A1928" s="46" t="e">
        <f>'Savings Tracker Summary (d)'!A107</f>
        <v>#REF!</v>
      </c>
      <c r="B1928" s="46" t="e">
        <f>'Savings Tracker Summary (d)'!B107</f>
        <v>#REF!</v>
      </c>
      <c r="C1928" s="46" t="e">
        <f>'Savings Tracker Summary (d)'!C107</f>
        <v>#REF!</v>
      </c>
      <c r="D1928" s="46">
        <f>'Savings Tracker Summary (d)'!D107</f>
        <v>0</v>
      </c>
      <c r="E1928" s="46" t="str">
        <f>'Savings Tracker Summary (d)'!E107</f>
        <v>2024/25</v>
      </c>
      <c r="F1928" s="46" t="e">
        <f>'Savings Tracker Summary (d)'!F107</f>
        <v>#REF!</v>
      </c>
      <c r="G1928" s="266">
        <f>'Savings Tracker Summary (d)'!G107</f>
        <v>0</v>
      </c>
      <c r="H1928" s="266">
        <f>'Savings Tracker Summary (d)'!H107</f>
        <v>0</v>
      </c>
      <c r="I1928" s="266">
        <f>'Savings Tracker Summary (d)'!I107</f>
        <v>0</v>
      </c>
      <c r="J1928" s="266">
        <f>'Savings Tracker Summary (d)'!J107</f>
        <v>0</v>
      </c>
      <c r="K1928" s="266">
        <f>'Savings Tracker Summary (d)'!K107</f>
        <v>0</v>
      </c>
      <c r="L1928" s="266">
        <f>'Savings Tracker Summary (d)'!L107</f>
        <v>0</v>
      </c>
      <c r="M1928" s="266">
        <f>'Savings Tracker Summary (d)'!M107</f>
        <v>0</v>
      </c>
      <c r="N1928" s="266">
        <f>'Savings Tracker Summary (d)'!N107</f>
        <v>0</v>
      </c>
      <c r="O1928" s="266">
        <f>'Savings Tracker Summary (d)'!O107</f>
        <v>0</v>
      </c>
      <c r="P1928" s="266">
        <f>'Savings Tracker Summary (d)'!P107</f>
        <v>0</v>
      </c>
      <c r="Q1928" s="266">
        <f>'Savings Tracker Summary (d)'!Q107</f>
        <v>0</v>
      </c>
      <c r="R1928" s="266">
        <f>'Savings Tracker Summary (d)'!R107</f>
        <v>0</v>
      </c>
      <c r="S1928" s="266"/>
      <c r="W1928" s="266"/>
      <c r="X1928" s="266">
        <f>'Savings Tracker Summary (d)'!S107</f>
        <v>0</v>
      </c>
      <c r="Y1928" s="266"/>
      <c r="Z1928" s="266"/>
      <c r="AA1928" s="266"/>
      <c r="AF1928" s="47" t="e">
        <f>'Savings Tracker Summary (d)'!T107</f>
        <v>#REF!</v>
      </c>
      <c r="AG1928" s="47" t="e">
        <f>'Savings Tracker Summary (d)'!U107</f>
        <v>#REF!</v>
      </c>
      <c r="AH1928" s="47">
        <f>'Savings Tracker Summary (d)'!V107</f>
        <v>0</v>
      </c>
      <c r="AI1928" s="47">
        <f>'Savings Tracker Summary (d)'!W107</f>
        <v>0</v>
      </c>
    </row>
    <row r="1929" spans="1:35" x14ac:dyDescent="0.3">
      <c r="A1929" s="46" t="e">
        <f>'Savings Tracker Summary (d)'!A108</f>
        <v>#REF!</v>
      </c>
      <c r="B1929" s="46" t="e">
        <f>'Savings Tracker Summary (d)'!B108</f>
        <v>#REF!</v>
      </c>
      <c r="C1929" s="46" t="e">
        <f>'Savings Tracker Summary (d)'!C108</f>
        <v>#REF!</v>
      </c>
      <c r="D1929" s="46">
        <f>'Savings Tracker Summary (d)'!D108</f>
        <v>0</v>
      </c>
      <c r="E1929" s="46" t="str">
        <f>'Savings Tracker Summary (d)'!E108</f>
        <v>2024/25</v>
      </c>
      <c r="F1929" s="46" t="e">
        <f>'Savings Tracker Summary (d)'!F108</f>
        <v>#REF!</v>
      </c>
      <c r="G1929" s="266">
        <f>'Savings Tracker Summary (d)'!G108</f>
        <v>0</v>
      </c>
      <c r="H1929" s="266">
        <f>'Savings Tracker Summary (d)'!H108</f>
        <v>0</v>
      </c>
      <c r="I1929" s="266">
        <f>'Savings Tracker Summary (d)'!I108</f>
        <v>0</v>
      </c>
      <c r="J1929" s="266">
        <f>'Savings Tracker Summary (d)'!J108</f>
        <v>0</v>
      </c>
      <c r="K1929" s="266">
        <f>'Savings Tracker Summary (d)'!K108</f>
        <v>0</v>
      </c>
      <c r="L1929" s="266">
        <f>'Savings Tracker Summary (d)'!L108</f>
        <v>0</v>
      </c>
      <c r="M1929" s="266">
        <f>'Savings Tracker Summary (d)'!M108</f>
        <v>0</v>
      </c>
      <c r="N1929" s="266">
        <f>'Savings Tracker Summary (d)'!N108</f>
        <v>0</v>
      </c>
      <c r="O1929" s="266">
        <f>'Savings Tracker Summary (d)'!O108</f>
        <v>0</v>
      </c>
      <c r="P1929" s="266">
        <f>'Savings Tracker Summary (d)'!P108</f>
        <v>0</v>
      </c>
      <c r="Q1929" s="266">
        <f>'Savings Tracker Summary (d)'!Q108</f>
        <v>0</v>
      </c>
      <c r="R1929" s="266">
        <f>'Savings Tracker Summary (d)'!R108</f>
        <v>0</v>
      </c>
      <c r="S1929" s="266"/>
      <c r="W1929" s="266"/>
      <c r="X1929" s="266">
        <f>'Savings Tracker Summary (d)'!S108</f>
        <v>0</v>
      </c>
      <c r="Y1929" s="266"/>
      <c r="Z1929" s="266"/>
      <c r="AA1929" s="266"/>
      <c r="AF1929" s="47" t="e">
        <f>'Savings Tracker Summary (d)'!T108</f>
        <v>#REF!</v>
      </c>
      <c r="AG1929" s="47" t="e">
        <f>'Savings Tracker Summary (d)'!U108</f>
        <v>#REF!</v>
      </c>
      <c r="AH1929" s="47">
        <f>'Savings Tracker Summary (d)'!V108</f>
        <v>0</v>
      </c>
      <c r="AI1929" s="47">
        <f>'Savings Tracker Summary (d)'!W108</f>
        <v>0</v>
      </c>
    </row>
    <row r="1930" spans="1:35" x14ac:dyDescent="0.3">
      <c r="A1930" s="46" t="e">
        <f>'Savings Tracker Summary (d)'!A109</f>
        <v>#REF!</v>
      </c>
      <c r="B1930" s="46" t="e">
        <f>'Savings Tracker Summary (d)'!B109</f>
        <v>#REF!</v>
      </c>
      <c r="C1930" s="46" t="e">
        <f>'Savings Tracker Summary (d)'!C109</f>
        <v>#REF!</v>
      </c>
      <c r="D1930" s="46">
        <f>'Savings Tracker Summary (d)'!D109</f>
        <v>0</v>
      </c>
      <c r="E1930" s="46" t="str">
        <f>'Savings Tracker Summary (d)'!E109</f>
        <v>2024/25</v>
      </c>
      <c r="F1930" s="46" t="e">
        <f>'Savings Tracker Summary (d)'!F109</f>
        <v>#REF!</v>
      </c>
      <c r="G1930" s="266">
        <f>'Savings Tracker Summary (d)'!G109</f>
        <v>0</v>
      </c>
      <c r="H1930" s="266">
        <f>'Savings Tracker Summary (d)'!H109</f>
        <v>0</v>
      </c>
      <c r="I1930" s="266">
        <f>'Savings Tracker Summary (d)'!I109</f>
        <v>0</v>
      </c>
      <c r="J1930" s="266">
        <f>'Savings Tracker Summary (d)'!J109</f>
        <v>0</v>
      </c>
      <c r="K1930" s="266">
        <f>'Savings Tracker Summary (d)'!K109</f>
        <v>0</v>
      </c>
      <c r="L1930" s="266">
        <f>'Savings Tracker Summary (d)'!L109</f>
        <v>0</v>
      </c>
      <c r="M1930" s="266">
        <f>'Savings Tracker Summary (d)'!M109</f>
        <v>0</v>
      </c>
      <c r="N1930" s="266">
        <f>'Savings Tracker Summary (d)'!N109</f>
        <v>0</v>
      </c>
      <c r="O1930" s="266">
        <f>'Savings Tracker Summary (d)'!O109</f>
        <v>0</v>
      </c>
      <c r="P1930" s="266">
        <f>'Savings Tracker Summary (d)'!P109</f>
        <v>0</v>
      </c>
      <c r="Q1930" s="266">
        <f>'Savings Tracker Summary (d)'!Q109</f>
        <v>0</v>
      </c>
      <c r="R1930" s="266">
        <f>'Savings Tracker Summary (d)'!R109</f>
        <v>0</v>
      </c>
      <c r="S1930" s="266"/>
      <c r="W1930" s="266"/>
      <c r="X1930" s="266">
        <f>'Savings Tracker Summary (d)'!S109</f>
        <v>0</v>
      </c>
      <c r="Y1930" s="266"/>
      <c r="Z1930" s="266"/>
      <c r="AA1930" s="266"/>
      <c r="AF1930" s="47" t="e">
        <f>'Savings Tracker Summary (d)'!T109</f>
        <v>#REF!</v>
      </c>
      <c r="AG1930" s="47" t="e">
        <f>'Savings Tracker Summary (d)'!U109</f>
        <v>#REF!</v>
      </c>
      <c r="AH1930" s="47">
        <f>'Savings Tracker Summary (d)'!V109</f>
        <v>0</v>
      </c>
      <c r="AI1930" s="47">
        <f>'Savings Tracker Summary (d)'!W109</f>
        <v>0</v>
      </c>
    </row>
    <row r="1931" spans="1:35" x14ac:dyDescent="0.3">
      <c r="A1931" s="46" t="e">
        <f>'Savings Tracker Summary (d)'!A110</f>
        <v>#REF!</v>
      </c>
      <c r="B1931" s="46" t="e">
        <f>'Savings Tracker Summary (d)'!B110</f>
        <v>#REF!</v>
      </c>
      <c r="C1931" s="46" t="e">
        <f>'Savings Tracker Summary (d)'!C110</f>
        <v>#REF!</v>
      </c>
      <c r="D1931" s="46">
        <f>'Savings Tracker Summary (d)'!D110</f>
        <v>0</v>
      </c>
      <c r="E1931" s="46" t="str">
        <f>'Savings Tracker Summary (d)'!E110</f>
        <v>2024/25</v>
      </c>
      <c r="F1931" s="46" t="e">
        <f>'Savings Tracker Summary (d)'!F110</f>
        <v>#REF!</v>
      </c>
      <c r="G1931" s="266">
        <f>'Savings Tracker Summary (d)'!G110</f>
        <v>0</v>
      </c>
      <c r="H1931" s="266">
        <f>'Savings Tracker Summary (d)'!H110</f>
        <v>0</v>
      </c>
      <c r="I1931" s="266">
        <f>'Savings Tracker Summary (d)'!I110</f>
        <v>0</v>
      </c>
      <c r="J1931" s="266">
        <f>'Savings Tracker Summary (d)'!J110</f>
        <v>0</v>
      </c>
      <c r="K1931" s="266">
        <f>'Savings Tracker Summary (d)'!K110</f>
        <v>0</v>
      </c>
      <c r="L1931" s="266">
        <f>'Savings Tracker Summary (d)'!L110</f>
        <v>0</v>
      </c>
      <c r="M1931" s="266">
        <f>'Savings Tracker Summary (d)'!M110</f>
        <v>0</v>
      </c>
      <c r="N1931" s="266">
        <f>'Savings Tracker Summary (d)'!N110</f>
        <v>0</v>
      </c>
      <c r="O1931" s="266">
        <f>'Savings Tracker Summary (d)'!O110</f>
        <v>0</v>
      </c>
      <c r="P1931" s="266">
        <f>'Savings Tracker Summary (d)'!P110</f>
        <v>0</v>
      </c>
      <c r="Q1931" s="266">
        <f>'Savings Tracker Summary (d)'!Q110</f>
        <v>0</v>
      </c>
      <c r="R1931" s="266">
        <f>'Savings Tracker Summary (d)'!R110</f>
        <v>0</v>
      </c>
      <c r="S1931" s="266"/>
      <c r="W1931" s="266"/>
      <c r="X1931" s="266">
        <f>'Savings Tracker Summary (d)'!S110</f>
        <v>0</v>
      </c>
      <c r="Y1931" s="266"/>
      <c r="Z1931" s="266"/>
      <c r="AA1931" s="266"/>
      <c r="AF1931" s="47" t="e">
        <f>'Savings Tracker Summary (d)'!T110</f>
        <v>#REF!</v>
      </c>
      <c r="AG1931" s="47" t="e">
        <f>'Savings Tracker Summary (d)'!U110</f>
        <v>#REF!</v>
      </c>
      <c r="AH1931" s="47">
        <f>'Savings Tracker Summary (d)'!V110</f>
        <v>0</v>
      </c>
      <c r="AI1931" s="47">
        <f>'Savings Tracker Summary (d)'!W110</f>
        <v>0</v>
      </c>
    </row>
    <row r="1932" spans="1:35" x14ac:dyDescent="0.3">
      <c r="A1932" s="46" t="e">
        <f>'Savings Tracker Summary (d)'!A111</f>
        <v>#REF!</v>
      </c>
      <c r="B1932" s="46" t="e">
        <f>'Savings Tracker Summary (d)'!B111</f>
        <v>#REF!</v>
      </c>
      <c r="C1932" s="46" t="e">
        <f>'Savings Tracker Summary (d)'!C111</f>
        <v>#REF!</v>
      </c>
      <c r="D1932" s="46">
        <f>'Savings Tracker Summary (d)'!D111</f>
        <v>0</v>
      </c>
      <c r="E1932" s="46" t="str">
        <f>'Savings Tracker Summary (d)'!E111</f>
        <v>2024/25</v>
      </c>
      <c r="F1932" s="46" t="e">
        <f>'Savings Tracker Summary (d)'!F111</f>
        <v>#REF!</v>
      </c>
      <c r="G1932" s="266">
        <f>'Savings Tracker Summary (d)'!G111</f>
        <v>0</v>
      </c>
      <c r="H1932" s="266">
        <f>'Savings Tracker Summary (d)'!H111</f>
        <v>0</v>
      </c>
      <c r="I1932" s="266">
        <f>'Savings Tracker Summary (d)'!I111</f>
        <v>0</v>
      </c>
      <c r="J1932" s="266">
        <f>'Savings Tracker Summary (d)'!J111</f>
        <v>0</v>
      </c>
      <c r="K1932" s="266">
        <f>'Savings Tracker Summary (d)'!K111</f>
        <v>0</v>
      </c>
      <c r="L1932" s="266">
        <f>'Savings Tracker Summary (d)'!L111</f>
        <v>0</v>
      </c>
      <c r="M1932" s="266">
        <f>'Savings Tracker Summary (d)'!M111</f>
        <v>0</v>
      </c>
      <c r="N1932" s="266">
        <f>'Savings Tracker Summary (d)'!N111</f>
        <v>0</v>
      </c>
      <c r="O1932" s="266">
        <f>'Savings Tracker Summary (d)'!O111</f>
        <v>0</v>
      </c>
      <c r="P1932" s="266">
        <f>'Savings Tracker Summary (d)'!P111</f>
        <v>0</v>
      </c>
      <c r="Q1932" s="266">
        <f>'Savings Tracker Summary (d)'!Q111</f>
        <v>0</v>
      </c>
      <c r="R1932" s="266">
        <f>'Savings Tracker Summary (d)'!R111</f>
        <v>0</v>
      </c>
      <c r="S1932" s="266"/>
      <c r="W1932" s="266"/>
      <c r="X1932" s="266">
        <f>'Savings Tracker Summary (d)'!S111</f>
        <v>0</v>
      </c>
      <c r="Y1932" s="266"/>
      <c r="Z1932" s="266"/>
      <c r="AA1932" s="266"/>
      <c r="AF1932" s="47" t="e">
        <f>'Savings Tracker Summary (d)'!T111</f>
        <v>#REF!</v>
      </c>
      <c r="AG1932" s="47" t="e">
        <f>'Savings Tracker Summary (d)'!U111</f>
        <v>#REF!</v>
      </c>
      <c r="AH1932" s="47">
        <f>'Savings Tracker Summary (d)'!V111</f>
        <v>0</v>
      </c>
      <c r="AI1932" s="47">
        <f>'Savings Tracker Summary (d)'!W111</f>
        <v>0</v>
      </c>
    </row>
    <row r="1933" spans="1:35" x14ac:dyDescent="0.3">
      <c r="A1933" s="46" t="e">
        <f>'Savings Tracker Summary (d)'!A112</f>
        <v>#REF!</v>
      </c>
      <c r="B1933" s="46" t="e">
        <f>'Savings Tracker Summary (d)'!B112</f>
        <v>#REF!</v>
      </c>
      <c r="C1933" s="46" t="e">
        <f>'Savings Tracker Summary (d)'!C112</f>
        <v>#REF!</v>
      </c>
      <c r="D1933" s="46">
        <f>'Savings Tracker Summary (d)'!D112</f>
        <v>0</v>
      </c>
      <c r="E1933" s="46" t="str">
        <f>'Savings Tracker Summary (d)'!E112</f>
        <v>2025/26</v>
      </c>
      <c r="F1933" s="46" t="e">
        <f>'Savings Tracker Summary (d)'!F112</f>
        <v>#REF!</v>
      </c>
      <c r="G1933" s="266">
        <f>'Savings Tracker Summary (d)'!G112</f>
        <v>0</v>
      </c>
      <c r="H1933" s="266">
        <f>'Savings Tracker Summary (d)'!H112</f>
        <v>0</v>
      </c>
      <c r="I1933" s="266">
        <f>'Savings Tracker Summary (d)'!I112</f>
        <v>0</v>
      </c>
      <c r="J1933" s="266">
        <f>'Savings Tracker Summary (d)'!J112</f>
        <v>0</v>
      </c>
      <c r="K1933" s="266">
        <f>'Savings Tracker Summary (d)'!K112</f>
        <v>0</v>
      </c>
      <c r="L1933" s="266">
        <f>'Savings Tracker Summary (d)'!L112</f>
        <v>0</v>
      </c>
      <c r="M1933" s="266">
        <f>'Savings Tracker Summary (d)'!M112</f>
        <v>0</v>
      </c>
      <c r="N1933" s="266">
        <f>'Savings Tracker Summary (d)'!N112</f>
        <v>0</v>
      </c>
      <c r="O1933" s="266">
        <f>'Savings Tracker Summary (d)'!O112</f>
        <v>0</v>
      </c>
      <c r="P1933" s="266">
        <f>'Savings Tracker Summary (d)'!P112</f>
        <v>0</v>
      </c>
      <c r="Q1933" s="266">
        <f>'Savings Tracker Summary (d)'!Q112</f>
        <v>0</v>
      </c>
      <c r="R1933" s="266">
        <f>'Savings Tracker Summary (d)'!R112</f>
        <v>0</v>
      </c>
      <c r="S1933" s="266"/>
      <c r="W1933" s="266"/>
      <c r="X1933" s="266">
        <f>'Savings Tracker Summary (d)'!S112</f>
        <v>0</v>
      </c>
      <c r="Y1933" s="266"/>
      <c r="Z1933" s="266"/>
      <c r="AA1933" s="266"/>
      <c r="AF1933" s="47" t="e">
        <f>'Savings Tracker Summary (d)'!T112</f>
        <v>#REF!</v>
      </c>
      <c r="AG1933" s="47" t="e">
        <f>'Savings Tracker Summary (d)'!U112</f>
        <v>#REF!</v>
      </c>
      <c r="AH1933" s="47">
        <f>'Savings Tracker Summary (d)'!V112</f>
        <v>0</v>
      </c>
      <c r="AI1933" s="47">
        <f>'Savings Tracker Summary (d)'!W112</f>
        <v>0</v>
      </c>
    </row>
    <row r="1934" spans="1:35" x14ac:dyDescent="0.3">
      <c r="A1934" s="46" t="e">
        <f>'Savings Tracker Summary (d)'!A113</f>
        <v>#REF!</v>
      </c>
      <c r="B1934" s="46" t="e">
        <f>'Savings Tracker Summary (d)'!B113</f>
        <v>#REF!</v>
      </c>
      <c r="C1934" s="46" t="e">
        <f>'Savings Tracker Summary (d)'!C113</f>
        <v>#REF!</v>
      </c>
      <c r="D1934" s="46">
        <f>'Savings Tracker Summary (d)'!D113</f>
        <v>0</v>
      </c>
      <c r="E1934" s="46" t="str">
        <f>'Savings Tracker Summary (d)'!E113</f>
        <v>2025/26</v>
      </c>
      <c r="F1934" s="46" t="e">
        <f>'Savings Tracker Summary (d)'!F113</f>
        <v>#REF!</v>
      </c>
      <c r="G1934" s="266">
        <f>'Savings Tracker Summary (d)'!G113</f>
        <v>0</v>
      </c>
      <c r="H1934" s="266">
        <f>'Savings Tracker Summary (d)'!H113</f>
        <v>0</v>
      </c>
      <c r="I1934" s="266">
        <f>'Savings Tracker Summary (d)'!I113</f>
        <v>0</v>
      </c>
      <c r="J1934" s="266">
        <f>'Savings Tracker Summary (d)'!J113</f>
        <v>0</v>
      </c>
      <c r="K1934" s="266">
        <f>'Savings Tracker Summary (d)'!K113</f>
        <v>0</v>
      </c>
      <c r="L1934" s="266">
        <f>'Savings Tracker Summary (d)'!L113</f>
        <v>0</v>
      </c>
      <c r="M1934" s="266">
        <f>'Savings Tracker Summary (d)'!M113</f>
        <v>0</v>
      </c>
      <c r="N1934" s="266">
        <f>'Savings Tracker Summary (d)'!N113</f>
        <v>0</v>
      </c>
      <c r="O1934" s="266">
        <f>'Savings Tracker Summary (d)'!O113</f>
        <v>0</v>
      </c>
      <c r="P1934" s="266">
        <f>'Savings Tracker Summary (d)'!P113</f>
        <v>0</v>
      </c>
      <c r="Q1934" s="266">
        <f>'Savings Tracker Summary (d)'!Q113</f>
        <v>0</v>
      </c>
      <c r="R1934" s="266">
        <f>'Savings Tracker Summary (d)'!R113</f>
        <v>0</v>
      </c>
      <c r="S1934" s="266"/>
      <c r="W1934" s="266"/>
      <c r="X1934" s="266">
        <f>'Savings Tracker Summary (d)'!S113</f>
        <v>0</v>
      </c>
      <c r="Y1934" s="266"/>
      <c r="Z1934" s="266"/>
      <c r="AA1934" s="266"/>
      <c r="AF1934" s="47" t="e">
        <f>'Savings Tracker Summary (d)'!T113</f>
        <v>#REF!</v>
      </c>
      <c r="AG1934" s="47" t="e">
        <f>'Savings Tracker Summary (d)'!U113</f>
        <v>#REF!</v>
      </c>
      <c r="AH1934" s="47">
        <f>'Savings Tracker Summary (d)'!V113</f>
        <v>0</v>
      </c>
      <c r="AI1934" s="47">
        <f>'Savings Tracker Summary (d)'!W113</f>
        <v>0</v>
      </c>
    </row>
    <row r="1935" spans="1:35" x14ac:dyDescent="0.3">
      <c r="A1935" s="46" t="e">
        <f>'Savings Tracker Summary (d)'!A114</f>
        <v>#REF!</v>
      </c>
      <c r="B1935" s="46" t="e">
        <f>'Savings Tracker Summary (d)'!B114</f>
        <v>#REF!</v>
      </c>
      <c r="C1935" s="46" t="e">
        <f>'Savings Tracker Summary (d)'!C114</f>
        <v>#REF!</v>
      </c>
      <c r="D1935" s="46">
        <f>'Savings Tracker Summary (d)'!D114</f>
        <v>0</v>
      </c>
      <c r="E1935" s="46" t="str">
        <f>'Savings Tracker Summary (d)'!E114</f>
        <v>2025/26</v>
      </c>
      <c r="F1935" s="46" t="e">
        <f>'Savings Tracker Summary (d)'!F114</f>
        <v>#REF!</v>
      </c>
      <c r="G1935" s="266">
        <f>'Savings Tracker Summary (d)'!G114</f>
        <v>0</v>
      </c>
      <c r="H1935" s="266">
        <f>'Savings Tracker Summary (d)'!H114</f>
        <v>0</v>
      </c>
      <c r="I1935" s="266">
        <f>'Savings Tracker Summary (d)'!I114</f>
        <v>0</v>
      </c>
      <c r="J1935" s="266">
        <f>'Savings Tracker Summary (d)'!J114</f>
        <v>0</v>
      </c>
      <c r="K1935" s="266">
        <f>'Savings Tracker Summary (d)'!K114</f>
        <v>0</v>
      </c>
      <c r="L1935" s="266">
        <f>'Savings Tracker Summary (d)'!L114</f>
        <v>0</v>
      </c>
      <c r="M1935" s="266">
        <f>'Savings Tracker Summary (d)'!M114</f>
        <v>0</v>
      </c>
      <c r="N1935" s="266">
        <f>'Savings Tracker Summary (d)'!N114</f>
        <v>0</v>
      </c>
      <c r="O1935" s="266">
        <f>'Savings Tracker Summary (d)'!O114</f>
        <v>0</v>
      </c>
      <c r="P1935" s="266">
        <f>'Savings Tracker Summary (d)'!P114</f>
        <v>0</v>
      </c>
      <c r="Q1935" s="266">
        <f>'Savings Tracker Summary (d)'!Q114</f>
        <v>0</v>
      </c>
      <c r="R1935" s="266">
        <f>'Savings Tracker Summary (d)'!R114</f>
        <v>0</v>
      </c>
      <c r="S1935" s="266"/>
      <c r="W1935" s="266"/>
      <c r="X1935" s="266">
        <f>'Savings Tracker Summary (d)'!S114</f>
        <v>0</v>
      </c>
      <c r="Y1935" s="266"/>
      <c r="Z1935" s="266"/>
      <c r="AA1935" s="266"/>
      <c r="AF1935" s="47" t="e">
        <f>'Savings Tracker Summary (d)'!T114</f>
        <v>#REF!</v>
      </c>
      <c r="AG1935" s="47" t="e">
        <f>'Savings Tracker Summary (d)'!U114</f>
        <v>#REF!</v>
      </c>
      <c r="AH1935" s="47">
        <f>'Savings Tracker Summary (d)'!V114</f>
        <v>0</v>
      </c>
      <c r="AI1935" s="47">
        <f>'Savings Tracker Summary (d)'!W114</f>
        <v>0</v>
      </c>
    </row>
    <row r="1936" spans="1:35" x14ac:dyDescent="0.3">
      <c r="A1936" s="46" t="e">
        <f>'Savings Tracker Summary (d)'!A115</f>
        <v>#REF!</v>
      </c>
      <c r="B1936" s="46" t="e">
        <f>'Savings Tracker Summary (d)'!B115</f>
        <v>#REF!</v>
      </c>
      <c r="C1936" s="46" t="e">
        <f>'Savings Tracker Summary (d)'!C115</f>
        <v>#REF!</v>
      </c>
      <c r="D1936" s="46">
        <f>'Savings Tracker Summary (d)'!D115</f>
        <v>0</v>
      </c>
      <c r="E1936" s="46" t="str">
        <f>'Savings Tracker Summary (d)'!E115</f>
        <v>2025/26</v>
      </c>
      <c r="F1936" s="46" t="e">
        <f>'Savings Tracker Summary (d)'!F115</f>
        <v>#REF!</v>
      </c>
      <c r="G1936" s="266">
        <f>'Savings Tracker Summary (d)'!G115</f>
        <v>0</v>
      </c>
      <c r="H1936" s="266">
        <f>'Savings Tracker Summary (d)'!H115</f>
        <v>0</v>
      </c>
      <c r="I1936" s="266">
        <f>'Savings Tracker Summary (d)'!I115</f>
        <v>0</v>
      </c>
      <c r="J1936" s="266">
        <f>'Savings Tracker Summary (d)'!J115</f>
        <v>0</v>
      </c>
      <c r="K1936" s="266">
        <f>'Savings Tracker Summary (d)'!K115</f>
        <v>0</v>
      </c>
      <c r="L1936" s="266">
        <f>'Savings Tracker Summary (d)'!L115</f>
        <v>0</v>
      </c>
      <c r="M1936" s="266">
        <f>'Savings Tracker Summary (d)'!M115</f>
        <v>0</v>
      </c>
      <c r="N1936" s="266">
        <f>'Savings Tracker Summary (d)'!N115</f>
        <v>0</v>
      </c>
      <c r="O1936" s="266">
        <f>'Savings Tracker Summary (d)'!O115</f>
        <v>0</v>
      </c>
      <c r="P1936" s="266">
        <f>'Savings Tracker Summary (d)'!P115</f>
        <v>0</v>
      </c>
      <c r="Q1936" s="266">
        <f>'Savings Tracker Summary (d)'!Q115</f>
        <v>0</v>
      </c>
      <c r="R1936" s="266">
        <f>'Savings Tracker Summary (d)'!R115</f>
        <v>0</v>
      </c>
      <c r="S1936" s="266"/>
      <c r="W1936" s="266"/>
      <c r="X1936" s="266">
        <f>'Savings Tracker Summary (d)'!S115</f>
        <v>0</v>
      </c>
      <c r="Y1936" s="266"/>
      <c r="Z1936" s="266"/>
      <c r="AA1936" s="266"/>
      <c r="AF1936" s="47" t="e">
        <f>'Savings Tracker Summary (d)'!T115</f>
        <v>#REF!</v>
      </c>
      <c r="AG1936" s="47" t="e">
        <f>'Savings Tracker Summary (d)'!U115</f>
        <v>#REF!</v>
      </c>
      <c r="AH1936" s="47">
        <f>'Savings Tracker Summary (d)'!V115</f>
        <v>0</v>
      </c>
      <c r="AI1936" s="47">
        <f>'Savings Tracker Summary (d)'!W115</f>
        <v>0</v>
      </c>
    </row>
    <row r="1937" spans="1:35" x14ac:dyDescent="0.3">
      <c r="A1937" s="46" t="e">
        <f>'Savings Tracker Summary (d)'!A116</f>
        <v>#REF!</v>
      </c>
      <c r="B1937" s="46" t="e">
        <f>'Savings Tracker Summary (d)'!B116</f>
        <v>#REF!</v>
      </c>
      <c r="C1937" s="46" t="e">
        <f>'Savings Tracker Summary (d)'!C116</f>
        <v>#REF!</v>
      </c>
      <c r="D1937" s="46">
        <f>'Savings Tracker Summary (d)'!D116</f>
        <v>0</v>
      </c>
      <c r="E1937" s="46" t="str">
        <f>'Savings Tracker Summary (d)'!E116</f>
        <v>2025/26</v>
      </c>
      <c r="F1937" s="46" t="e">
        <f>'Savings Tracker Summary (d)'!F116</f>
        <v>#REF!</v>
      </c>
      <c r="G1937" s="266">
        <f>'Savings Tracker Summary (d)'!G116</f>
        <v>0</v>
      </c>
      <c r="H1937" s="266">
        <f>'Savings Tracker Summary (d)'!H116</f>
        <v>0</v>
      </c>
      <c r="I1937" s="266">
        <f>'Savings Tracker Summary (d)'!I116</f>
        <v>0</v>
      </c>
      <c r="J1937" s="266">
        <f>'Savings Tracker Summary (d)'!J116</f>
        <v>0</v>
      </c>
      <c r="K1937" s="266">
        <f>'Savings Tracker Summary (d)'!K116</f>
        <v>0</v>
      </c>
      <c r="L1937" s="266">
        <f>'Savings Tracker Summary (d)'!L116</f>
        <v>0</v>
      </c>
      <c r="M1937" s="266">
        <f>'Savings Tracker Summary (d)'!M116</f>
        <v>0</v>
      </c>
      <c r="N1937" s="266">
        <f>'Savings Tracker Summary (d)'!N116</f>
        <v>0</v>
      </c>
      <c r="O1937" s="266">
        <f>'Savings Tracker Summary (d)'!O116</f>
        <v>0</v>
      </c>
      <c r="P1937" s="266">
        <f>'Savings Tracker Summary (d)'!P116</f>
        <v>0</v>
      </c>
      <c r="Q1937" s="266">
        <f>'Savings Tracker Summary (d)'!Q116</f>
        <v>0</v>
      </c>
      <c r="R1937" s="266">
        <f>'Savings Tracker Summary (d)'!R116</f>
        <v>0</v>
      </c>
      <c r="S1937" s="266"/>
      <c r="W1937" s="266"/>
      <c r="X1937" s="266">
        <f>'Savings Tracker Summary (d)'!S116</f>
        <v>0</v>
      </c>
      <c r="Y1937" s="266"/>
      <c r="Z1937" s="266"/>
      <c r="AA1937" s="266"/>
      <c r="AF1937" s="47" t="e">
        <f>'Savings Tracker Summary (d)'!T116</f>
        <v>#REF!</v>
      </c>
      <c r="AG1937" s="47" t="e">
        <f>'Savings Tracker Summary (d)'!U116</f>
        <v>#REF!</v>
      </c>
      <c r="AH1937" s="47">
        <f>'Savings Tracker Summary (d)'!V116</f>
        <v>0</v>
      </c>
      <c r="AI1937" s="47">
        <f>'Savings Tracker Summary (d)'!W116</f>
        <v>0</v>
      </c>
    </row>
    <row r="1938" spans="1:35" x14ac:dyDescent="0.3">
      <c r="A1938" s="46" t="e">
        <f>'Savings Tracker Summary (d)'!A117</f>
        <v>#REF!</v>
      </c>
      <c r="B1938" s="46" t="e">
        <f>'Savings Tracker Summary (d)'!B117</f>
        <v>#REF!</v>
      </c>
      <c r="C1938" s="46" t="e">
        <f>'Savings Tracker Summary (d)'!C117</f>
        <v>#REF!</v>
      </c>
      <c r="D1938" s="46">
        <f>'Savings Tracker Summary (d)'!D117</f>
        <v>0</v>
      </c>
      <c r="E1938" s="46" t="str">
        <f>'Savings Tracker Summary (d)'!E117</f>
        <v>2025/26</v>
      </c>
      <c r="F1938" s="46" t="e">
        <f>'Savings Tracker Summary (d)'!F117</f>
        <v>#REF!</v>
      </c>
      <c r="G1938" s="266">
        <f>'Savings Tracker Summary (d)'!G117</f>
        <v>0</v>
      </c>
      <c r="H1938" s="266">
        <f>'Savings Tracker Summary (d)'!H117</f>
        <v>0</v>
      </c>
      <c r="I1938" s="266">
        <f>'Savings Tracker Summary (d)'!I117</f>
        <v>0</v>
      </c>
      <c r="J1938" s="266">
        <f>'Savings Tracker Summary (d)'!J117</f>
        <v>0</v>
      </c>
      <c r="K1938" s="266">
        <f>'Savings Tracker Summary (d)'!K117</f>
        <v>0</v>
      </c>
      <c r="L1938" s="266">
        <f>'Savings Tracker Summary (d)'!L117</f>
        <v>0</v>
      </c>
      <c r="M1938" s="266">
        <f>'Savings Tracker Summary (d)'!M117</f>
        <v>0</v>
      </c>
      <c r="N1938" s="266">
        <f>'Savings Tracker Summary (d)'!N117</f>
        <v>0</v>
      </c>
      <c r="O1938" s="266">
        <f>'Savings Tracker Summary (d)'!O117</f>
        <v>0</v>
      </c>
      <c r="P1938" s="266">
        <f>'Savings Tracker Summary (d)'!P117</f>
        <v>0</v>
      </c>
      <c r="Q1938" s="266">
        <f>'Savings Tracker Summary (d)'!Q117</f>
        <v>0</v>
      </c>
      <c r="R1938" s="266">
        <f>'Savings Tracker Summary (d)'!R117</f>
        <v>0</v>
      </c>
      <c r="S1938" s="266"/>
      <c r="W1938" s="266"/>
      <c r="X1938" s="266">
        <f>'Savings Tracker Summary (d)'!S117</f>
        <v>0</v>
      </c>
      <c r="Y1938" s="266"/>
      <c r="Z1938" s="266"/>
      <c r="AA1938" s="266"/>
      <c r="AF1938" s="47" t="e">
        <f>'Savings Tracker Summary (d)'!T117</f>
        <v>#REF!</v>
      </c>
      <c r="AG1938" s="47" t="e">
        <f>'Savings Tracker Summary (d)'!U117</f>
        <v>#REF!</v>
      </c>
      <c r="AH1938" s="47">
        <f>'Savings Tracker Summary (d)'!V117</f>
        <v>0</v>
      </c>
      <c r="AI1938" s="47">
        <f>'Savings Tracker Summary (d)'!W117</f>
        <v>0</v>
      </c>
    </row>
    <row r="1939" spans="1:35" x14ac:dyDescent="0.3">
      <c r="A1939" s="46" t="e">
        <f>'Savings Tracker Summary (d)'!A118</f>
        <v>#REF!</v>
      </c>
      <c r="B1939" s="46" t="e">
        <f>'Savings Tracker Summary (d)'!B118</f>
        <v>#REF!</v>
      </c>
      <c r="C1939" s="46" t="e">
        <f>'Savings Tracker Summary (d)'!C118</f>
        <v>#REF!</v>
      </c>
      <c r="D1939" s="46">
        <f>'Savings Tracker Summary (d)'!D118</f>
        <v>0</v>
      </c>
      <c r="E1939" s="46" t="str">
        <f>'Savings Tracker Summary (d)'!E118</f>
        <v>2025/26</v>
      </c>
      <c r="F1939" s="46" t="e">
        <f>'Savings Tracker Summary (d)'!F118</f>
        <v>#REF!</v>
      </c>
      <c r="G1939" s="266">
        <f>'Savings Tracker Summary (d)'!G118</f>
        <v>0</v>
      </c>
      <c r="H1939" s="266">
        <f>'Savings Tracker Summary (d)'!H118</f>
        <v>0</v>
      </c>
      <c r="I1939" s="266">
        <f>'Savings Tracker Summary (d)'!I118</f>
        <v>0</v>
      </c>
      <c r="J1939" s="266">
        <f>'Savings Tracker Summary (d)'!J118</f>
        <v>0</v>
      </c>
      <c r="K1939" s="266">
        <f>'Savings Tracker Summary (d)'!K118</f>
        <v>0</v>
      </c>
      <c r="L1939" s="266">
        <f>'Savings Tracker Summary (d)'!L118</f>
        <v>0</v>
      </c>
      <c r="M1939" s="266">
        <f>'Savings Tracker Summary (d)'!M118</f>
        <v>0</v>
      </c>
      <c r="N1939" s="266">
        <f>'Savings Tracker Summary (d)'!N118</f>
        <v>0</v>
      </c>
      <c r="O1939" s="266">
        <f>'Savings Tracker Summary (d)'!O118</f>
        <v>0</v>
      </c>
      <c r="P1939" s="266">
        <f>'Savings Tracker Summary (d)'!P118</f>
        <v>0</v>
      </c>
      <c r="Q1939" s="266">
        <f>'Savings Tracker Summary (d)'!Q118</f>
        <v>0</v>
      </c>
      <c r="R1939" s="266">
        <f>'Savings Tracker Summary (d)'!R118</f>
        <v>0</v>
      </c>
      <c r="S1939" s="266"/>
      <c r="W1939" s="266"/>
      <c r="X1939" s="266">
        <f>'Savings Tracker Summary (d)'!S118</f>
        <v>0</v>
      </c>
      <c r="Y1939" s="266"/>
      <c r="Z1939" s="266"/>
      <c r="AA1939" s="266"/>
      <c r="AF1939" s="47" t="e">
        <f>'Savings Tracker Summary (d)'!T118</f>
        <v>#REF!</v>
      </c>
      <c r="AG1939" s="47" t="e">
        <f>'Savings Tracker Summary (d)'!U118</f>
        <v>#REF!</v>
      </c>
      <c r="AH1939" s="47">
        <f>'Savings Tracker Summary (d)'!V118</f>
        <v>0</v>
      </c>
      <c r="AI1939" s="47">
        <f>'Savings Tracker Summary (d)'!W118</f>
        <v>0</v>
      </c>
    </row>
    <row r="1940" spans="1:35" x14ac:dyDescent="0.3">
      <c r="A1940" s="46" t="e">
        <f>'Savings Tracker Summary (d)'!A119</f>
        <v>#REF!</v>
      </c>
      <c r="B1940" s="46" t="e">
        <f>'Savings Tracker Summary (d)'!B119</f>
        <v>#REF!</v>
      </c>
      <c r="C1940" s="46" t="e">
        <f>'Savings Tracker Summary (d)'!C119</f>
        <v>#REF!</v>
      </c>
      <c r="D1940" s="46">
        <f>'Savings Tracker Summary (d)'!D119</f>
        <v>0</v>
      </c>
      <c r="E1940" s="46" t="str">
        <f>'Savings Tracker Summary (d)'!E119</f>
        <v>2025/26</v>
      </c>
      <c r="F1940" s="46" t="e">
        <f>'Savings Tracker Summary (d)'!F119</f>
        <v>#REF!</v>
      </c>
      <c r="G1940" s="266">
        <f>'Savings Tracker Summary (d)'!G119</f>
        <v>0</v>
      </c>
      <c r="H1940" s="266">
        <f>'Savings Tracker Summary (d)'!H119</f>
        <v>0</v>
      </c>
      <c r="I1940" s="266">
        <f>'Savings Tracker Summary (d)'!I119</f>
        <v>0</v>
      </c>
      <c r="J1940" s="266">
        <f>'Savings Tracker Summary (d)'!J119</f>
        <v>0</v>
      </c>
      <c r="K1940" s="266">
        <f>'Savings Tracker Summary (d)'!K119</f>
        <v>0</v>
      </c>
      <c r="L1940" s="266">
        <f>'Savings Tracker Summary (d)'!L119</f>
        <v>0</v>
      </c>
      <c r="M1940" s="266">
        <f>'Savings Tracker Summary (d)'!M119</f>
        <v>0</v>
      </c>
      <c r="N1940" s="266">
        <f>'Savings Tracker Summary (d)'!N119</f>
        <v>0</v>
      </c>
      <c r="O1940" s="266">
        <f>'Savings Tracker Summary (d)'!O119</f>
        <v>0</v>
      </c>
      <c r="P1940" s="266">
        <f>'Savings Tracker Summary (d)'!P119</f>
        <v>0</v>
      </c>
      <c r="Q1940" s="266">
        <f>'Savings Tracker Summary (d)'!Q119</f>
        <v>0</v>
      </c>
      <c r="R1940" s="266">
        <f>'Savings Tracker Summary (d)'!R119</f>
        <v>0</v>
      </c>
      <c r="S1940" s="266"/>
      <c r="W1940" s="266"/>
      <c r="X1940" s="266">
        <f>'Savings Tracker Summary (d)'!S119</f>
        <v>0</v>
      </c>
      <c r="Y1940" s="266"/>
      <c r="Z1940" s="266"/>
      <c r="AA1940" s="266"/>
      <c r="AF1940" s="47" t="e">
        <f>'Savings Tracker Summary (d)'!T119</f>
        <v>#REF!</v>
      </c>
      <c r="AG1940" s="47" t="e">
        <f>'Savings Tracker Summary (d)'!U119</f>
        <v>#REF!</v>
      </c>
      <c r="AH1940" s="47">
        <f>'Savings Tracker Summary (d)'!V119</f>
        <v>0</v>
      </c>
      <c r="AI1940" s="47">
        <f>'Savings Tracker Summary (d)'!W119</f>
        <v>0</v>
      </c>
    </row>
    <row r="1941" spans="1:35" x14ac:dyDescent="0.3">
      <c r="A1941" s="46" t="e">
        <f>'Savings Tracker Summary (d)'!A120</f>
        <v>#REF!</v>
      </c>
      <c r="B1941" s="46" t="e">
        <f>'Savings Tracker Summary (d)'!B120</f>
        <v>#REF!</v>
      </c>
      <c r="C1941" s="46" t="e">
        <f>'Savings Tracker Summary (d)'!C120</f>
        <v>#REF!</v>
      </c>
      <c r="D1941" s="46">
        <f>'Savings Tracker Summary (d)'!D120</f>
        <v>0</v>
      </c>
      <c r="E1941" s="46" t="str">
        <f>'Savings Tracker Summary (d)'!E120</f>
        <v>2025/26</v>
      </c>
      <c r="F1941" s="46" t="e">
        <f>'Savings Tracker Summary (d)'!F120</f>
        <v>#REF!</v>
      </c>
      <c r="G1941" s="266">
        <f>'Savings Tracker Summary (d)'!G120</f>
        <v>0</v>
      </c>
      <c r="H1941" s="266">
        <f>'Savings Tracker Summary (d)'!H120</f>
        <v>0</v>
      </c>
      <c r="I1941" s="266">
        <f>'Savings Tracker Summary (d)'!I120</f>
        <v>0</v>
      </c>
      <c r="J1941" s="266">
        <f>'Savings Tracker Summary (d)'!J120</f>
        <v>0</v>
      </c>
      <c r="K1941" s="266">
        <f>'Savings Tracker Summary (d)'!K120</f>
        <v>0</v>
      </c>
      <c r="L1941" s="266">
        <f>'Savings Tracker Summary (d)'!L120</f>
        <v>0</v>
      </c>
      <c r="M1941" s="266">
        <f>'Savings Tracker Summary (d)'!M120</f>
        <v>0</v>
      </c>
      <c r="N1941" s="266">
        <f>'Savings Tracker Summary (d)'!N120</f>
        <v>0</v>
      </c>
      <c r="O1941" s="266">
        <f>'Savings Tracker Summary (d)'!O120</f>
        <v>0</v>
      </c>
      <c r="P1941" s="266">
        <f>'Savings Tracker Summary (d)'!P120</f>
        <v>0</v>
      </c>
      <c r="Q1941" s="266">
        <f>'Savings Tracker Summary (d)'!Q120</f>
        <v>0</v>
      </c>
      <c r="R1941" s="266">
        <f>'Savings Tracker Summary (d)'!R120</f>
        <v>0</v>
      </c>
      <c r="S1941" s="266"/>
      <c r="W1941" s="266"/>
      <c r="X1941" s="266">
        <f>'Savings Tracker Summary (d)'!S120</f>
        <v>0</v>
      </c>
      <c r="Y1941" s="266"/>
      <c r="Z1941" s="266"/>
      <c r="AA1941" s="266"/>
      <c r="AF1941" s="47" t="e">
        <f>'Savings Tracker Summary (d)'!T120</f>
        <v>#REF!</v>
      </c>
      <c r="AG1941" s="47" t="e">
        <f>'Savings Tracker Summary (d)'!U120</f>
        <v>#REF!</v>
      </c>
      <c r="AH1941" s="47">
        <f>'Savings Tracker Summary (d)'!V120</f>
        <v>0</v>
      </c>
      <c r="AI1941" s="47">
        <f>'Savings Tracker Summary (d)'!W120</f>
        <v>0</v>
      </c>
    </row>
    <row r="1942" spans="1:35" x14ac:dyDescent="0.3">
      <c r="A1942" s="46" t="e">
        <f>'Savings Tracker Summary (d)'!A121</f>
        <v>#REF!</v>
      </c>
      <c r="B1942" s="46" t="e">
        <f>'Savings Tracker Summary (d)'!B121</f>
        <v>#REF!</v>
      </c>
      <c r="C1942" s="46" t="e">
        <f>'Savings Tracker Summary (d)'!C121</f>
        <v>#REF!</v>
      </c>
      <c r="D1942" s="46">
        <f>'Savings Tracker Summary (d)'!D121</f>
        <v>0</v>
      </c>
      <c r="E1942" s="46" t="str">
        <f>'Savings Tracker Summary (d)'!E121</f>
        <v>2025/26</v>
      </c>
      <c r="F1942" s="46" t="e">
        <f>'Savings Tracker Summary (d)'!F121</f>
        <v>#REF!</v>
      </c>
      <c r="G1942" s="266">
        <f>'Savings Tracker Summary (d)'!G121</f>
        <v>0</v>
      </c>
      <c r="H1942" s="266">
        <f>'Savings Tracker Summary (d)'!H121</f>
        <v>0</v>
      </c>
      <c r="I1942" s="266">
        <f>'Savings Tracker Summary (d)'!I121</f>
        <v>0</v>
      </c>
      <c r="J1942" s="266">
        <f>'Savings Tracker Summary (d)'!J121</f>
        <v>0</v>
      </c>
      <c r="K1942" s="266">
        <f>'Savings Tracker Summary (d)'!K121</f>
        <v>0</v>
      </c>
      <c r="L1942" s="266">
        <f>'Savings Tracker Summary (d)'!L121</f>
        <v>0</v>
      </c>
      <c r="M1942" s="266">
        <f>'Savings Tracker Summary (d)'!M121</f>
        <v>0</v>
      </c>
      <c r="N1942" s="266">
        <f>'Savings Tracker Summary (d)'!N121</f>
        <v>0</v>
      </c>
      <c r="O1942" s="266">
        <f>'Savings Tracker Summary (d)'!O121</f>
        <v>0</v>
      </c>
      <c r="P1942" s="266">
        <f>'Savings Tracker Summary (d)'!P121</f>
        <v>0</v>
      </c>
      <c r="Q1942" s="266">
        <f>'Savings Tracker Summary (d)'!Q121</f>
        <v>0</v>
      </c>
      <c r="R1942" s="266">
        <f>'Savings Tracker Summary (d)'!R121</f>
        <v>0</v>
      </c>
      <c r="S1942" s="266"/>
      <c r="W1942" s="266"/>
      <c r="X1942" s="266">
        <f>'Savings Tracker Summary (d)'!S121</f>
        <v>0</v>
      </c>
      <c r="Y1942" s="266"/>
      <c r="Z1942" s="266"/>
      <c r="AA1942" s="266"/>
      <c r="AF1942" s="47" t="e">
        <f>'Savings Tracker Summary (d)'!T121</f>
        <v>#REF!</v>
      </c>
      <c r="AG1942" s="47" t="e">
        <f>'Savings Tracker Summary (d)'!U121</f>
        <v>#REF!</v>
      </c>
      <c r="AH1942" s="47">
        <f>'Savings Tracker Summary (d)'!V121</f>
        <v>0</v>
      </c>
      <c r="AI1942" s="47">
        <f>'Savings Tracker Summary (d)'!W121</f>
        <v>0</v>
      </c>
    </row>
    <row r="1943" spans="1:35" x14ac:dyDescent="0.3">
      <c r="A1943" s="46" t="e">
        <f>'Savings Tracker Summary (d)'!A122</f>
        <v>#REF!</v>
      </c>
      <c r="B1943" s="46" t="e">
        <f>'Savings Tracker Summary (d)'!B122</f>
        <v>#REF!</v>
      </c>
      <c r="C1943" s="46" t="e">
        <f>'Savings Tracker Summary (d)'!C122</f>
        <v>#REF!</v>
      </c>
      <c r="D1943" s="46">
        <f>'Savings Tracker Summary (d)'!D122</f>
        <v>0</v>
      </c>
      <c r="E1943" s="46" t="str">
        <f>'Savings Tracker Summary (d)'!E122</f>
        <v>2025/26</v>
      </c>
      <c r="F1943" s="46" t="e">
        <f>'Savings Tracker Summary (d)'!F122</f>
        <v>#REF!</v>
      </c>
      <c r="G1943" s="266">
        <f>'Savings Tracker Summary (d)'!G122</f>
        <v>0</v>
      </c>
      <c r="H1943" s="266">
        <f>'Savings Tracker Summary (d)'!H122</f>
        <v>0</v>
      </c>
      <c r="I1943" s="266">
        <f>'Savings Tracker Summary (d)'!I122</f>
        <v>0</v>
      </c>
      <c r="J1943" s="266">
        <f>'Savings Tracker Summary (d)'!J122</f>
        <v>0</v>
      </c>
      <c r="K1943" s="266">
        <f>'Savings Tracker Summary (d)'!K122</f>
        <v>0</v>
      </c>
      <c r="L1943" s="266">
        <f>'Savings Tracker Summary (d)'!L122</f>
        <v>0</v>
      </c>
      <c r="M1943" s="266">
        <f>'Savings Tracker Summary (d)'!M122</f>
        <v>0</v>
      </c>
      <c r="N1943" s="266">
        <f>'Savings Tracker Summary (d)'!N122</f>
        <v>0</v>
      </c>
      <c r="O1943" s="266">
        <f>'Savings Tracker Summary (d)'!O122</f>
        <v>0</v>
      </c>
      <c r="P1943" s="266">
        <f>'Savings Tracker Summary (d)'!P122</f>
        <v>0</v>
      </c>
      <c r="Q1943" s="266">
        <f>'Savings Tracker Summary (d)'!Q122</f>
        <v>0</v>
      </c>
      <c r="R1943" s="266">
        <f>'Savings Tracker Summary (d)'!R122</f>
        <v>0</v>
      </c>
      <c r="S1943" s="266"/>
      <c r="W1943" s="266"/>
      <c r="X1943" s="266">
        <f>'Savings Tracker Summary (d)'!S122</f>
        <v>0</v>
      </c>
      <c r="Y1943" s="266"/>
      <c r="Z1943" s="266"/>
      <c r="AA1943" s="266"/>
      <c r="AF1943" s="47" t="e">
        <f>'Savings Tracker Summary (d)'!T122</f>
        <v>#REF!</v>
      </c>
      <c r="AG1943" s="47" t="e">
        <f>'Savings Tracker Summary (d)'!U122</f>
        <v>#REF!</v>
      </c>
      <c r="AH1943" s="47">
        <f>'Savings Tracker Summary (d)'!V122</f>
        <v>0</v>
      </c>
      <c r="AI1943" s="47">
        <f>'Savings Tracker Summary (d)'!W122</f>
        <v>0</v>
      </c>
    </row>
    <row r="1944" spans="1:35" x14ac:dyDescent="0.3">
      <c r="A1944" s="46" t="e">
        <f>'Savings Tracker Summary (d)'!A123</f>
        <v>#REF!</v>
      </c>
      <c r="B1944" s="46" t="e">
        <f>'Savings Tracker Summary (d)'!B123</f>
        <v>#REF!</v>
      </c>
      <c r="C1944" s="46" t="e">
        <f>'Savings Tracker Summary (d)'!C123</f>
        <v>#REF!</v>
      </c>
      <c r="D1944" s="46">
        <f>'Savings Tracker Summary (d)'!D123</f>
        <v>0</v>
      </c>
      <c r="E1944" s="46" t="str">
        <f>'Savings Tracker Summary (d)'!E123</f>
        <v>2025/26</v>
      </c>
      <c r="F1944" s="46" t="e">
        <f>'Savings Tracker Summary (d)'!F123</f>
        <v>#REF!</v>
      </c>
      <c r="G1944" s="266">
        <f>'Savings Tracker Summary (d)'!G123</f>
        <v>0</v>
      </c>
      <c r="H1944" s="266">
        <f>'Savings Tracker Summary (d)'!H123</f>
        <v>0</v>
      </c>
      <c r="I1944" s="266">
        <f>'Savings Tracker Summary (d)'!I123</f>
        <v>0</v>
      </c>
      <c r="J1944" s="266">
        <f>'Savings Tracker Summary (d)'!J123</f>
        <v>0</v>
      </c>
      <c r="K1944" s="266">
        <f>'Savings Tracker Summary (d)'!K123</f>
        <v>0</v>
      </c>
      <c r="L1944" s="266">
        <f>'Savings Tracker Summary (d)'!L123</f>
        <v>0</v>
      </c>
      <c r="M1944" s="266">
        <f>'Savings Tracker Summary (d)'!M123</f>
        <v>0</v>
      </c>
      <c r="N1944" s="266">
        <f>'Savings Tracker Summary (d)'!N123</f>
        <v>0</v>
      </c>
      <c r="O1944" s="266">
        <f>'Savings Tracker Summary (d)'!O123</f>
        <v>0</v>
      </c>
      <c r="P1944" s="266">
        <f>'Savings Tracker Summary (d)'!P123</f>
        <v>0</v>
      </c>
      <c r="Q1944" s="266">
        <f>'Savings Tracker Summary (d)'!Q123</f>
        <v>0</v>
      </c>
      <c r="R1944" s="266">
        <f>'Savings Tracker Summary (d)'!R123</f>
        <v>0</v>
      </c>
      <c r="S1944" s="266"/>
      <c r="W1944" s="266"/>
      <c r="X1944" s="266">
        <f>'Savings Tracker Summary (d)'!S123</f>
        <v>0</v>
      </c>
      <c r="Y1944" s="266"/>
      <c r="Z1944" s="266"/>
      <c r="AA1944" s="266"/>
      <c r="AF1944" s="47" t="e">
        <f>'Savings Tracker Summary (d)'!T123</f>
        <v>#REF!</v>
      </c>
      <c r="AG1944" s="47" t="e">
        <f>'Savings Tracker Summary (d)'!U123</f>
        <v>#REF!</v>
      </c>
      <c r="AH1944" s="47">
        <f>'Savings Tracker Summary (d)'!V123</f>
        <v>0</v>
      </c>
      <c r="AI1944" s="47">
        <f>'Savings Tracker Summary (d)'!W123</f>
        <v>0</v>
      </c>
    </row>
    <row r="1945" spans="1:35" x14ac:dyDescent="0.3">
      <c r="A1945" s="46" t="e">
        <f>'Savings Tracker Summary (d)'!A124</f>
        <v>#REF!</v>
      </c>
      <c r="B1945" s="46" t="e">
        <f>'Savings Tracker Summary (d)'!B124</f>
        <v>#REF!</v>
      </c>
      <c r="C1945" s="46" t="e">
        <f>'Savings Tracker Summary (d)'!C124</f>
        <v>#REF!</v>
      </c>
      <c r="D1945" s="46">
        <f>'Savings Tracker Summary (d)'!D124</f>
        <v>0</v>
      </c>
      <c r="E1945" s="46" t="str">
        <f>'Savings Tracker Summary (d)'!E124</f>
        <v>2025/26</v>
      </c>
      <c r="F1945" s="46" t="e">
        <f>'Savings Tracker Summary (d)'!F124</f>
        <v>#REF!</v>
      </c>
      <c r="G1945" s="266">
        <f>'Savings Tracker Summary (d)'!G124</f>
        <v>0</v>
      </c>
      <c r="H1945" s="266">
        <f>'Savings Tracker Summary (d)'!H124</f>
        <v>0</v>
      </c>
      <c r="I1945" s="266">
        <f>'Savings Tracker Summary (d)'!I124</f>
        <v>0</v>
      </c>
      <c r="J1945" s="266">
        <f>'Savings Tracker Summary (d)'!J124</f>
        <v>0</v>
      </c>
      <c r="K1945" s="266">
        <f>'Savings Tracker Summary (d)'!K124</f>
        <v>0</v>
      </c>
      <c r="L1945" s="266">
        <f>'Savings Tracker Summary (d)'!L124</f>
        <v>0</v>
      </c>
      <c r="M1945" s="266">
        <f>'Savings Tracker Summary (d)'!M124</f>
        <v>0</v>
      </c>
      <c r="N1945" s="266">
        <f>'Savings Tracker Summary (d)'!N124</f>
        <v>0</v>
      </c>
      <c r="O1945" s="266">
        <f>'Savings Tracker Summary (d)'!O124</f>
        <v>0</v>
      </c>
      <c r="P1945" s="266">
        <f>'Savings Tracker Summary (d)'!P124</f>
        <v>0</v>
      </c>
      <c r="Q1945" s="266">
        <f>'Savings Tracker Summary (d)'!Q124</f>
        <v>0</v>
      </c>
      <c r="R1945" s="266">
        <f>'Savings Tracker Summary (d)'!R124</f>
        <v>0</v>
      </c>
      <c r="S1945" s="266"/>
      <c r="W1945" s="266"/>
      <c r="X1945" s="266">
        <f>'Savings Tracker Summary (d)'!S124</f>
        <v>0</v>
      </c>
      <c r="Y1945" s="266"/>
      <c r="Z1945" s="266"/>
      <c r="AA1945" s="266"/>
      <c r="AF1945" s="47" t="e">
        <f>'Savings Tracker Summary (d)'!T124</f>
        <v>#REF!</v>
      </c>
      <c r="AG1945" s="47" t="e">
        <f>'Savings Tracker Summary (d)'!U124</f>
        <v>#REF!</v>
      </c>
      <c r="AH1945" s="47">
        <f>'Savings Tracker Summary (d)'!V124</f>
        <v>0</v>
      </c>
      <c r="AI1945" s="47">
        <f>'Savings Tracker Summary (d)'!W124</f>
        <v>0</v>
      </c>
    </row>
    <row r="1946" spans="1:35" x14ac:dyDescent="0.3">
      <c r="A1946" s="46" t="e">
        <f>'Savings Tracker Summary (d)'!A125</f>
        <v>#REF!</v>
      </c>
      <c r="B1946" s="46" t="e">
        <f>'Savings Tracker Summary (d)'!B125</f>
        <v>#REF!</v>
      </c>
      <c r="C1946" s="46" t="e">
        <f>'Savings Tracker Summary (d)'!C125</f>
        <v>#REF!</v>
      </c>
      <c r="D1946" s="46">
        <f>'Savings Tracker Summary (d)'!D125</f>
        <v>0</v>
      </c>
      <c r="E1946" s="46" t="str">
        <f>'Savings Tracker Summary (d)'!E125</f>
        <v>2023/24</v>
      </c>
      <c r="F1946" s="46" t="e">
        <f>'Savings Tracker Summary (d)'!F125</f>
        <v>#REF!</v>
      </c>
      <c r="G1946" s="266">
        <f>'Savings Tracker Summary (d)'!G125</f>
        <v>0</v>
      </c>
      <c r="H1946" s="266">
        <f>'Savings Tracker Summary (d)'!H125</f>
        <v>0</v>
      </c>
      <c r="I1946" s="266">
        <f>'Savings Tracker Summary (d)'!I125</f>
        <v>0</v>
      </c>
      <c r="J1946" s="266">
        <f>'Savings Tracker Summary (d)'!J125</f>
        <v>0</v>
      </c>
      <c r="K1946" s="266">
        <f>'Savings Tracker Summary (d)'!K125</f>
        <v>0</v>
      </c>
      <c r="L1946" s="266">
        <f>'Savings Tracker Summary (d)'!L125</f>
        <v>0</v>
      </c>
      <c r="M1946" s="266">
        <f>'Savings Tracker Summary (d)'!M125</f>
        <v>0</v>
      </c>
      <c r="N1946" s="266">
        <f>'Savings Tracker Summary (d)'!N125</f>
        <v>0</v>
      </c>
      <c r="O1946" s="266">
        <f>'Savings Tracker Summary (d)'!O125</f>
        <v>0</v>
      </c>
      <c r="P1946" s="266">
        <f>'Savings Tracker Summary (d)'!P125</f>
        <v>0</v>
      </c>
      <c r="Q1946" s="266">
        <f>'Savings Tracker Summary (d)'!Q125</f>
        <v>0</v>
      </c>
      <c r="R1946" s="266">
        <f>'Savings Tracker Summary (d)'!R125</f>
        <v>0</v>
      </c>
      <c r="S1946" s="266"/>
      <c r="W1946" s="266"/>
      <c r="X1946" s="266">
        <f>'Savings Tracker Summary (d)'!S125</f>
        <v>0</v>
      </c>
      <c r="Y1946" s="266"/>
      <c r="Z1946" s="266"/>
      <c r="AA1946" s="266"/>
      <c r="AF1946" s="47">
        <f>'Savings Tracker Summary (d)'!T125</f>
        <v>0</v>
      </c>
      <c r="AG1946" s="47" t="e">
        <f>'Savings Tracker Summary (d)'!U125</f>
        <v>#REF!</v>
      </c>
      <c r="AH1946" s="47">
        <f>'Savings Tracker Summary (d)'!V125</f>
        <v>0</v>
      </c>
      <c r="AI1946" s="47">
        <f>'Savings Tracker Summary (d)'!W125</f>
        <v>0</v>
      </c>
    </row>
    <row r="1947" spans="1:35" x14ac:dyDescent="0.3">
      <c r="A1947" s="46" t="e">
        <f>'Savings Tracker Summary (d)'!A126</f>
        <v>#REF!</v>
      </c>
      <c r="B1947" s="46" t="e">
        <f>'Savings Tracker Summary (d)'!B126</f>
        <v>#REF!</v>
      </c>
      <c r="C1947" s="46" t="e">
        <f>'Savings Tracker Summary (d)'!C126</f>
        <v>#REF!</v>
      </c>
      <c r="D1947" s="46">
        <f>'Savings Tracker Summary (d)'!D126</f>
        <v>0</v>
      </c>
      <c r="E1947" s="46" t="str">
        <f>'Savings Tracker Summary (d)'!E126</f>
        <v>2023/24</v>
      </c>
      <c r="F1947" s="46" t="e">
        <f>'Savings Tracker Summary (d)'!F126</f>
        <v>#REF!</v>
      </c>
      <c r="G1947" s="266">
        <f>'Savings Tracker Summary (d)'!G126</f>
        <v>0</v>
      </c>
      <c r="H1947" s="266">
        <f>'Savings Tracker Summary (d)'!H126</f>
        <v>0</v>
      </c>
      <c r="I1947" s="266">
        <f>'Savings Tracker Summary (d)'!I126</f>
        <v>0</v>
      </c>
      <c r="J1947" s="266">
        <f>'Savings Tracker Summary (d)'!J126</f>
        <v>0</v>
      </c>
      <c r="K1947" s="266">
        <f>'Savings Tracker Summary (d)'!K126</f>
        <v>0</v>
      </c>
      <c r="L1947" s="266">
        <f>'Savings Tracker Summary (d)'!L126</f>
        <v>0</v>
      </c>
      <c r="M1947" s="266">
        <f>'Savings Tracker Summary (d)'!M126</f>
        <v>0</v>
      </c>
      <c r="N1947" s="266">
        <f>'Savings Tracker Summary (d)'!N126</f>
        <v>0</v>
      </c>
      <c r="O1947" s="266">
        <f>'Savings Tracker Summary (d)'!O126</f>
        <v>0</v>
      </c>
      <c r="P1947" s="266">
        <f>'Savings Tracker Summary (d)'!P126</f>
        <v>0</v>
      </c>
      <c r="Q1947" s="266">
        <f>'Savings Tracker Summary (d)'!Q126</f>
        <v>0</v>
      </c>
      <c r="R1947" s="266">
        <f>'Savings Tracker Summary (d)'!R126</f>
        <v>0</v>
      </c>
      <c r="S1947" s="266"/>
      <c r="W1947" s="266"/>
      <c r="X1947" s="266">
        <f>'Savings Tracker Summary (d)'!S126</f>
        <v>0</v>
      </c>
      <c r="Y1947" s="266"/>
      <c r="Z1947" s="266"/>
      <c r="AA1947" s="266"/>
      <c r="AF1947" s="47">
        <f>'Savings Tracker Summary (d)'!T126</f>
        <v>0</v>
      </c>
      <c r="AG1947" s="47" t="e">
        <f>'Savings Tracker Summary (d)'!U126</f>
        <v>#REF!</v>
      </c>
      <c r="AH1947" s="47">
        <f>'Savings Tracker Summary (d)'!V126</f>
        <v>0</v>
      </c>
      <c r="AI1947" s="47">
        <f>'Savings Tracker Summary (d)'!W126</f>
        <v>0</v>
      </c>
    </row>
    <row r="1948" spans="1:35" x14ac:dyDescent="0.3">
      <c r="A1948" s="46" t="e">
        <f>'Savings Tracker Summary (d)'!A127</f>
        <v>#REF!</v>
      </c>
      <c r="B1948" s="46" t="e">
        <f>'Savings Tracker Summary (d)'!B127</f>
        <v>#REF!</v>
      </c>
      <c r="C1948" s="46" t="e">
        <f>'Savings Tracker Summary (d)'!C127</f>
        <v>#REF!</v>
      </c>
      <c r="D1948" s="46">
        <f>'Savings Tracker Summary (d)'!D127</f>
        <v>0</v>
      </c>
      <c r="E1948" s="46" t="str">
        <f>'Savings Tracker Summary (d)'!E127</f>
        <v>2023/24</v>
      </c>
      <c r="F1948" s="46" t="e">
        <f>'Savings Tracker Summary (d)'!F127</f>
        <v>#REF!</v>
      </c>
      <c r="G1948" s="266">
        <f>'Savings Tracker Summary (d)'!G127</f>
        <v>0</v>
      </c>
      <c r="H1948" s="266">
        <f>'Savings Tracker Summary (d)'!H127</f>
        <v>0</v>
      </c>
      <c r="I1948" s="266">
        <f>'Savings Tracker Summary (d)'!I127</f>
        <v>0</v>
      </c>
      <c r="J1948" s="266">
        <f>'Savings Tracker Summary (d)'!J127</f>
        <v>0</v>
      </c>
      <c r="K1948" s="266">
        <f>'Savings Tracker Summary (d)'!K127</f>
        <v>0</v>
      </c>
      <c r="L1948" s="266">
        <f>'Savings Tracker Summary (d)'!L127</f>
        <v>0</v>
      </c>
      <c r="M1948" s="266">
        <f>'Savings Tracker Summary (d)'!M127</f>
        <v>0</v>
      </c>
      <c r="N1948" s="266">
        <f>'Savings Tracker Summary (d)'!N127</f>
        <v>0</v>
      </c>
      <c r="O1948" s="266">
        <f>'Savings Tracker Summary (d)'!O127</f>
        <v>0</v>
      </c>
      <c r="P1948" s="266">
        <f>'Savings Tracker Summary (d)'!P127</f>
        <v>0</v>
      </c>
      <c r="Q1948" s="266">
        <f>'Savings Tracker Summary (d)'!Q127</f>
        <v>0</v>
      </c>
      <c r="R1948" s="266">
        <f>'Savings Tracker Summary (d)'!R127</f>
        <v>0</v>
      </c>
      <c r="S1948" s="266"/>
      <c r="W1948" s="266"/>
      <c r="X1948" s="266">
        <f>'Savings Tracker Summary (d)'!S127</f>
        <v>0</v>
      </c>
      <c r="Y1948" s="266"/>
      <c r="Z1948" s="266"/>
      <c r="AA1948" s="266"/>
      <c r="AF1948" s="47">
        <f>'Savings Tracker Summary (d)'!T127</f>
        <v>0</v>
      </c>
      <c r="AG1948" s="47" t="e">
        <f>'Savings Tracker Summary (d)'!U127</f>
        <v>#REF!</v>
      </c>
      <c r="AH1948" s="47">
        <f>'Savings Tracker Summary (d)'!V127</f>
        <v>0</v>
      </c>
      <c r="AI1948" s="47">
        <f>'Savings Tracker Summary (d)'!W127</f>
        <v>0</v>
      </c>
    </row>
    <row r="1949" spans="1:35" x14ac:dyDescent="0.3">
      <c r="A1949" s="46" t="e">
        <f>'Savings Tracker Summary (d)'!A128</f>
        <v>#REF!</v>
      </c>
      <c r="B1949" s="46" t="e">
        <f>'Savings Tracker Summary (d)'!B128</f>
        <v>#REF!</v>
      </c>
      <c r="C1949" s="46" t="e">
        <f>'Savings Tracker Summary (d)'!C128</f>
        <v>#REF!</v>
      </c>
      <c r="D1949" s="46">
        <f>'Savings Tracker Summary (d)'!D128</f>
        <v>0</v>
      </c>
      <c r="E1949" s="46" t="str">
        <f>'Savings Tracker Summary (d)'!E128</f>
        <v>2023/24</v>
      </c>
      <c r="F1949" s="46" t="e">
        <f>'Savings Tracker Summary (d)'!F128</f>
        <v>#REF!</v>
      </c>
      <c r="G1949" s="266">
        <f>'Savings Tracker Summary (d)'!G128</f>
        <v>0</v>
      </c>
      <c r="H1949" s="266">
        <f>'Savings Tracker Summary (d)'!H128</f>
        <v>0</v>
      </c>
      <c r="I1949" s="266">
        <f>'Savings Tracker Summary (d)'!I128</f>
        <v>0</v>
      </c>
      <c r="J1949" s="266">
        <f>'Savings Tracker Summary (d)'!J128</f>
        <v>0</v>
      </c>
      <c r="K1949" s="266">
        <f>'Savings Tracker Summary (d)'!K128</f>
        <v>0</v>
      </c>
      <c r="L1949" s="266">
        <f>'Savings Tracker Summary (d)'!L128</f>
        <v>0</v>
      </c>
      <c r="M1949" s="266">
        <f>'Savings Tracker Summary (d)'!M128</f>
        <v>0</v>
      </c>
      <c r="N1949" s="266">
        <f>'Savings Tracker Summary (d)'!N128</f>
        <v>0</v>
      </c>
      <c r="O1949" s="266">
        <f>'Savings Tracker Summary (d)'!O128</f>
        <v>0</v>
      </c>
      <c r="P1949" s="266">
        <f>'Savings Tracker Summary (d)'!P128</f>
        <v>0</v>
      </c>
      <c r="Q1949" s="266">
        <f>'Savings Tracker Summary (d)'!Q128</f>
        <v>0</v>
      </c>
      <c r="R1949" s="266">
        <f>'Savings Tracker Summary (d)'!R128</f>
        <v>0</v>
      </c>
      <c r="S1949" s="266"/>
      <c r="W1949" s="266"/>
      <c r="X1949" s="266">
        <f>'Savings Tracker Summary (d)'!S128</f>
        <v>0</v>
      </c>
      <c r="Y1949" s="266"/>
      <c r="Z1949" s="266"/>
      <c r="AA1949" s="266"/>
      <c r="AF1949" s="47">
        <f>'Savings Tracker Summary (d)'!T128</f>
        <v>0</v>
      </c>
      <c r="AG1949" s="47" t="e">
        <f>'Savings Tracker Summary (d)'!U128</f>
        <v>#REF!</v>
      </c>
      <c r="AH1949" s="47">
        <f>'Savings Tracker Summary (d)'!V128</f>
        <v>0</v>
      </c>
      <c r="AI1949" s="47">
        <f>'Savings Tracker Summary (d)'!W128</f>
        <v>0</v>
      </c>
    </row>
    <row r="1950" spans="1:35" x14ac:dyDescent="0.3">
      <c r="A1950" s="46" t="e">
        <f>'Savings Tracker Summary (d)'!A129</f>
        <v>#REF!</v>
      </c>
      <c r="B1950" s="46" t="e">
        <f>'Savings Tracker Summary (d)'!B129</f>
        <v>#REF!</v>
      </c>
      <c r="C1950" s="46" t="e">
        <f>'Savings Tracker Summary (d)'!C129</f>
        <v>#REF!</v>
      </c>
      <c r="D1950" s="46">
        <f>'Savings Tracker Summary (d)'!D129</f>
        <v>0</v>
      </c>
      <c r="E1950" s="46" t="str">
        <f>'Savings Tracker Summary (d)'!E129</f>
        <v>2023/24</v>
      </c>
      <c r="F1950" s="46" t="e">
        <f>'Savings Tracker Summary (d)'!F129</f>
        <v>#REF!</v>
      </c>
      <c r="G1950" s="266">
        <f>'Savings Tracker Summary (d)'!G129</f>
        <v>0</v>
      </c>
      <c r="H1950" s="266">
        <f>'Savings Tracker Summary (d)'!H129</f>
        <v>0</v>
      </c>
      <c r="I1950" s="266">
        <f>'Savings Tracker Summary (d)'!I129</f>
        <v>0</v>
      </c>
      <c r="J1950" s="266">
        <f>'Savings Tracker Summary (d)'!J129</f>
        <v>0</v>
      </c>
      <c r="K1950" s="266">
        <f>'Savings Tracker Summary (d)'!K129</f>
        <v>0</v>
      </c>
      <c r="L1950" s="266">
        <f>'Savings Tracker Summary (d)'!L129</f>
        <v>0</v>
      </c>
      <c r="M1950" s="266">
        <f>'Savings Tracker Summary (d)'!M129</f>
        <v>0</v>
      </c>
      <c r="N1950" s="266">
        <f>'Savings Tracker Summary (d)'!N129</f>
        <v>0</v>
      </c>
      <c r="O1950" s="266">
        <f>'Savings Tracker Summary (d)'!O129</f>
        <v>0</v>
      </c>
      <c r="P1950" s="266">
        <f>'Savings Tracker Summary (d)'!P129</f>
        <v>0</v>
      </c>
      <c r="Q1950" s="266">
        <f>'Savings Tracker Summary (d)'!Q129</f>
        <v>0</v>
      </c>
      <c r="R1950" s="266">
        <f>'Savings Tracker Summary (d)'!R129</f>
        <v>0</v>
      </c>
      <c r="S1950" s="266"/>
      <c r="W1950" s="266"/>
      <c r="X1950" s="266">
        <f>'Savings Tracker Summary (d)'!S129</f>
        <v>0</v>
      </c>
      <c r="Y1950" s="266"/>
      <c r="Z1950" s="266"/>
      <c r="AA1950" s="266"/>
      <c r="AF1950" s="47">
        <f>'Savings Tracker Summary (d)'!T129</f>
        <v>0</v>
      </c>
      <c r="AG1950" s="47" t="e">
        <f>'Savings Tracker Summary (d)'!U129</f>
        <v>#REF!</v>
      </c>
      <c r="AH1950" s="47">
        <f>'Savings Tracker Summary (d)'!V129</f>
        <v>0</v>
      </c>
      <c r="AI1950" s="47">
        <f>'Savings Tracker Summary (d)'!W129</f>
        <v>0</v>
      </c>
    </row>
    <row r="1951" spans="1:35" x14ac:dyDescent="0.3">
      <c r="A1951" s="46" t="e">
        <f>'Savings Tracker Summary (d)'!A130</f>
        <v>#REF!</v>
      </c>
      <c r="B1951" s="46" t="e">
        <f>'Savings Tracker Summary (d)'!B130</f>
        <v>#REF!</v>
      </c>
      <c r="C1951" s="46" t="e">
        <f>'Savings Tracker Summary (d)'!C130</f>
        <v>#REF!</v>
      </c>
      <c r="D1951" s="46">
        <f>'Savings Tracker Summary (d)'!D130</f>
        <v>0</v>
      </c>
      <c r="E1951" s="46" t="str">
        <f>'Savings Tracker Summary (d)'!E130</f>
        <v>2023/24</v>
      </c>
      <c r="F1951" s="46" t="e">
        <f>'Savings Tracker Summary (d)'!F130</f>
        <v>#REF!</v>
      </c>
      <c r="G1951" s="266">
        <f>'Savings Tracker Summary (d)'!G130</f>
        <v>0</v>
      </c>
      <c r="H1951" s="266">
        <f>'Savings Tracker Summary (d)'!H130</f>
        <v>0</v>
      </c>
      <c r="I1951" s="266">
        <f>'Savings Tracker Summary (d)'!I130</f>
        <v>0</v>
      </c>
      <c r="J1951" s="266">
        <f>'Savings Tracker Summary (d)'!J130</f>
        <v>0</v>
      </c>
      <c r="K1951" s="266">
        <f>'Savings Tracker Summary (d)'!K130</f>
        <v>0</v>
      </c>
      <c r="L1951" s="266">
        <f>'Savings Tracker Summary (d)'!L130</f>
        <v>0</v>
      </c>
      <c r="M1951" s="266">
        <f>'Savings Tracker Summary (d)'!M130</f>
        <v>0</v>
      </c>
      <c r="N1951" s="266">
        <f>'Savings Tracker Summary (d)'!N130</f>
        <v>0</v>
      </c>
      <c r="O1951" s="266">
        <f>'Savings Tracker Summary (d)'!O130</f>
        <v>0</v>
      </c>
      <c r="P1951" s="266">
        <f>'Savings Tracker Summary (d)'!P130</f>
        <v>0</v>
      </c>
      <c r="Q1951" s="266">
        <f>'Savings Tracker Summary (d)'!Q130</f>
        <v>0</v>
      </c>
      <c r="R1951" s="266">
        <f>'Savings Tracker Summary (d)'!R130</f>
        <v>0</v>
      </c>
      <c r="S1951" s="266"/>
      <c r="W1951" s="266"/>
      <c r="X1951" s="266">
        <f>'Savings Tracker Summary (d)'!S130</f>
        <v>0</v>
      </c>
      <c r="Y1951" s="266"/>
      <c r="Z1951" s="266"/>
      <c r="AA1951" s="266"/>
      <c r="AF1951" s="47">
        <f>'Savings Tracker Summary (d)'!T130</f>
        <v>0</v>
      </c>
      <c r="AG1951" s="47" t="e">
        <f>'Savings Tracker Summary (d)'!U130</f>
        <v>#REF!</v>
      </c>
      <c r="AH1951" s="47">
        <f>'Savings Tracker Summary (d)'!V130</f>
        <v>0</v>
      </c>
      <c r="AI1951" s="47">
        <f>'Savings Tracker Summary (d)'!W130</f>
        <v>0</v>
      </c>
    </row>
    <row r="1952" spans="1:35" x14ac:dyDescent="0.3">
      <c r="A1952" s="46" t="e">
        <f>'Savings Tracker Summary (d)'!A131</f>
        <v>#REF!</v>
      </c>
      <c r="B1952" s="46" t="e">
        <f>'Savings Tracker Summary (d)'!B131</f>
        <v>#REF!</v>
      </c>
      <c r="C1952" s="46" t="e">
        <f>'Savings Tracker Summary (d)'!C131</f>
        <v>#REF!</v>
      </c>
      <c r="D1952" s="46">
        <f>'Savings Tracker Summary (d)'!D131</f>
        <v>0</v>
      </c>
      <c r="E1952" s="46" t="str">
        <f>'Savings Tracker Summary (d)'!E131</f>
        <v>2023/24</v>
      </c>
      <c r="F1952" s="46" t="e">
        <f>'Savings Tracker Summary (d)'!F131</f>
        <v>#REF!</v>
      </c>
      <c r="G1952" s="266">
        <f>'Savings Tracker Summary (d)'!G131</f>
        <v>0</v>
      </c>
      <c r="H1952" s="266">
        <f>'Savings Tracker Summary (d)'!H131</f>
        <v>0</v>
      </c>
      <c r="I1952" s="266">
        <f>'Savings Tracker Summary (d)'!I131</f>
        <v>0</v>
      </c>
      <c r="J1952" s="266">
        <f>'Savings Tracker Summary (d)'!J131</f>
        <v>0</v>
      </c>
      <c r="K1952" s="266">
        <f>'Savings Tracker Summary (d)'!K131</f>
        <v>0</v>
      </c>
      <c r="L1952" s="266">
        <f>'Savings Tracker Summary (d)'!L131</f>
        <v>0</v>
      </c>
      <c r="M1952" s="266">
        <f>'Savings Tracker Summary (d)'!M131</f>
        <v>0</v>
      </c>
      <c r="N1952" s="266">
        <f>'Savings Tracker Summary (d)'!N131</f>
        <v>0</v>
      </c>
      <c r="O1952" s="266">
        <f>'Savings Tracker Summary (d)'!O131</f>
        <v>0</v>
      </c>
      <c r="P1952" s="266">
        <f>'Savings Tracker Summary (d)'!P131</f>
        <v>0</v>
      </c>
      <c r="Q1952" s="266">
        <f>'Savings Tracker Summary (d)'!Q131</f>
        <v>0</v>
      </c>
      <c r="R1952" s="266">
        <f>'Savings Tracker Summary (d)'!R131</f>
        <v>0</v>
      </c>
      <c r="S1952" s="266"/>
      <c r="W1952" s="266"/>
      <c r="X1952" s="266">
        <f>'Savings Tracker Summary (d)'!S131</f>
        <v>0</v>
      </c>
      <c r="Y1952" s="266"/>
      <c r="Z1952" s="266"/>
      <c r="AA1952" s="266"/>
      <c r="AF1952" s="47">
        <f>'Savings Tracker Summary (d)'!T131</f>
        <v>0</v>
      </c>
      <c r="AG1952" s="47" t="e">
        <f>'Savings Tracker Summary (d)'!U131</f>
        <v>#REF!</v>
      </c>
      <c r="AH1952" s="47">
        <f>'Savings Tracker Summary (d)'!V131</f>
        <v>0</v>
      </c>
      <c r="AI1952" s="47">
        <f>'Savings Tracker Summary (d)'!W131</f>
        <v>0</v>
      </c>
    </row>
    <row r="1953" spans="1:35" x14ac:dyDescent="0.3">
      <c r="A1953" s="46" t="e">
        <f>'Savings Tracker Summary (d)'!A132</f>
        <v>#REF!</v>
      </c>
      <c r="B1953" s="46" t="e">
        <f>'Savings Tracker Summary (d)'!B132</f>
        <v>#REF!</v>
      </c>
      <c r="C1953" s="46" t="e">
        <f>'Savings Tracker Summary (d)'!C132</f>
        <v>#REF!</v>
      </c>
      <c r="D1953" s="46">
        <f>'Savings Tracker Summary (d)'!D132</f>
        <v>0</v>
      </c>
      <c r="E1953" s="46" t="str">
        <f>'Savings Tracker Summary (d)'!E132</f>
        <v>2023/24</v>
      </c>
      <c r="F1953" s="46" t="e">
        <f>'Savings Tracker Summary (d)'!F132</f>
        <v>#REF!</v>
      </c>
      <c r="G1953" s="266">
        <f>'Savings Tracker Summary (d)'!G132</f>
        <v>0</v>
      </c>
      <c r="H1953" s="266">
        <f>'Savings Tracker Summary (d)'!H132</f>
        <v>0</v>
      </c>
      <c r="I1953" s="266">
        <f>'Savings Tracker Summary (d)'!I132</f>
        <v>0</v>
      </c>
      <c r="J1953" s="266">
        <f>'Savings Tracker Summary (d)'!J132</f>
        <v>0</v>
      </c>
      <c r="K1953" s="266">
        <f>'Savings Tracker Summary (d)'!K132</f>
        <v>0</v>
      </c>
      <c r="L1953" s="266">
        <f>'Savings Tracker Summary (d)'!L132</f>
        <v>0</v>
      </c>
      <c r="M1953" s="266">
        <f>'Savings Tracker Summary (d)'!M132</f>
        <v>0</v>
      </c>
      <c r="N1953" s="266">
        <f>'Savings Tracker Summary (d)'!N132</f>
        <v>0</v>
      </c>
      <c r="O1953" s="266">
        <f>'Savings Tracker Summary (d)'!O132</f>
        <v>0</v>
      </c>
      <c r="P1953" s="266">
        <f>'Savings Tracker Summary (d)'!P132</f>
        <v>0</v>
      </c>
      <c r="Q1953" s="266">
        <f>'Savings Tracker Summary (d)'!Q132</f>
        <v>0</v>
      </c>
      <c r="R1953" s="266">
        <f>'Savings Tracker Summary (d)'!R132</f>
        <v>0</v>
      </c>
      <c r="S1953" s="266"/>
      <c r="W1953" s="266"/>
      <c r="X1953" s="266">
        <f>'Savings Tracker Summary (d)'!S132</f>
        <v>0</v>
      </c>
      <c r="Y1953" s="266"/>
      <c r="Z1953" s="266"/>
      <c r="AA1953" s="266"/>
      <c r="AF1953" s="47">
        <f>'Savings Tracker Summary (d)'!T132</f>
        <v>0</v>
      </c>
      <c r="AG1953" s="47" t="e">
        <f>'Savings Tracker Summary (d)'!U132</f>
        <v>#REF!</v>
      </c>
      <c r="AH1953" s="47">
        <f>'Savings Tracker Summary (d)'!V132</f>
        <v>0</v>
      </c>
      <c r="AI1953" s="47">
        <f>'Savings Tracker Summary (d)'!W132</f>
        <v>0</v>
      </c>
    </row>
    <row r="1954" spans="1:35" x14ac:dyDescent="0.3">
      <c r="A1954" s="46" t="e">
        <f>'Savings Tracker Summary (d)'!A133</f>
        <v>#REF!</v>
      </c>
      <c r="B1954" s="46" t="e">
        <f>'Savings Tracker Summary (d)'!B133</f>
        <v>#REF!</v>
      </c>
      <c r="C1954" s="46" t="e">
        <f>'Savings Tracker Summary (d)'!C133</f>
        <v>#REF!</v>
      </c>
      <c r="D1954" s="46">
        <f>'Savings Tracker Summary (d)'!D133</f>
        <v>0</v>
      </c>
      <c r="E1954" s="46" t="str">
        <f>'Savings Tracker Summary (d)'!E133</f>
        <v>2023/24</v>
      </c>
      <c r="F1954" s="46" t="e">
        <f>'Savings Tracker Summary (d)'!F133</f>
        <v>#REF!</v>
      </c>
      <c r="G1954" s="266">
        <f>'Savings Tracker Summary (d)'!G133</f>
        <v>0</v>
      </c>
      <c r="H1954" s="266">
        <f>'Savings Tracker Summary (d)'!H133</f>
        <v>0</v>
      </c>
      <c r="I1954" s="266">
        <f>'Savings Tracker Summary (d)'!I133</f>
        <v>0</v>
      </c>
      <c r="J1954" s="266">
        <f>'Savings Tracker Summary (d)'!J133</f>
        <v>0</v>
      </c>
      <c r="K1954" s="266">
        <f>'Savings Tracker Summary (d)'!K133</f>
        <v>0</v>
      </c>
      <c r="L1954" s="266">
        <f>'Savings Tracker Summary (d)'!L133</f>
        <v>0</v>
      </c>
      <c r="M1954" s="266">
        <f>'Savings Tracker Summary (d)'!M133</f>
        <v>0</v>
      </c>
      <c r="N1954" s="266">
        <f>'Savings Tracker Summary (d)'!N133</f>
        <v>0</v>
      </c>
      <c r="O1954" s="266">
        <f>'Savings Tracker Summary (d)'!O133</f>
        <v>0</v>
      </c>
      <c r="P1954" s="266">
        <f>'Savings Tracker Summary (d)'!P133</f>
        <v>0</v>
      </c>
      <c r="Q1954" s="266">
        <f>'Savings Tracker Summary (d)'!Q133</f>
        <v>0</v>
      </c>
      <c r="R1954" s="266">
        <f>'Savings Tracker Summary (d)'!R133</f>
        <v>0</v>
      </c>
      <c r="S1954" s="266"/>
      <c r="W1954" s="266"/>
      <c r="X1954" s="266">
        <f>'Savings Tracker Summary (d)'!S133</f>
        <v>0</v>
      </c>
      <c r="Y1954" s="266"/>
      <c r="Z1954" s="266"/>
      <c r="AA1954" s="266"/>
      <c r="AF1954" s="47">
        <f>'Savings Tracker Summary (d)'!T133</f>
        <v>0</v>
      </c>
      <c r="AG1954" s="47" t="e">
        <f>'Savings Tracker Summary (d)'!U133</f>
        <v>#REF!</v>
      </c>
      <c r="AH1954" s="47">
        <f>'Savings Tracker Summary (d)'!V133</f>
        <v>0</v>
      </c>
      <c r="AI1954" s="47">
        <f>'Savings Tracker Summary (d)'!W133</f>
        <v>0</v>
      </c>
    </row>
    <row r="1955" spans="1:35" x14ac:dyDescent="0.3">
      <c r="A1955" s="46" t="e">
        <f>'Savings Tracker Summary (d)'!A134</f>
        <v>#REF!</v>
      </c>
      <c r="B1955" s="46" t="e">
        <f>'Savings Tracker Summary (d)'!B134</f>
        <v>#REF!</v>
      </c>
      <c r="C1955" s="46" t="e">
        <f>'Savings Tracker Summary (d)'!C134</f>
        <v>#REF!</v>
      </c>
      <c r="D1955" s="46">
        <f>'Savings Tracker Summary (d)'!D134</f>
        <v>0</v>
      </c>
      <c r="E1955" s="46" t="str">
        <f>'Savings Tracker Summary (d)'!E134</f>
        <v>2023/24</v>
      </c>
      <c r="F1955" s="46" t="e">
        <f>'Savings Tracker Summary (d)'!F134</f>
        <v>#REF!</v>
      </c>
      <c r="G1955" s="266">
        <f>'Savings Tracker Summary (d)'!G134</f>
        <v>0</v>
      </c>
      <c r="H1955" s="266">
        <f>'Savings Tracker Summary (d)'!H134</f>
        <v>0</v>
      </c>
      <c r="I1955" s="266">
        <f>'Savings Tracker Summary (d)'!I134</f>
        <v>0</v>
      </c>
      <c r="J1955" s="266">
        <f>'Savings Tracker Summary (d)'!J134</f>
        <v>0</v>
      </c>
      <c r="K1955" s="266">
        <f>'Savings Tracker Summary (d)'!K134</f>
        <v>0</v>
      </c>
      <c r="L1955" s="266">
        <f>'Savings Tracker Summary (d)'!L134</f>
        <v>0</v>
      </c>
      <c r="M1955" s="266">
        <f>'Savings Tracker Summary (d)'!M134</f>
        <v>0</v>
      </c>
      <c r="N1955" s="266">
        <f>'Savings Tracker Summary (d)'!N134</f>
        <v>0</v>
      </c>
      <c r="O1955" s="266">
        <f>'Savings Tracker Summary (d)'!O134</f>
        <v>0</v>
      </c>
      <c r="P1955" s="266">
        <f>'Savings Tracker Summary (d)'!P134</f>
        <v>0</v>
      </c>
      <c r="Q1955" s="266">
        <f>'Savings Tracker Summary (d)'!Q134</f>
        <v>0</v>
      </c>
      <c r="R1955" s="266">
        <f>'Savings Tracker Summary (d)'!R134</f>
        <v>0</v>
      </c>
      <c r="S1955" s="266"/>
      <c r="W1955" s="266"/>
      <c r="X1955" s="266">
        <f>'Savings Tracker Summary (d)'!S134</f>
        <v>0</v>
      </c>
      <c r="Y1955" s="266"/>
      <c r="Z1955" s="266"/>
      <c r="AA1955" s="266"/>
      <c r="AF1955" s="47">
        <f>'Savings Tracker Summary (d)'!T134</f>
        <v>0</v>
      </c>
      <c r="AG1955" s="47" t="e">
        <f>'Savings Tracker Summary (d)'!U134</f>
        <v>#REF!</v>
      </c>
      <c r="AH1955" s="47">
        <f>'Savings Tracker Summary (d)'!V134</f>
        <v>0</v>
      </c>
      <c r="AI1955" s="47">
        <f>'Savings Tracker Summary (d)'!W134</f>
        <v>0</v>
      </c>
    </row>
    <row r="1956" spans="1:35" x14ac:dyDescent="0.3">
      <c r="A1956" s="46" t="e">
        <f>'Savings Tracker Summary (d)'!A135</f>
        <v>#REF!</v>
      </c>
      <c r="B1956" s="46" t="e">
        <f>'Savings Tracker Summary (d)'!B135</f>
        <v>#REF!</v>
      </c>
      <c r="C1956" s="46" t="e">
        <f>'Savings Tracker Summary (d)'!C135</f>
        <v>#REF!</v>
      </c>
      <c r="D1956" s="46">
        <f>'Savings Tracker Summary (d)'!D135</f>
        <v>0</v>
      </c>
      <c r="E1956" s="46" t="str">
        <f>'Savings Tracker Summary (d)'!E135</f>
        <v>2023/24</v>
      </c>
      <c r="F1956" s="46" t="e">
        <f>'Savings Tracker Summary (d)'!F135</f>
        <v>#REF!</v>
      </c>
      <c r="G1956" s="266">
        <f>'Savings Tracker Summary (d)'!G135</f>
        <v>0</v>
      </c>
      <c r="H1956" s="266">
        <f>'Savings Tracker Summary (d)'!H135</f>
        <v>0</v>
      </c>
      <c r="I1956" s="266">
        <f>'Savings Tracker Summary (d)'!I135</f>
        <v>0</v>
      </c>
      <c r="J1956" s="266">
        <f>'Savings Tracker Summary (d)'!J135</f>
        <v>0</v>
      </c>
      <c r="K1956" s="266">
        <f>'Savings Tracker Summary (d)'!K135</f>
        <v>0</v>
      </c>
      <c r="L1956" s="266">
        <f>'Savings Tracker Summary (d)'!L135</f>
        <v>0</v>
      </c>
      <c r="M1956" s="266">
        <f>'Savings Tracker Summary (d)'!M135</f>
        <v>0</v>
      </c>
      <c r="N1956" s="266">
        <f>'Savings Tracker Summary (d)'!N135</f>
        <v>0</v>
      </c>
      <c r="O1956" s="266">
        <f>'Savings Tracker Summary (d)'!O135</f>
        <v>0</v>
      </c>
      <c r="P1956" s="266">
        <f>'Savings Tracker Summary (d)'!P135</f>
        <v>0</v>
      </c>
      <c r="Q1956" s="266">
        <f>'Savings Tracker Summary (d)'!Q135</f>
        <v>0</v>
      </c>
      <c r="R1956" s="266">
        <f>'Savings Tracker Summary (d)'!R135</f>
        <v>0</v>
      </c>
      <c r="S1956" s="266"/>
      <c r="W1956" s="266"/>
      <c r="X1956" s="266">
        <f>'Savings Tracker Summary (d)'!S135</f>
        <v>0</v>
      </c>
      <c r="Y1956" s="266"/>
      <c r="Z1956" s="266"/>
      <c r="AA1956" s="266"/>
      <c r="AF1956" s="47">
        <f>'Savings Tracker Summary (d)'!T135</f>
        <v>0</v>
      </c>
      <c r="AG1956" s="47" t="e">
        <f>'Savings Tracker Summary (d)'!U135</f>
        <v>#REF!</v>
      </c>
      <c r="AH1956" s="47">
        <f>'Savings Tracker Summary (d)'!V135</f>
        <v>0</v>
      </c>
      <c r="AI1956" s="47">
        <f>'Savings Tracker Summary (d)'!W135</f>
        <v>0</v>
      </c>
    </row>
    <row r="1957" spans="1:35" x14ac:dyDescent="0.3">
      <c r="A1957" s="46" t="e">
        <f>'Savings Tracker Summary (d)'!A136</f>
        <v>#REF!</v>
      </c>
      <c r="B1957" s="46" t="e">
        <f>'Savings Tracker Summary (d)'!B136</f>
        <v>#REF!</v>
      </c>
      <c r="C1957" s="46" t="e">
        <f>'Savings Tracker Summary (d)'!C136</f>
        <v>#REF!</v>
      </c>
      <c r="D1957" s="46">
        <f>'Savings Tracker Summary (d)'!D136</f>
        <v>0</v>
      </c>
      <c r="E1957" s="46" t="str">
        <f>'Savings Tracker Summary (d)'!E136</f>
        <v>2024/25</v>
      </c>
      <c r="F1957" s="46" t="e">
        <f>'Savings Tracker Summary (d)'!F136</f>
        <v>#REF!</v>
      </c>
      <c r="G1957" s="266">
        <f>'Savings Tracker Summary (d)'!G136</f>
        <v>0</v>
      </c>
      <c r="H1957" s="266">
        <f>'Savings Tracker Summary (d)'!H136</f>
        <v>0</v>
      </c>
      <c r="I1957" s="266">
        <f>'Savings Tracker Summary (d)'!I136</f>
        <v>0</v>
      </c>
      <c r="J1957" s="266">
        <f>'Savings Tracker Summary (d)'!J136</f>
        <v>0</v>
      </c>
      <c r="K1957" s="266">
        <f>'Savings Tracker Summary (d)'!K136</f>
        <v>0</v>
      </c>
      <c r="L1957" s="266">
        <f>'Savings Tracker Summary (d)'!L136</f>
        <v>0</v>
      </c>
      <c r="M1957" s="266">
        <f>'Savings Tracker Summary (d)'!M136</f>
        <v>0</v>
      </c>
      <c r="N1957" s="266">
        <f>'Savings Tracker Summary (d)'!N136</f>
        <v>0</v>
      </c>
      <c r="O1957" s="266">
        <f>'Savings Tracker Summary (d)'!O136</f>
        <v>0</v>
      </c>
      <c r="P1957" s="266">
        <f>'Savings Tracker Summary (d)'!P136</f>
        <v>0</v>
      </c>
      <c r="Q1957" s="266">
        <f>'Savings Tracker Summary (d)'!Q136</f>
        <v>0</v>
      </c>
      <c r="R1957" s="266">
        <f>'Savings Tracker Summary (d)'!R136</f>
        <v>0</v>
      </c>
      <c r="S1957" s="266"/>
      <c r="W1957" s="266"/>
      <c r="X1957" s="266">
        <f>'Savings Tracker Summary (d)'!S136</f>
        <v>0</v>
      </c>
      <c r="Y1957" s="266"/>
      <c r="Z1957" s="266"/>
      <c r="AA1957" s="266"/>
      <c r="AF1957" s="47">
        <f>'Savings Tracker Summary (d)'!T136</f>
        <v>0</v>
      </c>
      <c r="AG1957" s="47" t="e">
        <f>'Savings Tracker Summary (d)'!U136</f>
        <v>#REF!</v>
      </c>
      <c r="AH1957" s="47">
        <f>'Savings Tracker Summary (d)'!V136</f>
        <v>0</v>
      </c>
      <c r="AI1957" s="47">
        <f>'Savings Tracker Summary (d)'!W136</f>
        <v>0</v>
      </c>
    </row>
    <row r="1958" spans="1:35" x14ac:dyDescent="0.3">
      <c r="A1958" s="46" t="e">
        <f>'Savings Tracker Summary (d)'!A137</f>
        <v>#REF!</v>
      </c>
      <c r="B1958" s="46" t="e">
        <f>'Savings Tracker Summary (d)'!B137</f>
        <v>#REF!</v>
      </c>
      <c r="C1958" s="46" t="e">
        <f>'Savings Tracker Summary (d)'!C137</f>
        <v>#REF!</v>
      </c>
      <c r="D1958" s="46">
        <f>'Savings Tracker Summary (d)'!D137</f>
        <v>0</v>
      </c>
      <c r="E1958" s="46" t="str">
        <f>'Savings Tracker Summary (d)'!E137</f>
        <v>2024/25</v>
      </c>
      <c r="F1958" s="46" t="e">
        <f>'Savings Tracker Summary (d)'!F137</f>
        <v>#REF!</v>
      </c>
      <c r="G1958" s="266">
        <f>'Savings Tracker Summary (d)'!G137</f>
        <v>0</v>
      </c>
      <c r="H1958" s="266">
        <f>'Savings Tracker Summary (d)'!H137</f>
        <v>0</v>
      </c>
      <c r="I1958" s="266">
        <f>'Savings Tracker Summary (d)'!I137</f>
        <v>0</v>
      </c>
      <c r="J1958" s="266">
        <f>'Savings Tracker Summary (d)'!J137</f>
        <v>0</v>
      </c>
      <c r="K1958" s="266">
        <f>'Savings Tracker Summary (d)'!K137</f>
        <v>0</v>
      </c>
      <c r="L1958" s="266">
        <f>'Savings Tracker Summary (d)'!L137</f>
        <v>0</v>
      </c>
      <c r="M1958" s="266">
        <f>'Savings Tracker Summary (d)'!M137</f>
        <v>0</v>
      </c>
      <c r="N1958" s="266">
        <f>'Savings Tracker Summary (d)'!N137</f>
        <v>0</v>
      </c>
      <c r="O1958" s="266">
        <f>'Savings Tracker Summary (d)'!O137</f>
        <v>0</v>
      </c>
      <c r="P1958" s="266">
        <f>'Savings Tracker Summary (d)'!P137</f>
        <v>0</v>
      </c>
      <c r="Q1958" s="266">
        <f>'Savings Tracker Summary (d)'!Q137</f>
        <v>0</v>
      </c>
      <c r="R1958" s="266">
        <f>'Savings Tracker Summary (d)'!R137</f>
        <v>0</v>
      </c>
      <c r="S1958" s="266"/>
      <c r="W1958" s="266"/>
      <c r="X1958" s="266">
        <f>'Savings Tracker Summary (d)'!S137</f>
        <v>0</v>
      </c>
      <c r="Y1958" s="266"/>
      <c r="Z1958" s="266"/>
      <c r="AA1958" s="266"/>
      <c r="AF1958" s="47">
        <f>'Savings Tracker Summary (d)'!T137</f>
        <v>0</v>
      </c>
      <c r="AG1958" s="47" t="e">
        <f>'Savings Tracker Summary (d)'!U137</f>
        <v>#REF!</v>
      </c>
      <c r="AH1958" s="47">
        <f>'Savings Tracker Summary (d)'!V137</f>
        <v>0</v>
      </c>
      <c r="AI1958" s="47">
        <f>'Savings Tracker Summary (d)'!W137</f>
        <v>0</v>
      </c>
    </row>
    <row r="1959" spans="1:35" x14ac:dyDescent="0.3">
      <c r="A1959" s="46" t="e">
        <f>'Savings Tracker Summary (d)'!A138</f>
        <v>#REF!</v>
      </c>
      <c r="B1959" s="46" t="e">
        <f>'Savings Tracker Summary (d)'!B138</f>
        <v>#REF!</v>
      </c>
      <c r="C1959" s="46" t="e">
        <f>'Savings Tracker Summary (d)'!C138</f>
        <v>#REF!</v>
      </c>
      <c r="D1959" s="46">
        <f>'Savings Tracker Summary (d)'!D138</f>
        <v>0</v>
      </c>
      <c r="E1959" s="46" t="str">
        <f>'Savings Tracker Summary (d)'!E138</f>
        <v>2024/25</v>
      </c>
      <c r="F1959" s="46" t="e">
        <f>'Savings Tracker Summary (d)'!F138</f>
        <v>#REF!</v>
      </c>
      <c r="G1959" s="266">
        <f>'Savings Tracker Summary (d)'!G138</f>
        <v>0</v>
      </c>
      <c r="H1959" s="266">
        <f>'Savings Tracker Summary (d)'!H138</f>
        <v>0</v>
      </c>
      <c r="I1959" s="266">
        <f>'Savings Tracker Summary (d)'!I138</f>
        <v>0</v>
      </c>
      <c r="J1959" s="266">
        <f>'Savings Tracker Summary (d)'!J138</f>
        <v>0</v>
      </c>
      <c r="K1959" s="266">
        <f>'Savings Tracker Summary (d)'!K138</f>
        <v>0</v>
      </c>
      <c r="L1959" s="266">
        <f>'Savings Tracker Summary (d)'!L138</f>
        <v>0</v>
      </c>
      <c r="M1959" s="266">
        <f>'Savings Tracker Summary (d)'!M138</f>
        <v>0</v>
      </c>
      <c r="N1959" s="266">
        <f>'Savings Tracker Summary (d)'!N138</f>
        <v>0</v>
      </c>
      <c r="O1959" s="266">
        <f>'Savings Tracker Summary (d)'!O138</f>
        <v>0</v>
      </c>
      <c r="P1959" s="266">
        <f>'Savings Tracker Summary (d)'!P138</f>
        <v>0</v>
      </c>
      <c r="Q1959" s="266">
        <f>'Savings Tracker Summary (d)'!Q138</f>
        <v>0</v>
      </c>
      <c r="R1959" s="266">
        <f>'Savings Tracker Summary (d)'!R138</f>
        <v>0</v>
      </c>
      <c r="S1959" s="266"/>
      <c r="W1959" s="266"/>
      <c r="X1959" s="266">
        <f>'Savings Tracker Summary (d)'!S138</f>
        <v>0</v>
      </c>
      <c r="Y1959" s="266"/>
      <c r="Z1959" s="266"/>
      <c r="AA1959" s="266"/>
      <c r="AF1959" s="47">
        <f>'Savings Tracker Summary (d)'!T138</f>
        <v>0</v>
      </c>
      <c r="AG1959" s="47" t="e">
        <f>'Savings Tracker Summary (d)'!U138</f>
        <v>#REF!</v>
      </c>
      <c r="AH1959" s="47">
        <f>'Savings Tracker Summary (d)'!V138</f>
        <v>0</v>
      </c>
      <c r="AI1959" s="47">
        <f>'Savings Tracker Summary (d)'!W138</f>
        <v>0</v>
      </c>
    </row>
    <row r="1960" spans="1:35" x14ac:dyDescent="0.3">
      <c r="A1960" s="46" t="e">
        <f>'Savings Tracker Summary (d)'!A139</f>
        <v>#REF!</v>
      </c>
      <c r="B1960" s="46" t="e">
        <f>'Savings Tracker Summary (d)'!B139</f>
        <v>#REF!</v>
      </c>
      <c r="C1960" s="46" t="e">
        <f>'Savings Tracker Summary (d)'!C139</f>
        <v>#REF!</v>
      </c>
      <c r="D1960" s="46">
        <f>'Savings Tracker Summary (d)'!D139</f>
        <v>0</v>
      </c>
      <c r="E1960" s="46" t="str">
        <f>'Savings Tracker Summary (d)'!E139</f>
        <v>2024/25</v>
      </c>
      <c r="F1960" s="46" t="e">
        <f>'Savings Tracker Summary (d)'!F139</f>
        <v>#REF!</v>
      </c>
      <c r="G1960" s="266">
        <f>'Savings Tracker Summary (d)'!G139</f>
        <v>0</v>
      </c>
      <c r="H1960" s="266">
        <f>'Savings Tracker Summary (d)'!H139</f>
        <v>0</v>
      </c>
      <c r="I1960" s="266">
        <f>'Savings Tracker Summary (d)'!I139</f>
        <v>0</v>
      </c>
      <c r="J1960" s="266">
        <f>'Savings Tracker Summary (d)'!J139</f>
        <v>0</v>
      </c>
      <c r="K1960" s="266">
        <f>'Savings Tracker Summary (d)'!K139</f>
        <v>0</v>
      </c>
      <c r="L1960" s="266">
        <f>'Savings Tracker Summary (d)'!L139</f>
        <v>0</v>
      </c>
      <c r="M1960" s="266">
        <f>'Savings Tracker Summary (d)'!M139</f>
        <v>0</v>
      </c>
      <c r="N1960" s="266">
        <f>'Savings Tracker Summary (d)'!N139</f>
        <v>0</v>
      </c>
      <c r="O1960" s="266">
        <f>'Savings Tracker Summary (d)'!O139</f>
        <v>0</v>
      </c>
      <c r="P1960" s="266">
        <f>'Savings Tracker Summary (d)'!P139</f>
        <v>0</v>
      </c>
      <c r="Q1960" s="266">
        <f>'Savings Tracker Summary (d)'!Q139</f>
        <v>0</v>
      </c>
      <c r="R1960" s="266">
        <f>'Savings Tracker Summary (d)'!R139</f>
        <v>0</v>
      </c>
      <c r="S1960" s="266"/>
      <c r="W1960" s="266"/>
      <c r="X1960" s="266">
        <f>'Savings Tracker Summary (d)'!S139</f>
        <v>0</v>
      </c>
      <c r="Y1960" s="266"/>
      <c r="Z1960" s="266"/>
      <c r="AA1960" s="266"/>
      <c r="AF1960" s="47">
        <f>'Savings Tracker Summary (d)'!T139</f>
        <v>0</v>
      </c>
      <c r="AG1960" s="47" t="e">
        <f>'Savings Tracker Summary (d)'!U139</f>
        <v>#REF!</v>
      </c>
      <c r="AH1960" s="47">
        <f>'Savings Tracker Summary (d)'!V139</f>
        <v>0</v>
      </c>
      <c r="AI1960" s="47">
        <f>'Savings Tracker Summary (d)'!W139</f>
        <v>0</v>
      </c>
    </row>
    <row r="1961" spans="1:35" x14ac:dyDescent="0.3">
      <c r="A1961" s="46" t="e">
        <f>'Savings Tracker Summary (d)'!A140</f>
        <v>#REF!</v>
      </c>
      <c r="B1961" s="46" t="e">
        <f>'Savings Tracker Summary (d)'!B140</f>
        <v>#REF!</v>
      </c>
      <c r="C1961" s="46" t="e">
        <f>'Savings Tracker Summary (d)'!C140</f>
        <v>#REF!</v>
      </c>
      <c r="D1961" s="46">
        <f>'Savings Tracker Summary (d)'!D140</f>
        <v>0</v>
      </c>
      <c r="E1961" s="46" t="str">
        <f>'Savings Tracker Summary (d)'!E140</f>
        <v>2024/25</v>
      </c>
      <c r="F1961" s="46" t="e">
        <f>'Savings Tracker Summary (d)'!F140</f>
        <v>#REF!</v>
      </c>
      <c r="G1961" s="266">
        <f>'Savings Tracker Summary (d)'!G140</f>
        <v>0</v>
      </c>
      <c r="H1961" s="266">
        <f>'Savings Tracker Summary (d)'!H140</f>
        <v>0</v>
      </c>
      <c r="I1961" s="266">
        <f>'Savings Tracker Summary (d)'!I140</f>
        <v>0</v>
      </c>
      <c r="J1961" s="266">
        <f>'Savings Tracker Summary (d)'!J140</f>
        <v>0</v>
      </c>
      <c r="K1961" s="266">
        <f>'Savings Tracker Summary (d)'!K140</f>
        <v>0</v>
      </c>
      <c r="L1961" s="266">
        <f>'Savings Tracker Summary (d)'!L140</f>
        <v>0</v>
      </c>
      <c r="M1961" s="266">
        <f>'Savings Tracker Summary (d)'!M140</f>
        <v>0</v>
      </c>
      <c r="N1961" s="266">
        <f>'Savings Tracker Summary (d)'!N140</f>
        <v>0</v>
      </c>
      <c r="O1961" s="266">
        <f>'Savings Tracker Summary (d)'!O140</f>
        <v>0</v>
      </c>
      <c r="P1961" s="266">
        <f>'Savings Tracker Summary (d)'!P140</f>
        <v>0</v>
      </c>
      <c r="Q1961" s="266">
        <f>'Savings Tracker Summary (d)'!Q140</f>
        <v>0</v>
      </c>
      <c r="R1961" s="266">
        <f>'Savings Tracker Summary (d)'!R140</f>
        <v>0</v>
      </c>
      <c r="S1961" s="266"/>
      <c r="W1961" s="266"/>
      <c r="X1961" s="266">
        <f>'Savings Tracker Summary (d)'!S140</f>
        <v>0</v>
      </c>
      <c r="Y1961" s="266"/>
      <c r="Z1961" s="266"/>
      <c r="AA1961" s="266"/>
      <c r="AF1961" s="47">
        <f>'Savings Tracker Summary (d)'!T140</f>
        <v>0</v>
      </c>
      <c r="AG1961" s="47" t="e">
        <f>'Savings Tracker Summary (d)'!U140</f>
        <v>#REF!</v>
      </c>
      <c r="AH1961" s="47">
        <f>'Savings Tracker Summary (d)'!V140</f>
        <v>0</v>
      </c>
      <c r="AI1961" s="47">
        <f>'Savings Tracker Summary (d)'!W140</f>
        <v>0</v>
      </c>
    </row>
    <row r="1962" spans="1:35" x14ac:dyDescent="0.3">
      <c r="A1962" s="46" t="e">
        <f>'Savings Tracker Summary (d)'!A141</f>
        <v>#REF!</v>
      </c>
      <c r="B1962" s="46" t="e">
        <f>'Savings Tracker Summary (d)'!B141</f>
        <v>#REF!</v>
      </c>
      <c r="C1962" s="46" t="e">
        <f>'Savings Tracker Summary (d)'!C141</f>
        <v>#REF!</v>
      </c>
      <c r="D1962" s="46">
        <f>'Savings Tracker Summary (d)'!D141</f>
        <v>0</v>
      </c>
      <c r="E1962" s="46" t="str">
        <f>'Savings Tracker Summary (d)'!E141</f>
        <v>2024/25</v>
      </c>
      <c r="F1962" s="46" t="e">
        <f>'Savings Tracker Summary (d)'!F141</f>
        <v>#REF!</v>
      </c>
      <c r="G1962" s="266">
        <f>'Savings Tracker Summary (d)'!G141</f>
        <v>0</v>
      </c>
      <c r="H1962" s="266">
        <f>'Savings Tracker Summary (d)'!H141</f>
        <v>0</v>
      </c>
      <c r="I1962" s="266">
        <f>'Savings Tracker Summary (d)'!I141</f>
        <v>0</v>
      </c>
      <c r="J1962" s="266">
        <f>'Savings Tracker Summary (d)'!J141</f>
        <v>0</v>
      </c>
      <c r="K1962" s="266">
        <f>'Savings Tracker Summary (d)'!K141</f>
        <v>0</v>
      </c>
      <c r="L1962" s="266">
        <f>'Savings Tracker Summary (d)'!L141</f>
        <v>0</v>
      </c>
      <c r="M1962" s="266">
        <f>'Savings Tracker Summary (d)'!M141</f>
        <v>0</v>
      </c>
      <c r="N1962" s="266">
        <f>'Savings Tracker Summary (d)'!N141</f>
        <v>0</v>
      </c>
      <c r="O1962" s="266">
        <f>'Savings Tracker Summary (d)'!O141</f>
        <v>0</v>
      </c>
      <c r="P1962" s="266">
        <f>'Savings Tracker Summary (d)'!P141</f>
        <v>0</v>
      </c>
      <c r="Q1962" s="266">
        <f>'Savings Tracker Summary (d)'!Q141</f>
        <v>0</v>
      </c>
      <c r="R1962" s="266">
        <f>'Savings Tracker Summary (d)'!R141</f>
        <v>0</v>
      </c>
      <c r="S1962" s="266"/>
      <c r="W1962" s="266"/>
      <c r="X1962" s="266">
        <f>'Savings Tracker Summary (d)'!S141</f>
        <v>0</v>
      </c>
      <c r="Y1962" s="266"/>
      <c r="Z1962" s="266"/>
      <c r="AA1962" s="266"/>
      <c r="AF1962" s="47">
        <f>'Savings Tracker Summary (d)'!T141</f>
        <v>0</v>
      </c>
      <c r="AG1962" s="47" t="e">
        <f>'Savings Tracker Summary (d)'!U141</f>
        <v>#REF!</v>
      </c>
      <c r="AH1962" s="47">
        <f>'Savings Tracker Summary (d)'!V141</f>
        <v>0</v>
      </c>
      <c r="AI1962" s="47">
        <f>'Savings Tracker Summary (d)'!W141</f>
        <v>0</v>
      </c>
    </row>
    <row r="1963" spans="1:35" x14ac:dyDescent="0.3">
      <c r="A1963" s="46" t="e">
        <f>'Savings Tracker Summary (d)'!A142</f>
        <v>#REF!</v>
      </c>
      <c r="B1963" s="46" t="e">
        <f>'Savings Tracker Summary (d)'!B142</f>
        <v>#REF!</v>
      </c>
      <c r="C1963" s="46" t="e">
        <f>'Savings Tracker Summary (d)'!C142</f>
        <v>#REF!</v>
      </c>
      <c r="D1963" s="46">
        <f>'Savings Tracker Summary (d)'!D142</f>
        <v>0</v>
      </c>
      <c r="E1963" s="46" t="str">
        <f>'Savings Tracker Summary (d)'!E142</f>
        <v>2024/25</v>
      </c>
      <c r="F1963" s="46" t="e">
        <f>'Savings Tracker Summary (d)'!F142</f>
        <v>#REF!</v>
      </c>
      <c r="G1963" s="266">
        <f>'Savings Tracker Summary (d)'!G142</f>
        <v>0</v>
      </c>
      <c r="H1963" s="266">
        <f>'Savings Tracker Summary (d)'!H142</f>
        <v>0</v>
      </c>
      <c r="I1963" s="266">
        <f>'Savings Tracker Summary (d)'!I142</f>
        <v>0</v>
      </c>
      <c r="J1963" s="266">
        <f>'Savings Tracker Summary (d)'!J142</f>
        <v>0</v>
      </c>
      <c r="K1963" s="266">
        <f>'Savings Tracker Summary (d)'!K142</f>
        <v>0</v>
      </c>
      <c r="L1963" s="266">
        <f>'Savings Tracker Summary (d)'!L142</f>
        <v>0</v>
      </c>
      <c r="M1963" s="266">
        <f>'Savings Tracker Summary (d)'!M142</f>
        <v>0</v>
      </c>
      <c r="N1963" s="266">
        <f>'Savings Tracker Summary (d)'!N142</f>
        <v>0</v>
      </c>
      <c r="O1963" s="266">
        <f>'Savings Tracker Summary (d)'!O142</f>
        <v>0</v>
      </c>
      <c r="P1963" s="266">
        <f>'Savings Tracker Summary (d)'!P142</f>
        <v>0</v>
      </c>
      <c r="Q1963" s="266">
        <f>'Savings Tracker Summary (d)'!Q142</f>
        <v>0</v>
      </c>
      <c r="R1963" s="266">
        <f>'Savings Tracker Summary (d)'!R142</f>
        <v>0</v>
      </c>
      <c r="S1963" s="266"/>
      <c r="W1963" s="266"/>
      <c r="X1963" s="266">
        <f>'Savings Tracker Summary (d)'!S142</f>
        <v>0</v>
      </c>
      <c r="Y1963" s="266"/>
      <c r="Z1963" s="266"/>
      <c r="AA1963" s="266"/>
      <c r="AF1963" s="47">
        <f>'Savings Tracker Summary (d)'!T142</f>
        <v>0</v>
      </c>
      <c r="AG1963" s="47" t="e">
        <f>'Savings Tracker Summary (d)'!U142</f>
        <v>#REF!</v>
      </c>
      <c r="AH1963" s="47">
        <f>'Savings Tracker Summary (d)'!V142</f>
        <v>0</v>
      </c>
      <c r="AI1963" s="47">
        <f>'Savings Tracker Summary (d)'!W142</f>
        <v>0</v>
      </c>
    </row>
    <row r="1964" spans="1:35" x14ac:dyDescent="0.3">
      <c r="A1964" s="46" t="e">
        <f>'Savings Tracker Summary (d)'!A143</f>
        <v>#REF!</v>
      </c>
      <c r="B1964" s="46" t="e">
        <f>'Savings Tracker Summary (d)'!B143</f>
        <v>#REF!</v>
      </c>
      <c r="C1964" s="46" t="e">
        <f>'Savings Tracker Summary (d)'!C143</f>
        <v>#REF!</v>
      </c>
      <c r="D1964" s="46">
        <f>'Savings Tracker Summary (d)'!D143</f>
        <v>0</v>
      </c>
      <c r="E1964" s="46" t="str">
        <f>'Savings Tracker Summary (d)'!E143</f>
        <v>2024/25</v>
      </c>
      <c r="F1964" s="46" t="e">
        <f>'Savings Tracker Summary (d)'!F143</f>
        <v>#REF!</v>
      </c>
      <c r="G1964" s="266">
        <f>'Savings Tracker Summary (d)'!G143</f>
        <v>0</v>
      </c>
      <c r="H1964" s="266">
        <f>'Savings Tracker Summary (d)'!H143</f>
        <v>0</v>
      </c>
      <c r="I1964" s="266">
        <f>'Savings Tracker Summary (d)'!I143</f>
        <v>0</v>
      </c>
      <c r="J1964" s="266">
        <f>'Savings Tracker Summary (d)'!J143</f>
        <v>0</v>
      </c>
      <c r="K1964" s="266">
        <f>'Savings Tracker Summary (d)'!K143</f>
        <v>0</v>
      </c>
      <c r="L1964" s="266">
        <f>'Savings Tracker Summary (d)'!L143</f>
        <v>0</v>
      </c>
      <c r="M1964" s="266">
        <f>'Savings Tracker Summary (d)'!M143</f>
        <v>0</v>
      </c>
      <c r="N1964" s="266">
        <f>'Savings Tracker Summary (d)'!N143</f>
        <v>0</v>
      </c>
      <c r="O1964" s="266">
        <f>'Savings Tracker Summary (d)'!O143</f>
        <v>0</v>
      </c>
      <c r="P1964" s="266">
        <f>'Savings Tracker Summary (d)'!P143</f>
        <v>0</v>
      </c>
      <c r="Q1964" s="266">
        <f>'Savings Tracker Summary (d)'!Q143</f>
        <v>0</v>
      </c>
      <c r="R1964" s="266">
        <f>'Savings Tracker Summary (d)'!R143</f>
        <v>0</v>
      </c>
      <c r="S1964" s="266"/>
      <c r="W1964" s="266"/>
      <c r="X1964" s="266">
        <f>'Savings Tracker Summary (d)'!S143</f>
        <v>0</v>
      </c>
      <c r="Y1964" s="266"/>
      <c r="Z1964" s="266"/>
      <c r="AA1964" s="266"/>
      <c r="AF1964" s="47">
        <f>'Savings Tracker Summary (d)'!T143</f>
        <v>0</v>
      </c>
      <c r="AG1964" s="47" t="e">
        <f>'Savings Tracker Summary (d)'!U143</f>
        <v>#REF!</v>
      </c>
      <c r="AH1964" s="47">
        <f>'Savings Tracker Summary (d)'!V143</f>
        <v>0</v>
      </c>
      <c r="AI1964" s="47">
        <f>'Savings Tracker Summary (d)'!W143</f>
        <v>0</v>
      </c>
    </row>
    <row r="1965" spans="1:35" x14ac:dyDescent="0.3">
      <c r="A1965" s="46" t="e">
        <f>'Savings Tracker Summary (d)'!A144</f>
        <v>#REF!</v>
      </c>
      <c r="B1965" s="46" t="e">
        <f>'Savings Tracker Summary (d)'!B144</f>
        <v>#REF!</v>
      </c>
      <c r="C1965" s="46" t="e">
        <f>'Savings Tracker Summary (d)'!C144</f>
        <v>#REF!</v>
      </c>
      <c r="D1965" s="46">
        <f>'Savings Tracker Summary (d)'!D144</f>
        <v>0</v>
      </c>
      <c r="E1965" s="46" t="str">
        <f>'Savings Tracker Summary (d)'!E144</f>
        <v>2024/25</v>
      </c>
      <c r="F1965" s="46" t="e">
        <f>'Savings Tracker Summary (d)'!F144</f>
        <v>#REF!</v>
      </c>
      <c r="G1965" s="266">
        <f>'Savings Tracker Summary (d)'!G144</f>
        <v>0</v>
      </c>
      <c r="H1965" s="266">
        <f>'Savings Tracker Summary (d)'!H144</f>
        <v>0</v>
      </c>
      <c r="I1965" s="266">
        <f>'Savings Tracker Summary (d)'!I144</f>
        <v>0</v>
      </c>
      <c r="J1965" s="266">
        <f>'Savings Tracker Summary (d)'!J144</f>
        <v>0</v>
      </c>
      <c r="K1965" s="266">
        <f>'Savings Tracker Summary (d)'!K144</f>
        <v>0</v>
      </c>
      <c r="L1965" s="266">
        <f>'Savings Tracker Summary (d)'!L144</f>
        <v>0</v>
      </c>
      <c r="M1965" s="266">
        <f>'Savings Tracker Summary (d)'!M144</f>
        <v>0</v>
      </c>
      <c r="N1965" s="266">
        <f>'Savings Tracker Summary (d)'!N144</f>
        <v>0</v>
      </c>
      <c r="O1965" s="266">
        <f>'Savings Tracker Summary (d)'!O144</f>
        <v>0</v>
      </c>
      <c r="P1965" s="266">
        <f>'Savings Tracker Summary (d)'!P144</f>
        <v>0</v>
      </c>
      <c r="Q1965" s="266">
        <f>'Savings Tracker Summary (d)'!Q144</f>
        <v>0</v>
      </c>
      <c r="R1965" s="266">
        <f>'Savings Tracker Summary (d)'!R144</f>
        <v>0</v>
      </c>
      <c r="S1965" s="266"/>
      <c r="W1965" s="266"/>
      <c r="X1965" s="266">
        <f>'Savings Tracker Summary (d)'!S144</f>
        <v>0</v>
      </c>
      <c r="Y1965" s="266"/>
      <c r="Z1965" s="266"/>
      <c r="AA1965" s="266"/>
      <c r="AF1965" s="47">
        <f>'Savings Tracker Summary (d)'!T144</f>
        <v>0</v>
      </c>
      <c r="AG1965" s="47" t="e">
        <f>'Savings Tracker Summary (d)'!U144</f>
        <v>#REF!</v>
      </c>
      <c r="AH1965" s="47">
        <f>'Savings Tracker Summary (d)'!V144</f>
        <v>0</v>
      </c>
      <c r="AI1965" s="47">
        <f>'Savings Tracker Summary (d)'!W144</f>
        <v>0</v>
      </c>
    </row>
    <row r="1966" spans="1:35" x14ac:dyDescent="0.3">
      <c r="A1966" s="46" t="e">
        <f>'Savings Tracker Summary (d)'!A145</f>
        <v>#REF!</v>
      </c>
      <c r="B1966" s="46" t="e">
        <f>'Savings Tracker Summary (d)'!B145</f>
        <v>#REF!</v>
      </c>
      <c r="C1966" s="46" t="e">
        <f>'Savings Tracker Summary (d)'!C145</f>
        <v>#REF!</v>
      </c>
      <c r="D1966" s="46">
        <f>'Savings Tracker Summary (d)'!D145</f>
        <v>0</v>
      </c>
      <c r="E1966" s="46" t="str">
        <f>'Savings Tracker Summary (d)'!E145</f>
        <v>2024/25</v>
      </c>
      <c r="F1966" s="46" t="e">
        <f>'Savings Tracker Summary (d)'!F145</f>
        <v>#REF!</v>
      </c>
      <c r="G1966" s="266">
        <f>'Savings Tracker Summary (d)'!G145</f>
        <v>0</v>
      </c>
      <c r="H1966" s="266">
        <f>'Savings Tracker Summary (d)'!H145</f>
        <v>0</v>
      </c>
      <c r="I1966" s="266">
        <f>'Savings Tracker Summary (d)'!I145</f>
        <v>0</v>
      </c>
      <c r="J1966" s="266">
        <f>'Savings Tracker Summary (d)'!J145</f>
        <v>0</v>
      </c>
      <c r="K1966" s="266">
        <f>'Savings Tracker Summary (d)'!K145</f>
        <v>0</v>
      </c>
      <c r="L1966" s="266">
        <f>'Savings Tracker Summary (d)'!L145</f>
        <v>0</v>
      </c>
      <c r="M1966" s="266">
        <f>'Savings Tracker Summary (d)'!M145</f>
        <v>0</v>
      </c>
      <c r="N1966" s="266">
        <f>'Savings Tracker Summary (d)'!N145</f>
        <v>0</v>
      </c>
      <c r="O1966" s="266">
        <f>'Savings Tracker Summary (d)'!O145</f>
        <v>0</v>
      </c>
      <c r="P1966" s="266">
        <f>'Savings Tracker Summary (d)'!P145</f>
        <v>0</v>
      </c>
      <c r="Q1966" s="266">
        <f>'Savings Tracker Summary (d)'!Q145</f>
        <v>0</v>
      </c>
      <c r="R1966" s="266">
        <f>'Savings Tracker Summary (d)'!R145</f>
        <v>0</v>
      </c>
      <c r="S1966" s="266"/>
      <c r="W1966" s="266"/>
      <c r="X1966" s="266">
        <f>'Savings Tracker Summary (d)'!S145</f>
        <v>0</v>
      </c>
      <c r="Y1966" s="266"/>
      <c r="Z1966" s="266"/>
      <c r="AA1966" s="266"/>
      <c r="AF1966" s="47">
        <f>'Savings Tracker Summary (d)'!T145</f>
        <v>0</v>
      </c>
      <c r="AG1966" s="47" t="e">
        <f>'Savings Tracker Summary (d)'!U145</f>
        <v>#REF!</v>
      </c>
      <c r="AH1966" s="47">
        <f>'Savings Tracker Summary (d)'!V145</f>
        <v>0</v>
      </c>
      <c r="AI1966" s="47">
        <f>'Savings Tracker Summary (d)'!W145</f>
        <v>0</v>
      </c>
    </row>
    <row r="1967" spans="1:35" x14ac:dyDescent="0.3">
      <c r="A1967" s="46" t="e">
        <f>'Savings Tracker Summary (d)'!A146</f>
        <v>#REF!</v>
      </c>
      <c r="B1967" s="46" t="e">
        <f>'Savings Tracker Summary (d)'!B146</f>
        <v>#REF!</v>
      </c>
      <c r="C1967" s="46" t="e">
        <f>'Savings Tracker Summary (d)'!C146</f>
        <v>#REF!</v>
      </c>
      <c r="D1967" s="46">
        <f>'Savings Tracker Summary (d)'!D146</f>
        <v>0</v>
      </c>
      <c r="E1967" s="46" t="str">
        <f>'Savings Tracker Summary (d)'!E146</f>
        <v>2024/25</v>
      </c>
      <c r="F1967" s="46" t="e">
        <f>'Savings Tracker Summary (d)'!F146</f>
        <v>#REF!</v>
      </c>
      <c r="G1967" s="266">
        <f>'Savings Tracker Summary (d)'!G146</f>
        <v>0</v>
      </c>
      <c r="H1967" s="266">
        <f>'Savings Tracker Summary (d)'!H146</f>
        <v>0</v>
      </c>
      <c r="I1967" s="266">
        <f>'Savings Tracker Summary (d)'!I146</f>
        <v>0</v>
      </c>
      <c r="J1967" s="266">
        <f>'Savings Tracker Summary (d)'!J146</f>
        <v>0</v>
      </c>
      <c r="K1967" s="266">
        <f>'Savings Tracker Summary (d)'!K146</f>
        <v>0</v>
      </c>
      <c r="L1967" s="266">
        <f>'Savings Tracker Summary (d)'!L146</f>
        <v>0</v>
      </c>
      <c r="M1967" s="266">
        <f>'Savings Tracker Summary (d)'!M146</f>
        <v>0</v>
      </c>
      <c r="N1967" s="266">
        <f>'Savings Tracker Summary (d)'!N146</f>
        <v>0</v>
      </c>
      <c r="O1967" s="266">
        <f>'Savings Tracker Summary (d)'!O146</f>
        <v>0</v>
      </c>
      <c r="P1967" s="266">
        <f>'Savings Tracker Summary (d)'!P146</f>
        <v>0</v>
      </c>
      <c r="Q1967" s="266">
        <f>'Savings Tracker Summary (d)'!Q146</f>
        <v>0</v>
      </c>
      <c r="R1967" s="266">
        <f>'Savings Tracker Summary (d)'!R146</f>
        <v>0</v>
      </c>
      <c r="S1967" s="266"/>
      <c r="W1967" s="266"/>
      <c r="X1967" s="266">
        <f>'Savings Tracker Summary (d)'!S146</f>
        <v>0</v>
      </c>
      <c r="Y1967" s="266"/>
      <c r="Z1967" s="266"/>
      <c r="AA1967" s="266"/>
      <c r="AF1967" s="47">
        <f>'Savings Tracker Summary (d)'!T146</f>
        <v>0</v>
      </c>
      <c r="AG1967" s="47" t="e">
        <f>'Savings Tracker Summary (d)'!U146</f>
        <v>#REF!</v>
      </c>
      <c r="AH1967" s="47">
        <f>'Savings Tracker Summary (d)'!V146</f>
        <v>0</v>
      </c>
      <c r="AI1967" s="47">
        <f>'Savings Tracker Summary (d)'!W146</f>
        <v>0</v>
      </c>
    </row>
    <row r="1968" spans="1:35" x14ac:dyDescent="0.3">
      <c r="A1968" s="46" t="e">
        <f>'Savings Tracker Summary (d)'!A147</f>
        <v>#REF!</v>
      </c>
      <c r="B1968" s="46" t="e">
        <f>'Savings Tracker Summary (d)'!B147</f>
        <v>#REF!</v>
      </c>
      <c r="C1968" s="46" t="e">
        <f>'Savings Tracker Summary (d)'!C147</f>
        <v>#REF!</v>
      </c>
      <c r="D1968" s="46">
        <f>'Savings Tracker Summary (d)'!D147</f>
        <v>0</v>
      </c>
      <c r="E1968" s="46" t="str">
        <f>'Savings Tracker Summary (d)'!E147</f>
        <v>2025/26</v>
      </c>
      <c r="F1968" s="46" t="e">
        <f>'Savings Tracker Summary (d)'!F147</f>
        <v>#REF!</v>
      </c>
      <c r="G1968" s="266">
        <f>'Savings Tracker Summary (d)'!G147</f>
        <v>0</v>
      </c>
      <c r="H1968" s="266">
        <f>'Savings Tracker Summary (d)'!H147</f>
        <v>0</v>
      </c>
      <c r="I1968" s="266">
        <f>'Savings Tracker Summary (d)'!I147</f>
        <v>0</v>
      </c>
      <c r="J1968" s="266">
        <f>'Savings Tracker Summary (d)'!J147</f>
        <v>0</v>
      </c>
      <c r="K1968" s="266">
        <f>'Savings Tracker Summary (d)'!K147</f>
        <v>0</v>
      </c>
      <c r="L1968" s="266">
        <f>'Savings Tracker Summary (d)'!L147</f>
        <v>0</v>
      </c>
      <c r="M1968" s="266">
        <f>'Savings Tracker Summary (d)'!M147</f>
        <v>0</v>
      </c>
      <c r="N1968" s="266">
        <f>'Savings Tracker Summary (d)'!N147</f>
        <v>0</v>
      </c>
      <c r="O1968" s="266">
        <f>'Savings Tracker Summary (d)'!O147</f>
        <v>0</v>
      </c>
      <c r="P1968" s="266">
        <f>'Savings Tracker Summary (d)'!P147</f>
        <v>0</v>
      </c>
      <c r="Q1968" s="266">
        <f>'Savings Tracker Summary (d)'!Q147</f>
        <v>0</v>
      </c>
      <c r="R1968" s="266">
        <f>'Savings Tracker Summary (d)'!R147</f>
        <v>0</v>
      </c>
      <c r="S1968" s="266"/>
      <c r="W1968" s="266"/>
      <c r="X1968" s="266">
        <f>'Savings Tracker Summary (d)'!S147</f>
        <v>0</v>
      </c>
      <c r="Y1968" s="266"/>
      <c r="Z1968" s="266"/>
      <c r="AA1968" s="266"/>
      <c r="AF1968" s="47">
        <f>'Savings Tracker Summary (d)'!T147</f>
        <v>0</v>
      </c>
      <c r="AG1968" s="47" t="e">
        <f>'Savings Tracker Summary (d)'!U147</f>
        <v>#REF!</v>
      </c>
      <c r="AH1968" s="47">
        <f>'Savings Tracker Summary (d)'!V147</f>
        <v>0</v>
      </c>
      <c r="AI1968" s="47">
        <f>'Savings Tracker Summary (d)'!W147</f>
        <v>0</v>
      </c>
    </row>
    <row r="1969" spans="1:35" x14ac:dyDescent="0.3">
      <c r="A1969" s="46" t="e">
        <f>'Savings Tracker Summary (d)'!A148</f>
        <v>#REF!</v>
      </c>
      <c r="B1969" s="46" t="e">
        <f>'Savings Tracker Summary (d)'!B148</f>
        <v>#REF!</v>
      </c>
      <c r="C1969" s="46" t="e">
        <f>'Savings Tracker Summary (d)'!C148</f>
        <v>#REF!</v>
      </c>
      <c r="D1969" s="46">
        <f>'Savings Tracker Summary (d)'!D148</f>
        <v>0</v>
      </c>
      <c r="E1969" s="46" t="str">
        <f>'Savings Tracker Summary (d)'!E148</f>
        <v>2025/26</v>
      </c>
      <c r="F1969" s="46" t="e">
        <f>'Savings Tracker Summary (d)'!F148</f>
        <v>#REF!</v>
      </c>
      <c r="G1969" s="266">
        <f>'Savings Tracker Summary (d)'!G148</f>
        <v>0</v>
      </c>
      <c r="H1969" s="266">
        <f>'Savings Tracker Summary (d)'!H148</f>
        <v>0</v>
      </c>
      <c r="I1969" s="266">
        <f>'Savings Tracker Summary (d)'!I148</f>
        <v>0</v>
      </c>
      <c r="J1969" s="266">
        <f>'Savings Tracker Summary (d)'!J148</f>
        <v>0</v>
      </c>
      <c r="K1969" s="266">
        <f>'Savings Tracker Summary (d)'!K148</f>
        <v>0</v>
      </c>
      <c r="L1969" s="266">
        <f>'Savings Tracker Summary (d)'!L148</f>
        <v>0</v>
      </c>
      <c r="M1969" s="266">
        <f>'Savings Tracker Summary (d)'!M148</f>
        <v>0</v>
      </c>
      <c r="N1969" s="266">
        <f>'Savings Tracker Summary (d)'!N148</f>
        <v>0</v>
      </c>
      <c r="O1969" s="266">
        <f>'Savings Tracker Summary (d)'!O148</f>
        <v>0</v>
      </c>
      <c r="P1969" s="266">
        <f>'Savings Tracker Summary (d)'!P148</f>
        <v>0</v>
      </c>
      <c r="Q1969" s="266">
        <f>'Savings Tracker Summary (d)'!Q148</f>
        <v>0</v>
      </c>
      <c r="R1969" s="266">
        <f>'Savings Tracker Summary (d)'!R148</f>
        <v>0</v>
      </c>
      <c r="S1969" s="266"/>
      <c r="W1969" s="266"/>
      <c r="X1969" s="266">
        <f>'Savings Tracker Summary (d)'!S148</f>
        <v>0</v>
      </c>
      <c r="Y1969" s="266"/>
      <c r="Z1969" s="266"/>
      <c r="AA1969" s="266"/>
      <c r="AF1969" s="47">
        <f>'Savings Tracker Summary (d)'!T148</f>
        <v>0</v>
      </c>
      <c r="AG1969" s="47" t="e">
        <f>'Savings Tracker Summary (d)'!U148</f>
        <v>#REF!</v>
      </c>
      <c r="AH1969" s="47">
        <f>'Savings Tracker Summary (d)'!V148</f>
        <v>0</v>
      </c>
      <c r="AI1969" s="47">
        <f>'Savings Tracker Summary (d)'!W148</f>
        <v>0</v>
      </c>
    </row>
    <row r="1970" spans="1:35" x14ac:dyDescent="0.3">
      <c r="A1970" s="46" t="e">
        <f>'Savings Tracker Summary (d)'!A149</f>
        <v>#REF!</v>
      </c>
      <c r="B1970" s="46" t="e">
        <f>'Savings Tracker Summary (d)'!B149</f>
        <v>#REF!</v>
      </c>
      <c r="C1970" s="46" t="e">
        <f>'Savings Tracker Summary (d)'!C149</f>
        <v>#REF!</v>
      </c>
      <c r="D1970" s="46">
        <f>'Savings Tracker Summary (d)'!D149</f>
        <v>0</v>
      </c>
      <c r="E1970" s="46" t="str">
        <f>'Savings Tracker Summary (d)'!E149</f>
        <v>2025/26</v>
      </c>
      <c r="F1970" s="46" t="e">
        <f>'Savings Tracker Summary (d)'!F149</f>
        <v>#REF!</v>
      </c>
      <c r="G1970" s="266">
        <f>'Savings Tracker Summary (d)'!G149</f>
        <v>0</v>
      </c>
      <c r="H1970" s="266">
        <f>'Savings Tracker Summary (d)'!H149</f>
        <v>0</v>
      </c>
      <c r="I1970" s="266">
        <f>'Savings Tracker Summary (d)'!I149</f>
        <v>0</v>
      </c>
      <c r="J1970" s="266">
        <f>'Savings Tracker Summary (d)'!J149</f>
        <v>0</v>
      </c>
      <c r="K1970" s="266">
        <f>'Savings Tracker Summary (d)'!K149</f>
        <v>0</v>
      </c>
      <c r="L1970" s="266">
        <f>'Savings Tracker Summary (d)'!L149</f>
        <v>0</v>
      </c>
      <c r="M1970" s="266">
        <f>'Savings Tracker Summary (d)'!M149</f>
        <v>0</v>
      </c>
      <c r="N1970" s="266">
        <f>'Savings Tracker Summary (d)'!N149</f>
        <v>0</v>
      </c>
      <c r="O1970" s="266">
        <f>'Savings Tracker Summary (d)'!O149</f>
        <v>0</v>
      </c>
      <c r="P1970" s="266">
        <f>'Savings Tracker Summary (d)'!P149</f>
        <v>0</v>
      </c>
      <c r="Q1970" s="266">
        <f>'Savings Tracker Summary (d)'!Q149</f>
        <v>0</v>
      </c>
      <c r="R1970" s="266">
        <f>'Savings Tracker Summary (d)'!R149</f>
        <v>0</v>
      </c>
      <c r="S1970" s="266"/>
      <c r="W1970" s="266"/>
      <c r="X1970" s="266">
        <f>'Savings Tracker Summary (d)'!S149</f>
        <v>0</v>
      </c>
      <c r="Y1970" s="266"/>
      <c r="Z1970" s="266"/>
      <c r="AA1970" s="266"/>
      <c r="AF1970" s="47">
        <f>'Savings Tracker Summary (d)'!T149</f>
        <v>0</v>
      </c>
      <c r="AG1970" s="47" t="e">
        <f>'Savings Tracker Summary (d)'!U149</f>
        <v>#REF!</v>
      </c>
      <c r="AH1970" s="47">
        <f>'Savings Tracker Summary (d)'!V149</f>
        <v>0</v>
      </c>
      <c r="AI1970" s="47">
        <f>'Savings Tracker Summary (d)'!W149</f>
        <v>0</v>
      </c>
    </row>
    <row r="1971" spans="1:35" x14ac:dyDescent="0.3">
      <c r="A1971" s="46" t="e">
        <f>'Savings Tracker Summary (d)'!A150</f>
        <v>#REF!</v>
      </c>
      <c r="B1971" s="46" t="e">
        <f>'Savings Tracker Summary (d)'!B150</f>
        <v>#REF!</v>
      </c>
      <c r="C1971" s="46" t="e">
        <f>'Savings Tracker Summary (d)'!C150</f>
        <v>#REF!</v>
      </c>
      <c r="D1971" s="46">
        <f>'Savings Tracker Summary (d)'!D150</f>
        <v>0</v>
      </c>
      <c r="E1971" s="46" t="str">
        <f>'Savings Tracker Summary (d)'!E150</f>
        <v>2025/26</v>
      </c>
      <c r="F1971" s="46" t="e">
        <f>'Savings Tracker Summary (d)'!F150</f>
        <v>#REF!</v>
      </c>
      <c r="G1971" s="266">
        <f>'Savings Tracker Summary (d)'!G150</f>
        <v>0</v>
      </c>
      <c r="H1971" s="266">
        <f>'Savings Tracker Summary (d)'!H150</f>
        <v>0</v>
      </c>
      <c r="I1971" s="266">
        <f>'Savings Tracker Summary (d)'!I150</f>
        <v>0</v>
      </c>
      <c r="J1971" s="266">
        <f>'Savings Tracker Summary (d)'!J150</f>
        <v>0</v>
      </c>
      <c r="K1971" s="266">
        <f>'Savings Tracker Summary (d)'!K150</f>
        <v>0</v>
      </c>
      <c r="L1971" s="266">
        <f>'Savings Tracker Summary (d)'!L150</f>
        <v>0</v>
      </c>
      <c r="M1971" s="266">
        <f>'Savings Tracker Summary (d)'!M150</f>
        <v>0</v>
      </c>
      <c r="N1971" s="266">
        <f>'Savings Tracker Summary (d)'!N150</f>
        <v>0</v>
      </c>
      <c r="O1971" s="266">
        <f>'Savings Tracker Summary (d)'!O150</f>
        <v>0</v>
      </c>
      <c r="P1971" s="266">
        <f>'Savings Tracker Summary (d)'!P150</f>
        <v>0</v>
      </c>
      <c r="Q1971" s="266">
        <f>'Savings Tracker Summary (d)'!Q150</f>
        <v>0</v>
      </c>
      <c r="R1971" s="266">
        <f>'Savings Tracker Summary (d)'!R150</f>
        <v>0</v>
      </c>
      <c r="S1971" s="266"/>
      <c r="W1971" s="266"/>
      <c r="X1971" s="266">
        <f>'Savings Tracker Summary (d)'!S150</f>
        <v>0</v>
      </c>
      <c r="Y1971" s="266"/>
      <c r="Z1971" s="266"/>
      <c r="AA1971" s="266"/>
      <c r="AF1971" s="47">
        <f>'Savings Tracker Summary (d)'!T150</f>
        <v>0</v>
      </c>
      <c r="AG1971" s="47" t="e">
        <f>'Savings Tracker Summary (d)'!U150</f>
        <v>#REF!</v>
      </c>
      <c r="AH1971" s="47">
        <f>'Savings Tracker Summary (d)'!V150</f>
        <v>0</v>
      </c>
      <c r="AI1971" s="47">
        <f>'Savings Tracker Summary (d)'!W150</f>
        <v>0</v>
      </c>
    </row>
    <row r="1972" spans="1:35" x14ac:dyDescent="0.3">
      <c r="A1972" s="46" t="e">
        <f>'Savings Tracker Summary (d)'!A151</f>
        <v>#REF!</v>
      </c>
      <c r="B1972" s="46" t="e">
        <f>'Savings Tracker Summary (d)'!B151</f>
        <v>#REF!</v>
      </c>
      <c r="C1972" s="46" t="e">
        <f>'Savings Tracker Summary (d)'!C151</f>
        <v>#REF!</v>
      </c>
      <c r="D1972" s="46">
        <f>'Savings Tracker Summary (d)'!D151</f>
        <v>0</v>
      </c>
      <c r="E1972" s="46" t="str">
        <f>'Savings Tracker Summary (d)'!E151</f>
        <v>2025/26</v>
      </c>
      <c r="F1972" s="46" t="e">
        <f>'Savings Tracker Summary (d)'!F151</f>
        <v>#REF!</v>
      </c>
      <c r="G1972" s="266">
        <f>'Savings Tracker Summary (d)'!G151</f>
        <v>0</v>
      </c>
      <c r="H1972" s="266">
        <f>'Savings Tracker Summary (d)'!H151</f>
        <v>0</v>
      </c>
      <c r="I1972" s="266">
        <f>'Savings Tracker Summary (d)'!I151</f>
        <v>0</v>
      </c>
      <c r="J1972" s="266">
        <f>'Savings Tracker Summary (d)'!J151</f>
        <v>0</v>
      </c>
      <c r="K1972" s="266">
        <f>'Savings Tracker Summary (d)'!K151</f>
        <v>0</v>
      </c>
      <c r="L1972" s="266">
        <f>'Savings Tracker Summary (d)'!L151</f>
        <v>0</v>
      </c>
      <c r="M1972" s="266">
        <f>'Savings Tracker Summary (d)'!M151</f>
        <v>0</v>
      </c>
      <c r="N1972" s="266">
        <f>'Savings Tracker Summary (d)'!N151</f>
        <v>0</v>
      </c>
      <c r="O1972" s="266">
        <f>'Savings Tracker Summary (d)'!O151</f>
        <v>0</v>
      </c>
      <c r="P1972" s="266">
        <f>'Savings Tracker Summary (d)'!P151</f>
        <v>0</v>
      </c>
      <c r="Q1972" s="266">
        <f>'Savings Tracker Summary (d)'!Q151</f>
        <v>0</v>
      </c>
      <c r="R1972" s="266">
        <f>'Savings Tracker Summary (d)'!R151</f>
        <v>0</v>
      </c>
      <c r="S1972" s="266"/>
      <c r="W1972" s="266"/>
      <c r="X1972" s="266">
        <f>'Savings Tracker Summary (d)'!S151</f>
        <v>0</v>
      </c>
      <c r="Y1972" s="266"/>
      <c r="Z1972" s="266"/>
      <c r="AA1972" s="266"/>
      <c r="AF1972" s="47">
        <f>'Savings Tracker Summary (d)'!T151</f>
        <v>0</v>
      </c>
      <c r="AG1972" s="47" t="e">
        <f>'Savings Tracker Summary (d)'!U151</f>
        <v>#REF!</v>
      </c>
      <c r="AH1972" s="47">
        <f>'Savings Tracker Summary (d)'!V151</f>
        <v>0</v>
      </c>
      <c r="AI1972" s="47">
        <f>'Savings Tracker Summary (d)'!W151</f>
        <v>0</v>
      </c>
    </row>
    <row r="1973" spans="1:35" x14ac:dyDescent="0.3">
      <c r="A1973" s="46" t="e">
        <f>'Savings Tracker Summary (d)'!A152</f>
        <v>#REF!</v>
      </c>
      <c r="B1973" s="46" t="e">
        <f>'Savings Tracker Summary (d)'!B152</f>
        <v>#REF!</v>
      </c>
      <c r="C1973" s="46" t="e">
        <f>'Savings Tracker Summary (d)'!C152</f>
        <v>#REF!</v>
      </c>
      <c r="D1973" s="46">
        <f>'Savings Tracker Summary (d)'!D152</f>
        <v>0</v>
      </c>
      <c r="E1973" s="46" t="str">
        <f>'Savings Tracker Summary (d)'!E152</f>
        <v>2025/26</v>
      </c>
      <c r="F1973" s="46" t="e">
        <f>'Savings Tracker Summary (d)'!F152</f>
        <v>#REF!</v>
      </c>
      <c r="G1973" s="266">
        <f>'Savings Tracker Summary (d)'!G152</f>
        <v>0</v>
      </c>
      <c r="H1973" s="266">
        <f>'Savings Tracker Summary (d)'!H152</f>
        <v>0</v>
      </c>
      <c r="I1973" s="266">
        <f>'Savings Tracker Summary (d)'!I152</f>
        <v>0</v>
      </c>
      <c r="J1973" s="266">
        <f>'Savings Tracker Summary (d)'!J152</f>
        <v>0</v>
      </c>
      <c r="K1973" s="266">
        <f>'Savings Tracker Summary (d)'!K152</f>
        <v>0</v>
      </c>
      <c r="L1973" s="266">
        <f>'Savings Tracker Summary (d)'!L152</f>
        <v>0</v>
      </c>
      <c r="M1973" s="266">
        <f>'Savings Tracker Summary (d)'!M152</f>
        <v>0</v>
      </c>
      <c r="N1973" s="266">
        <f>'Savings Tracker Summary (d)'!N152</f>
        <v>0</v>
      </c>
      <c r="O1973" s="266">
        <f>'Savings Tracker Summary (d)'!O152</f>
        <v>0</v>
      </c>
      <c r="P1973" s="266">
        <f>'Savings Tracker Summary (d)'!P152</f>
        <v>0</v>
      </c>
      <c r="Q1973" s="266">
        <f>'Savings Tracker Summary (d)'!Q152</f>
        <v>0</v>
      </c>
      <c r="R1973" s="266">
        <f>'Savings Tracker Summary (d)'!R152</f>
        <v>0</v>
      </c>
      <c r="S1973" s="266"/>
      <c r="W1973" s="266"/>
      <c r="X1973" s="266">
        <f>'Savings Tracker Summary (d)'!S152</f>
        <v>0</v>
      </c>
      <c r="Y1973" s="266"/>
      <c r="Z1973" s="266"/>
      <c r="AA1973" s="266"/>
      <c r="AF1973" s="47">
        <f>'Savings Tracker Summary (d)'!T152</f>
        <v>0</v>
      </c>
      <c r="AG1973" s="47" t="e">
        <f>'Savings Tracker Summary (d)'!U152</f>
        <v>#REF!</v>
      </c>
      <c r="AH1973" s="47">
        <f>'Savings Tracker Summary (d)'!V152</f>
        <v>0</v>
      </c>
      <c r="AI1973" s="47">
        <f>'Savings Tracker Summary (d)'!W152</f>
        <v>0</v>
      </c>
    </row>
    <row r="1974" spans="1:35" x14ac:dyDescent="0.3">
      <c r="A1974" s="46" t="e">
        <f>'Savings Tracker Summary (d)'!A153</f>
        <v>#REF!</v>
      </c>
      <c r="B1974" s="46" t="e">
        <f>'Savings Tracker Summary (d)'!B153</f>
        <v>#REF!</v>
      </c>
      <c r="C1974" s="46" t="e">
        <f>'Savings Tracker Summary (d)'!C153</f>
        <v>#REF!</v>
      </c>
      <c r="D1974" s="46">
        <f>'Savings Tracker Summary (d)'!D153</f>
        <v>0</v>
      </c>
      <c r="E1974" s="46" t="str">
        <f>'Savings Tracker Summary (d)'!E153</f>
        <v>2025/26</v>
      </c>
      <c r="F1974" s="46" t="e">
        <f>'Savings Tracker Summary (d)'!F153</f>
        <v>#REF!</v>
      </c>
      <c r="G1974" s="266">
        <f>'Savings Tracker Summary (d)'!G153</f>
        <v>0</v>
      </c>
      <c r="H1974" s="266">
        <f>'Savings Tracker Summary (d)'!H153</f>
        <v>0</v>
      </c>
      <c r="I1974" s="266">
        <f>'Savings Tracker Summary (d)'!I153</f>
        <v>0</v>
      </c>
      <c r="J1974" s="266">
        <f>'Savings Tracker Summary (d)'!J153</f>
        <v>0</v>
      </c>
      <c r="K1974" s="266">
        <f>'Savings Tracker Summary (d)'!K153</f>
        <v>0</v>
      </c>
      <c r="L1974" s="266">
        <f>'Savings Tracker Summary (d)'!L153</f>
        <v>0</v>
      </c>
      <c r="M1974" s="266">
        <f>'Savings Tracker Summary (d)'!M153</f>
        <v>0</v>
      </c>
      <c r="N1974" s="266">
        <f>'Savings Tracker Summary (d)'!N153</f>
        <v>0</v>
      </c>
      <c r="O1974" s="266">
        <f>'Savings Tracker Summary (d)'!O153</f>
        <v>0</v>
      </c>
      <c r="P1974" s="266">
        <f>'Savings Tracker Summary (d)'!P153</f>
        <v>0</v>
      </c>
      <c r="Q1974" s="266">
        <f>'Savings Tracker Summary (d)'!Q153</f>
        <v>0</v>
      </c>
      <c r="R1974" s="266">
        <f>'Savings Tracker Summary (d)'!R153</f>
        <v>0</v>
      </c>
      <c r="S1974" s="266"/>
      <c r="W1974" s="266"/>
      <c r="X1974" s="266">
        <f>'Savings Tracker Summary (d)'!S153</f>
        <v>0</v>
      </c>
      <c r="Y1974" s="266"/>
      <c r="Z1974" s="266"/>
      <c r="AA1974" s="266"/>
      <c r="AF1974" s="47">
        <f>'Savings Tracker Summary (d)'!T153</f>
        <v>0</v>
      </c>
      <c r="AG1974" s="47" t="e">
        <f>'Savings Tracker Summary (d)'!U153</f>
        <v>#REF!</v>
      </c>
      <c r="AH1974" s="47">
        <f>'Savings Tracker Summary (d)'!V153</f>
        <v>0</v>
      </c>
      <c r="AI1974" s="47">
        <f>'Savings Tracker Summary (d)'!W153</f>
        <v>0</v>
      </c>
    </row>
    <row r="1975" spans="1:35" x14ac:dyDescent="0.3">
      <c r="A1975" s="46" t="e">
        <f>'Savings Tracker Summary (d)'!A154</f>
        <v>#REF!</v>
      </c>
      <c r="B1975" s="46" t="e">
        <f>'Savings Tracker Summary (d)'!B154</f>
        <v>#REF!</v>
      </c>
      <c r="C1975" s="46" t="e">
        <f>'Savings Tracker Summary (d)'!C154</f>
        <v>#REF!</v>
      </c>
      <c r="D1975" s="46">
        <f>'Savings Tracker Summary (d)'!D154</f>
        <v>0</v>
      </c>
      <c r="E1975" s="46" t="str">
        <f>'Savings Tracker Summary (d)'!E154</f>
        <v>2025/26</v>
      </c>
      <c r="F1975" s="46" t="e">
        <f>'Savings Tracker Summary (d)'!F154</f>
        <v>#REF!</v>
      </c>
      <c r="G1975" s="266">
        <f>'Savings Tracker Summary (d)'!G154</f>
        <v>0</v>
      </c>
      <c r="H1975" s="266">
        <f>'Savings Tracker Summary (d)'!H154</f>
        <v>0</v>
      </c>
      <c r="I1975" s="266">
        <f>'Savings Tracker Summary (d)'!I154</f>
        <v>0</v>
      </c>
      <c r="J1975" s="266">
        <f>'Savings Tracker Summary (d)'!J154</f>
        <v>0</v>
      </c>
      <c r="K1975" s="266">
        <f>'Savings Tracker Summary (d)'!K154</f>
        <v>0</v>
      </c>
      <c r="L1975" s="266">
        <f>'Savings Tracker Summary (d)'!L154</f>
        <v>0</v>
      </c>
      <c r="M1975" s="266">
        <f>'Savings Tracker Summary (d)'!M154</f>
        <v>0</v>
      </c>
      <c r="N1975" s="266">
        <f>'Savings Tracker Summary (d)'!N154</f>
        <v>0</v>
      </c>
      <c r="O1975" s="266">
        <f>'Savings Tracker Summary (d)'!O154</f>
        <v>0</v>
      </c>
      <c r="P1975" s="266">
        <f>'Savings Tracker Summary (d)'!P154</f>
        <v>0</v>
      </c>
      <c r="Q1975" s="266">
        <f>'Savings Tracker Summary (d)'!Q154</f>
        <v>0</v>
      </c>
      <c r="R1975" s="266">
        <f>'Savings Tracker Summary (d)'!R154</f>
        <v>0</v>
      </c>
      <c r="S1975" s="266"/>
      <c r="W1975" s="266"/>
      <c r="X1975" s="266">
        <f>'Savings Tracker Summary (d)'!S154</f>
        <v>0</v>
      </c>
      <c r="Y1975" s="266"/>
      <c r="Z1975" s="266"/>
      <c r="AA1975" s="266"/>
      <c r="AF1975" s="47">
        <f>'Savings Tracker Summary (d)'!T154</f>
        <v>0</v>
      </c>
      <c r="AG1975" s="47" t="e">
        <f>'Savings Tracker Summary (d)'!U154</f>
        <v>#REF!</v>
      </c>
      <c r="AH1975" s="47">
        <f>'Savings Tracker Summary (d)'!V154</f>
        <v>0</v>
      </c>
      <c r="AI1975" s="47">
        <f>'Savings Tracker Summary (d)'!W154</f>
        <v>0</v>
      </c>
    </row>
    <row r="1976" spans="1:35" x14ac:dyDescent="0.3">
      <c r="A1976" s="46" t="e">
        <f>'Savings Tracker Summary (d)'!A155</f>
        <v>#REF!</v>
      </c>
      <c r="B1976" s="46" t="e">
        <f>'Savings Tracker Summary (d)'!B155</f>
        <v>#REF!</v>
      </c>
      <c r="C1976" s="46" t="e">
        <f>'Savings Tracker Summary (d)'!C155</f>
        <v>#REF!</v>
      </c>
      <c r="D1976" s="46">
        <f>'Savings Tracker Summary (d)'!D155</f>
        <v>0</v>
      </c>
      <c r="E1976" s="46" t="str">
        <f>'Savings Tracker Summary (d)'!E155</f>
        <v>2025/26</v>
      </c>
      <c r="F1976" s="46" t="e">
        <f>'Savings Tracker Summary (d)'!F155</f>
        <v>#REF!</v>
      </c>
      <c r="G1976" s="266">
        <f>'Savings Tracker Summary (d)'!G155</f>
        <v>0</v>
      </c>
      <c r="H1976" s="266">
        <f>'Savings Tracker Summary (d)'!H155</f>
        <v>0</v>
      </c>
      <c r="I1976" s="266">
        <f>'Savings Tracker Summary (d)'!I155</f>
        <v>0</v>
      </c>
      <c r="J1976" s="266">
        <f>'Savings Tracker Summary (d)'!J155</f>
        <v>0</v>
      </c>
      <c r="K1976" s="266">
        <f>'Savings Tracker Summary (d)'!K155</f>
        <v>0</v>
      </c>
      <c r="L1976" s="266">
        <f>'Savings Tracker Summary (d)'!L155</f>
        <v>0</v>
      </c>
      <c r="M1976" s="266">
        <f>'Savings Tracker Summary (d)'!M155</f>
        <v>0</v>
      </c>
      <c r="N1976" s="266">
        <f>'Savings Tracker Summary (d)'!N155</f>
        <v>0</v>
      </c>
      <c r="O1976" s="266">
        <f>'Savings Tracker Summary (d)'!O155</f>
        <v>0</v>
      </c>
      <c r="P1976" s="266">
        <f>'Savings Tracker Summary (d)'!P155</f>
        <v>0</v>
      </c>
      <c r="Q1976" s="266">
        <f>'Savings Tracker Summary (d)'!Q155</f>
        <v>0</v>
      </c>
      <c r="R1976" s="266">
        <f>'Savings Tracker Summary (d)'!R155</f>
        <v>0</v>
      </c>
      <c r="S1976" s="266"/>
      <c r="W1976" s="266"/>
      <c r="X1976" s="266">
        <f>'Savings Tracker Summary (d)'!S155</f>
        <v>0</v>
      </c>
      <c r="Y1976" s="266"/>
      <c r="Z1976" s="266"/>
      <c r="AA1976" s="266"/>
      <c r="AF1976" s="47">
        <f>'Savings Tracker Summary (d)'!T155</f>
        <v>0</v>
      </c>
      <c r="AG1976" s="47" t="e">
        <f>'Savings Tracker Summary (d)'!U155</f>
        <v>#REF!</v>
      </c>
      <c r="AH1976" s="47">
        <f>'Savings Tracker Summary (d)'!V155</f>
        <v>0</v>
      </c>
      <c r="AI1976" s="47">
        <f>'Savings Tracker Summary (d)'!W155</f>
        <v>0</v>
      </c>
    </row>
    <row r="1977" spans="1:35" x14ac:dyDescent="0.3">
      <c r="A1977" s="46" t="e">
        <f>'Savings Tracker Summary (d)'!A156</f>
        <v>#REF!</v>
      </c>
      <c r="B1977" s="46" t="e">
        <f>'Savings Tracker Summary (d)'!B156</f>
        <v>#REF!</v>
      </c>
      <c r="C1977" s="46" t="e">
        <f>'Savings Tracker Summary (d)'!C156</f>
        <v>#REF!</v>
      </c>
      <c r="D1977" s="46">
        <f>'Savings Tracker Summary (d)'!D156</f>
        <v>0</v>
      </c>
      <c r="E1977" s="46" t="str">
        <f>'Savings Tracker Summary (d)'!E156</f>
        <v>2025/26</v>
      </c>
      <c r="F1977" s="46" t="e">
        <f>'Savings Tracker Summary (d)'!F156</f>
        <v>#REF!</v>
      </c>
      <c r="G1977" s="266">
        <f>'Savings Tracker Summary (d)'!G156</f>
        <v>0</v>
      </c>
      <c r="H1977" s="266">
        <f>'Savings Tracker Summary (d)'!H156</f>
        <v>0</v>
      </c>
      <c r="I1977" s="266">
        <f>'Savings Tracker Summary (d)'!I156</f>
        <v>0</v>
      </c>
      <c r="J1977" s="266">
        <f>'Savings Tracker Summary (d)'!J156</f>
        <v>0</v>
      </c>
      <c r="K1977" s="266">
        <f>'Savings Tracker Summary (d)'!K156</f>
        <v>0</v>
      </c>
      <c r="L1977" s="266">
        <f>'Savings Tracker Summary (d)'!L156</f>
        <v>0</v>
      </c>
      <c r="M1977" s="266">
        <f>'Savings Tracker Summary (d)'!M156</f>
        <v>0</v>
      </c>
      <c r="N1977" s="266">
        <f>'Savings Tracker Summary (d)'!N156</f>
        <v>0</v>
      </c>
      <c r="O1977" s="266">
        <f>'Savings Tracker Summary (d)'!O156</f>
        <v>0</v>
      </c>
      <c r="P1977" s="266">
        <f>'Savings Tracker Summary (d)'!P156</f>
        <v>0</v>
      </c>
      <c r="Q1977" s="266">
        <f>'Savings Tracker Summary (d)'!Q156</f>
        <v>0</v>
      </c>
      <c r="R1977" s="266">
        <f>'Savings Tracker Summary (d)'!R156</f>
        <v>0</v>
      </c>
      <c r="S1977" s="266"/>
      <c r="W1977" s="266"/>
      <c r="X1977" s="266">
        <f>'Savings Tracker Summary (d)'!S156</f>
        <v>0</v>
      </c>
      <c r="Y1977" s="266"/>
      <c r="Z1977" s="266"/>
      <c r="AA1977" s="266"/>
      <c r="AF1977" s="47">
        <f>'Savings Tracker Summary (d)'!T156</f>
        <v>0</v>
      </c>
      <c r="AG1977" s="47" t="e">
        <f>'Savings Tracker Summary (d)'!U156</f>
        <v>#REF!</v>
      </c>
      <c r="AH1977" s="47">
        <f>'Savings Tracker Summary (d)'!V156</f>
        <v>0</v>
      </c>
      <c r="AI1977" s="47">
        <f>'Savings Tracker Summary (d)'!W156</f>
        <v>0</v>
      </c>
    </row>
    <row r="1978" spans="1:35" x14ac:dyDescent="0.3">
      <c r="A1978" s="46" t="e">
        <f>'Savings Tracker Summary (d)'!A157</f>
        <v>#REF!</v>
      </c>
      <c r="B1978" s="46" t="e">
        <f>'Savings Tracker Summary (d)'!B157</f>
        <v>#REF!</v>
      </c>
      <c r="C1978" s="46" t="e">
        <f>'Savings Tracker Summary (d)'!C157</f>
        <v>#REF!</v>
      </c>
      <c r="D1978" s="46">
        <f>'Savings Tracker Summary (d)'!D157</f>
        <v>0</v>
      </c>
      <c r="E1978" s="46" t="str">
        <f>'Savings Tracker Summary (d)'!E157</f>
        <v>2025/26</v>
      </c>
      <c r="F1978" s="46" t="e">
        <f>'Savings Tracker Summary (d)'!F157</f>
        <v>#REF!</v>
      </c>
      <c r="G1978" s="266">
        <f>'Savings Tracker Summary (d)'!G157</f>
        <v>0</v>
      </c>
      <c r="H1978" s="266">
        <f>'Savings Tracker Summary (d)'!H157</f>
        <v>0</v>
      </c>
      <c r="I1978" s="266">
        <f>'Savings Tracker Summary (d)'!I157</f>
        <v>0</v>
      </c>
      <c r="J1978" s="266">
        <f>'Savings Tracker Summary (d)'!J157</f>
        <v>0</v>
      </c>
      <c r="K1978" s="266">
        <f>'Savings Tracker Summary (d)'!K157</f>
        <v>0</v>
      </c>
      <c r="L1978" s="266">
        <f>'Savings Tracker Summary (d)'!L157</f>
        <v>0</v>
      </c>
      <c r="M1978" s="266">
        <f>'Savings Tracker Summary (d)'!M157</f>
        <v>0</v>
      </c>
      <c r="N1978" s="266">
        <f>'Savings Tracker Summary (d)'!N157</f>
        <v>0</v>
      </c>
      <c r="O1978" s="266">
        <f>'Savings Tracker Summary (d)'!O157</f>
        <v>0</v>
      </c>
      <c r="P1978" s="266">
        <f>'Savings Tracker Summary (d)'!P157</f>
        <v>0</v>
      </c>
      <c r="Q1978" s="266">
        <f>'Savings Tracker Summary (d)'!Q157</f>
        <v>0</v>
      </c>
      <c r="R1978" s="266">
        <f>'Savings Tracker Summary (d)'!R157</f>
        <v>0</v>
      </c>
      <c r="S1978" s="266"/>
      <c r="W1978" s="266"/>
      <c r="X1978" s="266">
        <f>'Savings Tracker Summary (d)'!S157</f>
        <v>0</v>
      </c>
      <c r="Y1978" s="266"/>
      <c r="Z1978" s="266"/>
      <c r="AA1978" s="266"/>
      <c r="AF1978" s="47">
        <f>'Savings Tracker Summary (d)'!T157</f>
        <v>0</v>
      </c>
      <c r="AG1978" s="47" t="e">
        <f>'Savings Tracker Summary (d)'!U157</f>
        <v>#REF!</v>
      </c>
      <c r="AH1978" s="47">
        <f>'Savings Tracker Summary (d)'!V157</f>
        <v>0</v>
      </c>
      <c r="AI1978" s="47">
        <f>'Savings Tracker Summary (d)'!W157</f>
        <v>0</v>
      </c>
    </row>
    <row r="1979" spans="1:35" x14ac:dyDescent="0.3">
      <c r="A1979" s="46" t="e">
        <f>'Risks &amp; Opportunities (d)'!A2</f>
        <v>#REF!</v>
      </c>
      <c r="B1979" s="46" t="str">
        <f>'Risks &amp; Opportunities (d)'!B2</f>
        <v>RISKS &amp; OPPORTUNITIES</v>
      </c>
      <c r="C1979" s="46" t="e">
        <f>'Risks &amp; Opportunities (d)'!C2</f>
        <v>#REF!</v>
      </c>
      <c r="D1979" s="46" t="e">
        <f>'Risks &amp; Opportunities (d)'!D2</f>
        <v>#REF!</v>
      </c>
      <c r="E1979" s="46" t="str">
        <f>'Risks &amp; Opportunities (d)'!E2</f>
        <v>FIGURE</v>
      </c>
      <c r="F1979" s="46" t="e">
        <f>'Risks &amp; Opportunities (d)'!F2</f>
        <v>#REF!</v>
      </c>
      <c r="G1979" s="266"/>
      <c r="H1979" s="266"/>
      <c r="I1979" s="266"/>
      <c r="J1979" s="266"/>
      <c r="K1979" s="266"/>
      <c r="L1979" s="266"/>
      <c r="M1979" s="266"/>
      <c r="N1979" s="266"/>
      <c r="O1979" s="266"/>
      <c r="P1979" s="266"/>
      <c r="Q1979" s="266"/>
      <c r="R1979" s="266"/>
      <c r="S1979" s="266" t="e">
        <f>'Risks &amp; Opportunities (d)'!G2</f>
        <v>#REF!</v>
      </c>
      <c r="W1979" s="266"/>
      <c r="X1979" s="266"/>
      <c r="Y1979" s="266"/>
      <c r="Z1979" s="266"/>
      <c r="AA1979" s="266"/>
      <c r="AD1979" s="47" t="e">
        <f>'Risks &amp; Opportunities (d)'!H2</f>
        <v>#REF!</v>
      </c>
    </row>
    <row r="1980" spans="1:35" x14ac:dyDescent="0.3">
      <c r="A1980" s="46" t="e">
        <f>'Risks &amp; Opportunities (d)'!A3</f>
        <v>#REF!</v>
      </c>
      <c r="B1980" s="46" t="str">
        <f>'Risks &amp; Opportunities (d)'!B3</f>
        <v>RISKS &amp; OPPORTUNITIES</v>
      </c>
      <c r="C1980" s="46" t="e">
        <f>'Risks &amp; Opportunities (d)'!C3</f>
        <v>#REF!</v>
      </c>
      <c r="D1980" s="46" t="e">
        <f>'Risks &amp; Opportunities (d)'!D3</f>
        <v>#REF!</v>
      </c>
      <c r="E1980" s="46" t="str">
        <f>'Risks &amp; Opportunities (d)'!E3</f>
        <v>FIGURE</v>
      </c>
      <c r="F1980" s="46" t="e">
        <f>'Risks &amp; Opportunities (d)'!F3</f>
        <v>#REF!</v>
      </c>
      <c r="G1980" s="266"/>
      <c r="H1980" s="266"/>
      <c r="I1980" s="266"/>
      <c r="J1980" s="266"/>
      <c r="K1980" s="266"/>
      <c r="L1980" s="266"/>
      <c r="M1980" s="266"/>
      <c r="N1980" s="266"/>
      <c r="O1980" s="266"/>
      <c r="P1980" s="266"/>
      <c r="Q1980" s="266"/>
      <c r="R1980" s="266"/>
      <c r="S1980" s="266" t="e">
        <f>'Risks &amp; Opportunities (d)'!G3</f>
        <v>#REF!</v>
      </c>
      <c r="W1980" s="266"/>
      <c r="X1980" s="266"/>
      <c r="Y1980" s="266"/>
      <c r="Z1980" s="266"/>
      <c r="AA1980" s="266"/>
      <c r="AD1980" s="47" t="e">
        <f>'Risks &amp; Opportunities (d)'!H3</f>
        <v>#REF!</v>
      </c>
    </row>
    <row r="1981" spans="1:35" x14ac:dyDescent="0.3">
      <c r="A1981" s="46" t="e">
        <f>'Risks &amp; Opportunities (d)'!A4</f>
        <v>#REF!</v>
      </c>
      <c r="B1981" s="46" t="str">
        <f>'Risks &amp; Opportunities (d)'!B4</f>
        <v>RISKS &amp; OPPORTUNITIES</v>
      </c>
      <c r="C1981" s="46" t="e">
        <f>'Risks &amp; Opportunities (d)'!C4</f>
        <v>#REF!</v>
      </c>
      <c r="D1981" s="46" t="e">
        <f>'Risks &amp; Opportunities (d)'!D4</f>
        <v>#REF!</v>
      </c>
      <c r="E1981" s="46" t="str">
        <f>'Risks &amp; Opportunities (d)'!E4</f>
        <v>FIGURE</v>
      </c>
      <c r="F1981" s="46" t="e">
        <f>'Risks &amp; Opportunities (d)'!F4</f>
        <v>#REF!</v>
      </c>
      <c r="G1981" s="266"/>
      <c r="H1981" s="266"/>
      <c r="I1981" s="266"/>
      <c r="J1981" s="266"/>
      <c r="K1981" s="266"/>
      <c r="L1981" s="266"/>
      <c r="M1981" s="266"/>
      <c r="N1981" s="266"/>
      <c r="O1981" s="266"/>
      <c r="P1981" s="266"/>
      <c r="Q1981" s="266"/>
      <c r="R1981" s="266"/>
      <c r="S1981" s="266" t="e">
        <f>'Risks &amp; Opportunities (d)'!G4</f>
        <v>#REF!</v>
      </c>
      <c r="W1981" s="266"/>
      <c r="X1981" s="266"/>
      <c r="Y1981" s="266"/>
      <c r="Z1981" s="266"/>
      <c r="AA1981" s="266"/>
      <c r="AD1981" s="47" t="e">
        <f>'Risks &amp; Opportunities (d)'!H4</f>
        <v>#REF!</v>
      </c>
    </row>
    <row r="1982" spans="1:35" x14ac:dyDescent="0.3">
      <c r="A1982" s="46" t="e">
        <f>'Risks &amp; Opportunities (d)'!A5</f>
        <v>#REF!</v>
      </c>
      <c r="B1982" s="46" t="str">
        <f>'Risks &amp; Opportunities (d)'!B5</f>
        <v>RISKS &amp; OPPORTUNITIES</v>
      </c>
      <c r="C1982" s="46" t="e">
        <f>'Risks &amp; Opportunities (d)'!C5</f>
        <v>#REF!</v>
      </c>
      <c r="D1982" s="46" t="e">
        <f>'Risks &amp; Opportunities (d)'!D5</f>
        <v>#REF!</v>
      </c>
      <c r="E1982" s="46" t="str">
        <f>'Risks &amp; Opportunities (d)'!E5</f>
        <v>FIGURE</v>
      </c>
      <c r="F1982" s="46" t="e">
        <f>'Risks &amp; Opportunities (d)'!F5</f>
        <v>#REF!</v>
      </c>
      <c r="G1982" s="266"/>
      <c r="H1982" s="266"/>
      <c r="I1982" s="266"/>
      <c r="J1982" s="266"/>
      <c r="K1982" s="266"/>
      <c r="L1982" s="266"/>
      <c r="M1982" s="266"/>
      <c r="N1982" s="266"/>
      <c r="O1982" s="266"/>
      <c r="P1982" s="266"/>
      <c r="Q1982" s="266"/>
      <c r="R1982" s="266"/>
      <c r="S1982" s="266" t="e">
        <f>'Risks &amp; Opportunities (d)'!G5</f>
        <v>#REF!</v>
      </c>
      <c r="W1982" s="266"/>
      <c r="X1982" s="266"/>
      <c r="Y1982" s="266"/>
      <c r="Z1982" s="266"/>
      <c r="AA1982" s="266"/>
      <c r="AD1982" s="47" t="e">
        <f>'Risks &amp; Opportunities (d)'!H5</f>
        <v>#REF!</v>
      </c>
    </row>
    <row r="1983" spans="1:35" x14ac:dyDescent="0.3">
      <c r="A1983" s="46" t="e">
        <f>'Risks &amp; Opportunities (d)'!A6</f>
        <v>#REF!</v>
      </c>
      <c r="B1983" s="46" t="str">
        <f>'Risks &amp; Opportunities (d)'!B6</f>
        <v>RISKS &amp; OPPORTUNITIES</v>
      </c>
      <c r="C1983" s="46" t="e">
        <f>'Risks &amp; Opportunities (d)'!C6</f>
        <v>#REF!</v>
      </c>
      <c r="D1983" s="46" t="e">
        <f>'Risks &amp; Opportunities (d)'!D6</f>
        <v>#REF!</v>
      </c>
      <c r="E1983" s="46" t="str">
        <f>'Risks &amp; Opportunities (d)'!E6</f>
        <v>FIGURE</v>
      </c>
      <c r="F1983" s="46" t="e">
        <f>'Risks &amp; Opportunities (d)'!F6</f>
        <v>#REF!</v>
      </c>
      <c r="G1983" s="266"/>
      <c r="H1983" s="266"/>
      <c r="I1983" s="266"/>
      <c r="J1983" s="266"/>
      <c r="K1983" s="266"/>
      <c r="L1983" s="266"/>
      <c r="M1983" s="266"/>
      <c r="N1983" s="266"/>
      <c r="O1983" s="266"/>
      <c r="P1983" s="266"/>
      <c r="Q1983" s="266"/>
      <c r="R1983" s="266"/>
      <c r="S1983" s="266" t="e">
        <f>'Risks &amp; Opportunities (d)'!G6</f>
        <v>#REF!</v>
      </c>
      <c r="W1983" s="266"/>
      <c r="X1983" s="266"/>
      <c r="Y1983" s="266"/>
      <c r="Z1983" s="266"/>
      <c r="AA1983" s="266"/>
      <c r="AD1983" s="47" t="e">
        <f>'Risks &amp; Opportunities (d)'!H6</f>
        <v>#REF!</v>
      </c>
    </row>
    <row r="1984" spans="1:35" x14ac:dyDescent="0.3">
      <c r="A1984" s="46" t="e">
        <f>'Risks &amp; Opportunities (d)'!A7</f>
        <v>#REF!</v>
      </c>
      <c r="B1984" s="46" t="str">
        <f>'Risks &amp; Opportunities (d)'!B7</f>
        <v>RISKS &amp; OPPORTUNITIES</v>
      </c>
      <c r="C1984" s="46" t="e">
        <f>'Risks &amp; Opportunities (d)'!C7</f>
        <v>#REF!</v>
      </c>
      <c r="D1984" s="46" t="e">
        <f>'Risks &amp; Opportunities (d)'!D7</f>
        <v>#REF!</v>
      </c>
      <c r="E1984" s="46" t="str">
        <f>'Risks &amp; Opportunities (d)'!E7</f>
        <v>FIGURE</v>
      </c>
      <c r="F1984" s="46" t="e">
        <f>'Risks &amp; Opportunities (d)'!F7</f>
        <v>#REF!</v>
      </c>
      <c r="G1984" s="266"/>
      <c r="H1984" s="266"/>
      <c r="I1984" s="266"/>
      <c r="J1984" s="266"/>
      <c r="K1984" s="266"/>
      <c r="L1984" s="266"/>
      <c r="M1984" s="266"/>
      <c r="N1984" s="266"/>
      <c r="O1984" s="266"/>
      <c r="P1984" s="266"/>
      <c r="Q1984" s="266"/>
      <c r="R1984" s="266"/>
      <c r="S1984" s="266" t="e">
        <f>'Risks &amp; Opportunities (d)'!G7</f>
        <v>#REF!</v>
      </c>
      <c r="W1984" s="266"/>
      <c r="X1984" s="266"/>
      <c r="Y1984" s="266"/>
      <c r="Z1984" s="266"/>
      <c r="AA1984" s="266"/>
      <c r="AD1984" s="47" t="e">
        <f>'Risks &amp; Opportunities (d)'!H7</f>
        <v>#REF!</v>
      </c>
    </row>
    <row r="1985" spans="1:30" x14ac:dyDescent="0.3">
      <c r="A1985" s="46" t="e">
        <f>'Risks &amp; Opportunities (d)'!A8</f>
        <v>#REF!</v>
      </c>
      <c r="B1985" s="46" t="str">
        <f>'Risks &amp; Opportunities (d)'!B8</f>
        <v>RISKS &amp; OPPORTUNITIES</v>
      </c>
      <c r="C1985" s="46" t="e">
        <f>'Risks &amp; Opportunities (d)'!C8</f>
        <v>#REF!</v>
      </c>
      <c r="D1985" s="46" t="e">
        <f>'Risks &amp; Opportunities (d)'!D8</f>
        <v>#REF!</v>
      </c>
      <c r="E1985" s="46" t="str">
        <f>'Risks &amp; Opportunities (d)'!E8</f>
        <v>FIGURE</v>
      </c>
      <c r="F1985" s="46" t="e">
        <f>'Risks &amp; Opportunities (d)'!F8</f>
        <v>#REF!</v>
      </c>
      <c r="G1985" s="266"/>
      <c r="H1985" s="266"/>
      <c r="I1985" s="266"/>
      <c r="J1985" s="266"/>
      <c r="K1985" s="266"/>
      <c r="L1985" s="266"/>
      <c r="M1985" s="266"/>
      <c r="N1985" s="266"/>
      <c r="O1985" s="266"/>
      <c r="P1985" s="266"/>
      <c r="Q1985" s="266"/>
      <c r="R1985" s="266"/>
      <c r="S1985" s="266" t="e">
        <f>'Risks &amp; Opportunities (d)'!G8</f>
        <v>#REF!</v>
      </c>
      <c r="W1985" s="266"/>
      <c r="X1985" s="266"/>
      <c r="Y1985" s="266"/>
      <c r="Z1985" s="266"/>
      <c r="AA1985" s="266"/>
      <c r="AD1985" s="47" t="e">
        <f>'Risks &amp; Opportunities (d)'!H8</f>
        <v>#REF!</v>
      </c>
    </row>
    <row r="1986" spans="1:30" x14ac:dyDescent="0.3">
      <c r="A1986" s="46" t="e">
        <f>'Risks &amp; Opportunities (d)'!A9</f>
        <v>#REF!</v>
      </c>
      <c r="B1986" s="46" t="str">
        <f>'Risks &amp; Opportunities (d)'!B9</f>
        <v>RISKS &amp; OPPORTUNITIES</v>
      </c>
      <c r="C1986" s="46" t="e">
        <f>'Risks &amp; Opportunities (d)'!C9</f>
        <v>#REF!</v>
      </c>
      <c r="D1986" s="46" t="e">
        <f>'Risks &amp; Opportunities (d)'!D9</f>
        <v>#REF!</v>
      </c>
      <c r="E1986" s="46" t="str">
        <f>'Risks &amp; Opportunities (d)'!E9</f>
        <v>FIGURE</v>
      </c>
      <c r="F1986" s="46" t="e">
        <f>'Risks &amp; Opportunities (d)'!F9</f>
        <v>#REF!</v>
      </c>
      <c r="G1986" s="266"/>
      <c r="H1986" s="266"/>
      <c r="I1986" s="266"/>
      <c r="J1986" s="266"/>
      <c r="K1986" s="266"/>
      <c r="L1986" s="266"/>
      <c r="M1986" s="266"/>
      <c r="N1986" s="266"/>
      <c r="O1986" s="266"/>
      <c r="P1986" s="266"/>
      <c r="Q1986" s="266"/>
      <c r="R1986" s="266"/>
      <c r="S1986" s="266" t="e">
        <f>'Risks &amp; Opportunities (d)'!G9</f>
        <v>#REF!</v>
      </c>
      <c r="W1986" s="266"/>
      <c r="X1986" s="266"/>
      <c r="Y1986" s="266"/>
      <c r="Z1986" s="266"/>
      <c r="AA1986" s="266"/>
      <c r="AD1986" s="47" t="e">
        <f>'Risks &amp; Opportunities (d)'!H9</f>
        <v>#REF!</v>
      </c>
    </row>
    <row r="1987" spans="1:30" x14ac:dyDescent="0.3">
      <c r="A1987" s="46" t="e">
        <f>'Risks &amp; Opportunities (d)'!A10</f>
        <v>#REF!</v>
      </c>
      <c r="B1987" s="46" t="str">
        <f>'Risks &amp; Opportunities (d)'!B10</f>
        <v>RISKS &amp; OPPORTUNITIES</v>
      </c>
      <c r="C1987" s="46" t="e">
        <f>'Risks &amp; Opportunities (d)'!C10</f>
        <v>#REF!</v>
      </c>
      <c r="D1987" s="46" t="e">
        <f>'Risks &amp; Opportunities (d)'!D10</f>
        <v>#REF!</v>
      </c>
      <c r="E1987" s="46" t="str">
        <f>'Risks &amp; Opportunities (d)'!E10</f>
        <v>FIGURE</v>
      </c>
      <c r="F1987" s="46" t="e">
        <f>'Risks &amp; Opportunities (d)'!F10</f>
        <v>#REF!</v>
      </c>
      <c r="G1987" s="266"/>
      <c r="H1987" s="266"/>
      <c r="I1987" s="266"/>
      <c r="J1987" s="266"/>
      <c r="K1987" s="266"/>
      <c r="L1987" s="266"/>
      <c r="M1987" s="266"/>
      <c r="N1987" s="266"/>
      <c r="O1987" s="266"/>
      <c r="P1987" s="266"/>
      <c r="Q1987" s="266"/>
      <c r="R1987" s="266"/>
      <c r="S1987" s="266" t="e">
        <f>'Risks &amp; Opportunities (d)'!G10</f>
        <v>#REF!</v>
      </c>
      <c r="W1987" s="266"/>
      <c r="X1987" s="266"/>
      <c r="Y1987" s="266"/>
      <c r="Z1987" s="266"/>
      <c r="AA1987" s="266"/>
      <c r="AD1987" s="47" t="e">
        <f>'Risks &amp; Opportunities (d)'!H10</f>
        <v>#REF!</v>
      </c>
    </row>
    <row r="1988" spans="1:30" x14ac:dyDescent="0.3">
      <c r="A1988" s="46" t="e">
        <f>'Risks &amp; Opportunities (d)'!A11</f>
        <v>#REF!</v>
      </c>
      <c r="B1988" s="46" t="str">
        <f>'Risks &amp; Opportunities (d)'!B11</f>
        <v>RISKS &amp; OPPORTUNITIES</v>
      </c>
      <c r="C1988" s="46" t="e">
        <f>'Risks &amp; Opportunities (d)'!C11</f>
        <v>#REF!</v>
      </c>
      <c r="D1988" s="46" t="e">
        <f>'Risks &amp; Opportunities (d)'!D11</f>
        <v>#REF!</v>
      </c>
      <c r="E1988" s="46" t="str">
        <f>'Risks &amp; Opportunities (d)'!E11</f>
        <v>FIGURE</v>
      </c>
      <c r="F1988" s="46" t="e">
        <f>'Risks &amp; Opportunities (d)'!F11</f>
        <v>#REF!</v>
      </c>
      <c r="G1988" s="266"/>
      <c r="H1988" s="266"/>
      <c r="I1988" s="266"/>
      <c r="J1988" s="266"/>
      <c r="K1988" s="266"/>
      <c r="L1988" s="266"/>
      <c r="M1988" s="266"/>
      <c r="N1988" s="266"/>
      <c r="O1988" s="266"/>
      <c r="P1988" s="266"/>
      <c r="Q1988" s="266"/>
      <c r="R1988" s="266"/>
      <c r="S1988" s="266" t="e">
        <f>'Risks &amp; Opportunities (d)'!G11</f>
        <v>#REF!</v>
      </c>
      <c r="W1988" s="266"/>
      <c r="X1988" s="266"/>
      <c r="Y1988" s="266"/>
      <c r="Z1988" s="266"/>
      <c r="AA1988" s="266"/>
      <c r="AD1988" s="47" t="e">
        <f>'Risks &amp; Opportunities (d)'!H11</f>
        <v>#REF!</v>
      </c>
    </row>
    <row r="1989" spans="1:30" x14ac:dyDescent="0.3">
      <c r="A1989" s="46" t="e">
        <f>'Risks &amp; Opportunities (d)'!A12</f>
        <v>#REF!</v>
      </c>
      <c r="B1989" s="46" t="str">
        <f>'Risks &amp; Opportunities (d)'!B12</f>
        <v>RISKS &amp; OPPORTUNITIES</v>
      </c>
      <c r="C1989" s="46" t="e">
        <f>'Risks &amp; Opportunities (d)'!C12</f>
        <v>#REF!</v>
      </c>
      <c r="D1989" s="46" t="e">
        <f>'Risks &amp; Opportunities (d)'!D12</f>
        <v>#REF!</v>
      </c>
      <c r="E1989" s="46" t="str">
        <f>'Risks &amp; Opportunities (d)'!E12</f>
        <v>FIGURE</v>
      </c>
      <c r="F1989" s="46" t="e">
        <f>'Risks &amp; Opportunities (d)'!F12</f>
        <v>#REF!</v>
      </c>
      <c r="G1989" s="266"/>
      <c r="H1989" s="266"/>
      <c r="I1989" s="266"/>
      <c r="J1989" s="266"/>
      <c r="K1989" s="266"/>
      <c r="L1989" s="266"/>
      <c r="M1989" s="266"/>
      <c r="N1989" s="266"/>
      <c r="O1989" s="266"/>
      <c r="P1989" s="266"/>
      <c r="Q1989" s="266"/>
      <c r="R1989" s="266"/>
      <c r="S1989" s="266" t="e">
        <f>'Risks &amp; Opportunities (d)'!G12</f>
        <v>#REF!</v>
      </c>
      <c r="W1989" s="266"/>
      <c r="X1989" s="266"/>
      <c r="Y1989" s="266"/>
      <c r="Z1989" s="266"/>
      <c r="AA1989" s="266"/>
      <c r="AD1989" s="47" t="e">
        <f>'Risks &amp; Opportunities (d)'!H12</f>
        <v>#REF!</v>
      </c>
    </row>
    <row r="1990" spans="1:30" x14ac:dyDescent="0.3">
      <c r="A1990" s="46" t="e">
        <f>'Risks &amp; Opportunities (d)'!A13</f>
        <v>#REF!</v>
      </c>
      <c r="B1990" s="46" t="str">
        <f>'Risks &amp; Opportunities (d)'!B13</f>
        <v>RISKS &amp; OPPORTUNITIES</v>
      </c>
      <c r="C1990" s="46" t="e">
        <f>'Risks &amp; Opportunities (d)'!C13</f>
        <v>#REF!</v>
      </c>
      <c r="D1990" s="46" t="e">
        <f>'Risks &amp; Opportunities (d)'!D13</f>
        <v>#REF!</v>
      </c>
      <c r="E1990" s="46" t="str">
        <f>'Risks &amp; Opportunities (d)'!E13</f>
        <v>FIGURE</v>
      </c>
      <c r="F1990" s="46" t="e">
        <f>'Risks &amp; Opportunities (d)'!F13</f>
        <v>#REF!</v>
      </c>
      <c r="G1990" s="266"/>
      <c r="H1990" s="266"/>
      <c r="I1990" s="266"/>
      <c r="J1990" s="266"/>
      <c r="K1990" s="266"/>
      <c r="L1990" s="266"/>
      <c r="M1990" s="266"/>
      <c r="N1990" s="266"/>
      <c r="O1990" s="266"/>
      <c r="P1990" s="266"/>
      <c r="Q1990" s="266"/>
      <c r="R1990" s="266"/>
      <c r="S1990" s="266" t="e">
        <f>'Risks &amp; Opportunities (d)'!G13</f>
        <v>#REF!</v>
      </c>
      <c r="W1990" s="266"/>
      <c r="X1990" s="266"/>
      <c r="Y1990" s="266"/>
      <c r="Z1990" s="266"/>
      <c r="AA1990" s="266"/>
      <c r="AD1990" s="47" t="e">
        <f>'Risks &amp; Opportunities (d)'!H13</f>
        <v>#REF!</v>
      </c>
    </row>
    <row r="1991" spans="1:30" x14ac:dyDescent="0.3">
      <c r="A1991" s="46" t="e">
        <f>'Risks &amp; Opportunities (d)'!A14</f>
        <v>#REF!</v>
      </c>
      <c r="B1991" s="46" t="str">
        <f>'Risks &amp; Opportunities (d)'!B14</f>
        <v>RISKS &amp; OPPORTUNITIES</v>
      </c>
      <c r="C1991" s="46" t="e">
        <f>'Risks &amp; Opportunities (d)'!C14</f>
        <v>#REF!</v>
      </c>
      <c r="D1991" s="46" t="e">
        <f>'Risks &amp; Opportunities (d)'!D14</f>
        <v>#REF!</v>
      </c>
      <c r="E1991" s="46" t="str">
        <f>'Risks &amp; Opportunities (d)'!E14</f>
        <v>FIGURE</v>
      </c>
      <c r="F1991" s="46" t="e">
        <f>'Risks &amp; Opportunities (d)'!F14</f>
        <v>#REF!</v>
      </c>
      <c r="G1991" s="266"/>
      <c r="H1991" s="266"/>
      <c r="I1991" s="266"/>
      <c r="J1991" s="266"/>
      <c r="K1991" s="266"/>
      <c r="L1991" s="266"/>
      <c r="M1991" s="266"/>
      <c r="N1991" s="266"/>
      <c r="O1991" s="266"/>
      <c r="P1991" s="266"/>
      <c r="Q1991" s="266"/>
      <c r="R1991" s="266"/>
      <c r="S1991" s="266" t="e">
        <f>'Risks &amp; Opportunities (d)'!G14</f>
        <v>#REF!</v>
      </c>
      <c r="W1991" s="266"/>
      <c r="X1991" s="266"/>
      <c r="Y1991" s="266"/>
      <c r="Z1991" s="266"/>
      <c r="AA1991" s="266"/>
      <c r="AD1991" s="47" t="e">
        <f>'Risks &amp; Opportunities (d)'!H14</f>
        <v>#REF!</v>
      </c>
    </row>
    <row r="1992" spans="1:30" x14ac:dyDescent="0.3">
      <c r="A1992" s="46" t="e">
        <f>'Risks &amp; Opportunities (d)'!A15</f>
        <v>#REF!</v>
      </c>
      <c r="B1992" s="46" t="str">
        <f>'Risks &amp; Opportunities (d)'!B15</f>
        <v>RISKS &amp; OPPORTUNITIES</v>
      </c>
      <c r="C1992" s="46" t="e">
        <f>'Risks &amp; Opportunities (d)'!C15</f>
        <v>#REF!</v>
      </c>
      <c r="D1992" s="46" t="e">
        <f>'Risks &amp; Opportunities (d)'!D15</f>
        <v>#REF!</v>
      </c>
      <c r="E1992" s="46" t="str">
        <f>'Risks &amp; Opportunities (d)'!E15</f>
        <v>FIGURE</v>
      </c>
      <c r="F1992" s="46" t="e">
        <f>'Risks &amp; Opportunities (d)'!F15</f>
        <v>#REF!</v>
      </c>
      <c r="G1992" s="266"/>
      <c r="H1992" s="266"/>
      <c r="I1992" s="266"/>
      <c r="J1992" s="266"/>
      <c r="K1992" s="266"/>
      <c r="L1992" s="266"/>
      <c r="M1992" s="266"/>
      <c r="N1992" s="266"/>
      <c r="O1992" s="266"/>
      <c r="P1992" s="266"/>
      <c r="Q1992" s="266"/>
      <c r="R1992" s="266"/>
      <c r="S1992" s="266" t="e">
        <f>'Risks &amp; Opportunities (d)'!G15</f>
        <v>#REF!</v>
      </c>
      <c r="W1992" s="266"/>
      <c r="X1992" s="266"/>
      <c r="Y1992" s="266"/>
      <c r="Z1992" s="266"/>
      <c r="AA1992" s="266"/>
      <c r="AD1992" s="47" t="e">
        <f>'Risks &amp; Opportunities (d)'!H15</f>
        <v>#REF!</v>
      </c>
    </row>
    <row r="1993" spans="1:30" x14ac:dyDescent="0.3">
      <c r="A1993" s="46" t="e">
        <f>'Risks &amp; Opportunities (d)'!A16</f>
        <v>#REF!</v>
      </c>
      <c r="B1993" s="46" t="str">
        <f>'Risks &amp; Opportunities (d)'!B16</f>
        <v>RISKS &amp; OPPORTUNITIES</v>
      </c>
      <c r="C1993" s="46" t="e">
        <f>'Risks &amp; Opportunities (d)'!C16</f>
        <v>#REF!</v>
      </c>
      <c r="D1993" s="46" t="e">
        <f>'Risks &amp; Opportunities (d)'!D16</f>
        <v>#REF!</v>
      </c>
      <c r="E1993" s="46" t="str">
        <f>'Risks &amp; Opportunities (d)'!E16</f>
        <v>FIGURE</v>
      </c>
      <c r="F1993" s="46" t="e">
        <f>'Risks &amp; Opportunities (d)'!F16</f>
        <v>#REF!</v>
      </c>
      <c r="G1993" s="266"/>
      <c r="H1993" s="266"/>
      <c r="I1993" s="266"/>
      <c r="J1993" s="266"/>
      <c r="K1993" s="266"/>
      <c r="L1993" s="266"/>
      <c r="M1993" s="266"/>
      <c r="N1993" s="266"/>
      <c r="O1993" s="266"/>
      <c r="P1993" s="266"/>
      <c r="Q1993" s="266"/>
      <c r="R1993" s="266"/>
      <c r="S1993" s="266" t="e">
        <f>'Risks &amp; Opportunities (d)'!G16</f>
        <v>#REF!</v>
      </c>
      <c r="W1993" s="266"/>
      <c r="X1993" s="266"/>
      <c r="Y1993" s="266"/>
      <c r="Z1993" s="266"/>
      <c r="AA1993" s="266"/>
      <c r="AD1993" s="47" t="e">
        <f>'Risks &amp; Opportunities (d)'!H16</f>
        <v>#REF!</v>
      </c>
    </row>
    <row r="1994" spans="1:30" x14ac:dyDescent="0.3">
      <c r="A1994" s="46" t="e">
        <f>'Risks &amp; Opportunities (d)'!A17</f>
        <v>#REF!</v>
      </c>
      <c r="B1994" s="46" t="str">
        <f>'Risks &amp; Opportunities (d)'!B17</f>
        <v>RISKS &amp; OPPORTUNITIES</v>
      </c>
      <c r="C1994" s="46" t="e">
        <f>'Risks &amp; Opportunities (d)'!C17</f>
        <v>#REF!</v>
      </c>
      <c r="D1994" s="46" t="e">
        <f>'Risks &amp; Opportunities (d)'!D17</f>
        <v>#REF!</v>
      </c>
      <c r="E1994" s="46" t="str">
        <f>'Risks &amp; Opportunities (d)'!E17</f>
        <v>FIGURE</v>
      </c>
      <c r="F1994" s="46" t="e">
        <f>'Risks &amp; Opportunities (d)'!F17</f>
        <v>#REF!</v>
      </c>
      <c r="G1994" s="266"/>
      <c r="H1994" s="266"/>
      <c r="I1994" s="266"/>
      <c r="J1994" s="266"/>
      <c r="K1994" s="266"/>
      <c r="L1994" s="266"/>
      <c r="M1994" s="266"/>
      <c r="N1994" s="266"/>
      <c r="O1994" s="266"/>
      <c r="P1994" s="266"/>
      <c r="Q1994" s="266"/>
      <c r="R1994" s="266"/>
      <c r="S1994" s="266" t="e">
        <f>'Risks &amp; Opportunities (d)'!G17</f>
        <v>#REF!</v>
      </c>
      <c r="W1994" s="266"/>
      <c r="X1994" s="266"/>
      <c r="Y1994" s="266"/>
      <c r="Z1994" s="266"/>
      <c r="AA1994" s="266"/>
      <c r="AD1994" s="47" t="e">
        <f>'Risks &amp; Opportunities (d)'!H17</f>
        <v>#REF!</v>
      </c>
    </row>
    <row r="1995" spans="1:30" x14ac:dyDescent="0.3">
      <c r="A1995" s="46" t="e">
        <f>'Risks &amp; Opportunities (d)'!A18</f>
        <v>#REF!</v>
      </c>
      <c r="B1995" s="46" t="str">
        <f>'Risks &amp; Opportunities (d)'!B18</f>
        <v>RISKS &amp; OPPORTUNITIES</v>
      </c>
      <c r="C1995" s="46" t="e">
        <f>'Risks &amp; Opportunities (d)'!C18</f>
        <v>#REF!</v>
      </c>
      <c r="D1995" s="46" t="e">
        <f>'Risks &amp; Opportunities (d)'!D18</f>
        <v>#REF!</v>
      </c>
      <c r="E1995" s="46" t="str">
        <f>'Risks &amp; Opportunities (d)'!E18</f>
        <v>FIGURE</v>
      </c>
      <c r="F1995" s="46" t="e">
        <f>'Risks &amp; Opportunities (d)'!F18</f>
        <v>#REF!</v>
      </c>
      <c r="G1995" s="266"/>
      <c r="H1995" s="266"/>
      <c r="I1995" s="266"/>
      <c r="J1995" s="266"/>
      <c r="K1995" s="266"/>
      <c r="L1995" s="266"/>
      <c r="M1995" s="266"/>
      <c r="N1995" s="266"/>
      <c r="O1995" s="266"/>
      <c r="P1995" s="266"/>
      <c r="Q1995" s="266"/>
      <c r="R1995" s="266"/>
      <c r="S1995" s="266" t="e">
        <f>'Risks &amp; Opportunities (d)'!G18</f>
        <v>#REF!</v>
      </c>
      <c r="W1995" s="266"/>
      <c r="X1995" s="266"/>
      <c r="Y1995" s="266"/>
      <c r="Z1995" s="266"/>
      <c r="AA1995" s="266"/>
      <c r="AD1995" s="47" t="e">
        <f>'Risks &amp; Opportunities (d)'!H18</f>
        <v>#REF!</v>
      </c>
    </row>
    <row r="1996" spans="1:30" x14ac:dyDescent="0.3">
      <c r="A1996" s="46" t="e">
        <f>'Risks &amp; Opportunities (d)'!A19</f>
        <v>#REF!</v>
      </c>
      <c r="B1996" s="46" t="str">
        <f>'Risks &amp; Opportunities (d)'!B19</f>
        <v>RISKS &amp; OPPORTUNITIES</v>
      </c>
      <c r="C1996" s="46" t="e">
        <f>'Risks &amp; Opportunities (d)'!C19</f>
        <v>#REF!</v>
      </c>
      <c r="D1996" s="46" t="e">
        <f>'Risks &amp; Opportunities (d)'!D19</f>
        <v>#REF!</v>
      </c>
      <c r="E1996" s="46" t="str">
        <f>'Risks &amp; Opportunities (d)'!E19</f>
        <v>FIGURE</v>
      </c>
      <c r="F1996" s="46" t="e">
        <f>'Risks &amp; Opportunities (d)'!F19</f>
        <v>#REF!</v>
      </c>
      <c r="G1996" s="266"/>
      <c r="H1996" s="266"/>
      <c r="I1996" s="266"/>
      <c r="J1996" s="266"/>
      <c r="K1996" s="266"/>
      <c r="L1996" s="266"/>
      <c r="M1996" s="266"/>
      <c r="N1996" s="266"/>
      <c r="O1996" s="266"/>
      <c r="P1996" s="266"/>
      <c r="Q1996" s="266"/>
      <c r="R1996" s="266"/>
      <c r="S1996" s="266" t="e">
        <f>'Risks &amp; Opportunities (d)'!G19</f>
        <v>#REF!</v>
      </c>
      <c r="W1996" s="266"/>
      <c r="X1996" s="266"/>
      <c r="Y1996" s="266"/>
      <c r="Z1996" s="266"/>
      <c r="AA1996" s="266"/>
      <c r="AD1996" s="47" t="e">
        <f>'Risks &amp; Opportunities (d)'!H19</f>
        <v>#REF!</v>
      </c>
    </row>
    <row r="1997" spans="1:30" x14ac:dyDescent="0.3">
      <c r="A1997" s="46" t="e">
        <f>'Risks &amp; Opportunities (d)'!A20</f>
        <v>#REF!</v>
      </c>
      <c r="B1997" s="46" t="str">
        <f>'Risks &amp; Opportunities (d)'!B20</f>
        <v>RISKS &amp; OPPORTUNITIES</v>
      </c>
      <c r="C1997" s="46" t="e">
        <f>'Risks &amp; Opportunities (d)'!C20</f>
        <v>#REF!</v>
      </c>
      <c r="D1997" s="46" t="e">
        <f>'Risks &amp; Opportunities (d)'!D20</f>
        <v>#REF!</v>
      </c>
      <c r="E1997" s="46" t="str">
        <f>'Risks &amp; Opportunities (d)'!E20</f>
        <v>FIGURE</v>
      </c>
      <c r="F1997" s="46" t="e">
        <f>'Risks &amp; Opportunities (d)'!F20</f>
        <v>#REF!</v>
      </c>
      <c r="G1997" s="266"/>
      <c r="H1997" s="266"/>
      <c r="I1997" s="266"/>
      <c r="J1997" s="266"/>
      <c r="K1997" s="266"/>
      <c r="L1997" s="266"/>
      <c r="M1997" s="266"/>
      <c r="N1997" s="266"/>
      <c r="O1997" s="266"/>
      <c r="P1997" s="266"/>
      <c r="Q1997" s="266"/>
      <c r="R1997" s="266"/>
      <c r="S1997" s="266" t="e">
        <f>'Risks &amp; Opportunities (d)'!G20</f>
        <v>#REF!</v>
      </c>
      <c r="W1997" s="266"/>
      <c r="X1997" s="266"/>
      <c r="Y1997" s="266"/>
      <c r="Z1997" s="266"/>
      <c r="AA1997" s="266"/>
      <c r="AD1997" s="47" t="e">
        <f>'Risks &amp; Opportunities (d)'!H20</f>
        <v>#REF!</v>
      </c>
    </row>
    <row r="1998" spans="1:30" x14ac:dyDescent="0.3">
      <c r="A1998" s="46" t="e">
        <f>'Risks &amp; Opportunities (d)'!A21</f>
        <v>#REF!</v>
      </c>
      <c r="B1998" s="46" t="str">
        <f>'Risks &amp; Opportunities (d)'!B21</f>
        <v>RISKS &amp; OPPORTUNITIES</v>
      </c>
      <c r="C1998" s="46" t="e">
        <f>'Risks &amp; Opportunities (d)'!C21</f>
        <v>#REF!</v>
      </c>
      <c r="D1998" s="46" t="e">
        <f>'Risks &amp; Opportunities (d)'!D21</f>
        <v>#REF!</v>
      </c>
      <c r="E1998" s="46" t="str">
        <f>'Risks &amp; Opportunities (d)'!E21</f>
        <v>TOTAL</v>
      </c>
      <c r="F1998" s="46" t="e">
        <f>'Risks &amp; Opportunities (d)'!F21</f>
        <v>#REF!</v>
      </c>
      <c r="G1998" s="266"/>
      <c r="H1998" s="266"/>
      <c r="I1998" s="266"/>
      <c r="J1998" s="266"/>
      <c r="K1998" s="266"/>
      <c r="L1998" s="266"/>
      <c r="M1998" s="266"/>
      <c r="N1998" s="266"/>
      <c r="O1998" s="266"/>
      <c r="P1998" s="266"/>
      <c r="Q1998" s="266"/>
      <c r="R1998" s="266"/>
      <c r="S1998" s="266" t="e">
        <f>'Risks &amp; Opportunities (d)'!G21</f>
        <v>#REF!</v>
      </c>
      <c r="W1998" s="266"/>
      <c r="X1998" s="266"/>
      <c r="Y1998" s="266"/>
      <c r="Z1998" s="266"/>
      <c r="AA1998" s="266"/>
      <c r="AD1998" s="47" t="e">
        <f>'Risks &amp; Opportunities (d)'!H21</f>
        <v>#REF!</v>
      </c>
    </row>
    <row r="1999" spans="1:30" x14ac:dyDescent="0.3">
      <c r="A1999" s="46" t="e">
        <f>'Risks &amp; Opportunities (d)'!A22</f>
        <v>#REF!</v>
      </c>
      <c r="B1999" s="46" t="str">
        <f>'Risks &amp; Opportunities (d)'!B22</f>
        <v>RISKS &amp; OPPORTUNITIES</v>
      </c>
      <c r="C1999" s="46" t="e">
        <f>'Risks &amp; Opportunities (d)'!C22</f>
        <v>#REF!</v>
      </c>
      <c r="D1999" s="46" t="e">
        <f>'Risks &amp; Opportunities (d)'!D22</f>
        <v>#REF!</v>
      </c>
      <c r="E1999" s="46" t="str">
        <f>'Risks &amp; Opportunities (d)'!E22</f>
        <v>FIGURE</v>
      </c>
      <c r="F1999" s="46" t="e">
        <f>'Risks &amp; Opportunities (d)'!F22</f>
        <v>#REF!</v>
      </c>
      <c r="G1999" s="266"/>
      <c r="H1999" s="266"/>
      <c r="I1999" s="266"/>
      <c r="J1999" s="266"/>
      <c r="K1999" s="266"/>
      <c r="L1999" s="266"/>
      <c r="M1999" s="266"/>
      <c r="N1999" s="266"/>
      <c r="O1999" s="266"/>
      <c r="P1999" s="266"/>
      <c r="Q1999" s="266"/>
      <c r="R1999" s="266"/>
      <c r="S1999" s="266" t="e">
        <f>'Risks &amp; Opportunities (d)'!G22</f>
        <v>#REF!</v>
      </c>
      <c r="W1999" s="266"/>
      <c r="X1999" s="266"/>
      <c r="Y1999" s="266"/>
      <c r="Z1999" s="266"/>
      <c r="AA1999" s="266"/>
      <c r="AD1999" s="47" t="e">
        <f>'Risks &amp; Opportunities (d)'!H22</f>
        <v>#REF!</v>
      </c>
    </row>
    <row r="2000" spans="1:30" x14ac:dyDescent="0.3">
      <c r="A2000" s="46" t="e">
        <f>'Risks &amp; Opportunities (d)'!A23</f>
        <v>#REF!</v>
      </c>
      <c r="B2000" s="46" t="str">
        <f>'Risks &amp; Opportunities (d)'!B23</f>
        <v>RISKS &amp; OPPORTUNITIES</v>
      </c>
      <c r="C2000" s="46" t="e">
        <f>'Risks &amp; Opportunities (d)'!C23</f>
        <v>#REF!</v>
      </c>
      <c r="D2000" s="46" t="e">
        <f>'Risks &amp; Opportunities (d)'!D23</f>
        <v>#REF!</v>
      </c>
      <c r="E2000" s="46" t="str">
        <f>'Risks &amp; Opportunities (d)'!E23</f>
        <v>FIGURE</v>
      </c>
      <c r="F2000" s="46" t="e">
        <f>'Risks &amp; Opportunities (d)'!F23</f>
        <v>#REF!</v>
      </c>
      <c r="G2000" s="266"/>
      <c r="H2000" s="266"/>
      <c r="I2000" s="266"/>
      <c r="J2000" s="266"/>
      <c r="K2000" s="266"/>
      <c r="L2000" s="266"/>
      <c r="M2000" s="266"/>
      <c r="N2000" s="266"/>
      <c r="O2000" s="266"/>
      <c r="P2000" s="266"/>
      <c r="Q2000" s="266"/>
      <c r="R2000" s="266"/>
      <c r="S2000" s="266" t="e">
        <f>'Risks &amp; Opportunities (d)'!G23</f>
        <v>#REF!</v>
      </c>
      <c r="W2000" s="266"/>
      <c r="X2000" s="266"/>
      <c r="Y2000" s="266"/>
      <c r="Z2000" s="266"/>
      <c r="AA2000" s="266"/>
      <c r="AD2000" s="47" t="e">
        <f>'Risks &amp; Opportunities (d)'!H23</f>
        <v>#REF!</v>
      </c>
    </row>
    <row r="2001" spans="1:30" x14ac:dyDescent="0.3">
      <c r="A2001" s="46" t="e">
        <f>'Risks &amp; Opportunities (d)'!A24</f>
        <v>#REF!</v>
      </c>
      <c r="B2001" s="46" t="str">
        <f>'Risks &amp; Opportunities (d)'!B24</f>
        <v>RISKS &amp; OPPORTUNITIES</v>
      </c>
      <c r="C2001" s="46" t="e">
        <f>'Risks &amp; Opportunities (d)'!C24</f>
        <v>#REF!</v>
      </c>
      <c r="D2001" s="46" t="e">
        <f>'Risks &amp; Opportunities (d)'!D24</f>
        <v>#REF!</v>
      </c>
      <c r="E2001" s="46" t="str">
        <f>'Risks &amp; Opportunities (d)'!E24</f>
        <v>FIGURE</v>
      </c>
      <c r="F2001" s="46" t="e">
        <f>'Risks &amp; Opportunities (d)'!F24</f>
        <v>#REF!</v>
      </c>
      <c r="G2001" s="266"/>
      <c r="H2001" s="266"/>
      <c r="I2001" s="266"/>
      <c r="J2001" s="266"/>
      <c r="K2001" s="266"/>
      <c r="L2001" s="266"/>
      <c r="M2001" s="266"/>
      <c r="N2001" s="266"/>
      <c r="O2001" s="266"/>
      <c r="P2001" s="266"/>
      <c r="Q2001" s="266"/>
      <c r="R2001" s="266"/>
      <c r="S2001" s="266" t="e">
        <f>'Risks &amp; Opportunities (d)'!G24</f>
        <v>#REF!</v>
      </c>
      <c r="W2001" s="266"/>
      <c r="X2001" s="266"/>
      <c r="Y2001" s="266"/>
      <c r="Z2001" s="266"/>
      <c r="AA2001" s="266"/>
      <c r="AD2001" s="47" t="e">
        <f>'Risks &amp; Opportunities (d)'!H24</f>
        <v>#REF!</v>
      </c>
    </row>
    <row r="2002" spans="1:30" x14ac:dyDescent="0.3">
      <c r="A2002" s="46" t="e">
        <f>'Risks &amp; Opportunities (d)'!A25</f>
        <v>#REF!</v>
      </c>
      <c r="B2002" s="46" t="str">
        <f>'Risks &amp; Opportunities (d)'!B25</f>
        <v>RISKS &amp; OPPORTUNITIES</v>
      </c>
      <c r="C2002" s="46" t="e">
        <f>'Risks &amp; Opportunities (d)'!C25</f>
        <v>#REF!</v>
      </c>
      <c r="D2002" s="46" t="e">
        <f>'Risks &amp; Opportunities (d)'!D25</f>
        <v>#REF!</v>
      </c>
      <c r="E2002" s="46" t="str">
        <f>'Risks &amp; Opportunities (d)'!E25</f>
        <v>FIGURE</v>
      </c>
      <c r="F2002" s="46" t="e">
        <f>'Risks &amp; Opportunities (d)'!F25</f>
        <v>#REF!</v>
      </c>
      <c r="G2002" s="266"/>
      <c r="H2002" s="266"/>
      <c r="I2002" s="266"/>
      <c r="J2002" s="266"/>
      <c r="K2002" s="266"/>
      <c r="L2002" s="266"/>
      <c r="M2002" s="266"/>
      <c r="N2002" s="266"/>
      <c r="O2002" s="266"/>
      <c r="P2002" s="266"/>
      <c r="Q2002" s="266"/>
      <c r="R2002" s="266"/>
      <c r="S2002" s="266" t="e">
        <f>'Risks &amp; Opportunities (d)'!G25</f>
        <v>#REF!</v>
      </c>
      <c r="W2002" s="266"/>
      <c r="X2002" s="266"/>
      <c r="Y2002" s="266"/>
      <c r="Z2002" s="266"/>
      <c r="AA2002" s="266"/>
      <c r="AD2002" s="47" t="e">
        <f>'Risks &amp; Opportunities (d)'!H25</f>
        <v>#REF!</v>
      </c>
    </row>
    <row r="2003" spans="1:30" x14ac:dyDescent="0.3">
      <c r="A2003" s="46" t="e">
        <f>'Risks &amp; Opportunities (d)'!A26</f>
        <v>#REF!</v>
      </c>
      <c r="B2003" s="46" t="str">
        <f>'Risks &amp; Opportunities (d)'!B26</f>
        <v>RISKS &amp; OPPORTUNITIES</v>
      </c>
      <c r="C2003" s="46" t="e">
        <f>'Risks &amp; Opportunities (d)'!C26</f>
        <v>#REF!</v>
      </c>
      <c r="D2003" s="46" t="e">
        <f>'Risks &amp; Opportunities (d)'!D26</f>
        <v>#REF!</v>
      </c>
      <c r="E2003" s="46" t="str">
        <f>'Risks &amp; Opportunities (d)'!E26</f>
        <v>FIGURE</v>
      </c>
      <c r="F2003" s="46" t="e">
        <f>'Risks &amp; Opportunities (d)'!F26</f>
        <v>#REF!</v>
      </c>
      <c r="G2003" s="266"/>
      <c r="H2003" s="266"/>
      <c r="I2003" s="266"/>
      <c r="J2003" s="266"/>
      <c r="K2003" s="266"/>
      <c r="L2003" s="266"/>
      <c r="M2003" s="266"/>
      <c r="N2003" s="266"/>
      <c r="O2003" s="266"/>
      <c r="P2003" s="266"/>
      <c r="Q2003" s="266"/>
      <c r="R2003" s="266"/>
      <c r="S2003" s="266" t="e">
        <f>'Risks &amp; Opportunities (d)'!G26</f>
        <v>#REF!</v>
      </c>
      <c r="W2003" s="266"/>
      <c r="X2003" s="266"/>
      <c r="Y2003" s="266"/>
      <c r="Z2003" s="266"/>
      <c r="AA2003" s="266"/>
      <c r="AD2003" s="47" t="e">
        <f>'Risks &amp; Opportunities (d)'!H26</f>
        <v>#REF!</v>
      </c>
    </row>
    <row r="2004" spans="1:30" x14ac:dyDescent="0.3">
      <c r="A2004" s="46" t="e">
        <f>'Risks &amp; Opportunities (d)'!A27</f>
        <v>#REF!</v>
      </c>
      <c r="B2004" s="46" t="str">
        <f>'Risks &amp; Opportunities (d)'!B27</f>
        <v>RISKS &amp; OPPORTUNITIES</v>
      </c>
      <c r="C2004" s="46" t="e">
        <f>'Risks &amp; Opportunities (d)'!C27</f>
        <v>#REF!</v>
      </c>
      <c r="D2004" s="46" t="e">
        <f>'Risks &amp; Opportunities (d)'!D27</f>
        <v>#REF!</v>
      </c>
      <c r="E2004" s="46" t="str">
        <f>'Risks &amp; Opportunities (d)'!E27</f>
        <v>FIGURE</v>
      </c>
      <c r="F2004" s="46" t="e">
        <f>'Risks &amp; Opportunities (d)'!F27</f>
        <v>#REF!</v>
      </c>
      <c r="G2004" s="266"/>
      <c r="H2004" s="266"/>
      <c r="I2004" s="266"/>
      <c r="J2004" s="266"/>
      <c r="K2004" s="266"/>
      <c r="L2004" s="266"/>
      <c r="M2004" s="266"/>
      <c r="N2004" s="266"/>
      <c r="O2004" s="266"/>
      <c r="P2004" s="266"/>
      <c r="Q2004" s="266"/>
      <c r="R2004" s="266"/>
      <c r="S2004" s="266" t="e">
        <f>'Risks &amp; Opportunities (d)'!G27</f>
        <v>#REF!</v>
      </c>
      <c r="W2004" s="266"/>
      <c r="X2004" s="266"/>
      <c r="Y2004" s="266"/>
      <c r="Z2004" s="266"/>
      <c r="AA2004" s="266"/>
      <c r="AD2004" s="47" t="e">
        <f>'Risks &amp; Opportunities (d)'!H27</f>
        <v>#REF!</v>
      </c>
    </row>
    <row r="2005" spans="1:30" x14ac:dyDescent="0.3">
      <c r="A2005" s="46" t="e">
        <f>'Risks &amp; Opportunities (d)'!A28</f>
        <v>#REF!</v>
      </c>
      <c r="B2005" s="46" t="str">
        <f>'Risks &amp; Opportunities (d)'!B28</f>
        <v>RISKS &amp; OPPORTUNITIES</v>
      </c>
      <c r="C2005" s="46" t="e">
        <f>'Risks &amp; Opportunities (d)'!C28</f>
        <v>#REF!</v>
      </c>
      <c r="D2005" s="46" t="e">
        <f>'Risks &amp; Opportunities (d)'!D28</f>
        <v>#REF!</v>
      </c>
      <c r="E2005" s="46" t="str">
        <f>'Risks &amp; Opportunities (d)'!E28</f>
        <v>FIGURE</v>
      </c>
      <c r="F2005" s="46" t="e">
        <f>'Risks &amp; Opportunities (d)'!F28</f>
        <v>#REF!</v>
      </c>
      <c r="G2005" s="266"/>
      <c r="H2005" s="266"/>
      <c r="I2005" s="266"/>
      <c r="J2005" s="266"/>
      <c r="K2005" s="266"/>
      <c r="L2005" s="266"/>
      <c r="M2005" s="266"/>
      <c r="N2005" s="266"/>
      <c r="O2005" s="266"/>
      <c r="P2005" s="266"/>
      <c r="Q2005" s="266"/>
      <c r="R2005" s="266"/>
      <c r="S2005" s="266" t="e">
        <f>'Risks &amp; Opportunities (d)'!G28</f>
        <v>#REF!</v>
      </c>
      <c r="W2005" s="266"/>
      <c r="X2005" s="266"/>
      <c r="Y2005" s="266"/>
      <c r="Z2005" s="266"/>
      <c r="AA2005" s="266"/>
      <c r="AD2005" s="47" t="e">
        <f>'Risks &amp; Opportunities (d)'!H28</f>
        <v>#REF!</v>
      </c>
    </row>
    <row r="2006" spans="1:30" x14ac:dyDescent="0.3">
      <c r="A2006" s="46" t="e">
        <f>'Risks &amp; Opportunities (d)'!A29</f>
        <v>#REF!</v>
      </c>
      <c r="B2006" s="46" t="str">
        <f>'Risks &amp; Opportunities (d)'!B29</f>
        <v>RISKS &amp; OPPORTUNITIES</v>
      </c>
      <c r="C2006" s="46" t="e">
        <f>'Risks &amp; Opportunities (d)'!C29</f>
        <v>#REF!</v>
      </c>
      <c r="D2006" s="46" t="e">
        <f>'Risks &amp; Opportunities (d)'!D29</f>
        <v>#REF!</v>
      </c>
      <c r="E2006" s="46" t="str">
        <f>'Risks &amp; Opportunities (d)'!E29</f>
        <v>FIGURE</v>
      </c>
      <c r="F2006" s="46" t="e">
        <f>'Risks &amp; Opportunities (d)'!F29</f>
        <v>#REF!</v>
      </c>
      <c r="G2006" s="266"/>
      <c r="H2006" s="266"/>
      <c r="I2006" s="266"/>
      <c r="J2006" s="266"/>
      <c r="K2006" s="266"/>
      <c r="L2006" s="266"/>
      <c r="M2006" s="266"/>
      <c r="N2006" s="266"/>
      <c r="O2006" s="266"/>
      <c r="P2006" s="266"/>
      <c r="Q2006" s="266"/>
      <c r="R2006" s="266"/>
      <c r="S2006" s="266" t="e">
        <f>'Risks &amp; Opportunities (d)'!G29</f>
        <v>#REF!</v>
      </c>
      <c r="W2006" s="266"/>
      <c r="X2006" s="266"/>
      <c r="Y2006" s="266"/>
      <c r="Z2006" s="266"/>
      <c r="AA2006" s="266"/>
      <c r="AD2006" s="47" t="e">
        <f>'Risks &amp; Opportunities (d)'!H29</f>
        <v>#REF!</v>
      </c>
    </row>
    <row r="2007" spans="1:30" x14ac:dyDescent="0.3">
      <c r="A2007" s="46" t="e">
        <f>'Risks &amp; Opportunities (d)'!A30</f>
        <v>#REF!</v>
      </c>
      <c r="B2007" s="46" t="str">
        <f>'Risks &amp; Opportunities (d)'!B30</f>
        <v>RISKS &amp; OPPORTUNITIES</v>
      </c>
      <c r="C2007" s="46" t="e">
        <f>'Risks &amp; Opportunities (d)'!C30</f>
        <v>#REF!</v>
      </c>
      <c r="D2007" s="46" t="e">
        <f>'Risks &amp; Opportunities (d)'!D30</f>
        <v>#REF!</v>
      </c>
      <c r="E2007" s="46" t="str">
        <f>'Risks &amp; Opportunities (d)'!E30</f>
        <v>FIGURE</v>
      </c>
      <c r="F2007" s="46" t="e">
        <f>'Risks &amp; Opportunities (d)'!F30</f>
        <v>#REF!</v>
      </c>
      <c r="G2007" s="266"/>
      <c r="H2007" s="266"/>
      <c r="I2007" s="266"/>
      <c r="J2007" s="266"/>
      <c r="K2007" s="266"/>
      <c r="L2007" s="266"/>
      <c r="M2007" s="266"/>
      <c r="N2007" s="266"/>
      <c r="O2007" s="266"/>
      <c r="P2007" s="266"/>
      <c r="Q2007" s="266"/>
      <c r="R2007" s="266"/>
      <c r="S2007" s="266" t="e">
        <f>'Risks &amp; Opportunities (d)'!G30</f>
        <v>#REF!</v>
      </c>
      <c r="W2007" s="266"/>
      <c r="X2007" s="266"/>
      <c r="Y2007" s="266"/>
      <c r="Z2007" s="266"/>
      <c r="AA2007" s="266"/>
      <c r="AD2007" s="47" t="e">
        <f>'Risks &amp; Opportunities (d)'!H30</f>
        <v>#REF!</v>
      </c>
    </row>
    <row r="2008" spans="1:30" x14ac:dyDescent="0.3">
      <c r="A2008" s="46" t="e">
        <f>'Risks &amp; Opportunities (d)'!A31</f>
        <v>#REF!</v>
      </c>
      <c r="B2008" s="46" t="str">
        <f>'Risks &amp; Opportunities (d)'!B31</f>
        <v>RISKS &amp; OPPORTUNITIES</v>
      </c>
      <c r="C2008" s="46" t="e">
        <f>'Risks &amp; Opportunities (d)'!C31</f>
        <v>#REF!</v>
      </c>
      <c r="D2008" s="46" t="e">
        <f>'Risks &amp; Opportunities (d)'!D31</f>
        <v>#REF!</v>
      </c>
      <c r="E2008" s="46" t="str">
        <f>'Risks &amp; Opportunities (d)'!E31</f>
        <v>FIGURE</v>
      </c>
      <c r="F2008" s="46" t="e">
        <f>'Risks &amp; Opportunities (d)'!F31</f>
        <v>#REF!</v>
      </c>
      <c r="G2008" s="266"/>
      <c r="H2008" s="266"/>
      <c r="I2008" s="266"/>
      <c r="J2008" s="266"/>
      <c r="K2008" s="266"/>
      <c r="L2008" s="266"/>
      <c r="M2008" s="266"/>
      <c r="N2008" s="266"/>
      <c r="O2008" s="266"/>
      <c r="P2008" s="266"/>
      <c r="Q2008" s="266"/>
      <c r="R2008" s="266"/>
      <c r="S2008" s="266" t="e">
        <f>'Risks &amp; Opportunities (d)'!G31</f>
        <v>#REF!</v>
      </c>
      <c r="W2008" s="266"/>
      <c r="X2008" s="266"/>
      <c r="Y2008" s="266"/>
      <c r="Z2008" s="266"/>
      <c r="AA2008" s="266"/>
      <c r="AD2008" s="47" t="e">
        <f>'Risks &amp; Opportunities (d)'!H31</f>
        <v>#REF!</v>
      </c>
    </row>
    <row r="2009" spans="1:30" x14ac:dyDescent="0.3">
      <c r="A2009" s="46" t="e">
        <f>'Risks &amp; Opportunities (d)'!A32</f>
        <v>#REF!</v>
      </c>
      <c r="B2009" s="46" t="str">
        <f>'Risks &amp; Opportunities (d)'!B32</f>
        <v>RISKS &amp; OPPORTUNITIES</v>
      </c>
      <c r="C2009" s="46" t="e">
        <f>'Risks &amp; Opportunities (d)'!C32</f>
        <v>#REF!</v>
      </c>
      <c r="D2009" s="46" t="e">
        <f>'Risks &amp; Opportunities (d)'!D32</f>
        <v>#REF!</v>
      </c>
      <c r="E2009" s="46" t="str">
        <f>'Risks &amp; Opportunities (d)'!E32</f>
        <v>FIGURE</v>
      </c>
      <c r="F2009" s="46" t="e">
        <f>'Risks &amp; Opportunities (d)'!F32</f>
        <v>#REF!</v>
      </c>
      <c r="G2009" s="266"/>
      <c r="H2009" s="266"/>
      <c r="I2009" s="266"/>
      <c r="J2009" s="266"/>
      <c r="K2009" s="266"/>
      <c r="L2009" s="266"/>
      <c r="M2009" s="266"/>
      <c r="N2009" s="266"/>
      <c r="O2009" s="266"/>
      <c r="P2009" s="266"/>
      <c r="Q2009" s="266"/>
      <c r="R2009" s="266"/>
      <c r="S2009" s="266" t="e">
        <f>'Risks &amp; Opportunities (d)'!G32</f>
        <v>#REF!</v>
      </c>
      <c r="W2009" s="266"/>
      <c r="X2009" s="266"/>
      <c r="Y2009" s="266"/>
      <c r="Z2009" s="266"/>
      <c r="AA2009" s="266"/>
      <c r="AD2009" s="47" t="e">
        <f>'Risks &amp; Opportunities (d)'!H32</f>
        <v>#REF!</v>
      </c>
    </row>
    <row r="2010" spans="1:30" x14ac:dyDescent="0.3">
      <c r="A2010" s="46" t="e">
        <f>'Risks &amp; Opportunities (d)'!A33</f>
        <v>#REF!</v>
      </c>
      <c r="B2010" s="46" t="str">
        <f>'Risks &amp; Opportunities (d)'!B33</f>
        <v>RISKS &amp; OPPORTUNITIES</v>
      </c>
      <c r="C2010" s="46" t="e">
        <f>'Risks &amp; Opportunities (d)'!C33</f>
        <v>#REF!</v>
      </c>
      <c r="D2010" s="46" t="e">
        <f>'Risks &amp; Opportunities (d)'!D33</f>
        <v>#REF!</v>
      </c>
      <c r="E2010" s="46" t="str">
        <f>'Risks &amp; Opportunities (d)'!E33</f>
        <v>FIGURE</v>
      </c>
      <c r="F2010" s="46" t="e">
        <f>'Risks &amp; Opportunities (d)'!F33</f>
        <v>#REF!</v>
      </c>
      <c r="G2010" s="266"/>
      <c r="H2010" s="266"/>
      <c r="I2010" s="266"/>
      <c r="J2010" s="266"/>
      <c r="K2010" s="266"/>
      <c r="L2010" s="266"/>
      <c r="M2010" s="266"/>
      <c r="N2010" s="266"/>
      <c r="O2010" s="266"/>
      <c r="P2010" s="266"/>
      <c r="Q2010" s="266"/>
      <c r="R2010" s="266"/>
      <c r="S2010" s="266" t="e">
        <f>'Risks &amp; Opportunities (d)'!G33</f>
        <v>#REF!</v>
      </c>
      <c r="W2010" s="266"/>
      <c r="X2010" s="266"/>
      <c r="Y2010" s="266"/>
      <c r="Z2010" s="266"/>
      <c r="AA2010" s="266"/>
      <c r="AD2010" s="47" t="e">
        <f>'Risks &amp; Opportunities (d)'!H33</f>
        <v>#REF!</v>
      </c>
    </row>
    <row r="2011" spans="1:30" x14ac:dyDescent="0.3">
      <c r="A2011" s="46" t="e">
        <f>'Risks &amp; Opportunities (d)'!A34</f>
        <v>#REF!</v>
      </c>
      <c r="B2011" s="46" t="str">
        <f>'Risks &amp; Opportunities (d)'!B34</f>
        <v>RISKS &amp; OPPORTUNITIES</v>
      </c>
      <c r="C2011" s="46" t="e">
        <f>'Risks &amp; Opportunities (d)'!C34</f>
        <v>#REF!</v>
      </c>
      <c r="D2011" s="46" t="e">
        <f>'Risks &amp; Opportunities (d)'!D34</f>
        <v>#REF!</v>
      </c>
      <c r="E2011" s="46" t="str">
        <f>'Risks &amp; Opportunities (d)'!E34</f>
        <v>FIGURE</v>
      </c>
      <c r="F2011" s="46" t="e">
        <f>'Risks &amp; Opportunities (d)'!F34</f>
        <v>#REF!</v>
      </c>
      <c r="G2011" s="266"/>
      <c r="H2011" s="266"/>
      <c r="I2011" s="266"/>
      <c r="J2011" s="266"/>
      <c r="K2011" s="266"/>
      <c r="L2011" s="266"/>
      <c r="M2011" s="266"/>
      <c r="N2011" s="266"/>
      <c r="O2011" s="266"/>
      <c r="P2011" s="266"/>
      <c r="Q2011" s="266"/>
      <c r="R2011" s="266"/>
      <c r="S2011" s="266" t="e">
        <f>'Risks &amp; Opportunities (d)'!G34</f>
        <v>#REF!</v>
      </c>
      <c r="W2011" s="266"/>
      <c r="X2011" s="266"/>
      <c r="Y2011" s="266"/>
      <c r="Z2011" s="266"/>
      <c r="AA2011" s="266"/>
      <c r="AD2011" s="47" t="e">
        <f>'Risks &amp; Opportunities (d)'!H34</f>
        <v>#REF!</v>
      </c>
    </row>
    <row r="2012" spans="1:30" x14ac:dyDescent="0.3">
      <c r="A2012" s="46" t="e">
        <f>'Risks &amp; Opportunities (d)'!A35</f>
        <v>#REF!</v>
      </c>
      <c r="B2012" s="46" t="str">
        <f>'Risks &amp; Opportunities (d)'!B35</f>
        <v>RISKS &amp; OPPORTUNITIES</v>
      </c>
      <c r="C2012" s="46" t="e">
        <f>'Risks &amp; Opportunities (d)'!C35</f>
        <v>#REF!</v>
      </c>
      <c r="D2012" s="46" t="e">
        <f>'Risks &amp; Opportunities (d)'!D35</f>
        <v>#REF!</v>
      </c>
      <c r="E2012" s="46" t="str">
        <f>'Risks &amp; Opportunities (d)'!E35</f>
        <v>FIGURE</v>
      </c>
      <c r="F2012" s="46" t="e">
        <f>'Risks &amp; Opportunities (d)'!F35</f>
        <v>#REF!</v>
      </c>
      <c r="G2012" s="266"/>
      <c r="H2012" s="266"/>
      <c r="I2012" s="266"/>
      <c r="J2012" s="266"/>
      <c r="K2012" s="266"/>
      <c r="L2012" s="266"/>
      <c r="M2012" s="266"/>
      <c r="N2012" s="266"/>
      <c r="O2012" s="266"/>
      <c r="P2012" s="266"/>
      <c r="Q2012" s="266"/>
      <c r="R2012" s="266"/>
      <c r="S2012" s="266" t="e">
        <f>'Risks &amp; Opportunities (d)'!G35</f>
        <v>#REF!</v>
      </c>
      <c r="W2012" s="266"/>
      <c r="X2012" s="266"/>
      <c r="Y2012" s="266"/>
      <c r="Z2012" s="266"/>
      <c r="AA2012" s="266"/>
      <c r="AD2012" s="47" t="e">
        <f>'Risks &amp; Opportunities (d)'!H35</f>
        <v>#REF!</v>
      </c>
    </row>
    <row r="2013" spans="1:30" x14ac:dyDescent="0.3">
      <c r="A2013" s="46" t="e">
        <f>'Risks &amp; Opportunities (d)'!A36</f>
        <v>#REF!</v>
      </c>
      <c r="B2013" s="46" t="str">
        <f>'Risks &amp; Opportunities (d)'!B36</f>
        <v>RISKS &amp; OPPORTUNITIES</v>
      </c>
      <c r="C2013" s="46" t="e">
        <f>'Risks &amp; Opportunities (d)'!C36</f>
        <v>#REF!</v>
      </c>
      <c r="D2013" s="46" t="e">
        <f>'Risks &amp; Opportunities (d)'!D36</f>
        <v>#REF!</v>
      </c>
      <c r="E2013" s="46" t="str">
        <f>'Risks &amp; Opportunities (d)'!E36</f>
        <v>FIGURE</v>
      </c>
      <c r="F2013" s="46" t="e">
        <f>'Risks &amp; Opportunities (d)'!F36</f>
        <v>#REF!</v>
      </c>
      <c r="G2013" s="266"/>
      <c r="H2013" s="266"/>
      <c r="I2013" s="266"/>
      <c r="J2013" s="266"/>
      <c r="K2013" s="266"/>
      <c r="L2013" s="266"/>
      <c r="M2013" s="266"/>
      <c r="N2013" s="266"/>
      <c r="O2013" s="266"/>
      <c r="P2013" s="266"/>
      <c r="Q2013" s="266"/>
      <c r="R2013" s="266"/>
      <c r="S2013" s="266" t="e">
        <f>'Risks &amp; Opportunities (d)'!G36</f>
        <v>#REF!</v>
      </c>
      <c r="W2013" s="266"/>
      <c r="X2013" s="266"/>
      <c r="Y2013" s="266"/>
      <c r="Z2013" s="266"/>
      <c r="AA2013" s="266"/>
      <c r="AD2013" s="47" t="e">
        <f>'Risks &amp; Opportunities (d)'!H36</f>
        <v>#REF!</v>
      </c>
    </row>
    <row r="2014" spans="1:30" x14ac:dyDescent="0.3">
      <c r="A2014" s="46" t="e">
        <f>'Risks &amp; Opportunities (d)'!A37</f>
        <v>#REF!</v>
      </c>
      <c r="B2014" s="46" t="str">
        <f>'Risks &amp; Opportunities (d)'!B37</f>
        <v>RISKS &amp; OPPORTUNITIES</v>
      </c>
      <c r="C2014" s="46" t="e">
        <f>'Risks &amp; Opportunities (d)'!C37</f>
        <v>#REF!</v>
      </c>
      <c r="D2014" s="46" t="e">
        <f>'Risks &amp; Opportunities (d)'!D37</f>
        <v>#REF!</v>
      </c>
      <c r="E2014" s="46" t="str">
        <f>'Risks &amp; Opportunities (d)'!E37</f>
        <v>FIGURE</v>
      </c>
      <c r="F2014" s="46" t="e">
        <f>'Risks &amp; Opportunities (d)'!F37</f>
        <v>#REF!</v>
      </c>
      <c r="G2014" s="266"/>
      <c r="H2014" s="266"/>
      <c r="I2014" s="266"/>
      <c r="J2014" s="266"/>
      <c r="K2014" s="266"/>
      <c r="L2014" s="266"/>
      <c r="M2014" s="266"/>
      <c r="N2014" s="266"/>
      <c r="O2014" s="266"/>
      <c r="P2014" s="266"/>
      <c r="Q2014" s="266"/>
      <c r="R2014" s="266"/>
      <c r="S2014" s="266" t="e">
        <f>'Risks &amp; Opportunities (d)'!G37</f>
        <v>#REF!</v>
      </c>
      <c r="W2014" s="266"/>
      <c r="X2014" s="266"/>
      <c r="Y2014" s="266"/>
      <c r="Z2014" s="266"/>
      <c r="AA2014" s="266"/>
      <c r="AD2014" s="47" t="e">
        <f>'Risks &amp; Opportunities (d)'!H37</f>
        <v>#REF!</v>
      </c>
    </row>
    <row r="2015" spans="1:30" x14ac:dyDescent="0.3">
      <c r="A2015" s="46" t="e">
        <f>'Risks &amp; Opportunities (d)'!A38</f>
        <v>#REF!</v>
      </c>
      <c r="B2015" s="46" t="str">
        <f>'Risks &amp; Opportunities (d)'!B38</f>
        <v>RISKS &amp; OPPORTUNITIES</v>
      </c>
      <c r="C2015" s="46" t="e">
        <f>'Risks &amp; Opportunities (d)'!C38</f>
        <v>#REF!</v>
      </c>
      <c r="D2015" s="46" t="e">
        <f>'Risks &amp; Opportunities (d)'!D38</f>
        <v>#REF!</v>
      </c>
      <c r="E2015" s="46" t="str">
        <f>'Risks &amp; Opportunities (d)'!E38</f>
        <v>FIGURE</v>
      </c>
      <c r="F2015" s="46" t="e">
        <f>'Risks &amp; Opportunities (d)'!F38</f>
        <v>#REF!</v>
      </c>
      <c r="G2015" s="266"/>
      <c r="H2015" s="266"/>
      <c r="I2015" s="266"/>
      <c r="J2015" s="266"/>
      <c r="K2015" s="266"/>
      <c r="L2015" s="266"/>
      <c r="M2015" s="266"/>
      <c r="N2015" s="266"/>
      <c r="O2015" s="266"/>
      <c r="P2015" s="266"/>
      <c r="Q2015" s="266"/>
      <c r="R2015" s="266"/>
      <c r="S2015" s="266" t="e">
        <f>'Risks &amp; Opportunities (d)'!G38</f>
        <v>#REF!</v>
      </c>
      <c r="W2015" s="266"/>
      <c r="X2015" s="266"/>
      <c r="Y2015" s="266"/>
      <c r="Z2015" s="266"/>
      <c r="AA2015" s="266"/>
      <c r="AD2015" s="47" t="e">
        <f>'Risks &amp; Opportunities (d)'!H38</f>
        <v>#REF!</v>
      </c>
    </row>
    <row r="2016" spans="1:30" x14ac:dyDescent="0.3">
      <c r="A2016" s="46" t="e">
        <f>'Risks &amp; Opportunities (d)'!A39</f>
        <v>#REF!</v>
      </c>
      <c r="B2016" s="46" t="str">
        <f>'Risks &amp; Opportunities (d)'!B39</f>
        <v>RISKS &amp; OPPORTUNITIES</v>
      </c>
      <c r="C2016" s="46" t="e">
        <f>'Risks &amp; Opportunities (d)'!C39</f>
        <v>#REF!</v>
      </c>
      <c r="D2016" s="46" t="e">
        <f>'Risks &amp; Opportunities (d)'!D39</f>
        <v>#REF!</v>
      </c>
      <c r="E2016" s="46" t="str">
        <f>'Risks &amp; Opportunities (d)'!E39</f>
        <v>FIGURE</v>
      </c>
      <c r="F2016" s="46" t="e">
        <f>'Risks &amp; Opportunities (d)'!F39</f>
        <v>#REF!</v>
      </c>
      <c r="G2016" s="266"/>
      <c r="H2016" s="266"/>
      <c r="I2016" s="266"/>
      <c r="J2016" s="266"/>
      <c r="K2016" s="266"/>
      <c r="L2016" s="266"/>
      <c r="M2016" s="266"/>
      <c r="N2016" s="266"/>
      <c r="O2016" s="266"/>
      <c r="P2016" s="266"/>
      <c r="Q2016" s="266"/>
      <c r="R2016" s="266"/>
      <c r="S2016" s="266" t="e">
        <f>'Risks &amp; Opportunities (d)'!G39</f>
        <v>#REF!</v>
      </c>
      <c r="W2016" s="266"/>
      <c r="X2016" s="266"/>
      <c r="Y2016" s="266"/>
      <c r="Z2016" s="266"/>
      <c r="AA2016" s="266"/>
      <c r="AD2016" s="47" t="e">
        <f>'Risks &amp; Opportunities (d)'!H39</f>
        <v>#REF!</v>
      </c>
    </row>
    <row r="2017" spans="1:38" x14ac:dyDescent="0.3">
      <c r="A2017" s="46" t="e">
        <f>'Risks &amp; Opportunities (d)'!A40</f>
        <v>#REF!</v>
      </c>
      <c r="B2017" s="46" t="str">
        <f>'Risks &amp; Opportunities (d)'!B40</f>
        <v>RISKS &amp; OPPORTUNITIES</v>
      </c>
      <c r="C2017" s="46" t="e">
        <f>'Risks &amp; Opportunities (d)'!C40</f>
        <v>#REF!</v>
      </c>
      <c r="D2017" s="46" t="e">
        <f>'Risks &amp; Opportunities (d)'!D40</f>
        <v>#REF!</v>
      </c>
      <c r="E2017" s="46" t="str">
        <f>'Risks &amp; Opportunities (d)'!E40</f>
        <v>FIGURE</v>
      </c>
      <c r="F2017" s="46" t="e">
        <f>'Risks &amp; Opportunities (d)'!F40</f>
        <v>#REF!</v>
      </c>
      <c r="G2017" s="266"/>
      <c r="H2017" s="266"/>
      <c r="I2017" s="266"/>
      <c r="J2017" s="266"/>
      <c r="K2017" s="266"/>
      <c r="L2017" s="266"/>
      <c r="M2017" s="266"/>
      <c r="N2017" s="266"/>
      <c r="O2017" s="266"/>
      <c r="P2017" s="266"/>
      <c r="Q2017" s="266"/>
      <c r="R2017" s="266"/>
      <c r="S2017" s="266" t="e">
        <f>'Risks &amp; Opportunities (d)'!G40</f>
        <v>#REF!</v>
      </c>
      <c r="W2017" s="266"/>
      <c r="X2017" s="266"/>
      <c r="Y2017" s="266"/>
      <c r="Z2017" s="266"/>
      <c r="AA2017" s="266"/>
      <c r="AD2017" s="47" t="e">
        <f>'Risks &amp; Opportunities (d)'!H40</f>
        <v>#REF!</v>
      </c>
    </row>
    <row r="2018" spans="1:38" x14ac:dyDescent="0.3">
      <c r="A2018" s="46" t="e">
        <f>'Risks &amp; Opportunities (d)'!A41</f>
        <v>#REF!</v>
      </c>
      <c r="B2018" s="46" t="str">
        <f>'Risks &amp; Opportunities (d)'!B41</f>
        <v>RISKS &amp; OPPORTUNITIES</v>
      </c>
      <c r="C2018" s="46" t="e">
        <f>'Risks &amp; Opportunities (d)'!C41</f>
        <v>#REF!</v>
      </c>
      <c r="D2018" s="46" t="e">
        <f>'Risks &amp; Opportunities (d)'!D41</f>
        <v>#REF!</v>
      </c>
      <c r="E2018" s="46" t="str">
        <f>'Risks &amp; Opportunities (d)'!E41</f>
        <v>FIGURE</v>
      </c>
      <c r="F2018" s="46" t="e">
        <f>'Risks &amp; Opportunities (d)'!F41</f>
        <v>#REF!</v>
      </c>
      <c r="G2018" s="266"/>
      <c r="H2018" s="266"/>
      <c r="I2018" s="266"/>
      <c r="J2018" s="266"/>
      <c r="K2018" s="266"/>
      <c r="L2018" s="266"/>
      <c r="M2018" s="266"/>
      <c r="N2018" s="266"/>
      <c r="O2018" s="266"/>
      <c r="P2018" s="266"/>
      <c r="Q2018" s="266"/>
      <c r="R2018" s="266"/>
      <c r="S2018" s="266" t="e">
        <f>'Risks &amp; Opportunities (d)'!G41</f>
        <v>#REF!</v>
      </c>
      <c r="W2018" s="266"/>
      <c r="X2018" s="266"/>
      <c r="Y2018" s="266"/>
      <c r="Z2018" s="266"/>
      <c r="AA2018" s="266"/>
      <c r="AD2018" s="47" t="e">
        <f>'Risks &amp; Opportunities (d)'!H41</f>
        <v>#REF!</v>
      </c>
    </row>
    <row r="2019" spans="1:38" x14ac:dyDescent="0.3">
      <c r="A2019" s="46" t="e">
        <f>'Risks &amp; Opportunities (d)'!A42</f>
        <v>#REF!</v>
      </c>
      <c r="B2019" s="46" t="str">
        <f>'Risks &amp; Opportunities (d)'!B42</f>
        <v>RISKS &amp; OPPORTUNITIES</v>
      </c>
      <c r="C2019" s="46" t="e">
        <f>'Risks &amp; Opportunities (d)'!C42</f>
        <v>#REF!</v>
      </c>
      <c r="D2019" s="46" t="e">
        <f>'Risks &amp; Opportunities (d)'!D42</f>
        <v>#REF!</v>
      </c>
      <c r="E2019" s="46" t="str">
        <f>'Risks &amp; Opportunities (d)'!E42</f>
        <v>TOTAL</v>
      </c>
      <c r="F2019" s="46" t="e">
        <f>'Risks &amp; Opportunities (d)'!F42</f>
        <v>#REF!</v>
      </c>
      <c r="G2019" s="266"/>
      <c r="H2019" s="266"/>
      <c r="I2019" s="266"/>
      <c r="J2019" s="266"/>
      <c r="K2019" s="266"/>
      <c r="L2019" s="266"/>
      <c r="M2019" s="266"/>
      <c r="N2019" s="266"/>
      <c r="O2019" s="266"/>
      <c r="P2019" s="266"/>
      <c r="Q2019" s="266"/>
      <c r="R2019" s="266"/>
      <c r="S2019" s="266" t="e">
        <f>'Risks &amp; Opportunities (d)'!G42</f>
        <v>#REF!</v>
      </c>
      <c r="W2019" s="266"/>
      <c r="X2019" s="266"/>
      <c r="Y2019" s="266"/>
      <c r="Z2019" s="266"/>
      <c r="AA2019" s="266"/>
      <c r="AD2019" s="47" t="e">
        <f>'Risks &amp; Opportunities (d)'!H42</f>
        <v>#REF!</v>
      </c>
    </row>
    <row r="2020" spans="1:38" x14ac:dyDescent="0.3">
      <c r="A2020" s="46" t="e">
        <f>'Risks &amp; Opportunities (d)'!A43</f>
        <v>#REF!</v>
      </c>
      <c r="B2020" s="46" t="str">
        <f>'Risks &amp; Opportunities (d)'!B43</f>
        <v>RISKS &amp; OPPORTUNITIES</v>
      </c>
      <c r="C2020" s="46" t="e">
        <f>'Risks &amp; Opportunities (d)'!C43</f>
        <v>#REF!</v>
      </c>
      <c r="D2020" s="46" t="str">
        <f>'Risks &amp; Opportunities (d)'!D43</f>
        <v>RISK SUMMARY</v>
      </c>
      <c r="E2020" s="46" t="str">
        <f>'Risks &amp; Opportunities (d)'!E43</f>
        <v>TOTAL</v>
      </c>
      <c r="F2020" s="46" t="e">
        <f>'Risks &amp; Opportunities (d)'!F43</f>
        <v>#REF!</v>
      </c>
      <c r="G2020" s="266"/>
      <c r="H2020" s="266"/>
      <c r="I2020" s="266"/>
      <c r="J2020" s="266"/>
      <c r="K2020" s="266"/>
      <c r="L2020" s="266"/>
      <c r="M2020" s="266"/>
      <c r="N2020" s="266"/>
      <c r="O2020" s="266"/>
      <c r="P2020" s="266"/>
      <c r="Q2020" s="266"/>
      <c r="R2020" s="266"/>
      <c r="S2020" s="266" t="e">
        <f>'Risks &amp; Opportunities (d)'!G43</f>
        <v>#REF!</v>
      </c>
      <c r="W2020" s="266"/>
      <c r="X2020" s="266"/>
      <c r="Y2020" s="266"/>
      <c r="Z2020" s="266"/>
      <c r="AA2020" s="266"/>
      <c r="AD2020" s="47" t="e">
        <f>'Risks &amp; Opportunities (d)'!H43</f>
        <v>#REF!</v>
      </c>
    </row>
    <row r="2021" spans="1:38" x14ac:dyDescent="0.3">
      <c r="A2021" s="46" t="e">
        <f>'Risks &amp; Opportunities (d)'!A44</f>
        <v>#REF!</v>
      </c>
      <c r="B2021" s="46" t="str">
        <f>'Risks &amp; Opportunities (d)'!B44</f>
        <v>RISKS &amp; OPPORTUNITIES</v>
      </c>
      <c r="C2021" s="46" t="e">
        <f>'Risks &amp; Opportunities (d)'!C44</f>
        <v>#REF!</v>
      </c>
      <c r="D2021" s="46" t="str">
        <f>'Risks &amp; Opportunities (d)'!D44</f>
        <v>RISK SUMMARY</v>
      </c>
      <c r="E2021" s="46" t="str">
        <f>'Risks &amp; Opportunities (d)'!E44</f>
        <v>TOTAL</v>
      </c>
      <c r="F2021" s="46" t="e">
        <f>'Risks &amp; Opportunities (d)'!F44</f>
        <v>#REF!</v>
      </c>
      <c r="G2021" s="266"/>
      <c r="H2021" s="266"/>
      <c r="I2021" s="266"/>
      <c r="J2021" s="266"/>
      <c r="K2021" s="266"/>
      <c r="L2021" s="266"/>
      <c r="M2021" s="266"/>
      <c r="N2021" s="266"/>
      <c r="O2021" s="266"/>
      <c r="P2021" s="266"/>
      <c r="Q2021" s="266"/>
      <c r="R2021" s="266"/>
      <c r="S2021" s="266" t="e">
        <f>'Risks &amp; Opportunities (d)'!G44</f>
        <v>#REF!</v>
      </c>
      <c r="W2021" s="266"/>
      <c r="X2021" s="266"/>
      <c r="Y2021" s="266"/>
      <c r="Z2021" s="266"/>
      <c r="AA2021" s="266"/>
      <c r="AD2021" s="47" t="e">
        <f>'Risks &amp; Opportunities (d)'!H44</f>
        <v>#REF!</v>
      </c>
    </row>
    <row r="2022" spans="1:38" x14ac:dyDescent="0.3">
      <c r="A2022" s="46" t="e">
        <f>'Risks &amp; Opportunities (d)'!A45</f>
        <v>#REF!</v>
      </c>
      <c r="B2022" s="46" t="str">
        <f>'Risks &amp; Opportunities (d)'!B45</f>
        <v>RISKS &amp; OPPORTUNITIES</v>
      </c>
      <c r="C2022" s="46" t="e">
        <f>'Risks &amp; Opportunities (d)'!C45</f>
        <v>#REF!</v>
      </c>
      <c r="D2022" s="46" t="str">
        <f>'Risks &amp; Opportunities (d)'!D45</f>
        <v>RISK SUMMARY</v>
      </c>
      <c r="E2022" s="46" t="str">
        <f>'Risks &amp; Opportunities (d)'!E45</f>
        <v>TOTAL</v>
      </c>
      <c r="F2022" s="46" t="e">
        <f>'Risks &amp; Opportunities (d)'!F45</f>
        <v>#REF!</v>
      </c>
      <c r="G2022" s="266"/>
      <c r="H2022" s="266"/>
      <c r="I2022" s="266"/>
      <c r="J2022" s="266"/>
      <c r="K2022" s="266"/>
      <c r="L2022" s="266"/>
      <c r="M2022" s="266"/>
      <c r="N2022" s="266"/>
      <c r="O2022" s="266"/>
      <c r="P2022" s="266"/>
      <c r="Q2022" s="266"/>
      <c r="R2022" s="266"/>
      <c r="S2022" s="266" t="e">
        <f>'Risks &amp; Opportunities (d)'!G45</f>
        <v>#REF!</v>
      </c>
      <c r="W2022" s="266"/>
      <c r="X2022" s="266"/>
      <c r="Y2022" s="266"/>
      <c r="Z2022" s="266"/>
      <c r="AA2022" s="266"/>
      <c r="AD2022" s="47" t="e">
        <f>'Risks &amp; Opportunities (d)'!H45</f>
        <v>#REF!</v>
      </c>
    </row>
    <row r="2023" spans="1:38" x14ac:dyDescent="0.3">
      <c r="A2023" s="46" t="e">
        <f>'Capital (d)'!A2</f>
        <v>#REF!</v>
      </c>
      <c r="B2023" s="46" t="str">
        <f>'Capital (d)'!B2</f>
        <v>CAPITAL</v>
      </c>
      <c r="C2023" s="46" t="e">
        <f>'Capital (d)'!C2</f>
        <v>#REF!</v>
      </c>
      <c r="D2023" s="46"/>
      <c r="E2023" s="46" t="str">
        <f>'Capital (d)'!D2</f>
        <v>FIGURE</v>
      </c>
      <c r="F2023" s="46" t="e">
        <f>'Capital (d)'!E2</f>
        <v>#REF!</v>
      </c>
      <c r="G2023" s="266"/>
      <c r="H2023" s="266"/>
      <c r="I2023" s="266"/>
      <c r="J2023" s="266"/>
      <c r="K2023" s="266"/>
      <c r="L2023" s="266"/>
      <c r="M2023" s="266"/>
      <c r="N2023" s="266"/>
      <c r="O2023" s="266"/>
      <c r="P2023" s="266"/>
      <c r="Q2023" s="266"/>
      <c r="R2023" s="266"/>
      <c r="S2023" s="266"/>
      <c r="W2023" s="266">
        <f>'Capital (d)'!F2</f>
        <v>0</v>
      </c>
      <c r="X2023" s="266" t="e">
        <f>'Capital (d)'!G2</f>
        <v>#REF!</v>
      </c>
      <c r="Y2023" s="266" t="e">
        <f>'Capital (d)'!H2</f>
        <v>#REF!</v>
      </c>
      <c r="Z2023" s="266" t="e">
        <f>'Capital (d)'!I2</f>
        <v>#REF!</v>
      </c>
      <c r="AA2023" s="266" t="e">
        <f>'Capital (d)'!J2</f>
        <v>#REF!</v>
      </c>
      <c r="AB2023" s="266" t="e">
        <f>'Capital (d)'!K2</f>
        <v>#REF!</v>
      </c>
      <c r="AC2023" s="266" t="e">
        <f>'Capital (d)'!L2</f>
        <v>#REF!</v>
      </c>
      <c r="AD2023" s="47" t="e">
        <f>'Capital (d)'!M2</f>
        <v>#REF!</v>
      </c>
      <c r="AL2023" s="47">
        <f>'Capital (d)'!N2</f>
        <v>0</v>
      </c>
    </row>
    <row r="2024" spans="1:38" x14ac:dyDescent="0.3">
      <c r="A2024" s="46" t="e">
        <f>'Capital (d)'!A3</f>
        <v>#REF!</v>
      </c>
      <c r="B2024" s="46" t="str">
        <f>'Capital (d)'!B3</f>
        <v>CAPITAL</v>
      </c>
      <c r="C2024" s="46" t="e">
        <f>'Capital (d)'!C3</f>
        <v>#REF!</v>
      </c>
      <c r="D2024" s="46"/>
      <c r="E2024" s="46" t="str">
        <f>'Capital (d)'!D3</f>
        <v>FIGURE</v>
      </c>
      <c r="F2024" s="46" t="e">
        <f>'Capital (d)'!E3</f>
        <v>#REF!</v>
      </c>
      <c r="G2024" s="266"/>
      <c r="H2024" s="266"/>
      <c r="I2024" s="266"/>
      <c r="J2024" s="266"/>
      <c r="K2024" s="266"/>
      <c r="L2024" s="266"/>
      <c r="M2024" s="266"/>
      <c r="N2024" s="266"/>
      <c r="O2024" s="266"/>
      <c r="P2024" s="266"/>
      <c r="Q2024" s="266"/>
      <c r="R2024" s="266"/>
      <c r="S2024" s="266"/>
      <c r="W2024" s="266">
        <f>'Capital (d)'!F3</f>
        <v>0</v>
      </c>
      <c r="X2024" s="266" t="e">
        <f>'Capital (d)'!G3</f>
        <v>#REF!</v>
      </c>
      <c r="Y2024" s="266" t="e">
        <f>'Capital (d)'!H3</f>
        <v>#REF!</v>
      </c>
      <c r="Z2024" s="266" t="e">
        <f>'Capital (d)'!I3</f>
        <v>#REF!</v>
      </c>
      <c r="AA2024" s="266" t="e">
        <f>'Capital (d)'!J3</f>
        <v>#REF!</v>
      </c>
      <c r="AB2024" s="266" t="e">
        <f>'Capital (d)'!K3</f>
        <v>#REF!</v>
      </c>
      <c r="AC2024" s="266" t="e">
        <f>'Capital (d)'!L3</f>
        <v>#REF!</v>
      </c>
      <c r="AD2024" s="47" t="e">
        <f>'Capital (d)'!M3</f>
        <v>#REF!</v>
      </c>
      <c r="AL2024" s="47">
        <f>'Capital (d)'!N3</f>
        <v>0</v>
      </c>
    </row>
    <row r="2025" spans="1:38" x14ac:dyDescent="0.3">
      <c r="A2025" s="46" t="e">
        <f>'Capital (d)'!A4</f>
        <v>#REF!</v>
      </c>
      <c r="B2025" s="46" t="str">
        <f>'Capital (d)'!B4</f>
        <v>CAPITAL</v>
      </c>
      <c r="C2025" s="46" t="e">
        <f>'Capital (d)'!C4</f>
        <v>#REF!</v>
      </c>
      <c r="D2025" s="46"/>
      <c r="E2025" s="46" t="str">
        <f>'Capital (d)'!D4</f>
        <v>FIGURE</v>
      </c>
      <c r="F2025" s="46" t="e">
        <f>'Capital (d)'!E4</f>
        <v>#REF!</v>
      </c>
      <c r="G2025" s="266"/>
      <c r="H2025" s="266"/>
      <c r="I2025" s="266"/>
      <c r="J2025" s="266"/>
      <c r="K2025" s="266"/>
      <c r="L2025" s="266"/>
      <c r="M2025" s="266"/>
      <c r="N2025" s="266"/>
      <c r="O2025" s="266"/>
      <c r="P2025" s="266"/>
      <c r="Q2025" s="266"/>
      <c r="R2025" s="266"/>
      <c r="S2025" s="266"/>
      <c r="W2025" s="266">
        <f>'Capital (d)'!F4</f>
        <v>0</v>
      </c>
      <c r="X2025" s="266" t="e">
        <f>'Capital (d)'!G4</f>
        <v>#REF!</v>
      </c>
      <c r="Y2025" s="266" t="e">
        <f>'Capital (d)'!H4</f>
        <v>#REF!</v>
      </c>
      <c r="Z2025" s="266" t="e">
        <f>'Capital (d)'!I4</f>
        <v>#REF!</v>
      </c>
      <c r="AA2025" s="266" t="e">
        <f>'Capital (d)'!J4</f>
        <v>#REF!</v>
      </c>
      <c r="AB2025" s="266" t="e">
        <f>'Capital (d)'!K4</f>
        <v>#REF!</v>
      </c>
      <c r="AC2025" s="266" t="e">
        <f>'Capital (d)'!L4</f>
        <v>#REF!</v>
      </c>
      <c r="AD2025" s="47" t="e">
        <f>'Capital (d)'!M4</f>
        <v>#REF!</v>
      </c>
      <c r="AL2025" s="47">
        <f>'Capital (d)'!N4</f>
        <v>0</v>
      </c>
    </row>
    <row r="2026" spans="1:38" x14ac:dyDescent="0.3">
      <c r="A2026" s="46" t="e">
        <f>'Capital (d)'!A5</f>
        <v>#REF!</v>
      </c>
      <c r="B2026" s="46" t="str">
        <f>'Capital (d)'!B5</f>
        <v>CAPITAL</v>
      </c>
      <c r="C2026" s="46" t="e">
        <f>'Capital (d)'!C5</f>
        <v>#REF!</v>
      </c>
      <c r="D2026" s="46"/>
      <c r="E2026" s="46" t="str">
        <f>'Capital (d)'!D5</f>
        <v>FIGURE</v>
      </c>
      <c r="F2026" s="46" t="e">
        <f>'Capital (d)'!E5</f>
        <v>#REF!</v>
      </c>
      <c r="G2026" s="266"/>
      <c r="H2026" s="266"/>
      <c r="I2026" s="266"/>
      <c r="J2026" s="266"/>
      <c r="K2026" s="266"/>
      <c r="L2026" s="266"/>
      <c r="M2026" s="266"/>
      <c r="N2026" s="266"/>
      <c r="O2026" s="266"/>
      <c r="P2026" s="266"/>
      <c r="Q2026" s="266"/>
      <c r="R2026" s="266"/>
      <c r="S2026" s="266"/>
      <c r="W2026" s="266">
        <f>'Capital (d)'!F5</f>
        <v>0</v>
      </c>
      <c r="X2026" s="266" t="e">
        <f>'Capital (d)'!G5</f>
        <v>#REF!</v>
      </c>
      <c r="Y2026" s="266" t="e">
        <f>'Capital (d)'!H5</f>
        <v>#REF!</v>
      </c>
      <c r="Z2026" s="266" t="e">
        <f>'Capital (d)'!I5</f>
        <v>#REF!</v>
      </c>
      <c r="AA2026" s="266" t="e">
        <f>'Capital (d)'!J5</f>
        <v>#REF!</v>
      </c>
      <c r="AB2026" s="266" t="e">
        <f>'Capital (d)'!K5</f>
        <v>#REF!</v>
      </c>
      <c r="AC2026" s="266" t="e">
        <f>'Capital (d)'!L5</f>
        <v>#REF!</v>
      </c>
      <c r="AD2026" s="47" t="e">
        <f>'Capital (d)'!M5</f>
        <v>#REF!</v>
      </c>
      <c r="AL2026" s="47">
        <f>'Capital (d)'!N5</f>
        <v>0</v>
      </c>
    </row>
    <row r="2027" spans="1:38" x14ac:dyDescent="0.3">
      <c r="A2027" s="46" t="e">
        <f>'Capital (d)'!A6</f>
        <v>#REF!</v>
      </c>
      <c r="B2027" s="46" t="str">
        <f>'Capital (d)'!B6</f>
        <v>CAPITAL</v>
      </c>
      <c r="C2027" s="46" t="e">
        <f>'Capital (d)'!C6</f>
        <v>#REF!</v>
      </c>
      <c r="D2027" s="46"/>
      <c r="E2027" s="46" t="str">
        <f>'Capital (d)'!D6</f>
        <v>FIGURE</v>
      </c>
      <c r="F2027" s="46" t="e">
        <f>'Capital (d)'!E6</f>
        <v>#REF!</v>
      </c>
      <c r="G2027" s="266"/>
      <c r="H2027" s="266"/>
      <c r="I2027" s="266"/>
      <c r="J2027" s="266"/>
      <c r="K2027" s="266"/>
      <c r="L2027" s="266"/>
      <c r="M2027" s="266"/>
      <c r="N2027" s="266"/>
      <c r="O2027" s="266"/>
      <c r="P2027" s="266"/>
      <c r="Q2027" s="266"/>
      <c r="R2027" s="266"/>
      <c r="S2027" s="266"/>
      <c r="W2027" s="266">
        <f>'Capital (d)'!F6</f>
        <v>0</v>
      </c>
      <c r="X2027" s="266" t="e">
        <f>'Capital (d)'!G6</f>
        <v>#REF!</v>
      </c>
      <c r="Y2027" s="266" t="e">
        <f>'Capital (d)'!H6</f>
        <v>#REF!</v>
      </c>
      <c r="Z2027" s="266" t="e">
        <f>'Capital (d)'!I6</f>
        <v>#REF!</v>
      </c>
      <c r="AA2027" s="266" t="e">
        <f>'Capital (d)'!J6</f>
        <v>#REF!</v>
      </c>
      <c r="AB2027" s="266" t="e">
        <f>'Capital (d)'!K6</f>
        <v>#REF!</v>
      </c>
      <c r="AC2027" s="266" t="e">
        <f>'Capital (d)'!L6</f>
        <v>#REF!</v>
      </c>
      <c r="AD2027" s="47" t="e">
        <f>'Capital (d)'!M6</f>
        <v>#REF!</v>
      </c>
      <c r="AL2027" s="47">
        <f>'Capital (d)'!N6</f>
        <v>0</v>
      </c>
    </row>
    <row r="2028" spans="1:38" x14ac:dyDescent="0.3">
      <c r="A2028" s="46" t="e">
        <f>'Capital (d)'!A7</f>
        <v>#REF!</v>
      </c>
      <c r="B2028" s="46" t="str">
        <f>'Capital (d)'!B7</f>
        <v>CAPITAL</v>
      </c>
      <c r="C2028" s="46" t="e">
        <f>'Capital (d)'!C7</f>
        <v>#REF!</v>
      </c>
      <c r="D2028" s="46"/>
      <c r="E2028" s="46" t="str">
        <f>'Capital (d)'!D7</f>
        <v>FIGURE</v>
      </c>
      <c r="F2028" s="46" t="e">
        <f>'Capital (d)'!E7</f>
        <v>#REF!</v>
      </c>
      <c r="G2028" s="266"/>
      <c r="H2028" s="266"/>
      <c r="I2028" s="266"/>
      <c r="J2028" s="266"/>
      <c r="K2028" s="266"/>
      <c r="L2028" s="266"/>
      <c r="M2028" s="266"/>
      <c r="N2028" s="266"/>
      <c r="O2028" s="266"/>
      <c r="P2028" s="266"/>
      <c r="Q2028" s="266"/>
      <c r="R2028" s="266"/>
      <c r="S2028" s="266"/>
      <c r="W2028" s="266">
        <f>'Capital (d)'!F7</f>
        <v>0</v>
      </c>
      <c r="X2028" s="266" t="e">
        <f>'Capital (d)'!G7</f>
        <v>#REF!</v>
      </c>
      <c r="Y2028" s="266" t="e">
        <f>'Capital (d)'!H7</f>
        <v>#REF!</v>
      </c>
      <c r="Z2028" s="266" t="e">
        <f>'Capital (d)'!I7</f>
        <v>#REF!</v>
      </c>
      <c r="AA2028" s="266" t="e">
        <f>'Capital (d)'!J7</f>
        <v>#REF!</v>
      </c>
      <c r="AB2028" s="266" t="e">
        <f>'Capital (d)'!K7</f>
        <v>#REF!</v>
      </c>
      <c r="AC2028" s="266" t="e">
        <f>'Capital (d)'!L7</f>
        <v>#REF!</v>
      </c>
      <c r="AD2028" s="47" t="e">
        <f>'Capital (d)'!M7</f>
        <v>#REF!</v>
      </c>
      <c r="AL2028" s="47">
        <f>'Capital (d)'!N7</f>
        <v>0</v>
      </c>
    </row>
    <row r="2029" spans="1:38" x14ac:dyDescent="0.3">
      <c r="A2029" s="46" t="e">
        <f>'Capital (d)'!A8</f>
        <v>#REF!</v>
      </c>
      <c r="B2029" s="46" t="str">
        <f>'Capital (d)'!B8</f>
        <v>CAPITAL</v>
      </c>
      <c r="C2029" s="46" t="e">
        <f>'Capital (d)'!C8</f>
        <v>#REF!</v>
      </c>
      <c r="D2029" s="46"/>
      <c r="E2029" s="46" t="str">
        <f>'Capital (d)'!D8</f>
        <v>FIGURE</v>
      </c>
      <c r="F2029" s="46" t="e">
        <f>'Capital (d)'!E8</f>
        <v>#REF!</v>
      </c>
      <c r="G2029" s="266"/>
      <c r="H2029" s="266"/>
      <c r="I2029" s="266"/>
      <c r="J2029" s="266"/>
      <c r="K2029" s="266"/>
      <c r="L2029" s="266"/>
      <c r="M2029" s="266"/>
      <c r="N2029" s="266"/>
      <c r="O2029" s="266"/>
      <c r="P2029" s="266"/>
      <c r="Q2029" s="266"/>
      <c r="R2029" s="266"/>
      <c r="S2029" s="266"/>
      <c r="W2029" s="266">
        <f>'Capital (d)'!F8</f>
        <v>0</v>
      </c>
      <c r="X2029" s="266" t="e">
        <f>'Capital (d)'!G8</f>
        <v>#REF!</v>
      </c>
      <c r="Y2029" s="266" t="e">
        <f>'Capital (d)'!H8</f>
        <v>#REF!</v>
      </c>
      <c r="Z2029" s="266" t="e">
        <f>'Capital (d)'!I8</f>
        <v>#REF!</v>
      </c>
      <c r="AA2029" s="266" t="e">
        <f>'Capital (d)'!J8</f>
        <v>#REF!</v>
      </c>
      <c r="AB2029" s="266" t="e">
        <f>'Capital (d)'!K8</f>
        <v>#REF!</v>
      </c>
      <c r="AC2029" s="266" t="e">
        <f>'Capital (d)'!L8</f>
        <v>#REF!</v>
      </c>
      <c r="AD2029" s="47" t="e">
        <f>'Capital (d)'!M8</f>
        <v>#REF!</v>
      </c>
      <c r="AL2029" s="47">
        <f>'Capital (d)'!N8</f>
        <v>0</v>
      </c>
    </row>
    <row r="2030" spans="1:38" x14ac:dyDescent="0.3">
      <c r="A2030" s="46" t="e">
        <f>'Capital (d)'!A9</f>
        <v>#REF!</v>
      </c>
      <c r="B2030" s="46" t="str">
        <f>'Capital (d)'!B9</f>
        <v>CAPITAL</v>
      </c>
      <c r="C2030" s="46" t="e">
        <f>'Capital (d)'!C9</f>
        <v>#REF!</v>
      </c>
      <c r="D2030" s="46"/>
      <c r="E2030" s="46" t="str">
        <f>'Capital (d)'!D9</f>
        <v>FIGURE</v>
      </c>
      <c r="F2030" s="46" t="e">
        <f>'Capital (d)'!E9</f>
        <v>#REF!</v>
      </c>
      <c r="G2030" s="266"/>
      <c r="H2030" s="266"/>
      <c r="I2030" s="266"/>
      <c r="J2030" s="266"/>
      <c r="K2030" s="266"/>
      <c r="L2030" s="266"/>
      <c r="M2030" s="266"/>
      <c r="N2030" s="266"/>
      <c r="O2030" s="266"/>
      <c r="P2030" s="266"/>
      <c r="Q2030" s="266"/>
      <c r="R2030" s="266"/>
      <c r="S2030" s="266"/>
      <c r="W2030" s="266">
        <f>'Capital (d)'!F9</f>
        <v>0</v>
      </c>
      <c r="X2030" s="266" t="e">
        <f>'Capital (d)'!G9</f>
        <v>#REF!</v>
      </c>
      <c r="Y2030" s="266" t="e">
        <f>'Capital (d)'!H9</f>
        <v>#REF!</v>
      </c>
      <c r="Z2030" s="266" t="e">
        <f>'Capital (d)'!I9</f>
        <v>#REF!</v>
      </c>
      <c r="AA2030" s="266" t="e">
        <f>'Capital (d)'!J9</f>
        <v>#REF!</v>
      </c>
      <c r="AB2030" s="266" t="e">
        <f>'Capital (d)'!K9</f>
        <v>#REF!</v>
      </c>
      <c r="AC2030" s="266" t="e">
        <f>'Capital (d)'!L9</f>
        <v>#REF!</v>
      </c>
      <c r="AD2030" s="47" t="e">
        <f>'Capital (d)'!M9</f>
        <v>#REF!</v>
      </c>
      <c r="AL2030" s="47">
        <f>'Capital (d)'!N9</f>
        <v>0</v>
      </c>
    </row>
    <row r="2031" spans="1:38" x14ac:dyDescent="0.3">
      <c r="A2031" s="46" t="e">
        <f>'Capital (d)'!A10</f>
        <v>#REF!</v>
      </c>
      <c r="B2031" s="46" t="str">
        <f>'Capital (d)'!B10</f>
        <v>CAPITAL</v>
      </c>
      <c r="C2031" s="46" t="e">
        <f>'Capital (d)'!C10</f>
        <v>#REF!</v>
      </c>
      <c r="D2031" s="46"/>
      <c r="E2031" s="46" t="str">
        <f>'Capital (d)'!D10</f>
        <v>FIGURE</v>
      </c>
      <c r="F2031" s="46" t="e">
        <f>'Capital (d)'!E10</f>
        <v>#REF!</v>
      </c>
      <c r="G2031" s="266"/>
      <c r="H2031" s="266"/>
      <c r="I2031" s="266"/>
      <c r="J2031" s="266"/>
      <c r="K2031" s="266"/>
      <c r="L2031" s="266"/>
      <c r="M2031" s="266"/>
      <c r="N2031" s="266"/>
      <c r="O2031" s="266"/>
      <c r="P2031" s="266"/>
      <c r="Q2031" s="266"/>
      <c r="R2031" s="266"/>
      <c r="S2031" s="266"/>
      <c r="W2031" s="266">
        <f>'Capital (d)'!F10</f>
        <v>0</v>
      </c>
      <c r="X2031" s="266" t="e">
        <f>'Capital (d)'!G10</f>
        <v>#REF!</v>
      </c>
      <c r="Y2031" s="266" t="e">
        <f>'Capital (d)'!H10</f>
        <v>#REF!</v>
      </c>
      <c r="Z2031" s="266" t="e">
        <f>'Capital (d)'!I10</f>
        <v>#REF!</v>
      </c>
      <c r="AA2031" s="266" t="e">
        <f>'Capital (d)'!J10</f>
        <v>#REF!</v>
      </c>
      <c r="AB2031" s="266" t="e">
        <f>'Capital (d)'!K10</f>
        <v>#REF!</v>
      </c>
      <c r="AC2031" s="266" t="e">
        <f>'Capital (d)'!L10</f>
        <v>#REF!</v>
      </c>
      <c r="AD2031" s="47" t="e">
        <f>'Capital (d)'!M10</f>
        <v>#REF!</v>
      </c>
      <c r="AL2031" s="47">
        <f>'Capital (d)'!N10</f>
        <v>0</v>
      </c>
    </row>
    <row r="2032" spans="1:38" x14ac:dyDescent="0.3">
      <c r="A2032" s="46" t="e">
        <f>'Capital (d)'!A11</f>
        <v>#REF!</v>
      </c>
      <c r="B2032" s="46" t="str">
        <f>'Capital (d)'!B11</f>
        <v>CAPITAL</v>
      </c>
      <c r="C2032" s="46" t="e">
        <f>'Capital (d)'!C11</f>
        <v>#REF!</v>
      </c>
      <c r="D2032" s="46"/>
      <c r="E2032" s="46" t="str">
        <f>'Capital (d)'!D11</f>
        <v>FIGURE</v>
      </c>
      <c r="F2032" s="46" t="e">
        <f>'Capital (d)'!E11</f>
        <v>#REF!</v>
      </c>
      <c r="G2032" s="266"/>
      <c r="H2032" s="266"/>
      <c r="I2032" s="266"/>
      <c r="J2032" s="266"/>
      <c r="K2032" s="266"/>
      <c r="L2032" s="266"/>
      <c r="M2032" s="266"/>
      <c r="N2032" s="266"/>
      <c r="O2032" s="266"/>
      <c r="P2032" s="266"/>
      <c r="Q2032" s="266"/>
      <c r="R2032" s="266"/>
      <c r="S2032" s="266"/>
      <c r="W2032" s="266">
        <f>'Capital (d)'!F11</f>
        <v>0</v>
      </c>
      <c r="X2032" s="266" t="e">
        <f>'Capital (d)'!G11</f>
        <v>#REF!</v>
      </c>
      <c r="Y2032" s="266" t="e">
        <f>'Capital (d)'!H11</f>
        <v>#REF!</v>
      </c>
      <c r="Z2032" s="266" t="e">
        <f>'Capital (d)'!I11</f>
        <v>#REF!</v>
      </c>
      <c r="AA2032" s="266" t="e">
        <f>'Capital (d)'!J11</f>
        <v>#REF!</v>
      </c>
      <c r="AB2032" s="266" t="e">
        <f>'Capital (d)'!K11</f>
        <v>#REF!</v>
      </c>
      <c r="AC2032" s="266" t="e">
        <f>'Capital (d)'!L11</f>
        <v>#REF!</v>
      </c>
      <c r="AD2032" s="47" t="e">
        <f>'Capital (d)'!M11</f>
        <v>#REF!</v>
      </c>
      <c r="AL2032" s="47">
        <f>'Capital (d)'!N11</f>
        <v>0</v>
      </c>
    </row>
    <row r="2033" spans="1:38" x14ac:dyDescent="0.3">
      <c r="A2033" s="46" t="e">
        <f>'Capital (d)'!A12</f>
        <v>#REF!</v>
      </c>
      <c r="B2033" s="46" t="str">
        <f>'Capital (d)'!B12</f>
        <v>CAPITAL</v>
      </c>
      <c r="C2033" s="46" t="e">
        <f>'Capital (d)'!C12</f>
        <v>#REF!</v>
      </c>
      <c r="D2033" s="46"/>
      <c r="E2033" s="46" t="str">
        <f>'Capital (d)'!D12</f>
        <v>FIGURE</v>
      </c>
      <c r="F2033" s="46" t="e">
        <f>'Capital (d)'!E12</f>
        <v>#REF!</v>
      </c>
      <c r="G2033" s="266"/>
      <c r="H2033" s="266"/>
      <c r="I2033" s="266"/>
      <c r="J2033" s="266"/>
      <c r="K2033" s="266"/>
      <c r="L2033" s="266"/>
      <c r="M2033" s="266"/>
      <c r="N2033" s="266"/>
      <c r="O2033" s="266"/>
      <c r="P2033" s="266"/>
      <c r="Q2033" s="266"/>
      <c r="R2033" s="266"/>
      <c r="S2033" s="266"/>
      <c r="W2033" s="266">
        <f>'Capital (d)'!F12</f>
        <v>0</v>
      </c>
      <c r="X2033" s="266" t="e">
        <f>'Capital (d)'!G12</f>
        <v>#REF!</v>
      </c>
      <c r="Y2033" s="266" t="e">
        <f>'Capital (d)'!H12</f>
        <v>#REF!</v>
      </c>
      <c r="Z2033" s="266" t="e">
        <f>'Capital (d)'!I12</f>
        <v>#REF!</v>
      </c>
      <c r="AA2033" s="266" t="e">
        <f>'Capital (d)'!J12</f>
        <v>#REF!</v>
      </c>
      <c r="AB2033" s="266" t="e">
        <f>'Capital (d)'!K12</f>
        <v>#REF!</v>
      </c>
      <c r="AC2033" s="266" t="e">
        <f>'Capital (d)'!L12</f>
        <v>#REF!</v>
      </c>
      <c r="AD2033" s="47" t="e">
        <f>'Capital (d)'!M12</f>
        <v>#REF!</v>
      </c>
      <c r="AL2033" s="47">
        <f>'Capital (d)'!N12</f>
        <v>0</v>
      </c>
    </row>
    <row r="2034" spans="1:38" x14ac:dyDescent="0.3">
      <c r="A2034" s="46" t="e">
        <f>'Capital (d)'!A13</f>
        <v>#REF!</v>
      </c>
      <c r="B2034" s="46" t="str">
        <f>'Capital (d)'!B13</f>
        <v>CAPITAL</v>
      </c>
      <c r="C2034" s="46" t="e">
        <f>'Capital (d)'!C13</f>
        <v>#REF!</v>
      </c>
      <c r="D2034" s="46"/>
      <c r="E2034" s="46" t="str">
        <f>'Capital (d)'!D13</f>
        <v>FIGURE</v>
      </c>
      <c r="F2034" s="46" t="e">
        <f>'Capital (d)'!E13</f>
        <v>#REF!</v>
      </c>
      <c r="G2034" s="266"/>
      <c r="H2034" s="266"/>
      <c r="I2034" s="266"/>
      <c r="J2034" s="266"/>
      <c r="K2034" s="266"/>
      <c r="L2034" s="266"/>
      <c r="M2034" s="266"/>
      <c r="N2034" s="266"/>
      <c r="O2034" s="266"/>
      <c r="P2034" s="266"/>
      <c r="Q2034" s="266"/>
      <c r="R2034" s="266"/>
      <c r="S2034" s="266"/>
      <c r="W2034" s="266">
        <f>'Capital (d)'!F13</f>
        <v>0</v>
      </c>
      <c r="X2034" s="266" t="e">
        <f>'Capital (d)'!G13</f>
        <v>#REF!</v>
      </c>
      <c r="Y2034" s="266" t="e">
        <f>'Capital (d)'!H13</f>
        <v>#REF!</v>
      </c>
      <c r="Z2034" s="266" t="e">
        <f>'Capital (d)'!I13</f>
        <v>#REF!</v>
      </c>
      <c r="AA2034" s="266" t="e">
        <f>'Capital (d)'!J13</f>
        <v>#REF!</v>
      </c>
      <c r="AB2034" s="266" t="e">
        <f>'Capital (d)'!K13</f>
        <v>#REF!</v>
      </c>
      <c r="AC2034" s="266" t="e">
        <f>'Capital (d)'!L13</f>
        <v>#REF!</v>
      </c>
      <c r="AD2034" s="47" t="e">
        <f>'Capital (d)'!M13</f>
        <v>#REF!</v>
      </c>
      <c r="AL2034" s="47">
        <f>'Capital (d)'!N13</f>
        <v>0</v>
      </c>
    </row>
    <row r="2035" spans="1:38" x14ac:dyDescent="0.3">
      <c r="A2035" s="46" t="e">
        <f>'Capital (d)'!A14</f>
        <v>#REF!</v>
      </c>
      <c r="B2035" s="46" t="str">
        <f>'Capital (d)'!B14</f>
        <v>CAPITAL</v>
      </c>
      <c r="C2035" s="46" t="e">
        <f>'Capital (d)'!C14</f>
        <v>#REF!</v>
      </c>
      <c r="D2035" s="46"/>
      <c r="E2035" s="46" t="str">
        <f>'Capital (d)'!D14</f>
        <v>FIGURE</v>
      </c>
      <c r="F2035" s="46" t="e">
        <f>'Capital (d)'!E14</f>
        <v>#REF!</v>
      </c>
      <c r="G2035" s="266"/>
      <c r="H2035" s="266"/>
      <c r="I2035" s="266"/>
      <c r="J2035" s="266"/>
      <c r="K2035" s="266"/>
      <c r="L2035" s="266"/>
      <c r="M2035" s="266"/>
      <c r="N2035" s="266"/>
      <c r="O2035" s="266"/>
      <c r="P2035" s="266"/>
      <c r="Q2035" s="266"/>
      <c r="R2035" s="266"/>
      <c r="S2035" s="266"/>
      <c r="W2035" s="266">
        <f>'Capital (d)'!F14</f>
        <v>0</v>
      </c>
      <c r="X2035" s="266" t="e">
        <f>'Capital (d)'!G14</f>
        <v>#REF!</v>
      </c>
      <c r="Y2035" s="266" t="e">
        <f>'Capital (d)'!H14</f>
        <v>#REF!</v>
      </c>
      <c r="Z2035" s="266" t="e">
        <f>'Capital (d)'!I14</f>
        <v>#REF!</v>
      </c>
      <c r="AA2035" s="266" t="e">
        <f>'Capital (d)'!J14</f>
        <v>#REF!</v>
      </c>
      <c r="AB2035" s="266" t="e">
        <f>'Capital (d)'!K14</f>
        <v>#REF!</v>
      </c>
      <c r="AC2035" s="266" t="e">
        <f>'Capital (d)'!L14</f>
        <v>#REF!</v>
      </c>
      <c r="AD2035" s="47" t="e">
        <f>'Capital (d)'!M14</f>
        <v>#REF!</v>
      </c>
      <c r="AL2035" s="47">
        <f>'Capital (d)'!N14</f>
        <v>0</v>
      </c>
    </row>
    <row r="2036" spans="1:38" x14ac:dyDescent="0.3">
      <c r="A2036" s="46" t="e">
        <f>'Capital (d)'!A15</f>
        <v>#REF!</v>
      </c>
      <c r="B2036" s="46" t="str">
        <f>'Capital (d)'!B15</f>
        <v>CAPITAL</v>
      </c>
      <c r="C2036" s="46" t="e">
        <f>'Capital (d)'!C15</f>
        <v>#REF!</v>
      </c>
      <c r="D2036" s="46"/>
      <c r="E2036" s="46" t="str">
        <f>'Capital (d)'!D15</f>
        <v>FIGURE</v>
      </c>
      <c r="F2036" s="46" t="e">
        <f>'Capital (d)'!E15</f>
        <v>#REF!</v>
      </c>
      <c r="G2036" s="266"/>
      <c r="H2036" s="266"/>
      <c r="I2036" s="266"/>
      <c r="J2036" s="266"/>
      <c r="K2036" s="266"/>
      <c r="L2036" s="266"/>
      <c r="M2036" s="266"/>
      <c r="N2036" s="266"/>
      <c r="O2036" s="266"/>
      <c r="P2036" s="266"/>
      <c r="Q2036" s="266"/>
      <c r="R2036" s="266"/>
      <c r="S2036" s="266"/>
      <c r="W2036" s="266">
        <f>'Capital (d)'!F15</f>
        <v>0</v>
      </c>
      <c r="X2036" s="266" t="e">
        <f>'Capital (d)'!G15</f>
        <v>#REF!</v>
      </c>
      <c r="Y2036" s="266" t="e">
        <f>'Capital (d)'!H15</f>
        <v>#REF!</v>
      </c>
      <c r="Z2036" s="266" t="e">
        <f>'Capital (d)'!I15</f>
        <v>#REF!</v>
      </c>
      <c r="AA2036" s="266" t="e">
        <f>'Capital (d)'!J15</f>
        <v>#REF!</v>
      </c>
      <c r="AB2036" s="266" t="e">
        <f>'Capital (d)'!K15</f>
        <v>#REF!</v>
      </c>
      <c r="AC2036" s="266" t="e">
        <f>'Capital (d)'!L15</f>
        <v>#REF!</v>
      </c>
      <c r="AD2036" s="47" t="e">
        <f>'Capital (d)'!M15</f>
        <v>#REF!</v>
      </c>
      <c r="AL2036" s="47">
        <f>'Capital (d)'!N15</f>
        <v>0</v>
      </c>
    </row>
    <row r="2037" spans="1:38" x14ac:dyDescent="0.3">
      <c r="A2037" s="46" t="e">
        <f>'Capital (d)'!A16</f>
        <v>#REF!</v>
      </c>
      <c r="B2037" s="46" t="str">
        <f>'Capital (d)'!B16</f>
        <v>CAPITAL</v>
      </c>
      <c r="C2037" s="46" t="e">
        <f>'Capital (d)'!C16</f>
        <v>#REF!</v>
      </c>
      <c r="D2037" s="46"/>
      <c r="E2037" s="46" t="str">
        <f>'Capital (d)'!D16</f>
        <v>FIGURE</v>
      </c>
      <c r="F2037" s="46" t="e">
        <f>'Capital (d)'!E16</f>
        <v>#REF!</v>
      </c>
      <c r="G2037" s="266"/>
      <c r="H2037" s="266"/>
      <c r="I2037" s="266"/>
      <c r="J2037" s="266"/>
      <c r="K2037" s="266"/>
      <c r="L2037" s="266"/>
      <c r="M2037" s="266"/>
      <c r="N2037" s="266"/>
      <c r="O2037" s="266"/>
      <c r="P2037" s="266"/>
      <c r="Q2037" s="266"/>
      <c r="R2037" s="266"/>
      <c r="S2037" s="266"/>
      <c r="W2037" s="266">
        <f>'Capital (d)'!F16</f>
        <v>0</v>
      </c>
      <c r="X2037" s="266" t="e">
        <f>'Capital (d)'!G16</f>
        <v>#REF!</v>
      </c>
      <c r="Y2037" s="266" t="e">
        <f>'Capital (d)'!H16</f>
        <v>#REF!</v>
      </c>
      <c r="Z2037" s="266" t="e">
        <f>'Capital (d)'!I16</f>
        <v>#REF!</v>
      </c>
      <c r="AA2037" s="266" t="e">
        <f>'Capital (d)'!J16</f>
        <v>#REF!</v>
      </c>
      <c r="AB2037" s="266" t="e">
        <f>'Capital (d)'!K16</f>
        <v>#REF!</v>
      </c>
      <c r="AC2037" s="266" t="e">
        <f>'Capital (d)'!L16</f>
        <v>#REF!</v>
      </c>
      <c r="AD2037" s="47" t="e">
        <f>'Capital (d)'!M16</f>
        <v>#REF!</v>
      </c>
      <c r="AL2037" s="47">
        <f>'Capital (d)'!N16</f>
        <v>0</v>
      </c>
    </row>
    <row r="2038" spans="1:38" x14ac:dyDescent="0.3">
      <c r="A2038" s="46" t="e">
        <f>'Capital (d)'!A17</f>
        <v>#REF!</v>
      </c>
      <c r="B2038" s="46" t="str">
        <f>'Capital (d)'!B17</f>
        <v>CAPITAL</v>
      </c>
      <c r="C2038" s="46" t="e">
        <f>'Capital (d)'!C17</f>
        <v>#REF!</v>
      </c>
      <c r="D2038" s="46"/>
      <c r="E2038" s="46" t="str">
        <f>'Capital (d)'!D17</f>
        <v>FIGURE</v>
      </c>
      <c r="F2038" s="46" t="e">
        <f>'Capital (d)'!E17</f>
        <v>#REF!</v>
      </c>
      <c r="G2038" s="266"/>
      <c r="H2038" s="266"/>
      <c r="I2038" s="266"/>
      <c r="J2038" s="266"/>
      <c r="K2038" s="266"/>
      <c r="L2038" s="266"/>
      <c r="M2038" s="266"/>
      <c r="N2038" s="266"/>
      <c r="O2038" s="266"/>
      <c r="P2038" s="266"/>
      <c r="Q2038" s="266"/>
      <c r="R2038" s="266"/>
      <c r="S2038" s="266"/>
      <c r="W2038" s="266">
        <f>'Capital (d)'!F17</f>
        <v>0</v>
      </c>
      <c r="X2038" s="266" t="e">
        <f>'Capital (d)'!G17</f>
        <v>#REF!</v>
      </c>
      <c r="Y2038" s="266" t="e">
        <f>'Capital (d)'!H17</f>
        <v>#REF!</v>
      </c>
      <c r="Z2038" s="266" t="e">
        <f>'Capital (d)'!I17</f>
        <v>#REF!</v>
      </c>
      <c r="AA2038" s="266" t="e">
        <f>'Capital (d)'!J17</f>
        <v>#REF!</v>
      </c>
      <c r="AB2038" s="266" t="e">
        <f>'Capital (d)'!K17</f>
        <v>#REF!</v>
      </c>
      <c r="AC2038" s="266" t="e">
        <f>'Capital (d)'!L17</f>
        <v>#REF!</v>
      </c>
      <c r="AD2038" s="47" t="e">
        <f>'Capital (d)'!M17</f>
        <v>#REF!</v>
      </c>
      <c r="AL2038" s="47">
        <f>'Capital (d)'!N17</f>
        <v>0</v>
      </c>
    </row>
    <row r="2039" spans="1:38" x14ac:dyDescent="0.3">
      <c r="A2039" s="46" t="e">
        <f>'Capital (d)'!A18</f>
        <v>#REF!</v>
      </c>
      <c r="B2039" s="46" t="str">
        <f>'Capital (d)'!B18</f>
        <v>CAPITAL</v>
      </c>
      <c r="C2039" s="46" t="e">
        <f>'Capital (d)'!C18</f>
        <v>#REF!</v>
      </c>
      <c r="D2039" s="46"/>
      <c r="E2039" s="46" t="str">
        <f>'Capital (d)'!D18</f>
        <v>FIGURE</v>
      </c>
      <c r="F2039" s="46" t="e">
        <f>'Capital (d)'!E18</f>
        <v>#REF!</v>
      </c>
      <c r="G2039" s="266"/>
      <c r="H2039" s="266"/>
      <c r="I2039" s="266"/>
      <c r="J2039" s="266"/>
      <c r="K2039" s="266"/>
      <c r="L2039" s="266"/>
      <c r="M2039" s="266"/>
      <c r="N2039" s="266"/>
      <c r="O2039" s="266"/>
      <c r="P2039" s="266"/>
      <c r="Q2039" s="266"/>
      <c r="R2039" s="266"/>
      <c r="S2039" s="266"/>
      <c r="W2039" s="266">
        <f>'Capital (d)'!F18</f>
        <v>0</v>
      </c>
      <c r="X2039" s="266" t="e">
        <f>'Capital (d)'!G18</f>
        <v>#REF!</v>
      </c>
      <c r="Y2039" s="266" t="e">
        <f>'Capital (d)'!H18</f>
        <v>#REF!</v>
      </c>
      <c r="Z2039" s="266" t="e">
        <f>'Capital (d)'!I18</f>
        <v>#REF!</v>
      </c>
      <c r="AA2039" s="266" t="e">
        <f>'Capital (d)'!J18</f>
        <v>#REF!</v>
      </c>
      <c r="AB2039" s="266" t="e">
        <f>'Capital (d)'!K18</f>
        <v>#REF!</v>
      </c>
      <c r="AC2039" s="266" t="e">
        <f>'Capital (d)'!L18</f>
        <v>#REF!</v>
      </c>
      <c r="AD2039" s="47" t="e">
        <f>'Capital (d)'!M18</f>
        <v>#REF!</v>
      </c>
      <c r="AL2039" s="47">
        <f>'Capital (d)'!N18</f>
        <v>0</v>
      </c>
    </row>
    <row r="2040" spans="1:38" x14ac:dyDescent="0.3">
      <c r="A2040" s="46" t="e">
        <f>'Capital (d)'!A19</f>
        <v>#REF!</v>
      </c>
      <c r="B2040" s="46" t="str">
        <f>'Capital (d)'!B19</f>
        <v>CAPITAL</v>
      </c>
      <c r="C2040" s="46" t="e">
        <f>'Capital (d)'!C19</f>
        <v>#REF!</v>
      </c>
      <c r="D2040" s="46"/>
      <c r="E2040" s="46" t="str">
        <f>'Capital (d)'!D19</f>
        <v>FIGURE</v>
      </c>
      <c r="F2040" s="46" t="e">
        <f>'Capital (d)'!E19</f>
        <v>#REF!</v>
      </c>
      <c r="G2040" s="266"/>
      <c r="H2040" s="266"/>
      <c r="I2040" s="266"/>
      <c r="J2040" s="266"/>
      <c r="K2040" s="266"/>
      <c r="L2040" s="266"/>
      <c r="M2040" s="266"/>
      <c r="N2040" s="266"/>
      <c r="O2040" s="266"/>
      <c r="P2040" s="266"/>
      <c r="Q2040" s="266"/>
      <c r="R2040" s="266"/>
      <c r="S2040" s="266"/>
      <c r="W2040" s="266">
        <f>'Capital (d)'!F19</f>
        <v>0</v>
      </c>
      <c r="X2040" s="266" t="e">
        <f>'Capital (d)'!G19</f>
        <v>#REF!</v>
      </c>
      <c r="Y2040" s="266" t="e">
        <f>'Capital (d)'!H19</f>
        <v>#REF!</v>
      </c>
      <c r="Z2040" s="266" t="e">
        <f>'Capital (d)'!I19</f>
        <v>#REF!</v>
      </c>
      <c r="AA2040" s="266" t="e">
        <f>'Capital (d)'!J19</f>
        <v>#REF!</v>
      </c>
      <c r="AB2040" s="266" t="e">
        <f>'Capital (d)'!K19</f>
        <v>#REF!</v>
      </c>
      <c r="AC2040" s="266" t="e">
        <f>'Capital (d)'!L19</f>
        <v>#REF!</v>
      </c>
      <c r="AD2040" s="47" t="e">
        <f>'Capital (d)'!M19</f>
        <v>#REF!</v>
      </c>
      <c r="AL2040" s="47">
        <f>'Capital (d)'!N19</f>
        <v>0</v>
      </c>
    </row>
    <row r="2041" spans="1:38" x14ac:dyDescent="0.3">
      <c r="A2041" s="46" t="e">
        <f>'Capital (d)'!A20</f>
        <v>#REF!</v>
      </c>
      <c r="B2041" s="46" t="str">
        <f>'Capital (d)'!B20</f>
        <v>CAPITAL</v>
      </c>
      <c r="C2041" s="46" t="e">
        <f>'Capital (d)'!C20</f>
        <v>#REF!</v>
      </c>
      <c r="D2041" s="46"/>
      <c r="E2041" s="46" t="str">
        <f>'Capital (d)'!D20</f>
        <v>FIGURE</v>
      </c>
      <c r="F2041" s="46" t="e">
        <f>'Capital (d)'!E20</f>
        <v>#REF!</v>
      </c>
      <c r="G2041" s="266"/>
      <c r="H2041" s="266"/>
      <c r="I2041" s="266"/>
      <c r="J2041" s="266"/>
      <c r="K2041" s="266"/>
      <c r="L2041" s="266"/>
      <c r="M2041" s="266"/>
      <c r="N2041" s="266"/>
      <c r="O2041" s="266"/>
      <c r="P2041" s="266"/>
      <c r="Q2041" s="266"/>
      <c r="R2041" s="266"/>
      <c r="S2041" s="266"/>
      <c r="W2041" s="266">
        <f>'Capital (d)'!F20</f>
        <v>0</v>
      </c>
      <c r="X2041" s="266" t="e">
        <f>'Capital (d)'!G20</f>
        <v>#REF!</v>
      </c>
      <c r="Y2041" s="266" t="e">
        <f>'Capital (d)'!H20</f>
        <v>#REF!</v>
      </c>
      <c r="Z2041" s="266" t="e">
        <f>'Capital (d)'!I20</f>
        <v>#REF!</v>
      </c>
      <c r="AA2041" s="266" t="e">
        <f>'Capital (d)'!J20</f>
        <v>#REF!</v>
      </c>
      <c r="AB2041" s="266" t="e">
        <f>'Capital (d)'!K20</f>
        <v>#REF!</v>
      </c>
      <c r="AC2041" s="266" t="e">
        <f>'Capital (d)'!L20</f>
        <v>#REF!</v>
      </c>
      <c r="AD2041" s="47" t="e">
        <f>'Capital (d)'!M20</f>
        <v>#REF!</v>
      </c>
      <c r="AL2041" s="47">
        <f>'Capital (d)'!N20</f>
        <v>0</v>
      </c>
    </row>
    <row r="2042" spans="1:38" x14ac:dyDescent="0.3">
      <c r="A2042" s="46" t="e">
        <f>'Capital (d)'!A21</f>
        <v>#REF!</v>
      </c>
      <c r="B2042" s="46" t="str">
        <f>'Capital (d)'!B21</f>
        <v>CAPITAL</v>
      </c>
      <c r="C2042" s="46" t="e">
        <f>'Capital (d)'!C21</f>
        <v>#REF!</v>
      </c>
      <c r="D2042" s="46"/>
      <c r="E2042" s="46" t="str">
        <f>'Capital (d)'!D21</f>
        <v>FIGURE</v>
      </c>
      <c r="F2042" s="46" t="e">
        <f>'Capital (d)'!E21</f>
        <v>#REF!</v>
      </c>
      <c r="G2042" s="266"/>
      <c r="H2042" s="266"/>
      <c r="I2042" s="266"/>
      <c r="J2042" s="266"/>
      <c r="K2042" s="266"/>
      <c r="L2042" s="266"/>
      <c r="M2042" s="266"/>
      <c r="N2042" s="266"/>
      <c r="O2042" s="266"/>
      <c r="P2042" s="266"/>
      <c r="Q2042" s="266"/>
      <c r="R2042" s="266"/>
      <c r="S2042" s="266"/>
      <c r="W2042" s="266">
        <f>'Capital (d)'!F21</f>
        <v>0</v>
      </c>
      <c r="X2042" s="266" t="e">
        <f>'Capital (d)'!G21</f>
        <v>#REF!</v>
      </c>
      <c r="Y2042" s="266" t="e">
        <f>'Capital (d)'!H21</f>
        <v>#REF!</v>
      </c>
      <c r="Z2042" s="266" t="e">
        <f>'Capital (d)'!I21</f>
        <v>#REF!</v>
      </c>
      <c r="AA2042" s="266" t="e">
        <f>'Capital (d)'!J21</f>
        <v>#REF!</v>
      </c>
      <c r="AB2042" s="266" t="e">
        <f>'Capital (d)'!K21</f>
        <v>#REF!</v>
      </c>
      <c r="AC2042" s="266" t="e">
        <f>'Capital (d)'!L21</f>
        <v>#REF!</v>
      </c>
      <c r="AD2042" s="47" t="e">
        <f>'Capital (d)'!M21</f>
        <v>#REF!</v>
      </c>
      <c r="AL2042" s="47">
        <f>'Capital (d)'!N21</f>
        <v>0</v>
      </c>
    </row>
    <row r="2043" spans="1:38" x14ac:dyDescent="0.3">
      <c r="A2043" s="46" t="e">
        <f>'Capital (d)'!A22</f>
        <v>#REF!</v>
      </c>
      <c r="B2043" s="46" t="str">
        <f>'Capital (d)'!B22</f>
        <v>CAPITAL</v>
      </c>
      <c r="C2043" s="46" t="e">
        <f>'Capital (d)'!C22</f>
        <v>#REF!</v>
      </c>
      <c r="D2043" s="46"/>
      <c r="E2043" s="46" t="str">
        <f>'Capital (d)'!D22</f>
        <v>FIGURE</v>
      </c>
      <c r="F2043" s="46" t="e">
        <f>'Capital (d)'!E22</f>
        <v>#REF!</v>
      </c>
      <c r="G2043" s="266"/>
      <c r="H2043" s="266"/>
      <c r="I2043" s="266"/>
      <c r="J2043" s="266"/>
      <c r="K2043" s="266"/>
      <c r="L2043" s="266"/>
      <c r="M2043" s="266"/>
      <c r="N2043" s="266"/>
      <c r="O2043" s="266"/>
      <c r="P2043" s="266"/>
      <c r="Q2043" s="266"/>
      <c r="R2043" s="266"/>
      <c r="S2043" s="266"/>
      <c r="W2043" s="266">
        <f>'Capital (d)'!F22</f>
        <v>0</v>
      </c>
      <c r="X2043" s="266" t="e">
        <f>'Capital (d)'!G22</f>
        <v>#REF!</v>
      </c>
      <c r="Y2043" s="266" t="e">
        <f>'Capital (d)'!H22</f>
        <v>#REF!</v>
      </c>
      <c r="Z2043" s="266" t="e">
        <f>'Capital (d)'!I22</f>
        <v>#REF!</v>
      </c>
      <c r="AA2043" s="266" t="e">
        <f>'Capital (d)'!J22</f>
        <v>#REF!</v>
      </c>
      <c r="AB2043" s="266" t="e">
        <f>'Capital (d)'!K22</f>
        <v>#REF!</v>
      </c>
      <c r="AC2043" s="266" t="e">
        <f>'Capital (d)'!L22</f>
        <v>#REF!</v>
      </c>
      <c r="AD2043" s="47" t="e">
        <f>'Capital (d)'!M22</f>
        <v>#REF!</v>
      </c>
      <c r="AL2043" s="47">
        <f>'Capital (d)'!N22</f>
        <v>0</v>
      </c>
    </row>
    <row r="2044" spans="1:38" x14ac:dyDescent="0.3">
      <c r="A2044" s="46" t="e">
        <f>'Capital (d)'!A23</f>
        <v>#REF!</v>
      </c>
      <c r="B2044" s="46" t="str">
        <f>'Capital (d)'!B23</f>
        <v>CAPITAL</v>
      </c>
      <c r="C2044" s="46" t="e">
        <f>'Capital (d)'!C23</f>
        <v>#REF!</v>
      </c>
      <c r="D2044" s="46"/>
      <c r="E2044" s="46" t="str">
        <f>'Capital (d)'!D23</f>
        <v>FIGURE</v>
      </c>
      <c r="F2044" s="46" t="e">
        <f>'Capital (d)'!E23</f>
        <v>#REF!</v>
      </c>
      <c r="G2044" s="266"/>
      <c r="H2044" s="266"/>
      <c r="I2044" s="266"/>
      <c r="J2044" s="266"/>
      <c r="K2044" s="266"/>
      <c r="L2044" s="266"/>
      <c r="M2044" s="266"/>
      <c r="N2044" s="266"/>
      <c r="O2044" s="266"/>
      <c r="P2044" s="266"/>
      <c r="Q2044" s="266"/>
      <c r="R2044" s="266"/>
      <c r="S2044" s="266"/>
      <c r="W2044" s="266">
        <f>'Capital (d)'!F23</f>
        <v>0</v>
      </c>
      <c r="X2044" s="266" t="e">
        <f>'Capital (d)'!G23</f>
        <v>#REF!</v>
      </c>
      <c r="Y2044" s="266" t="e">
        <f>'Capital (d)'!H23</f>
        <v>#REF!</v>
      </c>
      <c r="Z2044" s="266" t="e">
        <f>'Capital (d)'!I23</f>
        <v>#REF!</v>
      </c>
      <c r="AA2044" s="266" t="e">
        <f>'Capital (d)'!J23</f>
        <v>#REF!</v>
      </c>
      <c r="AB2044" s="266" t="e">
        <f>'Capital (d)'!K23</f>
        <v>#REF!</v>
      </c>
      <c r="AC2044" s="266" t="e">
        <f>'Capital (d)'!L23</f>
        <v>#REF!</v>
      </c>
      <c r="AD2044" s="47" t="e">
        <f>'Capital (d)'!M23</f>
        <v>#REF!</v>
      </c>
      <c r="AL2044" s="47">
        <f>'Capital (d)'!N23</f>
        <v>0</v>
      </c>
    </row>
    <row r="2045" spans="1:38" x14ac:dyDescent="0.3">
      <c r="A2045" s="46" t="e">
        <f>'Capital (d)'!A24</f>
        <v>#REF!</v>
      </c>
      <c r="B2045" s="46" t="str">
        <f>'Capital (d)'!B24</f>
        <v>CAPITAL</v>
      </c>
      <c r="C2045" s="46" t="e">
        <f>'Capital (d)'!C24</f>
        <v>#REF!</v>
      </c>
      <c r="D2045" s="46"/>
      <c r="E2045" s="46" t="str">
        <f>'Capital (d)'!D24</f>
        <v>FIGURE</v>
      </c>
      <c r="F2045" s="46" t="e">
        <f>'Capital (d)'!E24</f>
        <v>#REF!</v>
      </c>
      <c r="G2045" s="266"/>
      <c r="H2045" s="266"/>
      <c r="I2045" s="266"/>
      <c r="J2045" s="266"/>
      <c r="K2045" s="266"/>
      <c r="L2045" s="266"/>
      <c r="M2045" s="266"/>
      <c r="N2045" s="266"/>
      <c r="O2045" s="266"/>
      <c r="P2045" s="266"/>
      <c r="Q2045" s="266"/>
      <c r="R2045" s="266"/>
      <c r="S2045" s="266"/>
      <c r="W2045" s="266">
        <f>'Capital (d)'!F24</f>
        <v>0</v>
      </c>
      <c r="X2045" s="266" t="e">
        <f>'Capital (d)'!G24</f>
        <v>#REF!</v>
      </c>
      <c r="Y2045" s="266" t="e">
        <f>'Capital (d)'!H24</f>
        <v>#REF!</v>
      </c>
      <c r="Z2045" s="266" t="e">
        <f>'Capital (d)'!I24</f>
        <v>#REF!</v>
      </c>
      <c r="AA2045" s="266" t="e">
        <f>'Capital (d)'!J24</f>
        <v>#REF!</v>
      </c>
      <c r="AB2045" s="266" t="e">
        <f>'Capital (d)'!K24</f>
        <v>#REF!</v>
      </c>
      <c r="AC2045" s="266" t="e">
        <f>'Capital (d)'!L24</f>
        <v>#REF!</v>
      </c>
      <c r="AD2045" s="47" t="e">
        <f>'Capital (d)'!M24</f>
        <v>#REF!</v>
      </c>
      <c r="AL2045" s="47">
        <f>'Capital (d)'!N24</f>
        <v>0</v>
      </c>
    </row>
    <row r="2046" spans="1:38" x14ac:dyDescent="0.3">
      <c r="A2046" s="46" t="e">
        <f>'Capital (d)'!A25</f>
        <v>#REF!</v>
      </c>
      <c r="B2046" s="46" t="str">
        <f>'Capital (d)'!B25</f>
        <v>CAPITAL</v>
      </c>
      <c r="C2046" s="46" t="e">
        <f>'Capital (d)'!C25</f>
        <v>#REF!</v>
      </c>
      <c r="D2046" s="46"/>
      <c r="E2046" s="46" t="str">
        <f>'Capital (d)'!D25</f>
        <v>FIGURE</v>
      </c>
      <c r="F2046" s="46" t="e">
        <f>'Capital (d)'!E25</f>
        <v>#REF!</v>
      </c>
      <c r="G2046" s="266"/>
      <c r="H2046" s="266"/>
      <c r="I2046" s="266"/>
      <c r="J2046" s="266"/>
      <c r="K2046" s="266"/>
      <c r="L2046" s="266"/>
      <c r="M2046" s="266"/>
      <c r="N2046" s="266"/>
      <c r="O2046" s="266"/>
      <c r="P2046" s="266"/>
      <c r="Q2046" s="266"/>
      <c r="R2046" s="266"/>
      <c r="S2046" s="266"/>
      <c r="W2046" s="266">
        <f>'Capital (d)'!F25</f>
        <v>0</v>
      </c>
      <c r="X2046" s="266" t="e">
        <f>'Capital (d)'!G25</f>
        <v>#REF!</v>
      </c>
      <c r="Y2046" s="266" t="e">
        <f>'Capital (d)'!H25</f>
        <v>#REF!</v>
      </c>
      <c r="Z2046" s="266" t="e">
        <f>'Capital (d)'!I25</f>
        <v>#REF!</v>
      </c>
      <c r="AA2046" s="266" t="e">
        <f>'Capital (d)'!J25</f>
        <v>#REF!</v>
      </c>
      <c r="AB2046" s="266" t="e">
        <f>'Capital (d)'!K25</f>
        <v>#REF!</v>
      </c>
      <c r="AC2046" s="266" t="e">
        <f>'Capital (d)'!L25</f>
        <v>#REF!</v>
      </c>
      <c r="AD2046" s="47" t="e">
        <f>'Capital (d)'!M25</f>
        <v>#REF!</v>
      </c>
      <c r="AL2046" s="47" t="e">
        <f>'Capital (d)'!N25</f>
        <v>#REF!</v>
      </c>
    </row>
    <row r="2047" spans="1:38" x14ac:dyDescent="0.3">
      <c r="A2047" s="46" t="e">
        <f>'Capital (d)'!A26</f>
        <v>#REF!</v>
      </c>
      <c r="B2047" s="46" t="str">
        <f>'Capital (d)'!B26</f>
        <v>CAPITAL</v>
      </c>
      <c r="C2047" s="46" t="e">
        <f>'Capital (d)'!C26</f>
        <v>#REF!</v>
      </c>
      <c r="D2047" s="46"/>
      <c r="E2047" s="46" t="str">
        <f>'Capital (d)'!D26</f>
        <v>FIGURE</v>
      </c>
      <c r="F2047" s="46" t="e">
        <f>'Capital (d)'!E26</f>
        <v>#REF!</v>
      </c>
      <c r="G2047" s="266"/>
      <c r="H2047" s="266"/>
      <c r="I2047" s="266"/>
      <c r="J2047" s="266"/>
      <c r="K2047" s="266"/>
      <c r="L2047" s="266"/>
      <c r="M2047" s="266"/>
      <c r="N2047" s="266"/>
      <c r="O2047" s="266"/>
      <c r="P2047" s="266"/>
      <c r="Q2047" s="266"/>
      <c r="R2047" s="266"/>
      <c r="S2047" s="266"/>
      <c r="W2047" s="266">
        <f>'Capital (d)'!F26</f>
        <v>0</v>
      </c>
      <c r="X2047" s="266" t="e">
        <f>'Capital (d)'!G26</f>
        <v>#REF!</v>
      </c>
      <c r="Y2047" s="266" t="e">
        <f>'Capital (d)'!H26</f>
        <v>#REF!</v>
      </c>
      <c r="Z2047" s="266" t="e">
        <f>'Capital (d)'!I26</f>
        <v>#REF!</v>
      </c>
      <c r="AA2047" s="266" t="e">
        <f>'Capital (d)'!J26</f>
        <v>#REF!</v>
      </c>
      <c r="AB2047" s="266" t="e">
        <f>'Capital (d)'!K26</f>
        <v>#REF!</v>
      </c>
      <c r="AC2047" s="266" t="e">
        <f>'Capital (d)'!L26</f>
        <v>#REF!</v>
      </c>
      <c r="AD2047" s="47" t="e">
        <f>'Capital (d)'!M26</f>
        <v>#REF!</v>
      </c>
      <c r="AL2047" s="47" t="e">
        <f>'Capital (d)'!N26</f>
        <v>#REF!</v>
      </c>
    </row>
    <row r="2048" spans="1:38" x14ac:dyDescent="0.3">
      <c r="A2048" s="46" t="e">
        <f>'Capital (d)'!A27</f>
        <v>#REF!</v>
      </c>
      <c r="B2048" s="46" t="str">
        <f>'Capital (d)'!B27</f>
        <v>CAPITAL</v>
      </c>
      <c r="C2048" s="46" t="e">
        <f>'Capital (d)'!C27</f>
        <v>#REF!</v>
      </c>
      <c r="D2048" s="46"/>
      <c r="E2048" s="46" t="str">
        <f>'Capital (d)'!D27</f>
        <v>FIGURE</v>
      </c>
      <c r="F2048" s="46" t="e">
        <f>'Capital (d)'!E27</f>
        <v>#REF!</v>
      </c>
      <c r="G2048" s="266"/>
      <c r="H2048" s="266"/>
      <c r="I2048" s="266"/>
      <c r="J2048" s="266"/>
      <c r="K2048" s="266"/>
      <c r="L2048" s="266"/>
      <c r="M2048" s="266"/>
      <c r="N2048" s="266"/>
      <c r="O2048" s="266"/>
      <c r="P2048" s="266"/>
      <c r="Q2048" s="266"/>
      <c r="R2048" s="266"/>
      <c r="S2048" s="266"/>
      <c r="W2048" s="266">
        <f>'Capital (d)'!F27</f>
        <v>0</v>
      </c>
      <c r="X2048" s="266" t="e">
        <f>'Capital (d)'!G27</f>
        <v>#REF!</v>
      </c>
      <c r="Y2048" s="266" t="e">
        <f>'Capital (d)'!H27</f>
        <v>#REF!</v>
      </c>
      <c r="Z2048" s="266" t="e">
        <f>'Capital (d)'!I27</f>
        <v>#REF!</v>
      </c>
      <c r="AA2048" s="266" t="e">
        <f>'Capital (d)'!J27</f>
        <v>#REF!</v>
      </c>
      <c r="AB2048" s="266" t="e">
        <f>'Capital (d)'!K27</f>
        <v>#REF!</v>
      </c>
      <c r="AC2048" s="266" t="e">
        <f>'Capital (d)'!L27</f>
        <v>#REF!</v>
      </c>
      <c r="AD2048" s="47" t="e">
        <f>'Capital (d)'!M27</f>
        <v>#REF!</v>
      </c>
      <c r="AL2048" s="47" t="e">
        <f>'Capital (d)'!N27</f>
        <v>#REF!</v>
      </c>
    </row>
    <row r="2049" spans="1:38" x14ac:dyDescent="0.3">
      <c r="A2049" s="46" t="e">
        <f>'Capital (d)'!A28</f>
        <v>#REF!</v>
      </c>
      <c r="B2049" s="46" t="str">
        <f>'Capital (d)'!B28</f>
        <v>CAPITAL</v>
      </c>
      <c r="C2049" s="46" t="e">
        <f>'Capital (d)'!C28</f>
        <v>#REF!</v>
      </c>
      <c r="D2049" s="46"/>
      <c r="E2049" s="46" t="str">
        <f>'Capital (d)'!D28</f>
        <v>FIGURE</v>
      </c>
      <c r="F2049" s="46" t="e">
        <f>'Capital (d)'!E28</f>
        <v>#REF!</v>
      </c>
      <c r="G2049" s="266"/>
      <c r="H2049" s="266"/>
      <c r="I2049" s="266"/>
      <c r="J2049" s="266"/>
      <c r="K2049" s="266"/>
      <c r="L2049" s="266"/>
      <c r="M2049" s="266"/>
      <c r="N2049" s="266"/>
      <c r="O2049" s="266"/>
      <c r="P2049" s="266"/>
      <c r="Q2049" s="266"/>
      <c r="R2049" s="266"/>
      <c r="S2049" s="266"/>
      <c r="W2049" s="266">
        <f>'Capital (d)'!F28</f>
        <v>0</v>
      </c>
      <c r="X2049" s="266" t="e">
        <f>'Capital (d)'!G28</f>
        <v>#REF!</v>
      </c>
      <c r="Y2049" s="266" t="e">
        <f>'Capital (d)'!H28</f>
        <v>#REF!</v>
      </c>
      <c r="Z2049" s="266" t="e">
        <f>'Capital (d)'!I28</f>
        <v>#REF!</v>
      </c>
      <c r="AA2049" s="266" t="e">
        <f>'Capital (d)'!J28</f>
        <v>#REF!</v>
      </c>
      <c r="AB2049" s="266" t="e">
        <f>'Capital (d)'!K28</f>
        <v>#REF!</v>
      </c>
      <c r="AC2049" s="266" t="e">
        <f>'Capital (d)'!L28</f>
        <v>#REF!</v>
      </c>
      <c r="AD2049" s="47" t="e">
        <f>'Capital (d)'!M28</f>
        <v>#REF!</v>
      </c>
      <c r="AL2049" s="47" t="e">
        <f>'Capital (d)'!N28</f>
        <v>#REF!</v>
      </c>
    </row>
    <row r="2050" spans="1:38" x14ac:dyDescent="0.3">
      <c r="A2050" s="46" t="e">
        <f>'Capital (d)'!A29</f>
        <v>#REF!</v>
      </c>
      <c r="B2050" s="46" t="str">
        <f>'Capital (d)'!B29</f>
        <v>CAPITAL</v>
      </c>
      <c r="C2050" s="46" t="e">
        <f>'Capital (d)'!C29</f>
        <v>#REF!</v>
      </c>
      <c r="D2050" s="46"/>
      <c r="E2050" s="46" t="str">
        <f>'Capital (d)'!D29</f>
        <v>FIGURE</v>
      </c>
      <c r="F2050" s="46" t="e">
        <f>'Capital (d)'!E29</f>
        <v>#REF!</v>
      </c>
      <c r="G2050" s="266"/>
      <c r="H2050" s="266"/>
      <c r="I2050" s="266"/>
      <c r="J2050" s="266"/>
      <c r="K2050" s="266"/>
      <c r="L2050" s="266"/>
      <c r="M2050" s="266"/>
      <c r="N2050" s="266"/>
      <c r="O2050" s="266"/>
      <c r="P2050" s="266"/>
      <c r="Q2050" s="266"/>
      <c r="R2050" s="266"/>
      <c r="S2050" s="266"/>
      <c r="W2050" s="266">
        <f>'Capital (d)'!F29</f>
        <v>0</v>
      </c>
      <c r="X2050" s="266" t="e">
        <f>'Capital (d)'!G29</f>
        <v>#REF!</v>
      </c>
      <c r="Y2050" s="266" t="e">
        <f>'Capital (d)'!H29</f>
        <v>#REF!</v>
      </c>
      <c r="Z2050" s="266" t="e">
        <f>'Capital (d)'!I29</f>
        <v>#REF!</v>
      </c>
      <c r="AA2050" s="266" t="e">
        <f>'Capital (d)'!J29</f>
        <v>#REF!</v>
      </c>
      <c r="AB2050" s="266" t="e">
        <f>'Capital (d)'!K29</f>
        <v>#REF!</v>
      </c>
      <c r="AC2050" s="266" t="e">
        <f>'Capital (d)'!L29</f>
        <v>#REF!</v>
      </c>
      <c r="AD2050" s="47" t="e">
        <f>'Capital (d)'!M29</f>
        <v>#REF!</v>
      </c>
      <c r="AL2050" s="47" t="e">
        <f>'Capital (d)'!N29</f>
        <v>#REF!</v>
      </c>
    </row>
    <row r="2051" spans="1:38" x14ac:dyDescent="0.3">
      <c r="A2051" s="46" t="e">
        <f>'Capital (d)'!A30</f>
        <v>#REF!</v>
      </c>
      <c r="B2051" s="46" t="str">
        <f>'Capital (d)'!B30</f>
        <v>CAPITAL</v>
      </c>
      <c r="C2051" s="46" t="e">
        <f>'Capital (d)'!C30</f>
        <v>#REF!</v>
      </c>
      <c r="D2051" s="46"/>
      <c r="E2051" s="46" t="str">
        <f>'Capital (d)'!D30</f>
        <v>FIGURE</v>
      </c>
      <c r="F2051" s="46" t="e">
        <f>'Capital (d)'!E30</f>
        <v>#REF!</v>
      </c>
      <c r="G2051" s="266"/>
      <c r="H2051" s="266"/>
      <c r="I2051" s="266"/>
      <c r="J2051" s="266"/>
      <c r="K2051" s="266"/>
      <c r="L2051" s="266"/>
      <c r="M2051" s="266"/>
      <c r="N2051" s="266"/>
      <c r="O2051" s="266"/>
      <c r="P2051" s="266"/>
      <c r="Q2051" s="266"/>
      <c r="R2051" s="266"/>
      <c r="S2051" s="266"/>
      <c r="W2051" s="266">
        <f>'Capital (d)'!F30</f>
        <v>0</v>
      </c>
      <c r="X2051" s="266" t="e">
        <f>'Capital (d)'!G30</f>
        <v>#REF!</v>
      </c>
      <c r="Y2051" s="266" t="e">
        <f>'Capital (d)'!H30</f>
        <v>#REF!</v>
      </c>
      <c r="Z2051" s="266" t="e">
        <f>'Capital (d)'!I30</f>
        <v>#REF!</v>
      </c>
      <c r="AA2051" s="266" t="e">
        <f>'Capital (d)'!J30</f>
        <v>#REF!</v>
      </c>
      <c r="AB2051" s="266" t="e">
        <f>'Capital (d)'!K30</f>
        <v>#REF!</v>
      </c>
      <c r="AC2051" s="266" t="e">
        <f>'Capital (d)'!L30</f>
        <v>#REF!</v>
      </c>
      <c r="AD2051" s="47" t="e">
        <f>'Capital (d)'!M30</f>
        <v>#REF!</v>
      </c>
      <c r="AL2051" s="47" t="e">
        <f>'Capital (d)'!N30</f>
        <v>#REF!</v>
      </c>
    </row>
    <row r="2052" spans="1:38" x14ac:dyDescent="0.3">
      <c r="A2052" s="46" t="e">
        <f>'Capital (d)'!A31</f>
        <v>#REF!</v>
      </c>
      <c r="B2052" s="46" t="str">
        <f>'Capital (d)'!B31</f>
        <v>CAPITAL</v>
      </c>
      <c r="C2052" s="46" t="e">
        <f>'Capital (d)'!C31</f>
        <v>#REF!</v>
      </c>
      <c r="D2052" s="46"/>
      <c r="E2052" s="46" t="str">
        <f>'Capital (d)'!D31</f>
        <v>FIGURE</v>
      </c>
      <c r="F2052" s="46" t="e">
        <f>'Capital (d)'!E31</f>
        <v>#REF!</v>
      </c>
      <c r="G2052" s="266"/>
      <c r="H2052" s="266"/>
      <c r="I2052" s="266"/>
      <c r="J2052" s="266"/>
      <c r="K2052" s="266"/>
      <c r="L2052" s="266"/>
      <c r="M2052" s="266"/>
      <c r="N2052" s="266"/>
      <c r="O2052" s="266"/>
      <c r="P2052" s="266"/>
      <c r="Q2052" s="266"/>
      <c r="R2052" s="266"/>
      <c r="S2052" s="266"/>
      <c r="W2052" s="266">
        <f>'Capital (d)'!F31</f>
        <v>0</v>
      </c>
      <c r="X2052" s="266" t="e">
        <f>'Capital (d)'!G31</f>
        <v>#REF!</v>
      </c>
      <c r="Y2052" s="266" t="e">
        <f>'Capital (d)'!H31</f>
        <v>#REF!</v>
      </c>
      <c r="Z2052" s="266" t="e">
        <f>'Capital (d)'!I31</f>
        <v>#REF!</v>
      </c>
      <c r="AA2052" s="266" t="e">
        <f>'Capital (d)'!J31</f>
        <v>#REF!</v>
      </c>
      <c r="AB2052" s="266" t="e">
        <f>'Capital (d)'!K31</f>
        <v>#REF!</v>
      </c>
      <c r="AC2052" s="266" t="e">
        <f>'Capital (d)'!L31</f>
        <v>#REF!</v>
      </c>
      <c r="AD2052" s="47" t="e">
        <f>'Capital (d)'!M31</f>
        <v>#REF!</v>
      </c>
      <c r="AL2052" s="47" t="e">
        <f>'Capital (d)'!N31</f>
        <v>#REF!</v>
      </c>
    </row>
    <row r="2053" spans="1:38" x14ac:dyDescent="0.3">
      <c r="A2053" s="46" t="e">
        <f>'Capital (d)'!A32</f>
        <v>#REF!</v>
      </c>
      <c r="B2053" s="46" t="str">
        <f>'Capital (d)'!B32</f>
        <v>CAPITAL</v>
      </c>
      <c r="C2053" s="46" t="e">
        <f>'Capital (d)'!C32</f>
        <v>#REF!</v>
      </c>
      <c r="D2053" s="46"/>
      <c r="E2053" s="46" t="str">
        <f>'Capital (d)'!D32</f>
        <v>FIGURE</v>
      </c>
      <c r="F2053" s="46" t="e">
        <f>'Capital (d)'!E32</f>
        <v>#REF!</v>
      </c>
      <c r="G2053" s="266"/>
      <c r="H2053" s="266"/>
      <c r="I2053" s="266"/>
      <c r="J2053" s="266"/>
      <c r="K2053" s="266"/>
      <c r="L2053" s="266"/>
      <c r="M2053" s="266"/>
      <c r="N2053" s="266"/>
      <c r="O2053" s="266"/>
      <c r="P2053" s="266"/>
      <c r="Q2053" s="266"/>
      <c r="R2053" s="266"/>
      <c r="S2053" s="266"/>
      <c r="W2053" s="266">
        <f>'Capital (d)'!F32</f>
        <v>0</v>
      </c>
      <c r="X2053" s="266" t="e">
        <f>'Capital (d)'!G32</f>
        <v>#REF!</v>
      </c>
      <c r="Y2053" s="266" t="e">
        <f>'Capital (d)'!H32</f>
        <v>#REF!</v>
      </c>
      <c r="Z2053" s="266" t="e">
        <f>'Capital (d)'!I32</f>
        <v>#REF!</v>
      </c>
      <c r="AA2053" s="266" t="e">
        <f>'Capital (d)'!J32</f>
        <v>#REF!</v>
      </c>
      <c r="AB2053" s="266" t="e">
        <f>'Capital (d)'!K32</f>
        <v>#REF!</v>
      </c>
      <c r="AC2053" s="266" t="e">
        <f>'Capital (d)'!L32</f>
        <v>#REF!</v>
      </c>
      <c r="AD2053" s="47" t="e">
        <f>'Capital (d)'!M32</f>
        <v>#REF!</v>
      </c>
      <c r="AL2053" s="47" t="e">
        <f>'Capital (d)'!N32</f>
        <v>#REF!</v>
      </c>
    </row>
    <row r="2054" spans="1:38" x14ac:dyDescent="0.3">
      <c r="A2054" s="46" t="e">
        <f>'Capital (d)'!A33</f>
        <v>#REF!</v>
      </c>
      <c r="B2054" s="46" t="str">
        <f>'Capital (d)'!B33</f>
        <v>CAPITAL</v>
      </c>
      <c r="C2054" s="46" t="e">
        <f>'Capital (d)'!C33</f>
        <v>#REF!</v>
      </c>
      <c r="D2054" s="46"/>
      <c r="E2054" s="46" t="str">
        <f>'Capital (d)'!D33</f>
        <v>FIGURE</v>
      </c>
      <c r="F2054" s="46" t="e">
        <f>'Capital (d)'!E33</f>
        <v>#REF!</v>
      </c>
      <c r="G2054" s="266"/>
      <c r="H2054" s="266"/>
      <c r="I2054" s="266"/>
      <c r="J2054" s="266"/>
      <c r="K2054" s="266"/>
      <c r="L2054" s="266"/>
      <c r="M2054" s="266"/>
      <c r="N2054" s="266"/>
      <c r="O2054" s="266"/>
      <c r="P2054" s="266"/>
      <c r="Q2054" s="266"/>
      <c r="R2054" s="266"/>
      <c r="S2054" s="266"/>
      <c r="W2054" s="266">
        <f>'Capital (d)'!F33</f>
        <v>0</v>
      </c>
      <c r="X2054" s="266" t="e">
        <f>'Capital (d)'!G33</f>
        <v>#REF!</v>
      </c>
      <c r="Y2054" s="266" t="e">
        <f>'Capital (d)'!H33</f>
        <v>#REF!</v>
      </c>
      <c r="Z2054" s="266" t="e">
        <f>'Capital (d)'!I33</f>
        <v>#REF!</v>
      </c>
      <c r="AA2054" s="266" t="e">
        <f>'Capital (d)'!J33</f>
        <v>#REF!</v>
      </c>
      <c r="AB2054" s="266" t="e">
        <f>'Capital (d)'!K33</f>
        <v>#REF!</v>
      </c>
      <c r="AC2054" s="266" t="e">
        <f>'Capital (d)'!L33</f>
        <v>#REF!</v>
      </c>
      <c r="AD2054" s="47" t="e">
        <f>'Capital (d)'!M33</f>
        <v>#REF!</v>
      </c>
      <c r="AL2054" s="47" t="e">
        <f>'Capital (d)'!N33</f>
        <v>#REF!</v>
      </c>
    </row>
    <row r="2055" spans="1:38" x14ac:dyDescent="0.3">
      <c r="A2055" s="46" t="e">
        <f>'Capital (d)'!A34</f>
        <v>#REF!</v>
      </c>
      <c r="B2055" s="46" t="str">
        <f>'Capital (d)'!B34</f>
        <v>CAPITAL</v>
      </c>
      <c r="C2055" s="46" t="e">
        <f>'Capital (d)'!C34</f>
        <v>#REF!</v>
      </c>
      <c r="D2055" s="46"/>
      <c r="E2055" s="46" t="str">
        <f>'Capital (d)'!D34</f>
        <v>FIGURE</v>
      </c>
      <c r="F2055" s="46" t="e">
        <f>'Capital (d)'!E34</f>
        <v>#REF!</v>
      </c>
      <c r="G2055" s="266"/>
      <c r="H2055" s="266"/>
      <c r="I2055" s="266"/>
      <c r="J2055" s="266"/>
      <c r="K2055" s="266"/>
      <c r="L2055" s="266"/>
      <c r="M2055" s="266"/>
      <c r="N2055" s="266"/>
      <c r="O2055" s="266"/>
      <c r="P2055" s="266"/>
      <c r="Q2055" s="266"/>
      <c r="R2055" s="266"/>
      <c r="S2055" s="266"/>
      <c r="W2055" s="266">
        <f>'Capital (d)'!F34</f>
        <v>0</v>
      </c>
      <c r="X2055" s="266" t="e">
        <f>'Capital (d)'!G34</f>
        <v>#REF!</v>
      </c>
      <c r="Y2055" s="266" t="e">
        <f>'Capital (d)'!H34</f>
        <v>#REF!</v>
      </c>
      <c r="Z2055" s="266" t="e">
        <f>'Capital (d)'!I34</f>
        <v>#REF!</v>
      </c>
      <c r="AA2055" s="266" t="e">
        <f>'Capital (d)'!J34</f>
        <v>#REF!</v>
      </c>
      <c r="AB2055" s="266" t="e">
        <f>'Capital (d)'!K34</f>
        <v>#REF!</v>
      </c>
      <c r="AC2055" s="266" t="e">
        <f>'Capital (d)'!L34</f>
        <v>#REF!</v>
      </c>
      <c r="AD2055" s="47" t="e">
        <f>'Capital (d)'!M34</f>
        <v>#REF!</v>
      </c>
      <c r="AL2055" s="47" t="e">
        <f>'Capital (d)'!N34</f>
        <v>#REF!</v>
      </c>
    </row>
    <row r="2056" spans="1:38" x14ac:dyDescent="0.3">
      <c r="A2056" s="46" t="e">
        <f>'Capital (d)'!A35</f>
        <v>#REF!</v>
      </c>
      <c r="B2056" s="46" t="str">
        <f>'Capital (d)'!B35</f>
        <v>CAPITAL</v>
      </c>
      <c r="C2056" s="46" t="e">
        <f>'Capital (d)'!C35</f>
        <v>#REF!</v>
      </c>
      <c r="D2056" s="46"/>
      <c r="E2056" s="46" t="str">
        <f>'Capital (d)'!D35</f>
        <v>FIGURE</v>
      </c>
      <c r="F2056" s="46" t="e">
        <f>'Capital (d)'!E35</f>
        <v>#REF!</v>
      </c>
      <c r="G2056" s="266"/>
      <c r="H2056" s="266"/>
      <c r="I2056" s="266"/>
      <c r="J2056" s="266"/>
      <c r="K2056" s="266"/>
      <c r="L2056" s="266"/>
      <c r="M2056" s="266"/>
      <c r="N2056" s="266"/>
      <c r="O2056" s="266"/>
      <c r="P2056" s="266"/>
      <c r="Q2056" s="266"/>
      <c r="R2056" s="266"/>
      <c r="S2056" s="266"/>
      <c r="W2056" s="266">
        <f>'Capital (d)'!F35</f>
        <v>0</v>
      </c>
      <c r="X2056" s="266" t="e">
        <f>'Capital (d)'!G35</f>
        <v>#REF!</v>
      </c>
      <c r="Y2056" s="266" t="e">
        <f>'Capital (d)'!H35</f>
        <v>#REF!</v>
      </c>
      <c r="Z2056" s="266" t="e">
        <f>'Capital (d)'!I35</f>
        <v>#REF!</v>
      </c>
      <c r="AA2056" s="266" t="e">
        <f>'Capital (d)'!J35</f>
        <v>#REF!</v>
      </c>
      <c r="AB2056" s="266" t="e">
        <f>'Capital (d)'!K35</f>
        <v>#REF!</v>
      </c>
      <c r="AC2056" s="266" t="e">
        <f>'Capital (d)'!L35</f>
        <v>#REF!</v>
      </c>
      <c r="AD2056" s="47" t="e">
        <f>'Capital (d)'!M35</f>
        <v>#REF!</v>
      </c>
      <c r="AL2056" s="47" t="e">
        <f>'Capital (d)'!N35</f>
        <v>#REF!</v>
      </c>
    </row>
    <row r="2057" spans="1:38" x14ac:dyDescent="0.3">
      <c r="A2057" s="46" t="e">
        <f>'Capital (d)'!A36</f>
        <v>#REF!</v>
      </c>
      <c r="B2057" s="46" t="str">
        <f>'Capital (d)'!B36</f>
        <v>CAPITAL</v>
      </c>
      <c r="C2057" s="46" t="e">
        <f>'Capital (d)'!C36</f>
        <v>#REF!</v>
      </c>
      <c r="D2057" s="46"/>
      <c r="E2057" s="46" t="str">
        <f>'Capital (d)'!D36</f>
        <v>FIGURE</v>
      </c>
      <c r="F2057" s="46" t="e">
        <f>'Capital (d)'!E36</f>
        <v>#REF!</v>
      </c>
      <c r="G2057" s="266"/>
      <c r="H2057" s="266"/>
      <c r="I2057" s="266"/>
      <c r="J2057" s="266"/>
      <c r="K2057" s="266"/>
      <c r="L2057" s="266"/>
      <c r="M2057" s="266"/>
      <c r="N2057" s="266"/>
      <c r="O2057" s="266"/>
      <c r="P2057" s="266"/>
      <c r="Q2057" s="266"/>
      <c r="R2057" s="266"/>
      <c r="S2057" s="266"/>
      <c r="W2057" s="266">
        <f>'Capital (d)'!F36</f>
        <v>0</v>
      </c>
      <c r="X2057" s="266" t="e">
        <f>'Capital (d)'!G36</f>
        <v>#REF!</v>
      </c>
      <c r="Y2057" s="266" t="e">
        <f>'Capital (d)'!H36</f>
        <v>#REF!</v>
      </c>
      <c r="Z2057" s="266" t="e">
        <f>'Capital (d)'!I36</f>
        <v>#REF!</v>
      </c>
      <c r="AA2057" s="266" t="e">
        <f>'Capital (d)'!J36</f>
        <v>#REF!</v>
      </c>
      <c r="AB2057" s="266" t="e">
        <f>'Capital (d)'!K36</f>
        <v>#REF!</v>
      </c>
      <c r="AC2057" s="266" t="e">
        <f>'Capital (d)'!L36</f>
        <v>#REF!</v>
      </c>
      <c r="AD2057" s="47" t="e">
        <f>'Capital (d)'!M36</f>
        <v>#REF!</v>
      </c>
      <c r="AL2057" s="47" t="e">
        <f>'Capital (d)'!N36</f>
        <v>#REF!</v>
      </c>
    </row>
    <row r="2058" spans="1:38" x14ac:dyDescent="0.3">
      <c r="A2058" s="46" t="e">
        <f>'Capital (d)'!A37</f>
        <v>#REF!</v>
      </c>
      <c r="B2058" s="46" t="str">
        <f>'Capital (d)'!B37</f>
        <v>CAPITAL</v>
      </c>
      <c r="C2058" s="46" t="e">
        <f>'Capital (d)'!C37</f>
        <v>#REF!</v>
      </c>
      <c r="D2058" s="46"/>
      <c r="E2058" s="46" t="str">
        <f>'Capital (d)'!D37</f>
        <v>FIGURE</v>
      </c>
      <c r="F2058" s="46" t="e">
        <f>'Capital (d)'!E37</f>
        <v>#REF!</v>
      </c>
      <c r="G2058" s="266"/>
      <c r="H2058" s="266"/>
      <c r="I2058" s="266"/>
      <c r="J2058" s="266"/>
      <c r="K2058" s="266"/>
      <c r="L2058" s="266"/>
      <c r="M2058" s="266"/>
      <c r="N2058" s="266"/>
      <c r="O2058" s="266"/>
      <c r="P2058" s="266"/>
      <c r="Q2058" s="266"/>
      <c r="R2058" s="266"/>
      <c r="S2058" s="266"/>
      <c r="W2058" s="266">
        <f>'Capital (d)'!F37</f>
        <v>0</v>
      </c>
      <c r="X2058" s="266" t="e">
        <f>'Capital (d)'!G37</f>
        <v>#REF!</v>
      </c>
      <c r="Y2058" s="266" t="e">
        <f>'Capital (d)'!H37</f>
        <v>#REF!</v>
      </c>
      <c r="Z2058" s="266" t="e">
        <f>'Capital (d)'!I37</f>
        <v>#REF!</v>
      </c>
      <c r="AA2058" s="266" t="e">
        <f>'Capital (d)'!J37</f>
        <v>#REF!</v>
      </c>
      <c r="AB2058" s="266" t="e">
        <f>'Capital (d)'!K37</f>
        <v>#REF!</v>
      </c>
      <c r="AC2058" s="266" t="e">
        <f>'Capital (d)'!L37</f>
        <v>#REF!</v>
      </c>
      <c r="AD2058" s="47" t="e">
        <f>'Capital (d)'!M37</f>
        <v>#REF!</v>
      </c>
      <c r="AL2058" s="47" t="e">
        <f>'Capital (d)'!N37</f>
        <v>#REF!</v>
      </c>
    </row>
    <row r="2059" spans="1:38" x14ac:dyDescent="0.3">
      <c r="A2059" s="46" t="e">
        <f>'Capital (d)'!A38</f>
        <v>#REF!</v>
      </c>
      <c r="B2059" s="46" t="str">
        <f>'Capital (d)'!B38</f>
        <v>CAPITAL</v>
      </c>
      <c r="C2059" s="46" t="e">
        <f>'Capital (d)'!C38</f>
        <v>#REF!</v>
      </c>
      <c r="D2059" s="46"/>
      <c r="E2059" s="46" t="str">
        <f>'Capital (d)'!D38</f>
        <v>FIGURE</v>
      </c>
      <c r="F2059" s="46" t="e">
        <f>'Capital (d)'!E38</f>
        <v>#REF!</v>
      </c>
      <c r="G2059" s="266"/>
      <c r="H2059" s="266"/>
      <c r="I2059" s="266"/>
      <c r="J2059" s="266"/>
      <c r="K2059" s="266"/>
      <c r="L2059" s="266"/>
      <c r="M2059" s="266"/>
      <c r="N2059" s="266"/>
      <c r="O2059" s="266"/>
      <c r="P2059" s="266"/>
      <c r="Q2059" s="266"/>
      <c r="R2059" s="266"/>
      <c r="S2059" s="266"/>
      <c r="W2059" s="266">
        <f>'Capital (d)'!F38</f>
        <v>0</v>
      </c>
      <c r="X2059" s="266" t="e">
        <f>'Capital (d)'!G38</f>
        <v>#REF!</v>
      </c>
      <c r="Y2059" s="266" t="e">
        <f>'Capital (d)'!H38</f>
        <v>#REF!</v>
      </c>
      <c r="Z2059" s="266" t="e">
        <f>'Capital (d)'!I38</f>
        <v>#REF!</v>
      </c>
      <c r="AA2059" s="266" t="e">
        <f>'Capital (d)'!J38</f>
        <v>#REF!</v>
      </c>
      <c r="AB2059" s="266" t="e">
        <f>'Capital (d)'!K38</f>
        <v>#REF!</v>
      </c>
      <c r="AC2059" s="266" t="e">
        <f>'Capital (d)'!L38</f>
        <v>#REF!</v>
      </c>
      <c r="AD2059" s="47" t="e">
        <f>'Capital (d)'!M38</f>
        <v>#REF!</v>
      </c>
      <c r="AL2059" s="47" t="e">
        <f>'Capital (d)'!N38</f>
        <v>#REF!</v>
      </c>
    </row>
    <row r="2060" spans="1:38" x14ac:dyDescent="0.3">
      <c r="A2060" s="46" t="e">
        <f>'Capital (d)'!A39</f>
        <v>#REF!</v>
      </c>
      <c r="B2060" s="46" t="str">
        <f>'Capital (d)'!B39</f>
        <v>CAPITAL</v>
      </c>
      <c r="C2060" s="46" t="e">
        <f>'Capital (d)'!C39</f>
        <v>#REF!</v>
      </c>
      <c r="D2060" s="46"/>
      <c r="E2060" s="46" t="str">
        <f>'Capital (d)'!D39</f>
        <v>FIGURE</v>
      </c>
      <c r="F2060" s="46" t="e">
        <f>'Capital (d)'!E39</f>
        <v>#REF!</v>
      </c>
      <c r="G2060" s="266"/>
      <c r="H2060" s="266"/>
      <c r="I2060" s="266"/>
      <c r="J2060" s="266"/>
      <c r="K2060" s="266"/>
      <c r="L2060" s="266"/>
      <c r="M2060" s="266"/>
      <c r="N2060" s="266"/>
      <c r="O2060" s="266"/>
      <c r="P2060" s="266"/>
      <c r="Q2060" s="266"/>
      <c r="R2060" s="266"/>
      <c r="S2060" s="266"/>
      <c r="W2060" s="266">
        <f>'Capital (d)'!F39</f>
        <v>0</v>
      </c>
      <c r="X2060" s="266" t="e">
        <f>'Capital (d)'!G39</f>
        <v>#REF!</v>
      </c>
      <c r="Y2060" s="266" t="e">
        <f>'Capital (d)'!H39</f>
        <v>#REF!</v>
      </c>
      <c r="Z2060" s="266" t="e">
        <f>'Capital (d)'!I39</f>
        <v>#REF!</v>
      </c>
      <c r="AA2060" s="266" t="e">
        <f>'Capital (d)'!J39</f>
        <v>#REF!</v>
      </c>
      <c r="AB2060" s="266" t="e">
        <f>'Capital (d)'!K39</f>
        <v>#REF!</v>
      </c>
      <c r="AC2060" s="266" t="e">
        <f>'Capital (d)'!L39</f>
        <v>#REF!</v>
      </c>
      <c r="AD2060" s="47" t="e">
        <f>'Capital (d)'!M39</f>
        <v>#REF!</v>
      </c>
      <c r="AL2060" s="47" t="e">
        <f>'Capital (d)'!N39</f>
        <v>#REF!</v>
      </c>
    </row>
    <row r="2061" spans="1:38" x14ac:dyDescent="0.3">
      <c r="A2061" s="46" t="e">
        <f>'Capital (d)'!A40</f>
        <v>#REF!</v>
      </c>
      <c r="B2061" s="46" t="str">
        <f>'Capital (d)'!B40</f>
        <v>CAPITAL</v>
      </c>
      <c r="C2061" s="46" t="e">
        <f>'Capital (d)'!C40</f>
        <v>#REF!</v>
      </c>
      <c r="D2061" s="46"/>
      <c r="E2061" s="46" t="str">
        <f>'Capital (d)'!D40</f>
        <v>FIGURE</v>
      </c>
      <c r="F2061" s="46" t="e">
        <f>'Capital (d)'!E40</f>
        <v>#REF!</v>
      </c>
      <c r="G2061" s="266"/>
      <c r="H2061" s="266"/>
      <c r="I2061" s="266"/>
      <c r="J2061" s="266"/>
      <c r="K2061" s="266"/>
      <c r="L2061" s="266"/>
      <c r="M2061" s="266"/>
      <c r="N2061" s="266"/>
      <c r="O2061" s="266"/>
      <c r="P2061" s="266"/>
      <c r="Q2061" s="266"/>
      <c r="R2061" s="266"/>
      <c r="S2061" s="266"/>
      <c r="W2061" s="266">
        <f>'Capital (d)'!F40</f>
        <v>0</v>
      </c>
      <c r="X2061" s="266" t="e">
        <f>'Capital (d)'!G40</f>
        <v>#REF!</v>
      </c>
      <c r="Y2061" s="266" t="e">
        <f>'Capital (d)'!H40</f>
        <v>#REF!</v>
      </c>
      <c r="Z2061" s="266" t="e">
        <f>'Capital (d)'!I40</f>
        <v>#REF!</v>
      </c>
      <c r="AA2061" s="266" t="e">
        <f>'Capital (d)'!J40</f>
        <v>#REF!</v>
      </c>
      <c r="AB2061" s="266" t="e">
        <f>'Capital (d)'!K40</f>
        <v>#REF!</v>
      </c>
      <c r="AC2061" s="266" t="e">
        <f>'Capital (d)'!L40</f>
        <v>#REF!</v>
      </c>
      <c r="AD2061" s="47" t="e">
        <f>'Capital (d)'!M40</f>
        <v>#REF!</v>
      </c>
      <c r="AL2061" s="47" t="e">
        <f>'Capital (d)'!N40</f>
        <v>#REF!</v>
      </c>
    </row>
    <row r="2062" spans="1:38" x14ac:dyDescent="0.3">
      <c r="A2062" s="46" t="e">
        <f>'Capital (d)'!A41</f>
        <v>#REF!</v>
      </c>
      <c r="B2062" s="46" t="str">
        <f>'Capital (d)'!B41</f>
        <v>CAPITAL</v>
      </c>
      <c r="C2062" s="46" t="e">
        <f>'Capital (d)'!C41</f>
        <v>#REF!</v>
      </c>
      <c r="D2062" s="46"/>
      <c r="E2062" s="46" t="str">
        <f>'Capital (d)'!D41</f>
        <v>FIGURE</v>
      </c>
      <c r="F2062" s="46" t="e">
        <f>'Capital (d)'!E41</f>
        <v>#REF!</v>
      </c>
      <c r="G2062" s="266"/>
      <c r="H2062" s="266"/>
      <c r="I2062" s="266"/>
      <c r="J2062" s="266"/>
      <c r="K2062" s="266"/>
      <c r="L2062" s="266"/>
      <c r="M2062" s="266"/>
      <c r="N2062" s="266"/>
      <c r="O2062" s="266"/>
      <c r="P2062" s="266"/>
      <c r="Q2062" s="266"/>
      <c r="R2062" s="266"/>
      <c r="S2062" s="266"/>
      <c r="W2062" s="266">
        <f>'Capital (d)'!F41</f>
        <v>0</v>
      </c>
      <c r="X2062" s="266" t="e">
        <f>'Capital (d)'!G41</f>
        <v>#REF!</v>
      </c>
      <c r="Y2062" s="266" t="e">
        <f>'Capital (d)'!H41</f>
        <v>#REF!</v>
      </c>
      <c r="Z2062" s="266" t="e">
        <f>'Capital (d)'!I41</f>
        <v>#REF!</v>
      </c>
      <c r="AA2062" s="266" t="e">
        <f>'Capital (d)'!J41</f>
        <v>#REF!</v>
      </c>
      <c r="AB2062" s="266" t="e">
        <f>'Capital (d)'!K41</f>
        <v>#REF!</v>
      </c>
      <c r="AC2062" s="266" t="e">
        <f>'Capital (d)'!L41</f>
        <v>#REF!</v>
      </c>
      <c r="AD2062" s="47" t="e">
        <f>'Capital (d)'!M41</f>
        <v>#REF!</v>
      </c>
      <c r="AL2062" s="47" t="e">
        <f>'Capital (d)'!N41</f>
        <v>#REF!</v>
      </c>
    </row>
    <row r="2063" spans="1:38" x14ac:dyDescent="0.3">
      <c r="A2063" s="46" t="e">
        <f>'Capital (d)'!A42</f>
        <v>#REF!</v>
      </c>
      <c r="B2063" s="46" t="str">
        <f>'Capital (d)'!B42</f>
        <v>CAPITAL</v>
      </c>
      <c r="C2063" s="46" t="e">
        <f>'Capital (d)'!C42</f>
        <v>#REF!</v>
      </c>
      <c r="D2063" s="46"/>
      <c r="E2063" s="46" t="str">
        <f>'Capital (d)'!D42</f>
        <v>FIGURE</v>
      </c>
      <c r="F2063" s="46" t="e">
        <f>'Capital (d)'!E42</f>
        <v>#REF!</v>
      </c>
      <c r="G2063" s="266"/>
      <c r="H2063" s="266"/>
      <c r="I2063" s="266"/>
      <c r="J2063" s="266"/>
      <c r="K2063" s="266"/>
      <c r="L2063" s="266"/>
      <c r="M2063" s="266"/>
      <c r="N2063" s="266"/>
      <c r="O2063" s="266"/>
      <c r="P2063" s="266"/>
      <c r="Q2063" s="266"/>
      <c r="R2063" s="266"/>
      <c r="S2063" s="266"/>
      <c r="W2063" s="266">
        <f>'Capital (d)'!F42</f>
        <v>0</v>
      </c>
      <c r="X2063" s="266" t="e">
        <f>'Capital (d)'!G42</f>
        <v>#REF!</v>
      </c>
      <c r="Y2063" s="266" t="e">
        <f>'Capital (d)'!H42</f>
        <v>#REF!</v>
      </c>
      <c r="Z2063" s="266" t="e">
        <f>'Capital (d)'!I42</f>
        <v>#REF!</v>
      </c>
      <c r="AA2063" s="266" t="e">
        <f>'Capital (d)'!J42</f>
        <v>#REF!</v>
      </c>
      <c r="AB2063" s="266" t="e">
        <f>'Capital (d)'!K42</f>
        <v>#REF!</v>
      </c>
      <c r="AC2063" s="266" t="e">
        <f>'Capital (d)'!L42</f>
        <v>#REF!</v>
      </c>
      <c r="AD2063" s="47" t="e">
        <f>'Capital (d)'!M42</f>
        <v>#REF!</v>
      </c>
      <c r="AL2063" s="47" t="e">
        <f>'Capital (d)'!N42</f>
        <v>#REF!</v>
      </c>
    </row>
    <row r="2064" spans="1:38" x14ac:dyDescent="0.3">
      <c r="A2064" s="46" t="e">
        <f>'Capital (d)'!A43</f>
        <v>#REF!</v>
      </c>
      <c r="B2064" s="46" t="str">
        <f>'Capital (d)'!B43</f>
        <v>CAPITAL</v>
      </c>
      <c r="C2064" s="46" t="e">
        <f>'Capital (d)'!C43</f>
        <v>#REF!</v>
      </c>
      <c r="D2064" s="46"/>
      <c r="E2064" s="46" t="str">
        <f>'Capital (d)'!D43</f>
        <v>FIGURE</v>
      </c>
      <c r="F2064" s="46" t="e">
        <f>'Capital (d)'!E43</f>
        <v>#REF!</v>
      </c>
      <c r="G2064" s="266"/>
      <c r="H2064" s="266"/>
      <c r="I2064" s="266"/>
      <c r="J2064" s="266"/>
      <c r="K2064" s="266"/>
      <c r="L2064" s="266"/>
      <c r="M2064" s="266"/>
      <c r="N2064" s="266"/>
      <c r="O2064" s="266"/>
      <c r="P2064" s="266"/>
      <c r="Q2064" s="266"/>
      <c r="R2064" s="266"/>
      <c r="S2064" s="266"/>
      <c r="W2064" s="266">
        <f>'Capital (d)'!F43</f>
        <v>0</v>
      </c>
      <c r="X2064" s="266" t="e">
        <f>'Capital (d)'!G43</f>
        <v>#REF!</v>
      </c>
      <c r="Y2064" s="266" t="e">
        <f>'Capital (d)'!H43</f>
        <v>#REF!</v>
      </c>
      <c r="Z2064" s="266" t="e">
        <f>'Capital (d)'!I43</f>
        <v>#REF!</v>
      </c>
      <c r="AA2064" s="266" t="e">
        <f>'Capital (d)'!J43</f>
        <v>#REF!</v>
      </c>
      <c r="AB2064" s="266" t="e">
        <f>'Capital (d)'!K43</f>
        <v>#REF!</v>
      </c>
      <c r="AC2064" s="266" t="e">
        <f>'Capital (d)'!L43</f>
        <v>#REF!</v>
      </c>
      <c r="AD2064" s="47" t="e">
        <f>'Capital (d)'!M43</f>
        <v>#REF!</v>
      </c>
      <c r="AL2064" s="47" t="e">
        <f>'Capital (d)'!N43</f>
        <v>#REF!</v>
      </c>
    </row>
    <row r="2065" spans="1:38" x14ac:dyDescent="0.3">
      <c r="A2065" s="46" t="e">
        <f>'Capital (d)'!A44</f>
        <v>#REF!</v>
      </c>
      <c r="B2065" s="46" t="str">
        <f>'Capital (d)'!B44</f>
        <v>CAPITAL</v>
      </c>
      <c r="C2065" s="46" t="e">
        <f>'Capital (d)'!C44</f>
        <v>#REF!</v>
      </c>
      <c r="D2065" s="46"/>
      <c r="E2065" s="46" t="str">
        <f>'Capital (d)'!D44</f>
        <v>FIGURE</v>
      </c>
      <c r="F2065" s="46" t="e">
        <f>'Capital (d)'!E44</f>
        <v>#REF!</v>
      </c>
      <c r="G2065" s="266"/>
      <c r="H2065" s="266"/>
      <c r="I2065" s="266"/>
      <c r="J2065" s="266"/>
      <c r="K2065" s="266"/>
      <c r="L2065" s="266"/>
      <c r="M2065" s="266"/>
      <c r="N2065" s="266"/>
      <c r="O2065" s="266"/>
      <c r="P2065" s="266"/>
      <c r="Q2065" s="266"/>
      <c r="R2065" s="266"/>
      <c r="S2065" s="266"/>
      <c r="W2065" s="266">
        <f>'Capital (d)'!F44</f>
        <v>0</v>
      </c>
      <c r="X2065" s="266" t="e">
        <f>'Capital (d)'!G44</f>
        <v>#REF!</v>
      </c>
      <c r="Y2065" s="266" t="e">
        <f>'Capital (d)'!H44</f>
        <v>#REF!</v>
      </c>
      <c r="Z2065" s="266" t="e">
        <f>'Capital (d)'!I44</f>
        <v>#REF!</v>
      </c>
      <c r="AA2065" s="266" t="e">
        <f>'Capital (d)'!J44</f>
        <v>#REF!</v>
      </c>
      <c r="AB2065" s="266" t="e">
        <f>'Capital (d)'!K44</f>
        <v>#REF!</v>
      </c>
      <c r="AC2065" s="266" t="e">
        <f>'Capital (d)'!L44</f>
        <v>#REF!</v>
      </c>
      <c r="AD2065" s="47" t="e">
        <f>'Capital (d)'!M44</f>
        <v>#REF!</v>
      </c>
      <c r="AL2065" s="47" t="e">
        <f>'Capital (d)'!N44</f>
        <v>#REF!</v>
      </c>
    </row>
    <row r="2066" spans="1:38" x14ac:dyDescent="0.3">
      <c r="A2066" s="46" t="e">
        <f>'Capital (d)'!A45</f>
        <v>#REF!</v>
      </c>
      <c r="B2066" s="46" t="str">
        <f>'Capital (d)'!B45</f>
        <v>CAPITAL</v>
      </c>
      <c r="C2066" s="46" t="e">
        <f>'Capital (d)'!C45</f>
        <v>#REF!</v>
      </c>
      <c r="D2066" s="46"/>
      <c r="E2066" s="46" t="str">
        <f>'Capital (d)'!D45</f>
        <v>FIGURE</v>
      </c>
      <c r="F2066" s="46" t="e">
        <f>'Capital (d)'!E45</f>
        <v>#REF!</v>
      </c>
      <c r="G2066" s="266"/>
      <c r="H2066" s="266"/>
      <c r="I2066" s="266"/>
      <c r="J2066" s="266"/>
      <c r="K2066" s="266"/>
      <c r="L2066" s="266"/>
      <c r="M2066" s="266"/>
      <c r="N2066" s="266"/>
      <c r="O2066" s="266"/>
      <c r="P2066" s="266"/>
      <c r="Q2066" s="266"/>
      <c r="R2066" s="266"/>
      <c r="S2066" s="266"/>
      <c r="W2066" s="266">
        <f>'Capital (d)'!F45</f>
        <v>0</v>
      </c>
      <c r="X2066" s="266" t="e">
        <f>'Capital (d)'!G45</f>
        <v>#REF!</v>
      </c>
      <c r="Y2066" s="266" t="e">
        <f>'Capital (d)'!H45</f>
        <v>#REF!</v>
      </c>
      <c r="Z2066" s="266" t="e">
        <f>'Capital (d)'!I45</f>
        <v>#REF!</v>
      </c>
      <c r="AA2066" s="266" t="e">
        <f>'Capital (d)'!J45</f>
        <v>#REF!</v>
      </c>
      <c r="AB2066" s="266" t="e">
        <f>'Capital (d)'!K45</f>
        <v>#REF!</v>
      </c>
      <c r="AC2066" s="266" t="e">
        <f>'Capital (d)'!L45</f>
        <v>#REF!</v>
      </c>
      <c r="AD2066" s="47" t="e">
        <f>'Capital (d)'!M45</f>
        <v>#REF!</v>
      </c>
      <c r="AL2066" s="47" t="e">
        <f>'Capital (d)'!N45</f>
        <v>#REF!</v>
      </c>
    </row>
    <row r="2067" spans="1:38" x14ac:dyDescent="0.3">
      <c r="A2067" s="46" t="e">
        <f>'Capital (d)'!A46</f>
        <v>#REF!</v>
      </c>
      <c r="B2067" s="46" t="str">
        <f>'Capital (d)'!B46</f>
        <v>CAPITAL</v>
      </c>
      <c r="C2067" s="46" t="e">
        <f>'Capital (d)'!C46</f>
        <v>#REF!</v>
      </c>
      <c r="D2067" s="46"/>
      <c r="E2067" s="46" t="str">
        <f>'Capital (d)'!D46</f>
        <v>FIGURE</v>
      </c>
      <c r="F2067" s="46" t="e">
        <f>'Capital (d)'!E46</f>
        <v>#REF!</v>
      </c>
      <c r="G2067" s="266"/>
      <c r="H2067" s="266"/>
      <c r="I2067" s="266"/>
      <c r="J2067" s="266"/>
      <c r="K2067" s="266"/>
      <c r="L2067" s="266"/>
      <c r="M2067" s="266"/>
      <c r="N2067" s="266"/>
      <c r="O2067" s="266"/>
      <c r="P2067" s="266"/>
      <c r="Q2067" s="266"/>
      <c r="R2067" s="266"/>
      <c r="S2067" s="266"/>
      <c r="W2067" s="266">
        <f>'Capital (d)'!F46</f>
        <v>0</v>
      </c>
      <c r="X2067" s="266" t="e">
        <f>'Capital (d)'!G46</f>
        <v>#REF!</v>
      </c>
      <c r="Y2067" s="266" t="e">
        <f>'Capital (d)'!H46</f>
        <v>#REF!</v>
      </c>
      <c r="Z2067" s="266" t="e">
        <f>'Capital (d)'!I46</f>
        <v>#REF!</v>
      </c>
      <c r="AA2067" s="266" t="e">
        <f>'Capital (d)'!J46</f>
        <v>#REF!</v>
      </c>
      <c r="AB2067" s="266" t="e">
        <f>'Capital (d)'!K46</f>
        <v>#REF!</v>
      </c>
      <c r="AC2067" s="266" t="e">
        <f>'Capital (d)'!L46</f>
        <v>#REF!</v>
      </c>
      <c r="AD2067" s="47" t="e">
        <f>'Capital (d)'!M46</f>
        <v>#REF!</v>
      </c>
      <c r="AL2067" s="47" t="e">
        <f>'Capital (d)'!N46</f>
        <v>#REF!</v>
      </c>
    </row>
    <row r="2068" spans="1:38" x14ac:dyDescent="0.3">
      <c r="A2068" s="46" t="e">
        <f>'Capital (d)'!A47</f>
        <v>#REF!</v>
      </c>
      <c r="B2068" s="46" t="str">
        <f>'Capital (d)'!B47</f>
        <v>CAPITAL</v>
      </c>
      <c r="C2068" s="46" t="e">
        <f>'Capital (d)'!C47</f>
        <v>#REF!</v>
      </c>
      <c r="D2068" s="46"/>
      <c r="E2068" s="46" t="str">
        <f>'Capital (d)'!D47</f>
        <v>FIGURE</v>
      </c>
      <c r="F2068" s="46" t="e">
        <f>'Capital (d)'!E47</f>
        <v>#REF!</v>
      </c>
      <c r="G2068" s="266"/>
      <c r="H2068" s="266"/>
      <c r="I2068" s="266"/>
      <c r="J2068" s="266"/>
      <c r="K2068" s="266"/>
      <c r="L2068" s="266"/>
      <c r="M2068" s="266"/>
      <c r="N2068" s="266"/>
      <c r="O2068" s="266"/>
      <c r="P2068" s="266"/>
      <c r="Q2068" s="266"/>
      <c r="R2068" s="266"/>
      <c r="S2068" s="266"/>
      <c r="W2068" s="266">
        <f>'Capital (d)'!F47</f>
        <v>0</v>
      </c>
      <c r="X2068" s="266" t="e">
        <f>'Capital (d)'!G47</f>
        <v>#REF!</v>
      </c>
      <c r="Y2068" s="266" t="e">
        <f>'Capital (d)'!H47</f>
        <v>#REF!</v>
      </c>
      <c r="Z2068" s="266" t="e">
        <f>'Capital (d)'!I47</f>
        <v>#REF!</v>
      </c>
      <c r="AA2068" s="266" t="e">
        <f>'Capital (d)'!J47</f>
        <v>#REF!</v>
      </c>
      <c r="AB2068" s="266" t="e">
        <f>'Capital (d)'!K47</f>
        <v>#REF!</v>
      </c>
      <c r="AC2068" s="266" t="e">
        <f>'Capital (d)'!L47</f>
        <v>#REF!</v>
      </c>
      <c r="AD2068" s="47" t="e">
        <f>'Capital (d)'!M47</f>
        <v>#REF!</v>
      </c>
      <c r="AL2068" s="47" t="e">
        <f>'Capital (d)'!N47</f>
        <v>#REF!</v>
      </c>
    </row>
    <row r="2069" spans="1:38" x14ac:dyDescent="0.3">
      <c r="A2069" s="46" t="e">
        <f>'Capital (d)'!A48</f>
        <v>#REF!</v>
      </c>
      <c r="B2069" s="46" t="str">
        <f>'Capital (d)'!B48</f>
        <v>CAPITAL</v>
      </c>
      <c r="C2069" s="46" t="e">
        <f>'Capital (d)'!C48</f>
        <v>#REF!</v>
      </c>
      <c r="D2069" s="46"/>
      <c r="E2069" s="46" t="str">
        <f>'Capital (d)'!D48</f>
        <v>FIGURE</v>
      </c>
      <c r="F2069" s="46" t="e">
        <f>'Capital (d)'!E48</f>
        <v>#REF!</v>
      </c>
      <c r="G2069" s="266"/>
      <c r="H2069" s="266"/>
      <c r="I2069" s="266"/>
      <c r="J2069" s="266"/>
      <c r="K2069" s="266"/>
      <c r="L2069" s="266"/>
      <c r="M2069" s="266"/>
      <c r="N2069" s="266"/>
      <c r="O2069" s="266"/>
      <c r="P2069" s="266"/>
      <c r="Q2069" s="266"/>
      <c r="R2069" s="266"/>
      <c r="S2069" s="266"/>
      <c r="W2069" s="266">
        <f>'Capital (d)'!F48</f>
        <v>0</v>
      </c>
      <c r="X2069" s="266" t="e">
        <f>'Capital (d)'!G48</f>
        <v>#REF!</v>
      </c>
      <c r="Y2069" s="266" t="e">
        <f>'Capital (d)'!H48</f>
        <v>#REF!</v>
      </c>
      <c r="Z2069" s="266" t="e">
        <f>'Capital (d)'!I48</f>
        <v>#REF!</v>
      </c>
      <c r="AA2069" s="266" t="e">
        <f>'Capital (d)'!J48</f>
        <v>#REF!</v>
      </c>
      <c r="AB2069" s="266" t="e">
        <f>'Capital (d)'!K48</f>
        <v>#REF!</v>
      </c>
      <c r="AC2069" s="266" t="e">
        <f>'Capital (d)'!L48</f>
        <v>#REF!</v>
      </c>
      <c r="AD2069" s="47" t="e">
        <f>'Capital (d)'!M48</f>
        <v>#REF!</v>
      </c>
      <c r="AL2069" s="47" t="e">
        <f>'Capital (d)'!N48</f>
        <v>#REF!</v>
      </c>
    </row>
    <row r="2070" spans="1:38" x14ac:dyDescent="0.3">
      <c r="A2070" s="46" t="e">
        <f>'Capital (d)'!A49</f>
        <v>#REF!</v>
      </c>
      <c r="B2070" s="46" t="str">
        <f>'Capital (d)'!B49</f>
        <v>CAPITAL</v>
      </c>
      <c r="C2070" s="46" t="e">
        <f>'Capital (d)'!C49</f>
        <v>#REF!</v>
      </c>
      <c r="D2070" s="46"/>
      <c r="E2070" s="46" t="str">
        <f>'Capital (d)'!D49</f>
        <v>FIGURE</v>
      </c>
      <c r="F2070" s="46" t="e">
        <f>'Capital (d)'!E49</f>
        <v>#REF!</v>
      </c>
      <c r="G2070" s="266"/>
      <c r="H2070" s="266"/>
      <c r="I2070" s="266"/>
      <c r="J2070" s="266"/>
      <c r="K2070" s="266"/>
      <c r="L2070" s="266"/>
      <c r="M2070" s="266"/>
      <c r="N2070" s="266"/>
      <c r="O2070" s="266"/>
      <c r="P2070" s="266"/>
      <c r="Q2070" s="266"/>
      <c r="R2070" s="266"/>
      <c r="S2070" s="266"/>
      <c r="W2070" s="266">
        <f>'Capital (d)'!F49</f>
        <v>0</v>
      </c>
      <c r="X2070" s="266" t="e">
        <f>'Capital (d)'!G49</f>
        <v>#REF!</v>
      </c>
      <c r="Y2070" s="266" t="e">
        <f>'Capital (d)'!H49</f>
        <v>#REF!</v>
      </c>
      <c r="Z2070" s="266" t="e">
        <f>'Capital (d)'!I49</f>
        <v>#REF!</v>
      </c>
      <c r="AA2070" s="266" t="e">
        <f>'Capital (d)'!J49</f>
        <v>#REF!</v>
      </c>
      <c r="AB2070" s="266" t="e">
        <f>'Capital (d)'!K49</f>
        <v>#REF!</v>
      </c>
      <c r="AC2070" s="266" t="e">
        <f>'Capital (d)'!L49</f>
        <v>#REF!</v>
      </c>
      <c r="AD2070" s="47" t="e">
        <f>'Capital (d)'!M49</f>
        <v>#REF!</v>
      </c>
      <c r="AL2070" s="47" t="e">
        <f>'Capital (d)'!N49</f>
        <v>#REF!</v>
      </c>
    </row>
    <row r="2071" spans="1:38" x14ac:dyDescent="0.3">
      <c r="A2071" s="46" t="e">
        <f>'Capital (d)'!A50</f>
        <v>#REF!</v>
      </c>
      <c r="B2071" s="46" t="str">
        <f>'Capital (d)'!B50</f>
        <v>CAPITAL</v>
      </c>
      <c r="C2071" s="46" t="e">
        <f>'Capital (d)'!C50</f>
        <v>#REF!</v>
      </c>
      <c r="D2071" s="46"/>
      <c r="E2071" s="46" t="str">
        <f>'Capital (d)'!D50</f>
        <v>FIGURE</v>
      </c>
      <c r="F2071" s="46" t="e">
        <f>'Capital (d)'!E50</f>
        <v>#REF!</v>
      </c>
      <c r="G2071" s="266"/>
      <c r="H2071" s="266"/>
      <c r="I2071" s="266"/>
      <c r="J2071" s="266"/>
      <c r="K2071" s="266"/>
      <c r="L2071" s="266"/>
      <c r="M2071" s="266"/>
      <c r="N2071" s="266"/>
      <c r="O2071" s="266"/>
      <c r="P2071" s="266"/>
      <c r="Q2071" s="266"/>
      <c r="R2071" s="266"/>
      <c r="S2071" s="266"/>
      <c r="W2071" s="266">
        <f>'Capital (d)'!F50</f>
        <v>0</v>
      </c>
      <c r="X2071" s="266" t="e">
        <f>'Capital (d)'!G50</f>
        <v>#REF!</v>
      </c>
      <c r="Y2071" s="266" t="e">
        <f>'Capital (d)'!H50</f>
        <v>#REF!</v>
      </c>
      <c r="Z2071" s="266" t="e">
        <f>'Capital (d)'!I50</f>
        <v>#REF!</v>
      </c>
      <c r="AA2071" s="266" t="e">
        <f>'Capital (d)'!J50</f>
        <v>#REF!</v>
      </c>
      <c r="AB2071" s="266" t="e">
        <f>'Capital (d)'!K50</f>
        <v>#REF!</v>
      </c>
      <c r="AC2071" s="266" t="e">
        <f>'Capital (d)'!L50</f>
        <v>#REF!</v>
      </c>
      <c r="AD2071" s="47" t="e">
        <f>'Capital (d)'!M50</f>
        <v>#REF!</v>
      </c>
      <c r="AL2071" s="47" t="e">
        <f>'Capital (d)'!N50</f>
        <v>#REF!</v>
      </c>
    </row>
    <row r="2072" spans="1:38" x14ac:dyDescent="0.3">
      <c r="A2072" s="46" t="e">
        <f>'Capital (d)'!A51</f>
        <v>#REF!</v>
      </c>
      <c r="B2072" s="46" t="str">
        <f>'Capital (d)'!B51</f>
        <v>CAPITAL</v>
      </c>
      <c r="C2072" s="46" t="e">
        <f>'Capital (d)'!C51</f>
        <v>#REF!</v>
      </c>
      <c r="D2072" s="46"/>
      <c r="E2072" s="46" t="str">
        <f>'Capital (d)'!D51</f>
        <v>FIGURE</v>
      </c>
      <c r="F2072" s="46" t="e">
        <f>'Capital (d)'!E51</f>
        <v>#REF!</v>
      </c>
      <c r="G2072" s="266"/>
      <c r="H2072" s="266"/>
      <c r="I2072" s="266"/>
      <c r="J2072" s="266"/>
      <c r="K2072" s="266"/>
      <c r="L2072" s="266"/>
      <c r="M2072" s="266"/>
      <c r="N2072" s="266"/>
      <c r="O2072" s="266"/>
      <c r="P2072" s="266"/>
      <c r="Q2072" s="266"/>
      <c r="R2072" s="266"/>
      <c r="S2072" s="266"/>
      <c r="W2072" s="266">
        <f>'Capital (d)'!F51</f>
        <v>0</v>
      </c>
      <c r="X2072" s="266" t="e">
        <f>'Capital (d)'!G51</f>
        <v>#REF!</v>
      </c>
      <c r="Y2072" s="266" t="e">
        <f>'Capital (d)'!H51</f>
        <v>#REF!</v>
      </c>
      <c r="Z2072" s="266" t="e">
        <f>'Capital (d)'!I51</f>
        <v>#REF!</v>
      </c>
      <c r="AA2072" s="266" t="e">
        <f>'Capital (d)'!J51</f>
        <v>#REF!</v>
      </c>
      <c r="AB2072" s="266" t="e">
        <f>'Capital (d)'!K51</f>
        <v>#REF!</v>
      </c>
      <c r="AC2072" s="266" t="e">
        <f>'Capital (d)'!L51</f>
        <v>#REF!</v>
      </c>
      <c r="AD2072" s="47" t="e">
        <f>'Capital (d)'!M51</f>
        <v>#REF!</v>
      </c>
      <c r="AL2072" s="47" t="e">
        <f>'Capital (d)'!N51</f>
        <v>#REF!</v>
      </c>
    </row>
    <row r="2073" spans="1:38" x14ac:dyDescent="0.3">
      <c r="A2073" s="46" t="e">
        <f>'Capital (d)'!A52</f>
        <v>#REF!</v>
      </c>
      <c r="B2073" s="46" t="str">
        <f>'Capital (d)'!B52</f>
        <v>CAPITAL</v>
      </c>
      <c r="C2073" s="46" t="e">
        <f>'Capital (d)'!C52</f>
        <v>#REF!</v>
      </c>
      <c r="D2073" s="46"/>
      <c r="E2073" s="46" t="str">
        <f>'Capital (d)'!D52</f>
        <v>FIGURE</v>
      </c>
      <c r="F2073" s="46" t="e">
        <f>'Capital (d)'!E52</f>
        <v>#REF!</v>
      </c>
      <c r="G2073" s="266"/>
      <c r="H2073" s="266"/>
      <c r="I2073" s="266"/>
      <c r="J2073" s="266"/>
      <c r="K2073" s="266"/>
      <c r="L2073" s="266"/>
      <c r="M2073" s="266"/>
      <c r="N2073" s="266"/>
      <c r="O2073" s="266"/>
      <c r="P2073" s="266"/>
      <c r="Q2073" s="266"/>
      <c r="R2073" s="266"/>
      <c r="S2073" s="266"/>
      <c r="W2073" s="266">
        <f>'Capital (d)'!F52</f>
        <v>0</v>
      </c>
      <c r="X2073" s="266" t="e">
        <f>'Capital (d)'!G52</f>
        <v>#REF!</v>
      </c>
      <c r="Y2073" s="266" t="e">
        <f>'Capital (d)'!H52</f>
        <v>#REF!</v>
      </c>
      <c r="Z2073" s="266" t="e">
        <f>'Capital (d)'!I52</f>
        <v>#REF!</v>
      </c>
      <c r="AA2073" s="266" t="e">
        <f>'Capital (d)'!J52</f>
        <v>#REF!</v>
      </c>
      <c r="AB2073" s="266" t="e">
        <f>'Capital (d)'!K52</f>
        <v>#REF!</v>
      </c>
      <c r="AC2073" s="266" t="e">
        <f>'Capital (d)'!L52</f>
        <v>#REF!</v>
      </c>
      <c r="AD2073" s="47" t="e">
        <f>'Capital (d)'!M52</f>
        <v>#REF!</v>
      </c>
      <c r="AL2073" s="47" t="e">
        <f>'Capital (d)'!N52</f>
        <v>#REF!</v>
      </c>
    </row>
    <row r="2074" spans="1:38" x14ac:dyDescent="0.3">
      <c r="A2074" s="46" t="e">
        <f>'Capital (d)'!A53</f>
        <v>#REF!</v>
      </c>
      <c r="B2074" s="46" t="str">
        <f>'Capital (d)'!B53</f>
        <v>CAPITAL</v>
      </c>
      <c r="C2074" s="46" t="e">
        <f>'Capital (d)'!C53</f>
        <v>#REF!</v>
      </c>
      <c r="D2074" s="46"/>
      <c r="E2074" s="46" t="str">
        <f>'Capital (d)'!D53</f>
        <v>FIGURE</v>
      </c>
      <c r="F2074" s="46" t="e">
        <f>'Capital (d)'!E53</f>
        <v>#REF!</v>
      </c>
      <c r="G2074" s="266"/>
      <c r="H2074" s="266"/>
      <c r="I2074" s="266"/>
      <c r="J2074" s="266"/>
      <c r="K2074" s="266"/>
      <c r="L2074" s="266"/>
      <c r="M2074" s="266"/>
      <c r="N2074" s="266"/>
      <c r="O2074" s="266"/>
      <c r="P2074" s="266"/>
      <c r="Q2074" s="266"/>
      <c r="R2074" s="266"/>
      <c r="S2074" s="266"/>
      <c r="W2074" s="266">
        <f>'Capital (d)'!F53</f>
        <v>0</v>
      </c>
      <c r="X2074" s="266" t="e">
        <f>'Capital (d)'!G53</f>
        <v>#REF!</v>
      </c>
      <c r="Y2074" s="266" t="e">
        <f>'Capital (d)'!H53</f>
        <v>#REF!</v>
      </c>
      <c r="Z2074" s="266" t="e">
        <f>'Capital (d)'!I53</f>
        <v>#REF!</v>
      </c>
      <c r="AA2074" s="266" t="e">
        <f>'Capital (d)'!J53</f>
        <v>#REF!</v>
      </c>
      <c r="AB2074" s="266" t="e">
        <f>'Capital (d)'!K53</f>
        <v>#REF!</v>
      </c>
      <c r="AC2074" s="266" t="e">
        <f>'Capital (d)'!L53</f>
        <v>#REF!</v>
      </c>
      <c r="AD2074" s="47" t="e">
        <f>'Capital (d)'!M53</f>
        <v>#REF!</v>
      </c>
      <c r="AL2074" s="47" t="e">
        <f>'Capital (d)'!N53</f>
        <v>#REF!</v>
      </c>
    </row>
    <row r="2075" spans="1:38" x14ac:dyDescent="0.3">
      <c r="A2075" s="46" t="e">
        <f>'Capital (d)'!A54</f>
        <v>#REF!</v>
      </c>
      <c r="B2075" s="46" t="str">
        <f>'Capital (d)'!B54</f>
        <v>CAPITAL</v>
      </c>
      <c r="C2075" s="46" t="e">
        <f>'Capital (d)'!C54</f>
        <v>#REF!</v>
      </c>
      <c r="D2075" s="46"/>
      <c r="E2075" s="46" t="str">
        <f>'Capital (d)'!D54</f>
        <v>FIGURE</v>
      </c>
      <c r="F2075" s="46" t="e">
        <f>'Capital (d)'!E54</f>
        <v>#REF!</v>
      </c>
      <c r="G2075" s="266"/>
      <c r="H2075" s="266"/>
      <c r="I2075" s="266"/>
      <c r="J2075" s="266"/>
      <c r="K2075" s="266"/>
      <c r="L2075" s="266"/>
      <c r="M2075" s="266"/>
      <c r="N2075" s="266"/>
      <c r="O2075" s="266"/>
      <c r="P2075" s="266"/>
      <c r="Q2075" s="266"/>
      <c r="R2075" s="266"/>
      <c r="S2075" s="266"/>
      <c r="W2075" s="266">
        <f>'Capital (d)'!F54</f>
        <v>0</v>
      </c>
      <c r="X2075" s="266" t="e">
        <f>'Capital (d)'!G54</f>
        <v>#REF!</v>
      </c>
      <c r="Y2075" s="266" t="e">
        <f>'Capital (d)'!H54</f>
        <v>#REF!</v>
      </c>
      <c r="Z2075" s="266" t="e">
        <f>'Capital (d)'!I54</f>
        <v>#REF!</v>
      </c>
      <c r="AA2075" s="266" t="e">
        <f>'Capital (d)'!J54</f>
        <v>#REF!</v>
      </c>
      <c r="AB2075" s="266" t="e">
        <f>'Capital (d)'!K54</f>
        <v>#REF!</v>
      </c>
      <c r="AC2075" s="266" t="e">
        <f>'Capital (d)'!L54</f>
        <v>#REF!</v>
      </c>
      <c r="AD2075" s="47" t="e">
        <f>'Capital (d)'!M54</f>
        <v>#REF!</v>
      </c>
      <c r="AL2075" s="47" t="e">
        <f>'Capital (d)'!N54</f>
        <v>#REF!</v>
      </c>
    </row>
    <row r="2076" spans="1:38" x14ac:dyDescent="0.3">
      <c r="A2076" s="46" t="e">
        <f>'Capital (d)'!A55</f>
        <v>#REF!</v>
      </c>
      <c r="B2076" s="46" t="str">
        <f>'Capital (d)'!B55</f>
        <v>CAPITAL</v>
      </c>
      <c r="C2076" s="46" t="e">
        <f>'Capital (d)'!C55</f>
        <v>#REF!</v>
      </c>
      <c r="D2076" s="46"/>
      <c r="E2076" s="46" t="str">
        <f>'Capital (d)'!D55</f>
        <v>FIGURE</v>
      </c>
      <c r="F2076" s="46" t="e">
        <f>'Capital (d)'!E55</f>
        <v>#REF!</v>
      </c>
      <c r="G2076" s="266"/>
      <c r="H2076" s="266"/>
      <c r="I2076" s="266"/>
      <c r="J2076" s="266"/>
      <c r="K2076" s="266"/>
      <c r="L2076" s="266"/>
      <c r="M2076" s="266"/>
      <c r="N2076" s="266"/>
      <c r="O2076" s="266"/>
      <c r="P2076" s="266"/>
      <c r="Q2076" s="266"/>
      <c r="R2076" s="266"/>
      <c r="S2076" s="266"/>
      <c r="W2076" s="266">
        <f>'Capital (d)'!F55</f>
        <v>0</v>
      </c>
      <c r="X2076" s="266" t="e">
        <f>'Capital (d)'!G55</f>
        <v>#REF!</v>
      </c>
      <c r="Y2076" s="266" t="e">
        <f>'Capital (d)'!H55</f>
        <v>#REF!</v>
      </c>
      <c r="Z2076" s="266" t="e">
        <f>'Capital (d)'!I55</f>
        <v>#REF!</v>
      </c>
      <c r="AA2076" s="266" t="e">
        <f>'Capital (d)'!J55</f>
        <v>#REF!</v>
      </c>
      <c r="AB2076" s="266" t="e">
        <f>'Capital (d)'!K55</f>
        <v>#REF!</v>
      </c>
      <c r="AC2076" s="266" t="e">
        <f>'Capital (d)'!L55</f>
        <v>#REF!</v>
      </c>
      <c r="AD2076" s="47" t="e">
        <f>'Capital (d)'!M55</f>
        <v>#REF!</v>
      </c>
      <c r="AL2076" s="47" t="e">
        <f>'Capital (d)'!N55</f>
        <v>#REF!</v>
      </c>
    </row>
    <row r="2077" spans="1:38" x14ac:dyDescent="0.3">
      <c r="A2077" s="46" t="e">
        <f>'Capital (d)'!A56</f>
        <v>#REF!</v>
      </c>
      <c r="B2077" s="46" t="str">
        <f>'Capital (d)'!B56</f>
        <v>CAPITAL</v>
      </c>
      <c r="C2077" s="46" t="e">
        <f>'Capital (d)'!C56</f>
        <v>#REF!</v>
      </c>
      <c r="D2077" s="46"/>
      <c r="E2077" s="46" t="str">
        <f>'Capital (d)'!D56</f>
        <v>FIGURE</v>
      </c>
      <c r="F2077" s="46" t="e">
        <f>'Capital (d)'!E56</f>
        <v>#REF!</v>
      </c>
      <c r="G2077" s="266"/>
      <c r="H2077" s="266"/>
      <c r="I2077" s="266"/>
      <c r="J2077" s="266"/>
      <c r="K2077" s="266"/>
      <c r="L2077" s="266"/>
      <c r="M2077" s="266"/>
      <c r="N2077" s="266"/>
      <c r="O2077" s="266"/>
      <c r="P2077" s="266"/>
      <c r="Q2077" s="266"/>
      <c r="R2077" s="266"/>
      <c r="S2077" s="266"/>
      <c r="W2077" s="266">
        <f>'Capital (d)'!F56</f>
        <v>0</v>
      </c>
      <c r="X2077" s="266" t="e">
        <f>'Capital (d)'!G56</f>
        <v>#REF!</v>
      </c>
      <c r="Y2077" s="266" t="e">
        <f>'Capital (d)'!H56</f>
        <v>#REF!</v>
      </c>
      <c r="Z2077" s="266" t="e">
        <f>'Capital (d)'!I56</f>
        <v>#REF!</v>
      </c>
      <c r="AA2077" s="266" t="e">
        <f>'Capital (d)'!J56</f>
        <v>#REF!</v>
      </c>
      <c r="AB2077" s="266" t="e">
        <f>'Capital (d)'!K56</f>
        <v>#REF!</v>
      </c>
      <c r="AC2077" s="266" t="e">
        <f>'Capital (d)'!L56</f>
        <v>#REF!</v>
      </c>
      <c r="AD2077" s="47" t="e">
        <f>'Capital (d)'!M56</f>
        <v>#REF!</v>
      </c>
      <c r="AL2077" s="47" t="e">
        <f>'Capital (d)'!N56</f>
        <v>#REF!</v>
      </c>
    </row>
    <row r="2078" spans="1:38" x14ac:dyDescent="0.3">
      <c r="A2078" s="46" t="e">
        <f>'Capital (d)'!A57</f>
        <v>#REF!</v>
      </c>
      <c r="B2078" s="46" t="str">
        <f>'Capital (d)'!B57</f>
        <v>CAPITAL</v>
      </c>
      <c r="C2078" s="46" t="e">
        <f>'Capital (d)'!C57</f>
        <v>#REF!</v>
      </c>
      <c r="D2078" s="46"/>
      <c r="E2078" s="46" t="str">
        <f>'Capital (d)'!D57</f>
        <v>FIGURE</v>
      </c>
      <c r="F2078" s="46" t="e">
        <f>'Capital (d)'!E57</f>
        <v>#REF!</v>
      </c>
      <c r="G2078" s="266"/>
      <c r="H2078" s="266"/>
      <c r="I2078" s="266"/>
      <c r="J2078" s="266"/>
      <c r="K2078" s="266"/>
      <c r="L2078" s="266"/>
      <c r="M2078" s="266"/>
      <c r="N2078" s="266"/>
      <c r="O2078" s="266"/>
      <c r="P2078" s="266"/>
      <c r="Q2078" s="266"/>
      <c r="R2078" s="266"/>
      <c r="S2078" s="266"/>
      <c r="W2078" s="266">
        <f>'Capital (d)'!F57</f>
        <v>0</v>
      </c>
      <c r="X2078" s="266" t="e">
        <f>'Capital (d)'!G57</f>
        <v>#REF!</v>
      </c>
      <c r="Y2078" s="266" t="e">
        <f>'Capital (d)'!H57</f>
        <v>#REF!</v>
      </c>
      <c r="Z2078" s="266" t="e">
        <f>'Capital (d)'!I57</f>
        <v>#REF!</v>
      </c>
      <c r="AA2078" s="266" t="e">
        <f>'Capital (d)'!J57</f>
        <v>#REF!</v>
      </c>
      <c r="AB2078" s="266" t="e">
        <f>'Capital (d)'!K57</f>
        <v>#REF!</v>
      </c>
      <c r="AC2078" s="266" t="e">
        <f>'Capital (d)'!L57</f>
        <v>#REF!</v>
      </c>
      <c r="AD2078" s="47" t="e">
        <f>'Capital (d)'!M57</f>
        <v>#REF!</v>
      </c>
      <c r="AL2078" s="47" t="e">
        <f>'Capital (d)'!N57</f>
        <v>#REF!</v>
      </c>
    </row>
    <row r="2079" spans="1:38" x14ac:dyDescent="0.3">
      <c r="A2079" s="46" t="e">
        <f>'Capital (d)'!A58</f>
        <v>#REF!</v>
      </c>
      <c r="B2079" s="46" t="str">
        <f>'Capital (d)'!B58</f>
        <v>CAPITAL</v>
      </c>
      <c r="C2079" s="46" t="e">
        <f>'Capital (d)'!C58</f>
        <v>#REF!</v>
      </c>
      <c r="D2079" s="46"/>
      <c r="E2079" s="46" t="str">
        <f>'Capital (d)'!D58</f>
        <v>FIGURE</v>
      </c>
      <c r="F2079" s="46" t="e">
        <f>'Capital (d)'!E58</f>
        <v>#REF!</v>
      </c>
      <c r="G2079" s="266"/>
      <c r="H2079" s="266"/>
      <c r="I2079" s="266"/>
      <c r="J2079" s="266"/>
      <c r="K2079" s="266"/>
      <c r="L2079" s="266"/>
      <c r="M2079" s="266"/>
      <c r="N2079" s="266"/>
      <c r="O2079" s="266"/>
      <c r="P2079" s="266"/>
      <c r="Q2079" s="266"/>
      <c r="R2079" s="266"/>
      <c r="S2079" s="266"/>
      <c r="W2079" s="266">
        <f>'Capital (d)'!F58</f>
        <v>0</v>
      </c>
      <c r="X2079" s="266" t="e">
        <f>'Capital (d)'!G58</f>
        <v>#REF!</v>
      </c>
      <c r="Y2079" s="266" t="e">
        <f>'Capital (d)'!H58</f>
        <v>#REF!</v>
      </c>
      <c r="Z2079" s="266" t="e">
        <f>'Capital (d)'!I58</f>
        <v>#REF!</v>
      </c>
      <c r="AA2079" s="266" t="e">
        <f>'Capital (d)'!J58</f>
        <v>#REF!</v>
      </c>
      <c r="AB2079" s="266" t="e">
        <f>'Capital (d)'!K58</f>
        <v>#REF!</v>
      </c>
      <c r="AC2079" s="266" t="e">
        <f>'Capital (d)'!L58</f>
        <v>#REF!</v>
      </c>
      <c r="AD2079" s="47" t="e">
        <f>'Capital (d)'!M58</f>
        <v>#REF!</v>
      </c>
      <c r="AL2079" s="47" t="e">
        <f>'Capital (d)'!N58</f>
        <v>#REF!</v>
      </c>
    </row>
    <row r="2080" spans="1:38" x14ac:dyDescent="0.3">
      <c r="A2080" s="46" t="e">
        <f>'Capital (d)'!A59</f>
        <v>#REF!</v>
      </c>
      <c r="B2080" s="46" t="str">
        <f>'Capital (d)'!B59</f>
        <v>CAPITAL</v>
      </c>
      <c r="C2080" s="46" t="e">
        <f>'Capital (d)'!C59</f>
        <v>#REF!</v>
      </c>
      <c r="D2080" s="46"/>
      <c r="E2080" s="46" t="str">
        <f>'Capital (d)'!D59</f>
        <v>FIGURE</v>
      </c>
      <c r="F2080" s="46" t="e">
        <f>'Capital (d)'!E59</f>
        <v>#REF!</v>
      </c>
      <c r="G2080" s="266"/>
      <c r="H2080" s="266"/>
      <c r="I2080" s="266"/>
      <c r="J2080" s="266"/>
      <c r="K2080" s="266"/>
      <c r="L2080" s="266"/>
      <c r="M2080" s="266"/>
      <c r="N2080" s="266"/>
      <c r="O2080" s="266"/>
      <c r="P2080" s="266"/>
      <c r="Q2080" s="266"/>
      <c r="R2080" s="266"/>
      <c r="S2080" s="266"/>
      <c r="W2080" s="266">
        <f>'Capital (d)'!F59</f>
        <v>0</v>
      </c>
      <c r="X2080" s="266" t="e">
        <f>'Capital (d)'!G59</f>
        <v>#REF!</v>
      </c>
      <c r="Y2080" s="266" t="e">
        <f>'Capital (d)'!H59</f>
        <v>#REF!</v>
      </c>
      <c r="Z2080" s="266" t="e">
        <f>'Capital (d)'!I59</f>
        <v>#REF!</v>
      </c>
      <c r="AA2080" s="266" t="e">
        <f>'Capital (d)'!J59</f>
        <v>#REF!</v>
      </c>
      <c r="AB2080" s="266" t="e">
        <f>'Capital (d)'!K59</f>
        <v>#REF!</v>
      </c>
      <c r="AC2080" s="266" t="e">
        <f>'Capital (d)'!L59</f>
        <v>#REF!</v>
      </c>
      <c r="AD2080" s="47" t="e">
        <f>'Capital (d)'!M59</f>
        <v>#REF!</v>
      </c>
      <c r="AL2080" s="47" t="e">
        <f>'Capital (d)'!N59</f>
        <v>#REF!</v>
      </c>
    </row>
    <row r="2081" spans="1:38" x14ac:dyDescent="0.3">
      <c r="A2081" s="46" t="e">
        <f>'Capital (d)'!A60</f>
        <v>#REF!</v>
      </c>
      <c r="B2081" s="46" t="str">
        <f>'Capital (d)'!B60</f>
        <v>CAPITAL</v>
      </c>
      <c r="C2081" s="46" t="e">
        <f>'Capital (d)'!C60</f>
        <v>#REF!</v>
      </c>
      <c r="D2081" s="46"/>
      <c r="E2081" s="46" t="str">
        <f>'Capital (d)'!D60</f>
        <v>FIGURE</v>
      </c>
      <c r="F2081" s="46" t="e">
        <f>'Capital (d)'!E60</f>
        <v>#REF!</v>
      </c>
      <c r="G2081" s="266"/>
      <c r="H2081" s="266"/>
      <c r="I2081" s="266"/>
      <c r="J2081" s="266"/>
      <c r="K2081" s="266"/>
      <c r="L2081" s="266"/>
      <c r="M2081" s="266"/>
      <c r="N2081" s="266"/>
      <c r="O2081" s="266"/>
      <c r="P2081" s="266"/>
      <c r="Q2081" s="266"/>
      <c r="R2081" s="266"/>
      <c r="S2081" s="266"/>
      <c r="W2081" s="266">
        <f>'Capital (d)'!F60</f>
        <v>0</v>
      </c>
      <c r="X2081" s="266" t="e">
        <f>'Capital (d)'!G60</f>
        <v>#REF!</v>
      </c>
      <c r="Y2081" s="266" t="e">
        <f>'Capital (d)'!H60</f>
        <v>#REF!</v>
      </c>
      <c r="Z2081" s="266" t="e">
        <f>'Capital (d)'!I60</f>
        <v>#REF!</v>
      </c>
      <c r="AA2081" s="266" t="e">
        <f>'Capital (d)'!J60</f>
        <v>#REF!</v>
      </c>
      <c r="AB2081" s="266" t="e">
        <f>'Capital (d)'!K60</f>
        <v>#REF!</v>
      </c>
      <c r="AC2081" s="266" t="e">
        <f>'Capital (d)'!L60</f>
        <v>#REF!</v>
      </c>
      <c r="AD2081" s="47" t="e">
        <f>'Capital (d)'!M60</f>
        <v>#REF!</v>
      </c>
      <c r="AL2081" s="47" t="e">
        <f>'Capital (d)'!N60</f>
        <v>#REF!</v>
      </c>
    </row>
    <row r="2082" spans="1:38" x14ac:dyDescent="0.3">
      <c r="A2082" s="46" t="e">
        <f>'Capital (d)'!A61</f>
        <v>#REF!</v>
      </c>
      <c r="B2082" s="46" t="str">
        <f>'Capital (d)'!B61</f>
        <v>CAPITAL</v>
      </c>
      <c r="C2082" s="46" t="e">
        <f>'Capital (d)'!C61</f>
        <v>#REF!</v>
      </c>
      <c r="D2082" s="46"/>
      <c r="E2082" s="46" t="str">
        <f>'Capital (d)'!D61</f>
        <v>FIGURE</v>
      </c>
      <c r="F2082" s="46" t="e">
        <f>'Capital (d)'!E61</f>
        <v>#REF!</v>
      </c>
      <c r="G2082" s="266"/>
      <c r="H2082" s="266"/>
      <c r="I2082" s="266"/>
      <c r="J2082" s="266"/>
      <c r="K2082" s="266"/>
      <c r="L2082" s="266"/>
      <c r="M2082" s="266"/>
      <c r="N2082" s="266"/>
      <c r="O2082" s="266"/>
      <c r="P2082" s="266"/>
      <c r="Q2082" s="266"/>
      <c r="R2082" s="266"/>
      <c r="S2082" s="266"/>
      <c r="W2082" s="266">
        <f>'Capital (d)'!F61</f>
        <v>0</v>
      </c>
      <c r="X2082" s="266" t="e">
        <f>'Capital (d)'!G61</f>
        <v>#REF!</v>
      </c>
      <c r="Y2082" s="266" t="e">
        <f>'Capital (d)'!H61</f>
        <v>#REF!</v>
      </c>
      <c r="Z2082" s="266" t="e">
        <f>'Capital (d)'!I61</f>
        <v>#REF!</v>
      </c>
      <c r="AA2082" s="266" t="e">
        <f>'Capital (d)'!J61</f>
        <v>#REF!</v>
      </c>
      <c r="AB2082" s="266" t="e">
        <f>'Capital (d)'!K61</f>
        <v>#REF!</v>
      </c>
      <c r="AC2082" s="266" t="e">
        <f>'Capital (d)'!L61</f>
        <v>#REF!</v>
      </c>
      <c r="AD2082" s="47" t="e">
        <f>'Capital (d)'!M61</f>
        <v>#REF!</v>
      </c>
      <c r="AL2082" s="47" t="e">
        <f>'Capital (d)'!N61</f>
        <v>#REF!</v>
      </c>
    </row>
    <row r="2083" spans="1:38" x14ac:dyDescent="0.3">
      <c r="A2083" s="46" t="e">
        <f>'Capital (d)'!A62</f>
        <v>#REF!</v>
      </c>
      <c r="B2083" s="46" t="str">
        <f>'Capital (d)'!B62</f>
        <v>CAPITAL</v>
      </c>
      <c r="C2083" s="46" t="e">
        <f>'Capital (d)'!C62</f>
        <v>#REF!</v>
      </c>
      <c r="D2083" s="46"/>
      <c r="E2083" s="46" t="str">
        <f>'Capital (d)'!D62</f>
        <v>FIGURE</v>
      </c>
      <c r="F2083" s="46" t="e">
        <f>'Capital (d)'!E62</f>
        <v>#REF!</v>
      </c>
      <c r="G2083" s="266"/>
      <c r="H2083" s="266"/>
      <c r="I2083" s="266"/>
      <c r="J2083" s="266"/>
      <c r="K2083" s="266"/>
      <c r="L2083" s="266"/>
      <c r="M2083" s="266"/>
      <c r="N2083" s="266"/>
      <c r="O2083" s="266"/>
      <c r="P2083" s="266"/>
      <c r="Q2083" s="266"/>
      <c r="R2083" s="266"/>
      <c r="S2083" s="266"/>
      <c r="W2083" s="266">
        <f>'Capital (d)'!F62</f>
        <v>0</v>
      </c>
      <c r="X2083" s="266" t="e">
        <f>'Capital (d)'!G62</f>
        <v>#REF!</v>
      </c>
      <c r="Y2083" s="266" t="e">
        <f>'Capital (d)'!H62</f>
        <v>#REF!</v>
      </c>
      <c r="Z2083" s="266" t="e">
        <f>'Capital (d)'!I62</f>
        <v>#REF!</v>
      </c>
      <c r="AA2083" s="266" t="e">
        <f>'Capital (d)'!J62</f>
        <v>#REF!</v>
      </c>
      <c r="AB2083" s="266" t="e">
        <f>'Capital (d)'!K62</f>
        <v>#REF!</v>
      </c>
      <c r="AC2083" s="266" t="e">
        <f>'Capital (d)'!L62</f>
        <v>#REF!</v>
      </c>
      <c r="AD2083" s="47" t="e">
        <f>'Capital (d)'!M62</f>
        <v>#REF!</v>
      </c>
      <c r="AL2083" s="47" t="e">
        <f>'Capital (d)'!N62</f>
        <v>#REF!</v>
      </c>
    </row>
    <row r="2084" spans="1:38" x14ac:dyDescent="0.3">
      <c r="A2084" s="46" t="e">
        <f>'Capital (d)'!A63</f>
        <v>#REF!</v>
      </c>
      <c r="B2084" s="46" t="str">
        <f>'Capital (d)'!B63</f>
        <v>CAPITAL</v>
      </c>
      <c r="C2084" s="46" t="e">
        <f>'Capital (d)'!C63</f>
        <v>#REF!</v>
      </c>
      <c r="D2084" s="46"/>
      <c r="E2084" s="46" t="str">
        <f>'Capital (d)'!D63</f>
        <v>FIGURE</v>
      </c>
      <c r="F2084" s="46" t="e">
        <f>'Capital (d)'!E63</f>
        <v>#REF!</v>
      </c>
      <c r="G2084" s="266"/>
      <c r="H2084" s="266"/>
      <c r="I2084" s="266"/>
      <c r="J2084" s="266"/>
      <c r="K2084" s="266"/>
      <c r="L2084" s="266"/>
      <c r="M2084" s="266"/>
      <c r="N2084" s="266"/>
      <c r="O2084" s="266"/>
      <c r="P2084" s="266"/>
      <c r="Q2084" s="266"/>
      <c r="R2084" s="266"/>
      <c r="S2084" s="266"/>
      <c r="W2084" s="266">
        <f>'Capital (d)'!F63</f>
        <v>0</v>
      </c>
      <c r="X2084" s="266" t="e">
        <f>'Capital (d)'!G63</f>
        <v>#REF!</v>
      </c>
      <c r="Y2084" s="266" t="e">
        <f>'Capital (d)'!H63</f>
        <v>#REF!</v>
      </c>
      <c r="Z2084" s="266" t="e">
        <f>'Capital (d)'!I63</f>
        <v>#REF!</v>
      </c>
      <c r="AA2084" s="266" t="e">
        <f>'Capital (d)'!J63</f>
        <v>#REF!</v>
      </c>
      <c r="AB2084" s="266" t="e">
        <f>'Capital (d)'!K63</f>
        <v>#REF!</v>
      </c>
      <c r="AC2084" s="266" t="e">
        <f>'Capital (d)'!L63</f>
        <v>#REF!</v>
      </c>
      <c r="AD2084" s="47" t="e">
        <f>'Capital (d)'!M63</f>
        <v>#REF!</v>
      </c>
      <c r="AL2084" s="47" t="e">
        <f>'Capital (d)'!N63</f>
        <v>#REF!</v>
      </c>
    </row>
    <row r="2085" spans="1:38" x14ac:dyDescent="0.3">
      <c r="A2085" s="46" t="e">
        <f>'Capital (d)'!A64</f>
        <v>#REF!</v>
      </c>
      <c r="B2085" s="46" t="str">
        <f>'Capital (d)'!B64</f>
        <v>CAPITAL</v>
      </c>
      <c r="C2085" s="46" t="e">
        <f>'Capital (d)'!C64</f>
        <v>#REF!</v>
      </c>
      <c r="D2085" s="46"/>
      <c r="E2085" s="46" t="str">
        <f>'Capital (d)'!D64</f>
        <v>FIGURE</v>
      </c>
      <c r="F2085" s="46" t="e">
        <f>'Capital (d)'!E64</f>
        <v>#REF!</v>
      </c>
      <c r="G2085" s="266"/>
      <c r="H2085" s="266"/>
      <c r="I2085" s="266"/>
      <c r="J2085" s="266"/>
      <c r="K2085" s="266"/>
      <c r="L2085" s="266"/>
      <c r="M2085" s="266"/>
      <c r="N2085" s="266"/>
      <c r="O2085" s="266"/>
      <c r="P2085" s="266"/>
      <c r="Q2085" s="266"/>
      <c r="R2085" s="266"/>
      <c r="S2085" s="266"/>
      <c r="W2085" s="266">
        <f>'Capital (d)'!F64</f>
        <v>0</v>
      </c>
      <c r="X2085" s="266" t="e">
        <f>'Capital (d)'!G64</f>
        <v>#REF!</v>
      </c>
      <c r="Y2085" s="266" t="e">
        <f>'Capital (d)'!H64</f>
        <v>#REF!</v>
      </c>
      <c r="Z2085" s="266" t="e">
        <f>'Capital (d)'!I64</f>
        <v>#REF!</v>
      </c>
      <c r="AA2085" s="266" t="e">
        <f>'Capital (d)'!J64</f>
        <v>#REF!</v>
      </c>
      <c r="AB2085" s="266" t="e">
        <f>'Capital (d)'!K64</f>
        <v>#REF!</v>
      </c>
      <c r="AC2085" s="266" t="e">
        <f>'Capital (d)'!L64</f>
        <v>#REF!</v>
      </c>
      <c r="AD2085" s="47" t="e">
        <f>'Capital (d)'!M64</f>
        <v>#REF!</v>
      </c>
      <c r="AL2085" s="47" t="e">
        <f>'Capital (d)'!N64</f>
        <v>#REF!</v>
      </c>
    </row>
    <row r="2086" spans="1:38" x14ac:dyDescent="0.3">
      <c r="A2086" s="46" t="e">
        <f>'Capital (d)'!A65</f>
        <v>#REF!</v>
      </c>
      <c r="B2086" s="46" t="str">
        <f>'Capital (d)'!B65</f>
        <v>CAPITAL</v>
      </c>
      <c r="C2086" s="46" t="e">
        <f>'Capital (d)'!C65</f>
        <v>#REF!</v>
      </c>
      <c r="D2086" s="46"/>
      <c r="E2086" s="46" t="str">
        <f>'Capital (d)'!D65</f>
        <v>FIGURE</v>
      </c>
      <c r="F2086" s="46" t="e">
        <f>'Capital (d)'!E65</f>
        <v>#REF!</v>
      </c>
      <c r="G2086" s="266"/>
      <c r="H2086" s="266"/>
      <c r="I2086" s="266"/>
      <c r="J2086" s="266"/>
      <c r="K2086" s="266"/>
      <c r="L2086" s="266"/>
      <c r="M2086" s="266"/>
      <c r="N2086" s="266"/>
      <c r="O2086" s="266"/>
      <c r="P2086" s="266"/>
      <c r="Q2086" s="266"/>
      <c r="R2086" s="266"/>
      <c r="S2086" s="266"/>
      <c r="W2086" s="266">
        <f>'Capital (d)'!F65</f>
        <v>0</v>
      </c>
      <c r="X2086" s="266" t="e">
        <f>'Capital (d)'!G65</f>
        <v>#REF!</v>
      </c>
      <c r="Y2086" s="266" t="e">
        <f>'Capital (d)'!H65</f>
        <v>#REF!</v>
      </c>
      <c r="Z2086" s="266" t="e">
        <f>'Capital (d)'!I65</f>
        <v>#REF!</v>
      </c>
      <c r="AA2086" s="266" t="e">
        <f>'Capital (d)'!J65</f>
        <v>#REF!</v>
      </c>
      <c r="AB2086" s="266" t="e">
        <f>'Capital (d)'!K65</f>
        <v>#REF!</v>
      </c>
      <c r="AC2086" s="266" t="e">
        <f>'Capital (d)'!L65</f>
        <v>#REF!</v>
      </c>
      <c r="AD2086" s="47" t="e">
        <f>'Capital (d)'!M65</f>
        <v>#REF!</v>
      </c>
      <c r="AL2086" s="47" t="e">
        <f>'Capital (d)'!N65</f>
        <v>#REF!</v>
      </c>
    </row>
    <row r="2087" spans="1:38" x14ac:dyDescent="0.3">
      <c r="A2087" s="46" t="e">
        <f>'Capital (d)'!A66</f>
        <v>#REF!</v>
      </c>
      <c r="B2087" s="46" t="str">
        <f>'Capital (d)'!B66</f>
        <v>CAPITAL</v>
      </c>
      <c r="C2087" s="46" t="e">
        <f>'Capital (d)'!C66</f>
        <v>#REF!</v>
      </c>
      <c r="D2087" s="46"/>
      <c r="E2087" s="46" t="str">
        <f>'Capital (d)'!D66</f>
        <v>FIGURE</v>
      </c>
      <c r="F2087" s="46" t="e">
        <f>'Capital (d)'!E66</f>
        <v>#REF!</v>
      </c>
      <c r="G2087" s="266"/>
      <c r="H2087" s="266"/>
      <c r="I2087" s="266"/>
      <c r="J2087" s="266"/>
      <c r="K2087" s="266"/>
      <c r="L2087" s="266"/>
      <c r="M2087" s="266"/>
      <c r="N2087" s="266"/>
      <c r="O2087" s="266"/>
      <c r="P2087" s="266"/>
      <c r="Q2087" s="266"/>
      <c r="R2087" s="266"/>
      <c r="S2087" s="266"/>
      <c r="W2087" s="266">
        <f>'Capital (d)'!F66</f>
        <v>0</v>
      </c>
      <c r="X2087" s="266" t="e">
        <f>'Capital (d)'!G66</f>
        <v>#REF!</v>
      </c>
      <c r="Y2087" s="266" t="e">
        <f>'Capital (d)'!H66</f>
        <v>#REF!</v>
      </c>
      <c r="Z2087" s="266" t="e">
        <f>'Capital (d)'!I66</f>
        <v>#REF!</v>
      </c>
      <c r="AA2087" s="266" t="e">
        <f>'Capital (d)'!J66</f>
        <v>#REF!</v>
      </c>
      <c r="AB2087" s="266" t="e">
        <f>'Capital (d)'!K66</f>
        <v>#REF!</v>
      </c>
      <c r="AC2087" s="266" t="e">
        <f>'Capital (d)'!L66</f>
        <v>#REF!</v>
      </c>
      <c r="AD2087" s="47" t="e">
        <f>'Capital (d)'!M66</f>
        <v>#REF!</v>
      </c>
      <c r="AL2087" s="47" t="e">
        <f>'Capital (d)'!N66</f>
        <v>#REF!</v>
      </c>
    </row>
    <row r="2088" spans="1:38" x14ac:dyDescent="0.3">
      <c r="A2088" s="46" t="e">
        <f>'Capital (d)'!A67</f>
        <v>#REF!</v>
      </c>
      <c r="B2088" s="46" t="str">
        <f>'Capital (d)'!B67</f>
        <v>CAPITAL</v>
      </c>
      <c r="C2088" s="46" t="e">
        <f>'Capital (d)'!C67</f>
        <v>#REF!</v>
      </c>
      <c r="D2088" s="46"/>
      <c r="E2088" s="46" t="str">
        <f>'Capital (d)'!D67</f>
        <v>FIGURE</v>
      </c>
      <c r="F2088" s="46" t="e">
        <f>'Capital (d)'!E67</f>
        <v>#REF!</v>
      </c>
      <c r="G2088" s="266"/>
      <c r="H2088" s="266"/>
      <c r="I2088" s="266"/>
      <c r="J2088" s="266"/>
      <c r="K2088" s="266"/>
      <c r="L2088" s="266"/>
      <c r="M2088" s="266"/>
      <c r="N2088" s="266"/>
      <c r="O2088" s="266"/>
      <c r="P2088" s="266"/>
      <c r="Q2088" s="266"/>
      <c r="R2088" s="266"/>
      <c r="S2088" s="266"/>
      <c r="W2088" s="266">
        <f>'Capital (d)'!F67</f>
        <v>0</v>
      </c>
      <c r="X2088" s="266" t="e">
        <f>'Capital (d)'!G67</f>
        <v>#REF!</v>
      </c>
      <c r="Y2088" s="266" t="e">
        <f>'Capital (d)'!H67</f>
        <v>#REF!</v>
      </c>
      <c r="Z2088" s="266" t="e">
        <f>'Capital (d)'!I67</f>
        <v>#REF!</v>
      </c>
      <c r="AA2088" s="266" t="e">
        <f>'Capital (d)'!J67</f>
        <v>#REF!</v>
      </c>
      <c r="AB2088" s="266" t="e">
        <f>'Capital (d)'!K67</f>
        <v>#REF!</v>
      </c>
      <c r="AC2088" s="266" t="e">
        <f>'Capital (d)'!L67</f>
        <v>#REF!</v>
      </c>
      <c r="AD2088" s="47" t="e">
        <f>'Capital (d)'!M67</f>
        <v>#REF!</v>
      </c>
      <c r="AL2088" s="47" t="e">
        <f>'Capital (d)'!N67</f>
        <v>#REF!</v>
      </c>
    </row>
    <row r="2089" spans="1:38" x14ac:dyDescent="0.3">
      <c r="A2089" s="46" t="e">
        <f>'Capital (d)'!A68</f>
        <v>#REF!</v>
      </c>
      <c r="B2089" s="46" t="str">
        <f>'Capital (d)'!B68</f>
        <v>CAPITAL</v>
      </c>
      <c r="C2089" s="46" t="e">
        <f>'Capital (d)'!C68</f>
        <v>#REF!</v>
      </c>
      <c r="D2089" s="46"/>
      <c r="E2089" s="46" t="str">
        <f>'Capital (d)'!D68</f>
        <v>FIGURE</v>
      </c>
      <c r="F2089" s="46" t="e">
        <f>'Capital (d)'!E68</f>
        <v>#REF!</v>
      </c>
      <c r="G2089" s="266"/>
      <c r="H2089" s="266"/>
      <c r="I2089" s="266"/>
      <c r="J2089" s="266"/>
      <c r="K2089" s="266"/>
      <c r="L2089" s="266"/>
      <c r="M2089" s="266"/>
      <c r="N2089" s="266"/>
      <c r="O2089" s="266"/>
      <c r="P2089" s="266"/>
      <c r="Q2089" s="266"/>
      <c r="R2089" s="266"/>
      <c r="S2089" s="266"/>
      <c r="W2089" s="266">
        <f>'Capital (d)'!F68</f>
        <v>0</v>
      </c>
      <c r="X2089" s="266" t="e">
        <f>'Capital (d)'!G68</f>
        <v>#REF!</v>
      </c>
      <c r="Y2089" s="266" t="e">
        <f>'Capital (d)'!H68</f>
        <v>#REF!</v>
      </c>
      <c r="Z2089" s="266" t="e">
        <f>'Capital (d)'!I68</f>
        <v>#REF!</v>
      </c>
      <c r="AA2089" s="266" t="e">
        <f>'Capital (d)'!J68</f>
        <v>#REF!</v>
      </c>
      <c r="AB2089" s="266" t="e">
        <f>'Capital (d)'!K68</f>
        <v>#REF!</v>
      </c>
      <c r="AC2089" s="266" t="e">
        <f>'Capital (d)'!L68</f>
        <v>#REF!</v>
      </c>
      <c r="AD2089" s="47" t="e">
        <f>'Capital (d)'!M68</f>
        <v>#REF!</v>
      </c>
      <c r="AL2089" s="47" t="e">
        <f>'Capital (d)'!N68</f>
        <v>#REF!</v>
      </c>
    </row>
    <row r="2090" spans="1:38" x14ac:dyDescent="0.3">
      <c r="A2090" s="46" t="e">
        <f>'Capital (d)'!A69</f>
        <v>#REF!</v>
      </c>
      <c r="B2090" s="46" t="str">
        <f>'Capital (d)'!B69</f>
        <v>CAPITAL</v>
      </c>
      <c r="C2090" s="46" t="e">
        <f>'Capital (d)'!C69</f>
        <v>#REF!</v>
      </c>
      <c r="D2090" s="46"/>
      <c r="E2090" s="46" t="str">
        <f>'Capital (d)'!D69</f>
        <v>FIGURE</v>
      </c>
      <c r="F2090" s="46" t="e">
        <f>'Capital (d)'!E69</f>
        <v>#REF!</v>
      </c>
      <c r="G2090" s="266"/>
      <c r="H2090" s="266"/>
      <c r="I2090" s="266"/>
      <c r="J2090" s="266"/>
      <c r="K2090" s="266"/>
      <c r="L2090" s="266"/>
      <c r="M2090" s="266"/>
      <c r="N2090" s="266"/>
      <c r="O2090" s="266"/>
      <c r="P2090" s="266"/>
      <c r="Q2090" s="266"/>
      <c r="R2090" s="266"/>
      <c r="S2090" s="266"/>
      <c r="W2090" s="266">
        <f>'Capital (d)'!F69</f>
        <v>0</v>
      </c>
      <c r="X2090" s="266" t="e">
        <f>'Capital (d)'!G69</f>
        <v>#REF!</v>
      </c>
      <c r="Y2090" s="266" t="e">
        <f>'Capital (d)'!H69</f>
        <v>#REF!</v>
      </c>
      <c r="Z2090" s="266" t="e">
        <f>'Capital (d)'!I69</f>
        <v>#REF!</v>
      </c>
      <c r="AA2090" s="266" t="e">
        <f>'Capital (d)'!J69</f>
        <v>#REF!</v>
      </c>
      <c r="AB2090" s="266" t="e">
        <f>'Capital (d)'!K69</f>
        <v>#REF!</v>
      </c>
      <c r="AC2090" s="266" t="e">
        <f>'Capital (d)'!L69</f>
        <v>#REF!</v>
      </c>
      <c r="AD2090" s="47" t="e">
        <f>'Capital (d)'!M69</f>
        <v>#REF!</v>
      </c>
      <c r="AL2090" s="47" t="e">
        <f>'Capital (d)'!N69</f>
        <v>#REF!</v>
      </c>
    </row>
    <row r="2091" spans="1:38" x14ac:dyDescent="0.3">
      <c r="A2091" s="46" t="e">
        <f>'Capital (d)'!A70</f>
        <v>#REF!</v>
      </c>
      <c r="B2091" s="46" t="str">
        <f>'Capital (d)'!B70</f>
        <v>CAPITAL</v>
      </c>
      <c r="C2091" s="46" t="e">
        <f>'Capital (d)'!C70</f>
        <v>#REF!</v>
      </c>
      <c r="D2091" s="46"/>
      <c r="E2091" s="46" t="str">
        <f>'Capital (d)'!D70</f>
        <v>FIGURE</v>
      </c>
      <c r="F2091" s="46" t="e">
        <f>'Capital (d)'!E70</f>
        <v>#REF!</v>
      </c>
      <c r="G2091" s="266"/>
      <c r="H2091" s="266"/>
      <c r="I2091" s="266"/>
      <c r="J2091" s="266"/>
      <c r="K2091" s="266"/>
      <c r="L2091" s="266"/>
      <c r="M2091" s="266"/>
      <c r="N2091" s="266"/>
      <c r="O2091" s="266"/>
      <c r="P2091" s="266"/>
      <c r="Q2091" s="266"/>
      <c r="R2091" s="266"/>
      <c r="S2091" s="266"/>
      <c r="W2091" s="266">
        <f>'Capital (d)'!F70</f>
        <v>0</v>
      </c>
      <c r="X2091" s="266" t="e">
        <f>'Capital (d)'!G70</f>
        <v>#REF!</v>
      </c>
      <c r="Y2091" s="266" t="e">
        <f>'Capital (d)'!H70</f>
        <v>#REF!</v>
      </c>
      <c r="Z2091" s="266" t="e">
        <f>'Capital (d)'!I70</f>
        <v>#REF!</v>
      </c>
      <c r="AA2091" s="266" t="e">
        <f>'Capital (d)'!J70</f>
        <v>#REF!</v>
      </c>
      <c r="AB2091" s="266" t="e">
        <f>'Capital (d)'!K70</f>
        <v>#REF!</v>
      </c>
      <c r="AC2091" s="266" t="e">
        <f>'Capital (d)'!L70</f>
        <v>#REF!</v>
      </c>
      <c r="AD2091" s="47" t="e">
        <f>'Capital (d)'!M70</f>
        <v>#REF!</v>
      </c>
      <c r="AL2091" s="47" t="e">
        <f>'Capital (d)'!N70</f>
        <v>#REF!</v>
      </c>
    </row>
    <row r="2092" spans="1:38" x14ac:dyDescent="0.3">
      <c r="A2092" s="46" t="e">
        <f>'Capital (d)'!A71</f>
        <v>#REF!</v>
      </c>
      <c r="B2092" s="46" t="str">
        <f>'Capital (d)'!B71</f>
        <v>CAPITAL</v>
      </c>
      <c r="C2092" s="46" t="e">
        <f>'Capital (d)'!C71</f>
        <v>#REF!</v>
      </c>
      <c r="D2092" s="46"/>
      <c r="E2092" s="46" t="str">
        <f>'Capital (d)'!D71</f>
        <v>FIGURE</v>
      </c>
      <c r="F2092" s="46" t="e">
        <f>'Capital (d)'!E71</f>
        <v>#REF!</v>
      </c>
      <c r="G2092" s="266"/>
      <c r="H2092" s="266"/>
      <c r="I2092" s="266"/>
      <c r="J2092" s="266"/>
      <c r="K2092" s="266"/>
      <c r="L2092" s="266"/>
      <c r="M2092" s="266"/>
      <c r="N2092" s="266"/>
      <c r="O2092" s="266"/>
      <c r="P2092" s="266"/>
      <c r="Q2092" s="266"/>
      <c r="R2092" s="266"/>
      <c r="S2092" s="266"/>
      <c r="W2092" s="266">
        <f>'Capital (d)'!F71</f>
        <v>0</v>
      </c>
      <c r="X2092" s="266" t="e">
        <f>'Capital (d)'!G71</f>
        <v>#REF!</v>
      </c>
      <c r="Y2092" s="266" t="e">
        <f>'Capital (d)'!H71</f>
        <v>#REF!</v>
      </c>
      <c r="Z2092" s="266" t="e">
        <f>'Capital (d)'!I71</f>
        <v>#REF!</v>
      </c>
      <c r="AA2092" s="266" t="e">
        <f>'Capital (d)'!J71</f>
        <v>#REF!</v>
      </c>
      <c r="AB2092" s="266" t="e">
        <f>'Capital (d)'!K71</f>
        <v>#REF!</v>
      </c>
      <c r="AC2092" s="266" t="e">
        <f>'Capital (d)'!L71</f>
        <v>#REF!</v>
      </c>
      <c r="AD2092" s="47" t="e">
        <f>'Capital (d)'!M71</f>
        <v>#REF!</v>
      </c>
      <c r="AL2092" s="47" t="e">
        <f>'Capital (d)'!N71</f>
        <v>#REF!</v>
      </c>
    </row>
    <row r="2093" spans="1:38" x14ac:dyDescent="0.3">
      <c r="A2093" s="46" t="e">
        <f>'Capital (d)'!A72</f>
        <v>#REF!</v>
      </c>
      <c r="B2093" s="46" t="str">
        <f>'Capital (d)'!B72</f>
        <v>CAPITAL</v>
      </c>
      <c r="C2093" s="46" t="e">
        <f>'Capital (d)'!C72</f>
        <v>#REF!</v>
      </c>
      <c r="D2093" s="46"/>
      <c r="E2093" s="46" t="str">
        <f>'Capital (d)'!D72</f>
        <v>FIGURE</v>
      </c>
      <c r="F2093" s="46" t="e">
        <f>'Capital (d)'!E72</f>
        <v>#REF!</v>
      </c>
      <c r="G2093" s="266"/>
      <c r="H2093" s="266"/>
      <c r="I2093" s="266"/>
      <c r="J2093" s="266"/>
      <c r="K2093" s="266"/>
      <c r="L2093" s="266"/>
      <c r="M2093" s="266"/>
      <c r="N2093" s="266"/>
      <c r="O2093" s="266"/>
      <c r="P2093" s="266"/>
      <c r="Q2093" s="266"/>
      <c r="R2093" s="266"/>
      <c r="S2093" s="266"/>
      <c r="W2093" s="266">
        <f>'Capital (d)'!F72</f>
        <v>0</v>
      </c>
      <c r="X2093" s="266" t="e">
        <f>'Capital (d)'!G72</f>
        <v>#REF!</v>
      </c>
      <c r="Y2093" s="266" t="e">
        <f>'Capital (d)'!H72</f>
        <v>#REF!</v>
      </c>
      <c r="Z2093" s="266" t="e">
        <f>'Capital (d)'!I72</f>
        <v>#REF!</v>
      </c>
      <c r="AA2093" s="266" t="e">
        <f>'Capital (d)'!J72</f>
        <v>#REF!</v>
      </c>
      <c r="AB2093" s="266" t="e">
        <f>'Capital (d)'!K72</f>
        <v>#REF!</v>
      </c>
      <c r="AC2093" s="266" t="e">
        <f>'Capital (d)'!L72</f>
        <v>#REF!</v>
      </c>
      <c r="AD2093" s="47" t="e">
        <f>'Capital (d)'!M72</f>
        <v>#REF!</v>
      </c>
      <c r="AL2093" s="47" t="e">
        <f>'Capital (d)'!N72</f>
        <v>#REF!</v>
      </c>
    </row>
    <row r="2094" spans="1:38" x14ac:dyDescent="0.3">
      <c r="A2094" s="46" t="e">
        <f>'Capital (d)'!A73</f>
        <v>#REF!</v>
      </c>
      <c r="B2094" s="46" t="str">
        <f>'Capital (d)'!B73</f>
        <v>CAPITAL</v>
      </c>
      <c r="C2094" s="46" t="e">
        <f>'Capital (d)'!C73</f>
        <v>#REF!</v>
      </c>
      <c r="D2094" s="46"/>
      <c r="E2094" s="46" t="str">
        <f>'Capital (d)'!D73</f>
        <v>FIGURE</v>
      </c>
      <c r="F2094" s="46" t="e">
        <f>'Capital (d)'!E73</f>
        <v>#REF!</v>
      </c>
      <c r="G2094" s="266"/>
      <c r="H2094" s="266"/>
      <c r="I2094" s="266"/>
      <c r="J2094" s="266"/>
      <c r="K2094" s="266"/>
      <c r="L2094" s="266"/>
      <c r="M2094" s="266"/>
      <c r="N2094" s="266"/>
      <c r="O2094" s="266"/>
      <c r="P2094" s="266"/>
      <c r="Q2094" s="266"/>
      <c r="R2094" s="266"/>
      <c r="S2094" s="266"/>
      <c r="W2094" s="266">
        <f>'Capital (d)'!F73</f>
        <v>0</v>
      </c>
      <c r="X2094" s="266" t="e">
        <f>'Capital (d)'!G73</f>
        <v>#REF!</v>
      </c>
      <c r="Y2094" s="266" t="e">
        <f>'Capital (d)'!H73</f>
        <v>#REF!</v>
      </c>
      <c r="Z2094" s="266" t="e">
        <f>'Capital (d)'!I73</f>
        <v>#REF!</v>
      </c>
      <c r="AA2094" s="266" t="e">
        <f>'Capital (d)'!J73</f>
        <v>#REF!</v>
      </c>
      <c r="AB2094" s="266" t="e">
        <f>'Capital (d)'!K73</f>
        <v>#REF!</v>
      </c>
      <c r="AC2094" s="266" t="e">
        <f>'Capital (d)'!L73</f>
        <v>#REF!</v>
      </c>
      <c r="AD2094" s="47" t="e">
        <f>'Capital (d)'!M73</f>
        <v>#REF!</v>
      </c>
      <c r="AL2094" s="47" t="e">
        <f>'Capital (d)'!N73</f>
        <v>#REF!</v>
      </c>
    </row>
    <row r="2095" spans="1:38" x14ac:dyDescent="0.3">
      <c r="A2095" s="46" t="e">
        <f>'Capital (d)'!A74</f>
        <v>#REF!</v>
      </c>
      <c r="B2095" s="46" t="str">
        <f>'Capital (d)'!B74</f>
        <v>CAPITAL</v>
      </c>
      <c r="C2095" s="46" t="e">
        <f>'Capital (d)'!C74</f>
        <v>#REF!</v>
      </c>
      <c r="D2095" s="46"/>
      <c r="E2095" s="46" t="str">
        <f>'Capital (d)'!D74</f>
        <v>FIGURE</v>
      </c>
      <c r="F2095" s="46" t="e">
        <f>'Capital (d)'!E74</f>
        <v>#REF!</v>
      </c>
      <c r="G2095" s="266"/>
      <c r="H2095" s="266"/>
      <c r="I2095" s="266"/>
      <c r="J2095" s="266"/>
      <c r="K2095" s="266"/>
      <c r="L2095" s="266"/>
      <c r="M2095" s="266"/>
      <c r="N2095" s="266"/>
      <c r="O2095" s="266"/>
      <c r="P2095" s="266"/>
      <c r="Q2095" s="266"/>
      <c r="R2095" s="266"/>
      <c r="S2095" s="266"/>
      <c r="W2095" s="266">
        <f>'Capital (d)'!F74</f>
        <v>0</v>
      </c>
      <c r="X2095" s="266" t="e">
        <f>'Capital (d)'!G74</f>
        <v>#REF!</v>
      </c>
      <c r="Y2095" s="266" t="e">
        <f>'Capital (d)'!H74</f>
        <v>#REF!</v>
      </c>
      <c r="Z2095" s="266" t="e">
        <f>'Capital (d)'!I74</f>
        <v>#REF!</v>
      </c>
      <c r="AA2095" s="266" t="e">
        <f>'Capital (d)'!J74</f>
        <v>#REF!</v>
      </c>
      <c r="AB2095" s="266" t="e">
        <f>'Capital (d)'!K74</f>
        <v>#REF!</v>
      </c>
      <c r="AC2095" s="266" t="e">
        <f>'Capital (d)'!L74</f>
        <v>#REF!</v>
      </c>
      <c r="AD2095" s="47" t="e">
        <f>'Capital (d)'!M74</f>
        <v>#REF!</v>
      </c>
      <c r="AL2095" s="47" t="e">
        <f>'Capital (d)'!N74</f>
        <v>#REF!</v>
      </c>
    </row>
    <row r="2096" spans="1:38" x14ac:dyDescent="0.3">
      <c r="A2096" s="46" t="e">
        <f>'Capital (d)'!A75</f>
        <v>#REF!</v>
      </c>
      <c r="B2096" s="46" t="str">
        <f>'Capital (d)'!B75</f>
        <v>CAPITAL</v>
      </c>
      <c r="C2096" s="46" t="e">
        <f>'Capital (d)'!C75</f>
        <v>#REF!</v>
      </c>
      <c r="D2096" s="46"/>
      <c r="E2096" s="46" t="str">
        <f>'Capital (d)'!D75</f>
        <v>FIGURE</v>
      </c>
      <c r="F2096" s="46" t="e">
        <f>'Capital (d)'!E75</f>
        <v>#REF!</v>
      </c>
      <c r="G2096" s="266"/>
      <c r="H2096" s="266"/>
      <c r="I2096" s="266"/>
      <c r="J2096" s="266"/>
      <c r="K2096" s="266"/>
      <c r="L2096" s="266"/>
      <c r="M2096" s="266"/>
      <c r="N2096" s="266"/>
      <c r="O2096" s="266"/>
      <c r="P2096" s="266"/>
      <c r="Q2096" s="266"/>
      <c r="R2096" s="266"/>
      <c r="S2096" s="266"/>
      <c r="W2096" s="266">
        <f>'Capital (d)'!F75</f>
        <v>0</v>
      </c>
      <c r="X2096" s="266" t="e">
        <f>'Capital (d)'!G75</f>
        <v>#REF!</v>
      </c>
      <c r="Y2096" s="266" t="e">
        <f>'Capital (d)'!H75</f>
        <v>#REF!</v>
      </c>
      <c r="Z2096" s="266" t="e">
        <f>'Capital (d)'!I75</f>
        <v>#REF!</v>
      </c>
      <c r="AA2096" s="266" t="e">
        <f>'Capital (d)'!J75</f>
        <v>#REF!</v>
      </c>
      <c r="AB2096" s="266" t="e">
        <f>'Capital (d)'!K75</f>
        <v>#REF!</v>
      </c>
      <c r="AC2096" s="266" t="e">
        <f>'Capital (d)'!L75</f>
        <v>#REF!</v>
      </c>
      <c r="AD2096" s="47" t="e">
        <f>'Capital (d)'!M75</f>
        <v>#REF!</v>
      </c>
      <c r="AL2096" s="47">
        <f>'Capital (d)'!N75</f>
        <v>0</v>
      </c>
    </row>
    <row r="2097" spans="1:38" x14ac:dyDescent="0.3">
      <c r="A2097" s="46" t="e">
        <f>'Capital (d)'!A76</f>
        <v>#REF!</v>
      </c>
      <c r="B2097" s="46" t="str">
        <f>'Capital (d)'!B76</f>
        <v>CAPITAL</v>
      </c>
      <c r="C2097" s="46" t="e">
        <f>'Capital (d)'!C76</f>
        <v>#REF!</v>
      </c>
      <c r="D2097" s="46"/>
      <c r="E2097" s="46" t="str">
        <f>'Capital (d)'!D76</f>
        <v>FIGURE</v>
      </c>
      <c r="F2097" s="46" t="e">
        <f>'Capital (d)'!E76</f>
        <v>#REF!</v>
      </c>
      <c r="G2097" s="266"/>
      <c r="H2097" s="266"/>
      <c r="I2097" s="266"/>
      <c r="J2097" s="266"/>
      <c r="K2097" s="266"/>
      <c r="L2097" s="266"/>
      <c r="M2097" s="266"/>
      <c r="N2097" s="266"/>
      <c r="O2097" s="266"/>
      <c r="P2097" s="266"/>
      <c r="Q2097" s="266"/>
      <c r="R2097" s="266"/>
      <c r="S2097" s="266"/>
      <c r="W2097" s="266">
        <f>'Capital (d)'!F76</f>
        <v>0</v>
      </c>
      <c r="X2097" s="266" t="e">
        <f>'Capital (d)'!G76</f>
        <v>#REF!</v>
      </c>
      <c r="Y2097" s="266" t="e">
        <f>'Capital (d)'!H76</f>
        <v>#REF!</v>
      </c>
      <c r="Z2097" s="266" t="e">
        <f>'Capital (d)'!I76</f>
        <v>#REF!</v>
      </c>
      <c r="AA2097" s="266" t="e">
        <f>'Capital (d)'!J76</f>
        <v>#REF!</v>
      </c>
      <c r="AB2097" s="266">
        <f>'Capital (d)'!K76</f>
        <v>0</v>
      </c>
      <c r="AC2097" s="266">
        <f>'Capital (d)'!L76</f>
        <v>0</v>
      </c>
      <c r="AD2097" s="47" t="e">
        <f>'Capital (d)'!M76</f>
        <v>#REF!</v>
      </c>
      <c r="AL2097" s="47">
        <f>'Capital (d)'!N76</f>
        <v>0</v>
      </c>
    </row>
    <row r="2098" spans="1:38" x14ac:dyDescent="0.3">
      <c r="A2098" s="46" t="e">
        <f>'Capital (d)'!A77</f>
        <v>#REF!</v>
      </c>
      <c r="B2098" s="46" t="str">
        <f>'Capital (d)'!B77</f>
        <v>CAPITAL</v>
      </c>
      <c r="C2098" s="46" t="e">
        <f>'Capital (d)'!C77</f>
        <v>#REF!</v>
      </c>
      <c r="D2098" s="46"/>
      <c r="E2098" s="46" t="str">
        <f>'Capital (d)'!D77</f>
        <v>FIGURE</v>
      </c>
      <c r="F2098" s="46" t="e">
        <f>'Capital (d)'!E77</f>
        <v>#REF!</v>
      </c>
      <c r="G2098" s="266"/>
      <c r="H2098" s="266"/>
      <c r="I2098" s="266"/>
      <c r="J2098" s="266"/>
      <c r="K2098" s="266"/>
      <c r="L2098" s="266"/>
      <c r="M2098" s="266"/>
      <c r="N2098" s="266"/>
      <c r="O2098" s="266"/>
      <c r="P2098" s="266"/>
      <c r="Q2098" s="266"/>
      <c r="R2098" s="266"/>
      <c r="S2098" s="266"/>
      <c r="W2098" s="266">
        <f>'Capital (d)'!F77</f>
        <v>0</v>
      </c>
      <c r="X2098" s="266" t="e">
        <f>'Capital (d)'!G77</f>
        <v>#REF!</v>
      </c>
      <c r="Y2098" s="266" t="e">
        <f>'Capital (d)'!H77</f>
        <v>#REF!</v>
      </c>
      <c r="Z2098" s="266" t="e">
        <f>'Capital (d)'!I77</f>
        <v>#REF!</v>
      </c>
      <c r="AA2098" s="266" t="e">
        <f>'Capital (d)'!J77</f>
        <v>#REF!</v>
      </c>
      <c r="AB2098" s="266">
        <f>'Capital (d)'!K77</f>
        <v>0</v>
      </c>
      <c r="AC2098" s="266">
        <f>'Capital (d)'!L77</f>
        <v>0</v>
      </c>
      <c r="AD2098" s="47" t="e">
        <f>'Capital (d)'!M77</f>
        <v>#REF!</v>
      </c>
      <c r="AL2098" s="47">
        <f>'Capital (d)'!N77</f>
        <v>0</v>
      </c>
    </row>
    <row r="2099" spans="1:38" x14ac:dyDescent="0.3">
      <c r="A2099" s="46" t="e">
        <f>'Capital (d)'!A78</f>
        <v>#REF!</v>
      </c>
      <c r="B2099" s="46" t="str">
        <f>'Capital (d)'!B78</f>
        <v>CAPITAL</v>
      </c>
      <c r="C2099" s="46" t="e">
        <f>'Capital (d)'!C78</f>
        <v>#REF!</v>
      </c>
      <c r="D2099" s="46"/>
      <c r="E2099" s="46" t="str">
        <f>'Capital (d)'!D78</f>
        <v>FIGURE</v>
      </c>
      <c r="F2099" s="46" t="e">
        <f>'Capital (d)'!E78</f>
        <v>#REF!</v>
      </c>
      <c r="G2099" s="266"/>
      <c r="H2099" s="266"/>
      <c r="I2099" s="266"/>
      <c r="J2099" s="266"/>
      <c r="K2099" s="266"/>
      <c r="L2099" s="266"/>
      <c r="M2099" s="266"/>
      <c r="N2099" s="266"/>
      <c r="O2099" s="266"/>
      <c r="P2099" s="266"/>
      <c r="Q2099" s="266"/>
      <c r="R2099" s="266"/>
      <c r="S2099" s="266"/>
      <c r="W2099" s="266">
        <f>'Capital (d)'!F78</f>
        <v>0</v>
      </c>
      <c r="X2099" s="266" t="e">
        <f>'Capital (d)'!G78</f>
        <v>#REF!</v>
      </c>
      <c r="Y2099" s="266" t="e">
        <f>'Capital (d)'!H78</f>
        <v>#REF!</v>
      </c>
      <c r="Z2099" s="266" t="e">
        <f>'Capital (d)'!I78</f>
        <v>#REF!</v>
      </c>
      <c r="AA2099" s="266" t="e">
        <f>'Capital (d)'!J78</f>
        <v>#REF!</v>
      </c>
      <c r="AB2099" s="266">
        <f>'Capital (d)'!K78</f>
        <v>0</v>
      </c>
      <c r="AC2099" s="266">
        <f>'Capital (d)'!L78</f>
        <v>0</v>
      </c>
      <c r="AD2099" s="47" t="e">
        <f>'Capital (d)'!M78</f>
        <v>#REF!</v>
      </c>
      <c r="AL2099" s="47">
        <f>'Capital (d)'!N78</f>
        <v>0</v>
      </c>
    </row>
    <row r="2100" spans="1:38" x14ac:dyDescent="0.3">
      <c r="A2100" s="46" t="e">
        <f>'Capital (d)'!A79</f>
        <v>#REF!</v>
      </c>
      <c r="B2100" s="46" t="str">
        <f>'Capital (d)'!B79</f>
        <v>CAPITAL</v>
      </c>
      <c r="C2100" s="46" t="e">
        <f>'Capital (d)'!C79</f>
        <v>#REF!</v>
      </c>
      <c r="D2100" s="46"/>
      <c r="E2100" s="46" t="str">
        <f>'Capital (d)'!D79</f>
        <v>FIGURE</v>
      </c>
      <c r="F2100" s="46" t="e">
        <f>'Capital (d)'!E79</f>
        <v>#REF!</v>
      </c>
      <c r="G2100" s="266"/>
      <c r="H2100" s="266"/>
      <c r="I2100" s="266"/>
      <c r="J2100" s="266"/>
      <c r="K2100" s="266"/>
      <c r="L2100" s="266"/>
      <c r="M2100" s="266"/>
      <c r="N2100" s="266"/>
      <c r="O2100" s="266"/>
      <c r="P2100" s="266"/>
      <c r="Q2100" s="266"/>
      <c r="R2100" s="266"/>
      <c r="S2100" s="266"/>
      <c r="W2100" s="266">
        <f>'Capital (d)'!F79</f>
        <v>0</v>
      </c>
      <c r="X2100" s="266" t="e">
        <f>'Capital (d)'!G79</f>
        <v>#REF!</v>
      </c>
      <c r="Y2100" s="266" t="e">
        <f>'Capital (d)'!H79</f>
        <v>#REF!</v>
      </c>
      <c r="Z2100" s="266" t="e">
        <f>'Capital (d)'!I79</f>
        <v>#REF!</v>
      </c>
      <c r="AA2100" s="266" t="e">
        <f>'Capital (d)'!J79</f>
        <v>#REF!</v>
      </c>
      <c r="AB2100" s="266">
        <f>'Capital (d)'!K79</f>
        <v>0</v>
      </c>
      <c r="AC2100" s="266">
        <f>'Capital (d)'!L79</f>
        <v>0</v>
      </c>
      <c r="AD2100" s="47" t="e">
        <f>'Capital (d)'!M79</f>
        <v>#REF!</v>
      </c>
      <c r="AL2100" s="47">
        <f>'Capital (d)'!N79</f>
        <v>0</v>
      </c>
    </row>
    <row r="2101" spans="1:38" x14ac:dyDescent="0.3">
      <c r="A2101" s="46" t="e">
        <f>'Capital (d)'!A80</f>
        <v>#REF!</v>
      </c>
      <c r="B2101" s="46" t="str">
        <f>'Capital (d)'!B80</f>
        <v>CAPITAL</v>
      </c>
      <c r="C2101" s="46" t="e">
        <f>'Capital (d)'!C80</f>
        <v>#REF!</v>
      </c>
      <c r="D2101" s="46"/>
      <c r="E2101" s="46" t="str">
        <f>'Capital (d)'!D80</f>
        <v>FIGURE</v>
      </c>
      <c r="F2101" s="46" t="e">
        <f>'Capital (d)'!E80</f>
        <v>#REF!</v>
      </c>
      <c r="G2101" s="266"/>
      <c r="H2101" s="266"/>
      <c r="I2101" s="266"/>
      <c r="J2101" s="266"/>
      <c r="K2101" s="266"/>
      <c r="L2101" s="266"/>
      <c r="M2101" s="266"/>
      <c r="N2101" s="266"/>
      <c r="O2101" s="266"/>
      <c r="P2101" s="266"/>
      <c r="Q2101" s="266"/>
      <c r="R2101" s="266"/>
      <c r="S2101" s="266"/>
      <c r="W2101" s="266">
        <f>'Capital (d)'!F80</f>
        <v>0</v>
      </c>
      <c r="X2101" s="266" t="e">
        <f>'Capital (d)'!G80</f>
        <v>#REF!</v>
      </c>
      <c r="Y2101" s="266" t="e">
        <f>'Capital (d)'!H80</f>
        <v>#REF!</v>
      </c>
      <c r="Z2101" s="266" t="e">
        <f>'Capital (d)'!I80</f>
        <v>#REF!</v>
      </c>
      <c r="AA2101" s="266" t="e">
        <f>'Capital (d)'!J80</f>
        <v>#REF!</v>
      </c>
      <c r="AB2101" s="266">
        <f>'Capital (d)'!K80</f>
        <v>0</v>
      </c>
      <c r="AC2101" s="266">
        <f>'Capital (d)'!L80</f>
        <v>0</v>
      </c>
      <c r="AD2101" s="47" t="e">
        <f>'Capital (d)'!M80</f>
        <v>#REF!</v>
      </c>
      <c r="AL2101" s="47">
        <f>'Capital (d)'!N80</f>
        <v>0</v>
      </c>
    </row>
    <row r="2102" spans="1:38" x14ac:dyDescent="0.3">
      <c r="A2102" s="46" t="e">
        <f>'Capital (d)'!A81</f>
        <v>#REF!</v>
      </c>
      <c r="B2102" s="46" t="str">
        <f>'Capital (d)'!B81</f>
        <v>CAPITAL</v>
      </c>
      <c r="C2102" s="46" t="e">
        <f>'Capital (d)'!C81</f>
        <v>#REF!</v>
      </c>
      <c r="D2102" s="46"/>
      <c r="E2102" s="46" t="str">
        <f>'Capital (d)'!D81</f>
        <v>FIGURE</v>
      </c>
      <c r="F2102" s="46" t="e">
        <f>'Capital (d)'!E81</f>
        <v>#REF!</v>
      </c>
      <c r="G2102" s="266"/>
      <c r="H2102" s="266"/>
      <c r="I2102" s="266"/>
      <c r="J2102" s="266"/>
      <c r="K2102" s="266"/>
      <c r="L2102" s="266"/>
      <c r="M2102" s="266"/>
      <c r="N2102" s="266"/>
      <c r="O2102" s="266"/>
      <c r="P2102" s="266"/>
      <c r="Q2102" s="266"/>
      <c r="R2102" s="266"/>
      <c r="S2102" s="266"/>
      <c r="W2102" s="266">
        <f>'Capital (d)'!F81</f>
        <v>0</v>
      </c>
      <c r="X2102" s="266" t="e">
        <f>'Capital (d)'!G81</f>
        <v>#REF!</v>
      </c>
      <c r="Y2102" s="266" t="e">
        <f>'Capital (d)'!H81</f>
        <v>#REF!</v>
      </c>
      <c r="Z2102" s="266" t="e">
        <f>'Capital (d)'!I81</f>
        <v>#REF!</v>
      </c>
      <c r="AA2102" s="266" t="e">
        <f>'Capital (d)'!J81</f>
        <v>#REF!</v>
      </c>
      <c r="AB2102" s="266">
        <f>'Capital (d)'!K81</f>
        <v>0</v>
      </c>
      <c r="AC2102" s="266">
        <f>'Capital (d)'!L81</f>
        <v>0</v>
      </c>
      <c r="AD2102" s="47" t="e">
        <f>'Capital (d)'!M81</f>
        <v>#REF!</v>
      </c>
      <c r="AL2102" s="47">
        <f>'Capital (d)'!N81</f>
        <v>0</v>
      </c>
    </row>
    <row r="2103" spans="1:38" x14ac:dyDescent="0.3">
      <c r="A2103" s="46" t="e">
        <f>'Capital (d)'!A82</f>
        <v>#REF!</v>
      </c>
      <c r="B2103" s="46" t="str">
        <f>'Capital (d)'!B82</f>
        <v>CAPITAL</v>
      </c>
      <c r="C2103" s="46" t="e">
        <f>'Capital (d)'!C82</f>
        <v>#REF!</v>
      </c>
      <c r="D2103" s="46"/>
      <c r="E2103" s="46" t="str">
        <f>'Capital (d)'!D82</f>
        <v>FIGURE</v>
      </c>
      <c r="F2103" s="46" t="e">
        <f>'Capital (d)'!E82</f>
        <v>#REF!</v>
      </c>
      <c r="G2103" s="266"/>
      <c r="H2103" s="266"/>
      <c r="I2103" s="266"/>
      <c r="J2103" s="266"/>
      <c r="K2103" s="266"/>
      <c r="L2103" s="266"/>
      <c r="M2103" s="266"/>
      <c r="N2103" s="266"/>
      <c r="O2103" s="266"/>
      <c r="P2103" s="266"/>
      <c r="Q2103" s="266"/>
      <c r="R2103" s="266"/>
      <c r="S2103" s="266"/>
      <c r="W2103" s="266">
        <f>'Capital (d)'!F82</f>
        <v>0</v>
      </c>
      <c r="X2103" s="266" t="e">
        <f>'Capital (d)'!G82</f>
        <v>#REF!</v>
      </c>
      <c r="Y2103" s="266" t="e">
        <f>'Capital (d)'!H82</f>
        <v>#REF!</v>
      </c>
      <c r="Z2103" s="266" t="e">
        <f>'Capital (d)'!I82</f>
        <v>#REF!</v>
      </c>
      <c r="AA2103" s="266" t="e">
        <f>'Capital (d)'!J82</f>
        <v>#REF!</v>
      </c>
      <c r="AB2103" s="266">
        <f>'Capital (d)'!K82</f>
        <v>0</v>
      </c>
      <c r="AC2103" s="266">
        <f>'Capital (d)'!L82</f>
        <v>0</v>
      </c>
      <c r="AD2103" s="47" t="e">
        <f>'Capital (d)'!M82</f>
        <v>#REF!</v>
      </c>
      <c r="AL2103" s="47">
        <f>'Capital (d)'!N82</f>
        <v>0</v>
      </c>
    </row>
    <row r="2104" spans="1:38" x14ac:dyDescent="0.3">
      <c r="A2104" s="46" t="e">
        <f>'Capital (d)'!A83</f>
        <v>#REF!</v>
      </c>
      <c r="B2104" s="46" t="str">
        <f>'Capital (d)'!B83</f>
        <v>CAPITAL</v>
      </c>
      <c r="C2104" s="46" t="e">
        <f>'Capital (d)'!C83</f>
        <v>#REF!</v>
      </c>
      <c r="D2104" s="46"/>
      <c r="E2104" s="46" t="str">
        <f>'Capital (d)'!D83</f>
        <v>FIGURE</v>
      </c>
      <c r="F2104" s="46" t="e">
        <f>'Capital (d)'!E83</f>
        <v>#REF!</v>
      </c>
      <c r="G2104" s="266"/>
      <c r="H2104" s="266"/>
      <c r="I2104" s="266"/>
      <c r="J2104" s="266"/>
      <c r="K2104" s="266"/>
      <c r="L2104" s="266"/>
      <c r="M2104" s="266"/>
      <c r="N2104" s="266"/>
      <c r="O2104" s="266"/>
      <c r="P2104" s="266"/>
      <c r="Q2104" s="266"/>
      <c r="R2104" s="266"/>
      <c r="S2104" s="266"/>
      <c r="W2104" s="266">
        <f>'Capital (d)'!F83</f>
        <v>0</v>
      </c>
      <c r="X2104" s="266" t="e">
        <f>'Capital (d)'!G83</f>
        <v>#REF!</v>
      </c>
      <c r="Y2104" s="266" t="e">
        <f>'Capital (d)'!H83</f>
        <v>#REF!</v>
      </c>
      <c r="Z2104" s="266" t="e">
        <f>'Capital (d)'!I83</f>
        <v>#REF!</v>
      </c>
      <c r="AA2104" s="266" t="e">
        <f>'Capital (d)'!J83</f>
        <v>#REF!</v>
      </c>
      <c r="AB2104" s="266">
        <f>'Capital (d)'!K83</f>
        <v>0</v>
      </c>
      <c r="AC2104" s="266">
        <f>'Capital (d)'!L83</f>
        <v>0</v>
      </c>
      <c r="AD2104" s="47" t="e">
        <f>'Capital (d)'!M83</f>
        <v>#REF!</v>
      </c>
      <c r="AL2104" s="47">
        <f>'Capital (d)'!N83</f>
        <v>0</v>
      </c>
    </row>
    <row r="2105" spans="1:38" x14ac:dyDescent="0.3">
      <c r="A2105" s="46" t="e">
        <f>'Capital (d)'!A84</f>
        <v>#REF!</v>
      </c>
      <c r="B2105" s="46" t="str">
        <f>'Capital (d)'!B84</f>
        <v>CAPITAL</v>
      </c>
      <c r="C2105" s="46" t="e">
        <f>'Capital (d)'!C84</f>
        <v>#REF!</v>
      </c>
      <c r="D2105" s="46"/>
      <c r="E2105" s="46" t="str">
        <f>'Capital (d)'!D84</f>
        <v>FIGURE</v>
      </c>
      <c r="F2105" s="46" t="e">
        <f>'Capital (d)'!E84</f>
        <v>#REF!</v>
      </c>
      <c r="G2105" s="266"/>
      <c r="H2105" s="266"/>
      <c r="I2105" s="266"/>
      <c r="J2105" s="266"/>
      <c r="K2105" s="266"/>
      <c r="L2105" s="266"/>
      <c r="M2105" s="266"/>
      <c r="N2105" s="266"/>
      <c r="O2105" s="266"/>
      <c r="P2105" s="266"/>
      <c r="Q2105" s="266"/>
      <c r="R2105" s="266"/>
      <c r="S2105" s="266"/>
      <c r="W2105" s="266">
        <f>'Capital (d)'!F84</f>
        <v>0</v>
      </c>
      <c r="X2105" s="266" t="e">
        <f>'Capital (d)'!G84</f>
        <v>#REF!</v>
      </c>
      <c r="Y2105" s="266" t="e">
        <f>'Capital (d)'!H84</f>
        <v>#REF!</v>
      </c>
      <c r="Z2105" s="266" t="e">
        <f>'Capital (d)'!I84</f>
        <v>#REF!</v>
      </c>
      <c r="AA2105" s="266" t="e">
        <f>'Capital (d)'!J84</f>
        <v>#REF!</v>
      </c>
      <c r="AB2105" s="266">
        <f>'Capital (d)'!K84</f>
        <v>0</v>
      </c>
      <c r="AC2105" s="266">
        <f>'Capital (d)'!L84</f>
        <v>0</v>
      </c>
      <c r="AD2105" s="47" t="e">
        <f>'Capital (d)'!M84</f>
        <v>#REF!</v>
      </c>
      <c r="AL2105" s="47">
        <f>'Capital (d)'!N84</f>
        <v>0</v>
      </c>
    </row>
    <row r="2106" spans="1:38" x14ac:dyDescent="0.3">
      <c r="A2106" s="46" t="e">
        <f>'Capital (d)'!A85</f>
        <v>#REF!</v>
      </c>
      <c r="B2106" s="46" t="str">
        <f>'Capital (d)'!B85</f>
        <v>CAPITAL</v>
      </c>
      <c r="C2106" s="46" t="e">
        <f>'Capital (d)'!C85</f>
        <v>#REF!</v>
      </c>
      <c r="D2106" s="46"/>
      <c r="E2106" s="46" t="str">
        <f>'Capital (d)'!D85</f>
        <v>FIGURE</v>
      </c>
      <c r="F2106" s="46" t="e">
        <f>'Capital (d)'!E85</f>
        <v>#REF!</v>
      </c>
      <c r="G2106" s="266"/>
      <c r="H2106" s="266"/>
      <c r="I2106" s="266"/>
      <c r="J2106" s="266"/>
      <c r="K2106" s="266"/>
      <c r="L2106" s="266"/>
      <c r="M2106" s="266"/>
      <c r="N2106" s="266"/>
      <c r="O2106" s="266"/>
      <c r="P2106" s="266"/>
      <c r="Q2106" s="266"/>
      <c r="R2106" s="266"/>
      <c r="S2106" s="266"/>
      <c r="W2106" s="266">
        <f>'Capital (d)'!F85</f>
        <v>0</v>
      </c>
      <c r="X2106" s="266" t="e">
        <f>'Capital (d)'!G85</f>
        <v>#REF!</v>
      </c>
      <c r="Y2106" s="266" t="e">
        <f>'Capital (d)'!H85</f>
        <v>#REF!</v>
      </c>
      <c r="Z2106" s="266" t="e">
        <f>'Capital (d)'!I85</f>
        <v>#REF!</v>
      </c>
      <c r="AA2106" s="266" t="e">
        <f>'Capital (d)'!J85</f>
        <v>#REF!</v>
      </c>
      <c r="AB2106" s="266">
        <f>'Capital (d)'!K85</f>
        <v>0</v>
      </c>
      <c r="AC2106" s="266">
        <f>'Capital (d)'!L85</f>
        <v>0</v>
      </c>
      <c r="AD2106" s="47" t="e">
        <f>'Capital (d)'!M85</f>
        <v>#REF!</v>
      </c>
      <c r="AL2106" s="47">
        <f>'Capital (d)'!N85</f>
        <v>0</v>
      </c>
    </row>
    <row r="2107" spans="1:38" x14ac:dyDescent="0.3">
      <c r="A2107" s="46" t="e">
        <f>'Capital (d)'!A86</f>
        <v>#REF!</v>
      </c>
      <c r="B2107" s="46" t="str">
        <f>'Capital (d)'!B86</f>
        <v>CAPITAL</v>
      </c>
      <c r="C2107" s="46" t="e">
        <f>'Capital (d)'!C86</f>
        <v>#REF!</v>
      </c>
      <c r="D2107" s="46"/>
      <c r="E2107" s="46" t="str">
        <f>'Capital (d)'!D86</f>
        <v>FIGURE</v>
      </c>
      <c r="F2107" s="46" t="e">
        <f>'Capital (d)'!E86</f>
        <v>#REF!</v>
      </c>
      <c r="G2107" s="266"/>
      <c r="H2107" s="266"/>
      <c r="I2107" s="266"/>
      <c r="J2107" s="266"/>
      <c r="K2107" s="266"/>
      <c r="L2107" s="266"/>
      <c r="M2107" s="266"/>
      <c r="N2107" s="266"/>
      <c r="O2107" s="266"/>
      <c r="P2107" s="266"/>
      <c r="Q2107" s="266"/>
      <c r="R2107" s="266"/>
      <c r="S2107" s="266"/>
      <c r="W2107" s="266">
        <f>'Capital (d)'!F86</f>
        <v>0</v>
      </c>
      <c r="X2107" s="266" t="e">
        <f>'Capital (d)'!G86</f>
        <v>#REF!</v>
      </c>
      <c r="Y2107" s="266" t="e">
        <f>'Capital (d)'!H86</f>
        <v>#REF!</v>
      </c>
      <c r="Z2107" s="266" t="e">
        <f>'Capital (d)'!I86</f>
        <v>#REF!</v>
      </c>
      <c r="AA2107" s="266" t="e">
        <f>'Capital (d)'!J86</f>
        <v>#REF!</v>
      </c>
      <c r="AB2107" s="266">
        <f>'Capital (d)'!K86</f>
        <v>0</v>
      </c>
      <c r="AC2107" s="266">
        <f>'Capital (d)'!L86</f>
        <v>0</v>
      </c>
      <c r="AD2107" s="47" t="e">
        <f>'Capital (d)'!M86</f>
        <v>#REF!</v>
      </c>
      <c r="AL2107" s="47">
        <f>'Capital (d)'!N86</f>
        <v>0</v>
      </c>
    </row>
    <row r="2108" spans="1:38" x14ac:dyDescent="0.3">
      <c r="A2108" s="46" t="e">
        <f>'Capital (d)'!A87</f>
        <v>#REF!</v>
      </c>
      <c r="B2108" s="46" t="str">
        <f>'Capital (d)'!B87</f>
        <v>CAPITAL</v>
      </c>
      <c r="C2108" s="46" t="e">
        <f>'Capital (d)'!C87</f>
        <v>#REF!</v>
      </c>
      <c r="D2108" s="46"/>
      <c r="E2108" s="46" t="str">
        <f>'Capital (d)'!D87</f>
        <v>FIGURE</v>
      </c>
      <c r="F2108" s="46" t="e">
        <f>'Capital (d)'!E87</f>
        <v>#REF!</v>
      </c>
      <c r="G2108" s="266"/>
      <c r="H2108" s="266"/>
      <c r="I2108" s="266"/>
      <c r="J2108" s="266"/>
      <c r="K2108" s="266"/>
      <c r="L2108" s="266"/>
      <c r="M2108" s="266"/>
      <c r="N2108" s="266"/>
      <c r="O2108" s="266"/>
      <c r="P2108" s="266"/>
      <c r="Q2108" s="266"/>
      <c r="R2108" s="266"/>
      <c r="S2108" s="266"/>
      <c r="W2108" s="266">
        <f>'Capital (d)'!F87</f>
        <v>0</v>
      </c>
      <c r="X2108" s="266" t="e">
        <f>'Capital (d)'!G87</f>
        <v>#REF!</v>
      </c>
      <c r="Y2108" s="266" t="e">
        <f>'Capital (d)'!H87</f>
        <v>#REF!</v>
      </c>
      <c r="Z2108" s="266" t="e">
        <f>'Capital (d)'!I87</f>
        <v>#REF!</v>
      </c>
      <c r="AA2108" s="266" t="e">
        <f>'Capital (d)'!J87</f>
        <v>#REF!</v>
      </c>
      <c r="AB2108" s="266">
        <f>'Capital (d)'!K87</f>
        <v>0</v>
      </c>
      <c r="AC2108" s="266">
        <f>'Capital (d)'!L87</f>
        <v>0</v>
      </c>
      <c r="AD2108" s="47" t="e">
        <f>'Capital (d)'!M87</f>
        <v>#REF!</v>
      </c>
      <c r="AL2108" s="47">
        <f>'Capital (d)'!N87</f>
        <v>0</v>
      </c>
    </row>
    <row r="2109" spans="1:38" x14ac:dyDescent="0.3">
      <c r="A2109" s="46" t="e">
        <f>'Capital (d)'!A88</f>
        <v>#REF!</v>
      </c>
      <c r="B2109" s="46" t="str">
        <f>'Capital (d)'!B88</f>
        <v>CAPITAL</v>
      </c>
      <c r="C2109" s="46" t="e">
        <f>'Capital (d)'!C88</f>
        <v>#REF!</v>
      </c>
      <c r="D2109" s="46"/>
      <c r="E2109" s="46" t="str">
        <f>'Capital (d)'!D88</f>
        <v>FIGURE</v>
      </c>
      <c r="F2109" s="46" t="e">
        <f>'Capital (d)'!E88</f>
        <v>#REF!</v>
      </c>
      <c r="G2109" s="266"/>
      <c r="H2109" s="266"/>
      <c r="I2109" s="266"/>
      <c r="J2109" s="266"/>
      <c r="K2109" s="266"/>
      <c r="L2109" s="266"/>
      <c r="M2109" s="266"/>
      <c r="N2109" s="266"/>
      <c r="O2109" s="266"/>
      <c r="P2109" s="266"/>
      <c r="Q2109" s="266"/>
      <c r="R2109" s="266"/>
      <c r="S2109" s="266"/>
      <c r="W2109" s="266">
        <f>'Capital (d)'!F88</f>
        <v>0</v>
      </c>
      <c r="X2109" s="266" t="e">
        <f>'Capital (d)'!G88</f>
        <v>#REF!</v>
      </c>
      <c r="Y2109" s="266" t="e">
        <f>'Capital (d)'!H88</f>
        <v>#REF!</v>
      </c>
      <c r="Z2109" s="266" t="e">
        <f>'Capital (d)'!I88</f>
        <v>#REF!</v>
      </c>
      <c r="AA2109" s="266" t="e">
        <f>'Capital (d)'!J88</f>
        <v>#REF!</v>
      </c>
      <c r="AB2109" s="266">
        <f>'Capital (d)'!K88</f>
        <v>0</v>
      </c>
      <c r="AC2109" s="266">
        <f>'Capital (d)'!L88</f>
        <v>0</v>
      </c>
      <c r="AD2109" s="47" t="e">
        <f>'Capital (d)'!M88</f>
        <v>#REF!</v>
      </c>
      <c r="AL2109" s="47">
        <f>'Capital (d)'!N88</f>
        <v>0</v>
      </c>
    </row>
    <row r="2110" spans="1:38" x14ac:dyDescent="0.3">
      <c r="A2110" s="46" t="e">
        <f>'Capital (d)'!A89</f>
        <v>#REF!</v>
      </c>
      <c r="B2110" s="46" t="str">
        <f>'Capital (d)'!B89</f>
        <v>CAPITAL</v>
      </c>
      <c r="C2110" s="46" t="e">
        <f>'Capital (d)'!C89</f>
        <v>#REF!</v>
      </c>
      <c r="D2110" s="46"/>
      <c r="E2110" s="46" t="str">
        <f>'Capital (d)'!D89</f>
        <v>FIGURE</v>
      </c>
      <c r="F2110" s="46" t="e">
        <f>'Capital (d)'!E89</f>
        <v>#REF!</v>
      </c>
      <c r="G2110" s="266"/>
      <c r="H2110" s="266"/>
      <c r="I2110" s="266"/>
      <c r="J2110" s="266"/>
      <c r="K2110" s="266"/>
      <c r="L2110" s="266"/>
      <c r="M2110" s="266"/>
      <c r="N2110" s="266"/>
      <c r="O2110" s="266"/>
      <c r="P2110" s="266"/>
      <c r="Q2110" s="266"/>
      <c r="R2110" s="266"/>
      <c r="S2110" s="266"/>
      <c r="W2110" s="266">
        <f>'Capital (d)'!F89</f>
        <v>0</v>
      </c>
      <c r="X2110" s="266" t="e">
        <f>'Capital (d)'!G89</f>
        <v>#REF!</v>
      </c>
      <c r="Y2110" s="266" t="e">
        <f>'Capital (d)'!H89</f>
        <v>#REF!</v>
      </c>
      <c r="Z2110" s="266" t="e">
        <f>'Capital (d)'!I89</f>
        <v>#REF!</v>
      </c>
      <c r="AA2110" s="266" t="e">
        <f>'Capital (d)'!J89</f>
        <v>#REF!</v>
      </c>
      <c r="AB2110" s="266">
        <f>'Capital (d)'!K89</f>
        <v>0</v>
      </c>
      <c r="AC2110" s="266">
        <f>'Capital (d)'!L89</f>
        <v>0</v>
      </c>
      <c r="AD2110" s="47" t="e">
        <f>'Capital (d)'!M89</f>
        <v>#REF!</v>
      </c>
      <c r="AL2110" s="47">
        <f>'Capital (d)'!N89</f>
        <v>0</v>
      </c>
    </row>
    <row r="2111" spans="1:38" x14ac:dyDescent="0.3">
      <c r="A2111" s="46" t="e">
        <f>'Capital (d)'!A90</f>
        <v>#REF!</v>
      </c>
      <c r="B2111" s="46" t="str">
        <f>'Capital (d)'!B90</f>
        <v>CAPITAL</v>
      </c>
      <c r="C2111" s="46" t="e">
        <f>'Capital (d)'!C90</f>
        <v>#REF!</v>
      </c>
      <c r="D2111" s="46"/>
      <c r="E2111" s="46" t="str">
        <f>'Capital (d)'!D90</f>
        <v>FIGURE</v>
      </c>
      <c r="F2111" s="46" t="e">
        <f>'Capital (d)'!E90</f>
        <v>#REF!</v>
      </c>
      <c r="G2111" s="266"/>
      <c r="H2111" s="266"/>
      <c r="I2111" s="266"/>
      <c r="J2111" s="266"/>
      <c r="K2111" s="266"/>
      <c r="L2111" s="266"/>
      <c r="M2111" s="266"/>
      <c r="N2111" s="266"/>
      <c r="O2111" s="266"/>
      <c r="P2111" s="266"/>
      <c r="Q2111" s="266"/>
      <c r="R2111" s="266"/>
      <c r="S2111" s="266"/>
      <c r="W2111" s="266">
        <f>'Capital (d)'!F90</f>
        <v>0</v>
      </c>
      <c r="X2111" s="266" t="e">
        <f>'Capital (d)'!G90</f>
        <v>#REF!</v>
      </c>
      <c r="Y2111" s="266" t="e">
        <f>'Capital (d)'!H90</f>
        <v>#REF!</v>
      </c>
      <c r="Z2111" s="266" t="e">
        <f>'Capital (d)'!I90</f>
        <v>#REF!</v>
      </c>
      <c r="AA2111" s="266" t="e">
        <f>'Capital (d)'!J90</f>
        <v>#REF!</v>
      </c>
      <c r="AB2111" s="266">
        <f>'Capital (d)'!K90</f>
        <v>0</v>
      </c>
      <c r="AC2111" s="266">
        <f>'Capital (d)'!L90</f>
        <v>0</v>
      </c>
      <c r="AD2111" s="47" t="e">
        <f>'Capital (d)'!M90</f>
        <v>#REF!</v>
      </c>
      <c r="AL2111" s="47">
        <f>'Capital (d)'!N90</f>
        <v>0</v>
      </c>
    </row>
    <row r="2112" spans="1:38" x14ac:dyDescent="0.3">
      <c r="A2112" s="46" t="e">
        <f>'Capital (d)'!A91</f>
        <v>#REF!</v>
      </c>
      <c r="B2112" s="46" t="str">
        <f>'Capital (d)'!B91</f>
        <v>CAPITAL</v>
      </c>
      <c r="C2112" s="46" t="e">
        <f>'Capital (d)'!C91</f>
        <v>#REF!</v>
      </c>
      <c r="D2112" s="46"/>
      <c r="E2112" s="46" t="str">
        <f>'Capital (d)'!D91</f>
        <v>FIGURE</v>
      </c>
      <c r="F2112" s="46" t="e">
        <f>'Capital (d)'!E91</f>
        <v>#REF!</v>
      </c>
      <c r="G2112" s="266"/>
      <c r="H2112" s="266"/>
      <c r="I2112" s="266"/>
      <c r="J2112" s="266"/>
      <c r="K2112" s="266"/>
      <c r="L2112" s="266"/>
      <c r="M2112" s="266"/>
      <c r="N2112" s="266"/>
      <c r="O2112" s="266"/>
      <c r="P2112" s="266"/>
      <c r="Q2112" s="266"/>
      <c r="R2112" s="266"/>
      <c r="S2112" s="266"/>
      <c r="W2112" s="266">
        <f>'Capital (d)'!F91</f>
        <v>0</v>
      </c>
      <c r="X2112" s="266" t="e">
        <f>'Capital (d)'!G91</f>
        <v>#REF!</v>
      </c>
      <c r="Y2112" s="266" t="e">
        <f>'Capital (d)'!H91</f>
        <v>#REF!</v>
      </c>
      <c r="Z2112" s="266" t="e">
        <f>'Capital (d)'!I91</f>
        <v>#REF!</v>
      </c>
      <c r="AA2112" s="266" t="e">
        <f>'Capital (d)'!J91</f>
        <v>#REF!</v>
      </c>
      <c r="AB2112" s="266">
        <f>'Capital (d)'!K91</f>
        <v>0</v>
      </c>
      <c r="AC2112" s="266">
        <f>'Capital (d)'!L91</f>
        <v>0</v>
      </c>
      <c r="AD2112" s="47" t="e">
        <f>'Capital (d)'!M91</f>
        <v>#REF!</v>
      </c>
      <c r="AL2112" s="47">
        <f>'Capital (d)'!N91</f>
        <v>0</v>
      </c>
    </row>
    <row r="2113" spans="1:43" x14ac:dyDescent="0.3">
      <c r="A2113" s="46" t="e">
        <f>'Capital (d)'!A92</f>
        <v>#REF!</v>
      </c>
      <c r="B2113" s="46" t="str">
        <f>'Capital (d)'!B92</f>
        <v>CAPITAL</v>
      </c>
      <c r="C2113" s="46" t="e">
        <f>'Capital (d)'!C92</f>
        <v>#REF!</v>
      </c>
      <c r="D2113" s="46"/>
      <c r="E2113" s="46" t="str">
        <f>'Capital (d)'!D92</f>
        <v>FIGURE</v>
      </c>
      <c r="F2113" s="46" t="e">
        <f>'Capital (d)'!E92</f>
        <v>#REF!</v>
      </c>
      <c r="G2113" s="266"/>
      <c r="H2113" s="266"/>
      <c r="I2113" s="266"/>
      <c r="J2113" s="266"/>
      <c r="K2113" s="266"/>
      <c r="L2113" s="266"/>
      <c r="M2113" s="266"/>
      <c r="N2113" s="266"/>
      <c r="O2113" s="266"/>
      <c r="P2113" s="266"/>
      <c r="Q2113" s="266"/>
      <c r="R2113" s="266"/>
      <c r="S2113" s="266"/>
      <c r="W2113" s="266">
        <f>'Capital (d)'!F92</f>
        <v>0</v>
      </c>
      <c r="X2113" s="266" t="e">
        <f>'Capital (d)'!G92</f>
        <v>#REF!</v>
      </c>
      <c r="Y2113" s="266" t="e">
        <f>'Capital (d)'!H92</f>
        <v>#REF!</v>
      </c>
      <c r="Z2113" s="266" t="e">
        <f>'Capital (d)'!I92</f>
        <v>#REF!</v>
      </c>
      <c r="AA2113" s="266" t="e">
        <f>'Capital (d)'!J92</f>
        <v>#REF!</v>
      </c>
      <c r="AB2113" s="266" t="e">
        <f>'Capital (d)'!K92</f>
        <v>#REF!</v>
      </c>
      <c r="AC2113" s="266" t="e">
        <f>'Capital (d)'!L92</f>
        <v>#REF!</v>
      </c>
      <c r="AD2113" s="47" t="e">
        <f>'Capital (d)'!M92</f>
        <v>#REF!</v>
      </c>
      <c r="AL2113" s="47">
        <f>'Capital (d)'!N92</f>
        <v>0</v>
      </c>
    </row>
    <row r="2114" spans="1:43" x14ac:dyDescent="0.3">
      <c r="A2114" s="46" t="e">
        <f>'Capital (d)'!A93</f>
        <v>#REF!</v>
      </c>
      <c r="B2114" s="46" t="str">
        <f>'Capital (d)'!B93</f>
        <v>CAPITAL</v>
      </c>
      <c r="C2114" s="46" t="str">
        <f>'Capital (d)'!C93</f>
        <v>CAPITAL - ESTATES REVIEW</v>
      </c>
      <c r="D2114" s="46"/>
      <c r="E2114" s="46" t="str">
        <f>'Capital (d)'!D93</f>
        <v>FIGURE</v>
      </c>
      <c r="F2114" s="46" t="e">
        <f>'Capital (d)'!E93</f>
        <v>#REF!</v>
      </c>
      <c r="G2114" s="266"/>
      <c r="H2114" s="266"/>
      <c r="I2114" s="266"/>
      <c r="J2114" s="266"/>
      <c r="K2114" s="266"/>
      <c r="L2114" s="266"/>
      <c r="M2114" s="266"/>
      <c r="N2114" s="266"/>
      <c r="O2114" s="266"/>
      <c r="P2114" s="266"/>
      <c r="Q2114" s="266"/>
      <c r="R2114" s="266"/>
      <c r="S2114" s="266"/>
      <c r="W2114" s="266">
        <f>'Capital (d)'!F93</f>
        <v>0</v>
      </c>
      <c r="X2114" s="266">
        <f>'Capital (d)'!G93</f>
        <v>0</v>
      </c>
      <c r="Y2114" s="266">
        <f>'Capital (d)'!H93</f>
        <v>0</v>
      </c>
      <c r="Z2114" s="266">
        <f>'Capital (d)'!I93</f>
        <v>0</v>
      </c>
      <c r="AA2114" s="266">
        <f>'Capital (d)'!J93</f>
        <v>0</v>
      </c>
      <c r="AB2114" s="266">
        <f>'Capital (d)'!K93</f>
        <v>0</v>
      </c>
      <c r="AC2114" s="266">
        <f>'Capital (d)'!L93</f>
        <v>0</v>
      </c>
      <c r="AD2114" s="47" t="e">
        <f>'Capital (d)'!M93</f>
        <v>#REF!</v>
      </c>
      <c r="AL2114" s="47" t="e">
        <f>'Capital (d)'!N93</f>
        <v>#REF!</v>
      </c>
    </row>
    <row r="2115" spans="1:43" x14ac:dyDescent="0.3">
      <c r="A2115" s="46" t="e">
        <f>'Capital (d)'!A94</f>
        <v>#REF!</v>
      </c>
      <c r="B2115" s="46" t="str">
        <f>'Capital (d)'!B94</f>
        <v>CAPITAL</v>
      </c>
      <c r="C2115" s="46" t="str">
        <f>'Capital (d)'!C94</f>
        <v>CAPITAL - ESTATES REVIEW</v>
      </c>
      <c r="D2115" s="46"/>
      <c r="E2115" s="46" t="str">
        <f>'Capital (d)'!D94</f>
        <v>FIGURE</v>
      </c>
      <c r="F2115" s="46" t="e">
        <f>'Capital (d)'!E94</f>
        <v>#REF!</v>
      </c>
      <c r="G2115" s="266"/>
      <c r="H2115" s="266"/>
      <c r="I2115" s="266"/>
      <c r="J2115" s="266"/>
      <c r="K2115" s="266"/>
      <c r="L2115" s="266"/>
      <c r="M2115" s="266"/>
      <c r="N2115" s="266"/>
      <c r="O2115" s="266"/>
      <c r="P2115" s="266"/>
      <c r="Q2115" s="266"/>
      <c r="R2115" s="266"/>
      <c r="S2115" s="266"/>
      <c r="W2115" s="266">
        <f>'Capital (d)'!F94</f>
        <v>0</v>
      </c>
      <c r="X2115" s="266">
        <f>'Capital (d)'!G94</f>
        <v>0</v>
      </c>
      <c r="Y2115" s="266">
        <f>'Capital (d)'!H94</f>
        <v>0</v>
      </c>
      <c r="Z2115" s="266">
        <f>'Capital (d)'!I94</f>
        <v>0</v>
      </c>
      <c r="AA2115" s="266">
        <f>'Capital (d)'!J94</f>
        <v>0</v>
      </c>
      <c r="AB2115" s="266">
        <f>'Capital (d)'!K94</f>
        <v>0</v>
      </c>
      <c r="AC2115" s="266">
        <f>'Capital (d)'!L94</f>
        <v>0</v>
      </c>
      <c r="AD2115" s="47" t="e">
        <f>'Capital (d)'!M94</f>
        <v>#REF!</v>
      </c>
      <c r="AL2115" s="47" t="e">
        <f>'Capital (d)'!N94</f>
        <v>#REF!</v>
      </c>
    </row>
    <row r="2116" spans="1:43" x14ac:dyDescent="0.3">
      <c r="A2116" s="46" t="e">
        <f>'Capital (d)'!A95</f>
        <v>#REF!</v>
      </c>
      <c r="B2116" s="46" t="str">
        <f>'Capital (d)'!B95</f>
        <v>CAPITAL</v>
      </c>
      <c r="C2116" s="46" t="e">
        <f>'Capital (d)'!C95</f>
        <v>#REF!</v>
      </c>
      <c r="D2116" s="46"/>
      <c r="E2116" s="46" t="str">
        <f>'Capital (d)'!D95</f>
        <v>FIGURE</v>
      </c>
      <c r="F2116" s="46" t="e">
        <f>'Capital (d)'!E95</f>
        <v>#REF!</v>
      </c>
      <c r="G2116" s="266"/>
      <c r="H2116" s="266"/>
      <c r="I2116" s="266"/>
      <c r="J2116" s="266"/>
      <c r="K2116" s="266"/>
      <c r="L2116" s="266"/>
      <c r="M2116" s="266"/>
      <c r="N2116" s="266"/>
      <c r="O2116" s="266"/>
      <c r="P2116" s="266"/>
      <c r="Q2116" s="266"/>
      <c r="R2116" s="266"/>
      <c r="S2116" s="266"/>
      <c r="W2116" s="266" t="e">
        <f>'Capital (d)'!F95</f>
        <v>#REF!</v>
      </c>
      <c r="X2116" s="266" t="e">
        <f>'Capital (d)'!G95</f>
        <v>#REF!</v>
      </c>
      <c r="Y2116" s="266">
        <f>'Capital (d)'!H95</f>
        <v>0</v>
      </c>
      <c r="Z2116" s="266">
        <f>'Capital (d)'!I95</f>
        <v>0</v>
      </c>
      <c r="AA2116" s="266">
        <f>'Capital (d)'!J95</f>
        <v>0</v>
      </c>
      <c r="AB2116" s="266">
        <f>'Capital (d)'!K95</f>
        <v>0</v>
      </c>
      <c r="AC2116" s="266">
        <f>'Capital (d)'!L95</f>
        <v>0</v>
      </c>
      <c r="AD2116" s="47">
        <f>'Capital (d)'!M95</f>
        <v>0</v>
      </c>
      <c r="AL2116" s="47">
        <f>'Capital (d)'!N95</f>
        <v>0</v>
      </c>
    </row>
    <row r="2117" spans="1:43" x14ac:dyDescent="0.3">
      <c r="A2117" s="46" t="e">
        <f>'Capital (d)'!A96</f>
        <v>#REF!</v>
      </c>
      <c r="B2117" s="46" t="str">
        <f>'Capital (d)'!B96</f>
        <v>CAPITAL</v>
      </c>
      <c r="C2117" s="46" t="e">
        <f>'Capital (d)'!C96</f>
        <v>#REF!</v>
      </c>
      <c r="D2117" s="46"/>
      <c r="E2117" s="46" t="str">
        <f>'Capital (d)'!D96</f>
        <v>FIGURE</v>
      </c>
      <c r="F2117" s="46" t="e">
        <f>'Capital (d)'!E96</f>
        <v>#REF!</v>
      </c>
      <c r="G2117" s="266"/>
      <c r="H2117" s="266"/>
      <c r="I2117" s="266"/>
      <c r="J2117" s="266"/>
      <c r="K2117" s="266"/>
      <c r="L2117" s="266"/>
      <c r="M2117" s="266"/>
      <c r="N2117" s="266"/>
      <c r="O2117" s="266"/>
      <c r="P2117" s="266"/>
      <c r="Q2117" s="266"/>
      <c r="R2117" s="266"/>
      <c r="S2117" s="266"/>
      <c r="W2117" s="266" t="e">
        <f>'Capital (d)'!F96</f>
        <v>#REF!</v>
      </c>
      <c r="X2117" s="266" t="e">
        <f>'Capital (d)'!G96</f>
        <v>#REF!</v>
      </c>
      <c r="Y2117" s="266">
        <f>'Capital (d)'!H96</f>
        <v>0</v>
      </c>
      <c r="Z2117" s="266">
        <f>'Capital (d)'!I96</f>
        <v>0</v>
      </c>
      <c r="AA2117" s="266">
        <f>'Capital (d)'!J96</f>
        <v>0</v>
      </c>
      <c r="AB2117" s="266">
        <f>'Capital (d)'!K96</f>
        <v>0</v>
      </c>
      <c r="AC2117" s="266">
        <f>'Capital (d)'!L96</f>
        <v>0</v>
      </c>
      <c r="AD2117" s="47">
        <f>'Capital (d)'!M96</f>
        <v>0</v>
      </c>
      <c r="AL2117" s="47">
        <f>'Capital (d)'!N96</f>
        <v>0</v>
      </c>
    </row>
    <row r="2118" spans="1:43" x14ac:dyDescent="0.3">
      <c r="A2118" s="46" t="e">
        <f>'Capital (d)'!A97</f>
        <v>#REF!</v>
      </c>
      <c r="B2118" s="46" t="str">
        <f>'Capital (d)'!B97</f>
        <v>CAPITAL</v>
      </c>
      <c r="C2118" s="46" t="e">
        <f>'Capital (d)'!C97</f>
        <v>#REF!</v>
      </c>
      <c r="D2118" s="46"/>
      <c r="E2118" s="46" t="str">
        <f>'Capital (d)'!D97</f>
        <v>FIGURE</v>
      </c>
      <c r="F2118" s="46" t="e">
        <f>'Capital (d)'!E97</f>
        <v>#REF!</v>
      </c>
      <c r="G2118" s="266"/>
      <c r="H2118" s="266"/>
      <c r="I2118" s="266"/>
      <c r="J2118" s="266"/>
      <c r="K2118" s="266"/>
      <c r="L2118" s="266"/>
      <c r="M2118" s="266"/>
      <c r="N2118" s="266"/>
      <c r="O2118" s="266"/>
      <c r="P2118" s="266"/>
      <c r="Q2118" s="266"/>
      <c r="R2118" s="266"/>
      <c r="S2118" s="266"/>
      <c r="W2118" s="266" t="e">
        <f>'Capital (d)'!F97</f>
        <v>#REF!</v>
      </c>
      <c r="X2118" s="266" t="e">
        <f>'Capital (d)'!G97</f>
        <v>#REF!</v>
      </c>
      <c r="Y2118" s="266">
        <f>'Capital (d)'!H97</f>
        <v>0</v>
      </c>
      <c r="Z2118" s="266">
        <f>'Capital (d)'!I97</f>
        <v>0</v>
      </c>
      <c r="AA2118" s="266">
        <f>'Capital (d)'!J97</f>
        <v>0</v>
      </c>
      <c r="AB2118" s="266">
        <f>'Capital (d)'!K97</f>
        <v>0</v>
      </c>
      <c r="AC2118" s="266">
        <f>'Capital (d)'!L97</f>
        <v>0</v>
      </c>
      <c r="AD2118" s="47">
        <f>'Capital (d)'!M97</f>
        <v>0</v>
      </c>
      <c r="AL2118" s="47">
        <f>'Capital (d)'!N97</f>
        <v>0</v>
      </c>
    </row>
    <row r="2119" spans="1:43" x14ac:dyDescent="0.3">
      <c r="A2119" s="46" t="e">
        <f>'Capital (d)'!A98</f>
        <v>#REF!</v>
      </c>
      <c r="B2119" s="46" t="str">
        <f>'Capital (d)'!B98</f>
        <v>CAPITAL</v>
      </c>
      <c r="C2119" s="46" t="e">
        <f>'Capital (d)'!C98</f>
        <v>#REF!</v>
      </c>
      <c r="D2119" s="46"/>
      <c r="E2119" s="46" t="str">
        <f>'Capital (d)'!D98</f>
        <v>FIGURE</v>
      </c>
      <c r="F2119" s="46" t="e">
        <f>'Capital (d)'!E98</f>
        <v>#REF!</v>
      </c>
      <c r="G2119" s="266"/>
      <c r="H2119" s="266"/>
      <c r="I2119" s="266"/>
      <c r="J2119" s="266"/>
      <c r="K2119" s="266"/>
      <c r="L2119" s="266"/>
      <c r="M2119" s="266"/>
      <c r="N2119" s="266"/>
      <c r="O2119" s="266"/>
      <c r="P2119" s="266"/>
      <c r="Q2119" s="266"/>
      <c r="R2119" s="266"/>
      <c r="S2119" s="266"/>
      <c r="W2119" s="266" t="e">
        <f>'Capital (d)'!F98</f>
        <v>#REF!</v>
      </c>
      <c r="X2119" s="266" t="e">
        <f>'Capital (d)'!G98</f>
        <v>#REF!</v>
      </c>
      <c r="Y2119" s="266">
        <f>'Capital (d)'!H98</f>
        <v>0</v>
      </c>
      <c r="Z2119" s="266">
        <f>'Capital (d)'!I98</f>
        <v>0</v>
      </c>
      <c r="AA2119" s="266">
        <f>'Capital (d)'!J98</f>
        <v>0</v>
      </c>
      <c r="AB2119" s="266">
        <f>'Capital (d)'!K98</f>
        <v>0</v>
      </c>
      <c r="AC2119" s="266">
        <f>'Capital (d)'!L98</f>
        <v>0</v>
      </c>
      <c r="AD2119" s="47">
        <f>'Capital (d)'!M98</f>
        <v>0</v>
      </c>
      <c r="AL2119" s="47">
        <f>'Capital (d)'!N98</f>
        <v>0</v>
      </c>
    </row>
    <row r="2120" spans="1:43" x14ac:dyDescent="0.3">
      <c r="A2120" s="46" t="e">
        <f>'Capital (d)'!A99</f>
        <v>#REF!</v>
      </c>
      <c r="B2120" s="46" t="str">
        <f>'Capital (d)'!B99</f>
        <v>CAPITAL</v>
      </c>
      <c r="C2120" s="46" t="e">
        <f>'Capital (d)'!C99</f>
        <v>#REF!</v>
      </c>
      <c r="D2120" s="46"/>
      <c r="E2120" s="46" t="str">
        <f>'Capital (d)'!D99</f>
        <v>FIGURE</v>
      </c>
      <c r="F2120" s="46" t="e">
        <f>'Capital (d)'!E99</f>
        <v>#REF!</v>
      </c>
      <c r="G2120" s="266"/>
      <c r="H2120" s="266"/>
      <c r="I2120" s="266"/>
      <c r="J2120" s="266"/>
      <c r="K2120" s="266"/>
      <c r="L2120" s="266"/>
      <c r="M2120" s="266"/>
      <c r="N2120" s="266"/>
      <c r="O2120" s="266"/>
      <c r="P2120" s="266"/>
      <c r="Q2120" s="266"/>
      <c r="R2120" s="266"/>
      <c r="S2120" s="266"/>
      <c r="W2120" s="266" t="e">
        <f>'Capital (d)'!F99</f>
        <v>#REF!</v>
      </c>
      <c r="X2120" s="266" t="e">
        <f>'Capital (d)'!G99</f>
        <v>#REF!</v>
      </c>
      <c r="Y2120" s="266">
        <f>'Capital (d)'!H99</f>
        <v>0</v>
      </c>
      <c r="Z2120" s="266">
        <f>'Capital (d)'!I99</f>
        <v>0</v>
      </c>
      <c r="AA2120" s="266">
        <f>'Capital (d)'!J99</f>
        <v>0</v>
      </c>
      <c r="AB2120" s="266">
        <f>'Capital (d)'!K99</f>
        <v>0</v>
      </c>
      <c r="AC2120" s="266">
        <f>'Capital (d)'!L99</f>
        <v>0</v>
      </c>
      <c r="AD2120" s="47">
        <f>'Capital (d)'!M99</f>
        <v>0</v>
      </c>
      <c r="AL2120" s="47">
        <f>'Capital (d)'!N99</f>
        <v>0</v>
      </c>
    </row>
    <row r="2121" spans="1:43" x14ac:dyDescent="0.3">
      <c r="A2121" s="46" t="e">
        <f>'Capital (d)'!A100</f>
        <v>#REF!</v>
      </c>
      <c r="B2121" s="46" t="str">
        <f>'Capital (d)'!B100</f>
        <v>CAPITAL</v>
      </c>
      <c r="C2121" s="46" t="e">
        <f>'Capital (d)'!C100</f>
        <v>#REF!</v>
      </c>
      <c r="D2121" s="46"/>
      <c r="E2121" s="46" t="str">
        <f>'Capital (d)'!D100</f>
        <v>FIGURE</v>
      </c>
      <c r="F2121" s="46" t="e">
        <f>'Capital (d)'!E100</f>
        <v>#REF!</v>
      </c>
      <c r="G2121" s="266"/>
      <c r="H2121" s="266"/>
      <c r="I2121" s="266"/>
      <c r="J2121" s="266"/>
      <c r="K2121" s="266"/>
      <c r="L2121" s="266"/>
      <c r="M2121" s="266"/>
      <c r="N2121" s="266"/>
      <c r="O2121" s="266"/>
      <c r="P2121" s="266"/>
      <c r="Q2121" s="266"/>
      <c r="R2121" s="266"/>
      <c r="S2121" s="266"/>
      <c r="W2121" s="266" t="e">
        <f>'Capital (d)'!F100</f>
        <v>#REF!</v>
      </c>
      <c r="X2121" s="266" t="e">
        <f>'Capital (d)'!G100</f>
        <v>#REF!</v>
      </c>
      <c r="Y2121" s="266">
        <f>'Capital (d)'!H100</f>
        <v>0</v>
      </c>
      <c r="Z2121" s="266">
        <f>'Capital (d)'!I100</f>
        <v>0</v>
      </c>
      <c r="AA2121" s="266">
        <f>'Capital (d)'!J100</f>
        <v>0</v>
      </c>
      <c r="AB2121" s="266">
        <f>'Capital (d)'!K100</f>
        <v>0</v>
      </c>
      <c r="AC2121" s="266">
        <f>'Capital (d)'!L100</f>
        <v>0</v>
      </c>
      <c r="AD2121" s="47">
        <f>'Capital (d)'!M100</f>
        <v>0</v>
      </c>
      <c r="AL2121" s="47">
        <f>'Capital (d)'!N100</f>
        <v>0</v>
      </c>
    </row>
    <row r="2122" spans="1:43" x14ac:dyDescent="0.3">
      <c r="A2122" s="46" t="e">
        <f>'Capital (d)'!A101</f>
        <v>#REF!</v>
      </c>
      <c r="B2122" s="46" t="str">
        <f>'Capital (d)'!B101</f>
        <v>CAPITAL</v>
      </c>
      <c r="C2122" s="46" t="e">
        <f>'Capital (d)'!C101</f>
        <v>#REF!</v>
      </c>
      <c r="D2122" s="46"/>
      <c r="E2122" s="46" t="str">
        <f>'Capital (d)'!D101</f>
        <v>FIGURE</v>
      </c>
      <c r="F2122" s="46" t="e">
        <f>'Capital (d)'!E101</f>
        <v>#REF!</v>
      </c>
      <c r="G2122" s="266"/>
      <c r="H2122" s="266"/>
      <c r="I2122" s="266"/>
      <c r="J2122" s="266"/>
      <c r="K2122" s="266"/>
      <c r="L2122" s="266"/>
      <c r="M2122" s="266"/>
      <c r="N2122" s="266"/>
      <c r="O2122" s="266"/>
      <c r="P2122" s="266"/>
      <c r="Q2122" s="266"/>
      <c r="R2122" s="266"/>
      <c r="S2122" s="266"/>
      <c r="W2122" s="266" t="e">
        <f>'Capital (d)'!F101</f>
        <v>#REF!</v>
      </c>
      <c r="X2122" s="266" t="e">
        <f>'Capital (d)'!G101</f>
        <v>#REF!</v>
      </c>
      <c r="Y2122" s="266">
        <f>'Capital (d)'!H101</f>
        <v>0</v>
      </c>
      <c r="Z2122" s="266">
        <f>'Capital (d)'!I101</f>
        <v>0</v>
      </c>
      <c r="AA2122" s="266">
        <f>'Capital (d)'!J101</f>
        <v>0</v>
      </c>
      <c r="AB2122" s="266">
        <f>'Capital (d)'!K101</f>
        <v>0</v>
      </c>
      <c r="AC2122" s="266">
        <f>'Capital (d)'!L101</f>
        <v>0</v>
      </c>
      <c r="AD2122" s="47">
        <f>'Capital (d)'!M101</f>
        <v>0</v>
      </c>
      <c r="AL2122" s="47">
        <f>'Capital (d)'!N101</f>
        <v>0</v>
      </c>
    </row>
    <row r="2123" spans="1:43" x14ac:dyDescent="0.3">
      <c r="A2123" s="46" t="e">
        <f>'Asset Investment (d)'!A2</f>
        <v>#REF!</v>
      </c>
      <c r="B2123" s="46" t="str">
        <f>'Asset Investment (d)'!B2</f>
        <v>ASSET INVESTMENT</v>
      </c>
      <c r="C2123" s="46" t="e">
        <f>'Asset Investment (d)'!C2</f>
        <v>#REF!</v>
      </c>
      <c r="D2123" s="46" t="e">
        <f>'Asset Investment (d)'!D2</f>
        <v>#REF!</v>
      </c>
      <c r="E2123" s="46" t="str">
        <f>'Asset Investment (d)'!E2</f>
        <v>FIGURE</v>
      </c>
      <c r="F2123" s="46" t="e">
        <f>'Asset Investment (d)'!F2</f>
        <v>#REF!</v>
      </c>
      <c r="G2123" s="266"/>
      <c r="H2123" s="266"/>
      <c r="I2123" s="266"/>
      <c r="J2123" s="266"/>
      <c r="K2123" s="266"/>
      <c r="L2123" s="266"/>
      <c r="M2123" s="266"/>
      <c r="N2123" s="266"/>
      <c r="O2123" s="266"/>
      <c r="P2123" s="266"/>
      <c r="Q2123" s="266"/>
      <c r="R2123" s="266"/>
      <c r="S2123" s="266"/>
      <c r="W2123" s="266" t="e">
        <f>'Asset Investment (d)'!G2</f>
        <v>#REF!</v>
      </c>
      <c r="X2123" s="266"/>
      <c r="Y2123" s="266"/>
      <c r="Z2123" s="266"/>
      <c r="AA2123" s="266"/>
      <c r="AB2123" s="266"/>
      <c r="AC2123" s="266">
        <f>'Asset Investment (d)'!N2</f>
        <v>0</v>
      </c>
      <c r="AD2123" s="47">
        <f>'Asset Investment (d)'!M2</f>
        <v>0</v>
      </c>
      <c r="AM2123" s="47">
        <f>'Asset Investment (d)'!H2</f>
        <v>0</v>
      </c>
      <c r="AN2123" s="47">
        <f>'Asset Investment (d)'!I2</f>
        <v>0</v>
      </c>
      <c r="AO2123" s="47">
        <f>'Asset Investment (d)'!J2</f>
        <v>0</v>
      </c>
      <c r="AP2123" s="47">
        <f>'Asset Investment (d)'!K2</f>
        <v>0</v>
      </c>
      <c r="AQ2123" s="47">
        <f>'Asset Investment (d)'!L2</f>
        <v>0</v>
      </c>
    </row>
    <row r="2124" spans="1:43" x14ac:dyDescent="0.3">
      <c r="A2124" s="46" t="e">
        <f>'Asset Investment (d)'!A3</f>
        <v>#REF!</v>
      </c>
      <c r="B2124" s="46" t="str">
        <f>'Asset Investment (d)'!B3</f>
        <v>ASSET INVESTMENT</v>
      </c>
      <c r="C2124" s="46" t="e">
        <f>'Asset Investment (d)'!C3</f>
        <v>#REF!</v>
      </c>
      <c r="D2124" s="46" t="e">
        <f>'Asset Investment (d)'!D3</f>
        <v>#REF!</v>
      </c>
      <c r="E2124" s="46" t="str">
        <f>'Asset Investment (d)'!E3</f>
        <v>FIGURE</v>
      </c>
      <c r="F2124" s="46" t="e">
        <f>'Asset Investment (d)'!F3</f>
        <v>#REF!</v>
      </c>
      <c r="G2124" s="266"/>
      <c r="H2124" s="266"/>
      <c r="I2124" s="266"/>
      <c r="J2124" s="266"/>
      <c r="K2124" s="266"/>
      <c r="L2124" s="266"/>
      <c r="M2124" s="266"/>
      <c r="N2124" s="266"/>
      <c r="O2124" s="266"/>
      <c r="P2124" s="266"/>
      <c r="Q2124" s="266"/>
      <c r="R2124" s="266"/>
      <c r="S2124" s="266"/>
      <c r="W2124" s="266" t="e">
        <f>'Asset Investment (d)'!G3</f>
        <v>#REF!</v>
      </c>
      <c r="X2124" s="266"/>
      <c r="Y2124" s="266"/>
      <c r="Z2124" s="266"/>
      <c r="AA2124" s="266"/>
      <c r="AB2124" s="266"/>
      <c r="AC2124" s="266">
        <f>'Asset Investment (d)'!N3</f>
        <v>0</v>
      </c>
      <c r="AD2124" s="47">
        <f>'Asset Investment (d)'!M3</f>
        <v>0</v>
      </c>
      <c r="AM2124" s="47">
        <f>'Asset Investment (d)'!H3</f>
        <v>0</v>
      </c>
      <c r="AN2124" s="47">
        <f>'Asset Investment (d)'!I3</f>
        <v>0</v>
      </c>
      <c r="AO2124" s="47">
        <f>'Asset Investment (d)'!J3</f>
        <v>0</v>
      </c>
      <c r="AP2124" s="47">
        <f>'Asset Investment (d)'!K3</f>
        <v>0</v>
      </c>
      <c r="AQ2124" s="47">
        <f>'Asset Investment (d)'!L3</f>
        <v>0</v>
      </c>
    </row>
    <row r="2125" spans="1:43" x14ac:dyDescent="0.3">
      <c r="A2125" s="46" t="e">
        <f>'Asset Investment (d)'!A4</f>
        <v>#REF!</v>
      </c>
      <c r="B2125" s="46" t="str">
        <f>'Asset Investment (d)'!B4</f>
        <v>ASSET INVESTMENT</v>
      </c>
      <c r="C2125" s="46" t="e">
        <f>'Asset Investment (d)'!C4</f>
        <v>#REF!</v>
      </c>
      <c r="D2125" s="46" t="e">
        <f>'Asset Investment (d)'!D4</f>
        <v>#REF!</v>
      </c>
      <c r="E2125" s="46" t="str">
        <f>'Asset Investment (d)'!E4</f>
        <v>FIGURE</v>
      </c>
      <c r="F2125" s="46" t="e">
        <f>'Asset Investment (d)'!F4</f>
        <v>#REF!</v>
      </c>
      <c r="G2125" s="266"/>
      <c r="H2125" s="266"/>
      <c r="I2125" s="266"/>
      <c r="J2125" s="266"/>
      <c r="K2125" s="266"/>
      <c r="L2125" s="266"/>
      <c r="M2125" s="266"/>
      <c r="N2125" s="266"/>
      <c r="O2125" s="266"/>
      <c r="P2125" s="266"/>
      <c r="Q2125" s="266"/>
      <c r="R2125" s="266"/>
      <c r="S2125" s="266"/>
      <c r="W2125" s="266" t="e">
        <f>'Asset Investment (d)'!G4</f>
        <v>#REF!</v>
      </c>
      <c r="X2125" s="266"/>
      <c r="Y2125" s="266"/>
      <c r="Z2125" s="266"/>
      <c r="AA2125" s="266"/>
      <c r="AB2125" s="266"/>
      <c r="AC2125" s="266">
        <f>'Asset Investment (d)'!N4</f>
        <v>0</v>
      </c>
      <c r="AD2125" s="47">
        <f>'Asset Investment (d)'!M4</f>
        <v>0</v>
      </c>
      <c r="AM2125" s="47">
        <f>'Asset Investment (d)'!H4</f>
        <v>0</v>
      </c>
      <c r="AN2125" s="47">
        <f>'Asset Investment (d)'!I4</f>
        <v>0</v>
      </c>
      <c r="AO2125" s="47">
        <f>'Asset Investment (d)'!J4</f>
        <v>0</v>
      </c>
      <c r="AP2125" s="47">
        <f>'Asset Investment (d)'!K4</f>
        <v>0</v>
      </c>
      <c r="AQ2125" s="47">
        <f>'Asset Investment (d)'!L4</f>
        <v>0</v>
      </c>
    </row>
    <row r="2126" spans="1:43" x14ac:dyDescent="0.3">
      <c r="A2126" s="46" t="e">
        <f>'Asset Investment (d)'!A5</f>
        <v>#REF!</v>
      </c>
      <c r="B2126" s="46" t="str">
        <f>'Asset Investment (d)'!B5</f>
        <v>ASSET INVESTMENT</v>
      </c>
      <c r="C2126" s="46" t="e">
        <f>'Asset Investment (d)'!C5</f>
        <v>#REF!</v>
      </c>
      <c r="D2126" s="46" t="e">
        <f>'Asset Investment (d)'!D5</f>
        <v>#REF!</v>
      </c>
      <c r="E2126" s="46" t="str">
        <f>'Asset Investment (d)'!E5</f>
        <v>FIGURE</v>
      </c>
      <c r="F2126" s="46" t="e">
        <f>'Asset Investment (d)'!F5</f>
        <v>#REF!</v>
      </c>
      <c r="G2126" s="266"/>
      <c r="H2126" s="266"/>
      <c r="I2126" s="266"/>
      <c r="J2126" s="266"/>
      <c r="K2126" s="266"/>
      <c r="L2126" s="266"/>
      <c r="M2126" s="266"/>
      <c r="N2126" s="266"/>
      <c r="O2126" s="266"/>
      <c r="P2126" s="266"/>
      <c r="Q2126" s="266"/>
      <c r="R2126" s="266"/>
      <c r="S2126" s="266"/>
      <c r="W2126" s="266" t="e">
        <f>'Asset Investment (d)'!G5</f>
        <v>#REF!</v>
      </c>
      <c r="X2126" s="266"/>
      <c r="Y2126" s="266"/>
      <c r="Z2126" s="266"/>
      <c r="AA2126" s="266"/>
      <c r="AB2126" s="266"/>
      <c r="AC2126" s="266">
        <f>'Asset Investment (d)'!N5</f>
        <v>0</v>
      </c>
      <c r="AD2126" s="47">
        <f>'Asset Investment (d)'!M5</f>
        <v>0</v>
      </c>
      <c r="AM2126" s="47">
        <f>'Asset Investment (d)'!H5</f>
        <v>0</v>
      </c>
      <c r="AN2126" s="47">
        <f>'Asset Investment (d)'!I5</f>
        <v>0</v>
      </c>
      <c r="AO2126" s="47">
        <f>'Asset Investment (d)'!J5</f>
        <v>0</v>
      </c>
      <c r="AP2126" s="47">
        <f>'Asset Investment (d)'!K5</f>
        <v>0</v>
      </c>
      <c r="AQ2126" s="47">
        <f>'Asset Investment (d)'!L5</f>
        <v>0</v>
      </c>
    </row>
    <row r="2127" spans="1:43" x14ac:dyDescent="0.3">
      <c r="A2127" s="46" t="e">
        <f>'Asset Investment (d)'!A6</f>
        <v>#REF!</v>
      </c>
      <c r="B2127" s="46" t="str">
        <f>'Asset Investment (d)'!B6</f>
        <v>ASSET INVESTMENT</v>
      </c>
      <c r="C2127" s="46" t="e">
        <f>'Asset Investment (d)'!C6</f>
        <v>#REF!</v>
      </c>
      <c r="D2127" s="46" t="e">
        <f>'Asset Investment (d)'!D6</f>
        <v>#REF!</v>
      </c>
      <c r="E2127" s="46" t="str">
        <f>'Asset Investment (d)'!E6</f>
        <v>FIGURE</v>
      </c>
      <c r="F2127" s="46" t="e">
        <f>'Asset Investment (d)'!F6</f>
        <v>#REF!</v>
      </c>
      <c r="G2127" s="266"/>
      <c r="H2127" s="266"/>
      <c r="I2127" s="266"/>
      <c r="J2127" s="266"/>
      <c r="K2127" s="266"/>
      <c r="L2127" s="266"/>
      <c r="M2127" s="266"/>
      <c r="N2127" s="266"/>
      <c r="O2127" s="266"/>
      <c r="P2127" s="266"/>
      <c r="Q2127" s="266"/>
      <c r="R2127" s="266"/>
      <c r="S2127" s="266"/>
      <c r="W2127" s="266" t="e">
        <f>'Asset Investment (d)'!G6</f>
        <v>#REF!</v>
      </c>
      <c r="X2127" s="266"/>
      <c r="Y2127" s="266"/>
      <c r="Z2127" s="266"/>
      <c r="AA2127" s="266"/>
      <c r="AB2127" s="266"/>
      <c r="AC2127" s="266">
        <f>'Asset Investment (d)'!N6</f>
        <v>0</v>
      </c>
      <c r="AD2127" s="47">
        <f>'Asset Investment (d)'!M6</f>
        <v>0</v>
      </c>
      <c r="AM2127" s="47">
        <f>'Asset Investment (d)'!H6</f>
        <v>0</v>
      </c>
      <c r="AN2127" s="47">
        <f>'Asset Investment (d)'!I6</f>
        <v>0</v>
      </c>
      <c r="AO2127" s="47">
        <f>'Asset Investment (d)'!J6</f>
        <v>0</v>
      </c>
      <c r="AP2127" s="47">
        <f>'Asset Investment (d)'!K6</f>
        <v>0</v>
      </c>
      <c r="AQ2127" s="47">
        <f>'Asset Investment (d)'!L6</f>
        <v>0</v>
      </c>
    </row>
    <row r="2128" spans="1:43" x14ac:dyDescent="0.3">
      <c r="A2128" s="46" t="e">
        <f>'Asset Investment (d)'!A7</f>
        <v>#REF!</v>
      </c>
      <c r="B2128" s="46" t="str">
        <f>'Asset Investment (d)'!B7</f>
        <v>ASSET INVESTMENT</v>
      </c>
      <c r="C2128" s="46" t="e">
        <f>'Asset Investment (d)'!C7</f>
        <v>#REF!</v>
      </c>
      <c r="D2128" s="46" t="e">
        <f>'Asset Investment (d)'!D7</f>
        <v>#REF!</v>
      </c>
      <c r="E2128" s="46" t="str">
        <f>'Asset Investment (d)'!E7</f>
        <v>TOTAL</v>
      </c>
      <c r="F2128" s="46" t="e">
        <f>'Asset Investment (d)'!F7</f>
        <v>#REF!</v>
      </c>
      <c r="G2128" s="266"/>
      <c r="H2128" s="266"/>
      <c r="I2128" s="266"/>
      <c r="J2128" s="266"/>
      <c r="K2128" s="266"/>
      <c r="L2128" s="266"/>
      <c r="M2128" s="266"/>
      <c r="N2128" s="266"/>
      <c r="O2128" s="266"/>
      <c r="P2128" s="266"/>
      <c r="Q2128" s="266"/>
      <c r="R2128" s="266"/>
      <c r="S2128" s="266"/>
      <c r="W2128" s="266" t="e">
        <f>'Asset Investment (d)'!G7</f>
        <v>#REF!</v>
      </c>
      <c r="X2128" s="266"/>
      <c r="Y2128" s="266"/>
      <c r="Z2128" s="266"/>
      <c r="AA2128" s="266"/>
      <c r="AB2128" s="266"/>
      <c r="AC2128" s="266">
        <f>'Asset Investment (d)'!N7</f>
        <v>0</v>
      </c>
      <c r="AD2128" s="47">
        <f>'Asset Investment (d)'!M7</f>
        <v>0</v>
      </c>
      <c r="AM2128" s="47">
        <f>'Asset Investment (d)'!H7</f>
        <v>0</v>
      </c>
      <c r="AN2128" s="47">
        <f>'Asset Investment (d)'!I7</f>
        <v>0</v>
      </c>
      <c r="AO2128" s="47">
        <f>'Asset Investment (d)'!J7</f>
        <v>0</v>
      </c>
      <c r="AP2128" s="47">
        <f>'Asset Investment (d)'!K7</f>
        <v>0</v>
      </c>
      <c r="AQ2128" s="47">
        <f>'Asset Investment (d)'!L7</f>
        <v>0</v>
      </c>
    </row>
    <row r="2129" spans="1:43" x14ac:dyDescent="0.3">
      <c r="A2129" s="46" t="e">
        <f>'Asset Investment (d)'!A8</f>
        <v>#REF!</v>
      </c>
      <c r="B2129" s="46" t="str">
        <f>'Asset Investment (d)'!B8</f>
        <v>ASSET INVESTMENT</v>
      </c>
      <c r="C2129" s="46" t="e">
        <f>'Asset Investment (d)'!C8</f>
        <v>#REF!</v>
      </c>
      <c r="D2129" s="46" t="e">
        <f>'Asset Investment (d)'!D8</f>
        <v>#REF!</v>
      </c>
      <c r="E2129" s="46" t="str">
        <f>'Asset Investment (d)'!E8</f>
        <v>TOTAL</v>
      </c>
      <c r="F2129" s="46" t="e">
        <f>'Asset Investment (d)'!F8</f>
        <v>#REF!</v>
      </c>
      <c r="G2129" s="266"/>
      <c r="H2129" s="266"/>
      <c r="I2129" s="266"/>
      <c r="J2129" s="266"/>
      <c r="K2129" s="266"/>
      <c r="L2129" s="266"/>
      <c r="M2129" s="266"/>
      <c r="N2129" s="266"/>
      <c r="O2129" s="266"/>
      <c r="P2129" s="266"/>
      <c r="Q2129" s="266"/>
      <c r="R2129" s="266"/>
      <c r="S2129" s="266"/>
      <c r="W2129" s="266" t="e">
        <f>'Asset Investment (d)'!G8</f>
        <v>#REF!</v>
      </c>
      <c r="X2129" s="266"/>
      <c r="Y2129" s="266"/>
      <c r="Z2129" s="266"/>
      <c r="AA2129" s="266"/>
      <c r="AB2129" s="266"/>
      <c r="AC2129" s="266">
        <f>'Asset Investment (d)'!N8</f>
        <v>0</v>
      </c>
      <c r="AD2129" s="47">
        <f>'Asset Investment (d)'!M8</f>
        <v>0</v>
      </c>
      <c r="AM2129" s="47">
        <f>'Asset Investment (d)'!H8</f>
        <v>0</v>
      </c>
      <c r="AN2129" s="47">
        <f>'Asset Investment (d)'!I8</f>
        <v>0</v>
      </c>
      <c r="AO2129" s="47">
        <f>'Asset Investment (d)'!J8</f>
        <v>0</v>
      </c>
      <c r="AP2129" s="47">
        <f>'Asset Investment (d)'!K8</f>
        <v>0</v>
      </c>
      <c r="AQ2129" s="47">
        <f>'Asset Investment (d)'!L8</f>
        <v>0</v>
      </c>
    </row>
    <row r="2130" spans="1:43" x14ac:dyDescent="0.3">
      <c r="A2130" s="46" t="e">
        <f>'Asset Investment (d)'!A9</f>
        <v>#REF!</v>
      </c>
      <c r="B2130" s="46" t="str">
        <f>'Asset Investment (d)'!B9</f>
        <v>ASSET INVESTMENT</v>
      </c>
      <c r="C2130" s="46" t="e">
        <f>'Asset Investment (d)'!C9</f>
        <v>#REF!</v>
      </c>
      <c r="D2130" s="46" t="e">
        <f>'Asset Investment (d)'!D9</f>
        <v>#REF!</v>
      </c>
      <c r="E2130" s="46" t="str">
        <f>'Asset Investment (d)'!E9</f>
        <v>FIGURE</v>
      </c>
      <c r="F2130" s="46" t="e">
        <f>'Asset Investment (d)'!F9</f>
        <v>#REF!</v>
      </c>
      <c r="G2130" s="266"/>
      <c r="H2130" s="266"/>
      <c r="I2130" s="266"/>
      <c r="J2130" s="266"/>
      <c r="K2130" s="266"/>
      <c r="L2130" s="266"/>
      <c r="M2130" s="266"/>
      <c r="N2130" s="266"/>
      <c r="O2130" s="266"/>
      <c r="P2130" s="266"/>
      <c r="Q2130" s="266"/>
      <c r="R2130" s="266"/>
      <c r="S2130" s="266"/>
      <c r="W2130" s="266" t="e">
        <f>'Asset Investment (d)'!G9</f>
        <v>#REF!</v>
      </c>
      <c r="X2130" s="266"/>
      <c r="Y2130" s="266"/>
      <c r="Z2130" s="266"/>
      <c r="AA2130" s="266"/>
      <c r="AB2130" s="266"/>
      <c r="AC2130" s="266">
        <f>'Asset Investment (d)'!N9</f>
        <v>0</v>
      </c>
      <c r="AD2130" s="47">
        <f>'Asset Investment (d)'!M9</f>
        <v>0</v>
      </c>
      <c r="AM2130" s="47">
        <f>'Asset Investment (d)'!H9</f>
        <v>0</v>
      </c>
      <c r="AN2130" s="47">
        <f>'Asset Investment (d)'!I9</f>
        <v>0</v>
      </c>
      <c r="AO2130" s="47">
        <f>'Asset Investment (d)'!J9</f>
        <v>0</v>
      </c>
      <c r="AP2130" s="47">
        <f>'Asset Investment (d)'!K9</f>
        <v>0</v>
      </c>
      <c r="AQ2130" s="47">
        <f>'Asset Investment (d)'!L9</f>
        <v>0</v>
      </c>
    </row>
    <row r="2131" spans="1:43" x14ac:dyDescent="0.3">
      <c r="A2131" s="46" t="e">
        <f>'Asset Investment (d)'!A10</f>
        <v>#REF!</v>
      </c>
      <c r="B2131" s="46" t="str">
        <f>'Asset Investment (d)'!B10</f>
        <v>ASSET INVESTMENT</v>
      </c>
      <c r="C2131" s="46" t="e">
        <f>'Asset Investment (d)'!C10</f>
        <v>#REF!</v>
      </c>
      <c r="D2131" s="46" t="e">
        <f>'Asset Investment (d)'!D10</f>
        <v>#REF!</v>
      </c>
      <c r="E2131" s="46" t="str">
        <f>'Asset Investment (d)'!E10</f>
        <v>TOTAL</v>
      </c>
      <c r="F2131" s="46" t="e">
        <f>'Asset Investment (d)'!F10</f>
        <v>#REF!</v>
      </c>
      <c r="G2131" s="266"/>
      <c r="H2131" s="266"/>
      <c r="I2131" s="266"/>
      <c r="J2131" s="266"/>
      <c r="K2131" s="266"/>
      <c r="L2131" s="266"/>
      <c r="M2131" s="266"/>
      <c r="N2131" s="266"/>
      <c r="O2131" s="266"/>
      <c r="P2131" s="266"/>
      <c r="Q2131" s="266"/>
      <c r="R2131" s="266"/>
      <c r="S2131" s="266"/>
      <c r="W2131" s="266" t="e">
        <f>'Asset Investment (d)'!G10</f>
        <v>#REF!</v>
      </c>
      <c r="X2131" s="266"/>
      <c r="Y2131" s="266"/>
      <c r="Z2131" s="266"/>
      <c r="AA2131" s="266"/>
      <c r="AB2131" s="266"/>
      <c r="AC2131" s="266">
        <f>'Asset Investment (d)'!N10</f>
        <v>0</v>
      </c>
      <c r="AD2131" s="47">
        <f>'Asset Investment (d)'!M10</f>
        <v>0</v>
      </c>
      <c r="AM2131" s="47">
        <f>'Asset Investment (d)'!H10</f>
        <v>0</v>
      </c>
      <c r="AN2131" s="47">
        <f>'Asset Investment (d)'!I10</f>
        <v>0</v>
      </c>
      <c r="AO2131" s="47">
        <f>'Asset Investment (d)'!J10</f>
        <v>0</v>
      </c>
      <c r="AP2131" s="47">
        <f>'Asset Investment (d)'!K10</f>
        <v>0</v>
      </c>
      <c r="AQ2131" s="47">
        <f>'Asset Investment (d)'!L10</f>
        <v>0</v>
      </c>
    </row>
    <row r="2132" spans="1:43" x14ac:dyDescent="0.3">
      <c r="A2132" s="46" t="e">
        <f>'Asset Investment (d)'!A11</f>
        <v>#REF!</v>
      </c>
      <c r="B2132" s="46" t="str">
        <f>'Asset Investment (d)'!B11</f>
        <v>ASSET INVESTMENT</v>
      </c>
      <c r="C2132" s="46" t="e">
        <f>'Asset Investment (d)'!C11</f>
        <v>#REF!</v>
      </c>
      <c r="D2132" s="46" t="e">
        <f>'Asset Investment (d)'!D11</f>
        <v>#REF!</v>
      </c>
      <c r="E2132" s="46" t="str">
        <f>'Asset Investment (d)'!E11</f>
        <v>FIGURE</v>
      </c>
      <c r="F2132" s="46" t="e">
        <f>'Asset Investment (d)'!F11</f>
        <v>#REF!</v>
      </c>
      <c r="G2132" s="266"/>
      <c r="H2132" s="266"/>
      <c r="I2132" s="266"/>
      <c r="J2132" s="266"/>
      <c r="K2132" s="266"/>
      <c r="L2132" s="266"/>
      <c r="M2132" s="266"/>
      <c r="N2132" s="266"/>
      <c r="O2132" s="266"/>
      <c r="P2132" s="266"/>
      <c r="Q2132" s="266"/>
      <c r="R2132" s="266"/>
      <c r="S2132" s="266"/>
      <c r="W2132" s="266" t="e">
        <f>'Asset Investment (d)'!G11</f>
        <v>#REF!</v>
      </c>
      <c r="X2132" s="266"/>
      <c r="Y2132" s="266"/>
      <c r="Z2132" s="266"/>
      <c r="AA2132" s="266"/>
      <c r="AB2132" s="266"/>
      <c r="AC2132" s="266">
        <f>'Asset Investment (d)'!N11</f>
        <v>0</v>
      </c>
      <c r="AD2132" s="47">
        <f>'Asset Investment (d)'!M11</f>
        <v>0</v>
      </c>
      <c r="AM2132" s="47">
        <f>'Asset Investment (d)'!H11</f>
        <v>0</v>
      </c>
      <c r="AN2132" s="47">
        <f>'Asset Investment (d)'!I11</f>
        <v>0</v>
      </c>
      <c r="AO2132" s="47">
        <f>'Asset Investment (d)'!J11</f>
        <v>0</v>
      </c>
      <c r="AP2132" s="47">
        <f>'Asset Investment (d)'!K11</f>
        <v>0</v>
      </c>
      <c r="AQ2132" s="47">
        <f>'Asset Investment (d)'!L11</f>
        <v>0</v>
      </c>
    </row>
    <row r="2133" spans="1:43" x14ac:dyDescent="0.3">
      <c r="A2133" s="46" t="e">
        <f>'Asset Investment (d)'!A12</f>
        <v>#REF!</v>
      </c>
      <c r="B2133" s="46" t="str">
        <f>'Asset Investment (d)'!B12</f>
        <v>ASSET INVESTMENT</v>
      </c>
      <c r="C2133" s="46" t="e">
        <f>'Asset Investment (d)'!C12</f>
        <v>#REF!</v>
      </c>
      <c r="D2133" s="46" t="e">
        <f>'Asset Investment (d)'!D12</f>
        <v>#REF!</v>
      </c>
      <c r="E2133" s="46" t="str">
        <f>'Asset Investment (d)'!E12</f>
        <v>FIGURE</v>
      </c>
      <c r="F2133" s="46" t="e">
        <f>'Asset Investment (d)'!F12</f>
        <v>#REF!</v>
      </c>
      <c r="G2133" s="266"/>
      <c r="H2133" s="266"/>
      <c r="I2133" s="266"/>
      <c r="J2133" s="266"/>
      <c r="K2133" s="266"/>
      <c r="L2133" s="266"/>
      <c r="M2133" s="266"/>
      <c r="N2133" s="266"/>
      <c r="O2133" s="266"/>
      <c r="P2133" s="266"/>
      <c r="Q2133" s="266"/>
      <c r="R2133" s="266"/>
      <c r="S2133" s="266"/>
      <c r="W2133" s="266" t="e">
        <f>'Asset Investment (d)'!G12</f>
        <v>#REF!</v>
      </c>
      <c r="X2133" s="266"/>
      <c r="Y2133" s="266"/>
      <c r="Z2133" s="266"/>
      <c r="AA2133" s="266"/>
      <c r="AB2133" s="266"/>
      <c r="AC2133" s="266">
        <f>'Asset Investment (d)'!N12</f>
        <v>0</v>
      </c>
      <c r="AD2133" s="47">
        <f>'Asset Investment (d)'!M12</f>
        <v>0</v>
      </c>
      <c r="AM2133" s="47">
        <f>'Asset Investment (d)'!H12</f>
        <v>0</v>
      </c>
      <c r="AN2133" s="47">
        <f>'Asset Investment (d)'!I12</f>
        <v>0</v>
      </c>
      <c r="AO2133" s="47">
        <f>'Asset Investment (d)'!J12</f>
        <v>0</v>
      </c>
      <c r="AP2133" s="47">
        <f>'Asset Investment (d)'!K12</f>
        <v>0</v>
      </c>
      <c r="AQ2133" s="47">
        <f>'Asset Investment (d)'!L12</f>
        <v>0</v>
      </c>
    </row>
    <row r="2134" spans="1:43" x14ac:dyDescent="0.3">
      <c r="A2134" s="46" t="e">
        <f>'Asset Investment (d)'!A13</f>
        <v>#REF!</v>
      </c>
      <c r="B2134" s="46" t="str">
        <f>'Asset Investment (d)'!B13</f>
        <v>ASSET INVESTMENT</v>
      </c>
      <c r="C2134" s="46" t="e">
        <f>'Asset Investment (d)'!C13</f>
        <v>#REF!</v>
      </c>
      <c r="D2134" s="46" t="e">
        <f>'Asset Investment (d)'!D13</f>
        <v>#REF!</v>
      </c>
      <c r="E2134" s="46" t="str">
        <f>'Asset Investment (d)'!E13</f>
        <v>FIGURE</v>
      </c>
      <c r="F2134" s="46" t="e">
        <f>'Asset Investment (d)'!F13</f>
        <v>#REF!</v>
      </c>
      <c r="G2134" s="266"/>
      <c r="H2134" s="266"/>
      <c r="I2134" s="266"/>
      <c r="J2134" s="266"/>
      <c r="K2134" s="266"/>
      <c r="L2134" s="266"/>
      <c r="M2134" s="266"/>
      <c r="N2134" s="266"/>
      <c r="O2134" s="266"/>
      <c r="P2134" s="266"/>
      <c r="Q2134" s="266"/>
      <c r="R2134" s="266"/>
      <c r="S2134" s="266"/>
      <c r="W2134" s="266" t="e">
        <f>'Asset Investment (d)'!G13</f>
        <v>#REF!</v>
      </c>
      <c r="X2134" s="266"/>
      <c r="Y2134" s="266"/>
      <c r="Z2134" s="266"/>
      <c r="AA2134" s="266"/>
      <c r="AB2134" s="266"/>
      <c r="AC2134" s="266">
        <f>'Asset Investment (d)'!N13</f>
        <v>0</v>
      </c>
      <c r="AD2134" s="47">
        <f>'Asset Investment (d)'!M13</f>
        <v>0</v>
      </c>
      <c r="AM2134" s="47">
        <f>'Asset Investment (d)'!H13</f>
        <v>0</v>
      </c>
      <c r="AN2134" s="47">
        <f>'Asset Investment (d)'!I13</f>
        <v>0</v>
      </c>
      <c r="AO2134" s="47">
        <f>'Asset Investment (d)'!J13</f>
        <v>0</v>
      </c>
      <c r="AP2134" s="47">
        <f>'Asset Investment (d)'!K13</f>
        <v>0</v>
      </c>
      <c r="AQ2134" s="47">
        <f>'Asset Investment (d)'!L13</f>
        <v>0</v>
      </c>
    </row>
    <row r="2135" spans="1:43" x14ac:dyDescent="0.3">
      <c r="A2135" s="46" t="e">
        <f>'Asset Investment (d)'!A14</f>
        <v>#REF!</v>
      </c>
      <c r="B2135" s="46" t="str">
        <f>'Asset Investment (d)'!B14</f>
        <v>ASSET INVESTMENT</v>
      </c>
      <c r="C2135" s="46" t="e">
        <f>'Asset Investment (d)'!C14</f>
        <v>#REF!</v>
      </c>
      <c r="D2135" s="46" t="e">
        <f>'Asset Investment (d)'!D14</f>
        <v>#REF!</v>
      </c>
      <c r="E2135" s="46" t="str">
        <f>'Asset Investment (d)'!E14</f>
        <v>TOTAL</v>
      </c>
      <c r="F2135" s="46" t="e">
        <f>'Asset Investment (d)'!F14</f>
        <v>#REF!</v>
      </c>
      <c r="G2135" s="266"/>
      <c r="H2135" s="266"/>
      <c r="I2135" s="266"/>
      <c r="J2135" s="266"/>
      <c r="K2135" s="266"/>
      <c r="L2135" s="266"/>
      <c r="M2135" s="266"/>
      <c r="N2135" s="266"/>
      <c r="O2135" s="266"/>
      <c r="P2135" s="266"/>
      <c r="Q2135" s="266"/>
      <c r="R2135" s="266"/>
      <c r="S2135" s="266"/>
      <c r="W2135" s="266" t="e">
        <f>'Asset Investment (d)'!G14</f>
        <v>#REF!</v>
      </c>
      <c r="X2135" s="266"/>
      <c r="Y2135" s="266"/>
      <c r="Z2135" s="266"/>
      <c r="AA2135" s="266"/>
      <c r="AB2135" s="266"/>
      <c r="AC2135" s="266">
        <f>'Asset Investment (d)'!N14</f>
        <v>0</v>
      </c>
      <c r="AD2135" s="47">
        <f>'Asset Investment (d)'!M14</f>
        <v>0</v>
      </c>
      <c r="AM2135" s="47">
        <f>'Asset Investment (d)'!H14</f>
        <v>0</v>
      </c>
      <c r="AN2135" s="47">
        <f>'Asset Investment (d)'!I14</f>
        <v>0</v>
      </c>
      <c r="AO2135" s="47">
        <f>'Asset Investment (d)'!J14</f>
        <v>0</v>
      </c>
      <c r="AP2135" s="47">
        <f>'Asset Investment (d)'!K14</f>
        <v>0</v>
      </c>
      <c r="AQ2135" s="47">
        <f>'Asset Investment (d)'!L14</f>
        <v>0</v>
      </c>
    </row>
    <row r="2136" spans="1:43" x14ac:dyDescent="0.3">
      <c r="A2136" s="46" t="e">
        <f>'Asset Investment (d)'!A15</f>
        <v>#REF!</v>
      </c>
      <c r="B2136" s="46" t="str">
        <f>'Asset Investment (d)'!B15</f>
        <v>ASSET INVESTMENT</v>
      </c>
      <c r="C2136" s="46" t="e">
        <f>'Asset Investment (d)'!C15</f>
        <v>#REF!</v>
      </c>
      <c r="D2136" s="46" t="e">
        <f>'Asset Investment (d)'!D15</f>
        <v>#REF!</v>
      </c>
      <c r="E2136" s="46" t="str">
        <f>'Asset Investment (d)'!E15</f>
        <v>FIGURE</v>
      </c>
      <c r="F2136" s="46" t="e">
        <f>'Asset Investment (d)'!F15</f>
        <v>#REF!</v>
      </c>
      <c r="G2136" s="266"/>
      <c r="H2136" s="266"/>
      <c r="I2136" s="266"/>
      <c r="J2136" s="266"/>
      <c r="K2136" s="266"/>
      <c r="L2136" s="266"/>
      <c r="M2136" s="266"/>
      <c r="N2136" s="266"/>
      <c r="O2136" s="266"/>
      <c r="P2136" s="266"/>
      <c r="Q2136" s="266"/>
      <c r="R2136" s="266"/>
      <c r="S2136" s="266"/>
      <c r="W2136" s="266" t="e">
        <f>'Asset Investment (d)'!G15</f>
        <v>#REF!</v>
      </c>
      <c r="X2136" s="266"/>
      <c r="Y2136" s="266"/>
      <c r="Z2136" s="266"/>
      <c r="AA2136" s="266"/>
      <c r="AB2136" s="266"/>
      <c r="AC2136" s="266">
        <f>'Asset Investment (d)'!N15</f>
        <v>0</v>
      </c>
      <c r="AD2136" s="47">
        <f>'Asset Investment (d)'!M15</f>
        <v>0</v>
      </c>
      <c r="AM2136" s="47">
        <f>'Asset Investment (d)'!H15</f>
        <v>0</v>
      </c>
      <c r="AN2136" s="47">
        <f>'Asset Investment (d)'!I15</f>
        <v>0</v>
      </c>
      <c r="AO2136" s="47">
        <f>'Asset Investment (d)'!J15</f>
        <v>0</v>
      </c>
      <c r="AP2136" s="47">
        <f>'Asset Investment (d)'!K15</f>
        <v>0</v>
      </c>
      <c r="AQ2136" s="47">
        <f>'Asset Investment (d)'!L15</f>
        <v>0</v>
      </c>
    </row>
    <row r="2137" spans="1:43" x14ac:dyDescent="0.3">
      <c r="A2137" s="46" t="e">
        <f>'Asset Investment (d)'!A16</f>
        <v>#REF!</v>
      </c>
      <c r="B2137" s="46" t="str">
        <f>'Asset Investment (d)'!B16</f>
        <v>ASSET INVESTMENT</v>
      </c>
      <c r="C2137" s="46" t="e">
        <f>'Asset Investment (d)'!C16</f>
        <v>#REF!</v>
      </c>
      <c r="D2137" s="46" t="e">
        <f>'Asset Investment (d)'!D16</f>
        <v>#REF!</v>
      </c>
      <c r="E2137" s="46" t="str">
        <f>'Asset Investment (d)'!E16</f>
        <v>TOTAL</v>
      </c>
      <c r="F2137" s="46" t="e">
        <f>'Asset Investment (d)'!F16</f>
        <v>#REF!</v>
      </c>
      <c r="G2137" s="266"/>
      <c r="H2137" s="266"/>
      <c r="I2137" s="266"/>
      <c r="J2137" s="266"/>
      <c r="K2137" s="266"/>
      <c r="L2137" s="266"/>
      <c r="M2137" s="266"/>
      <c r="N2137" s="266"/>
      <c r="O2137" s="266"/>
      <c r="P2137" s="266"/>
      <c r="Q2137" s="266"/>
      <c r="R2137" s="266"/>
      <c r="S2137" s="266"/>
      <c r="W2137" s="266" t="e">
        <f>'Asset Investment (d)'!G16</f>
        <v>#REF!</v>
      </c>
      <c r="X2137" s="266"/>
      <c r="Y2137" s="266"/>
      <c r="Z2137" s="266"/>
      <c r="AA2137" s="266"/>
      <c r="AB2137" s="266"/>
      <c r="AC2137" s="266">
        <f>'Asset Investment (d)'!N16</f>
        <v>0</v>
      </c>
      <c r="AD2137" s="47">
        <f>'Asset Investment (d)'!M16</f>
        <v>0</v>
      </c>
      <c r="AM2137" s="47">
        <f>'Asset Investment (d)'!H16</f>
        <v>0</v>
      </c>
      <c r="AN2137" s="47">
        <f>'Asset Investment (d)'!I16</f>
        <v>0</v>
      </c>
      <c r="AO2137" s="47">
        <f>'Asset Investment (d)'!J16</f>
        <v>0</v>
      </c>
      <c r="AP2137" s="47">
        <f>'Asset Investment (d)'!K16</f>
        <v>0</v>
      </c>
      <c r="AQ2137" s="47">
        <f>'Asset Investment (d)'!L16</f>
        <v>0</v>
      </c>
    </row>
    <row r="2138" spans="1:43" x14ac:dyDescent="0.3">
      <c r="A2138" s="46" t="e">
        <f>'Asset Investment (d)'!A17</f>
        <v>#REF!</v>
      </c>
      <c r="B2138" s="46" t="str">
        <f>'Asset Investment (d)'!B17</f>
        <v>ASSET INVESTMENT</v>
      </c>
      <c r="C2138" s="46" t="e">
        <f>'Asset Investment (d)'!C17</f>
        <v>#REF!</v>
      </c>
      <c r="D2138" s="46" t="e">
        <f>'Asset Investment (d)'!D17</f>
        <v>#REF!</v>
      </c>
      <c r="E2138" s="46" t="str">
        <f>'Asset Investment (d)'!E17</f>
        <v>TOTAL</v>
      </c>
      <c r="F2138" s="46" t="e">
        <f>'Asset Investment (d)'!F17</f>
        <v>#REF!</v>
      </c>
      <c r="G2138" s="266"/>
      <c r="H2138" s="266"/>
      <c r="I2138" s="266"/>
      <c r="J2138" s="266"/>
      <c r="K2138" s="266"/>
      <c r="L2138" s="266"/>
      <c r="M2138" s="266"/>
      <c r="N2138" s="266"/>
      <c r="O2138" s="266"/>
      <c r="P2138" s="266"/>
      <c r="Q2138" s="266"/>
      <c r="R2138" s="266"/>
      <c r="S2138" s="266"/>
      <c r="W2138" s="266" t="e">
        <f>'Asset Investment (d)'!G17</f>
        <v>#REF!</v>
      </c>
      <c r="X2138" s="266"/>
      <c r="Y2138" s="266"/>
      <c r="Z2138" s="266"/>
      <c r="AA2138" s="266"/>
      <c r="AB2138" s="266"/>
      <c r="AC2138" s="266">
        <f>'Asset Investment (d)'!N17</f>
        <v>0</v>
      </c>
      <c r="AD2138" s="47">
        <f>'Asset Investment (d)'!M17</f>
        <v>0</v>
      </c>
      <c r="AM2138" s="47">
        <f>'Asset Investment (d)'!H17</f>
        <v>0</v>
      </c>
      <c r="AN2138" s="47">
        <f>'Asset Investment (d)'!I17</f>
        <v>0</v>
      </c>
      <c r="AO2138" s="47">
        <f>'Asset Investment (d)'!J17</f>
        <v>0</v>
      </c>
      <c r="AP2138" s="47">
        <f>'Asset Investment (d)'!K17</f>
        <v>0</v>
      </c>
      <c r="AQ2138" s="47">
        <f>'Asset Investment (d)'!L17</f>
        <v>0</v>
      </c>
    </row>
    <row r="2139" spans="1:43" x14ac:dyDescent="0.3">
      <c r="A2139" s="46" t="e">
        <f>'Asset Investment (d)'!A18</f>
        <v>#REF!</v>
      </c>
      <c r="B2139" s="46" t="str">
        <f>'Asset Investment (d)'!B18</f>
        <v>ASSET INVESTMENT</v>
      </c>
      <c r="C2139" s="46" t="e">
        <f>'Asset Investment (d)'!C18</f>
        <v>#REF!</v>
      </c>
      <c r="D2139" s="46" t="e">
        <f>'Asset Investment (d)'!D18</f>
        <v>#REF!</v>
      </c>
      <c r="E2139" s="46" t="str">
        <f>'Asset Investment (d)'!E18</f>
        <v>TOTAL</v>
      </c>
      <c r="F2139" s="46" t="e">
        <f>'Asset Investment (d)'!F18</f>
        <v>#REF!</v>
      </c>
      <c r="G2139" s="266"/>
      <c r="H2139" s="266"/>
      <c r="I2139" s="266"/>
      <c r="J2139" s="266"/>
      <c r="K2139" s="266"/>
      <c r="L2139" s="266"/>
      <c r="M2139" s="266"/>
      <c r="N2139" s="266"/>
      <c r="O2139" s="266"/>
      <c r="P2139" s="266"/>
      <c r="Q2139" s="266"/>
      <c r="R2139" s="266"/>
      <c r="S2139" s="266"/>
      <c r="W2139" s="266" t="e">
        <f>'Asset Investment (d)'!G18</f>
        <v>#REF!</v>
      </c>
      <c r="X2139" s="266"/>
      <c r="Y2139" s="266"/>
      <c r="Z2139" s="266"/>
      <c r="AA2139" s="266"/>
      <c r="AB2139" s="266"/>
      <c r="AC2139" s="266">
        <f>'Asset Investment (d)'!N18</f>
        <v>0</v>
      </c>
      <c r="AD2139" s="47">
        <f>'Asset Investment (d)'!M18</f>
        <v>0</v>
      </c>
      <c r="AM2139" s="47">
        <f>'Asset Investment (d)'!H18</f>
        <v>0</v>
      </c>
      <c r="AN2139" s="47">
        <f>'Asset Investment (d)'!I18</f>
        <v>0</v>
      </c>
      <c r="AO2139" s="47">
        <f>'Asset Investment (d)'!J18</f>
        <v>0</v>
      </c>
      <c r="AP2139" s="47">
        <f>'Asset Investment (d)'!K18</f>
        <v>0</v>
      </c>
      <c r="AQ2139" s="47">
        <f>'Asset Investment (d)'!L18</f>
        <v>0</v>
      </c>
    </row>
    <row r="2140" spans="1:43" x14ac:dyDescent="0.3">
      <c r="A2140" s="46" t="e">
        <f>'Asset Investment (d)'!A19</f>
        <v>#REF!</v>
      </c>
      <c r="B2140" s="46" t="str">
        <f>'Asset Investment (d)'!B19</f>
        <v>ASSET INVESTMENT</v>
      </c>
      <c r="C2140" s="46" t="e">
        <f>'Asset Investment (d)'!C19</f>
        <v>#REF!</v>
      </c>
      <c r="D2140" s="46" t="e">
        <f>'Asset Investment (d)'!D19</f>
        <v>#REF!</v>
      </c>
      <c r="E2140" s="46" t="str">
        <f>'Asset Investment (d)'!E19</f>
        <v>FIGURE</v>
      </c>
      <c r="F2140" s="46" t="e">
        <f>'Asset Investment (d)'!F19</f>
        <v>#REF!</v>
      </c>
      <c r="G2140" s="266"/>
      <c r="H2140" s="266"/>
      <c r="I2140" s="266"/>
      <c r="J2140" s="266"/>
      <c r="K2140" s="266"/>
      <c r="L2140" s="266"/>
      <c r="M2140" s="266"/>
      <c r="N2140" s="266"/>
      <c r="O2140" s="266"/>
      <c r="P2140" s="266"/>
      <c r="Q2140" s="266"/>
      <c r="R2140" s="266"/>
      <c r="S2140" s="266"/>
      <c r="W2140" s="266" t="e">
        <f>'Asset Investment (d)'!G19</f>
        <v>#REF!</v>
      </c>
      <c r="X2140" s="266"/>
      <c r="Y2140" s="266"/>
      <c r="Z2140" s="266"/>
      <c r="AA2140" s="266"/>
      <c r="AB2140" s="266"/>
      <c r="AC2140" s="266">
        <f>'Asset Investment (d)'!N19</f>
        <v>0</v>
      </c>
      <c r="AD2140" s="47">
        <f>'Asset Investment (d)'!M19</f>
        <v>0</v>
      </c>
      <c r="AM2140" s="47">
        <f>'Asset Investment (d)'!H19</f>
        <v>0</v>
      </c>
      <c r="AN2140" s="47">
        <f>'Asset Investment (d)'!I19</f>
        <v>0</v>
      </c>
      <c r="AO2140" s="47">
        <f>'Asset Investment (d)'!J19</f>
        <v>0</v>
      </c>
      <c r="AP2140" s="47">
        <f>'Asset Investment (d)'!K19</f>
        <v>0</v>
      </c>
      <c r="AQ2140" s="47">
        <f>'Asset Investment (d)'!L19</f>
        <v>0</v>
      </c>
    </row>
    <row r="2141" spans="1:43" x14ac:dyDescent="0.3">
      <c r="A2141" s="46" t="e">
        <f>'Asset Investment (d)'!A20</f>
        <v>#REF!</v>
      </c>
      <c r="B2141" s="46" t="str">
        <f>'Asset Investment (d)'!B20</f>
        <v>ASSET INVESTMENT</v>
      </c>
      <c r="C2141" s="46" t="e">
        <f>'Asset Investment (d)'!C20</f>
        <v>#REF!</v>
      </c>
      <c r="D2141" s="46" t="e">
        <f>'Asset Investment (d)'!D20</f>
        <v>#REF!</v>
      </c>
      <c r="E2141" s="46" t="str">
        <f>'Asset Investment (d)'!E20</f>
        <v>FIGURE</v>
      </c>
      <c r="F2141" s="46" t="e">
        <f>'Asset Investment (d)'!F20</f>
        <v>#REF!</v>
      </c>
      <c r="G2141" s="266"/>
      <c r="H2141" s="266"/>
      <c r="I2141" s="266"/>
      <c r="J2141" s="266"/>
      <c r="K2141" s="266"/>
      <c r="L2141" s="266"/>
      <c r="M2141" s="266"/>
      <c r="N2141" s="266"/>
      <c r="O2141" s="266"/>
      <c r="P2141" s="266"/>
      <c r="Q2141" s="266"/>
      <c r="R2141" s="266"/>
      <c r="S2141" s="266"/>
      <c r="W2141" s="266" t="e">
        <f>'Asset Investment (d)'!G20</f>
        <v>#REF!</v>
      </c>
      <c r="X2141" s="266"/>
      <c r="Y2141" s="266"/>
      <c r="Z2141" s="266"/>
      <c r="AA2141" s="266"/>
      <c r="AB2141" s="266"/>
      <c r="AC2141" s="266">
        <f>'Asset Investment (d)'!N20</f>
        <v>0</v>
      </c>
      <c r="AD2141" s="47">
        <f>'Asset Investment (d)'!M20</f>
        <v>0</v>
      </c>
      <c r="AM2141" s="47">
        <f>'Asset Investment (d)'!H20</f>
        <v>0</v>
      </c>
      <c r="AN2141" s="47">
        <f>'Asset Investment (d)'!I20</f>
        <v>0</v>
      </c>
      <c r="AO2141" s="47">
        <f>'Asset Investment (d)'!J20</f>
        <v>0</v>
      </c>
      <c r="AP2141" s="47">
        <f>'Asset Investment (d)'!K20</f>
        <v>0</v>
      </c>
      <c r="AQ2141" s="47">
        <f>'Asset Investment (d)'!L20</f>
        <v>0</v>
      </c>
    </row>
    <row r="2142" spans="1:43" x14ac:dyDescent="0.3">
      <c r="A2142" s="46" t="e">
        <f>'Asset Investment (d)'!A21</f>
        <v>#REF!</v>
      </c>
      <c r="B2142" s="46" t="str">
        <f>'Asset Investment (d)'!B21</f>
        <v>ASSET INVESTMENT</v>
      </c>
      <c r="C2142" s="46" t="e">
        <f>'Asset Investment (d)'!C21</f>
        <v>#REF!</v>
      </c>
      <c r="D2142" s="46" t="e">
        <f>'Asset Investment (d)'!D21</f>
        <v>#REF!</v>
      </c>
      <c r="E2142" s="46" t="str">
        <f>'Asset Investment (d)'!E21</f>
        <v>FIGURE</v>
      </c>
      <c r="F2142" s="46" t="e">
        <f>'Asset Investment (d)'!F21</f>
        <v>#REF!</v>
      </c>
      <c r="G2142" s="266"/>
      <c r="H2142" s="266"/>
      <c r="I2142" s="266"/>
      <c r="J2142" s="266"/>
      <c r="K2142" s="266"/>
      <c r="L2142" s="266"/>
      <c r="M2142" s="266"/>
      <c r="N2142" s="266"/>
      <c r="O2142" s="266"/>
      <c r="P2142" s="266"/>
      <c r="Q2142" s="266"/>
      <c r="R2142" s="266"/>
      <c r="S2142" s="266"/>
      <c r="W2142" s="266" t="e">
        <f>'Asset Investment (d)'!G21</f>
        <v>#REF!</v>
      </c>
      <c r="X2142" s="266"/>
      <c r="Y2142" s="266"/>
      <c r="Z2142" s="266"/>
      <c r="AA2142" s="266"/>
      <c r="AB2142" s="266"/>
      <c r="AC2142" s="266">
        <f>'Asset Investment (d)'!N21</f>
        <v>0</v>
      </c>
      <c r="AD2142" s="47">
        <f>'Asset Investment (d)'!M21</f>
        <v>0</v>
      </c>
      <c r="AM2142" s="47">
        <f>'Asset Investment (d)'!H21</f>
        <v>0</v>
      </c>
      <c r="AN2142" s="47">
        <f>'Asset Investment (d)'!I21</f>
        <v>0</v>
      </c>
      <c r="AO2142" s="47">
        <f>'Asset Investment (d)'!J21</f>
        <v>0</v>
      </c>
      <c r="AP2142" s="47">
        <f>'Asset Investment (d)'!K21</f>
        <v>0</v>
      </c>
      <c r="AQ2142" s="47">
        <f>'Asset Investment (d)'!L21</f>
        <v>0</v>
      </c>
    </row>
    <row r="2143" spans="1:43" x14ac:dyDescent="0.3">
      <c r="A2143" s="46" t="e">
        <f>'Asset Investment (d)'!A22</f>
        <v>#REF!</v>
      </c>
      <c r="B2143" s="46" t="str">
        <f>'Asset Investment (d)'!B22</f>
        <v>ASSET INVESTMENT</v>
      </c>
      <c r="C2143" s="46" t="e">
        <f>'Asset Investment (d)'!C22</f>
        <v>#REF!</v>
      </c>
      <c r="D2143" s="46" t="e">
        <f>'Asset Investment (d)'!D22</f>
        <v>#REF!</v>
      </c>
      <c r="E2143" s="46" t="str">
        <f>'Asset Investment (d)'!E22</f>
        <v>FIGURE</v>
      </c>
      <c r="F2143" s="46" t="e">
        <f>'Asset Investment (d)'!F22</f>
        <v>#REF!</v>
      </c>
      <c r="G2143" s="266"/>
      <c r="H2143" s="266"/>
      <c r="I2143" s="266"/>
      <c r="J2143" s="266"/>
      <c r="K2143" s="266"/>
      <c r="L2143" s="266"/>
      <c r="M2143" s="266"/>
      <c r="N2143" s="266"/>
      <c r="O2143" s="266"/>
      <c r="P2143" s="266"/>
      <c r="Q2143" s="266"/>
      <c r="R2143" s="266"/>
      <c r="S2143" s="266"/>
      <c r="W2143" s="266"/>
      <c r="X2143" s="266"/>
      <c r="Y2143" s="266"/>
      <c r="Z2143" s="266"/>
      <c r="AA2143" s="266"/>
      <c r="AB2143" s="266"/>
      <c r="AC2143" s="266" t="e">
        <f>'Asset Investment (d)'!N22</f>
        <v>#REF!</v>
      </c>
      <c r="AD2143" s="47" t="e">
        <f>'Asset Investment (d)'!M22</f>
        <v>#REF!</v>
      </c>
      <c r="AM2143" s="47" t="e">
        <f>'Asset Investment (d)'!H22</f>
        <v>#REF!</v>
      </c>
      <c r="AN2143" s="47" t="e">
        <f>'Asset Investment (d)'!I22</f>
        <v>#REF!</v>
      </c>
      <c r="AO2143" s="47" t="e">
        <f>'Asset Investment (d)'!J22</f>
        <v>#REF!</v>
      </c>
      <c r="AP2143" s="47" t="e">
        <f>'Asset Investment (d)'!K22</f>
        <v>#REF!</v>
      </c>
      <c r="AQ2143" s="47" t="e">
        <f>'Asset Investment (d)'!L22</f>
        <v>#REF!</v>
      </c>
    </row>
    <row r="2144" spans="1:43" x14ac:dyDescent="0.3">
      <c r="A2144" s="46" t="e">
        <f>'Asset Investment (d)'!A23</f>
        <v>#REF!</v>
      </c>
      <c r="B2144" s="46" t="str">
        <f>'Asset Investment (d)'!B23</f>
        <v>ASSET INVESTMENT</v>
      </c>
      <c r="C2144" s="46" t="e">
        <f>'Asset Investment (d)'!C23</f>
        <v>#REF!</v>
      </c>
      <c r="D2144" s="46" t="e">
        <f>'Asset Investment (d)'!D23</f>
        <v>#REF!</v>
      </c>
      <c r="E2144" s="46" t="str">
        <f>'Asset Investment (d)'!E23</f>
        <v>FIGURE</v>
      </c>
      <c r="F2144" s="46" t="e">
        <f>'Asset Investment (d)'!F23</f>
        <v>#REF!</v>
      </c>
      <c r="G2144" s="266"/>
      <c r="H2144" s="266"/>
      <c r="I2144" s="266"/>
      <c r="J2144" s="266"/>
      <c r="K2144" s="266"/>
      <c r="L2144" s="266"/>
      <c r="M2144" s="266"/>
      <c r="N2144" s="266"/>
      <c r="O2144" s="266"/>
      <c r="P2144" s="266"/>
      <c r="Q2144" s="266"/>
      <c r="R2144" s="266"/>
      <c r="S2144" s="266"/>
      <c r="W2144" s="266"/>
      <c r="X2144" s="266"/>
      <c r="Y2144" s="266"/>
      <c r="Z2144" s="266"/>
      <c r="AA2144" s="266"/>
      <c r="AB2144" s="266"/>
      <c r="AC2144" s="266" t="e">
        <f>'Asset Investment (d)'!N23</f>
        <v>#REF!</v>
      </c>
      <c r="AD2144" s="47" t="e">
        <f>'Asset Investment (d)'!M23</f>
        <v>#REF!</v>
      </c>
      <c r="AM2144" s="47" t="e">
        <f>'Asset Investment (d)'!H23</f>
        <v>#REF!</v>
      </c>
      <c r="AN2144" s="47" t="e">
        <f>'Asset Investment (d)'!I23</f>
        <v>#REF!</v>
      </c>
      <c r="AO2144" s="47" t="e">
        <f>'Asset Investment (d)'!J23</f>
        <v>#REF!</v>
      </c>
      <c r="AP2144" s="47" t="e">
        <f>'Asset Investment (d)'!K23</f>
        <v>#REF!</v>
      </c>
      <c r="AQ2144" s="47" t="e">
        <f>'Asset Investment (d)'!L23</f>
        <v>#REF!</v>
      </c>
    </row>
    <row r="2145" spans="1:43" x14ac:dyDescent="0.3">
      <c r="A2145" s="46" t="e">
        <f>'Asset Investment (d)'!A24</f>
        <v>#REF!</v>
      </c>
      <c r="B2145" s="46" t="str">
        <f>'Asset Investment (d)'!B24</f>
        <v>ASSET INVESTMENT</v>
      </c>
      <c r="C2145" s="46" t="e">
        <f>'Asset Investment (d)'!C24</f>
        <v>#REF!</v>
      </c>
      <c r="D2145" s="46" t="e">
        <f>'Asset Investment (d)'!D24</f>
        <v>#REF!</v>
      </c>
      <c r="E2145" s="46" t="str">
        <f>'Asset Investment (d)'!E24</f>
        <v>FIGURE</v>
      </c>
      <c r="F2145" s="46" t="e">
        <f>'Asset Investment (d)'!F24</f>
        <v>#REF!</v>
      </c>
      <c r="G2145" s="266"/>
      <c r="H2145" s="266"/>
      <c r="I2145" s="266"/>
      <c r="J2145" s="266"/>
      <c r="K2145" s="266"/>
      <c r="L2145" s="266"/>
      <c r="M2145" s="266"/>
      <c r="N2145" s="266"/>
      <c r="O2145" s="266"/>
      <c r="P2145" s="266"/>
      <c r="Q2145" s="266"/>
      <c r="R2145" s="266"/>
      <c r="S2145" s="266"/>
      <c r="W2145" s="266"/>
      <c r="X2145" s="266"/>
      <c r="Y2145" s="266"/>
      <c r="Z2145" s="266"/>
      <c r="AA2145" s="266"/>
      <c r="AB2145" s="266"/>
      <c r="AC2145" s="266" t="e">
        <f>'Asset Investment (d)'!N24</f>
        <v>#REF!</v>
      </c>
      <c r="AD2145" s="47" t="e">
        <f>'Asset Investment (d)'!M24</f>
        <v>#REF!</v>
      </c>
      <c r="AM2145" s="47" t="e">
        <f>'Asset Investment (d)'!H24</f>
        <v>#REF!</v>
      </c>
      <c r="AN2145" s="47" t="e">
        <f>'Asset Investment (d)'!I24</f>
        <v>#REF!</v>
      </c>
      <c r="AO2145" s="47" t="e">
        <f>'Asset Investment (d)'!J24</f>
        <v>#REF!</v>
      </c>
      <c r="AP2145" s="47" t="e">
        <f>'Asset Investment (d)'!K24</f>
        <v>#REF!</v>
      </c>
      <c r="AQ2145" s="47" t="e">
        <f>'Asset Investment (d)'!L24</f>
        <v>#REF!</v>
      </c>
    </row>
    <row r="2146" spans="1:43" x14ac:dyDescent="0.3">
      <c r="A2146" s="46" t="e">
        <f>'Asset Investment (d)'!A25</f>
        <v>#REF!</v>
      </c>
      <c r="B2146" s="46" t="str">
        <f>'Asset Investment (d)'!B25</f>
        <v>ASSET INVESTMENT</v>
      </c>
      <c r="C2146" s="46" t="e">
        <f>'Asset Investment (d)'!C25</f>
        <v>#REF!</v>
      </c>
      <c r="D2146" s="46" t="e">
        <f>'Asset Investment (d)'!D25</f>
        <v>#REF!</v>
      </c>
      <c r="E2146" s="46" t="str">
        <f>'Asset Investment (d)'!E25</f>
        <v>FIGURE</v>
      </c>
      <c r="F2146" s="46" t="e">
        <f>'Asset Investment (d)'!F25</f>
        <v>#REF!</v>
      </c>
      <c r="G2146" s="266"/>
      <c r="H2146" s="266"/>
      <c r="I2146" s="266"/>
      <c r="J2146" s="266"/>
      <c r="K2146" s="266"/>
      <c r="L2146" s="266"/>
      <c r="M2146" s="266"/>
      <c r="N2146" s="266"/>
      <c r="O2146" s="266"/>
      <c r="P2146" s="266"/>
      <c r="Q2146" s="266"/>
      <c r="R2146" s="266"/>
      <c r="S2146" s="266"/>
      <c r="W2146" s="266"/>
      <c r="X2146" s="266"/>
      <c r="Y2146" s="266"/>
      <c r="Z2146" s="266"/>
      <c r="AA2146" s="266"/>
      <c r="AB2146" s="266"/>
      <c r="AC2146" s="266" t="e">
        <f>'Asset Investment (d)'!N25</f>
        <v>#REF!</v>
      </c>
      <c r="AD2146" s="47" t="e">
        <f>'Asset Investment (d)'!M25</f>
        <v>#REF!</v>
      </c>
      <c r="AM2146" s="47" t="e">
        <f>'Asset Investment (d)'!H25</f>
        <v>#REF!</v>
      </c>
      <c r="AN2146" s="47" t="e">
        <f>'Asset Investment (d)'!I25</f>
        <v>#REF!</v>
      </c>
      <c r="AO2146" s="47" t="e">
        <f>'Asset Investment (d)'!J25</f>
        <v>#REF!</v>
      </c>
      <c r="AP2146" s="47" t="e">
        <f>'Asset Investment (d)'!K25</f>
        <v>#REF!</v>
      </c>
      <c r="AQ2146" s="47" t="e">
        <f>'Asset Investment (d)'!L25</f>
        <v>#REF!</v>
      </c>
    </row>
    <row r="2147" spans="1:43" x14ac:dyDescent="0.3">
      <c r="A2147" s="46" t="e">
        <f>'Asset Investment (d)'!A26</f>
        <v>#REF!</v>
      </c>
      <c r="B2147" s="46" t="str">
        <f>'Asset Investment (d)'!B26</f>
        <v>ASSET INVESTMENT</v>
      </c>
      <c r="C2147" s="46" t="e">
        <f>'Asset Investment (d)'!C26</f>
        <v>#REF!</v>
      </c>
      <c r="D2147" s="46" t="e">
        <f>'Asset Investment (d)'!D26</f>
        <v>#REF!</v>
      </c>
      <c r="E2147" s="46" t="str">
        <f>'Asset Investment (d)'!E26</f>
        <v>FIGURE</v>
      </c>
      <c r="F2147" s="46" t="e">
        <f>'Asset Investment (d)'!F26</f>
        <v>#REF!</v>
      </c>
      <c r="G2147" s="266"/>
      <c r="H2147" s="266"/>
      <c r="I2147" s="266"/>
      <c r="J2147" s="266"/>
      <c r="K2147" s="266"/>
      <c r="L2147" s="266"/>
      <c r="M2147" s="266"/>
      <c r="N2147" s="266"/>
      <c r="O2147" s="266"/>
      <c r="P2147" s="266"/>
      <c r="Q2147" s="266"/>
      <c r="R2147" s="266"/>
      <c r="S2147" s="266"/>
      <c r="W2147" s="266"/>
      <c r="X2147" s="266"/>
      <c r="Y2147" s="266"/>
      <c r="Z2147" s="266"/>
      <c r="AA2147" s="266"/>
      <c r="AB2147" s="266"/>
      <c r="AC2147" s="266" t="e">
        <f>'Asset Investment (d)'!N26</f>
        <v>#REF!</v>
      </c>
      <c r="AD2147" s="47" t="e">
        <f>'Asset Investment (d)'!M26</f>
        <v>#REF!</v>
      </c>
      <c r="AM2147" s="47" t="e">
        <f>'Asset Investment (d)'!H26</f>
        <v>#REF!</v>
      </c>
      <c r="AN2147" s="47" t="e">
        <f>'Asset Investment (d)'!I26</f>
        <v>#REF!</v>
      </c>
      <c r="AO2147" s="47" t="e">
        <f>'Asset Investment (d)'!J26</f>
        <v>#REF!</v>
      </c>
      <c r="AP2147" s="47" t="e">
        <f>'Asset Investment (d)'!K26</f>
        <v>#REF!</v>
      </c>
      <c r="AQ2147" s="47" t="e">
        <f>'Asset Investment (d)'!L26</f>
        <v>#REF!</v>
      </c>
    </row>
    <row r="2148" spans="1:43" x14ac:dyDescent="0.3">
      <c r="A2148" s="46" t="e">
        <f>'Asset Investment (d)'!A27</f>
        <v>#REF!</v>
      </c>
      <c r="B2148" s="46" t="str">
        <f>'Asset Investment (d)'!B27</f>
        <v>ASSET INVESTMENT</v>
      </c>
      <c r="C2148" s="46" t="e">
        <f>'Asset Investment (d)'!C27</f>
        <v>#REF!</v>
      </c>
      <c r="D2148" s="46" t="e">
        <f>'Asset Investment (d)'!D27</f>
        <v>#REF!</v>
      </c>
      <c r="E2148" s="46" t="str">
        <f>'Asset Investment (d)'!E27</f>
        <v>FIGURE</v>
      </c>
      <c r="F2148" s="46" t="e">
        <f>'Asset Investment (d)'!F27</f>
        <v>#REF!</v>
      </c>
      <c r="G2148" s="266"/>
      <c r="H2148" s="266"/>
      <c r="I2148" s="266"/>
      <c r="J2148" s="266"/>
      <c r="K2148" s="266"/>
      <c r="L2148" s="266"/>
      <c r="M2148" s="266"/>
      <c r="N2148" s="266"/>
      <c r="O2148" s="266"/>
      <c r="P2148" s="266"/>
      <c r="Q2148" s="266"/>
      <c r="R2148" s="266"/>
      <c r="S2148" s="266"/>
      <c r="W2148" s="266"/>
      <c r="X2148" s="266"/>
      <c r="Y2148" s="266"/>
      <c r="Z2148" s="266"/>
      <c r="AA2148" s="266"/>
      <c r="AB2148" s="266"/>
      <c r="AC2148" s="266" t="e">
        <f>'Asset Investment (d)'!N27</f>
        <v>#REF!</v>
      </c>
      <c r="AD2148" s="47" t="e">
        <f>'Asset Investment (d)'!M27</f>
        <v>#REF!</v>
      </c>
      <c r="AM2148" s="47" t="e">
        <f>'Asset Investment (d)'!H27</f>
        <v>#REF!</v>
      </c>
      <c r="AN2148" s="47" t="e">
        <f>'Asset Investment (d)'!I27</f>
        <v>#REF!</v>
      </c>
      <c r="AO2148" s="47" t="e">
        <f>'Asset Investment (d)'!J27</f>
        <v>#REF!</v>
      </c>
      <c r="AP2148" s="47" t="e">
        <f>'Asset Investment (d)'!K27</f>
        <v>#REF!</v>
      </c>
      <c r="AQ2148" s="47" t="e">
        <f>'Asset Investment (d)'!L27</f>
        <v>#REF!</v>
      </c>
    </row>
    <row r="2149" spans="1:43" x14ac:dyDescent="0.3">
      <c r="A2149" s="46" t="e">
        <f>'Asset Investment (d)'!A28</f>
        <v>#REF!</v>
      </c>
      <c r="B2149" s="46" t="str">
        <f>'Asset Investment (d)'!B28</f>
        <v>ASSET INVESTMENT</v>
      </c>
      <c r="C2149" s="46" t="e">
        <f>'Asset Investment (d)'!C28</f>
        <v>#REF!</v>
      </c>
      <c r="D2149" s="46" t="e">
        <f>'Asset Investment (d)'!D28</f>
        <v>#REF!</v>
      </c>
      <c r="E2149" s="46" t="str">
        <f>'Asset Investment (d)'!E28</f>
        <v>FIGURE</v>
      </c>
      <c r="F2149" s="46" t="e">
        <f>'Asset Investment (d)'!F28</f>
        <v>#REF!</v>
      </c>
      <c r="G2149" s="266"/>
      <c r="H2149" s="266"/>
      <c r="I2149" s="266"/>
      <c r="J2149" s="266"/>
      <c r="K2149" s="266"/>
      <c r="L2149" s="266"/>
      <c r="M2149" s="266"/>
      <c r="N2149" s="266"/>
      <c r="O2149" s="266"/>
      <c r="P2149" s="266"/>
      <c r="Q2149" s="266"/>
      <c r="R2149" s="266"/>
      <c r="S2149" s="266"/>
      <c r="W2149" s="266"/>
      <c r="X2149" s="266"/>
      <c r="Y2149" s="266"/>
      <c r="Z2149" s="266"/>
      <c r="AA2149" s="266"/>
      <c r="AB2149" s="266"/>
      <c r="AC2149" s="266" t="e">
        <f>'Asset Investment (d)'!N28</f>
        <v>#REF!</v>
      </c>
      <c r="AD2149" s="47" t="e">
        <f>'Asset Investment (d)'!M28</f>
        <v>#REF!</v>
      </c>
      <c r="AM2149" s="47" t="e">
        <f>'Asset Investment (d)'!H28</f>
        <v>#REF!</v>
      </c>
      <c r="AN2149" s="47" t="e">
        <f>'Asset Investment (d)'!I28</f>
        <v>#REF!</v>
      </c>
      <c r="AO2149" s="47" t="e">
        <f>'Asset Investment (d)'!J28</f>
        <v>#REF!</v>
      </c>
      <c r="AP2149" s="47" t="e">
        <f>'Asset Investment (d)'!K28</f>
        <v>#REF!</v>
      </c>
      <c r="AQ2149" s="47" t="e">
        <f>'Asset Investment (d)'!L28</f>
        <v>#REF!</v>
      </c>
    </row>
    <row r="2150" spans="1:43" x14ac:dyDescent="0.3">
      <c r="A2150" s="46" t="e">
        <f>'Asset Investment (d)'!A29</f>
        <v>#REF!</v>
      </c>
      <c r="B2150" s="46" t="str">
        <f>'Asset Investment (d)'!B29</f>
        <v>ASSET INVESTMENT</v>
      </c>
      <c r="C2150" s="46" t="e">
        <f>'Asset Investment (d)'!C29</f>
        <v>#REF!</v>
      </c>
      <c r="D2150" s="46" t="e">
        <f>'Asset Investment (d)'!D29</f>
        <v>#REF!</v>
      </c>
      <c r="E2150" s="46" t="str">
        <f>'Asset Investment (d)'!E29</f>
        <v>FIGURE</v>
      </c>
      <c r="F2150" s="46" t="e">
        <f>'Asset Investment (d)'!F29</f>
        <v>#REF!</v>
      </c>
      <c r="G2150" s="266"/>
      <c r="H2150" s="266"/>
      <c r="I2150" s="266"/>
      <c r="J2150" s="266"/>
      <c r="K2150" s="266"/>
      <c r="L2150" s="266"/>
      <c r="M2150" s="266"/>
      <c r="N2150" s="266"/>
      <c r="O2150" s="266"/>
      <c r="P2150" s="266"/>
      <c r="Q2150" s="266"/>
      <c r="R2150" s="266"/>
      <c r="S2150" s="266"/>
      <c r="W2150" s="266"/>
      <c r="X2150" s="266"/>
      <c r="Y2150" s="266"/>
      <c r="Z2150" s="266"/>
      <c r="AA2150" s="266"/>
      <c r="AB2150" s="266"/>
      <c r="AC2150" s="266" t="e">
        <f>'Asset Investment (d)'!N29</f>
        <v>#REF!</v>
      </c>
      <c r="AD2150" s="47" t="e">
        <f>'Asset Investment (d)'!M29</f>
        <v>#REF!</v>
      </c>
      <c r="AM2150" s="47" t="e">
        <f>'Asset Investment (d)'!H29</f>
        <v>#REF!</v>
      </c>
      <c r="AN2150" s="47" t="e">
        <f>'Asset Investment (d)'!I29</f>
        <v>#REF!</v>
      </c>
      <c r="AO2150" s="47" t="e">
        <f>'Asset Investment (d)'!J29</f>
        <v>#REF!</v>
      </c>
      <c r="AP2150" s="47" t="e">
        <f>'Asset Investment (d)'!K29</f>
        <v>#REF!</v>
      </c>
      <c r="AQ2150" s="47" t="e">
        <f>'Asset Investment (d)'!L29</f>
        <v>#REF!</v>
      </c>
    </row>
    <row r="2151" spans="1:43" x14ac:dyDescent="0.3">
      <c r="A2151" s="46" t="e">
        <f>'Asset Investment (d)'!A30</f>
        <v>#REF!</v>
      </c>
      <c r="B2151" s="46" t="str">
        <f>'Asset Investment (d)'!B30</f>
        <v>ASSET INVESTMENT</v>
      </c>
      <c r="C2151" s="46" t="e">
        <f>'Asset Investment (d)'!C30</f>
        <v>#REF!</v>
      </c>
      <c r="D2151" s="46" t="e">
        <f>'Asset Investment (d)'!D30</f>
        <v>#REF!</v>
      </c>
      <c r="E2151" s="46" t="str">
        <f>'Asset Investment (d)'!E30</f>
        <v>FIGURE</v>
      </c>
      <c r="F2151" s="46" t="e">
        <f>'Asset Investment (d)'!F30</f>
        <v>#REF!</v>
      </c>
      <c r="G2151" s="266"/>
      <c r="H2151" s="266"/>
      <c r="I2151" s="266"/>
      <c r="J2151" s="266"/>
      <c r="K2151" s="266"/>
      <c r="L2151" s="266"/>
      <c r="M2151" s="266"/>
      <c r="N2151" s="266"/>
      <c r="O2151" s="266"/>
      <c r="P2151" s="266"/>
      <c r="Q2151" s="266"/>
      <c r="R2151" s="266"/>
      <c r="S2151" s="266"/>
      <c r="W2151" s="266"/>
      <c r="X2151" s="266"/>
      <c r="Y2151" s="266"/>
      <c r="Z2151" s="266"/>
      <c r="AA2151" s="266"/>
      <c r="AB2151" s="266"/>
      <c r="AC2151" s="266" t="e">
        <f>'Asset Investment (d)'!N30</f>
        <v>#REF!</v>
      </c>
      <c r="AD2151" s="47" t="e">
        <f>'Asset Investment (d)'!M30</f>
        <v>#REF!</v>
      </c>
      <c r="AM2151" s="47" t="e">
        <f>'Asset Investment (d)'!H30</f>
        <v>#REF!</v>
      </c>
      <c r="AN2151" s="47" t="e">
        <f>'Asset Investment (d)'!I30</f>
        <v>#REF!</v>
      </c>
      <c r="AO2151" s="47" t="e">
        <f>'Asset Investment (d)'!J30</f>
        <v>#REF!</v>
      </c>
      <c r="AP2151" s="47" t="e">
        <f>'Asset Investment (d)'!K30</f>
        <v>#REF!</v>
      </c>
      <c r="AQ2151" s="47" t="e">
        <f>'Asset Investment (d)'!L30</f>
        <v>#REF!</v>
      </c>
    </row>
    <row r="2152" spans="1:43" x14ac:dyDescent="0.3">
      <c r="A2152" s="46" t="e">
        <f>'Asset Investment (d)'!A31</f>
        <v>#REF!</v>
      </c>
      <c r="B2152" s="46" t="str">
        <f>'Asset Investment (d)'!B31</f>
        <v>ASSET INVESTMENT</v>
      </c>
      <c r="C2152" s="46" t="e">
        <f>'Asset Investment (d)'!C31</f>
        <v>#REF!</v>
      </c>
      <c r="D2152" s="46" t="e">
        <f>'Asset Investment (d)'!D31</f>
        <v>#REF!</v>
      </c>
      <c r="E2152" s="46" t="str">
        <f>'Asset Investment (d)'!E31</f>
        <v>FIGURE</v>
      </c>
      <c r="F2152" s="46" t="e">
        <f>'Asset Investment (d)'!F31</f>
        <v>#REF!</v>
      </c>
      <c r="G2152" s="266"/>
      <c r="H2152" s="266"/>
      <c r="I2152" s="266"/>
      <c r="J2152" s="266"/>
      <c r="K2152" s="266"/>
      <c r="L2152" s="266"/>
      <c r="M2152" s="266"/>
      <c r="N2152" s="266"/>
      <c r="O2152" s="266"/>
      <c r="P2152" s="266"/>
      <c r="Q2152" s="266"/>
      <c r="R2152" s="266"/>
      <c r="S2152" s="266"/>
      <c r="W2152" s="266"/>
      <c r="X2152" s="266"/>
      <c r="Y2152" s="266"/>
      <c r="Z2152" s="266"/>
      <c r="AA2152" s="266"/>
      <c r="AB2152" s="266"/>
      <c r="AC2152" s="266" t="e">
        <f>'Asset Investment (d)'!N31</f>
        <v>#REF!</v>
      </c>
      <c r="AD2152" s="47" t="e">
        <f>'Asset Investment (d)'!M31</f>
        <v>#REF!</v>
      </c>
      <c r="AM2152" s="47" t="e">
        <f>'Asset Investment (d)'!H31</f>
        <v>#REF!</v>
      </c>
      <c r="AN2152" s="47" t="e">
        <f>'Asset Investment (d)'!I31</f>
        <v>#REF!</v>
      </c>
      <c r="AO2152" s="47" t="e">
        <f>'Asset Investment (d)'!J31</f>
        <v>#REF!</v>
      </c>
      <c r="AP2152" s="47" t="e">
        <f>'Asset Investment (d)'!K31</f>
        <v>#REF!</v>
      </c>
      <c r="AQ2152" s="47" t="e">
        <f>'Asset Investment (d)'!L31</f>
        <v>#REF!</v>
      </c>
    </row>
    <row r="2153" spans="1:43" x14ac:dyDescent="0.3">
      <c r="A2153" s="46" t="e">
        <f>'Asset Investment (d)'!A32</f>
        <v>#REF!</v>
      </c>
      <c r="B2153" s="46" t="str">
        <f>'Asset Investment (d)'!B32</f>
        <v>ASSET INVESTMENT</v>
      </c>
      <c r="C2153" s="46" t="e">
        <f>'Asset Investment (d)'!C32</f>
        <v>#REF!</v>
      </c>
      <c r="D2153" s="46" t="e">
        <f>'Asset Investment (d)'!D32</f>
        <v>#REF!</v>
      </c>
      <c r="E2153" s="46" t="str">
        <f>'Asset Investment (d)'!E32</f>
        <v>FIGURE</v>
      </c>
      <c r="F2153" s="46" t="e">
        <f>'Asset Investment (d)'!F32</f>
        <v>#REF!</v>
      </c>
      <c r="G2153" s="266"/>
      <c r="H2153" s="266"/>
      <c r="I2153" s="266"/>
      <c r="J2153" s="266"/>
      <c r="K2153" s="266"/>
      <c r="L2153" s="266"/>
      <c r="M2153" s="266"/>
      <c r="N2153" s="266"/>
      <c r="O2153" s="266"/>
      <c r="P2153" s="266"/>
      <c r="Q2153" s="266"/>
      <c r="R2153" s="266"/>
      <c r="S2153" s="266"/>
      <c r="W2153" s="266"/>
      <c r="X2153" s="266"/>
      <c r="Y2153" s="266"/>
      <c r="Z2153" s="266"/>
      <c r="AA2153" s="266"/>
      <c r="AB2153" s="266"/>
      <c r="AC2153" s="266" t="e">
        <f>'Asset Investment (d)'!N32</f>
        <v>#REF!</v>
      </c>
      <c r="AD2153" s="47" t="e">
        <f>'Asset Investment (d)'!M32</f>
        <v>#REF!</v>
      </c>
      <c r="AM2153" s="47" t="e">
        <f>'Asset Investment (d)'!H32</f>
        <v>#REF!</v>
      </c>
      <c r="AN2153" s="47" t="e">
        <f>'Asset Investment (d)'!I32</f>
        <v>#REF!</v>
      </c>
      <c r="AO2153" s="47" t="e">
        <f>'Asset Investment (d)'!J32</f>
        <v>#REF!</v>
      </c>
      <c r="AP2153" s="47" t="e">
        <f>'Asset Investment (d)'!K32</f>
        <v>#REF!</v>
      </c>
      <c r="AQ2153" s="47" t="e">
        <f>'Asset Investment (d)'!L32</f>
        <v>#REF!</v>
      </c>
    </row>
    <row r="2154" spans="1:43" x14ac:dyDescent="0.3">
      <c r="A2154" s="46" t="e">
        <f>'Asset Investment (d)'!A33</f>
        <v>#REF!</v>
      </c>
      <c r="B2154" s="46" t="str">
        <f>'Asset Investment (d)'!B33</f>
        <v>ASSET INVESTMENT</v>
      </c>
      <c r="C2154" s="46" t="e">
        <f>'Asset Investment (d)'!C33</f>
        <v>#REF!</v>
      </c>
      <c r="D2154" s="46" t="e">
        <f>'Asset Investment (d)'!D33</f>
        <v>#REF!</v>
      </c>
      <c r="E2154" s="46" t="str">
        <f>'Asset Investment (d)'!E33</f>
        <v>FIGURE</v>
      </c>
      <c r="F2154" s="46" t="e">
        <f>'Asset Investment (d)'!F33</f>
        <v>#REF!</v>
      </c>
      <c r="G2154" s="266"/>
      <c r="H2154" s="266"/>
      <c r="I2154" s="266"/>
      <c r="J2154" s="266"/>
      <c r="K2154" s="266"/>
      <c r="L2154" s="266"/>
      <c r="M2154" s="266"/>
      <c r="N2154" s="266"/>
      <c r="O2154" s="266"/>
      <c r="P2154" s="266"/>
      <c r="Q2154" s="266"/>
      <c r="R2154" s="266"/>
      <c r="S2154" s="266"/>
      <c r="W2154" s="266"/>
      <c r="X2154" s="266"/>
      <c r="Y2154" s="266"/>
      <c r="Z2154" s="266"/>
      <c r="AA2154" s="266"/>
      <c r="AB2154" s="266"/>
      <c r="AC2154" s="266" t="e">
        <f>'Asset Investment (d)'!N33</f>
        <v>#REF!</v>
      </c>
      <c r="AD2154" s="47" t="e">
        <f>'Asset Investment (d)'!M33</f>
        <v>#REF!</v>
      </c>
      <c r="AM2154" s="47" t="e">
        <f>'Asset Investment (d)'!H33</f>
        <v>#REF!</v>
      </c>
      <c r="AN2154" s="47" t="e">
        <f>'Asset Investment (d)'!I33</f>
        <v>#REF!</v>
      </c>
      <c r="AO2154" s="47" t="e">
        <f>'Asset Investment (d)'!J33</f>
        <v>#REF!</v>
      </c>
      <c r="AP2154" s="47" t="e">
        <f>'Asset Investment (d)'!K33</f>
        <v>#REF!</v>
      </c>
      <c r="AQ2154" s="47" t="e">
        <f>'Asset Investment (d)'!L33</f>
        <v>#REF!</v>
      </c>
    </row>
    <row r="2155" spans="1:43" x14ac:dyDescent="0.3">
      <c r="A2155" s="46" t="e">
        <f>'Asset Investment (d)'!A34</f>
        <v>#REF!</v>
      </c>
      <c r="B2155" s="46" t="str">
        <f>'Asset Investment (d)'!B34</f>
        <v>ASSET INVESTMENT</v>
      </c>
      <c r="C2155" s="46" t="e">
        <f>'Asset Investment (d)'!C34</f>
        <v>#REF!</v>
      </c>
      <c r="D2155" s="46" t="e">
        <f>'Asset Investment (d)'!D34</f>
        <v>#REF!</v>
      </c>
      <c r="E2155" s="46" t="str">
        <f>'Asset Investment (d)'!E34</f>
        <v>FIGURE</v>
      </c>
      <c r="F2155" s="46" t="e">
        <f>'Asset Investment (d)'!F34</f>
        <v>#REF!</v>
      </c>
      <c r="G2155" s="266"/>
      <c r="H2155" s="266"/>
      <c r="I2155" s="266"/>
      <c r="J2155" s="266"/>
      <c r="K2155" s="266"/>
      <c r="L2155" s="266"/>
      <c r="M2155" s="266"/>
      <c r="N2155" s="266"/>
      <c r="O2155" s="266"/>
      <c r="P2155" s="266"/>
      <c r="Q2155" s="266"/>
      <c r="R2155" s="266"/>
      <c r="S2155" s="266"/>
      <c r="W2155" s="266"/>
      <c r="X2155" s="266"/>
      <c r="Y2155" s="266"/>
      <c r="Z2155" s="266"/>
      <c r="AA2155" s="266"/>
      <c r="AB2155" s="266"/>
      <c r="AC2155" s="266" t="e">
        <f>'Asset Investment (d)'!N34</f>
        <v>#REF!</v>
      </c>
      <c r="AD2155" s="47" t="e">
        <f>'Asset Investment (d)'!M34</f>
        <v>#REF!</v>
      </c>
      <c r="AM2155" s="47" t="e">
        <f>'Asset Investment (d)'!H34</f>
        <v>#REF!</v>
      </c>
      <c r="AN2155" s="47" t="e">
        <f>'Asset Investment (d)'!I34</f>
        <v>#REF!</v>
      </c>
      <c r="AO2155" s="47" t="e">
        <f>'Asset Investment (d)'!J34</f>
        <v>#REF!</v>
      </c>
      <c r="AP2155" s="47" t="e">
        <f>'Asset Investment (d)'!K34</f>
        <v>#REF!</v>
      </c>
      <c r="AQ2155" s="47" t="e">
        <f>'Asset Investment (d)'!L34</f>
        <v>#REF!</v>
      </c>
    </row>
    <row r="2156" spans="1:43" x14ac:dyDescent="0.3">
      <c r="A2156" s="46" t="e">
        <f>'Asset Investment (d)'!A35</f>
        <v>#REF!</v>
      </c>
      <c r="B2156" s="46" t="str">
        <f>'Asset Investment (d)'!B35</f>
        <v>ASSET INVESTMENT</v>
      </c>
      <c r="C2156" s="46" t="e">
        <f>'Asset Investment (d)'!C35</f>
        <v>#REF!</v>
      </c>
      <c r="D2156" s="46" t="e">
        <f>'Asset Investment (d)'!D35</f>
        <v>#REF!</v>
      </c>
      <c r="E2156" s="46" t="str">
        <f>'Asset Investment (d)'!E35</f>
        <v>FIGURE</v>
      </c>
      <c r="F2156" s="46" t="e">
        <f>'Asset Investment (d)'!F35</f>
        <v>#REF!</v>
      </c>
      <c r="G2156" s="266"/>
      <c r="H2156" s="266"/>
      <c r="I2156" s="266"/>
      <c r="J2156" s="266"/>
      <c r="K2156" s="266"/>
      <c r="L2156" s="266"/>
      <c r="M2156" s="266"/>
      <c r="N2156" s="266"/>
      <c r="O2156" s="266"/>
      <c r="P2156" s="266"/>
      <c r="Q2156" s="266"/>
      <c r="R2156" s="266"/>
      <c r="S2156" s="266"/>
      <c r="W2156" s="266"/>
      <c r="X2156" s="266"/>
      <c r="Y2156" s="266"/>
      <c r="Z2156" s="266"/>
      <c r="AA2156" s="266"/>
      <c r="AB2156" s="266"/>
      <c r="AC2156" s="266" t="e">
        <f>'Asset Investment (d)'!N35</f>
        <v>#REF!</v>
      </c>
      <c r="AD2156" s="47" t="e">
        <f>'Asset Investment (d)'!M35</f>
        <v>#REF!</v>
      </c>
      <c r="AM2156" s="47" t="e">
        <f>'Asset Investment (d)'!H35</f>
        <v>#REF!</v>
      </c>
      <c r="AN2156" s="47" t="e">
        <f>'Asset Investment (d)'!I35</f>
        <v>#REF!</v>
      </c>
      <c r="AO2156" s="47" t="e">
        <f>'Asset Investment (d)'!J35</f>
        <v>#REF!</v>
      </c>
      <c r="AP2156" s="47" t="e">
        <f>'Asset Investment (d)'!K35</f>
        <v>#REF!</v>
      </c>
      <c r="AQ2156" s="47" t="e">
        <f>'Asset Investment (d)'!L35</f>
        <v>#REF!</v>
      </c>
    </row>
    <row r="2157" spans="1:43" x14ac:dyDescent="0.3">
      <c r="A2157" s="46" t="e">
        <f>'Asset Investment (d)'!A36</f>
        <v>#REF!</v>
      </c>
      <c r="B2157" s="46" t="str">
        <f>'Asset Investment (d)'!B36</f>
        <v>ASSET INVESTMENT</v>
      </c>
      <c r="C2157" s="46" t="e">
        <f>'Asset Investment (d)'!C36</f>
        <v>#REF!</v>
      </c>
      <c r="D2157" s="46" t="e">
        <f>'Asset Investment (d)'!D36</f>
        <v>#REF!</v>
      </c>
      <c r="E2157" s="46" t="str">
        <f>'Asset Investment (d)'!E36</f>
        <v>FIGURE</v>
      </c>
      <c r="F2157" s="46" t="e">
        <f>'Asset Investment (d)'!F36</f>
        <v>#REF!</v>
      </c>
      <c r="G2157" s="266"/>
      <c r="H2157" s="266"/>
      <c r="I2157" s="266"/>
      <c r="J2157" s="266"/>
      <c r="K2157" s="266"/>
      <c r="L2157" s="266"/>
      <c r="M2157" s="266"/>
      <c r="N2157" s="266"/>
      <c r="O2157" s="266"/>
      <c r="P2157" s="266"/>
      <c r="Q2157" s="266"/>
      <c r="R2157" s="266"/>
      <c r="S2157" s="266"/>
      <c r="W2157" s="266"/>
      <c r="X2157" s="266"/>
      <c r="Y2157" s="266"/>
      <c r="Z2157" s="266"/>
      <c r="AA2157" s="266"/>
      <c r="AB2157" s="266"/>
      <c r="AC2157" s="266" t="e">
        <f>'Asset Investment (d)'!N36</f>
        <v>#REF!</v>
      </c>
      <c r="AD2157" s="47" t="e">
        <f>'Asset Investment (d)'!M36</f>
        <v>#REF!</v>
      </c>
      <c r="AM2157" s="47" t="e">
        <f>'Asset Investment (d)'!H36</f>
        <v>#REF!</v>
      </c>
      <c r="AN2157" s="47" t="e">
        <f>'Asset Investment (d)'!I36</f>
        <v>#REF!</v>
      </c>
      <c r="AO2157" s="47" t="e">
        <f>'Asset Investment (d)'!J36</f>
        <v>#REF!</v>
      </c>
      <c r="AP2157" s="47" t="e">
        <f>'Asset Investment (d)'!K36</f>
        <v>#REF!</v>
      </c>
      <c r="AQ2157" s="47" t="e">
        <f>'Asset Investment (d)'!L36</f>
        <v>#REF!</v>
      </c>
    </row>
    <row r="2158" spans="1:43" x14ac:dyDescent="0.3">
      <c r="A2158" s="46" t="e">
        <f>'Asset Investment (d)'!A37</f>
        <v>#REF!</v>
      </c>
      <c r="B2158" s="46" t="str">
        <f>'Asset Investment (d)'!B37</f>
        <v>ASSET INVESTMENT</v>
      </c>
      <c r="C2158" s="46" t="e">
        <f>'Asset Investment (d)'!C37</f>
        <v>#REF!</v>
      </c>
      <c r="D2158" s="46" t="e">
        <f>'Asset Investment (d)'!D37</f>
        <v>#REF!</v>
      </c>
      <c r="E2158" s="46" t="str">
        <f>'Asset Investment (d)'!E37</f>
        <v>FIGURE</v>
      </c>
      <c r="F2158" s="46" t="e">
        <f>'Asset Investment (d)'!F37</f>
        <v>#REF!</v>
      </c>
      <c r="G2158" s="266"/>
      <c r="H2158" s="266"/>
      <c r="I2158" s="266"/>
      <c r="J2158" s="266"/>
      <c r="K2158" s="266"/>
      <c r="L2158" s="266"/>
      <c r="M2158" s="266"/>
      <c r="N2158" s="266"/>
      <c r="O2158" s="266"/>
      <c r="P2158" s="266"/>
      <c r="Q2158" s="266"/>
      <c r="R2158" s="266"/>
      <c r="S2158" s="266"/>
      <c r="W2158" s="266"/>
      <c r="X2158" s="266"/>
      <c r="Y2158" s="266"/>
      <c r="Z2158" s="266"/>
      <c r="AA2158" s="266"/>
      <c r="AB2158" s="266"/>
      <c r="AC2158" s="266" t="e">
        <f>'Asset Investment (d)'!N37</f>
        <v>#REF!</v>
      </c>
      <c r="AD2158" s="47" t="e">
        <f>'Asset Investment (d)'!M37</f>
        <v>#REF!</v>
      </c>
      <c r="AM2158" s="47" t="e">
        <f>'Asset Investment (d)'!H37</f>
        <v>#REF!</v>
      </c>
      <c r="AN2158" s="47" t="e">
        <f>'Asset Investment (d)'!I37</f>
        <v>#REF!</v>
      </c>
      <c r="AO2158" s="47" t="e">
        <f>'Asset Investment (d)'!J37</f>
        <v>#REF!</v>
      </c>
      <c r="AP2158" s="47" t="e">
        <f>'Asset Investment (d)'!K37</f>
        <v>#REF!</v>
      </c>
      <c r="AQ2158" s="47" t="e">
        <f>'Asset Investment (d)'!L37</f>
        <v>#REF!</v>
      </c>
    </row>
    <row r="2159" spans="1:43" x14ac:dyDescent="0.3">
      <c r="A2159" s="46" t="e">
        <f>'Asset Investment (d)'!A38</f>
        <v>#REF!</v>
      </c>
      <c r="B2159" s="46" t="str">
        <f>'Asset Investment (d)'!B38</f>
        <v>ASSET INVESTMENT</v>
      </c>
      <c r="C2159" s="46" t="e">
        <f>'Asset Investment (d)'!C38</f>
        <v>#REF!</v>
      </c>
      <c r="D2159" s="46" t="e">
        <f>'Asset Investment (d)'!D38</f>
        <v>#REF!</v>
      </c>
      <c r="E2159" s="46" t="str">
        <f>'Asset Investment (d)'!E38</f>
        <v>FIGURE</v>
      </c>
      <c r="F2159" s="46" t="e">
        <f>'Asset Investment (d)'!F38</f>
        <v>#REF!</v>
      </c>
      <c r="G2159" s="266"/>
      <c r="H2159" s="266"/>
      <c r="I2159" s="266"/>
      <c r="J2159" s="266"/>
      <c r="K2159" s="266"/>
      <c r="L2159" s="266"/>
      <c r="M2159" s="266"/>
      <c r="N2159" s="266"/>
      <c r="O2159" s="266"/>
      <c r="P2159" s="266"/>
      <c r="Q2159" s="266"/>
      <c r="R2159" s="266"/>
      <c r="S2159" s="266"/>
      <c r="W2159" s="266"/>
      <c r="X2159" s="266"/>
      <c r="Y2159" s="266"/>
      <c r="Z2159" s="266"/>
      <c r="AA2159" s="266"/>
      <c r="AB2159" s="266"/>
      <c r="AC2159" s="266" t="e">
        <f>'Asset Investment (d)'!N38</f>
        <v>#REF!</v>
      </c>
      <c r="AD2159" s="47" t="e">
        <f>'Asset Investment (d)'!M38</f>
        <v>#REF!</v>
      </c>
      <c r="AM2159" s="47" t="e">
        <f>'Asset Investment (d)'!H38</f>
        <v>#REF!</v>
      </c>
      <c r="AN2159" s="47" t="e">
        <f>'Asset Investment (d)'!I38</f>
        <v>#REF!</v>
      </c>
      <c r="AO2159" s="47" t="e">
        <f>'Asset Investment (d)'!J38</f>
        <v>#REF!</v>
      </c>
      <c r="AP2159" s="47" t="e">
        <f>'Asset Investment (d)'!K38</f>
        <v>#REF!</v>
      </c>
      <c r="AQ2159" s="47" t="e">
        <f>'Asset Investment (d)'!L38</f>
        <v>#REF!</v>
      </c>
    </row>
    <row r="2160" spans="1:43" x14ac:dyDescent="0.3">
      <c r="A2160" s="46" t="e">
        <f>'Asset Investment (d)'!A39</f>
        <v>#REF!</v>
      </c>
      <c r="B2160" s="46" t="str">
        <f>'Asset Investment (d)'!B39</f>
        <v>ASSET INVESTMENT</v>
      </c>
      <c r="C2160" s="46" t="e">
        <f>'Asset Investment (d)'!C39</f>
        <v>#REF!</v>
      </c>
      <c r="D2160" s="46" t="e">
        <f>'Asset Investment (d)'!D39</f>
        <v>#REF!</v>
      </c>
      <c r="E2160" s="46" t="str">
        <f>'Asset Investment (d)'!E39</f>
        <v>FIGURE</v>
      </c>
      <c r="F2160" s="46" t="e">
        <f>'Asset Investment (d)'!F39</f>
        <v>#REF!</v>
      </c>
      <c r="G2160" s="266"/>
      <c r="H2160" s="266"/>
      <c r="I2160" s="266"/>
      <c r="J2160" s="266"/>
      <c r="K2160" s="266"/>
      <c r="L2160" s="266"/>
      <c r="M2160" s="266"/>
      <c r="N2160" s="266"/>
      <c r="O2160" s="266"/>
      <c r="P2160" s="266"/>
      <c r="Q2160" s="266"/>
      <c r="R2160" s="266"/>
      <c r="S2160" s="266"/>
      <c r="W2160" s="266"/>
      <c r="X2160" s="266"/>
      <c r="Y2160" s="266"/>
      <c r="Z2160" s="266"/>
      <c r="AA2160" s="266"/>
      <c r="AB2160" s="266"/>
      <c r="AC2160" s="266" t="e">
        <f>'Asset Investment (d)'!N39</f>
        <v>#REF!</v>
      </c>
      <c r="AD2160" s="47" t="e">
        <f>'Asset Investment (d)'!M39</f>
        <v>#REF!</v>
      </c>
      <c r="AM2160" s="47" t="e">
        <f>'Asset Investment (d)'!H39</f>
        <v>#REF!</v>
      </c>
      <c r="AN2160" s="47" t="e">
        <f>'Asset Investment (d)'!I39</f>
        <v>#REF!</v>
      </c>
      <c r="AO2160" s="47" t="e">
        <f>'Asset Investment (d)'!J39</f>
        <v>#REF!</v>
      </c>
      <c r="AP2160" s="47" t="e">
        <f>'Asset Investment (d)'!K39</f>
        <v>#REF!</v>
      </c>
      <c r="AQ2160" s="47" t="e">
        <f>'Asset Investment (d)'!L39</f>
        <v>#REF!</v>
      </c>
    </row>
    <row r="2161" spans="1:43" x14ac:dyDescent="0.3">
      <c r="A2161" s="46" t="e">
        <f>'Asset Investment (d)'!A40</f>
        <v>#REF!</v>
      </c>
      <c r="B2161" s="46" t="str">
        <f>'Asset Investment (d)'!B40</f>
        <v>ASSET INVESTMENT</v>
      </c>
      <c r="C2161" s="46" t="e">
        <f>'Asset Investment (d)'!C40</f>
        <v>#REF!</v>
      </c>
      <c r="D2161" s="46" t="e">
        <f>'Asset Investment (d)'!D40</f>
        <v>#REF!</v>
      </c>
      <c r="E2161" s="46" t="str">
        <f>'Asset Investment (d)'!E40</f>
        <v>FIGURE</v>
      </c>
      <c r="F2161" s="46" t="e">
        <f>'Asset Investment (d)'!F40</f>
        <v>#REF!</v>
      </c>
      <c r="G2161" s="266"/>
      <c r="H2161" s="266"/>
      <c r="I2161" s="266"/>
      <c r="J2161" s="266"/>
      <c r="K2161" s="266"/>
      <c r="L2161" s="266"/>
      <c r="M2161" s="266"/>
      <c r="N2161" s="266"/>
      <c r="O2161" s="266"/>
      <c r="P2161" s="266"/>
      <c r="Q2161" s="266"/>
      <c r="R2161" s="266"/>
      <c r="S2161" s="266"/>
      <c r="W2161" s="266"/>
      <c r="X2161" s="266"/>
      <c r="Y2161" s="266"/>
      <c r="Z2161" s="266"/>
      <c r="AA2161" s="266"/>
      <c r="AB2161" s="266"/>
      <c r="AC2161" s="266" t="e">
        <f>'Asset Investment (d)'!N40</f>
        <v>#REF!</v>
      </c>
      <c r="AD2161" s="47" t="e">
        <f>'Asset Investment (d)'!M40</f>
        <v>#REF!</v>
      </c>
      <c r="AM2161" s="47" t="e">
        <f>'Asset Investment (d)'!H40</f>
        <v>#REF!</v>
      </c>
      <c r="AN2161" s="47" t="e">
        <f>'Asset Investment (d)'!I40</f>
        <v>#REF!</v>
      </c>
      <c r="AO2161" s="47" t="e">
        <f>'Asset Investment (d)'!J40</f>
        <v>#REF!</v>
      </c>
      <c r="AP2161" s="47" t="e">
        <f>'Asset Investment (d)'!K40</f>
        <v>#REF!</v>
      </c>
      <c r="AQ2161" s="47" t="e">
        <f>'Asset Investment (d)'!L40</f>
        <v>#REF!</v>
      </c>
    </row>
    <row r="2162" spans="1:43" x14ac:dyDescent="0.3">
      <c r="A2162" s="46" t="e">
        <f>'Asset Investment (d)'!A41</f>
        <v>#REF!</v>
      </c>
      <c r="B2162" s="46" t="str">
        <f>'Asset Investment (d)'!B41</f>
        <v>ASSET INVESTMENT</v>
      </c>
      <c r="C2162" s="46" t="e">
        <f>'Asset Investment (d)'!C41</f>
        <v>#REF!</v>
      </c>
      <c r="D2162" s="46" t="e">
        <f>'Asset Investment (d)'!D41</f>
        <v>#REF!</v>
      </c>
      <c r="E2162" s="46" t="str">
        <f>'Asset Investment (d)'!E41</f>
        <v>FIGURE</v>
      </c>
      <c r="F2162" s="46" t="e">
        <f>'Asset Investment (d)'!F41</f>
        <v>#REF!</v>
      </c>
      <c r="G2162" s="266"/>
      <c r="H2162" s="266"/>
      <c r="I2162" s="266"/>
      <c r="J2162" s="266"/>
      <c r="K2162" s="266"/>
      <c r="L2162" s="266"/>
      <c r="M2162" s="266"/>
      <c r="N2162" s="266"/>
      <c r="O2162" s="266"/>
      <c r="P2162" s="266"/>
      <c r="Q2162" s="266"/>
      <c r="R2162" s="266"/>
      <c r="S2162" s="266"/>
      <c r="W2162" s="266"/>
      <c r="X2162" s="266"/>
      <c r="Y2162" s="266"/>
      <c r="Z2162" s="266"/>
      <c r="AA2162" s="266"/>
      <c r="AB2162" s="266"/>
      <c r="AC2162" s="266" t="e">
        <f>'Asset Investment (d)'!N41</f>
        <v>#REF!</v>
      </c>
      <c r="AD2162" s="47" t="e">
        <f>'Asset Investment (d)'!M41</f>
        <v>#REF!</v>
      </c>
      <c r="AM2162" s="47" t="e">
        <f>'Asset Investment (d)'!H41</f>
        <v>#REF!</v>
      </c>
      <c r="AN2162" s="47" t="e">
        <f>'Asset Investment (d)'!I41</f>
        <v>#REF!</v>
      </c>
      <c r="AO2162" s="47" t="e">
        <f>'Asset Investment (d)'!J41</f>
        <v>#REF!</v>
      </c>
      <c r="AP2162" s="47" t="e">
        <f>'Asset Investment (d)'!K41</f>
        <v>#REF!</v>
      </c>
      <c r="AQ2162" s="47" t="e">
        <f>'Asset Investment (d)'!L41</f>
        <v>#REF!</v>
      </c>
    </row>
    <row r="2163" spans="1:43" x14ac:dyDescent="0.3">
      <c r="A2163" s="46" t="e">
        <f>'Asset Investment (d)'!A42</f>
        <v>#REF!</v>
      </c>
      <c r="B2163" s="46" t="str">
        <f>'Asset Investment (d)'!B42</f>
        <v>ASSET INVESTMENT</v>
      </c>
      <c r="C2163" s="46" t="e">
        <f>'Asset Investment (d)'!C42</f>
        <v>#REF!</v>
      </c>
      <c r="D2163" s="46" t="e">
        <f>'Asset Investment (d)'!D42</f>
        <v>#REF!</v>
      </c>
      <c r="E2163" s="46" t="str">
        <f>'Asset Investment (d)'!E42</f>
        <v>FIGURE</v>
      </c>
      <c r="F2163" s="46" t="e">
        <f>'Asset Investment (d)'!F42</f>
        <v>#REF!</v>
      </c>
      <c r="G2163" s="266"/>
      <c r="H2163" s="266"/>
      <c r="I2163" s="266"/>
      <c r="J2163" s="266"/>
      <c r="K2163" s="266"/>
      <c r="L2163" s="266"/>
      <c r="M2163" s="266"/>
      <c r="N2163" s="266"/>
      <c r="O2163" s="266"/>
      <c r="P2163" s="266"/>
      <c r="Q2163" s="266"/>
      <c r="R2163" s="266"/>
      <c r="S2163" s="266"/>
      <c r="W2163" s="266"/>
      <c r="X2163" s="266"/>
      <c r="Y2163" s="266"/>
      <c r="Z2163" s="266"/>
      <c r="AA2163" s="266"/>
      <c r="AB2163" s="266"/>
      <c r="AC2163" s="266" t="e">
        <f>'Asset Investment (d)'!N42</f>
        <v>#REF!</v>
      </c>
      <c r="AD2163" s="47" t="e">
        <f>'Asset Investment (d)'!M42</f>
        <v>#REF!</v>
      </c>
      <c r="AM2163" s="47" t="e">
        <f>'Asset Investment (d)'!H42</f>
        <v>#REF!</v>
      </c>
      <c r="AN2163" s="47" t="e">
        <f>'Asset Investment (d)'!I42</f>
        <v>#REF!</v>
      </c>
      <c r="AO2163" s="47" t="e">
        <f>'Asset Investment (d)'!J42</f>
        <v>#REF!</v>
      </c>
      <c r="AP2163" s="47" t="e">
        <f>'Asset Investment (d)'!K42</f>
        <v>#REF!</v>
      </c>
      <c r="AQ2163" s="47" t="e">
        <f>'Asset Investment (d)'!L42</f>
        <v>#REF!</v>
      </c>
    </row>
    <row r="2164" spans="1:43" x14ac:dyDescent="0.3">
      <c r="A2164" s="46" t="e">
        <f>'Asset Investment (d)'!A43</f>
        <v>#REF!</v>
      </c>
      <c r="B2164" s="46" t="str">
        <f>'Asset Investment (d)'!B43</f>
        <v>ASSET INVESTMENT</v>
      </c>
      <c r="C2164" s="46" t="e">
        <f>'Asset Investment (d)'!C43</f>
        <v>#REF!</v>
      </c>
      <c r="D2164" s="46" t="e">
        <f>'Asset Investment (d)'!D43</f>
        <v>#REF!</v>
      </c>
      <c r="E2164" s="46" t="str">
        <f>'Asset Investment (d)'!E43</f>
        <v>FIGURE</v>
      </c>
      <c r="F2164" s="46" t="e">
        <f>'Asset Investment (d)'!F43</f>
        <v>#REF!</v>
      </c>
      <c r="G2164" s="266"/>
      <c r="H2164" s="266"/>
      <c r="I2164" s="266"/>
      <c r="J2164" s="266"/>
      <c r="K2164" s="266"/>
      <c r="L2164" s="266"/>
      <c r="M2164" s="266"/>
      <c r="N2164" s="266"/>
      <c r="O2164" s="266"/>
      <c r="P2164" s="266"/>
      <c r="Q2164" s="266"/>
      <c r="R2164" s="266"/>
      <c r="S2164" s="266"/>
      <c r="W2164" s="266"/>
      <c r="X2164" s="266"/>
      <c r="Y2164" s="266"/>
      <c r="Z2164" s="266"/>
      <c r="AA2164" s="266"/>
      <c r="AB2164" s="266"/>
      <c r="AC2164" s="266" t="e">
        <f>'Asset Investment (d)'!N43</f>
        <v>#REF!</v>
      </c>
      <c r="AD2164" s="47" t="e">
        <f>'Asset Investment (d)'!M43</f>
        <v>#REF!</v>
      </c>
      <c r="AM2164" s="47" t="e">
        <f>'Asset Investment (d)'!H43</f>
        <v>#REF!</v>
      </c>
      <c r="AN2164" s="47" t="e">
        <f>'Asset Investment (d)'!I43</f>
        <v>#REF!</v>
      </c>
      <c r="AO2164" s="47" t="e">
        <f>'Asset Investment (d)'!J43</f>
        <v>#REF!</v>
      </c>
      <c r="AP2164" s="47" t="e">
        <f>'Asset Investment (d)'!K43</f>
        <v>#REF!</v>
      </c>
      <c r="AQ2164" s="47" t="e">
        <f>'Asset Investment (d)'!L43</f>
        <v>#REF!</v>
      </c>
    </row>
    <row r="2165" spans="1:43" x14ac:dyDescent="0.3">
      <c r="A2165" s="46" t="e">
        <f>'Asset Investment (d)'!A44</f>
        <v>#REF!</v>
      </c>
      <c r="B2165" s="46" t="str">
        <f>'Asset Investment (d)'!B44</f>
        <v>ASSET INVESTMENT</v>
      </c>
      <c r="C2165" s="46" t="e">
        <f>'Asset Investment (d)'!C44</f>
        <v>#REF!</v>
      </c>
      <c r="D2165" s="46" t="e">
        <f>'Asset Investment (d)'!D44</f>
        <v>#REF!</v>
      </c>
      <c r="E2165" s="46" t="str">
        <f>'Asset Investment (d)'!E44</f>
        <v>FIGURE</v>
      </c>
      <c r="F2165" s="46" t="e">
        <f>'Asset Investment (d)'!F44</f>
        <v>#REF!</v>
      </c>
      <c r="G2165" s="266"/>
      <c r="H2165" s="266"/>
      <c r="I2165" s="266"/>
      <c r="J2165" s="266"/>
      <c r="K2165" s="266"/>
      <c r="L2165" s="266"/>
      <c r="M2165" s="266"/>
      <c r="N2165" s="266"/>
      <c r="O2165" s="266"/>
      <c r="P2165" s="266"/>
      <c r="Q2165" s="266"/>
      <c r="R2165" s="266"/>
      <c r="S2165" s="266"/>
      <c r="W2165" s="266"/>
      <c r="X2165" s="266"/>
      <c r="Y2165" s="266"/>
      <c r="Z2165" s="266"/>
      <c r="AA2165" s="266"/>
      <c r="AB2165" s="266"/>
      <c r="AC2165" s="266" t="e">
        <f>'Asset Investment (d)'!N44</f>
        <v>#REF!</v>
      </c>
      <c r="AD2165" s="47" t="e">
        <f>'Asset Investment (d)'!M44</f>
        <v>#REF!</v>
      </c>
      <c r="AM2165" s="47" t="e">
        <f>'Asset Investment (d)'!H44</f>
        <v>#REF!</v>
      </c>
      <c r="AN2165" s="47" t="e">
        <f>'Asset Investment (d)'!I44</f>
        <v>#REF!</v>
      </c>
      <c r="AO2165" s="47" t="e">
        <f>'Asset Investment (d)'!J44</f>
        <v>#REF!</v>
      </c>
      <c r="AP2165" s="47" t="e">
        <f>'Asset Investment (d)'!K44</f>
        <v>#REF!</v>
      </c>
      <c r="AQ2165" s="47" t="e">
        <f>'Asset Investment (d)'!L44</f>
        <v>#REF!</v>
      </c>
    </row>
    <row r="2166" spans="1:43" x14ac:dyDescent="0.3">
      <c r="A2166" s="46" t="e">
        <f>'Asset Investment (d)'!A45</f>
        <v>#REF!</v>
      </c>
      <c r="B2166" s="46" t="str">
        <f>'Asset Investment (d)'!B45</f>
        <v>ASSET INVESTMENT</v>
      </c>
      <c r="C2166" s="46" t="e">
        <f>'Asset Investment (d)'!C45</f>
        <v>#REF!</v>
      </c>
      <c r="D2166" s="46" t="e">
        <f>'Asset Investment (d)'!D45</f>
        <v>#REF!</v>
      </c>
      <c r="E2166" s="46" t="str">
        <f>'Asset Investment (d)'!E45</f>
        <v>FIGURE</v>
      </c>
      <c r="F2166" s="46" t="e">
        <f>'Asset Investment (d)'!F45</f>
        <v>#REF!</v>
      </c>
      <c r="G2166" s="266"/>
      <c r="H2166" s="266"/>
      <c r="I2166" s="266"/>
      <c r="J2166" s="266"/>
      <c r="K2166" s="266"/>
      <c r="L2166" s="266"/>
      <c r="M2166" s="266"/>
      <c r="N2166" s="266"/>
      <c r="O2166" s="266"/>
      <c r="P2166" s="266"/>
      <c r="Q2166" s="266"/>
      <c r="R2166" s="266"/>
      <c r="S2166" s="266"/>
      <c r="W2166" s="266"/>
      <c r="X2166" s="266"/>
      <c r="Y2166" s="266"/>
      <c r="Z2166" s="266"/>
      <c r="AA2166" s="266"/>
      <c r="AB2166" s="266"/>
      <c r="AC2166" s="266" t="e">
        <f>'Asset Investment (d)'!N45</f>
        <v>#REF!</v>
      </c>
      <c r="AD2166" s="47" t="e">
        <f>'Asset Investment (d)'!M45</f>
        <v>#REF!</v>
      </c>
      <c r="AM2166" s="47" t="e">
        <f>'Asset Investment (d)'!H45</f>
        <v>#REF!</v>
      </c>
      <c r="AN2166" s="47" t="e">
        <f>'Asset Investment (d)'!I45</f>
        <v>#REF!</v>
      </c>
      <c r="AO2166" s="47" t="e">
        <f>'Asset Investment (d)'!J45</f>
        <v>#REF!</v>
      </c>
      <c r="AP2166" s="47" t="e">
        <f>'Asset Investment (d)'!K45</f>
        <v>#REF!</v>
      </c>
      <c r="AQ2166" s="47" t="e">
        <f>'Asset Investment (d)'!L45</f>
        <v>#REF!</v>
      </c>
    </row>
    <row r="2167" spans="1:43" x14ac:dyDescent="0.3">
      <c r="A2167" s="46" t="e">
        <f>'Asset Investment (d)'!A46</f>
        <v>#REF!</v>
      </c>
      <c r="B2167" s="46" t="str">
        <f>'Asset Investment (d)'!B46</f>
        <v>ASSET INVESTMENT</v>
      </c>
      <c r="C2167" s="46" t="e">
        <f>'Asset Investment (d)'!C46</f>
        <v>#REF!</v>
      </c>
      <c r="D2167" s="46" t="e">
        <f>'Asset Investment (d)'!D46</f>
        <v>#REF!</v>
      </c>
      <c r="E2167" s="46" t="str">
        <f>'Asset Investment (d)'!E46</f>
        <v>FIGURE</v>
      </c>
      <c r="F2167" s="46" t="e">
        <f>'Asset Investment (d)'!F46</f>
        <v>#REF!</v>
      </c>
      <c r="G2167" s="266"/>
      <c r="H2167" s="266"/>
      <c r="I2167" s="266"/>
      <c r="J2167" s="266"/>
      <c r="K2167" s="266"/>
      <c r="L2167" s="266"/>
      <c r="M2167" s="266"/>
      <c r="N2167" s="266"/>
      <c r="O2167" s="266"/>
      <c r="P2167" s="266"/>
      <c r="Q2167" s="266"/>
      <c r="R2167" s="266"/>
      <c r="S2167" s="266"/>
      <c r="W2167" s="266"/>
      <c r="X2167" s="266"/>
      <c r="Y2167" s="266"/>
      <c r="Z2167" s="266"/>
      <c r="AA2167" s="266"/>
      <c r="AB2167" s="266"/>
      <c r="AC2167" s="266" t="e">
        <f>'Asset Investment (d)'!N46</f>
        <v>#REF!</v>
      </c>
      <c r="AD2167" s="47" t="e">
        <f>'Asset Investment (d)'!M46</f>
        <v>#REF!</v>
      </c>
      <c r="AM2167" s="47" t="e">
        <f>'Asset Investment (d)'!H46</f>
        <v>#REF!</v>
      </c>
      <c r="AN2167" s="47" t="e">
        <f>'Asset Investment (d)'!I46</f>
        <v>#REF!</v>
      </c>
      <c r="AO2167" s="47" t="e">
        <f>'Asset Investment (d)'!J46</f>
        <v>#REF!</v>
      </c>
      <c r="AP2167" s="47" t="e">
        <f>'Asset Investment (d)'!K46</f>
        <v>#REF!</v>
      </c>
      <c r="AQ2167" s="47" t="e">
        <f>'Asset Investment (d)'!L46</f>
        <v>#REF!</v>
      </c>
    </row>
    <row r="2168" spans="1:43" x14ac:dyDescent="0.3">
      <c r="A2168" s="46" t="e">
        <f>'Asset Investment (d)'!A47</f>
        <v>#REF!</v>
      </c>
      <c r="B2168" s="46" t="str">
        <f>'Asset Investment (d)'!B47</f>
        <v>ASSET INVESTMENT</v>
      </c>
      <c r="C2168" s="46" t="e">
        <f>'Asset Investment (d)'!C47</f>
        <v>#REF!</v>
      </c>
      <c r="D2168" s="46" t="e">
        <f>'Asset Investment (d)'!D47</f>
        <v>#REF!</v>
      </c>
      <c r="E2168" s="46" t="str">
        <f>'Asset Investment (d)'!E47</f>
        <v>FIGURE</v>
      </c>
      <c r="F2168" s="46" t="e">
        <f>'Asset Investment (d)'!F47</f>
        <v>#REF!</v>
      </c>
      <c r="G2168" s="266"/>
      <c r="H2168" s="266"/>
      <c r="I2168" s="266"/>
      <c r="J2168" s="266"/>
      <c r="K2168" s="266"/>
      <c r="L2168" s="266"/>
      <c r="M2168" s="266"/>
      <c r="N2168" s="266"/>
      <c r="O2168" s="266"/>
      <c r="P2168" s="266"/>
      <c r="Q2168" s="266"/>
      <c r="R2168" s="266"/>
      <c r="S2168" s="266"/>
      <c r="W2168" s="266"/>
      <c r="X2168" s="266"/>
      <c r="Y2168" s="266"/>
      <c r="Z2168" s="266"/>
      <c r="AA2168" s="266"/>
      <c r="AB2168" s="266"/>
      <c r="AC2168" s="266" t="e">
        <f>'Asset Investment (d)'!N47</f>
        <v>#REF!</v>
      </c>
      <c r="AD2168" s="47" t="e">
        <f>'Asset Investment (d)'!M47</f>
        <v>#REF!</v>
      </c>
      <c r="AM2168" s="47" t="e">
        <f>'Asset Investment (d)'!H47</f>
        <v>#REF!</v>
      </c>
      <c r="AN2168" s="47" t="e">
        <f>'Asset Investment (d)'!I47</f>
        <v>#REF!</v>
      </c>
      <c r="AO2168" s="47" t="e">
        <f>'Asset Investment (d)'!J47</f>
        <v>#REF!</v>
      </c>
      <c r="AP2168" s="47" t="e">
        <f>'Asset Investment (d)'!K47</f>
        <v>#REF!</v>
      </c>
      <c r="AQ2168" s="47" t="e">
        <f>'Asset Investment (d)'!L47</f>
        <v>#REF!</v>
      </c>
    </row>
    <row r="2169" spans="1:43" x14ac:dyDescent="0.3">
      <c r="A2169" s="46" t="e">
        <f>'Asset Investment (d)'!A48</f>
        <v>#REF!</v>
      </c>
      <c r="B2169" s="46" t="str">
        <f>'Asset Investment (d)'!B48</f>
        <v>ASSET INVESTMENT</v>
      </c>
      <c r="C2169" s="46" t="e">
        <f>'Asset Investment (d)'!C48</f>
        <v>#REF!</v>
      </c>
      <c r="D2169" s="46" t="e">
        <f>'Asset Investment (d)'!D48</f>
        <v>#REF!</v>
      </c>
      <c r="E2169" s="46" t="str">
        <f>'Asset Investment (d)'!E48</f>
        <v>FIGURE</v>
      </c>
      <c r="F2169" s="46" t="e">
        <f>'Asset Investment (d)'!F48</f>
        <v>#REF!</v>
      </c>
      <c r="G2169" s="266"/>
      <c r="H2169" s="266"/>
      <c r="I2169" s="266"/>
      <c r="J2169" s="266"/>
      <c r="K2169" s="266"/>
      <c r="L2169" s="266"/>
      <c r="M2169" s="266"/>
      <c r="N2169" s="266"/>
      <c r="O2169" s="266"/>
      <c r="P2169" s="266"/>
      <c r="Q2169" s="266"/>
      <c r="R2169" s="266"/>
      <c r="S2169" s="266"/>
      <c r="W2169" s="266"/>
      <c r="X2169" s="266"/>
      <c r="Y2169" s="266"/>
      <c r="Z2169" s="266"/>
      <c r="AA2169" s="266"/>
      <c r="AB2169" s="266"/>
      <c r="AC2169" s="266" t="e">
        <f>'Asset Investment (d)'!N48</f>
        <v>#REF!</v>
      </c>
      <c r="AD2169" s="47" t="e">
        <f>'Asset Investment (d)'!M48</f>
        <v>#REF!</v>
      </c>
      <c r="AM2169" s="47" t="e">
        <f>'Asset Investment (d)'!H48</f>
        <v>#REF!</v>
      </c>
      <c r="AN2169" s="47" t="e">
        <f>'Asset Investment (d)'!I48</f>
        <v>#REF!</v>
      </c>
      <c r="AO2169" s="47" t="e">
        <f>'Asset Investment (d)'!J48</f>
        <v>#REF!</v>
      </c>
      <c r="AP2169" s="47" t="e">
        <f>'Asset Investment (d)'!K48</f>
        <v>#REF!</v>
      </c>
      <c r="AQ2169" s="47" t="e">
        <f>'Asset Investment (d)'!L48</f>
        <v>#REF!</v>
      </c>
    </row>
    <row r="2170" spans="1:43" x14ac:dyDescent="0.3">
      <c r="A2170" s="46" t="e">
        <f>'Asset Investment (d)'!A49</f>
        <v>#REF!</v>
      </c>
      <c r="B2170" s="46" t="str">
        <f>'Asset Investment (d)'!B49</f>
        <v>ASSET INVESTMENT</v>
      </c>
      <c r="C2170" s="46" t="e">
        <f>'Asset Investment (d)'!C49</f>
        <v>#REF!</v>
      </c>
      <c r="D2170" s="46" t="e">
        <f>'Asset Investment (d)'!D49</f>
        <v>#REF!</v>
      </c>
      <c r="E2170" s="46" t="str">
        <f>'Asset Investment (d)'!E49</f>
        <v>TOTAL</v>
      </c>
      <c r="F2170" s="46" t="e">
        <f>'Asset Investment (d)'!F49</f>
        <v>#REF!</v>
      </c>
      <c r="G2170" s="266"/>
      <c r="H2170" s="266"/>
      <c r="I2170" s="266"/>
      <c r="J2170" s="266"/>
      <c r="K2170" s="266"/>
      <c r="L2170" s="266"/>
      <c r="M2170" s="266"/>
      <c r="N2170" s="266"/>
      <c r="O2170" s="266"/>
      <c r="P2170" s="266"/>
      <c r="Q2170" s="266"/>
      <c r="R2170" s="266"/>
      <c r="S2170" s="266"/>
      <c r="W2170" s="266"/>
      <c r="X2170" s="266"/>
      <c r="Y2170" s="266"/>
      <c r="Z2170" s="266"/>
      <c r="AA2170" s="266"/>
      <c r="AB2170" s="266"/>
      <c r="AC2170" s="266" t="e">
        <f>'Asset Investment (d)'!N49</f>
        <v>#REF!</v>
      </c>
      <c r="AD2170" s="47" t="e">
        <f>'Asset Investment (d)'!M49</f>
        <v>#REF!</v>
      </c>
      <c r="AM2170" s="47" t="e">
        <f>'Asset Investment (d)'!H49</f>
        <v>#REF!</v>
      </c>
      <c r="AN2170" s="47" t="e">
        <f>'Asset Investment (d)'!I49</f>
        <v>#REF!</v>
      </c>
      <c r="AO2170" s="47" t="e">
        <f>'Asset Investment (d)'!J49</f>
        <v>#REF!</v>
      </c>
      <c r="AP2170" s="47" t="e">
        <f>'Asset Investment (d)'!K49</f>
        <v>#REF!</v>
      </c>
      <c r="AQ2170" s="47" t="e">
        <f>'Asset Investment (d)'!L49</f>
        <v>#REF!</v>
      </c>
    </row>
    <row r="2171" spans="1:43" x14ac:dyDescent="0.3">
      <c r="A2171" s="46" t="e">
        <f>'Asset Investment (d)'!A50</f>
        <v>#REF!</v>
      </c>
      <c r="B2171" s="46" t="str">
        <f>'Asset Investment (d)'!B50</f>
        <v>ASSET INVESTMENT</v>
      </c>
      <c r="C2171" s="46" t="e">
        <f>'Asset Investment (d)'!C50</f>
        <v>#REF!</v>
      </c>
      <c r="D2171" s="46" t="e">
        <f>'Asset Investment (d)'!D50</f>
        <v>#REF!</v>
      </c>
      <c r="E2171" s="46" t="str">
        <f>'Asset Investment (d)'!E50</f>
        <v>FIGURE</v>
      </c>
      <c r="F2171" s="46" t="e">
        <f>'Asset Investment (d)'!F50</f>
        <v>#REF!</v>
      </c>
      <c r="G2171" s="266"/>
      <c r="H2171" s="266"/>
      <c r="I2171" s="266"/>
      <c r="J2171" s="266"/>
      <c r="K2171" s="266"/>
      <c r="L2171" s="266"/>
      <c r="M2171" s="266"/>
      <c r="N2171" s="266"/>
      <c r="O2171" s="266"/>
      <c r="P2171" s="266"/>
      <c r="Q2171" s="266"/>
      <c r="R2171" s="266"/>
      <c r="S2171" s="266"/>
      <c r="W2171" s="266"/>
      <c r="X2171" s="266"/>
      <c r="Y2171" s="266"/>
      <c r="Z2171" s="266"/>
      <c r="AA2171" s="266"/>
      <c r="AB2171" s="266"/>
      <c r="AC2171" s="266" t="e">
        <f>'Asset Investment (d)'!N50</f>
        <v>#REF!</v>
      </c>
      <c r="AD2171" s="47" t="e">
        <f>'Asset Investment (d)'!M50</f>
        <v>#REF!</v>
      </c>
      <c r="AM2171" s="47" t="e">
        <f>'Asset Investment (d)'!H50</f>
        <v>#REF!</v>
      </c>
      <c r="AN2171" s="47" t="e">
        <f>'Asset Investment (d)'!I50</f>
        <v>#REF!</v>
      </c>
      <c r="AO2171" s="47" t="e">
        <f>'Asset Investment (d)'!J50</f>
        <v>#REF!</v>
      </c>
      <c r="AP2171" s="47" t="e">
        <f>'Asset Investment (d)'!K50</f>
        <v>#REF!</v>
      </c>
      <c r="AQ2171" s="47" t="e">
        <f>'Asset Investment (d)'!L50</f>
        <v>#REF!</v>
      </c>
    </row>
    <row r="2172" spans="1:43" x14ac:dyDescent="0.3">
      <c r="A2172" s="46" t="e">
        <f>'Asset Investment (d)'!A51</f>
        <v>#REF!</v>
      </c>
      <c r="B2172" s="46" t="str">
        <f>'Asset Investment (d)'!B51</f>
        <v>ASSET INVESTMENT</v>
      </c>
      <c r="C2172" s="46" t="e">
        <f>'Asset Investment (d)'!C51</f>
        <v>#REF!</v>
      </c>
      <c r="D2172" s="46" t="e">
        <f>'Asset Investment (d)'!D51</f>
        <v>#REF!</v>
      </c>
      <c r="E2172" s="46" t="str">
        <f>'Asset Investment (d)'!E51</f>
        <v>FIGURE</v>
      </c>
      <c r="F2172" s="46" t="e">
        <f>'Asset Investment (d)'!F51</f>
        <v>#REF!</v>
      </c>
      <c r="G2172" s="266"/>
      <c r="H2172" s="266"/>
      <c r="I2172" s="266"/>
      <c r="J2172" s="266"/>
      <c r="K2172" s="266"/>
      <c r="L2172" s="266"/>
      <c r="M2172" s="266"/>
      <c r="N2172" s="266"/>
      <c r="O2172" s="266"/>
      <c r="P2172" s="266"/>
      <c r="Q2172" s="266"/>
      <c r="R2172" s="266"/>
      <c r="S2172" s="266"/>
      <c r="W2172" s="266"/>
      <c r="X2172" s="266"/>
      <c r="Y2172" s="266"/>
      <c r="Z2172" s="266"/>
      <c r="AA2172" s="266"/>
      <c r="AB2172" s="266"/>
      <c r="AC2172" s="266" t="e">
        <f>'Asset Investment (d)'!N51</f>
        <v>#REF!</v>
      </c>
      <c r="AD2172" s="47" t="e">
        <f>'Asset Investment (d)'!M51</f>
        <v>#REF!</v>
      </c>
      <c r="AM2172" s="47" t="e">
        <f>'Asset Investment (d)'!H51</f>
        <v>#REF!</v>
      </c>
      <c r="AN2172" s="47" t="e">
        <f>'Asset Investment (d)'!I51</f>
        <v>#REF!</v>
      </c>
      <c r="AO2172" s="47" t="e">
        <f>'Asset Investment (d)'!J51</f>
        <v>#REF!</v>
      </c>
      <c r="AP2172" s="47" t="e">
        <f>'Asset Investment (d)'!K51</f>
        <v>#REF!</v>
      </c>
      <c r="AQ2172" s="47" t="e">
        <f>'Asset Investment (d)'!L51</f>
        <v>#REF!</v>
      </c>
    </row>
    <row r="2173" spans="1:43" x14ac:dyDescent="0.3">
      <c r="A2173" s="46" t="e">
        <f>'Asset Investment (d)'!A52</f>
        <v>#REF!</v>
      </c>
      <c r="B2173" s="46" t="str">
        <f>'Asset Investment (d)'!B52</f>
        <v>ASSET INVESTMENT</v>
      </c>
      <c r="C2173" s="46" t="e">
        <f>'Asset Investment (d)'!C52</f>
        <v>#REF!</v>
      </c>
      <c r="D2173" s="46" t="e">
        <f>'Asset Investment (d)'!D52</f>
        <v>#REF!</v>
      </c>
      <c r="E2173" s="46" t="str">
        <f>'Asset Investment (d)'!E52</f>
        <v>FIGURE</v>
      </c>
      <c r="F2173" s="46" t="e">
        <f>'Asset Investment (d)'!F52</f>
        <v>#REF!</v>
      </c>
      <c r="G2173" s="266"/>
      <c r="H2173" s="266"/>
      <c r="I2173" s="266"/>
      <c r="J2173" s="266"/>
      <c r="K2173" s="266"/>
      <c r="L2173" s="266"/>
      <c r="M2173" s="266"/>
      <c r="N2173" s="266"/>
      <c r="O2173" s="266"/>
      <c r="P2173" s="266"/>
      <c r="Q2173" s="266"/>
      <c r="R2173" s="266"/>
      <c r="S2173" s="266"/>
      <c r="W2173" s="266"/>
      <c r="X2173" s="266"/>
      <c r="Y2173" s="266"/>
      <c r="Z2173" s="266"/>
      <c r="AA2173" s="266"/>
      <c r="AB2173" s="266"/>
      <c r="AC2173" s="266" t="e">
        <f>'Asset Investment (d)'!N52</f>
        <v>#REF!</v>
      </c>
      <c r="AD2173" s="47" t="e">
        <f>'Asset Investment (d)'!M52</f>
        <v>#REF!</v>
      </c>
      <c r="AM2173" s="47" t="e">
        <f>'Asset Investment (d)'!H52</f>
        <v>#REF!</v>
      </c>
      <c r="AN2173" s="47" t="e">
        <f>'Asset Investment (d)'!I52</f>
        <v>#REF!</v>
      </c>
      <c r="AO2173" s="47" t="e">
        <f>'Asset Investment (d)'!J52</f>
        <v>#REF!</v>
      </c>
      <c r="AP2173" s="47" t="e">
        <f>'Asset Investment (d)'!K52</f>
        <v>#REF!</v>
      </c>
      <c r="AQ2173" s="47" t="e">
        <f>'Asset Investment (d)'!L52</f>
        <v>#REF!</v>
      </c>
    </row>
    <row r="2174" spans="1:43" x14ac:dyDescent="0.3">
      <c r="A2174" s="46" t="e">
        <f>'Asset Investment (d)'!A53</f>
        <v>#REF!</v>
      </c>
      <c r="B2174" s="46" t="str">
        <f>'Asset Investment (d)'!B53</f>
        <v>ASSET INVESTMENT</v>
      </c>
      <c r="C2174" s="46" t="e">
        <f>'Asset Investment (d)'!C53</f>
        <v>#REF!</v>
      </c>
      <c r="D2174" s="46" t="e">
        <f>'Asset Investment (d)'!D53</f>
        <v>#REF!</v>
      </c>
      <c r="E2174" s="46" t="str">
        <f>'Asset Investment (d)'!E53</f>
        <v>FIGURE</v>
      </c>
      <c r="F2174" s="46" t="e">
        <f>'Asset Investment (d)'!F53</f>
        <v>#REF!</v>
      </c>
      <c r="G2174" s="266"/>
      <c r="H2174" s="266"/>
      <c r="I2174" s="266"/>
      <c r="J2174" s="266"/>
      <c r="K2174" s="266"/>
      <c r="L2174" s="266"/>
      <c r="M2174" s="266"/>
      <c r="N2174" s="266"/>
      <c r="O2174" s="266"/>
      <c r="P2174" s="266"/>
      <c r="Q2174" s="266"/>
      <c r="R2174" s="266"/>
      <c r="S2174" s="266"/>
      <c r="W2174" s="266"/>
      <c r="X2174" s="266"/>
      <c r="Y2174" s="266"/>
      <c r="Z2174" s="266"/>
      <c r="AA2174" s="266"/>
      <c r="AB2174" s="266"/>
      <c r="AC2174" s="266" t="e">
        <f>'Asset Investment (d)'!N53</f>
        <v>#REF!</v>
      </c>
      <c r="AD2174" s="47" t="e">
        <f>'Asset Investment (d)'!M53</f>
        <v>#REF!</v>
      </c>
      <c r="AM2174" s="47" t="e">
        <f>'Asset Investment (d)'!H53</f>
        <v>#REF!</v>
      </c>
      <c r="AN2174" s="47" t="e">
        <f>'Asset Investment (d)'!I53</f>
        <v>#REF!</v>
      </c>
      <c r="AO2174" s="47" t="e">
        <f>'Asset Investment (d)'!J53</f>
        <v>#REF!</v>
      </c>
      <c r="AP2174" s="47" t="e">
        <f>'Asset Investment (d)'!K53</f>
        <v>#REF!</v>
      </c>
      <c r="AQ2174" s="47" t="e">
        <f>'Asset Investment (d)'!L53</f>
        <v>#REF!</v>
      </c>
    </row>
    <row r="2175" spans="1:43" x14ac:dyDescent="0.3">
      <c r="A2175" s="46" t="e">
        <f>'Asset Investment (d)'!A54</f>
        <v>#REF!</v>
      </c>
      <c r="B2175" s="46" t="str">
        <f>'Asset Investment (d)'!B54</f>
        <v>ASSET INVESTMENT</v>
      </c>
      <c r="C2175" s="46" t="e">
        <f>'Asset Investment (d)'!C54</f>
        <v>#REF!</v>
      </c>
      <c r="D2175" s="46" t="e">
        <f>'Asset Investment (d)'!D54</f>
        <v>#REF!</v>
      </c>
      <c r="E2175" s="46" t="str">
        <f>'Asset Investment (d)'!E54</f>
        <v>FIGURE</v>
      </c>
      <c r="F2175" s="46" t="e">
        <f>'Asset Investment (d)'!F54</f>
        <v>#REF!</v>
      </c>
      <c r="G2175" s="266"/>
      <c r="H2175" s="266"/>
      <c r="I2175" s="266"/>
      <c r="J2175" s="266"/>
      <c r="K2175" s="266"/>
      <c r="L2175" s="266"/>
      <c r="M2175" s="266"/>
      <c r="N2175" s="266"/>
      <c r="O2175" s="266"/>
      <c r="P2175" s="266"/>
      <c r="Q2175" s="266"/>
      <c r="R2175" s="266"/>
      <c r="S2175" s="266"/>
      <c r="W2175" s="266"/>
      <c r="X2175" s="266"/>
      <c r="Y2175" s="266"/>
      <c r="Z2175" s="266"/>
      <c r="AA2175" s="266"/>
      <c r="AB2175" s="266"/>
      <c r="AC2175" s="266" t="e">
        <f>'Asset Investment (d)'!N54</f>
        <v>#REF!</v>
      </c>
      <c r="AD2175" s="47" t="e">
        <f>'Asset Investment (d)'!M54</f>
        <v>#REF!</v>
      </c>
      <c r="AM2175" s="47" t="e">
        <f>'Asset Investment (d)'!H54</f>
        <v>#REF!</v>
      </c>
      <c r="AN2175" s="47" t="e">
        <f>'Asset Investment (d)'!I54</f>
        <v>#REF!</v>
      </c>
      <c r="AO2175" s="47" t="e">
        <f>'Asset Investment (d)'!J54</f>
        <v>#REF!</v>
      </c>
      <c r="AP2175" s="47" t="e">
        <f>'Asset Investment (d)'!K54</f>
        <v>#REF!</v>
      </c>
      <c r="AQ2175" s="47" t="e">
        <f>'Asset Investment (d)'!L54</f>
        <v>#REF!</v>
      </c>
    </row>
    <row r="2176" spans="1:43" x14ac:dyDescent="0.3">
      <c r="A2176" s="46" t="e">
        <f>'Asset Investment (d)'!A55</f>
        <v>#REF!</v>
      </c>
      <c r="B2176" s="46" t="str">
        <f>'Asset Investment (d)'!B55</f>
        <v>ASSET INVESTMENT</v>
      </c>
      <c r="C2176" s="46" t="e">
        <f>'Asset Investment (d)'!C55</f>
        <v>#REF!</v>
      </c>
      <c r="D2176" s="46" t="e">
        <f>'Asset Investment (d)'!D55</f>
        <v>#REF!</v>
      </c>
      <c r="E2176" s="46" t="str">
        <f>'Asset Investment (d)'!E55</f>
        <v>FIGURE</v>
      </c>
      <c r="F2176" s="46" t="e">
        <f>'Asset Investment (d)'!F55</f>
        <v>#REF!</v>
      </c>
      <c r="G2176" s="266"/>
      <c r="H2176" s="266"/>
      <c r="I2176" s="266"/>
      <c r="J2176" s="266"/>
      <c r="K2176" s="266"/>
      <c r="L2176" s="266"/>
      <c r="M2176" s="266"/>
      <c r="N2176" s="266"/>
      <c r="O2176" s="266"/>
      <c r="P2176" s="266"/>
      <c r="Q2176" s="266"/>
      <c r="R2176" s="266"/>
      <c r="S2176" s="266"/>
      <c r="W2176" s="266"/>
      <c r="X2176" s="266"/>
      <c r="Y2176" s="266"/>
      <c r="Z2176" s="266"/>
      <c r="AA2176" s="266"/>
      <c r="AB2176" s="266"/>
      <c r="AC2176" s="266" t="e">
        <f>'Asset Investment (d)'!N55</f>
        <v>#REF!</v>
      </c>
      <c r="AD2176" s="47" t="e">
        <f>'Asset Investment (d)'!M55</f>
        <v>#REF!</v>
      </c>
      <c r="AM2176" s="47" t="e">
        <f>'Asset Investment (d)'!H55</f>
        <v>#REF!</v>
      </c>
      <c r="AN2176" s="47" t="e">
        <f>'Asset Investment (d)'!I55</f>
        <v>#REF!</v>
      </c>
      <c r="AO2176" s="47" t="e">
        <f>'Asset Investment (d)'!J55</f>
        <v>#REF!</v>
      </c>
      <c r="AP2176" s="47" t="e">
        <f>'Asset Investment (d)'!K55</f>
        <v>#REF!</v>
      </c>
      <c r="AQ2176" s="47" t="e">
        <f>'Asset Investment (d)'!L55</f>
        <v>#REF!</v>
      </c>
    </row>
    <row r="2177" spans="1:43" x14ac:dyDescent="0.3">
      <c r="A2177" s="46" t="e">
        <f>'Asset Investment (d)'!A56</f>
        <v>#REF!</v>
      </c>
      <c r="B2177" s="46" t="str">
        <f>'Asset Investment (d)'!B56</f>
        <v>ASSET INVESTMENT</v>
      </c>
      <c r="C2177" s="46" t="e">
        <f>'Asset Investment (d)'!C56</f>
        <v>#REF!</v>
      </c>
      <c r="D2177" s="46" t="e">
        <f>'Asset Investment (d)'!D56</f>
        <v>#REF!</v>
      </c>
      <c r="E2177" s="46" t="str">
        <f>'Asset Investment (d)'!E56</f>
        <v>FIGURE</v>
      </c>
      <c r="F2177" s="46" t="e">
        <f>'Asset Investment (d)'!F56</f>
        <v>#REF!</v>
      </c>
      <c r="G2177" s="266"/>
      <c r="H2177" s="266"/>
      <c r="I2177" s="266"/>
      <c r="J2177" s="266"/>
      <c r="K2177" s="266"/>
      <c r="L2177" s="266"/>
      <c r="M2177" s="266"/>
      <c r="N2177" s="266"/>
      <c r="O2177" s="266"/>
      <c r="P2177" s="266"/>
      <c r="Q2177" s="266"/>
      <c r="R2177" s="266"/>
      <c r="S2177" s="266"/>
      <c r="W2177" s="266"/>
      <c r="X2177" s="266"/>
      <c r="Y2177" s="266"/>
      <c r="Z2177" s="266"/>
      <c r="AA2177" s="266"/>
      <c r="AB2177" s="266"/>
      <c r="AC2177" s="266" t="e">
        <f>'Asset Investment (d)'!N56</f>
        <v>#REF!</v>
      </c>
      <c r="AD2177" s="47" t="e">
        <f>'Asset Investment (d)'!M56</f>
        <v>#REF!</v>
      </c>
      <c r="AM2177" s="47" t="e">
        <f>'Asset Investment (d)'!H56</f>
        <v>#REF!</v>
      </c>
      <c r="AN2177" s="47" t="e">
        <f>'Asset Investment (d)'!I56</f>
        <v>#REF!</v>
      </c>
      <c r="AO2177" s="47" t="e">
        <f>'Asset Investment (d)'!J56</f>
        <v>#REF!</v>
      </c>
      <c r="AP2177" s="47" t="e">
        <f>'Asset Investment (d)'!K56</f>
        <v>#REF!</v>
      </c>
      <c r="AQ2177" s="47" t="e">
        <f>'Asset Investment (d)'!L56</f>
        <v>#REF!</v>
      </c>
    </row>
    <row r="2178" spans="1:43" x14ac:dyDescent="0.3">
      <c r="A2178" s="46" t="e">
        <f>'Asset Investment (d)'!A57</f>
        <v>#REF!</v>
      </c>
      <c r="B2178" s="46" t="str">
        <f>'Asset Investment (d)'!B57</f>
        <v>ASSET INVESTMENT</v>
      </c>
      <c r="C2178" s="46" t="e">
        <f>'Asset Investment (d)'!C57</f>
        <v>#REF!</v>
      </c>
      <c r="D2178" s="46" t="e">
        <f>'Asset Investment (d)'!D57</f>
        <v>#REF!</v>
      </c>
      <c r="E2178" s="46" t="str">
        <f>'Asset Investment (d)'!E57</f>
        <v>FIGURE</v>
      </c>
      <c r="F2178" s="46" t="e">
        <f>'Asset Investment (d)'!F57</f>
        <v>#REF!</v>
      </c>
      <c r="G2178" s="266"/>
      <c r="H2178" s="266"/>
      <c r="I2178" s="266"/>
      <c r="J2178" s="266"/>
      <c r="K2178" s="266"/>
      <c r="L2178" s="266"/>
      <c r="M2178" s="266"/>
      <c r="N2178" s="266"/>
      <c r="O2178" s="266"/>
      <c r="P2178" s="266"/>
      <c r="Q2178" s="266"/>
      <c r="R2178" s="266"/>
      <c r="S2178" s="266"/>
      <c r="W2178" s="266"/>
      <c r="X2178" s="266"/>
      <c r="Y2178" s="266"/>
      <c r="Z2178" s="266"/>
      <c r="AA2178" s="266"/>
      <c r="AB2178" s="266"/>
      <c r="AC2178" s="266" t="e">
        <f>'Asset Investment (d)'!N57</f>
        <v>#REF!</v>
      </c>
      <c r="AD2178" s="47" t="e">
        <f>'Asset Investment (d)'!M57</f>
        <v>#REF!</v>
      </c>
      <c r="AM2178" s="47" t="e">
        <f>'Asset Investment (d)'!H57</f>
        <v>#REF!</v>
      </c>
      <c r="AN2178" s="47" t="e">
        <f>'Asset Investment (d)'!I57</f>
        <v>#REF!</v>
      </c>
      <c r="AO2178" s="47" t="e">
        <f>'Asset Investment (d)'!J57</f>
        <v>#REF!</v>
      </c>
      <c r="AP2178" s="47" t="e">
        <f>'Asset Investment (d)'!K57</f>
        <v>#REF!</v>
      </c>
      <c r="AQ2178" s="47" t="e">
        <f>'Asset Investment (d)'!L57</f>
        <v>#REF!</v>
      </c>
    </row>
    <row r="2179" spans="1:43" x14ac:dyDescent="0.3">
      <c r="A2179" s="46" t="e">
        <f>'Asset Investment (d)'!A58</f>
        <v>#REF!</v>
      </c>
      <c r="B2179" s="46" t="str">
        <f>'Asset Investment (d)'!B58</f>
        <v>ASSET INVESTMENT</v>
      </c>
      <c r="C2179" s="46" t="e">
        <f>'Asset Investment (d)'!C58</f>
        <v>#REF!</v>
      </c>
      <c r="D2179" s="46" t="e">
        <f>'Asset Investment (d)'!D58</f>
        <v>#REF!</v>
      </c>
      <c r="E2179" s="46" t="str">
        <f>'Asset Investment (d)'!E58</f>
        <v>FIGURE</v>
      </c>
      <c r="F2179" s="46" t="e">
        <f>'Asset Investment (d)'!F58</f>
        <v>#REF!</v>
      </c>
      <c r="G2179" s="266"/>
      <c r="H2179" s="266"/>
      <c r="I2179" s="266"/>
      <c r="J2179" s="266"/>
      <c r="K2179" s="266"/>
      <c r="L2179" s="266"/>
      <c r="M2179" s="266"/>
      <c r="N2179" s="266"/>
      <c r="O2179" s="266"/>
      <c r="P2179" s="266"/>
      <c r="Q2179" s="266"/>
      <c r="R2179" s="266"/>
      <c r="S2179" s="266"/>
      <c r="W2179" s="266"/>
      <c r="X2179" s="266"/>
      <c r="Y2179" s="266"/>
      <c r="Z2179" s="266"/>
      <c r="AA2179" s="266"/>
      <c r="AB2179" s="266"/>
      <c r="AC2179" s="266" t="e">
        <f>'Asset Investment (d)'!N58</f>
        <v>#REF!</v>
      </c>
      <c r="AD2179" s="47" t="e">
        <f>'Asset Investment (d)'!M58</f>
        <v>#REF!</v>
      </c>
      <c r="AM2179" s="47" t="e">
        <f>'Asset Investment (d)'!H58</f>
        <v>#REF!</v>
      </c>
      <c r="AN2179" s="47" t="e">
        <f>'Asset Investment (d)'!I58</f>
        <v>#REF!</v>
      </c>
      <c r="AO2179" s="47" t="e">
        <f>'Asset Investment (d)'!J58</f>
        <v>#REF!</v>
      </c>
      <c r="AP2179" s="47" t="e">
        <f>'Asset Investment (d)'!K58</f>
        <v>#REF!</v>
      </c>
      <c r="AQ2179" s="47" t="e">
        <f>'Asset Investment (d)'!L58</f>
        <v>#REF!</v>
      </c>
    </row>
    <row r="2180" spans="1:43" x14ac:dyDescent="0.3">
      <c r="A2180" s="46" t="e">
        <f>'Asset Investment (d)'!A59</f>
        <v>#REF!</v>
      </c>
      <c r="B2180" s="46" t="str">
        <f>'Asset Investment (d)'!B59</f>
        <v>ASSET INVESTMENT</v>
      </c>
      <c r="C2180" s="46" t="e">
        <f>'Asset Investment (d)'!C59</f>
        <v>#REF!</v>
      </c>
      <c r="D2180" s="46" t="e">
        <f>'Asset Investment (d)'!D59</f>
        <v>#REF!</v>
      </c>
      <c r="E2180" s="46" t="str">
        <f>'Asset Investment (d)'!E59</f>
        <v>FIGURE</v>
      </c>
      <c r="F2180" s="46" t="e">
        <f>'Asset Investment (d)'!F59</f>
        <v>#REF!</v>
      </c>
      <c r="G2180" s="266"/>
      <c r="H2180" s="266"/>
      <c r="I2180" s="266"/>
      <c r="J2180" s="266"/>
      <c r="K2180" s="266"/>
      <c r="L2180" s="266"/>
      <c r="M2180" s="266"/>
      <c r="N2180" s="266"/>
      <c r="O2180" s="266"/>
      <c r="P2180" s="266"/>
      <c r="Q2180" s="266"/>
      <c r="R2180" s="266"/>
      <c r="S2180" s="266"/>
      <c r="W2180" s="266"/>
      <c r="X2180" s="266"/>
      <c r="Y2180" s="266"/>
      <c r="Z2180" s="266"/>
      <c r="AA2180" s="266"/>
      <c r="AB2180" s="266"/>
      <c r="AC2180" s="266" t="e">
        <f>'Asset Investment (d)'!N59</f>
        <v>#REF!</v>
      </c>
      <c r="AD2180" s="47" t="e">
        <f>'Asset Investment (d)'!M59</f>
        <v>#REF!</v>
      </c>
      <c r="AM2180" s="47" t="e">
        <f>'Asset Investment (d)'!H59</f>
        <v>#REF!</v>
      </c>
      <c r="AN2180" s="47" t="e">
        <f>'Asset Investment (d)'!I59</f>
        <v>#REF!</v>
      </c>
      <c r="AO2180" s="47" t="e">
        <f>'Asset Investment (d)'!J59</f>
        <v>#REF!</v>
      </c>
      <c r="AP2180" s="47" t="e">
        <f>'Asset Investment (d)'!K59</f>
        <v>#REF!</v>
      </c>
      <c r="AQ2180" s="47" t="e">
        <f>'Asset Investment (d)'!L59</f>
        <v>#REF!</v>
      </c>
    </row>
    <row r="2181" spans="1:43" x14ac:dyDescent="0.3">
      <c r="A2181" s="46" t="e">
        <f>'Asset Investment (d)'!A60</f>
        <v>#REF!</v>
      </c>
      <c r="B2181" s="46" t="str">
        <f>'Asset Investment (d)'!B60</f>
        <v>ASSET INVESTMENT</v>
      </c>
      <c r="C2181" s="46" t="e">
        <f>'Asset Investment (d)'!C60</f>
        <v>#REF!</v>
      </c>
      <c r="D2181" s="46" t="e">
        <f>'Asset Investment (d)'!D60</f>
        <v>#REF!</v>
      </c>
      <c r="E2181" s="46" t="str">
        <f>'Asset Investment (d)'!E60</f>
        <v>FIGURE</v>
      </c>
      <c r="F2181" s="46" t="e">
        <f>'Asset Investment (d)'!F60</f>
        <v>#REF!</v>
      </c>
      <c r="G2181" s="266"/>
      <c r="H2181" s="266"/>
      <c r="I2181" s="266"/>
      <c r="J2181" s="266"/>
      <c r="K2181" s="266"/>
      <c r="L2181" s="266"/>
      <c r="M2181" s="266"/>
      <c r="N2181" s="266"/>
      <c r="O2181" s="266"/>
      <c r="P2181" s="266"/>
      <c r="Q2181" s="266"/>
      <c r="R2181" s="266"/>
      <c r="S2181" s="266"/>
      <c r="W2181" s="266"/>
      <c r="X2181" s="266"/>
      <c r="Y2181" s="266"/>
      <c r="Z2181" s="266"/>
      <c r="AA2181" s="266"/>
      <c r="AB2181" s="266"/>
      <c r="AC2181" s="266" t="e">
        <f>'Asset Investment (d)'!N60</f>
        <v>#REF!</v>
      </c>
      <c r="AD2181" s="47" t="e">
        <f>'Asset Investment (d)'!M60</f>
        <v>#REF!</v>
      </c>
      <c r="AM2181" s="47" t="e">
        <f>'Asset Investment (d)'!H60</f>
        <v>#REF!</v>
      </c>
      <c r="AN2181" s="47" t="e">
        <f>'Asset Investment (d)'!I60</f>
        <v>#REF!</v>
      </c>
      <c r="AO2181" s="47" t="e">
        <f>'Asset Investment (d)'!J60</f>
        <v>#REF!</v>
      </c>
      <c r="AP2181" s="47" t="e">
        <f>'Asset Investment (d)'!K60</f>
        <v>#REF!</v>
      </c>
      <c r="AQ2181" s="47" t="e">
        <f>'Asset Investment (d)'!L60</f>
        <v>#REF!</v>
      </c>
    </row>
    <row r="2182" spans="1:43" x14ac:dyDescent="0.3">
      <c r="A2182" s="46" t="e">
        <f>'Asset Investment (d)'!A61</f>
        <v>#REF!</v>
      </c>
      <c r="B2182" s="46" t="str">
        <f>'Asset Investment (d)'!B61</f>
        <v>ASSET INVESTMENT</v>
      </c>
      <c r="C2182" s="46" t="e">
        <f>'Asset Investment (d)'!C61</f>
        <v>#REF!</v>
      </c>
      <c r="D2182" s="46" t="e">
        <f>'Asset Investment (d)'!D61</f>
        <v>#REF!</v>
      </c>
      <c r="E2182" s="46" t="str">
        <f>'Asset Investment (d)'!E61</f>
        <v>FIGURE</v>
      </c>
      <c r="F2182" s="46" t="e">
        <f>'Asset Investment (d)'!F61</f>
        <v>#REF!</v>
      </c>
      <c r="G2182" s="266"/>
      <c r="H2182" s="266"/>
      <c r="I2182" s="266"/>
      <c r="J2182" s="266"/>
      <c r="K2182" s="266"/>
      <c r="L2182" s="266"/>
      <c r="M2182" s="266"/>
      <c r="N2182" s="266"/>
      <c r="O2182" s="266"/>
      <c r="P2182" s="266"/>
      <c r="Q2182" s="266"/>
      <c r="R2182" s="266"/>
      <c r="S2182" s="266"/>
      <c r="W2182" s="266"/>
      <c r="X2182" s="266"/>
      <c r="Y2182" s="266"/>
      <c r="Z2182" s="266"/>
      <c r="AA2182" s="266"/>
      <c r="AB2182" s="266"/>
      <c r="AC2182" s="266" t="e">
        <f>'Asset Investment (d)'!N61</f>
        <v>#REF!</v>
      </c>
      <c r="AD2182" s="47" t="e">
        <f>'Asset Investment (d)'!M61</f>
        <v>#REF!</v>
      </c>
      <c r="AM2182" s="47" t="e">
        <f>'Asset Investment (d)'!H61</f>
        <v>#REF!</v>
      </c>
      <c r="AN2182" s="47" t="e">
        <f>'Asset Investment (d)'!I61</f>
        <v>#REF!</v>
      </c>
      <c r="AO2182" s="47" t="e">
        <f>'Asset Investment (d)'!J61</f>
        <v>#REF!</v>
      </c>
      <c r="AP2182" s="47" t="e">
        <f>'Asset Investment (d)'!K61</f>
        <v>#REF!</v>
      </c>
      <c r="AQ2182" s="47" t="e">
        <f>'Asset Investment (d)'!L61</f>
        <v>#REF!</v>
      </c>
    </row>
    <row r="2183" spans="1:43" x14ac:dyDescent="0.3">
      <c r="A2183" s="46" t="e">
        <f>'Asset Investment (d)'!A62</f>
        <v>#REF!</v>
      </c>
      <c r="B2183" s="46" t="str">
        <f>'Asset Investment (d)'!B62</f>
        <v>ASSET INVESTMENT</v>
      </c>
      <c r="C2183" s="46" t="e">
        <f>'Asset Investment (d)'!C62</f>
        <v>#REF!</v>
      </c>
      <c r="D2183" s="46" t="e">
        <f>'Asset Investment (d)'!D62</f>
        <v>#REF!</v>
      </c>
      <c r="E2183" s="46" t="str">
        <f>'Asset Investment (d)'!E62</f>
        <v>FIGURE</v>
      </c>
      <c r="F2183" s="46" t="e">
        <f>'Asset Investment (d)'!F62</f>
        <v>#REF!</v>
      </c>
      <c r="G2183" s="266"/>
      <c r="H2183" s="266"/>
      <c r="I2183" s="266"/>
      <c r="J2183" s="266"/>
      <c r="K2183" s="266"/>
      <c r="L2183" s="266"/>
      <c r="M2183" s="266"/>
      <c r="N2183" s="266"/>
      <c r="O2183" s="266"/>
      <c r="P2183" s="266"/>
      <c r="Q2183" s="266"/>
      <c r="R2183" s="266"/>
      <c r="S2183" s="266"/>
      <c r="W2183" s="266"/>
      <c r="X2183" s="266"/>
      <c r="Y2183" s="266"/>
      <c r="Z2183" s="266"/>
      <c r="AA2183" s="266"/>
      <c r="AB2183" s="266"/>
      <c r="AC2183" s="266" t="e">
        <f>'Asset Investment (d)'!N62</f>
        <v>#REF!</v>
      </c>
      <c r="AD2183" s="47" t="e">
        <f>'Asset Investment (d)'!M62</f>
        <v>#REF!</v>
      </c>
      <c r="AM2183" s="47" t="e">
        <f>'Asset Investment (d)'!H62</f>
        <v>#REF!</v>
      </c>
      <c r="AN2183" s="47" t="e">
        <f>'Asset Investment (d)'!I62</f>
        <v>#REF!</v>
      </c>
      <c r="AO2183" s="47" t="e">
        <f>'Asset Investment (d)'!J62</f>
        <v>#REF!</v>
      </c>
      <c r="AP2183" s="47" t="e">
        <f>'Asset Investment (d)'!K62</f>
        <v>#REF!</v>
      </c>
      <c r="AQ2183" s="47" t="e">
        <f>'Asset Investment (d)'!L62</f>
        <v>#REF!</v>
      </c>
    </row>
    <row r="2184" spans="1:43" x14ac:dyDescent="0.3">
      <c r="A2184" s="46" t="e">
        <f>'Asset Investment (d)'!A63</f>
        <v>#REF!</v>
      </c>
      <c r="B2184" s="46" t="str">
        <f>'Asset Investment (d)'!B63</f>
        <v>ASSET INVESTMENT</v>
      </c>
      <c r="C2184" s="46" t="e">
        <f>'Asset Investment (d)'!C63</f>
        <v>#REF!</v>
      </c>
      <c r="D2184" s="46" t="e">
        <f>'Asset Investment (d)'!D63</f>
        <v>#REF!</v>
      </c>
      <c r="E2184" s="46" t="str">
        <f>'Asset Investment (d)'!E63</f>
        <v>FIGURE</v>
      </c>
      <c r="F2184" s="46" t="e">
        <f>'Asset Investment (d)'!F63</f>
        <v>#REF!</v>
      </c>
      <c r="G2184" s="266"/>
      <c r="H2184" s="266"/>
      <c r="I2184" s="266"/>
      <c r="J2184" s="266"/>
      <c r="K2184" s="266"/>
      <c r="L2184" s="266"/>
      <c r="M2184" s="266"/>
      <c r="N2184" s="266"/>
      <c r="O2184" s="266"/>
      <c r="P2184" s="266"/>
      <c r="Q2184" s="266"/>
      <c r="R2184" s="266"/>
      <c r="S2184" s="266"/>
      <c r="W2184" s="266"/>
      <c r="X2184" s="266"/>
      <c r="Y2184" s="266"/>
      <c r="Z2184" s="266"/>
      <c r="AA2184" s="266"/>
      <c r="AB2184" s="266"/>
      <c r="AC2184" s="266" t="e">
        <f>'Asset Investment (d)'!N63</f>
        <v>#REF!</v>
      </c>
      <c r="AD2184" s="47" t="e">
        <f>'Asset Investment (d)'!M63</f>
        <v>#REF!</v>
      </c>
      <c r="AM2184" s="47" t="e">
        <f>'Asset Investment (d)'!H63</f>
        <v>#REF!</v>
      </c>
      <c r="AN2184" s="47" t="e">
        <f>'Asset Investment (d)'!I63</f>
        <v>#REF!</v>
      </c>
      <c r="AO2184" s="47" t="e">
        <f>'Asset Investment (d)'!J63</f>
        <v>#REF!</v>
      </c>
      <c r="AP2184" s="47" t="e">
        <f>'Asset Investment (d)'!K63</f>
        <v>#REF!</v>
      </c>
      <c r="AQ2184" s="47" t="e">
        <f>'Asset Investment (d)'!L63</f>
        <v>#REF!</v>
      </c>
    </row>
    <row r="2185" spans="1:43" x14ac:dyDescent="0.3">
      <c r="A2185" s="46" t="e">
        <f>'Asset Investment (d)'!A64</f>
        <v>#REF!</v>
      </c>
      <c r="B2185" s="46" t="str">
        <f>'Asset Investment (d)'!B64</f>
        <v>ASSET INVESTMENT</v>
      </c>
      <c r="C2185" s="46" t="e">
        <f>'Asset Investment (d)'!C64</f>
        <v>#REF!</v>
      </c>
      <c r="D2185" s="46" t="e">
        <f>'Asset Investment (d)'!D64</f>
        <v>#REF!</v>
      </c>
      <c r="E2185" s="46" t="str">
        <f>'Asset Investment (d)'!E64</f>
        <v>FIGURE</v>
      </c>
      <c r="F2185" s="46" t="e">
        <f>'Asset Investment (d)'!F64</f>
        <v>#REF!</v>
      </c>
      <c r="G2185" s="266"/>
      <c r="H2185" s="266"/>
      <c r="I2185" s="266"/>
      <c r="J2185" s="266"/>
      <c r="K2185" s="266"/>
      <c r="L2185" s="266"/>
      <c r="M2185" s="266"/>
      <c r="N2185" s="266"/>
      <c r="O2185" s="266"/>
      <c r="P2185" s="266"/>
      <c r="Q2185" s="266"/>
      <c r="R2185" s="266"/>
      <c r="S2185" s="266"/>
      <c r="W2185" s="266"/>
      <c r="X2185" s="266"/>
      <c r="Y2185" s="266"/>
      <c r="Z2185" s="266"/>
      <c r="AA2185" s="266"/>
      <c r="AB2185" s="266"/>
      <c r="AC2185" s="266" t="e">
        <f>'Asset Investment (d)'!N64</f>
        <v>#REF!</v>
      </c>
      <c r="AD2185" s="47" t="e">
        <f>'Asset Investment (d)'!M64</f>
        <v>#REF!</v>
      </c>
      <c r="AM2185" s="47" t="e">
        <f>'Asset Investment (d)'!H64</f>
        <v>#REF!</v>
      </c>
      <c r="AN2185" s="47" t="e">
        <f>'Asset Investment (d)'!I64</f>
        <v>#REF!</v>
      </c>
      <c r="AO2185" s="47" t="e">
        <f>'Asset Investment (d)'!J64</f>
        <v>#REF!</v>
      </c>
      <c r="AP2185" s="47" t="e">
        <f>'Asset Investment (d)'!K64</f>
        <v>#REF!</v>
      </c>
      <c r="AQ2185" s="47" t="e">
        <f>'Asset Investment (d)'!L64</f>
        <v>#REF!</v>
      </c>
    </row>
    <row r="2186" spans="1:43" x14ac:dyDescent="0.3">
      <c r="A2186" s="46" t="e">
        <f>'Asset Investment (d)'!A65</f>
        <v>#REF!</v>
      </c>
      <c r="B2186" s="46" t="str">
        <f>'Asset Investment (d)'!B65</f>
        <v>ASSET INVESTMENT</v>
      </c>
      <c r="C2186" s="46" t="e">
        <f>'Asset Investment (d)'!C65</f>
        <v>#REF!</v>
      </c>
      <c r="D2186" s="46" t="e">
        <f>'Asset Investment (d)'!D65</f>
        <v>#REF!</v>
      </c>
      <c r="E2186" s="46" t="str">
        <f>'Asset Investment (d)'!E65</f>
        <v>FIGURE</v>
      </c>
      <c r="F2186" s="46" t="e">
        <f>'Asset Investment (d)'!F65</f>
        <v>#REF!</v>
      </c>
      <c r="G2186" s="266"/>
      <c r="H2186" s="266"/>
      <c r="I2186" s="266"/>
      <c r="J2186" s="266"/>
      <c r="K2186" s="266"/>
      <c r="L2186" s="266"/>
      <c r="M2186" s="266"/>
      <c r="N2186" s="266"/>
      <c r="O2186" s="266"/>
      <c r="P2186" s="266"/>
      <c r="Q2186" s="266"/>
      <c r="R2186" s="266"/>
      <c r="S2186" s="266"/>
      <c r="W2186" s="266"/>
      <c r="X2186" s="266"/>
      <c r="Y2186" s="266"/>
      <c r="Z2186" s="266"/>
      <c r="AA2186" s="266"/>
      <c r="AB2186" s="266"/>
      <c r="AC2186" s="266" t="e">
        <f>'Asset Investment (d)'!N65</f>
        <v>#REF!</v>
      </c>
      <c r="AD2186" s="47" t="e">
        <f>'Asset Investment (d)'!M65</f>
        <v>#REF!</v>
      </c>
      <c r="AM2186" s="47" t="e">
        <f>'Asset Investment (d)'!H65</f>
        <v>#REF!</v>
      </c>
      <c r="AN2186" s="47" t="e">
        <f>'Asset Investment (d)'!I65</f>
        <v>#REF!</v>
      </c>
      <c r="AO2186" s="47" t="e">
        <f>'Asset Investment (d)'!J65</f>
        <v>#REF!</v>
      </c>
      <c r="AP2186" s="47" t="e">
        <f>'Asset Investment (d)'!K65</f>
        <v>#REF!</v>
      </c>
      <c r="AQ2186" s="47" t="e">
        <f>'Asset Investment (d)'!L65</f>
        <v>#REF!</v>
      </c>
    </row>
    <row r="2187" spans="1:43" x14ac:dyDescent="0.3">
      <c r="A2187" s="46" t="e">
        <f>'Asset Investment (d)'!A66</f>
        <v>#REF!</v>
      </c>
      <c r="B2187" s="46" t="str">
        <f>'Asset Investment (d)'!B66</f>
        <v>ASSET INVESTMENT</v>
      </c>
      <c r="C2187" s="46" t="e">
        <f>'Asset Investment (d)'!C66</f>
        <v>#REF!</v>
      </c>
      <c r="D2187" s="46" t="e">
        <f>'Asset Investment (d)'!D66</f>
        <v>#REF!</v>
      </c>
      <c r="E2187" s="46" t="str">
        <f>'Asset Investment (d)'!E66</f>
        <v>FIGURE</v>
      </c>
      <c r="F2187" s="46" t="e">
        <f>'Asset Investment (d)'!F66</f>
        <v>#REF!</v>
      </c>
      <c r="G2187" s="266"/>
      <c r="H2187" s="266"/>
      <c r="I2187" s="266"/>
      <c r="J2187" s="266"/>
      <c r="K2187" s="266"/>
      <c r="L2187" s="266"/>
      <c r="M2187" s="266"/>
      <c r="N2187" s="266"/>
      <c r="O2187" s="266"/>
      <c r="P2187" s="266"/>
      <c r="Q2187" s="266"/>
      <c r="R2187" s="266"/>
      <c r="S2187" s="266"/>
      <c r="W2187" s="266"/>
      <c r="X2187" s="266"/>
      <c r="Y2187" s="266"/>
      <c r="Z2187" s="266"/>
      <c r="AA2187" s="266"/>
      <c r="AB2187" s="266"/>
      <c r="AC2187" s="266" t="e">
        <f>'Asset Investment (d)'!N66</f>
        <v>#REF!</v>
      </c>
      <c r="AD2187" s="47" t="e">
        <f>'Asset Investment (d)'!M66</f>
        <v>#REF!</v>
      </c>
      <c r="AM2187" s="47" t="e">
        <f>'Asset Investment (d)'!H66</f>
        <v>#REF!</v>
      </c>
      <c r="AN2187" s="47" t="e">
        <f>'Asset Investment (d)'!I66</f>
        <v>#REF!</v>
      </c>
      <c r="AO2187" s="47" t="e">
        <f>'Asset Investment (d)'!J66</f>
        <v>#REF!</v>
      </c>
      <c r="AP2187" s="47" t="e">
        <f>'Asset Investment (d)'!K66</f>
        <v>#REF!</v>
      </c>
      <c r="AQ2187" s="47" t="e">
        <f>'Asset Investment (d)'!L66</f>
        <v>#REF!</v>
      </c>
    </row>
    <row r="2188" spans="1:43" x14ac:dyDescent="0.3">
      <c r="A2188" s="46" t="e">
        <f>'Asset Investment (d)'!A67</f>
        <v>#REF!</v>
      </c>
      <c r="B2188" s="46" t="str">
        <f>'Asset Investment (d)'!B67</f>
        <v>ASSET INVESTMENT</v>
      </c>
      <c r="C2188" s="46" t="e">
        <f>'Asset Investment (d)'!C67</f>
        <v>#REF!</v>
      </c>
      <c r="D2188" s="46" t="e">
        <f>'Asset Investment (d)'!D67</f>
        <v>#REF!</v>
      </c>
      <c r="E2188" s="46" t="str">
        <f>'Asset Investment (d)'!E67</f>
        <v>FIGURE</v>
      </c>
      <c r="F2188" s="46" t="e">
        <f>'Asset Investment (d)'!F67</f>
        <v>#REF!</v>
      </c>
      <c r="G2188" s="266"/>
      <c r="H2188" s="266"/>
      <c r="I2188" s="266"/>
      <c r="J2188" s="266"/>
      <c r="K2188" s="266"/>
      <c r="L2188" s="266"/>
      <c r="M2188" s="266"/>
      <c r="N2188" s="266"/>
      <c r="O2188" s="266"/>
      <c r="P2188" s="266"/>
      <c r="Q2188" s="266"/>
      <c r="R2188" s="266"/>
      <c r="S2188" s="266"/>
      <c r="W2188" s="266"/>
      <c r="X2188" s="266"/>
      <c r="Y2188" s="266"/>
      <c r="Z2188" s="266"/>
      <c r="AA2188" s="266"/>
      <c r="AB2188" s="266"/>
      <c r="AC2188" s="266" t="e">
        <f>'Asset Investment (d)'!N67</f>
        <v>#REF!</v>
      </c>
      <c r="AD2188" s="47" t="e">
        <f>'Asset Investment (d)'!M67</f>
        <v>#REF!</v>
      </c>
      <c r="AM2188" s="47" t="e">
        <f>'Asset Investment (d)'!H67</f>
        <v>#REF!</v>
      </c>
      <c r="AN2188" s="47" t="e">
        <f>'Asset Investment (d)'!I67</f>
        <v>#REF!</v>
      </c>
      <c r="AO2188" s="47" t="e">
        <f>'Asset Investment (d)'!J67</f>
        <v>#REF!</v>
      </c>
      <c r="AP2188" s="47" t="e">
        <f>'Asset Investment (d)'!K67</f>
        <v>#REF!</v>
      </c>
      <c r="AQ2188" s="47" t="e">
        <f>'Asset Investment (d)'!L67</f>
        <v>#REF!</v>
      </c>
    </row>
    <row r="2189" spans="1:43" x14ac:dyDescent="0.3">
      <c r="A2189" s="46" t="e">
        <f>'Asset Investment (d)'!A68</f>
        <v>#REF!</v>
      </c>
      <c r="B2189" s="46" t="str">
        <f>'Asset Investment (d)'!B68</f>
        <v>ASSET INVESTMENT</v>
      </c>
      <c r="C2189" s="46" t="e">
        <f>'Asset Investment (d)'!C68</f>
        <v>#REF!</v>
      </c>
      <c r="D2189" s="46" t="e">
        <f>'Asset Investment (d)'!D68</f>
        <v>#REF!</v>
      </c>
      <c r="E2189" s="46" t="str">
        <f>'Asset Investment (d)'!E68</f>
        <v>FIGURE</v>
      </c>
      <c r="F2189" s="46" t="e">
        <f>'Asset Investment (d)'!F68</f>
        <v>#REF!</v>
      </c>
      <c r="G2189" s="266"/>
      <c r="H2189" s="266"/>
      <c r="I2189" s="266"/>
      <c r="J2189" s="266"/>
      <c r="K2189" s="266"/>
      <c r="L2189" s="266"/>
      <c r="M2189" s="266"/>
      <c r="N2189" s="266"/>
      <c r="O2189" s="266"/>
      <c r="P2189" s="266"/>
      <c r="Q2189" s="266"/>
      <c r="R2189" s="266"/>
      <c r="S2189" s="266"/>
      <c r="W2189" s="266"/>
      <c r="X2189" s="266"/>
      <c r="Y2189" s="266"/>
      <c r="Z2189" s="266"/>
      <c r="AA2189" s="266"/>
      <c r="AB2189" s="266"/>
      <c r="AC2189" s="266" t="e">
        <f>'Asset Investment (d)'!N68</f>
        <v>#REF!</v>
      </c>
      <c r="AD2189" s="47" t="e">
        <f>'Asset Investment (d)'!M68</f>
        <v>#REF!</v>
      </c>
      <c r="AM2189" s="47" t="e">
        <f>'Asset Investment (d)'!H68</f>
        <v>#REF!</v>
      </c>
      <c r="AN2189" s="47" t="e">
        <f>'Asset Investment (d)'!I68</f>
        <v>#REF!</v>
      </c>
      <c r="AO2189" s="47" t="e">
        <f>'Asset Investment (d)'!J68</f>
        <v>#REF!</v>
      </c>
      <c r="AP2189" s="47" t="e">
        <f>'Asset Investment (d)'!K68</f>
        <v>#REF!</v>
      </c>
      <c r="AQ2189" s="47" t="e">
        <f>'Asset Investment (d)'!L68</f>
        <v>#REF!</v>
      </c>
    </row>
    <row r="2190" spans="1:43" x14ac:dyDescent="0.3">
      <c r="A2190" s="46" t="e">
        <f>'Asset Investment (d)'!A69</f>
        <v>#REF!</v>
      </c>
      <c r="B2190" s="46" t="str">
        <f>'Asset Investment (d)'!B69</f>
        <v>ASSET INVESTMENT</v>
      </c>
      <c r="C2190" s="46" t="e">
        <f>'Asset Investment (d)'!C69</f>
        <v>#REF!</v>
      </c>
      <c r="D2190" s="46" t="e">
        <f>'Asset Investment (d)'!D69</f>
        <v>#REF!</v>
      </c>
      <c r="E2190" s="46" t="str">
        <f>'Asset Investment (d)'!E69</f>
        <v>FIGURE</v>
      </c>
      <c r="F2190" s="46" t="e">
        <f>'Asset Investment (d)'!F69</f>
        <v>#REF!</v>
      </c>
      <c r="G2190" s="266"/>
      <c r="H2190" s="266"/>
      <c r="I2190" s="266"/>
      <c r="J2190" s="266"/>
      <c r="K2190" s="266"/>
      <c r="L2190" s="266"/>
      <c r="M2190" s="266"/>
      <c r="N2190" s="266"/>
      <c r="O2190" s="266"/>
      <c r="P2190" s="266"/>
      <c r="Q2190" s="266"/>
      <c r="R2190" s="266"/>
      <c r="S2190" s="266"/>
      <c r="W2190" s="266"/>
      <c r="X2190" s="266"/>
      <c r="Y2190" s="266"/>
      <c r="Z2190" s="266"/>
      <c r="AA2190" s="266"/>
      <c r="AB2190" s="266"/>
      <c r="AC2190" s="266" t="e">
        <f>'Asset Investment (d)'!N69</f>
        <v>#REF!</v>
      </c>
      <c r="AD2190" s="47" t="e">
        <f>'Asset Investment (d)'!M69</f>
        <v>#REF!</v>
      </c>
      <c r="AM2190" s="47" t="e">
        <f>'Asset Investment (d)'!H69</f>
        <v>#REF!</v>
      </c>
      <c r="AN2190" s="47" t="e">
        <f>'Asset Investment (d)'!I69</f>
        <v>#REF!</v>
      </c>
      <c r="AO2190" s="47" t="e">
        <f>'Asset Investment (d)'!J69</f>
        <v>#REF!</v>
      </c>
      <c r="AP2190" s="47" t="e">
        <f>'Asset Investment (d)'!K69</f>
        <v>#REF!</v>
      </c>
      <c r="AQ2190" s="47" t="e">
        <f>'Asset Investment (d)'!L69</f>
        <v>#REF!</v>
      </c>
    </row>
    <row r="2191" spans="1:43" x14ac:dyDescent="0.3">
      <c r="A2191" s="46" t="e">
        <f>'Asset Investment (d)'!A70</f>
        <v>#REF!</v>
      </c>
      <c r="B2191" s="46" t="str">
        <f>'Asset Investment (d)'!B70</f>
        <v>ASSET INVESTMENT</v>
      </c>
      <c r="C2191" s="46" t="e">
        <f>'Asset Investment (d)'!C70</f>
        <v>#REF!</v>
      </c>
      <c r="D2191" s="46" t="e">
        <f>'Asset Investment (d)'!D70</f>
        <v>#REF!</v>
      </c>
      <c r="E2191" s="46" t="str">
        <f>'Asset Investment (d)'!E70</f>
        <v>FIGURE</v>
      </c>
      <c r="F2191" s="46" t="e">
        <f>'Asset Investment (d)'!F70</f>
        <v>#REF!</v>
      </c>
      <c r="G2191" s="266"/>
      <c r="H2191" s="266"/>
      <c r="I2191" s="266"/>
      <c r="J2191" s="266"/>
      <c r="K2191" s="266"/>
      <c r="L2191" s="266"/>
      <c r="M2191" s="266"/>
      <c r="N2191" s="266"/>
      <c r="O2191" s="266"/>
      <c r="P2191" s="266"/>
      <c r="Q2191" s="266"/>
      <c r="R2191" s="266"/>
      <c r="S2191" s="266"/>
      <c r="W2191" s="266"/>
      <c r="X2191" s="266"/>
      <c r="Y2191" s="266"/>
      <c r="Z2191" s="266"/>
      <c r="AA2191" s="266"/>
      <c r="AB2191" s="266"/>
      <c r="AC2191" s="266" t="e">
        <f>'Asset Investment (d)'!N70</f>
        <v>#REF!</v>
      </c>
      <c r="AD2191" s="47" t="e">
        <f>'Asset Investment (d)'!M70</f>
        <v>#REF!</v>
      </c>
      <c r="AM2191" s="47" t="e">
        <f>'Asset Investment (d)'!H70</f>
        <v>#REF!</v>
      </c>
      <c r="AN2191" s="47" t="e">
        <f>'Asset Investment (d)'!I70</f>
        <v>#REF!</v>
      </c>
      <c r="AO2191" s="47" t="e">
        <f>'Asset Investment (d)'!J70</f>
        <v>#REF!</v>
      </c>
      <c r="AP2191" s="47" t="e">
        <f>'Asset Investment (d)'!K70</f>
        <v>#REF!</v>
      </c>
      <c r="AQ2191" s="47" t="e">
        <f>'Asset Investment (d)'!L70</f>
        <v>#REF!</v>
      </c>
    </row>
    <row r="2192" spans="1:43" x14ac:dyDescent="0.3">
      <c r="A2192" s="46" t="e">
        <f>'Asset Investment (d)'!A71</f>
        <v>#REF!</v>
      </c>
      <c r="B2192" s="46" t="str">
        <f>'Asset Investment (d)'!B71</f>
        <v>ASSET INVESTMENT</v>
      </c>
      <c r="C2192" s="46" t="e">
        <f>'Asset Investment (d)'!C71</f>
        <v>#REF!</v>
      </c>
      <c r="D2192" s="46" t="e">
        <f>'Asset Investment (d)'!D71</f>
        <v>#REF!</v>
      </c>
      <c r="E2192" s="46" t="str">
        <f>'Asset Investment (d)'!E71</f>
        <v>FIGURE</v>
      </c>
      <c r="F2192" s="46" t="e">
        <f>'Asset Investment (d)'!F71</f>
        <v>#REF!</v>
      </c>
      <c r="G2192" s="266"/>
      <c r="H2192" s="266"/>
      <c r="I2192" s="266"/>
      <c r="J2192" s="266"/>
      <c r="K2192" s="266"/>
      <c r="L2192" s="266"/>
      <c r="M2192" s="266"/>
      <c r="N2192" s="266"/>
      <c r="O2192" s="266"/>
      <c r="P2192" s="266"/>
      <c r="Q2192" s="266"/>
      <c r="R2192" s="266"/>
      <c r="S2192" s="266"/>
      <c r="W2192" s="266"/>
      <c r="X2192" s="266"/>
      <c r="Y2192" s="266"/>
      <c r="Z2192" s="266"/>
      <c r="AA2192" s="266"/>
      <c r="AB2192" s="266"/>
      <c r="AC2192" s="266" t="e">
        <f>'Asset Investment (d)'!N71</f>
        <v>#REF!</v>
      </c>
      <c r="AD2192" s="47" t="e">
        <f>'Asset Investment (d)'!M71</f>
        <v>#REF!</v>
      </c>
      <c r="AM2192" s="47" t="e">
        <f>'Asset Investment (d)'!H71</f>
        <v>#REF!</v>
      </c>
      <c r="AN2192" s="47" t="e">
        <f>'Asset Investment (d)'!I71</f>
        <v>#REF!</v>
      </c>
      <c r="AO2192" s="47" t="e">
        <f>'Asset Investment (d)'!J71</f>
        <v>#REF!</v>
      </c>
      <c r="AP2192" s="47" t="e">
        <f>'Asset Investment (d)'!K71</f>
        <v>#REF!</v>
      </c>
      <c r="AQ2192" s="47" t="e">
        <f>'Asset Investment (d)'!L71</f>
        <v>#REF!</v>
      </c>
    </row>
    <row r="2193" spans="1:43" x14ac:dyDescent="0.3">
      <c r="A2193" s="46" t="e">
        <f>'Asset Investment (d)'!A72</f>
        <v>#REF!</v>
      </c>
      <c r="B2193" s="46" t="str">
        <f>'Asset Investment (d)'!B72</f>
        <v>ASSET INVESTMENT</v>
      </c>
      <c r="C2193" s="46" t="e">
        <f>'Asset Investment (d)'!C72</f>
        <v>#REF!</v>
      </c>
      <c r="D2193" s="46" t="e">
        <f>'Asset Investment (d)'!D72</f>
        <v>#REF!</v>
      </c>
      <c r="E2193" s="46" t="str">
        <f>'Asset Investment (d)'!E72</f>
        <v>FIGURE</v>
      </c>
      <c r="F2193" s="46" t="e">
        <f>'Asset Investment (d)'!F72</f>
        <v>#REF!</v>
      </c>
      <c r="G2193" s="266"/>
      <c r="H2193" s="266"/>
      <c r="I2193" s="266"/>
      <c r="J2193" s="266"/>
      <c r="K2193" s="266"/>
      <c r="L2193" s="266"/>
      <c r="M2193" s="266"/>
      <c r="N2193" s="266"/>
      <c r="O2193" s="266"/>
      <c r="P2193" s="266"/>
      <c r="Q2193" s="266"/>
      <c r="R2193" s="266"/>
      <c r="S2193" s="266"/>
      <c r="W2193" s="266"/>
      <c r="X2193" s="266"/>
      <c r="Y2193" s="266"/>
      <c r="Z2193" s="266"/>
      <c r="AA2193" s="266"/>
      <c r="AB2193" s="266"/>
      <c r="AC2193" s="266" t="e">
        <f>'Asset Investment (d)'!N72</f>
        <v>#REF!</v>
      </c>
      <c r="AD2193" s="47" t="e">
        <f>'Asset Investment (d)'!M72</f>
        <v>#REF!</v>
      </c>
      <c r="AM2193" s="47" t="e">
        <f>'Asset Investment (d)'!H72</f>
        <v>#REF!</v>
      </c>
      <c r="AN2193" s="47" t="e">
        <f>'Asset Investment (d)'!I72</f>
        <v>#REF!</v>
      </c>
      <c r="AO2193" s="47" t="e">
        <f>'Asset Investment (d)'!J72</f>
        <v>#REF!</v>
      </c>
      <c r="AP2193" s="47" t="e">
        <f>'Asset Investment (d)'!K72</f>
        <v>#REF!</v>
      </c>
      <c r="AQ2193" s="47" t="e">
        <f>'Asset Investment (d)'!L72</f>
        <v>#REF!</v>
      </c>
    </row>
    <row r="2194" spans="1:43" x14ac:dyDescent="0.3">
      <c r="A2194" s="46" t="e">
        <f>'Asset Investment (d)'!A73</f>
        <v>#REF!</v>
      </c>
      <c r="B2194" s="46" t="str">
        <f>'Asset Investment (d)'!B73</f>
        <v>ASSET INVESTMENT</v>
      </c>
      <c r="C2194" s="46" t="e">
        <f>'Asset Investment (d)'!C73</f>
        <v>#REF!</v>
      </c>
      <c r="D2194" s="46" t="e">
        <f>'Asset Investment (d)'!D73</f>
        <v>#REF!</v>
      </c>
      <c r="E2194" s="46" t="str">
        <f>'Asset Investment (d)'!E73</f>
        <v>FIGURE</v>
      </c>
      <c r="F2194" s="46" t="e">
        <f>'Asset Investment (d)'!F73</f>
        <v>#REF!</v>
      </c>
      <c r="G2194" s="266"/>
      <c r="H2194" s="266"/>
      <c r="I2194" s="266"/>
      <c r="J2194" s="266"/>
      <c r="K2194" s="266"/>
      <c r="L2194" s="266"/>
      <c r="M2194" s="266"/>
      <c r="N2194" s="266"/>
      <c r="O2194" s="266"/>
      <c r="P2194" s="266"/>
      <c r="Q2194" s="266"/>
      <c r="R2194" s="266"/>
      <c r="S2194" s="266"/>
      <c r="W2194" s="266"/>
      <c r="X2194" s="266"/>
      <c r="Y2194" s="266"/>
      <c r="Z2194" s="266"/>
      <c r="AA2194" s="266"/>
      <c r="AB2194" s="266"/>
      <c r="AC2194" s="266" t="e">
        <f>'Asset Investment (d)'!N73</f>
        <v>#REF!</v>
      </c>
      <c r="AD2194" s="47" t="e">
        <f>'Asset Investment (d)'!M73</f>
        <v>#REF!</v>
      </c>
      <c r="AM2194" s="47" t="e">
        <f>'Asset Investment (d)'!H73</f>
        <v>#REF!</v>
      </c>
      <c r="AN2194" s="47" t="e">
        <f>'Asset Investment (d)'!I73</f>
        <v>#REF!</v>
      </c>
      <c r="AO2194" s="47" t="e">
        <f>'Asset Investment (d)'!J73</f>
        <v>#REF!</v>
      </c>
      <c r="AP2194" s="47" t="e">
        <f>'Asset Investment (d)'!K73</f>
        <v>#REF!</v>
      </c>
      <c r="AQ2194" s="47" t="e">
        <f>'Asset Investment (d)'!L73</f>
        <v>#REF!</v>
      </c>
    </row>
    <row r="2195" spans="1:43" x14ac:dyDescent="0.3">
      <c r="A2195" s="46" t="e">
        <f>'Asset Investment (d)'!A74</f>
        <v>#REF!</v>
      </c>
      <c r="B2195" s="46" t="str">
        <f>'Asset Investment (d)'!B74</f>
        <v>ASSET INVESTMENT</v>
      </c>
      <c r="C2195" s="46" t="e">
        <f>'Asset Investment (d)'!C74</f>
        <v>#REF!</v>
      </c>
      <c r="D2195" s="46" t="e">
        <f>'Asset Investment (d)'!D74</f>
        <v>#REF!</v>
      </c>
      <c r="E2195" s="46" t="str">
        <f>'Asset Investment (d)'!E74</f>
        <v>FIGURE</v>
      </c>
      <c r="F2195" s="46" t="e">
        <f>'Asset Investment (d)'!F74</f>
        <v>#REF!</v>
      </c>
      <c r="G2195" s="266"/>
      <c r="H2195" s="266"/>
      <c r="I2195" s="266"/>
      <c r="J2195" s="266"/>
      <c r="K2195" s="266"/>
      <c r="L2195" s="266"/>
      <c r="M2195" s="266"/>
      <c r="N2195" s="266"/>
      <c r="O2195" s="266"/>
      <c r="P2195" s="266"/>
      <c r="Q2195" s="266"/>
      <c r="R2195" s="266"/>
      <c r="S2195" s="266"/>
      <c r="W2195" s="266"/>
      <c r="X2195" s="266"/>
      <c r="Y2195" s="266"/>
      <c r="Z2195" s="266"/>
      <c r="AA2195" s="266"/>
      <c r="AB2195" s="266"/>
      <c r="AC2195" s="266" t="e">
        <f>'Asset Investment (d)'!N74</f>
        <v>#REF!</v>
      </c>
      <c r="AD2195" s="47" t="e">
        <f>'Asset Investment (d)'!M74</f>
        <v>#REF!</v>
      </c>
      <c r="AM2195" s="47" t="e">
        <f>'Asset Investment (d)'!H74</f>
        <v>#REF!</v>
      </c>
      <c r="AN2195" s="47" t="e">
        <f>'Asset Investment (d)'!I74</f>
        <v>#REF!</v>
      </c>
      <c r="AO2195" s="47" t="e">
        <f>'Asset Investment (d)'!J74</f>
        <v>#REF!</v>
      </c>
      <c r="AP2195" s="47" t="e">
        <f>'Asset Investment (d)'!K74</f>
        <v>#REF!</v>
      </c>
      <c r="AQ2195" s="47" t="e">
        <f>'Asset Investment (d)'!L74</f>
        <v>#REF!</v>
      </c>
    </row>
    <row r="2196" spans="1:43" x14ac:dyDescent="0.3">
      <c r="A2196" s="46" t="e">
        <f>'Asset Investment (d)'!A75</f>
        <v>#REF!</v>
      </c>
      <c r="B2196" s="46" t="str">
        <f>'Asset Investment (d)'!B75</f>
        <v>ASSET INVESTMENT</v>
      </c>
      <c r="C2196" s="46" t="e">
        <f>'Asset Investment (d)'!C75</f>
        <v>#REF!</v>
      </c>
      <c r="D2196" s="46" t="e">
        <f>'Asset Investment (d)'!D75</f>
        <v>#REF!</v>
      </c>
      <c r="E2196" s="46" t="str">
        <f>'Asset Investment (d)'!E75</f>
        <v>FIGURE</v>
      </c>
      <c r="F2196" s="46" t="e">
        <f>'Asset Investment (d)'!F75</f>
        <v>#REF!</v>
      </c>
      <c r="G2196" s="266"/>
      <c r="H2196" s="266"/>
      <c r="I2196" s="266"/>
      <c r="J2196" s="266"/>
      <c r="K2196" s="266"/>
      <c r="L2196" s="266"/>
      <c r="M2196" s="266"/>
      <c r="N2196" s="266"/>
      <c r="O2196" s="266"/>
      <c r="P2196" s="266"/>
      <c r="Q2196" s="266"/>
      <c r="R2196" s="266"/>
      <c r="S2196" s="266"/>
      <c r="W2196" s="266"/>
      <c r="X2196" s="266"/>
      <c r="Y2196" s="266"/>
      <c r="Z2196" s="266"/>
      <c r="AA2196" s="266"/>
      <c r="AB2196" s="266"/>
      <c r="AC2196" s="266" t="e">
        <f>'Asset Investment (d)'!N75</f>
        <v>#REF!</v>
      </c>
      <c r="AD2196" s="47" t="e">
        <f>'Asset Investment (d)'!M75</f>
        <v>#REF!</v>
      </c>
      <c r="AM2196" s="47" t="e">
        <f>'Asset Investment (d)'!H75</f>
        <v>#REF!</v>
      </c>
      <c r="AN2196" s="47" t="e">
        <f>'Asset Investment (d)'!I75</f>
        <v>#REF!</v>
      </c>
      <c r="AO2196" s="47" t="e">
        <f>'Asset Investment (d)'!J75</f>
        <v>#REF!</v>
      </c>
      <c r="AP2196" s="47" t="e">
        <f>'Asset Investment (d)'!K75</f>
        <v>#REF!</v>
      </c>
      <c r="AQ2196" s="47" t="e">
        <f>'Asset Investment (d)'!L75</f>
        <v>#REF!</v>
      </c>
    </row>
    <row r="2197" spans="1:43" x14ac:dyDescent="0.3">
      <c r="A2197" s="46" t="e">
        <f>'Asset Investment (d)'!A76</f>
        <v>#REF!</v>
      </c>
      <c r="B2197" s="46" t="str">
        <f>'Asset Investment (d)'!B76</f>
        <v>ASSET INVESTMENT</v>
      </c>
      <c r="C2197" s="46" t="e">
        <f>'Asset Investment (d)'!C76</f>
        <v>#REF!</v>
      </c>
      <c r="D2197" s="46" t="e">
        <f>'Asset Investment (d)'!D76</f>
        <v>#REF!</v>
      </c>
      <c r="E2197" s="46" t="str">
        <f>'Asset Investment (d)'!E76</f>
        <v>FIGURE</v>
      </c>
      <c r="F2197" s="46" t="e">
        <f>'Asset Investment (d)'!F76</f>
        <v>#REF!</v>
      </c>
      <c r="G2197" s="266"/>
      <c r="H2197" s="266"/>
      <c r="I2197" s="266"/>
      <c r="J2197" s="266"/>
      <c r="K2197" s="266"/>
      <c r="L2197" s="266"/>
      <c r="M2197" s="266"/>
      <c r="N2197" s="266"/>
      <c r="O2197" s="266"/>
      <c r="P2197" s="266"/>
      <c r="Q2197" s="266"/>
      <c r="R2197" s="266"/>
      <c r="S2197" s="266"/>
      <c r="W2197" s="266"/>
      <c r="X2197" s="266"/>
      <c r="Y2197" s="266"/>
      <c r="Z2197" s="266"/>
      <c r="AA2197" s="266"/>
      <c r="AB2197" s="266"/>
      <c r="AC2197" s="266" t="e">
        <f>'Asset Investment (d)'!N76</f>
        <v>#REF!</v>
      </c>
      <c r="AD2197" s="47" t="e">
        <f>'Asset Investment (d)'!M76</f>
        <v>#REF!</v>
      </c>
      <c r="AM2197" s="47" t="e">
        <f>'Asset Investment (d)'!H76</f>
        <v>#REF!</v>
      </c>
      <c r="AN2197" s="47" t="e">
        <f>'Asset Investment (d)'!I76</f>
        <v>#REF!</v>
      </c>
      <c r="AO2197" s="47" t="e">
        <f>'Asset Investment (d)'!J76</f>
        <v>#REF!</v>
      </c>
      <c r="AP2197" s="47" t="e">
        <f>'Asset Investment (d)'!K76</f>
        <v>#REF!</v>
      </c>
      <c r="AQ2197" s="47" t="e">
        <f>'Asset Investment (d)'!L76</f>
        <v>#REF!</v>
      </c>
    </row>
    <row r="2198" spans="1:43" x14ac:dyDescent="0.3">
      <c r="A2198" s="46" t="e">
        <f>'Asset Investment (d)'!A77</f>
        <v>#REF!</v>
      </c>
      <c r="B2198" s="46" t="str">
        <f>'Asset Investment (d)'!B77</f>
        <v>ASSET INVESTMENT</v>
      </c>
      <c r="C2198" s="46" t="e">
        <f>'Asset Investment (d)'!C77</f>
        <v>#REF!</v>
      </c>
      <c r="D2198" s="46" t="e">
        <f>'Asset Investment (d)'!D77</f>
        <v>#REF!</v>
      </c>
      <c r="E2198" s="46" t="str">
        <f>'Asset Investment (d)'!E77</f>
        <v>TOTAL</v>
      </c>
      <c r="F2198" s="46" t="e">
        <f>'Asset Investment (d)'!F77</f>
        <v>#REF!</v>
      </c>
      <c r="G2198" s="266"/>
      <c r="H2198" s="266"/>
      <c r="I2198" s="266"/>
      <c r="J2198" s="266"/>
      <c r="K2198" s="266"/>
      <c r="L2198" s="266"/>
      <c r="M2198" s="266"/>
      <c r="N2198" s="266"/>
      <c r="O2198" s="266"/>
      <c r="P2198" s="266"/>
      <c r="Q2198" s="266"/>
      <c r="R2198" s="266"/>
      <c r="S2198" s="266"/>
      <c r="W2198" s="266"/>
      <c r="X2198" s="266"/>
      <c r="Y2198" s="266"/>
      <c r="Z2198" s="266"/>
      <c r="AA2198" s="266"/>
      <c r="AB2198" s="266"/>
      <c r="AC2198" s="266" t="e">
        <f>'Asset Investment (d)'!N77</f>
        <v>#REF!</v>
      </c>
      <c r="AD2198" s="47" t="e">
        <f>'Asset Investment (d)'!M77</f>
        <v>#REF!</v>
      </c>
      <c r="AM2198" s="47" t="e">
        <f>'Asset Investment (d)'!H77</f>
        <v>#REF!</v>
      </c>
      <c r="AN2198" s="47" t="e">
        <f>'Asset Investment (d)'!I77</f>
        <v>#REF!</v>
      </c>
      <c r="AO2198" s="47" t="e">
        <f>'Asset Investment (d)'!J77</f>
        <v>#REF!</v>
      </c>
      <c r="AP2198" s="47" t="e">
        <f>'Asset Investment (d)'!K77</f>
        <v>#REF!</v>
      </c>
      <c r="AQ2198" s="47" t="e">
        <f>'Asset Investment (d)'!L77</f>
        <v>#REF!</v>
      </c>
    </row>
    <row r="2199" spans="1:43" x14ac:dyDescent="0.3">
      <c r="A2199" s="46" t="e">
        <f>'Asset Investment (d)'!A78</f>
        <v>#REF!</v>
      </c>
      <c r="B2199" s="46" t="str">
        <f>'Asset Investment (d)'!B78</f>
        <v>ASSET INVESTMENT</v>
      </c>
      <c r="C2199" s="46" t="e">
        <f>'Asset Investment (d)'!C78</f>
        <v>#REF!</v>
      </c>
      <c r="D2199" s="46" t="e">
        <f>'Asset Investment (d)'!D78</f>
        <v>#REF!</v>
      </c>
      <c r="E2199" s="46">
        <f>'Asset Investment (d)'!E78</f>
        <v>0</v>
      </c>
      <c r="F2199" s="46" t="e">
        <f>'Asset Investment (d)'!F78</f>
        <v>#REF!</v>
      </c>
      <c r="G2199" s="266"/>
      <c r="H2199" s="266"/>
      <c r="I2199" s="266"/>
      <c r="J2199" s="266"/>
      <c r="K2199" s="266"/>
      <c r="L2199" s="266"/>
      <c r="M2199" s="266"/>
      <c r="N2199" s="266"/>
      <c r="O2199" s="266"/>
      <c r="P2199" s="266"/>
      <c r="Q2199" s="266"/>
      <c r="R2199" s="266"/>
      <c r="S2199" s="266"/>
      <c r="W2199" s="266"/>
      <c r="X2199" s="266"/>
      <c r="Y2199" s="266"/>
      <c r="Z2199" s="266"/>
      <c r="AA2199" s="266"/>
      <c r="AB2199" s="266"/>
      <c r="AC2199" s="266" t="e">
        <f>'Asset Investment (d)'!N78</f>
        <v>#REF!</v>
      </c>
      <c r="AD2199" s="47" t="e">
        <f>'Asset Investment (d)'!M78</f>
        <v>#REF!</v>
      </c>
      <c r="AM2199" s="47" t="e">
        <f>'Asset Investment (d)'!H78</f>
        <v>#REF!</v>
      </c>
      <c r="AN2199" s="47" t="e">
        <f>'Asset Investment (d)'!I78</f>
        <v>#REF!</v>
      </c>
      <c r="AO2199" s="47" t="e">
        <f>'Asset Investment (d)'!J78</f>
        <v>#REF!</v>
      </c>
      <c r="AP2199" s="47" t="e">
        <f>'Asset Investment (d)'!K78</f>
        <v>#REF!</v>
      </c>
      <c r="AQ2199" s="47" t="e">
        <f>'Asset Investment (d)'!L78</f>
        <v>#REF!</v>
      </c>
    </row>
    <row r="2200" spans="1:43" x14ac:dyDescent="0.3">
      <c r="A2200" s="46" t="e">
        <f>'Asset Investment (d)'!A79</f>
        <v>#REF!</v>
      </c>
      <c r="B2200" s="46" t="str">
        <f>'Asset Investment (d)'!B79</f>
        <v>ASSET INVESTMENT</v>
      </c>
      <c r="C2200" s="46" t="e">
        <f>'Asset Investment (d)'!C79</f>
        <v>#REF!</v>
      </c>
      <c r="D2200" s="46" t="e">
        <f>'Asset Investment (d)'!D79</f>
        <v>#REF!</v>
      </c>
      <c r="E2200" s="46">
        <f>'Asset Investment (d)'!E79</f>
        <v>0</v>
      </c>
      <c r="F2200" s="46" t="e">
        <f>'Asset Investment (d)'!F79</f>
        <v>#REF!</v>
      </c>
      <c r="G2200" s="266"/>
      <c r="H2200" s="266"/>
      <c r="I2200" s="266"/>
      <c r="J2200" s="266"/>
      <c r="K2200" s="266"/>
      <c r="L2200" s="266"/>
      <c r="M2200" s="266"/>
      <c r="N2200" s="266"/>
      <c r="O2200" s="266"/>
      <c r="P2200" s="266"/>
      <c r="Q2200" s="266"/>
      <c r="R2200" s="266"/>
      <c r="S2200" s="266"/>
      <c r="W2200" s="266"/>
      <c r="X2200" s="266"/>
      <c r="Y2200" s="266"/>
      <c r="Z2200" s="266"/>
      <c r="AA2200" s="266"/>
      <c r="AB2200" s="266"/>
      <c r="AC2200" s="266" t="e">
        <f>'Asset Investment (d)'!N79</f>
        <v>#REF!</v>
      </c>
      <c r="AD2200" s="47" t="e">
        <f>'Asset Investment (d)'!M79</f>
        <v>#REF!</v>
      </c>
      <c r="AM2200" s="47" t="e">
        <f>'Asset Investment (d)'!H79</f>
        <v>#REF!</v>
      </c>
      <c r="AN2200" s="47" t="e">
        <f>'Asset Investment (d)'!I79</f>
        <v>#REF!</v>
      </c>
      <c r="AO2200" s="47" t="e">
        <f>'Asset Investment (d)'!J79</f>
        <v>#REF!</v>
      </c>
      <c r="AP2200" s="47" t="e">
        <f>'Asset Investment (d)'!K79</f>
        <v>#REF!</v>
      </c>
      <c r="AQ2200" s="47" t="e">
        <f>'Asset Investment (d)'!L79</f>
        <v>#REF!</v>
      </c>
    </row>
    <row r="2201" spans="1:43" x14ac:dyDescent="0.3">
      <c r="A2201" s="46" t="e">
        <f>'Asset Investment (d)'!A80</f>
        <v>#REF!</v>
      </c>
      <c r="B2201" s="46" t="str">
        <f>'Asset Investment (d)'!B80</f>
        <v>ASSET INVESTMENT</v>
      </c>
      <c r="C2201" s="46" t="e">
        <f>'Asset Investment (d)'!C80</f>
        <v>#REF!</v>
      </c>
      <c r="D2201" s="46" t="e">
        <f>'Asset Investment (d)'!D80</f>
        <v>#REF!</v>
      </c>
      <c r="E2201" s="46">
        <f>'Asset Investment (d)'!E80</f>
        <v>0</v>
      </c>
      <c r="F2201" s="46" t="e">
        <f>'Asset Investment (d)'!F80</f>
        <v>#REF!</v>
      </c>
      <c r="G2201" s="266"/>
      <c r="H2201" s="266"/>
      <c r="I2201" s="266"/>
      <c r="J2201" s="266"/>
      <c r="K2201" s="266"/>
      <c r="L2201" s="266"/>
      <c r="M2201" s="266"/>
      <c r="N2201" s="266"/>
      <c r="O2201" s="266"/>
      <c r="P2201" s="266"/>
      <c r="Q2201" s="266"/>
      <c r="R2201" s="266"/>
      <c r="S2201" s="266"/>
      <c r="W2201" s="266"/>
      <c r="X2201" s="266"/>
      <c r="Y2201" s="266"/>
      <c r="Z2201" s="266"/>
      <c r="AA2201" s="266"/>
      <c r="AB2201" s="266"/>
      <c r="AC2201" s="266" t="e">
        <f>'Asset Investment (d)'!N80</f>
        <v>#REF!</v>
      </c>
      <c r="AD2201" s="47" t="e">
        <f>'Asset Investment (d)'!M80</f>
        <v>#REF!</v>
      </c>
      <c r="AM2201" s="47" t="e">
        <f>'Asset Investment (d)'!H80</f>
        <v>#REF!</v>
      </c>
      <c r="AN2201" s="47" t="e">
        <f>'Asset Investment (d)'!I80</f>
        <v>#REF!</v>
      </c>
      <c r="AO2201" s="47" t="e">
        <f>'Asset Investment (d)'!J80</f>
        <v>#REF!</v>
      </c>
      <c r="AP2201" s="47" t="e">
        <f>'Asset Investment (d)'!K80</f>
        <v>#REF!</v>
      </c>
      <c r="AQ2201" s="47" t="e">
        <f>'Asset Investment (d)'!L80</f>
        <v>#REF!</v>
      </c>
    </row>
    <row r="2202" spans="1:43" x14ac:dyDescent="0.3">
      <c r="A2202" s="46" t="e">
        <f>'Asset Investment (d)'!A81</f>
        <v>#REF!</v>
      </c>
      <c r="B2202" s="46" t="str">
        <f>'Asset Investment (d)'!B81</f>
        <v>ASSET INVESTMENT</v>
      </c>
      <c r="C2202" s="46" t="e">
        <f>'Asset Investment (d)'!C81</f>
        <v>#REF!</v>
      </c>
      <c r="D2202" s="46" t="e">
        <f>'Asset Investment (d)'!D81</f>
        <v>#REF!</v>
      </c>
      <c r="E2202" s="46">
        <f>'Asset Investment (d)'!E81</f>
        <v>0</v>
      </c>
      <c r="F2202" s="46" t="e">
        <f>'Asset Investment (d)'!F81</f>
        <v>#REF!</v>
      </c>
      <c r="G2202" s="266"/>
      <c r="H2202" s="266"/>
      <c r="I2202" s="266"/>
      <c r="J2202" s="266"/>
      <c r="K2202" s="266"/>
      <c r="L2202" s="266"/>
      <c r="M2202" s="266"/>
      <c r="N2202" s="266"/>
      <c r="O2202" s="266"/>
      <c r="P2202" s="266"/>
      <c r="Q2202" s="266"/>
      <c r="R2202" s="266"/>
      <c r="S2202" s="266"/>
      <c r="W2202" s="266"/>
      <c r="X2202" s="266"/>
      <c r="Y2202" s="266"/>
      <c r="Z2202" s="266"/>
      <c r="AA2202" s="266"/>
      <c r="AB2202" s="266"/>
      <c r="AC2202" s="266" t="e">
        <f>'Asset Investment (d)'!N81</f>
        <v>#REF!</v>
      </c>
      <c r="AD2202" s="47" t="e">
        <f>'Asset Investment (d)'!M81</f>
        <v>#REF!</v>
      </c>
      <c r="AM2202" s="47" t="e">
        <f>'Asset Investment (d)'!H81</f>
        <v>#REF!</v>
      </c>
      <c r="AN2202" s="47" t="e">
        <f>'Asset Investment (d)'!I81</f>
        <v>#REF!</v>
      </c>
      <c r="AO2202" s="47" t="e">
        <f>'Asset Investment (d)'!J81</f>
        <v>#REF!</v>
      </c>
      <c r="AP2202" s="47" t="e">
        <f>'Asset Investment (d)'!K81</f>
        <v>#REF!</v>
      </c>
      <c r="AQ2202" s="47" t="e">
        <f>'Asset Investment (d)'!L81</f>
        <v>#REF!</v>
      </c>
    </row>
    <row r="2203" spans="1:43" x14ac:dyDescent="0.3">
      <c r="A2203" s="46" t="e">
        <f>'Asset Investment (d)'!A82</f>
        <v>#REF!</v>
      </c>
      <c r="B2203" s="46" t="str">
        <f>'Asset Investment (d)'!B82</f>
        <v>ASSET INVESTMENT</v>
      </c>
      <c r="C2203" s="46" t="e">
        <f>'Asset Investment (d)'!C82</f>
        <v>#REF!</v>
      </c>
      <c r="D2203" s="46" t="e">
        <f>'Asset Investment (d)'!D82</f>
        <v>#REF!</v>
      </c>
      <c r="E2203" s="46">
        <f>'Asset Investment (d)'!E82</f>
        <v>0</v>
      </c>
      <c r="F2203" s="46" t="e">
        <f>'Asset Investment (d)'!F82</f>
        <v>#REF!</v>
      </c>
      <c r="G2203" s="266"/>
      <c r="H2203" s="266"/>
      <c r="I2203" s="266"/>
      <c r="J2203" s="266"/>
      <c r="K2203" s="266"/>
      <c r="L2203" s="266"/>
      <c r="M2203" s="266"/>
      <c r="N2203" s="266"/>
      <c r="O2203" s="266"/>
      <c r="P2203" s="266"/>
      <c r="Q2203" s="266"/>
      <c r="R2203" s="266"/>
      <c r="S2203" s="266"/>
      <c r="W2203" s="266"/>
      <c r="X2203" s="266"/>
      <c r="Y2203" s="266"/>
      <c r="Z2203" s="266"/>
      <c r="AA2203" s="266"/>
      <c r="AB2203" s="266"/>
      <c r="AC2203" s="266" t="e">
        <f>'Asset Investment (d)'!N82</f>
        <v>#REF!</v>
      </c>
      <c r="AD2203" s="47" t="e">
        <f>'Asset Investment (d)'!M82</f>
        <v>#REF!</v>
      </c>
      <c r="AM2203" s="47" t="e">
        <f>'Asset Investment (d)'!H82</f>
        <v>#REF!</v>
      </c>
      <c r="AN2203" s="47" t="e">
        <f>'Asset Investment (d)'!I82</f>
        <v>#REF!</v>
      </c>
      <c r="AO2203" s="47" t="e">
        <f>'Asset Investment (d)'!J82</f>
        <v>#REF!</v>
      </c>
      <c r="AP2203" s="47" t="e">
        <f>'Asset Investment (d)'!K82</f>
        <v>#REF!</v>
      </c>
      <c r="AQ2203" s="47" t="e">
        <f>'Asset Investment (d)'!L82</f>
        <v>#REF!</v>
      </c>
    </row>
    <row r="2204" spans="1:43" x14ac:dyDescent="0.3">
      <c r="A2204" s="46" t="e">
        <f>'Asset Investment (d)'!A83</f>
        <v>#REF!</v>
      </c>
      <c r="B2204" s="46" t="str">
        <f>'Asset Investment (d)'!B83</f>
        <v>ASSET INVESTMENT</v>
      </c>
      <c r="C2204" s="46" t="e">
        <f>'Asset Investment (d)'!C83</f>
        <v>#REF!</v>
      </c>
      <c r="D2204" s="46" t="e">
        <f>'Asset Investment (d)'!D83</f>
        <v>#REF!</v>
      </c>
      <c r="E2204" s="46">
        <f>'Asset Investment (d)'!E83</f>
        <v>0</v>
      </c>
      <c r="F2204" s="46" t="e">
        <f>'Asset Investment (d)'!F83</f>
        <v>#REF!</v>
      </c>
      <c r="G2204" s="266"/>
      <c r="H2204" s="266"/>
      <c r="I2204" s="266"/>
      <c r="J2204" s="266"/>
      <c r="K2204" s="266"/>
      <c r="L2204" s="266"/>
      <c r="M2204" s="266"/>
      <c r="N2204" s="266"/>
      <c r="O2204" s="266"/>
      <c r="P2204" s="266"/>
      <c r="Q2204" s="266"/>
      <c r="R2204" s="266"/>
      <c r="S2204" s="266"/>
      <c r="W2204" s="266"/>
      <c r="X2204" s="266"/>
      <c r="Y2204" s="266"/>
      <c r="Z2204" s="266"/>
      <c r="AA2204" s="266"/>
      <c r="AB2204" s="266"/>
      <c r="AC2204" s="266" t="e">
        <f>'Asset Investment (d)'!N83</f>
        <v>#REF!</v>
      </c>
      <c r="AD2204" s="47" t="e">
        <f>'Asset Investment (d)'!M83</f>
        <v>#REF!</v>
      </c>
      <c r="AM2204" s="47" t="e">
        <f>'Asset Investment (d)'!H83</f>
        <v>#REF!</v>
      </c>
      <c r="AN2204" s="47" t="e">
        <f>'Asset Investment (d)'!I83</f>
        <v>#REF!</v>
      </c>
      <c r="AO2204" s="47" t="e">
        <f>'Asset Investment (d)'!J83</f>
        <v>#REF!</v>
      </c>
      <c r="AP2204" s="47" t="e">
        <f>'Asset Investment (d)'!K83</f>
        <v>#REF!</v>
      </c>
      <c r="AQ2204" s="47" t="e">
        <f>'Asset Investment (d)'!L83</f>
        <v>#REF!</v>
      </c>
    </row>
    <row r="2205" spans="1:43" x14ac:dyDescent="0.3">
      <c r="A2205" s="46" t="e">
        <f>'Asset Investment (d)'!A84</f>
        <v>#REF!</v>
      </c>
      <c r="B2205" s="46" t="str">
        <f>'Asset Investment (d)'!B84</f>
        <v>ASSET INVESTMENT</v>
      </c>
      <c r="C2205" s="46" t="e">
        <f>'Asset Investment (d)'!C84</f>
        <v>#REF!</v>
      </c>
      <c r="D2205" s="46" t="e">
        <f>'Asset Investment (d)'!D84</f>
        <v>#REF!</v>
      </c>
      <c r="E2205" s="46">
        <f>'Asset Investment (d)'!E84</f>
        <v>0</v>
      </c>
      <c r="F2205" s="46" t="e">
        <f>'Asset Investment (d)'!F84</f>
        <v>#REF!</v>
      </c>
      <c r="G2205" s="266"/>
      <c r="H2205" s="266"/>
      <c r="I2205" s="266"/>
      <c r="J2205" s="266"/>
      <c r="K2205" s="266"/>
      <c r="L2205" s="266"/>
      <c r="M2205" s="266"/>
      <c r="N2205" s="266"/>
      <c r="O2205" s="266"/>
      <c r="P2205" s="266"/>
      <c r="Q2205" s="266"/>
      <c r="R2205" s="266"/>
      <c r="S2205" s="266"/>
      <c r="W2205" s="266"/>
      <c r="X2205" s="266"/>
      <c r="Y2205" s="266"/>
      <c r="Z2205" s="266"/>
      <c r="AA2205" s="266"/>
      <c r="AB2205" s="266"/>
      <c r="AC2205" s="266" t="e">
        <f>'Asset Investment (d)'!N84</f>
        <v>#REF!</v>
      </c>
      <c r="AD2205" s="47" t="e">
        <f>'Asset Investment (d)'!M84</f>
        <v>#REF!</v>
      </c>
      <c r="AM2205" s="47" t="e">
        <f>'Asset Investment (d)'!H84</f>
        <v>#REF!</v>
      </c>
      <c r="AN2205" s="47" t="e">
        <f>'Asset Investment (d)'!I84</f>
        <v>#REF!</v>
      </c>
      <c r="AO2205" s="47" t="e">
        <f>'Asset Investment (d)'!J84</f>
        <v>#REF!</v>
      </c>
      <c r="AP2205" s="47" t="e">
        <f>'Asset Investment (d)'!K84</f>
        <v>#REF!</v>
      </c>
      <c r="AQ2205" s="47" t="e">
        <f>'Asset Investment (d)'!L84</f>
        <v>#REF!</v>
      </c>
    </row>
    <row r="2206" spans="1:43" x14ac:dyDescent="0.3">
      <c r="A2206" s="46" t="e">
        <f>'Asset Investment (d)'!A85</f>
        <v>#REF!</v>
      </c>
      <c r="B2206" s="46" t="str">
        <f>'Asset Investment (d)'!B85</f>
        <v>ASSET INVESTMENT</v>
      </c>
      <c r="C2206" s="46" t="e">
        <f>'Asset Investment (d)'!C85</f>
        <v>#REF!</v>
      </c>
      <c r="D2206" s="46" t="e">
        <f>'Asset Investment (d)'!D85</f>
        <v>#REF!</v>
      </c>
      <c r="E2206" s="46">
        <f>'Asset Investment (d)'!E85</f>
        <v>0</v>
      </c>
      <c r="F2206" s="46" t="e">
        <f>'Asset Investment (d)'!F85</f>
        <v>#REF!</v>
      </c>
      <c r="G2206" s="266"/>
      <c r="H2206" s="266"/>
      <c r="I2206" s="266"/>
      <c r="J2206" s="266"/>
      <c r="K2206" s="266"/>
      <c r="L2206" s="266"/>
      <c r="M2206" s="266"/>
      <c r="N2206" s="266"/>
      <c r="O2206" s="266"/>
      <c r="P2206" s="266"/>
      <c r="Q2206" s="266"/>
      <c r="R2206" s="266"/>
      <c r="S2206" s="266"/>
      <c r="W2206" s="266"/>
      <c r="X2206" s="266"/>
      <c r="Y2206" s="266"/>
      <c r="Z2206" s="266"/>
      <c r="AA2206" s="266"/>
      <c r="AB2206" s="266"/>
      <c r="AC2206" s="266" t="e">
        <f>'Asset Investment (d)'!N85</f>
        <v>#REF!</v>
      </c>
      <c r="AD2206" s="47" t="e">
        <f>'Asset Investment (d)'!M85</f>
        <v>#REF!</v>
      </c>
      <c r="AM2206" s="47" t="e">
        <f>'Asset Investment (d)'!H85</f>
        <v>#REF!</v>
      </c>
      <c r="AN2206" s="47" t="e">
        <f>'Asset Investment (d)'!I85</f>
        <v>#REF!</v>
      </c>
      <c r="AO2206" s="47" t="e">
        <f>'Asset Investment (d)'!J85</f>
        <v>#REF!</v>
      </c>
      <c r="AP2206" s="47" t="e">
        <f>'Asset Investment (d)'!K85</f>
        <v>#REF!</v>
      </c>
      <c r="AQ2206" s="47" t="e">
        <f>'Asset Investment (d)'!L85</f>
        <v>#REF!</v>
      </c>
    </row>
    <row r="2207" spans="1:43" x14ac:dyDescent="0.3">
      <c r="A2207" s="46" t="e">
        <f>'Asset Investment (d)'!A86</f>
        <v>#REF!</v>
      </c>
      <c r="B2207" s="46" t="str">
        <f>'Asset Investment (d)'!B86</f>
        <v>ASSET INVESTMENT</v>
      </c>
      <c r="C2207" s="46" t="e">
        <f>'Asset Investment (d)'!C86</f>
        <v>#REF!</v>
      </c>
      <c r="D2207" s="46" t="e">
        <f>'Asset Investment (d)'!D86</f>
        <v>#REF!</v>
      </c>
      <c r="E2207" s="46">
        <f>'Asset Investment (d)'!E86</f>
        <v>0</v>
      </c>
      <c r="F2207" s="46" t="e">
        <f>'Asset Investment (d)'!F86</f>
        <v>#REF!</v>
      </c>
      <c r="G2207" s="266"/>
      <c r="H2207" s="266"/>
      <c r="I2207" s="266"/>
      <c r="J2207" s="266"/>
      <c r="K2207" s="266"/>
      <c r="L2207" s="266"/>
      <c r="M2207" s="266"/>
      <c r="N2207" s="266"/>
      <c r="O2207" s="266"/>
      <c r="P2207" s="266"/>
      <c r="Q2207" s="266"/>
      <c r="R2207" s="266"/>
      <c r="S2207" s="266"/>
      <c r="W2207" s="266"/>
      <c r="X2207" s="266"/>
      <c r="Y2207" s="266"/>
      <c r="Z2207" s="266"/>
      <c r="AA2207" s="266"/>
      <c r="AB2207" s="266"/>
      <c r="AC2207" s="266" t="e">
        <f>'Asset Investment (d)'!N86</f>
        <v>#REF!</v>
      </c>
      <c r="AD2207" s="47" t="e">
        <f>'Asset Investment (d)'!M86</f>
        <v>#REF!</v>
      </c>
      <c r="AM2207" s="47" t="e">
        <f>'Asset Investment (d)'!H86</f>
        <v>#REF!</v>
      </c>
      <c r="AN2207" s="47" t="e">
        <f>'Asset Investment (d)'!I86</f>
        <v>#REF!</v>
      </c>
      <c r="AO2207" s="47" t="e">
        <f>'Asset Investment (d)'!J86</f>
        <v>#REF!</v>
      </c>
      <c r="AP2207" s="47" t="e">
        <f>'Asset Investment (d)'!K86</f>
        <v>#REF!</v>
      </c>
      <c r="AQ2207" s="47" t="e">
        <f>'Asset Investment (d)'!L86</f>
        <v>#REF!</v>
      </c>
    </row>
    <row r="2208" spans="1:43" x14ac:dyDescent="0.3">
      <c r="A2208" s="46" t="e">
        <f>'Asset Investment (d)'!A87</f>
        <v>#REF!</v>
      </c>
      <c r="B2208" s="46" t="str">
        <f>'Asset Investment (d)'!B87</f>
        <v>ASSET INVESTMENT</v>
      </c>
      <c r="C2208" s="46" t="e">
        <f>'Asset Investment (d)'!C87</f>
        <v>#REF!</v>
      </c>
      <c r="D2208" s="46" t="e">
        <f>'Asset Investment (d)'!D87</f>
        <v>#REF!</v>
      </c>
      <c r="E2208" s="46">
        <f>'Asset Investment (d)'!E87</f>
        <v>0</v>
      </c>
      <c r="F2208" s="46" t="e">
        <f>'Asset Investment (d)'!F87</f>
        <v>#REF!</v>
      </c>
      <c r="G2208" s="266"/>
      <c r="H2208" s="266"/>
      <c r="I2208" s="266"/>
      <c r="J2208" s="266"/>
      <c r="K2208" s="266"/>
      <c r="L2208" s="266"/>
      <c r="M2208" s="266"/>
      <c r="N2208" s="266"/>
      <c r="O2208" s="266"/>
      <c r="P2208" s="266"/>
      <c r="Q2208" s="266"/>
      <c r="R2208" s="266"/>
      <c r="S2208" s="266"/>
      <c r="W2208" s="266"/>
      <c r="X2208" s="266"/>
      <c r="Y2208" s="266"/>
      <c r="Z2208" s="266"/>
      <c r="AA2208" s="266"/>
      <c r="AB2208" s="266"/>
      <c r="AC2208" s="266" t="e">
        <f>'Asset Investment (d)'!N87</f>
        <v>#REF!</v>
      </c>
      <c r="AD2208" s="47" t="e">
        <f>'Asset Investment (d)'!M87</f>
        <v>#REF!</v>
      </c>
      <c r="AM2208" s="47" t="e">
        <f>'Asset Investment (d)'!H87</f>
        <v>#REF!</v>
      </c>
      <c r="AN2208" s="47" t="e">
        <f>'Asset Investment (d)'!I87</f>
        <v>#REF!</v>
      </c>
      <c r="AO2208" s="47" t="e">
        <f>'Asset Investment (d)'!J87</f>
        <v>#REF!</v>
      </c>
      <c r="AP2208" s="47" t="e">
        <f>'Asset Investment (d)'!K87</f>
        <v>#REF!</v>
      </c>
      <c r="AQ2208" s="47" t="e">
        <f>'Asset Investment (d)'!L87</f>
        <v>#REF!</v>
      </c>
    </row>
    <row r="2209" spans="1:43" x14ac:dyDescent="0.3">
      <c r="A2209" s="46" t="e">
        <f>'Asset Investment (d)'!A88</f>
        <v>#REF!</v>
      </c>
      <c r="B2209" s="46" t="str">
        <f>'Asset Investment (d)'!B88</f>
        <v>ASSET INVESTMENT</v>
      </c>
      <c r="C2209" s="46" t="e">
        <f>'Asset Investment (d)'!C88</f>
        <v>#REF!</v>
      </c>
      <c r="D2209" s="46" t="e">
        <f>'Asset Investment (d)'!D88</f>
        <v>#REF!</v>
      </c>
      <c r="E2209" s="46">
        <f>'Asset Investment (d)'!E88</f>
        <v>0</v>
      </c>
      <c r="F2209" s="46" t="e">
        <f>'Asset Investment (d)'!F88</f>
        <v>#REF!</v>
      </c>
      <c r="G2209" s="266"/>
      <c r="H2209" s="266"/>
      <c r="I2209" s="266"/>
      <c r="J2209" s="266"/>
      <c r="K2209" s="266"/>
      <c r="L2209" s="266"/>
      <c r="M2209" s="266"/>
      <c r="N2209" s="266"/>
      <c r="O2209" s="266"/>
      <c r="P2209" s="266"/>
      <c r="Q2209" s="266"/>
      <c r="R2209" s="266"/>
      <c r="S2209" s="266"/>
      <c r="W2209" s="266"/>
      <c r="X2209" s="266"/>
      <c r="Y2209" s="266"/>
      <c r="Z2209" s="266"/>
      <c r="AA2209" s="266"/>
      <c r="AB2209" s="266"/>
      <c r="AC2209" s="266" t="e">
        <f>'Asset Investment (d)'!N88</f>
        <v>#REF!</v>
      </c>
      <c r="AD2209" s="47" t="e">
        <f>'Asset Investment (d)'!M88</f>
        <v>#REF!</v>
      </c>
      <c r="AM2209" s="47" t="e">
        <f>'Asset Investment (d)'!H88</f>
        <v>#REF!</v>
      </c>
      <c r="AN2209" s="47" t="e">
        <f>'Asset Investment (d)'!I88</f>
        <v>#REF!</v>
      </c>
      <c r="AO2209" s="47" t="e">
        <f>'Asset Investment (d)'!J88</f>
        <v>#REF!</v>
      </c>
      <c r="AP2209" s="47" t="e">
        <f>'Asset Investment (d)'!K88</f>
        <v>#REF!</v>
      </c>
      <c r="AQ2209" s="47" t="e">
        <f>'Asset Investment (d)'!L88</f>
        <v>#REF!</v>
      </c>
    </row>
    <row r="2210" spans="1:43" x14ac:dyDescent="0.3">
      <c r="A2210" s="46" t="e">
        <f>'Asset Investment (d)'!A89</f>
        <v>#REF!</v>
      </c>
      <c r="B2210" s="46" t="str">
        <f>'Asset Investment (d)'!B89</f>
        <v>ASSET INVESTMENT</v>
      </c>
      <c r="C2210" s="46" t="e">
        <f>'Asset Investment (d)'!C89</f>
        <v>#REF!</v>
      </c>
      <c r="D2210" s="46" t="e">
        <f>'Asset Investment (d)'!D89</f>
        <v>#REF!</v>
      </c>
      <c r="E2210" s="46">
        <f>'Asset Investment (d)'!E89</f>
        <v>0</v>
      </c>
      <c r="F2210" s="46" t="e">
        <f>'Asset Investment (d)'!F89</f>
        <v>#REF!</v>
      </c>
      <c r="G2210" s="266"/>
      <c r="H2210" s="266"/>
      <c r="I2210" s="266"/>
      <c r="J2210" s="266"/>
      <c r="K2210" s="266"/>
      <c r="L2210" s="266"/>
      <c r="M2210" s="266"/>
      <c r="N2210" s="266"/>
      <c r="O2210" s="266"/>
      <c r="P2210" s="266"/>
      <c r="Q2210" s="266"/>
      <c r="R2210" s="266"/>
      <c r="S2210" s="266"/>
      <c r="W2210" s="266"/>
      <c r="X2210" s="266"/>
      <c r="Y2210" s="266"/>
      <c r="Z2210" s="266"/>
      <c r="AA2210" s="266"/>
      <c r="AB2210" s="266"/>
      <c r="AC2210" s="266" t="e">
        <f>'Asset Investment (d)'!N89</f>
        <v>#REF!</v>
      </c>
      <c r="AD2210" s="47" t="e">
        <f>'Asset Investment (d)'!M89</f>
        <v>#REF!</v>
      </c>
      <c r="AM2210" s="47" t="e">
        <f>'Asset Investment (d)'!H89</f>
        <v>#REF!</v>
      </c>
      <c r="AN2210" s="47" t="e">
        <f>'Asset Investment (d)'!I89</f>
        <v>#REF!</v>
      </c>
      <c r="AO2210" s="47" t="e">
        <f>'Asset Investment (d)'!J89</f>
        <v>#REF!</v>
      </c>
      <c r="AP2210" s="47" t="e">
        <f>'Asset Investment (d)'!K89</f>
        <v>#REF!</v>
      </c>
      <c r="AQ2210" s="47" t="e">
        <f>'Asset Investment (d)'!L89</f>
        <v>#REF!</v>
      </c>
    </row>
    <row r="2211" spans="1:43" x14ac:dyDescent="0.3">
      <c r="A2211" s="46" t="e">
        <f>'Asset Investment (d)'!A90</f>
        <v>#REF!</v>
      </c>
      <c r="B2211" s="46" t="str">
        <f>'Asset Investment (d)'!B90</f>
        <v>ASSET INVESTMENT</v>
      </c>
      <c r="C2211" s="46" t="e">
        <f>'Asset Investment (d)'!C90</f>
        <v>#REF!</v>
      </c>
      <c r="D2211" s="46" t="e">
        <f>'Asset Investment (d)'!D90</f>
        <v>#REF!</v>
      </c>
      <c r="E2211" s="46">
        <f>'Asset Investment (d)'!E90</f>
        <v>0</v>
      </c>
      <c r="F2211" s="46" t="e">
        <f>'Asset Investment (d)'!F90</f>
        <v>#REF!</v>
      </c>
      <c r="G2211" s="266"/>
      <c r="H2211" s="266"/>
      <c r="I2211" s="266"/>
      <c r="J2211" s="266"/>
      <c r="K2211" s="266"/>
      <c r="L2211" s="266"/>
      <c r="M2211" s="266"/>
      <c r="N2211" s="266"/>
      <c r="O2211" s="266"/>
      <c r="P2211" s="266"/>
      <c r="Q2211" s="266"/>
      <c r="R2211" s="266"/>
      <c r="S2211" s="266"/>
      <c r="W2211" s="266"/>
      <c r="X2211" s="266"/>
      <c r="Y2211" s="266"/>
      <c r="Z2211" s="266"/>
      <c r="AA2211" s="266"/>
      <c r="AB2211" s="266"/>
      <c r="AC2211" s="266" t="e">
        <f>'Asset Investment (d)'!N90</f>
        <v>#REF!</v>
      </c>
      <c r="AD2211" s="47" t="e">
        <f>'Asset Investment (d)'!M90</f>
        <v>#REF!</v>
      </c>
      <c r="AM2211" s="47" t="e">
        <f>'Asset Investment (d)'!H90</f>
        <v>#REF!</v>
      </c>
      <c r="AN2211" s="47" t="e">
        <f>'Asset Investment (d)'!I90</f>
        <v>#REF!</v>
      </c>
      <c r="AO2211" s="47" t="e">
        <f>'Asset Investment (d)'!J90</f>
        <v>#REF!</v>
      </c>
      <c r="AP2211" s="47" t="e">
        <f>'Asset Investment (d)'!K90</f>
        <v>#REF!</v>
      </c>
      <c r="AQ2211" s="47" t="e">
        <f>'Asset Investment (d)'!L90</f>
        <v>#REF!</v>
      </c>
    </row>
    <row r="2212" spans="1:43" x14ac:dyDescent="0.3">
      <c r="A2212" s="46" t="e">
        <f>'Asset Investment (d)'!A91</f>
        <v>#REF!</v>
      </c>
      <c r="B2212" s="46" t="str">
        <f>'Asset Investment (d)'!B91</f>
        <v>ASSET INVESTMENT</v>
      </c>
      <c r="C2212" s="46" t="e">
        <f>'Asset Investment (d)'!C91</f>
        <v>#REF!</v>
      </c>
      <c r="D2212" s="46" t="e">
        <f>'Asset Investment (d)'!D91</f>
        <v>#REF!</v>
      </c>
      <c r="E2212" s="46">
        <f>'Asset Investment (d)'!E91</f>
        <v>0</v>
      </c>
      <c r="F2212" s="46" t="e">
        <f>'Asset Investment (d)'!F91</f>
        <v>#REF!</v>
      </c>
      <c r="G2212" s="266"/>
      <c r="H2212" s="266"/>
      <c r="I2212" s="266"/>
      <c r="J2212" s="266"/>
      <c r="K2212" s="266"/>
      <c r="L2212" s="266"/>
      <c r="M2212" s="266"/>
      <c r="N2212" s="266"/>
      <c r="O2212" s="266"/>
      <c r="P2212" s="266"/>
      <c r="Q2212" s="266"/>
      <c r="R2212" s="266"/>
      <c r="S2212" s="266"/>
      <c r="W2212" s="266"/>
      <c r="X2212" s="266"/>
      <c r="Y2212" s="266"/>
      <c r="Z2212" s="266"/>
      <c r="AA2212" s="266"/>
      <c r="AB2212" s="266"/>
      <c r="AC2212" s="266" t="e">
        <f>'Asset Investment (d)'!N91</f>
        <v>#REF!</v>
      </c>
      <c r="AD2212" s="47" t="e">
        <f>'Asset Investment (d)'!M91</f>
        <v>#REF!</v>
      </c>
      <c r="AM2212" s="47" t="e">
        <f>'Asset Investment (d)'!H91</f>
        <v>#REF!</v>
      </c>
      <c r="AN2212" s="47" t="e">
        <f>'Asset Investment (d)'!I91</f>
        <v>#REF!</v>
      </c>
      <c r="AO2212" s="47" t="e">
        <f>'Asset Investment (d)'!J91</f>
        <v>#REF!</v>
      </c>
      <c r="AP2212" s="47" t="e">
        <f>'Asset Investment (d)'!K91</f>
        <v>#REF!</v>
      </c>
      <c r="AQ2212" s="47" t="e">
        <f>'Asset Investment (d)'!L91</f>
        <v>#REF!</v>
      </c>
    </row>
    <row r="2213" spans="1:43" x14ac:dyDescent="0.3">
      <c r="A2213" s="46" t="e">
        <f>'Asset Investment (d)'!A92</f>
        <v>#REF!</v>
      </c>
      <c r="B2213" s="46" t="str">
        <f>'Asset Investment (d)'!B92</f>
        <v>ASSET INVESTMENT</v>
      </c>
      <c r="C2213" s="46" t="e">
        <f>'Asset Investment (d)'!C92</f>
        <v>#REF!</v>
      </c>
      <c r="D2213" s="46" t="e">
        <f>'Asset Investment (d)'!D92</f>
        <v>#REF!</v>
      </c>
      <c r="E2213" s="46">
        <f>'Asset Investment (d)'!E92</f>
        <v>0</v>
      </c>
      <c r="F2213" s="46" t="e">
        <f>'Asset Investment (d)'!F92</f>
        <v>#REF!</v>
      </c>
      <c r="G2213" s="266"/>
      <c r="H2213" s="266"/>
      <c r="I2213" s="266"/>
      <c r="J2213" s="266"/>
      <c r="K2213" s="266"/>
      <c r="L2213" s="266"/>
      <c r="M2213" s="266"/>
      <c r="N2213" s="266"/>
      <c r="O2213" s="266"/>
      <c r="P2213" s="266"/>
      <c r="Q2213" s="266"/>
      <c r="R2213" s="266"/>
      <c r="S2213" s="266"/>
      <c r="W2213" s="266"/>
      <c r="X2213" s="266"/>
      <c r="Y2213" s="266"/>
      <c r="Z2213" s="266"/>
      <c r="AA2213" s="266"/>
      <c r="AB2213" s="266"/>
      <c r="AC2213" s="266" t="e">
        <f>'Asset Investment (d)'!N92</f>
        <v>#REF!</v>
      </c>
      <c r="AD2213" s="47" t="e">
        <f>'Asset Investment (d)'!M92</f>
        <v>#REF!</v>
      </c>
      <c r="AM2213" s="47" t="e">
        <f>'Asset Investment (d)'!H92</f>
        <v>#REF!</v>
      </c>
      <c r="AN2213" s="47" t="e">
        <f>'Asset Investment (d)'!I92</f>
        <v>#REF!</v>
      </c>
      <c r="AO2213" s="47" t="e">
        <f>'Asset Investment (d)'!J92</f>
        <v>#REF!</v>
      </c>
      <c r="AP2213" s="47" t="e">
        <f>'Asset Investment (d)'!K92</f>
        <v>#REF!</v>
      </c>
      <c r="AQ2213" s="47" t="e">
        <f>'Asset Investment (d)'!L92</f>
        <v>#REF!</v>
      </c>
    </row>
    <row r="2214" spans="1:43" x14ac:dyDescent="0.3">
      <c r="A2214" s="46" t="e">
        <f>'Asset Investment (d)'!A93</f>
        <v>#REF!</v>
      </c>
      <c r="B2214" s="46" t="str">
        <f>'Asset Investment (d)'!B93</f>
        <v>ASSET INVESTMENT</v>
      </c>
      <c r="C2214" s="46" t="e">
        <f>'Asset Investment (d)'!C93</f>
        <v>#REF!</v>
      </c>
      <c r="D2214" s="46" t="e">
        <f>'Asset Investment (d)'!D93</f>
        <v>#REF!</v>
      </c>
      <c r="E2214" s="46">
        <f>'Asset Investment (d)'!E93</f>
        <v>0</v>
      </c>
      <c r="F2214" s="46" t="e">
        <f>'Asset Investment (d)'!F93</f>
        <v>#REF!</v>
      </c>
      <c r="G2214" s="266"/>
      <c r="H2214" s="266"/>
      <c r="I2214" s="266"/>
      <c r="J2214" s="266"/>
      <c r="K2214" s="266"/>
      <c r="L2214" s="266"/>
      <c r="M2214" s="266"/>
      <c r="N2214" s="266"/>
      <c r="O2214" s="266"/>
      <c r="P2214" s="266"/>
      <c r="Q2214" s="266"/>
      <c r="R2214" s="266"/>
      <c r="S2214" s="266"/>
      <c r="W2214" s="266"/>
      <c r="X2214" s="266"/>
      <c r="Y2214" s="266"/>
      <c r="Z2214" s="266"/>
      <c r="AA2214" s="266"/>
      <c r="AB2214" s="266"/>
      <c r="AC2214" s="266" t="e">
        <f>'Asset Investment (d)'!N93</f>
        <v>#REF!</v>
      </c>
      <c r="AD2214" s="47" t="e">
        <f>'Asset Investment (d)'!M93</f>
        <v>#REF!</v>
      </c>
      <c r="AM2214" s="47" t="e">
        <f>'Asset Investment (d)'!H93</f>
        <v>#REF!</v>
      </c>
      <c r="AN2214" s="47" t="e">
        <f>'Asset Investment (d)'!I93</f>
        <v>#REF!</v>
      </c>
      <c r="AO2214" s="47" t="e">
        <f>'Asset Investment (d)'!J93</f>
        <v>#REF!</v>
      </c>
      <c r="AP2214" s="47" t="e">
        <f>'Asset Investment (d)'!K93</f>
        <v>#REF!</v>
      </c>
      <c r="AQ2214" s="47" t="e">
        <f>'Asset Investment (d)'!L93</f>
        <v>#REF!</v>
      </c>
    </row>
    <row r="2215" spans="1:43" x14ac:dyDescent="0.3">
      <c r="A2215" s="46" t="e">
        <f>'Asset Investment (d)'!A94</f>
        <v>#REF!</v>
      </c>
      <c r="B2215" s="46" t="str">
        <f>'Asset Investment (d)'!B94</f>
        <v>ASSET INVESTMENT</v>
      </c>
      <c r="C2215" s="46" t="e">
        <f>'Asset Investment (d)'!C94</f>
        <v>#REF!</v>
      </c>
      <c r="D2215" s="46" t="e">
        <f>'Asset Investment (d)'!D94</f>
        <v>#REF!</v>
      </c>
      <c r="E2215" s="46">
        <f>'Asset Investment (d)'!E94</f>
        <v>0</v>
      </c>
      <c r="F2215" s="46" t="e">
        <f>'Asset Investment (d)'!F94</f>
        <v>#REF!</v>
      </c>
      <c r="G2215" s="266"/>
      <c r="H2215" s="266"/>
      <c r="I2215" s="266"/>
      <c r="J2215" s="266"/>
      <c r="K2215" s="266"/>
      <c r="L2215" s="266"/>
      <c r="M2215" s="266"/>
      <c r="N2215" s="266"/>
      <c r="O2215" s="266"/>
      <c r="P2215" s="266"/>
      <c r="Q2215" s="266"/>
      <c r="R2215" s="266"/>
      <c r="S2215" s="266"/>
      <c r="W2215" s="266"/>
      <c r="X2215" s="266"/>
      <c r="Y2215" s="266"/>
      <c r="Z2215" s="266"/>
      <c r="AA2215" s="266"/>
      <c r="AB2215" s="266"/>
      <c r="AC2215" s="266" t="e">
        <f>'Asset Investment (d)'!N94</f>
        <v>#REF!</v>
      </c>
      <c r="AD2215" s="47" t="e">
        <f>'Asset Investment (d)'!M94</f>
        <v>#REF!</v>
      </c>
      <c r="AM2215" s="47" t="e">
        <f>'Asset Investment (d)'!H94</f>
        <v>#REF!</v>
      </c>
      <c r="AN2215" s="47" t="e">
        <f>'Asset Investment (d)'!I94</f>
        <v>#REF!</v>
      </c>
      <c r="AO2215" s="47" t="e">
        <f>'Asset Investment (d)'!J94</f>
        <v>#REF!</v>
      </c>
      <c r="AP2215" s="47" t="e">
        <f>'Asset Investment (d)'!K94</f>
        <v>#REF!</v>
      </c>
      <c r="AQ2215" s="47" t="e">
        <f>'Asset Investment (d)'!L94</f>
        <v>#REF!</v>
      </c>
    </row>
    <row r="2216" spans="1:43" x14ac:dyDescent="0.3">
      <c r="A2216" s="46" t="e">
        <f>'Asset Investment (d)'!A95</f>
        <v>#REF!</v>
      </c>
      <c r="B2216" s="46" t="str">
        <f>'Asset Investment (d)'!B95</f>
        <v>ASSET INVESTMENT</v>
      </c>
      <c r="C2216" s="46" t="e">
        <f>'Asset Investment (d)'!C95</f>
        <v>#REF!</v>
      </c>
      <c r="D2216" s="46" t="e">
        <f>'Asset Investment (d)'!D95</f>
        <v>#REF!</v>
      </c>
      <c r="E2216" s="46">
        <f>'Asset Investment (d)'!E95</f>
        <v>0</v>
      </c>
      <c r="F2216" s="46" t="e">
        <f>'Asset Investment (d)'!F95</f>
        <v>#REF!</v>
      </c>
      <c r="G2216" s="266"/>
      <c r="H2216" s="266"/>
      <c r="I2216" s="266"/>
      <c r="J2216" s="266"/>
      <c r="K2216" s="266"/>
      <c r="L2216" s="266"/>
      <c r="M2216" s="266"/>
      <c r="N2216" s="266"/>
      <c r="O2216" s="266"/>
      <c r="P2216" s="266"/>
      <c r="Q2216" s="266"/>
      <c r="R2216" s="266"/>
      <c r="S2216" s="266"/>
      <c r="W2216" s="266"/>
      <c r="X2216" s="266"/>
      <c r="Y2216" s="266"/>
      <c r="Z2216" s="266"/>
      <c r="AA2216" s="266"/>
      <c r="AB2216" s="266"/>
      <c r="AC2216" s="266" t="e">
        <f>'Asset Investment (d)'!N95</f>
        <v>#REF!</v>
      </c>
      <c r="AD2216" s="47" t="e">
        <f>'Asset Investment (d)'!M95</f>
        <v>#REF!</v>
      </c>
      <c r="AM2216" s="47" t="e">
        <f>'Asset Investment (d)'!H95</f>
        <v>#REF!</v>
      </c>
      <c r="AN2216" s="47" t="e">
        <f>'Asset Investment (d)'!I95</f>
        <v>#REF!</v>
      </c>
      <c r="AO2216" s="47" t="e">
        <f>'Asset Investment (d)'!J95</f>
        <v>#REF!</v>
      </c>
      <c r="AP2216" s="47" t="e">
        <f>'Asset Investment (d)'!K95</f>
        <v>#REF!</v>
      </c>
      <c r="AQ2216" s="47" t="e">
        <f>'Asset Investment (d)'!L95</f>
        <v>#REF!</v>
      </c>
    </row>
    <row r="2217" spans="1:43" x14ac:dyDescent="0.3">
      <c r="A2217" s="46" t="e">
        <f>'Asset Investment (d)'!A96</f>
        <v>#REF!</v>
      </c>
      <c r="B2217" s="46" t="str">
        <f>'Asset Investment (d)'!B96</f>
        <v>ASSET INVESTMENT</v>
      </c>
      <c r="C2217" s="46" t="e">
        <f>'Asset Investment (d)'!C96</f>
        <v>#REF!</v>
      </c>
      <c r="D2217" s="46" t="e">
        <f>'Asset Investment (d)'!D96</f>
        <v>#REF!</v>
      </c>
      <c r="E2217" s="46">
        <f>'Asset Investment (d)'!E96</f>
        <v>0</v>
      </c>
      <c r="F2217" s="46" t="e">
        <f>'Asset Investment (d)'!F96</f>
        <v>#REF!</v>
      </c>
      <c r="G2217" s="266"/>
      <c r="H2217" s="266"/>
      <c r="I2217" s="266"/>
      <c r="J2217" s="266"/>
      <c r="K2217" s="266"/>
      <c r="L2217" s="266"/>
      <c r="M2217" s="266"/>
      <c r="N2217" s="266"/>
      <c r="O2217" s="266"/>
      <c r="P2217" s="266"/>
      <c r="Q2217" s="266"/>
      <c r="R2217" s="266"/>
      <c r="S2217" s="266"/>
      <c r="W2217" s="266"/>
      <c r="X2217" s="266"/>
      <c r="Y2217" s="266"/>
      <c r="Z2217" s="266"/>
      <c r="AA2217" s="266"/>
      <c r="AB2217" s="266"/>
      <c r="AC2217" s="266" t="e">
        <f>'Asset Investment (d)'!N96</f>
        <v>#REF!</v>
      </c>
      <c r="AD2217" s="47" t="e">
        <f>'Asset Investment (d)'!M96</f>
        <v>#REF!</v>
      </c>
      <c r="AM2217" s="47" t="e">
        <f>'Asset Investment (d)'!H96</f>
        <v>#REF!</v>
      </c>
      <c r="AN2217" s="47" t="e">
        <f>'Asset Investment (d)'!I96</f>
        <v>#REF!</v>
      </c>
      <c r="AO2217" s="47" t="e">
        <f>'Asset Investment (d)'!J96</f>
        <v>#REF!</v>
      </c>
      <c r="AP2217" s="47" t="e">
        <f>'Asset Investment (d)'!K96</f>
        <v>#REF!</v>
      </c>
      <c r="AQ2217" s="47" t="e">
        <f>'Asset Investment (d)'!L96</f>
        <v>#REF!</v>
      </c>
    </row>
    <row r="2218" spans="1:43" x14ac:dyDescent="0.3">
      <c r="A2218" s="46" t="e">
        <f>'Asset Investment (d)'!A97</f>
        <v>#REF!</v>
      </c>
      <c r="B2218" s="46" t="str">
        <f>'Asset Investment (d)'!B97</f>
        <v>ASSET INVESTMENT</v>
      </c>
      <c r="C2218" s="46" t="e">
        <f>'Asset Investment (d)'!C97</f>
        <v>#REF!</v>
      </c>
      <c r="D2218" s="46" t="e">
        <f>'Asset Investment (d)'!D97</f>
        <v>#REF!</v>
      </c>
      <c r="E2218" s="46">
        <f>'Asset Investment (d)'!E97</f>
        <v>0</v>
      </c>
      <c r="F2218" s="46" t="e">
        <f>'Asset Investment (d)'!F97</f>
        <v>#REF!</v>
      </c>
      <c r="G2218" s="266"/>
      <c r="H2218" s="266"/>
      <c r="I2218" s="266"/>
      <c r="J2218" s="266"/>
      <c r="K2218" s="266"/>
      <c r="L2218" s="266"/>
      <c r="M2218" s="266"/>
      <c r="N2218" s="266"/>
      <c r="O2218" s="266"/>
      <c r="P2218" s="266"/>
      <c r="Q2218" s="266"/>
      <c r="R2218" s="266"/>
      <c r="S2218" s="266"/>
      <c r="W2218" s="266"/>
      <c r="X2218" s="266"/>
      <c r="Y2218" s="266"/>
      <c r="Z2218" s="266"/>
      <c r="AA2218" s="266"/>
      <c r="AB2218" s="266"/>
      <c r="AC2218" s="266" t="e">
        <f>'Asset Investment (d)'!N97</f>
        <v>#REF!</v>
      </c>
      <c r="AD2218" s="47" t="e">
        <f>'Asset Investment (d)'!M97</f>
        <v>#REF!</v>
      </c>
      <c r="AM2218" s="47" t="e">
        <f>'Asset Investment (d)'!H97</f>
        <v>#REF!</v>
      </c>
      <c r="AN2218" s="47" t="e">
        <f>'Asset Investment (d)'!I97</f>
        <v>#REF!</v>
      </c>
      <c r="AO2218" s="47" t="e">
        <f>'Asset Investment (d)'!J97</f>
        <v>#REF!</v>
      </c>
      <c r="AP2218" s="47" t="e">
        <f>'Asset Investment (d)'!K97</f>
        <v>#REF!</v>
      </c>
      <c r="AQ2218" s="47" t="e">
        <f>'Asset Investment (d)'!L97</f>
        <v>#REF!</v>
      </c>
    </row>
    <row r="2219" spans="1:43" x14ac:dyDescent="0.3">
      <c r="A2219" s="46" t="e">
        <f>'Asset Investment (d)'!A98</f>
        <v>#REF!</v>
      </c>
      <c r="B2219" s="46" t="str">
        <f>'Asset Investment (d)'!B98</f>
        <v>ASSET INVESTMENT</v>
      </c>
      <c r="C2219" s="46" t="e">
        <f>'Asset Investment (d)'!C98</f>
        <v>#REF!</v>
      </c>
      <c r="D2219" s="46" t="e">
        <f>'Asset Investment (d)'!D98</f>
        <v>#REF!</v>
      </c>
      <c r="E2219" s="46">
        <f>'Asset Investment (d)'!E98</f>
        <v>0</v>
      </c>
      <c r="F2219" s="46" t="e">
        <f>'Asset Investment (d)'!F98</f>
        <v>#REF!</v>
      </c>
      <c r="G2219" s="266"/>
      <c r="H2219" s="266"/>
      <c r="I2219" s="266"/>
      <c r="J2219" s="266"/>
      <c r="K2219" s="266"/>
      <c r="L2219" s="266"/>
      <c r="M2219" s="266"/>
      <c r="N2219" s="266"/>
      <c r="O2219" s="266"/>
      <c r="P2219" s="266"/>
      <c r="Q2219" s="266"/>
      <c r="R2219" s="266"/>
      <c r="S2219" s="266"/>
      <c r="W2219" s="266"/>
      <c r="X2219" s="266"/>
      <c r="Y2219" s="266"/>
      <c r="Z2219" s="266"/>
      <c r="AA2219" s="266"/>
      <c r="AB2219" s="266"/>
      <c r="AC2219" s="266" t="e">
        <f>'Asset Investment (d)'!N98</f>
        <v>#REF!</v>
      </c>
      <c r="AD2219" s="47" t="e">
        <f>'Asset Investment (d)'!M98</f>
        <v>#REF!</v>
      </c>
      <c r="AM2219" s="47" t="e">
        <f>'Asset Investment (d)'!H98</f>
        <v>#REF!</v>
      </c>
      <c r="AN2219" s="47" t="e">
        <f>'Asset Investment (d)'!I98</f>
        <v>#REF!</v>
      </c>
      <c r="AO2219" s="47" t="e">
        <f>'Asset Investment (d)'!J98</f>
        <v>#REF!</v>
      </c>
      <c r="AP2219" s="47" t="e">
        <f>'Asset Investment (d)'!K98</f>
        <v>#REF!</v>
      </c>
      <c r="AQ2219" s="47" t="e">
        <f>'Asset Investment (d)'!L98</f>
        <v>#REF!</v>
      </c>
    </row>
    <row r="2220" spans="1:43" x14ac:dyDescent="0.3">
      <c r="A2220" s="46" t="e">
        <f>'Asset Investment (d)'!A99</f>
        <v>#REF!</v>
      </c>
      <c r="B2220" s="46" t="str">
        <f>'Asset Investment (d)'!B99</f>
        <v>ASSET INVESTMENT</v>
      </c>
      <c r="C2220" s="46" t="e">
        <f>'Asset Investment (d)'!C99</f>
        <v>#REF!</v>
      </c>
      <c r="D2220" s="46" t="e">
        <f>'Asset Investment (d)'!D99</f>
        <v>#REF!</v>
      </c>
      <c r="E2220" s="46">
        <f>'Asset Investment (d)'!E99</f>
        <v>0</v>
      </c>
      <c r="F2220" s="46" t="e">
        <f>'Asset Investment (d)'!F99</f>
        <v>#REF!</v>
      </c>
      <c r="G2220" s="266"/>
      <c r="H2220" s="266"/>
      <c r="I2220" s="266"/>
      <c r="J2220" s="266"/>
      <c r="K2220" s="266"/>
      <c r="L2220" s="266"/>
      <c r="M2220" s="266"/>
      <c r="N2220" s="266"/>
      <c r="O2220" s="266"/>
      <c r="P2220" s="266"/>
      <c r="Q2220" s="266"/>
      <c r="R2220" s="266"/>
      <c r="S2220" s="266"/>
      <c r="W2220" s="266"/>
      <c r="X2220" s="266"/>
      <c r="Y2220" s="266"/>
      <c r="Z2220" s="266"/>
      <c r="AA2220" s="266"/>
      <c r="AB2220" s="266"/>
      <c r="AC2220" s="266" t="e">
        <f>'Asset Investment (d)'!N99</f>
        <v>#REF!</v>
      </c>
      <c r="AD2220" s="47" t="e">
        <f>'Asset Investment (d)'!M99</f>
        <v>#REF!</v>
      </c>
      <c r="AM2220" s="47" t="e">
        <f>'Asset Investment (d)'!H99</f>
        <v>#REF!</v>
      </c>
      <c r="AN2220" s="47" t="e">
        <f>'Asset Investment (d)'!I99</f>
        <v>#REF!</v>
      </c>
      <c r="AO2220" s="47" t="e">
        <f>'Asset Investment (d)'!J99</f>
        <v>#REF!</v>
      </c>
      <c r="AP2220" s="47" t="e">
        <f>'Asset Investment (d)'!K99</f>
        <v>#REF!</v>
      </c>
      <c r="AQ2220" s="47" t="e">
        <f>'Asset Investment (d)'!L99</f>
        <v>#REF!</v>
      </c>
    </row>
    <row r="2221" spans="1:43" x14ac:dyDescent="0.3">
      <c r="A2221" s="46" t="e">
        <f>'Asset Investment (d)'!A100</f>
        <v>#REF!</v>
      </c>
      <c r="B2221" s="46" t="str">
        <f>'Asset Investment (d)'!B100</f>
        <v>ASSET INVESTMENT</v>
      </c>
      <c r="C2221" s="46" t="e">
        <f>'Asset Investment (d)'!C100</f>
        <v>#REF!</v>
      </c>
      <c r="D2221" s="46" t="e">
        <f>'Asset Investment (d)'!D100</f>
        <v>#REF!</v>
      </c>
      <c r="E2221" s="46">
        <f>'Asset Investment (d)'!E100</f>
        <v>0</v>
      </c>
      <c r="F2221" s="46" t="e">
        <f>'Asset Investment (d)'!F100</f>
        <v>#REF!</v>
      </c>
      <c r="G2221" s="266"/>
      <c r="H2221" s="266"/>
      <c r="I2221" s="266"/>
      <c r="J2221" s="266"/>
      <c r="K2221" s="266"/>
      <c r="L2221" s="266"/>
      <c r="M2221" s="266"/>
      <c r="N2221" s="266"/>
      <c r="O2221" s="266"/>
      <c r="P2221" s="266"/>
      <c r="Q2221" s="266"/>
      <c r="R2221" s="266"/>
      <c r="S2221" s="266"/>
      <c r="W2221" s="266"/>
      <c r="X2221" s="266"/>
      <c r="Y2221" s="266"/>
      <c r="Z2221" s="266"/>
      <c r="AA2221" s="266"/>
      <c r="AB2221" s="266"/>
      <c r="AC2221" s="266" t="e">
        <f>'Asset Investment (d)'!N100</f>
        <v>#REF!</v>
      </c>
      <c r="AD2221" s="47" t="e">
        <f>'Asset Investment (d)'!M100</f>
        <v>#REF!</v>
      </c>
      <c r="AM2221" s="47" t="e">
        <f>'Asset Investment (d)'!H100</f>
        <v>#REF!</v>
      </c>
      <c r="AN2221" s="47" t="e">
        <f>'Asset Investment (d)'!I100</f>
        <v>#REF!</v>
      </c>
      <c r="AO2221" s="47" t="e">
        <f>'Asset Investment (d)'!J100</f>
        <v>#REF!</v>
      </c>
      <c r="AP2221" s="47" t="e">
        <f>'Asset Investment (d)'!K100</f>
        <v>#REF!</v>
      </c>
      <c r="AQ2221" s="47" t="e">
        <f>'Asset Investment (d)'!L100</f>
        <v>#REF!</v>
      </c>
    </row>
    <row r="2222" spans="1:43" x14ac:dyDescent="0.3">
      <c r="A2222" s="46" t="e">
        <f>'Asset Investment (d)'!A101</f>
        <v>#REF!</v>
      </c>
      <c r="B2222" s="46" t="str">
        <f>'Asset Investment (d)'!B101</f>
        <v>ASSET INVESTMENT</v>
      </c>
      <c r="C2222" s="46" t="e">
        <f>'Asset Investment (d)'!C101</f>
        <v>#REF!</v>
      </c>
      <c r="D2222" s="46" t="e">
        <f>'Asset Investment (d)'!D101</f>
        <v>#REF!</v>
      </c>
      <c r="E2222" s="46">
        <f>'Asset Investment (d)'!E101</f>
        <v>0</v>
      </c>
      <c r="F2222" s="46" t="e">
        <f>'Asset Investment (d)'!F101</f>
        <v>#REF!</v>
      </c>
      <c r="G2222" s="266"/>
      <c r="H2222" s="266"/>
      <c r="I2222" s="266"/>
      <c r="J2222" s="266"/>
      <c r="K2222" s="266"/>
      <c r="L2222" s="266"/>
      <c r="M2222" s="266"/>
      <c r="N2222" s="266"/>
      <c r="O2222" s="266"/>
      <c r="P2222" s="266"/>
      <c r="Q2222" s="266"/>
      <c r="R2222" s="266"/>
      <c r="S2222" s="266"/>
      <c r="W2222" s="266"/>
      <c r="X2222" s="266"/>
      <c r="Y2222" s="266"/>
      <c r="Z2222" s="266"/>
      <c r="AA2222" s="266"/>
      <c r="AB2222" s="266"/>
      <c r="AC2222" s="266" t="e">
        <f>'Asset Investment (d)'!N101</f>
        <v>#REF!</v>
      </c>
      <c r="AD2222" s="47" t="e">
        <f>'Asset Investment (d)'!M101</f>
        <v>#REF!</v>
      </c>
      <c r="AM2222" s="47" t="e">
        <f>'Asset Investment (d)'!H101</f>
        <v>#REF!</v>
      </c>
      <c r="AN2222" s="47" t="e">
        <f>'Asset Investment (d)'!I101</f>
        <v>#REF!</v>
      </c>
      <c r="AO2222" s="47" t="e">
        <f>'Asset Investment (d)'!J101</f>
        <v>#REF!</v>
      </c>
      <c r="AP2222" s="47" t="e">
        <f>'Asset Investment (d)'!K101</f>
        <v>#REF!</v>
      </c>
      <c r="AQ2222" s="47" t="e">
        <f>'Asset Investment (d)'!L101</f>
        <v>#REF!</v>
      </c>
    </row>
    <row r="2223" spans="1:43" x14ac:dyDescent="0.3">
      <c r="A2223" s="46" t="e">
        <f>'Asset Investment (d)'!A102</f>
        <v>#REF!</v>
      </c>
      <c r="B2223" s="46" t="str">
        <f>'Asset Investment (d)'!B102</f>
        <v>ASSET INVESTMENT</v>
      </c>
      <c r="C2223" s="46" t="e">
        <f>'Asset Investment (d)'!C102</f>
        <v>#REF!</v>
      </c>
      <c r="D2223" s="46" t="e">
        <f>'Asset Investment (d)'!D102</f>
        <v>#REF!</v>
      </c>
      <c r="E2223" s="46">
        <f>'Asset Investment (d)'!E102</f>
        <v>0</v>
      </c>
      <c r="F2223" s="46" t="e">
        <f>'Asset Investment (d)'!F102</f>
        <v>#REF!</v>
      </c>
      <c r="G2223" s="266"/>
      <c r="H2223" s="266"/>
      <c r="I2223" s="266"/>
      <c r="J2223" s="266"/>
      <c r="K2223" s="266"/>
      <c r="L2223" s="266"/>
      <c r="M2223" s="266"/>
      <c r="N2223" s="266"/>
      <c r="O2223" s="266"/>
      <c r="P2223" s="266"/>
      <c r="Q2223" s="266"/>
      <c r="R2223" s="266"/>
      <c r="S2223" s="266"/>
      <c r="W2223" s="266"/>
      <c r="X2223" s="266"/>
      <c r="Y2223" s="266"/>
      <c r="Z2223" s="266"/>
      <c r="AA2223" s="266"/>
      <c r="AB2223" s="266"/>
      <c r="AC2223" s="266" t="e">
        <f>'Asset Investment (d)'!N102</f>
        <v>#REF!</v>
      </c>
      <c r="AD2223" s="47" t="e">
        <f>'Asset Investment (d)'!M102</f>
        <v>#REF!</v>
      </c>
      <c r="AM2223" s="47" t="e">
        <f>'Asset Investment (d)'!H102</f>
        <v>#REF!</v>
      </c>
      <c r="AN2223" s="47" t="e">
        <f>'Asset Investment (d)'!I102</f>
        <v>#REF!</v>
      </c>
      <c r="AO2223" s="47" t="e">
        <f>'Asset Investment (d)'!J102</f>
        <v>#REF!</v>
      </c>
      <c r="AP2223" s="47" t="e">
        <f>'Asset Investment (d)'!K102</f>
        <v>#REF!</v>
      </c>
      <c r="AQ2223" s="47" t="e">
        <f>'Asset Investment (d)'!L102</f>
        <v>#REF!</v>
      </c>
    </row>
    <row r="2224" spans="1:43" x14ac:dyDescent="0.3">
      <c r="A2224" s="46" t="e">
        <f>'Asset Investment (d)'!A103</f>
        <v>#REF!</v>
      </c>
      <c r="B2224" s="46" t="str">
        <f>'Asset Investment (d)'!B103</f>
        <v>ASSET INVESTMENT</v>
      </c>
      <c r="C2224" s="46" t="e">
        <f>'Asset Investment (d)'!C103</f>
        <v>#REF!</v>
      </c>
      <c r="D2224" s="46" t="e">
        <f>'Asset Investment (d)'!D103</f>
        <v>#REF!</v>
      </c>
      <c r="E2224" s="46">
        <f>'Asset Investment (d)'!E103</f>
        <v>0</v>
      </c>
      <c r="F2224" s="46" t="e">
        <f>'Asset Investment (d)'!F103</f>
        <v>#REF!</v>
      </c>
      <c r="G2224" s="266"/>
      <c r="H2224" s="266"/>
      <c r="I2224" s="266"/>
      <c r="J2224" s="266"/>
      <c r="K2224" s="266"/>
      <c r="L2224" s="266"/>
      <c r="M2224" s="266"/>
      <c r="N2224" s="266"/>
      <c r="O2224" s="266"/>
      <c r="P2224" s="266"/>
      <c r="Q2224" s="266"/>
      <c r="R2224" s="266"/>
      <c r="S2224" s="266"/>
      <c r="W2224" s="266"/>
      <c r="X2224" s="266"/>
      <c r="Y2224" s="266"/>
      <c r="Z2224" s="266"/>
      <c r="AA2224" s="266"/>
      <c r="AB2224" s="266"/>
      <c r="AC2224" s="266" t="e">
        <f>'Asset Investment (d)'!N103</f>
        <v>#REF!</v>
      </c>
      <c r="AD2224" s="47" t="e">
        <f>'Asset Investment (d)'!M103</f>
        <v>#REF!</v>
      </c>
      <c r="AM2224" s="47" t="e">
        <f>'Asset Investment (d)'!H103</f>
        <v>#REF!</v>
      </c>
      <c r="AN2224" s="47" t="e">
        <f>'Asset Investment (d)'!I103</f>
        <v>#REF!</v>
      </c>
      <c r="AO2224" s="47" t="e">
        <f>'Asset Investment (d)'!J103</f>
        <v>#REF!</v>
      </c>
      <c r="AP2224" s="47" t="e">
        <f>'Asset Investment (d)'!K103</f>
        <v>#REF!</v>
      </c>
      <c r="AQ2224" s="47" t="e">
        <f>'Asset Investment (d)'!L103</f>
        <v>#REF!</v>
      </c>
    </row>
    <row r="2225" spans="1:43" x14ac:dyDescent="0.3">
      <c r="A2225" s="46" t="e">
        <f>'Asset Investment (d)'!A104</f>
        <v>#REF!</v>
      </c>
      <c r="B2225" s="46" t="str">
        <f>'Asset Investment (d)'!B104</f>
        <v>ASSET INVESTMENT</v>
      </c>
      <c r="C2225" s="46" t="e">
        <f>'Asset Investment (d)'!C104</f>
        <v>#REF!</v>
      </c>
      <c r="D2225" s="46" t="e">
        <f>'Asset Investment (d)'!D104</f>
        <v>#REF!</v>
      </c>
      <c r="E2225" s="46">
        <f>'Asset Investment (d)'!E104</f>
        <v>0</v>
      </c>
      <c r="F2225" s="46" t="e">
        <f>'Asset Investment (d)'!F104</f>
        <v>#REF!</v>
      </c>
      <c r="G2225" s="266"/>
      <c r="H2225" s="266"/>
      <c r="I2225" s="266"/>
      <c r="J2225" s="266"/>
      <c r="K2225" s="266"/>
      <c r="L2225" s="266"/>
      <c r="M2225" s="266"/>
      <c r="N2225" s="266"/>
      <c r="O2225" s="266"/>
      <c r="P2225" s="266"/>
      <c r="Q2225" s="266"/>
      <c r="R2225" s="266"/>
      <c r="S2225" s="266"/>
      <c r="W2225" s="266"/>
      <c r="X2225" s="266"/>
      <c r="Y2225" s="266"/>
      <c r="Z2225" s="266"/>
      <c r="AA2225" s="266"/>
      <c r="AB2225" s="266"/>
      <c r="AC2225" s="266" t="e">
        <f>'Asset Investment (d)'!N104</f>
        <v>#REF!</v>
      </c>
      <c r="AD2225" s="47" t="e">
        <f>'Asset Investment (d)'!M104</f>
        <v>#REF!</v>
      </c>
      <c r="AM2225" s="47" t="e">
        <f>'Asset Investment (d)'!H104</f>
        <v>#REF!</v>
      </c>
      <c r="AN2225" s="47" t="e">
        <f>'Asset Investment (d)'!I104</f>
        <v>#REF!</v>
      </c>
      <c r="AO2225" s="47" t="e">
        <f>'Asset Investment (d)'!J104</f>
        <v>#REF!</v>
      </c>
      <c r="AP2225" s="47" t="e">
        <f>'Asset Investment (d)'!K104</f>
        <v>#REF!</v>
      </c>
      <c r="AQ2225" s="47" t="e">
        <f>'Asset Investment (d)'!L104</f>
        <v>#REF!</v>
      </c>
    </row>
    <row r="2226" spans="1:43" x14ac:dyDescent="0.3">
      <c r="A2226" s="46" t="e">
        <f>'Asset Investment (d)'!A105</f>
        <v>#REF!</v>
      </c>
      <c r="B2226" s="46" t="str">
        <f>'Asset Investment (d)'!B105</f>
        <v>ASSET INVESTMENT</v>
      </c>
      <c r="C2226" s="46" t="e">
        <f>'Asset Investment (d)'!C105</f>
        <v>#REF!</v>
      </c>
      <c r="D2226" s="46" t="e">
        <f>'Asset Investment (d)'!D105</f>
        <v>#REF!</v>
      </c>
      <c r="E2226" s="46">
        <f>'Asset Investment (d)'!E105</f>
        <v>0</v>
      </c>
      <c r="F2226" s="46" t="e">
        <f>'Asset Investment (d)'!F105</f>
        <v>#REF!</v>
      </c>
      <c r="G2226" s="266"/>
      <c r="H2226" s="266"/>
      <c r="I2226" s="266"/>
      <c r="J2226" s="266"/>
      <c r="K2226" s="266"/>
      <c r="L2226" s="266"/>
      <c r="M2226" s="266"/>
      <c r="N2226" s="266"/>
      <c r="O2226" s="266"/>
      <c r="P2226" s="266"/>
      <c r="Q2226" s="266"/>
      <c r="R2226" s="266"/>
      <c r="S2226" s="266"/>
      <c r="W2226" s="266"/>
      <c r="X2226" s="266"/>
      <c r="Y2226" s="266"/>
      <c r="Z2226" s="266"/>
      <c r="AA2226" s="266"/>
      <c r="AB2226" s="266"/>
      <c r="AC2226" s="266" t="e">
        <f>'Asset Investment (d)'!N105</f>
        <v>#REF!</v>
      </c>
      <c r="AD2226" s="47" t="e">
        <f>'Asset Investment (d)'!M105</f>
        <v>#REF!</v>
      </c>
      <c r="AM2226" s="47" t="e">
        <f>'Asset Investment (d)'!H105</f>
        <v>#REF!</v>
      </c>
      <c r="AN2226" s="47" t="e">
        <f>'Asset Investment (d)'!I105</f>
        <v>#REF!</v>
      </c>
      <c r="AO2226" s="47" t="e">
        <f>'Asset Investment (d)'!J105</f>
        <v>#REF!</v>
      </c>
      <c r="AP2226" s="47" t="e">
        <f>'Asset Investment (d)'!K105</f>
        <v>#REF!</v>
      </c>
      <c r="AQ2226" s="47" t="e">
        <f>'Asset Investment (d)'!L105</f>
        <v>#REF!</v>
      </c>
    </row>
    <row r="2227" spans="1:43" x14ac:dyDescent="0.3">
      <c r="A2227" s="46" t="e">
        <f>'Asset Investment (d)'!A106</f>
        <v>#REF!</v>
      </c>
      <c r="B2227" s="46" t="str">
        <f>'Asset Investment (d)'!B106</f>
        <v>ASSET INVESTMENT</v>
      </c>
      <c r="C2227" s="46" t="e">
        <f>'Asset Investment (d)'!C106</f>
        <v>#REF!</v>
      </c>
      <c r="D2227" s="46" t="e">
        <f>'Asset Investment (d)'!D106</f>
        <v>#REF!</v>
      </c>
      <c r="E2227" s="46">
        <f>'Asset Investment (d)'!E106</f>
        <v>0</v>
      </c>
      <c r="F2227" s="46" t="e">
        <f>'Asset Investment (d)'!F106</f>
        <v>#REF!</v>
      </c>
      <c r="G2227" s="266"/>
      <c r="H2227" s="266"/>
      <c r="I2227" s="266"/>
      <c r="J2227" s="266"/>
      <c r="K2227" s="266"/>
      <c r="L2227" s="266"/>
      <c r="M2227" s="266"/>
      <c r="N2227" s="266"/>
      <c r="O2227" s="266"/>
      <c r="P2227" s="266"/>
      <c r="Q2227" s="266"/>
      <c r="R2227" s="266"/>
      <c r="S2227" s="266"/>
      <c r="W2227" s="266"/>
      <c r="X2227" s="266"/>
      <c r="Y2227" s="266"/>
      <c r="Z2227" s="266"/>
      <c r="AA2227" s="266"/>
      <c r="AB2227" s="266"/>
      <c r="AC2227" s="266" t="e">
        <f>'Asset Investment (d)'!N106</f>
        <v>#REF!</v>
      </c>
      <c r="AD2227" s="47" t="e">
        <f>'Asset Investment (d)'!M106</f>
        <v>#REF!</v>
      </c>
      <c r="AM2227" s="47" t="e">
        <f>'Asset Investment (d)'!H106</f>
        <v>#REF!</v>
      </c>
      <c r="AN2227" s="47" t="e">
        <f>'Asset Investment (d)'!I106</f>
        <v>#REF!</v>
      </c>
      <c r="AO2227" s="47" t="e">
        <f>'Asset Investment (d)'!J106</f>
        <v>#REF!</v>
      </c>
      <c r="AP2227" s="47" t="e">
        <f>'Asset Investment (d)'!K106</f>
        <v>#REF!</v>
      </c>
      <c r="AQ2227" s="47" t="e">
        <f>'Asset Investment (d)'!L106</f>
        <v>#REF!</v>
      </c>
    </row>
    <row r="2228" spans="1:43" x14ac:dyDescent="0.3">
      <c r="A2228" s="46" t="e">
        <f>'Asset Investment (d)'!A107</f>
        <v>#REF!</v>
      </c>
      <c r="B2228" s="46" t="str">
        <f>'Asset Investment (d)'!B107</f>
        <v>ASSET INVESTMENT</v>
      </c>
      <c r="C2228" s="46" t="e">
        <f>'Asset Investment (d)'!C107</f>
        <v>#REF!</v>
      </c>
      <c r="D2228" s="46" t="e">
        <f>'Asset Investment (d)'!D107</f>
        <v>#REF!</v>
      </c>
      <c r="E2228" s="46">
        <f>'Asset Investment (d)'!E107</f>
        <v>0</v>
      </c>
      <c r="F2228" s="46" t="e">
        <f>'Asset Investment (d)'!F107</f>
        <v>#REF!</v>
      </c>
      <c r="G2228" s="266"/>
      <c r="H2228" s="266"/>
      <c r="I2228" s="266"/>
      <c r="J2228" s="266"/>
      <c r="K2228" s="266"/>
      <c r="L2228" s="266"/>
      <c r="M2228" s="266"/>
      <c r="N2228" s="266"/>
      <c r="O2228" s="266"/>
      <c r="P2228" s="266"/>
      <c r="Q2228" s="266"/>
      <c r="R2228" s="266"/>
      <c r="S2228" s="266"/>
      <c r="W2228" s="266"/>
      <c r="X2228" s="266"/>
      <c r="Y2228" s="266"/>
      <c r="Z2228" s="266"/>
      <c r="AA2228" s="266"/>
      <c r="AB2228" s="266"/>
      <c r="AC2228" s="266" t="e">
        <f>'Asset Investment (d)'!N107</f>
        <v>#REF!</v>
      </c>
      <c r="AD2228" s="47" t="e">
        <f>'Asset Investment (d)'!M107</f>
        <v>#REF!</v>
      </c>
      <c r="AM2228" s="47" t="e">
        <f>'Asset Investment (d)'!H107</f>
        <v>#REF!</v>
      </c>
      <c r="AN2228" s="47" t="e">
        <f>'Asset Investment (d)'!I107</f>
        <v>#REF!</v>
      </c>
      <c r="AO2228" s="47" t="e">
        <f>'Asset Investment (d)'!J107</f>
        <v>#REF!</v>
      </c>
      <c r="AP2228" s="47" t="e">
        <f>'Asset Investment (d)'!K107</f>
        <v>#REF!</v>
      </c>
      <c r="AQ2228" s="47" t="e">
        <f>'Asset Investment (d)'!L107</f>
        <v>#REF!</v>
      </c>
    </row>
    <row r="2229" spans="1:43" x14ac:dyDescent="0.3">
      <c r="A2229" s="46" t="e">
        <f>'Asset Investment (d)'!A108</f>
        <v>#REF!</v>
      </c>
      <c r="B2229" s="46" t="str">
        <f>'Asset Investment (d)'!B108</f>
        <v>ASSET INVESTMENT</v>
      </c>
      <c r="C2229" s="46" t="e">
        <f>'Asset Investment (d)'!C108</f>
        <v>#REF!</v>
      </c>
      <c r="D2229" s="46" t="e">
        <f>'Asset Investment (d)'!D108</f>
        <v>#REF!</v>
      </c>
      <c r="E2229" s="46">
        <f>'Asset Investment (d)'!E108</f>
        <v>0</v>
      </c>
      <c r="F2229" s="46" t="e">
        <f>'Asset Investment (d)'!F108</f>
        <v>#REF!</v>
      </c>
      <c r="G2229" s="266"/>
      <c r="H2229" s="266"/>
      <c r="I2229" s="266"/>
      <c r="J2229" s="266"/>
      <c r="K2229" s="266"/>
      <c r="L2229" s="266"/>
      <c r="M2229" s="266"/>
      <c r="N2229" s="266"/>
      <c r="O2229" s="266"/>
      <c r="P2229" s="266"/>
      <c r="Q2229" s="266"/>
      <c r="R2229" s="266"/>
      <c r="S2229" s="266"/>
      <c r="W2229" s="266"/>
      <c r="X2229" s="266"/>
      <c r="Y2229" s="266"/>
      <c r="Z2229" s="266"/>
      <c r="AA2229" s="266"/>
      <c r="AB2229" s="266"/>
      <c r="AC2229" s="266" t="e">
        <f>'Asset Investment (d)'!N108</f>
        <v>#REF!</v>
      </c>
      <c r="AD2229" s="47" t="e">
        <f>'Asset Investment (d)'!M108</f>
        <v>#REF!</v>
      </c>
      <c r="AM2229" s="47" t="e">
        <f>'Asset Investment (d)'!H108</f>
        <v>#REF!</v>
      </c>
      <c r="AN2229" s="47" t="e">
        <f>'Asset Investment (d)'!I108</f>
        <v>#REF!</v>
      </c>
      <c r="AO2229" s="47" t="e">
        <f>'Asset Investment (d)'!J108</f>
        <v>#REF!</v>
      </c>
      <c r="AP2229" s="47" t="e">
        <f>'Asset Investment (d)'!K108</f>
        <v>#REF!</v>
      </c>
      <c r="AQ2229" s="47" t="e">
        <f>'Asset Investment (d)'!L108</f>
        <v>#REF!</v>
      </c>
    </row>
    <row r="2230" spans="1:43" x14ac:dyDescent="0.3">
      <c r="A2230" s="46" t="e">
        <f>'Asset Investment (d)'!A109</f>
        <v>#REF!</v>
      </c>
      <c r="B2230" s="46" t="str">
        <f>'Asset Investment (d)'!B109</f>
        <v>ASSET INVESTMENT</v>
      </c>
      <c r="C2230" s="46" t="e">
        <f>'Asset Investment (d)'!C109</f>
        <v>#REF!</v>
      </c>
      <c r="D2230" s="46" t="e">
        <f>'Asset Investment (d)'!D109</f>
        <v>#REF!</v>
      </c>
      <c r="E2230" s="46">
        <f>'Asset Investment (d)'!E109</f>
        <v>0</v>
      </c>
      <c r="F2230" s="46" t="e">
        <f>'Asset Investment (d)'!F109</f>
        <v>#REF!</v>
      </c>
      <c r="G2230" s="266"/>
      <c r="H2230" s="266"/>
      <c r="I2230" s="266"/>
      <c r="J2230" s="266"/>
      <c r="K2230" s="266"/>
      <c r="L2230" s="266"/>
      <c r="M2230" s="266"/>
      <c r="N2230" s="266"/>
      <c r="O2230" s="266"/>
      <c r="P2230" s="266"/>
      <c r="Q2230" s="266"/>
      <c r="R2230" s="266"/>
      <c r="S2230" s="266"/>
      <c r="W2230" s="266"/>
      <c r="X2230" s="266"/>
      <c r="Y2230" s="266"/>
      <c r="Z2230" s="266"/>
      <c r="AA2230" s="266"/>
      <c r="AB2230" s="266"/>
      <c r="AC2230" s="266" t="e">
        <f>'Asset Investment (d)'!N109</f>
        <v>#REF!</v>
      </c>
      <c r="AD2230" s="47" t="e">
        <f>'Asset Investment (d)'!M109</f>
        <v>#REF!</v>
      </c>
      <c r="AM2230" s="47" t="e">
        <f>'Asset Investment (d)'!H109</f>
        <v>#REF!</v>
      </c>
      <c r="AN2230" s="47" t="e">
        <f>'Asset Investment (d)'!I109</f>
        <v>#REF!</v>
      </c>
      <c r="AO2230" s="47" t="e">
        <f>'Asset Investment (d)'!J109</f>
        <v>#REF!</v>
      </c>
      <c r="AP2230" s="47" t="e">
        <f>'Asset Investment (d)'!K109</f>
        <v>#REF!</v>
      </c>
      <c r="AQ2230" s="47" t="e">
        <f>'Asset Investment (d)'!L109</f>
        <v>#REF!</v>
      </c>
    </row>
    <row r="2231" spans="1:43" x14ac:dyDescent="0.3">
      <c r="A2231" s="46" t="e">
        <f>'Asset Investment (d)'!A110</f>
        <v>#REF!</v>
      </c>
      <c r="B2231" s="46" t="str">
        <f>'Asset Investment (d)'!B110</f>
        <v>ASSET INVESTMENT</v>
      </c>
      <c r="C2231" s="46" t="e">
        <f>'Asset Investment (d)'!C110</f>
        <v>#REF!</v>
      </c>
      <c r="D2231" s="46" t="e">
        <f>'Asset Investment (d)'!D110</f>
        <v>#REF!</v>
      </c>
      <c r="E2231" s="46">
        <f>'Asset Investment (d)'!E110</f>
        <v>0</v>
      </c>
      <c r="F2231" s="46" t="e">
        <f>'Asset Investment (d)'!F110</f>
        <v>#REF!</v>
      </c>
      <c r="G2231" s="266"/>
      <c r="H2231" s="266"/>
      <c r="I2231" s="266"/>
      <c r="J2231" s="266"/>
      <c r="K2231" s="266"/>
      <c r="L2231" s="266"/>
      <c r="M2231" s="266"/>
      <c r="N2231" s="266"/>
      <c r="O2231" s="266"/>
      <c r="P2231" s="266"/>
      <c r="Q2231" s="266"/>
      <c r="R2231" s="266"/>
      <c r="S2231" s="266"/>
      <c r="W2231" s="266"/>
      <c r="X2231" s="266"/>
      <c r="Y2231" s="266"/>
      <c r="Z2231" s="266"/>
      <c r="AA2231" s="266"/>
      <c r="AB2231" s="266"/>
      <c r="AC2231" s="266" t="e">
        <f>'Asset Investment (d)'!N110</f>
        <v>#REF!</v>
      </c>
      <c r="AD2231" s="47" t="e">
        <f>'Asset Investment (d)'!M110</f>
        <v>#REF!</v>
      </c>
      <c r="AM2231" s="47" t="e">
        <f>'Asset Investment (d)'!H110</f>
        <v>#REF!</v>
      </c>
      <c r="AN2231" s="47" t="e">
        <f>'Asset Investment (d)'!I110</f>
        <v>#REF!</v>
      </c>
      <c r="AO2231" s="47" t="e">
        <f>'Asset Investment (d)'!J110</f>
        <v>#REF!</v>
      </c>
      <c r="AP2231" s="47" t="e">
        <f>'Asset Investment (d)'!K110</f>
        <v>#REF!</v>
      </c>
      <c r="AQ2231" s="47" t="e">
        <f>'Asset Investment (d)'!L110</f>
        <v>#REF!</v>
      </c>
    </row>
    <row r="2232" spans="1:43" x14ac:dyDescent="0.3">
      <c r="A2232" s="46" t="e">
        <f>'Asset Investment (d)'!A111</f>
        <v>#REF!</v>
      </c>
      <c r="B2232" s="46" t="str">
        <f>'Asset Investment (d)'!B111</f>
        <v>ASSET INVESTMENT</v>
      </c>
      <c r="C2232" s="46" t="e">
        <f>'Asset Investment (d)'!C111</f>
        <v>#REF!</v>
      </c>
      <c r="D2232" s="46" t="e">
        <f>'Asset Investment (d)'!D111</f>
        <v>#REF!</v>
      </c>
      <c r="E2232" s="46">
        <f>'Asset Investment (d)'!E111</f>
        <v>0</v>
      </c>
      <c r="F2232" s="46" t="e">
        <f>'Asset Investment (d)'!F111</f>
        <v>#REF!</v>
      </c>
      <c r="G2232" s="266"/>
      <c r="H2232" s="266"/>
      <c r="I2232" s="266"/>
      <c r="J2232" s="266"/>
      <c r="K2232" s="266"/>
      <c r="L2232" s="266"/>
      <c r="M2232" s="266"/>
      <c r="N2232" s="266"/>
      <c r="O2232" s="266"/>
      <c r="P2232" s="266"/>
      <c r="Q2232" s="266"/>
      <c r="R2232" s="266"/>
      <c r="S2232" s="266"/>
      <c r="W2232" s="266"/>
      <c r="X2232" s="266"/>
      <c r="Y2232" s="266"/>
      <c r="Z2232" s="266"/>
      <c r="AA2232" s="266"/>
      <c r="AB2232" s="266"/>
      <c r="AC2232" s="266" t="e">
        <f>'Asset Investment (d)'!N111</f>
        <v>#REF!</v>
      </c>
      <c r="AD2232" s="47" t="e">
        <f>'Asset Investment (d)'!M111</f>
        <v>#REF!</v>
      </c>
      <c r="AM2232" s="47" t="e">
        <f>'Asset Investment (d)'!H111</f>
        <v>#REF!</v>
      </c>
      <c r="AN2232" s="47" t="e">
        <f>'Asset Investment (d)'!I111</f>
        <v>#REF!</v>
      </c>
      <c r="AO2232" s="47" t="e">
        <f>'Asset Investment (d)'!J111</f>
        <v>#REF!</v>
      </c>
      <c r="AP2232" s="47" t="e">
        <f>'Asset Investment (d)'!K111</f>
        <v>#REF!</v>
      </c>
      <c r="AQ2232" s="47" t="e">
        <f>'Asset Investment (d)'!L111</f>
        <v>#REF!</v>
      </c>
    </row>
    <row r="2233" spans="1:43" x14ac:dyDescent="0.3">
      <c r="A2233" s="46" t="e">
        <f>'Asset Investment (d)'!A112</f>
        <v>#REF!</v>
      </c>
      <c r="B2233" s="46" t="str">
        <f>'Asset Investment (d)'!B112</f>
        <v>ASSET INVESTMENT</v>
      </c>
      <c r="C2233" s="46" t="e">
        <f>'Asset Investment (d)'!C112</f>
        <v>#REF!</v>
      </c>
      <c r="D2233" s="46" t="e">
        <f>'Asset Investment (d)'!D112</f>
        <v>#REF!</v>
      </c>
      <c r="E2233" s="46">
        <f>'Asset Investment (d)'!E112</f>
        <v>0</v>
      </c>
      <c r="F2233" s="46" t="e">
        <f>'Asset Investment (d)'!F112</f>
        <v>#REF!</v>
      </c>
      <c r="G2233" s="266"/>
      <c r="H2233" s="266"/>
      <c r="I2233" s="266"/>
      <c r="J2233" s="266"/>
      <c r="K2233" s="266"/>
      <c r="L2233" s="266"/>
      <c r="M2233" s="266"/>
      <c r="N2233" s="266"/>
      <c r="O2233" s="266"/>
      <c r="P2233" s="266"/>
      <c r="Q2233" s="266"/>
      <c r="R2233" s="266"/>
      <c r="S2233" s="266"/>
      <c r="W2233" s="266"/>
      <c r="X2233" s="266"/>
      <c r="Y2233" s="266"/>
      <c r="Z2233" s="266"/>
      <c r="AA2233" s="266"/>
      <c r="AB2233" s="266"/>
      <c r="AC2233" s="266" t="e">
        <f>'Asset Investment (d)'!N112</f>
        <v>#REF!</v>
      </c>
      <c r="AD2233" s="47" t="e">
        <f>'Asset Investment (d)'!M112</f>
        <v>#REF!</v>
      </c>
      <c r="AM2233" s="47" t="e">
        <f>'Asset Investment (d)'!H112</f>
        <v>#REF!</v>
      </c>
      <c r="AN2233" s="47" t="e">
        <f>'Asset Investment (d)'!I112</f>
        <v>#REF!</v>
      </c>
      <c r="AO2233" s="47" t="e">
        <f>'Asset Investment (d)'!J112</f>
        <v>#REF!</v>
      </c>
      <c r="AP2233" s="47" t="e">
        <f>'Asset Investment (d)'!K112</f>
        <v>#REF!</v>
      </c>
      <c r="AQ2233" s="47" t="e">
        <f>'Asset Investment (d)'!L112</f>
        <v>#REF!</v>
      </c>
    </row>
    <row r="2234" spans="1:43" x14ac:dyDescent="0.3">
      <c r="A2234" s="46" t="e">
        <f>'Asset Investment (d)'!A113</f>
        <v>#REF!</v>
      </c>
      <c r="B2234" s="46" t="str">
        <f>'Asset Investment (d)'!B113</f>
        <v>ASSET INVESTMENT</v>
      </c>
      <c r="C2234" s="46" t="e">
        <f>'Asset Investment (d)'!C113</f>
        <v>#REF!</v>
      </c>
      <c r="D2234" s="46" t="e">
        <f>'Asset Investment (d)'!D113</f>
        <v>#REF!</v>
      </c>
      <c r="E2234" s="46">
        <f>'Asset Investment (d)'!E113</f>
        <v>0</v>
      </c>
      <c r="F2234" s="46" t="e">
        <f>'Asset Investment (d)'!F113</f>
        <v>#REF!</v>
      </c>
      <c r="G2234" s="266"/>
      <c r="H2234" s="266"/>
      <c r="I2234" s="266"/>
      <c r="J2234" s="266"/>
      <c r="K2234" s="266"/>
      <c r="L2234" s="266"/>
      <c r="M2234" s="266"/>
      <c r="N2234" s="266"/>
      <c r="O2234" s="266"/>
      <c r="P2234" s="266"/>
      <c r="Q2234" s="266"/>
      <c r="R2234" s="266"/>
      <c r="S2234" s="266"/>
      <c r="W2234" s="266"/>
      <c r="X2234" s="266"/>
      <c r="Y2234" s="266"/>
      <c r="Z2234" s="266"/>
      <c r="AA2234" s="266"/>
      <c r="AB2234" s="266"/>
      <c r="AC2234" s="266" t="e">
        <f>'Asset Investment (d)'!N113</f>
        <v>#REF!</v>
      </c>
      <c r="AD2234" s="47" t="e">
        <f>'Asset Investment (d)'!M113</f>
        <v>#REF!</v>
      </c>
      <c r="AM2234" s="47" t="e">
        <f>'Asset Investment (d)'!H113</f>
        <v>#REF!</v>
      </c>
      <c r="AN2234" s="47" t="e">
        <f>'Asset Investment (d)'!I113</f>
        <v>#REF!</v>
      </c>
      <c r="AO2234" s="47" t="e">
        <f>'Asset Investment (d)'!J113</f>
        <v>#REF!</v>
      </c>
      <c r="AP2234" s="47" t="e">
        <f>'Asset Investment (d)'!K113</f>
        <v>#REF!</v>
      </c>
      <c r="AQ2234" s="47" t="e">
        <f>'Asset Investment (d)'!L113</f>
        <v>#REF!</v>
      </c>
    </row>
    <row r="2235" spans="1:43" x14ac:dyDescent="0.3">
      <c r="A2235" s="46" t="e">
        <f>'Asset Investment (d)'!A114</f>
        <v>#REF!</v>
      </c>
      <c r="B2235" s="46" t="str">
        <f>'Asset Investment (d)'!B114</f>
        <v>ASSET INVESTMENT</v>
      </c>
      <c r="C2235" s="46" t="e">
        <f>'Asset Investment (d)'!C114</f>
        <v>#REF!</v>
      </c>
      <c r="D2235" s="46" t="e">
        <f>'Asset Investment (d)'!D114</f>
        <v>#REF!</v>
      </c>
      <c r="E2235" s="46">
        <f>'Asset Investment (d)'!E114</f>
        <v>0</v>
      </c>
      <c r="F2235" s="46" t="e">
        <f>'Asset Investment (d)'!F114</f>
        <v>#REF!</v>
      </c>
      <c r="G2235" s="266"/>
      <c r="H2235" s="266"/>
      <c r="I2235" s="266"/>
      <c r="J2235" s="266"/>
      <c r="K2235" s="266"/>
      <c r="L2235" s="266"/>
      <c r="M2235" s="266"/>
      <c r="N2235" s="266"/>
      <c r="O2235" s="266"/>
      <c r="P2235" s="266"/>
      <c r="Q2235" s="266"/>
      <c r="R2235" s="266"/>
      <c r="S2235" s="266"/>
      <c r="W2235" s="266"/>
      <c r="X2235" s="266"/>
      <c r="Y2235" s="266"/>
      <c r="Z2235" s="266"/>
      <c r="AA2235" s="266"/>
      <c r="AB2235" s="266"/>
      <c r="AC2235" s="266" t="e">
        <f>'Asset Investment (d)'!N114</f>
        <v>#REF!</v>
      </c>
      <c r="AD2235" s="47" t="e">
        <f>'Asset Investment (d)'!M114</f>
        <v>#REF!</v>
      </c>
      <c r="AM2235" s="47" t="e">
        <f>'Asset Investment (d)'!H114</f>
        <v>#REF!</v>
      </c>
      <c r="AN2235" s="47" t="e">
        <f>'Asset Investment (d)'!I114</f>
        <v>#REF!</v>
      </c>
      <c r="AO2235" s="47" t="e">
        <f>'Asset Investment (d)'!J114</f>
        <v>#REF!</v>
      </c>
      <c r="AP2235" s="47" t="e">
        <f>'Asset Investment (d)'!K114</f>
        <v>#REF!</v>
      </c>
      <c r="AQ2235" s="47" t="e">
        <f>'Asset Investment (d)'!L114</f>
        <v>#REF!</v>
      </c>
    </row>
    <row r="2236" spans="1:43" x14ac:dyDescent="0.3">
      <c r="A2236" s="46" t="e">
        <f>'Asset Investment (d)'!A115</f>
        <v>#REF!</v>
      </c>
      <c r="B2236" s="46" t="str">
        <f>'Asset Investment (d)'!B115</f>
        <v>ASSET INVESTMENT</v>
      </c>
      <c r="C2236" s="46" t="e">
        <f>'Asset Investment (d)'!C115</f>
        <v>#REF!</v>
      </c>
      <c r="D2236" s="46" t="e">
        <f>'Asset Investment (d)'!D115</f>
        <v>#REF!</v>
      </c>
      <c r="E2236" s="46">
        <f>'Asset Investment (d)'!E115</f>
        <v>0</v>
      </c>
      <c r="F2236" s="46" t="e">
        <f>'Asset Investment (d)'!F115</f>
        <v>#REF!</v>
      </c>
      <c r="G2236" s="266"/>
      <c r="H2236" s="266"/>
      <c r="I2236" s="266"/>
      <c r="J2236" s="266"/>
      <c r="K2236" s="266"/>
      <c r="L2236" s="266"/>
      <c r="M2236" s="266"/>
      <c r="N2236" s="266"/>
      <c r="O2236" s="266"/>
      <c r="P2236" s="266"/>
      <c r="Q2236" s="266"/>
      <c r="R2236" s="266"/>
      <c r="S2236" s="266"/>
      <c r="W2236" s="266"/>
      <c r="X2236" s="266"/>
      <c r="Y2236" s="266"/>
      <c r="Z2236" s="266"/>
      <c r="AA2236" s="266"/>
      <c r="AB2236" s="266"/>
      <c r="AC2236" s="266" t="e">
        <f>'Asset Investment (d)'!N115</f>
        <v>#REF!</v>
      </c>
      <c r="AD2236" s="47" t="e">
        <f>'Asset Investment (d)'!M115</f>
        <v>#REF!</v>
      </c>
      <c r="AM2236" s="47" t="e">
        <f>'Asset Investment (d)'!H115</f>
        <v>#REF!</v>
      </c>
      <c r="AN2236" s="47" t="e">
        <f>'Asset Investment (d)'!I115</f>
        <v>#REF!</v>
      </c>
      <c r="AO2236" s="47" t="e">
        <f>'Asset Investment (d)'!J115</f>
        <v>#REF!</v>
      </c>
      <c r="AP2236" s="47" t="e">
        <f>'Asset Investment (d)'!K115</f>
        <v>#REF!</v>
      </c>
      <c r="AQ2236" s="47" t="e">
        <f>'Asset Investment (d)'!L115</f>
        <v>#REF!</v>
      </c>
    </row>
    <row r="2237" spans="1:43" x14ac:dyDescent="0.3">
      <c r="A2237" s="46" t="e">
        <f>'Asset Investment (d)'!A116</f>
        <v>#REF!</v>
      </c>
      <c r="B2237" s="46" t="str">
        <f>'Asset Investment (d)'!B116</f>
        <v>ASSET INVESTMENT</v>
      </c>
      <c r="C2237" s="46" t="e">
        <f>'Asset Investment (d)'!C116</f>
        <v>#REF!</v>
      </c>
      <c r="D2237" s="46" t="e">
        <f>'Asset Investment (d)'!D116</f>
        <v>#REF!</v>
      </c>
      <c r="E2237" s="46">
        <f>'Asset Investment (d)'!E116</f>
        <v>0</v>
      </c>
      <c r="F2237" s="46" t="e">
        <f>'Asset Investment (d)'!F116</f>
        <v>#REF!</v>
      </c>
      <c r="G2237" s="266"/>
      <c r="H2237" s="266"/>
      <c r="I2237" s="266"/>
      <c r="J2237" s="266"/>
      <c r="K2237" s="266"/>
      <c r="L2237" s="266"/>
      <c r="M2237" s="266"/>
      <c r="N2237" s="266"/>
      <c r="O2237" s="266"/>
      <c r="P2237" s="266"/>
      <c r="Q2237" s="266"/>
      <c r="R2237" s="266"/>
      <c r="S2237" s="266"/>
      <c r="W2237" s="266"/>
      <c r="X2237" s="266"/>
      <c r="Y2237" s="266"/>
      <c r="Z2237" s="266"/>
      <c r="AA2237" s="266"/>
      <c r="AB2237" s="266"/>
      <c r="AC2237" s="266" t="e">
        <f>'Asset Investment (d)'!N116</f>
        <v>#REF!</v>
      </c>
      <c r="AD2237" s="47" t="e">
        <f>'Asset Investment (d)'!M116</f>
        <v>#REF!</v>
      </c>
      <c r="AM2237" s="47" t="e">
        <f>'Asset Investment (d)'!H116</f>
        <v>#REF!</v>
      </c>
      <c r="AN2237" s="47" t="e">
        <f>'Asset Investment (d)'!I116</f>
        <v>#REF!</v>
      </c>
      <c r="AO2237" s="47" t="e">
        <f>'Asset Investment (d)'!J116</f>
        <v>#REF!</v>
      </c>
      <c r="AP2237" s="47" t="e">
        <f>'Asset Investment (d)'!K116</f>
        <v>#REF!</v>
      </c>
      <c r="AQ2237" s="47" t="e">
        <f>'Asset Investment (d)'!L116</f>
        <v>#REF!</v>
      </c>
    </row>
    <row r="2238" spans="1:43" x14ac:dyDescent="0.3">
      <c r="A2238" s="46" t="e">
        <f>'Asset Investment (d)'!A117</f>
        <v>#REF!</v>
      </c>
      <c r="B2238" s="46" t="str">
        <f>'Asset Investment (d)'!B117</f>
        <v>ASSET INVESTMENT</v>
      </c>
      <c r="C2238" s="46" t="e">
        <f>'Asset Investment (d)'!C117</f>
        <v>#REF!</v>
      </c>
      <c r="D2238" s="46" t="e">
        <f>'Asset Investment (d)'!D117</f>
        <v>#REF!</v>
      </c>
      <c r="E2238" s="46">
        <f>'Asset Investment (d)'!E117</f>
        <v>0</v>
      </c>
      <c r="F2238" s="46" t="e">
        <f>'Asset Investment (d)'!F117</f>
        <v>#REF!</v>
      </c>
      <c r="G2238" s="266"/>
      <c r="H2238" s="266"/>
      <c r="I2238" s="266"/>
      <c r="J2238" s="266"/>
      <c r="K2238" s="266"/>
      <c r="L2238" s="266"/>
      <c r="M2238" s="266"/>
      <c r="N2238" s="266"/>
      <c r="O2238" s="266"/>
      <c r="P2238" s="266"/>
      <c r="Q2238" s="266"/>
      <c r="R2238" s="266"/>
      <c r="S2238" s="266"/>
      <c r="W2238" s="266"/>
      <c r="X2238" s="266"/>
      <c r="Y2238" s="266"/>
      <c r="Z2238" s="266"/>
      <c r="AA2238" s="266"/>
      <c r="AB2238" s="266"/>
      <c r="AC2238" s="266" t="e">
        <f>'Asset Investment (d)'!N117</f>
        <v>#REF!</v>
      </c>
      <c r="AD2238" s="47" t="e">
        <f>'Asset Investment (d)'!M117</f>
        <v>#REF!</v>
      </c>
      <c r="AM2238" s="47" t="e">
        <f>'Asset Investment (d)'!H117</f>
        <v>#REF!</v>
      </c>
      <c r="AN2238" s="47" t="e">
        <f>'Asset Investment (d)'!I117</f>
        <v>#REF!</v>
      </c>
      <c r="AO2238" s="47" t="e">
        <f>'Asset Investment (d)'!J117</f>
        <v>#REF!</v>
      </c>
      <c r="AP2238" s="47" t="e">
        <f>'Asset Investment (d)'!K117</f>
        <v>#REF!</v>
      </c>
      <c r="AQ2238" s="47" t="e">
        <f>'Asset Investment (d)'!L117</f>
        <v>#REF!</v>
      </c>
    </row>
    <row r="2239" spans="1:43" x14ac:dyDescent="0.3">
      <c r="A2239" s="46" t="e">
        <f>'Asset Investment (d)'!A118</f>
        <v>#REF!</v>
      </c>
      <c r="B2239" s="46" t="str">
        <f>'Asset Investment (d)'!B118</f>
        <v>ASSET INVESTMENT</v>
      </c>
      <c r="C2239" s="46" t="e">
        <f>'Asset Investment (d)'!C118</f>
        <v>#REF!</v>
      </c>
      <c r="D2239" s="46" t="e">
        <f>'Asset Investment (d)'!D118</f>
        <v>#REF!</v>
      </c>
      <c r="E2239" s="46">
        <f>'Asset Investment (d)'!E118</f>
        <v>0</v>
      </c>
      <c r="F2239" s="46" t="e">
        <f>'Asset Investment (d)'!F118</f>
        <v>#REF!</v>
      </c>
      <c r="G2239" s="266"/>
      <c r="H2239" s="266"/>
      <c r="I2239" s="266"/>
      <c r="J2239" s="266"/>
      <c r="K2239" s="266"/>
      <c r="L2239" s="266"/>
      <c r="M2239" s="266"/>
      <c r="N2239" s="266"/>
      <c r="O2239" s="266"/>
      <c r="P2239" s="266"/>
      <c r="Q2239" s="266"/>
      <c r="R2239" s="266"/>
      <c r="S2239" s="266"/>
      <c r="W2239" s="266"/>
      <c r="X2239" s="266"/>
      <c r="Y2239" s="266"/>
      <c r="Z2239" s="266"/>
      <c r="AA2239" s="266"/>
      <c r="AB2239" s="266"/>
      <c r="AC2239" s="266" t="e">
        <f>'Asset Investment (d)'!N118</f>
        <v>#REF!</v>
      </c>
      <c r="AD2239" s="47" t="e">
        <f>'Asset Investment (d)'!M118</f>
        <v>#REF!</v>
      </c>
      <c r="AM2239" s="47" t="e">
        <f>'Asset Investment (d)'!H118</f>
        <v>#REF!</v>
      </c>
      <c r="AN2239" s="47" t="e">
        <f>'Asset Investment (d)'!I118</f>
        <v>#REF!</v>
      </c>
      <c r="AO2239" s="47" t="e">
        <f>'Asset Investment (d)'!J118</f>
        <v>#REF!</v>
      </c>
      <c r="AP2239" s="47" t="e">
        <f>'Asset Investment (d)'!K118</f>
        <v>#REF!</v>
      </c>
      <c r="AQ2239" s="47" t="e">
        <f>'Asset Investment (d)'!L118</f>
        <v>#REF!</v>
      </c>
    </row>
    <row r="2240" spans="1:43" x14ac:dyDescent="0.3">
      <c r="A2240" s="46" t="e">
        <f>'Asset Investment (d)'!A119</f>
        <v>#REF!</v>
      </c>
      <c r="B2240" s="46" t="str">
        <f>'Asset Investment (d)'!B119</f>
        <v>ASSET INVESTMENT</v>
      </c>
      <c r="C2240" s="46" t="e">
        <f>'Asset Investment (d)'!C119</f>
        <v>#REF!</v>
      </c>
      <c r="D2240" s="46" t="e">
        <f>'Asset Investment (d)'!D119</f>
        <v>#REF!</v>
      </c>
      <c r="E2240" s="46">
        <f>'Asset Investment (d)'!E119</f>
        <v>0</v>
      </c>
      <c r="F2240" s="46" t="e">
        <f>'Asset Investment (d)'!F119</f>
        <v>#REF!</v>
      </c>
      <c r="G2240" s="266"/>
      <c r="H2240" s="266"/>
      <c r="I2240" s="266"/>
      <c r="J2240" s="266"/>
      <c r="K2240" s="266"/>
      <c r="L2240" s="266"/>
      <c r="M2240" s="266"/>
      <c r="N2240" s="266"/>
      <c r="O2240" s="266"/>
      <c r="P2240" s="266"/>
      <c r="Q2240" s="266"/>
      <c r="R2240" s="266"/>
      <c r="S2240" s="266"/>
      <c r="W2240" s="266"/>
      <c r="X2240" s="266"/>
      <c r="Y2240" s="266"/>
      <c r="Z2240" s="266"/>
      <c r="AA2240" s="266"/>
      <c r="AB2240" s="266"/>
      <c r="AC2240" s="266" t="e">
        <f>'Asset Investment (d)'!N119</f>
        <v>#REF!</v>
      </c>
      <c r="AD2240" s="47" t="e">
        <f>'Asset Investment (d)'!M119</f>
        <v>#REF!</v>
      </c>
      <c r="AM2240" s="47" t="e">
        <f>'Asset Investment (d)'!H119</f>
        <v>#REF!</v>
      </c>
      <c r="AN2240" s="47" t="e">
        <f>'Asset Investment (d)'!I119</f>
        <v>#REF!</v>
      </c>
      <c r="AO2240" s="47" t="e">
        <f>'Asset Investment (d)'!J119</f>
        <v>#REF!</v>
      </c>
      <c r="AP2240" s="47" t="e">
        <f>'Asset Investment (d)'!K119</f>
        <v>#REF!</v>
      </c>
      <c r="AQ2240" s="47" t="e">
        <f>'Asset Investment (d)'!L119</f>
        <v>#REF!</v>
      </c>
    </row>
    <row r="2241" spans="1:69" x14ac:dyDescent="0.3">
      <c r="A2241" s="46" t="e">
        <f>'Asset Investment (d)'!A120</f>
        <v>#REF!</v>
      </c>
      <c r="B2241" s="46" t="str">
        <f>'Asset Investment (d)'!B120</f>
        <v>ASSET INVESTMENT</v>
      </c>
      <c r="C2241" s="46" t="e">
        <f>'Asset Investment (d)'!C120</f>
        <v>#REF!</v>
      </c>
      <c r="D2241" s="46" t="e">
        <f>'Asset Investment (d)'!D120</f>
        <v>#REF!</v>
      </c>
      <c r="E2241" s="46">
        <f>'Asset Investment (d)'!E120</f>
        <v>0</v>
      </c>
      <c r="F2241" s="46" t="e">
        <f>'Asset Investment (d)'!F120</f>
        <v>#REF!</v>
      </c>
      <c r="G2241" s="266"/>
      <c r="H2241" s="266"/>
      <c r="I2241" s="266"/>
      <c r="J2241" s="266"/>
      <c r="K2241" s="266"/>
      <c r="L2241" s="266"/>
      <c r="M2241" s="266"/>
      <c r="N2241" s="266"/>
      <c r="O2241" s="266"/>
      <c r="P2241" s="266"/>
      <c r="Q2241" s="266"/>
      <c r="R2241" s="266"/>
      <c r="S2241" s="266"/>
      <c r="W2241" s="266"/>
      <c r="X2241" s="266"/>
      <c r="Y2241" s="266"/>
      <c r="Z2241" s="266"/>
      <c r="AA2241" s="266"/>
      <c r="AB2241" s="266"/>
      <c r="AC2241" s="266" t="e">
        <f>'Asset Investment (d)'!N120</f>
        <v>#REF!</v>
      </c>
      <c r="AD2241" s="47" t="e">
        <f>'Asset Investment (d)'!M120</f>
        <v>#REF!</v>
      </c>
      <c r="AM2241" s="47" t="e">
        <f>'Asset Investment (d)'!H120</f>
        <v>#REF!</v>
      </c>
      <c r="AN2241" s="47" t="e">
        <f>'Asset Investment (d)'!I120</f>
        <v>#REF!</v>
      </c>
      <c r="AO2241" s="47" t="e">
        <f>'Asset Investment (d)'!J120</f>
        <v>#REF!</v>
      </c>
      <c r="AP2241" s="47" t="e">
        <f>'Asset Investment (d)'!K120</f>
        <v>#REF!</v>
      </c>
      <c r="AQ2241" s="47" t="e">
        <f>'Asset Investment (d)'!L120</f>
        <v>#REF!</v>
      </c>
    </row>
    <row r="2242" spans="1:69" x14ac:dyDescent="0.3">
      <c r="A2242" s="46" t="e">
        <f>'Asset Investment (d)'!A121</f>
        <v>#REF!</v>
      </c>
      <c r="B2242" s="46" t="str">
        <f>'Asset Investment (d)'!B121</f>
        <v>ASSET INVESTMENT</v>
      </c>
      <c r="C2242" s="46" t="e">
        <f>'Asset Investment (d)'!C121</f>
        <v>#REF!</v>
      </c>
      <c r="D2242" s="46" t="e">
        <f>'Asset Investment (d)'!D121</f>
        <v>#REF!</v>
      </c>
      <c r="E2242" s="46">
        <f>'Asset Investment (d)'!E121</f>
        <v>0</v>
      </c>
      <c r="F2242" s="46" t="e">
        <f>'Asset Investment (d)'!F121</f>
        <v>#REF!</v>
      </c>
      <c r="G2242" s="266"/>
      <c r="H2242" s="266"/>
      <c r="I2242" s="266"/>
      <c r="J2242" s="266"/>
      <c r="K2242" s="266"/>
      <c r="L2242" s="266"/>
      <c r="M2242" s="266"/>
      <c r="N2242" s="266"/>
      <c r="O2242" s="266"/>
      <c r="P2242" s="266"/>
      <c r="Q2242" s="266"/>
      <c r="R2242" s="266"/>
      <c r="S2242" s="266"/>
      <c r="W2242" s="266"/>
      <c r="X2242" s="266"/>
      <c r="Y2242" s="266"/>
      <c r="Z2242" s="266"/>
      <c r="AA2242" s="266"/>
      <c r="AB2242" s="266"/>
      <c r="AC2242" s="266" t="e">
        <f>'Asset Investment (d)'!N121</f>
        <v>#REF!</v>
      </c>
      <c r="AD2242" s="47" t="e">
        <f>'Asset Investment (d)'!M121</f>
        <v>#REF!</v>
      </c>
      <c r="AM2242" s="47" t="e">
        <f>'Asset Investment (d)'!H121</f>
        <v>#REF!</v>
      </c>
      <c r="AN2242" s="47" t="e">
        <f>'Asset Investment (d)'!I121</f>
        <v>#REF!</v>
      </c>
      <c r="AO2242" s="47" t="e">
        <f>'Asset Investment (d)'!J121</f>
        <v>#REF!</v>
      </c>
      <c r="AP2242" s="47" t="e">
        <f>'Asset Investment (d)'!K121</f>
        <v>#REF!</v>
      </c>
      <c r="AQ2242" s="47" t="e">
        <f>'Asset Investment (d)'!L121</f>
        <v>#REF!</v>
      </c>
    </row>
    <row r="2243" spans="1:69" x14ac:dyDescent="0.3">
      <c r="A2243" s="46" t="e">
        <f>'Asset Investment (d)'!A122</f>
        <v>#REF!</v>
      </c>
      <c r="B2243" s="46" t="str">
        <f>'Asset Investment (d)'!B122</f>
        <v>ASSET INVESTMENT</v>
      </c>
      <c r="C2243" s="46" t="e">
        <f>'Asset Investment (d)'!C122</f>
        <v>#REF!</v>
      </c>
      <c r="D2243" s="46" t="e">
        <f>'Asset Investment (d)'!D122</f>
        <v>#REF!</v>
      </c>
      <c r="E2243" s="46">
        <f>'Asset Investment (d)'!E122</f>
        <v>0</v>
      </c>
      <c r="F2243" s="46" t="e">
        <f>'Asset Investment (d)'!F122</f>
        <v>#REF!</v>
      </c>
      <c r="G2243" s="266"/>
      <c r="H2243" s="266"/>
      <c r="I2243" s="266"/>
      <c r="J2243" s="266"/>
      <c r="K2243" s="266"/>
      <c r="L2243" s="266"/>
      <c r="M2243" s="266"/>
      <c r="N2243" s="266"/>
      <c r="O2243" s="266"/>
      <c r="P2243" s="266"/>
      <c r="Q2243" s="266"/>
      <c r="R2243" s="266"/>
      <c r="S2243" s="266"/>
      <c r="W2243" s="266"/>
      <c r="X2243" s="266"/>
      <c r="Y2243" s="266"/>
      <c r="Z2243" s="266"/>
      <c r="AA2243" s="266"/>
      <c r="AB2243" s="266"/>
      <c r="AC2243" s="266" t="e">
        <f>'Asset Investment (d)'!N122</f>
        <v>#REF!</v>
      </c>
      <c r="AD2243" s="47" t="e">
        <f>'Asset Investment (d)'!M122</f>
        <v>#REF!</v>
      </c>
      <c r="AM2243" s="47" t="e">
        <f>'Asset Investment (d)'!H122</f>
        <v>#REF!</v>
      </c>
      <c r="AN2243" s="47" t="e">
        <f>'Asset Investment (d)'!I122</f>
        <v>#REF!</v>
      </c>
      <c r="AO2243" s="47" t="e">
        <f>'Asset Investment (d)'!J122</f>
        <v>#REF!</v>
      </c>
      <c r="AP2243" s="47" t="e">
        <f>'Asset Investment (d)'!K122</f>
        <v>#REF!</v>
      </c>
      <c r="AQ2243" s="47" t="e">
        <f>'Asset Investment (d)'!L122</f>
        <v>#REF!</v>
      </c>
    </row>
    <row r="2244" spans="1:69" x14ac:dyDescent="0.3">
      <c r="A2244" s="46" t="e">
        <f>'Asset Investment (d)'!A123</f>
        <v>#REF!</v>
      </c>
      <c r="B2244" s="46" t="str">
        <f>'Asset Investment (d)'!B123</f>
        <v>ASSET INVESTMENT</v>
      </c>
      <c r="C2244" s="46" t="e">
        <f>'Asset Investment (d)'!C123</f>
        <v>#REF!</v>
      </c>
      <c r="D2244" s="46" t="e">
        <f>'Asset Investment (d)'!D123</f>
        <v>#REF!</v>
      </c>
      <c r="E2244" s="46">
        <f>'Asset Investment (d)'!E123</f>
        <v>0</v>
      </c>
      <c r="F2244" s="46" t="e">
        <f>'Asset Investment (d)'!F123</f>
        <v>#REF!</v>
      </c>
      <c r="G2244" s="266"/>
      <c r="H2244" s="266"/>
      <c r="I2244" s="266"/>
      <c r="J2244" s="266"/>
      <c r="K2244" s="266"/>
      <c r="L2244" s="266"/>
      <c r="M2244" s="266"/>
      <c r="N2244" s="266"/>
      <c r="O2244" s="266"/>
      <c r="P2244" s="266"/>
      <c r="Q2244" s="266"/>
      <c r="R2244" s="266"/>
      <c r="S2244" s="266"/>
      <c r="W2244" s="266"/>
      <c r="X2244" s="266"/>
      <c r="Y2244" s="266"/>
      <c r="Z2244" s="266"/>
      <c r="AA2244" s="266"/>
      <c r="AB2244" s="266"/>
      <c r="AC2244" s="266" t="e">
        <f>'Asset Investment (d)'!N123</f>
        <v>#REF!</v>
      </c>
      <c r="AD2244" s="47" t="e">
        <f>'Asset Investment (d)'!M123</f>
        <v>#REF!</v>
      </c>
      <c r="AM2244" s="47" t="e">
        <f>'Asset Investment (d)'!H123</f>
        <v>#REF!</v>
      </c>
      <c r="AN2244" s="47" t="e">
        <f>'Asset Investment (d)'!I123</f>
        <v>#REF!</v>
      </c>
      <c r="AO2244" s="47" t="e">
        <f>'Asset Investment (d)'!J123</f>
        <v>#REF!</v>
      </c>
      <c r="AP2244" s="47" t="e">
        <f>'Asset Investment (d)'!K123</f>
        <v>#REF!</v>
      </c>
      <c r="AQ2244" s="47" t="e">
        <f>'Asset Investment (d)'!L123</f>
        <v>#REF!</v>
      </c>
    </row>
    <row r="2245" spans="1:69" x14ac:dyDescent="0.3">
      <c r="A2245" s="46" t="e">
        <f>'Asset Investment (d)'!A124</f>
        <v>#REF!</v>
      </c>
      <c r="B2245" s="46" t="str">
        <f>'Asset Investment (d)'!B124</f>
        <v>ASSET INVESTMENT</v>
      </c>
      <c r="C2245" s="46" t="e">
        <f>'Asset Investment (d)'!C124</f>
        <v>#REF!</v>
      </c>
      <c r="D2245" s="46" t="e">
        <f>'Asset Investment (d)'!D124</f>
        <v>#REF!</v>
      </c>
      <c r="E2245" s="46">
        <f>'Asset Investment (d)'!E124</f>
        <v>0</v>
      </c>
      <c r="F2245" s="46" t="e">
        <f>'Asset Investment (d)'!F124</f>
        <v>#REF!</v>
      </c>
      <c r="G2245" s="266"/>
      <c r="H2245" s="266"/>
      <c r="I2245" s="266"/>
      <c r="J2245" s="266"/>
      <c r="K2245" s="266"/>
      <c r="L2245" s="266"/>
      <c r="M2245" s="266"/>
      <c r="N2245" s="266"/>
      <c r="O2245" s="266"/>
      <c r="P2245" s="266"/>
      <c r="Q2245" s="266"/>
      <c r="R2245" s="266"/>
      <c r="S2245" s="266"/>
      <c r="W2245" s="266"/>
      <c r="X2245" s="266"/>
      <c r="Y2245" s="266"/>
      <c r="Z2245" s="266"/>
      <c r="AA2245" s="266"/>
      <c r="AB2245" s="266"/>
      <c r="AC2245" s="266" t="e">
        <f>'Asset Investment (d)'!N124</f>
        <v>#REF!</v>
      </c>
      <c r="AD2245" s="47" t="e">
        <f>'Asset Investment (d)'!M124</f>
        <v>#REF!</v>
      </c>
      <c r="AM2245" s="47" t="e">
        <f>'Asset Investment (d)'!H124</f>
        <v>#REF!</v>
      </c>
      <c r="AN2245" s="47" t="e">
        <f>'Asset Investment (d)'!I124</f>
        <v>#REF!</v>
      </c>
      <c r="AO2245" s="47" t="e">
        <f>'Asset Investment (d)'!J124</f>
        <v>#REF!</v>
      </c>
      <c r="AP2245" s="47" t="e">
        <f>'Asset Investment (d)'!K124</f>
        <v>#REF!</v>
      </c>
      <c r="AQ2245" s="47" t="e">
        <f>'Asset Investment (d)'!L124</f>
        <v>#REF!</v>
      </c>
    </row>
    <row r="2246" spans="1:69" x14ac:dyDescent="0.3">
      <c r="A2246" s="46" t="e">
        <f>'Asset Investment (d)'!A125</f>
        <v>#REF!</v>
      </c>
      <c r="B2246" s="46" t="str">
        <f>'Asset Investment (d)'!B125</f>
        <v>ASSET INVESTMENT</v>
      </c>
      <c r="C2246" s="46" t="e">
        <f>'Asset Investment (d)'!C125</f>
        <v>#REF!</v>
      </c>
      <c r="D2246" s="46" t="e">
        <f>'Asset Investment (d)'!D125</f>
        <v>#REF!</v>
      </c>
      <c r="E2246" s="46">
        <f>'Asset Investment (d)'!E125</f>
        <v>0</v>
      </c>
      <c r="F2246" s="46" t="e">
        <f>'Asset Investment (d)'!F125</f>
        <v>#REF!</v>
      </c>
      <c r="G2246" s="266"/>
      <c r="H2246" s="266"/>
      <c r="I2246" s="266"/>
      <c r="J2246" s="266"/>
      <c r="K2246" s="266"/>
      <c r="L2246" s="266"/>
      <c r="M2246" s="266"/>
      <c r="N2246" s="266"/>
      <c r="O2246" s="266"/>
      <c r="P2246" s="266"/>
      <c r="Q2246" s="266"/>
      <c r="R2246" s="266"/>
      <c r="S2246" s="266"/>
      <c r="W2246" s="266"/>
      <c r="X2246" s="266"/>
      <c r="Y2246" s="266"/>
      <c r="Z2246" s="266"/>
      <c r="AA2246" s="266"/>
      <c r="AB2246" s="266"/>
      <c r="AC2246" s="266" t="e">
        <f>'Asset Investment (d)'!N125</f>
        <v>#REF!</v>
      </c>
      <c r="AD2246" s="47" t="e">
        <f>'Asset Investment (d)'!M125</f>
        <v>#REF!</v>
      </c>
      <c r="AM2246" s="47" t="e">
        <f>'Asset Investment (d)'!H125</f>
        <v>#REF!</v>
      </c>
      <c r="AN2246" s="47" t="e">
        <f>'Asset Investment (d)'!I125</f>
        <v>#REF!</v>
      </c>
      <c r="AO2246" s="47" t="e">
        <f>'Asset Investment (d)'!J125</f>
        <v>#REF!</v>
      </c>
      <c r="AP2246" s="47" t="e">
        <f>'Asset Investment (d)'!K125</f>
        <v>#REF!</v>
      </c>
      <c r="AQ2246" s="47" t="e">
        <f>'Asset Investment (d)'!L125</f>
        <v>#REF!</v>
      </c>
    </row>
    <row r="2247" spans="1:69" x14ac:dyDescent="0.3">
      <c r="A2247" s="46" t="e">
        <f>'Asset Investment (d)'!A126</f>
        <v>#REF!</v>
      </c>
      <c r="B2247" s="46" t="str">
        <f>'Asset Investment (d)'!B126</f>
        <v>ASSET INVESTMENT</v>
      </c>
      <c r="C2247" s="46" t="e">
        <f>'Asset Investment (d)'!C126</f>
        <v>#REF!</v>
      </c>
      <c r="D2247" s="46" t="e">
        <f>'Asset Investment (d)'!D126</f>
        <v>#REF!</v>
      </c>
      <c r="E2247" s="46">
        <f>'Asset Investment (d)'!E126</f>
        <v>0</v>
      </c>
      <c r="F2247" s="46" t="e">
        <f>'Asset Investment (d)'!F126</f>
        <v>#REF!</v>
      </c>
      <c r="G2247" s="266"/>
      <c r="H2247" s="266"/>
      <c r="I2247" s="266"/>
      <c r="J2247" s="266"/>
      <c r="K2247" s="266"/>
      <c r="L2247" s="266"/>
      <c r="M2247" s="266"/>
      <c r="N2247" s="266"/>
      <c r="O2247" s="266"/>
      <c r="P2247" s="266"/>
      <c r="Q2247" s="266"/>
      <c r="R2247" s="266"/>
      <c r="S2247" s="266"/>
      <c r="W2247" s="266"/>
      <c r="X2247" s="266"/>
      <c r="Y2247" s="266"/>
      <c r="Z2247" s="266"/>
      <c r="AA2247" s="266"/>
      <c r="AB2247" s="266"/>
      <c r="AC2247" s="266" t="e">
        <f>'Asset Investment (d)'!N126</f>
        <v>#REF!</v>
      </c>
      <c r="AD2247" s="47" t="e">
        <f>'Asset Investment (d)'!M126</f>
        <v>#REF!</v>
      </c>
      <c r="AM2247" s="47" t="e">
        <f>'Asset Investment (d)'!H126</f>
        <v>#REF!</v>
      </c>
      <c r="AN2247" s="47" t="e">
        <f>'Asset Investment (d)'!I126</f>
        <v>#REF!</v>
      </c>
      <c r="AO2247" s="47" t="e">
        <f>'Asset Investment (d)'!J126</f>
        <v>#REF!</v>
      </c>
      <c r="AP2247" s="47" t="e">
        <f>'Asset Investment (d)'!K126</f>
        <v>#REF!</v>
      </c>
      <c r="AQ2247" s="47" t="e">
        <f>'Asset Investment (d)'!L126</f>
        <v>#REF!</v>
      </c>
    </row>
    <row r="2248" spans="1:69" x14ac:dyDescent="0.3">
      <c r="A2248" s="46" t="e">
        <f>'Asset Investment (d)'!A127</f>
        <v>#REF!</v>
      </c>
      <c r="B2248" s="46" t="str">
        <f>'Asset Investment (d)'!B127</f>
        <v>ASSET INVESTMENT</v>
      </c>
      <c r="C2248" s="46" t="e">
        <f>'Asset Investment (d)'!C127</f>
        <v>#REF!</v>
      </c>
      <c r="D2248" s="46" t="e">
        <f>'Asset Investment (d)'!D127</f>
        <v>#REF!</v>
      </c>
      <c r="E2248" s="46">
        <f>'Asset Investment (d)'!E127</f>
        <v>0</v>
      </c>
      <c r="F2248" s="46" t="e">
        <f>'Asset Investment (d)'!F127</f>
        <v>#REF!</v>
      </c>
      <c r="G2248" s="266"/>
      <c r="H2248" s="266"/>
      <c r="I2248" s="266"/>
      <c r="J2248" s="266"/>
      <c r="K2248" s="266"/>
      <c r="L2248" s="266"/>
      <c r="M2248" s="266"/>
      <c r="N2248" s="266"/>
      <c r="O2248" s="266"/>
      <c r="P2248" s="266"/>
      <c r="Q2248" s="266"/>
      <c r="R2248" s="266"/>
      <c r="S2248" s="266"/>
      <c r="W2248" s="266"/>
      <c r="X2248" s="266"/>
      <c r="Y2248" s="266"/>
      <c r="Z2248" s="266"/>
      <c r="AA2248" s="266"/>
      <c r="AB2248" s="266"/>
      <c r="AC2248" s="266" t="e">
        <f>'Asset Investment (d)'!N127</f>
        <v>#REF!</v>
      </c>
      <c r="AD2248" s="47" t="e">
        <f>'Asset Investment (d)'!M127</f>
        <v>#REF!</v>
      </c>
      <c r="AM2248" s="47" t="e">
        <f>'Asset Investment (d)'!H127</f>
        <v>#REF!</v>
      </c>
      <c r="AN2248" s="47" t="e">
        <f>'Asset Investment (d)'!I127</f>
        <v>#REF!</v>
      </c>
      <c r="AO2248" s="47" t="e">
        <f>'Asset Investment (d)'!J127</f>
        <v>#REF!</v>
      </c>
      <c r="AP2248" s="47" t="e">
        <f>'Asset Investment (d)'!K127</f>
        <v>#REF!</v>
      </c>
      <c r="AQ2248" s="47" t="e">
        <f>'Asset Investment (d)'!L127</f>
        <v>#REF!</v>
      </c>
    </row>
    <row r="2249" spans="1:69" x14ac:dyDescent="0.3">
      <c r="A2249" s="46" t="e">
        <f>'Asset Investment (d)'!A128</f>
        <v>#REF!</v>
      </c>
      <c r="B2249" s="46" t="str">
        <f>'Asset Investment (d)'!B128</f>
        <v>ASSET INVESTMENT</v>
      </c>
      <c r="C2249" s="46" t="e">
        <f>'Asset Investment (d)'!C128</f>
        <v>#REF!</v>
      </c>
      <c r="D2249" s="46" t="e">
        <f>'Asset Investment (d)'!D128</f>
        <v>#REF!</v>
      </c>
      <c r="E2249" s="46">
        <f>'Asset Investment (d)'!E128</f>
        <v>0</v>
      </c>
      <c r="F2249" s="46" t="e">
        <f>'Asset Investment (d)'!F128</f>
        <v>#REF!</v>
      </c>
      <c r="G2249" s="266"/>
      <c r="H2249" s="266"/>
      <c r="I2249" s="266"/>
      <c r="J2249" s="266"/>
      <c r="K2249" s="266"/>
      <c r="L2249" s="266"/>
      <c r="M2249" s="266"/>
      <c r="N2249" s="266"/>
      <c r="O2249" s="266"/>
      <c r="P2249" s="266"/>
      <c r="Q2249" s="266"/>
      <c r="R2249" s="266"/>
      <c r="S2249" s="266"/>
      <c r="W2249" s="266"/>
      <c r="X2249" s="266"/>
      <c r="Y2249" s="266"/>
      <c r="Z2249" s="266"/>
      <c r="AA2249" s="266"/>
      <c r="AB2249" s="266"/>
      <c r="AC2249" s="266" t="e">
        <f>'Asset Investment (d)'!N128</f>
        <v>#REF!</v>
      </c>
      <c r="AD2249" s="47" t="e">
        <f>'Asset Investment (d)'!M128</f>
        <v>#REF!</v>
      </c>
      <c r="AM2249" s="47" t="e">
        <f>'Asset Investment (d)'!H128</f>
        <v>#REF!</v>
      </c>
      <c r="AN2249" s="47" t="e">
        <f>'Asset Investment (d)'!I128</f>
        <v>#REF!</v>
      </c>
      <c r="AO2249" s="47" t="e">
        <f>'Asset Investment (d)'!J128</f>
        <v>#REF!</v>
      </c>
      <c r="AP2249" s="47" t="e">
        <f>'Asset Investment (d)'!K128</f>
        <v>#REF!</v>
      </c>
      <c r="AQ2249" s="47" t="e">
        <f>'Asset Investment (d)'!L128</f>
        <v>#REF!</v>
      </c>
    </row>
    <row r="2250" spans="1:69" x14ac:dyDescent="0.3">
      <c r="A2250" s="46" t="e">
        <f>'Asset Investment (d)'!A129</f>
        <v>#REF!</v>
      </c>
      <c r="B2250" s="46" t="str">
        <f>'Asset Investment (d)'!B129</f>
        <v>ASSET INVESTMENT</v>
      </c>
      <c r="C2250" s="46" t="e">
        <f>'Asset Investment (d)'!C129</f>
        <v>#REF!</v>
      </c>
      <c r="D2250" s="46" t="e">
        <f>'Asset Investment (d)'!D129</f>
        <v>#REF!</v>
      </c>
      <c r="E2250" s="46">
        <f>'Asset Investment (d)'!E129</f>
        <v>0</v>
      </c>
      <c r="F2250" s="46" t="e">
        <f>'Asset Investment (d)'!F129</f>
        <v>#REF!</v>
      </c>
      <c r="G2250" s="266"/>
      <c r="H2250" s="266"/>
      <c r="I2250" s="266"/>
      <c r="J2250" s="266"/>
      <c r="K2250" s="266"/>
      <c r="L2250" s="266"/>
      <c r="M2250" s="266"/>
      <c r="N2250" s="266"/>
      <c r="O2250" s="266"/>
      <c r="P2250" s="266"/>
      <c r="Q2250" s="266"/>
      <c r="R2250" s="266"/>
      <c r="S2250" s="266"/>
      <c r="W2250" s="266"/>
      <c r="X2250" s="266"/>
      <c r="Y2250" s="266"/>
      <c r="Z2250" s="266"/>
      <c r="AA2250" s="266"/>
      <c r="AB2250" s="266"/>
      <c r="AC2250" s="266" t="e">
        <f>'Asset Investment (d)'!N129</f>
        <v>#REF!</v>
      </c>
      <c r="AD2250" s="47" t="e">
        <f>'Asset Investment (d)'!M129</f>
        <v>#REF!</v>
      </c>
      <c r="AM2250" s="47" t="e">
        <f>'Asset Investment (d)'!H129</f>
        <v>#REF!</v>
      </c>
      <c r="AN2250" s="47" t="e">
        <f>'Asset Investment (d)'!I129</f>
        <v>#REF!</v>
      </c>
      <c r="AO2250" s="47" t="e">
        <f>'Asset Investment (d)'!J129</f>
        <v>#REF!</v>
      </c>
      <c r="AP2250" s="47" t="e">
        <f>'Asset Investment (d)'!K129</f>
        <v>#REF!</v>
      </c>
      <c r="AQ2250" s="47" t="e">
        <f>'Asset Investment (d)'!L129</f>
        <v>#REF!</v>
      </c>
    </row>
    <row r="2251" spans="1:69" x14ac:dyDescent="0.3">
      <c r="A2251" s="46" t="e">
        <f>'Asset Investment (d)'!A130</f>
        <v>#REF!</v>
      </c>
      <c r="B2251" s="46" t="str">
        <f>'Asset Investment (d)'!B130</f>
        <v>ASSET INVESTMENT</v>
      </c>
      <c r="C2251" s="46" t="e">
        <f>'Asset Investment (d)'!C130</f>
        <v>#REF!</v>
      </c>
      <c r="D2251" s="46" t="e">
        <f>'Asset Investment (d)'!D130</f>
        <v>#REF!</v>
      </c>
      <c r="E2251" s="46">
        <f>'Asset Investment (d)'!E130</f>
        <v>0</v>
      </c>
      <c r="F2251" s="46" t="e">
        <f>'Asset Investment (d)'!F130</f>
        <v>#REF!</v>
      </c>
      <c r="G2251" s="266"/>
      <c r="H2251" s="266"/>
      <c r="I2251" s="266"/>
      <c r="J2251" s="266"/>
      <c r="K2251" s="266"/>
      <c r="L2251" s="266"/>
      <c r="M2251" s="266"/>
      <c r="N2251" s="266"/>
      <c r="O2251" s="266"/>
      <c r="P2251" s="266"/>
      <c r="Q2251" s="266"/>
      <c r="R2251" s="266"/>
      <c r="S2251" s="266"/>
      <c r="W2251" s="266"/>
      <c r="X2251" s="266"/>
      <c r="Y2251" s="266"/>
      <c r="Z2251" s="266"/>
      <c r="AA2251" s="266"/>
      <c r="AB2251" s="266"/>
      <c r="AC2251" s="266" t="e">
        <f>'Asset Investment (d)'!N130</f>
        <v>#REF!</v>
      </c>
      <c r="AD2251" s="47" t="e">
        <f>'Asset Investment (d)'!M130</f>
        <v>#REF!</v>
      </c>
      <c r="AM2251" s="47" t="e">
        <f>'Asset Investment (d)'!H130</f>
        <v>#REF!</v>
      </c>
      <c r="AN2251" s="47" t="e">
        <f>'Asset Investment (d)'!I130</f>
        <v>#REF!</v>
      </c>
      <c r="AO2251" s="47" t="e">
        <f>'Asset Investment (d)'!J130</f>
        <v>#REF!</v>
      </c>
      <c r="AP2251" s="47" t="e">
        <f>'Asset Investment (d)'!K130</f>
        <v>#REF!</v>
      </c>
      <c r="AQ2251" s="47" t="e">
        <f>'Asset Investment (d)'!L130</f>
        <v>#REF!</v>
      </c>
    </row>
    <row r="2252" spans="1:69" x14ac:dyDescent="0.3">
      <c r="A2252" s="46" t="e">
        <f>'Asset Investment (d)'!A131</f>
        <v>#REF!</v>
      </c>
      <c r="B2252" s="46" t="str">
        <f>'Asset Investment (d)'!B131</f>
        <v>ASSET INVESTMENT</v>
      </c>
      <c r="C2252" s="46" t="e">
        <f>'Asset Investment (d)'!C131</f>
        <v>#REF!</v>
      </c>
      <c r="D2252" s="46" t="e">
        <f>'Asset Investment (d)'!D131</f>
        <v>#REF!</v>
      </c>
      <c r="E2252" s="46">
        <f>'Asset Investment (d)'!E131</f>
        <v>0</v>
      </c>
      <c r="F2252" s="46" t="e">
        <f>'Asset Investment (d)'!F131</f>
        <v>#REF!</v>
      </c>
      <c r="G2252" s="266"/>
      <c r="H2252" s="266"/>
      <c r="I2252" s="266"/>
      <c r="J2252" s="266"/>
      <c r="K2252" s="266"/>
      <c r="L2252" s="266"/>
      <c r="M2252" s="266"/>
      <c r="N2252" s="266"/>
      <c r="O2252" s="266"/>
      <c r="P2252" s="266"/>
      <c r="Q2252" s="266"/>
      <c r="R2252" s="266"/>
      <c r="S2252" s="266"/>
      <c r="W2252" s="266"/>
      <c r="X2252" s="266"/>
      <c r="Y2252" s="266"/>
      <c r="Z2252" s="266"/>
      <c r="AA2252" s="266"/>
      <c r="AB2252" s="266"/>
      <c r="AC2252" s="266" t="e">
        <f>'Asset Investment (d)'!N131</f>
        <v>#REF!</v>
      </c>
      <c r="AD2252" s="47" t="e">
        <f>'Asset Investment (d)'!M131</f>
        <v>#REF!</v>
      </c>
      <c r="AM2252" s="47" t="e">
        <f>'Asset Investment (d)'!H131</f>
        <v>#REF!</v>
      </c>
      <c r="AN2252" s="47" t="e">
        <f>'Asset Investment (d)'!I131</f>
        <v>#REF!</v>
      </c>
      <c r="AO2252" s="47" t="e">
        <f>'Asset Investment (d)'!J131</f>
        <v>#REF!</v>
      </c>
      <c r="AP2252" s="47" t="e">
        <f>'Asset Investment (d)'!K131</f>
        <v>#REF!</v>
      </c>
      <c r="AQ2252" s="47" t="e">
        <f>'Asset Investment (d)'!L131</f>
        <v>#REF!</v>
      </c>
    </row>
    <row r="2253" spans="1:69" x14ac:dyDescent="0.3">
      <c r="A2253" s="46" t="e">
        <f>'Asset Investment (d)'!A132</f>
        <v>#REF!</v>
      </c>
      <c r="B2253" s="46" t="str">
        <f>'Asset Investment (d)'!B132</f>
        <v>ASSET INVESTMENT</v>
      </c>
      <c r="C2253" s="46" t="e">
        <f>'Asset Investment (d)'!C132</f>
        <v>#REF!</v>
      </c>
      <c r="D2253" s="46" t="e">
        <f>'Asset Investment (d)'!D132</f>
        <v>#REF!</v>
      </c>
      <c r="E2253" s="46">
        <f>'Asset Investment (d)'!E132</f>
        <v>0</v>
      </c>
      <c r="F2253" s="46" t="e">
        <f>'Asset Investment (d)'!F132</f>
        <v>#REF!</v>
      </c>
      <c r="G2253" s="266"/>
      <c r="H2253" s="266"/>
      <c r="I2253" s="266"/>
      <c r="J2253" s="266"/>
      <c r="K2253" s="266"/>
      <c r="L2253" s="266"/>
      <c r="M2253" s="266"/>
      <c r="N2253" s="266"/>
      <c r="O2253" s="266"/>
      <c r="P2253" s="266"/>
      <c r="Q2253" s="266"/>
      <c r="R2253" s="266"/>
      <c r="S2253" s="266"/>
      <c r="W2253" s="266"/>
      <c r="X2253" s="266"/>
      <c r="Y2253" s="266"/>
      <c r="Z2253" s="266"/>
      <c r="AA2253" s="266"/>
      <c r="AB2253" s="266"/>
      <c r="AC2253" s="266" t="e">
        <f>'Asset Investment (d)'!N132</f>
        <v>#REF!</v>
      </c>
      <c r="AD2253" s="47" t="e">
        <f>'Asset Investment (d)'!M132</f>
        <v>#REF!</v>
      </c>
      <c r="AM2253" s="47" t="e">
        <f>'Asset Investment (d)'!H132</f>
        <v>#REF!</v>
      </c>
      <c r="AN2253" s="47" t="e">
        <f>'Asset Investment (d)'!I132</f>
        <v>#REF!</v>
      </c>
      <c r="AO2253" s="47" t="e">
        <f>'Asset Investment (d)'!J132</f>
        <v>#REF!</v>
      </c>
      <c r="AP2253" s="47" t="e">
        <f>'Asset Investment (d)'!K132</f>
        <v>#REF!</v>
      </c>
      <c r="AQ2253" s="47" t="e">
        <f>'Asset Investment (d)'!L132</f>
        <v>#REF!</v>
      </c>
    </row>
    <row r="2254" spans="1:69" x14ac:dyDescent="0.3">
      <c r="A2254" s="46" t="e">
        <f>'Asset Investment (d)'!A133</f>
        <v>#REF!</v>
      </c>
      <c r="B2254" s="46" t="str">
        <f>'Asset Investment (d)'!B133</f>
        <v>ASSET INVESTMENT</v>
      </c>
      <c r="C2254" s="46" t="e">
        <f>'Asset Investment (d)'!C133</f>
        <v>#REF!</v>
      </c>
      <c r="D2254" s="46" t="e">
        <f>'Asset Investment (d)'!D133</f>
        <v>#REF!</v>
      </c>
      <c r="E2254" s="46">
        <f>'Asset Investment (d)'!E133</f>
        <v>0</v>
      </c>
      <c r="F2254" s="46" t="e">
        <f>'Asset Investment (d)'!F133</f>
        <v>#REF!</v>
      </c>
      <c r="G2254" s="266"/>
      <c r="H2254" s="266"/>
      <c r="I2254" s="266"/>
      <c r="J2254" s="266"/>
      <c r="K2254" s="266"/>
      <c r="L2254" s="266"/>
      <c r="M2254" s="266"/>
      <c r="N2254" s="266"/>
      <c r="O2254" s="266"/>
      <c r="P2254" s="266"/>
      <c r="Q2254" s="266"/>
      <c r="R2254" s="266"/>
      <c r="S2254" s="266"/>
      <c r="W2254" s="266"/>
      <c r="X2254" s="266"/>
      <c r="Y2254" s="266"/>
      <c r="Z2254" s="266"/>
      <c r="AA2254" s="266"/>
      <c r="AB2254" s="266"/>
      <c r="AC2254" s="266" t="e">
        <f>'Asset Investment (d)'!N133</f>
        <v>#REF!</v>
      </c>
      <c r="AD2254" s="47" t="e">
        <f>'Asset Investment (d)'!M133</f>
        <v>#REF!</v>
      </c>
      <c r="AM2254" s="47" t="e">
        <f>'Asset Investment (d)'!H133</f>
        <v>#REF!</v>
      </c>
      <c r="AN2254" s="47" t="e">
        <f>'Asset Investment (d)'!I133</f>
        <v>#REF!</v>
      </c>
      <c r="AO2254" s="47" t="e">
        <f>'Asset Investment (d)'!J133</f>
        <v>#REF!</v>
      </c>
      <c r="AP2254" s="47" t="e">
        <f>'Asset Investment (d)'!K133</f>
        <v>#REF!</v>
      </c>
      <c r="AQ2254" s="47" t="e">
        <f>'Asset Investment (d)'!L133</f>
        <v>#REF!</v>
      </c>
    </row>
    <row r="2255" spans="1:69" x14ac:dyDescent="0.3">
      <c r="A2255" s="46" t="e">
        <f>A2254</f>
        <v>#REF!</v>
      </c>
      <c r="B2255" s="46" t="s">
        <v>93</v>
      </c>
      <c r="C2255" s="46"/>
      <c r="D2255" s="46" t="e">
        <f>#REF!</f>
        <v>#REF!</v>
      </c>
      <c r="E2255" s="46"/>
      <c r="F2255" s="46" t="e">
        <f>#REF!</f>
        <v>#REF!</v>
      </c>
      <c r="G2255" s="266"/>
      <c r="H2255" s="266"/>
      <c r="I2255" s="266"/>
      <c r="J2255" s="266"/>
      <c r="K2255" s="266"/>
      <c r="L2255" s="266"/>
      <c r="M2255" s="266"/>
      <c r="N2255" s="266"/>
      <c r="O2255" s="266"/>
      <c r="P2255" s="266"/>
      <c r="Q2255" s="266"/>
      <c r="R2255" s="266"/>
      <c r="S2255" s="266"/>
      <c r="W2255" s="266"/>
      <c r="X2255" s="266"/>
      <c r="Y2255" s="266"/>
      <c r="Z2255" s="266"/>
      <c r="AA2255" s="266"/>
      <c r="AB2255" s="266"/>
      <c r="AC2255" s="266"/>
      <c r="BM2255" s="267" t="e">
        <f>#REF!</f>
        <v>#REF!</v>
      </c>
      <c r="BN2255" s="267" t="e">
        <f>#REF!</f>
        <v>#REF!</v>
      </c>
      <c r="BO2255" s="267" t="e">
        <f>#REF!</f>
        <v>#REF!</v>
      </c>
      <c r="BP2255" s="267" t="e">
        <f>#REF!</f>
        <v>#REF!</v>
      </c>
      <c r="BQ2255" s="267" t="e">
        <f>#REF!</f>
        <v>#REF!</v>
      </c>
    </row>
    <row r="2256" spans="1:69" x14ac:dyDescent="0.3">
      <c r="A2256" s="46" t="e">
        <f t="shared" ref="A2256:A2264" si="0">A2255</f>
        <v>#REF!</v>
      </c>
      <c r="B2256" s="46" t="s">
        <v>93</v>
      </c>
      <c r="C2256" s="46"/>
      <c r="D2256" s="46" t="e">
        <f>#REF!</f>
        <v>#REF!</v>
      </c>
      <c r="E2256" s="46"/>
      <c r="F2256" s="46" t="e">
        <f>#REF!</f>
        <v>#REF!</v>
      </c>
      <c r="G2256" s="266"/>
      <c r="H2256" s="266"/>
      <c r="I2256" s="266"/>
      <c r="J2256" s="266"/>
      <c r="K2256" s="266"/>
      <c r="L2256" s="266"/>
      <c r="M2256" s="266"/>
      <c r="N2256" s="266"/>
      <c r="O2256" s="266"/>
      <c r="P2256" s="266"/>
      <c r="Q2256" s="266"/>
      <c r="R2256" s="266"/>
      <c r="S2256" s="266"/>
      <c r="W2256" s="266"/>
      <c r="X2256" s="266"/>
      <c r="Y2256" s="266"/>
      <c r="Z2256" s="266"/>
      <c r="AA2256" s="266"/>
      <c r="AB2256" s="266"/>
      <c r="AC2256" s="266"/>
      <c r="BM2256" s="267" t="e">
        <f>#REF!</f>
        <v>#REF!</v>
      </c>
      <c r="BN2256" s="267" t="e">
        <f>#REF!</f>
        <v>#REF!</v>
      </c>
      <c r="BO2256" s="267" t="e">
        <f>#REF!</f>
        <v>#REF!</v>
      </c>
      <c r="BP2256" s="267" t="e">
        <f>#REF!</f>
        <v>#REF!</v>
      </c>
      <c r="BQ2256" s="267" t="e">
        <f>#REF!</f>
        <v>#REF!</v>
      </c>
    </row>
    <row r="2257" spans="1:69" x14ac:dyDescent="0.3">
      <c r="A2257" s="46" t="e">
        <f t="shared" si="0"/>
        <v>#REF!</v>
      </c>
      <c r="B2257" s="46" t="s">
        <v>93</v>
      </c>
      <c r="C2257" s="46"/>
      <c r="D2257" s="46" t="e">
        <f>#REF!</f>
        <v>#REF!</v>
      </c>
      <c r="E2257" s="46"/>
      <c r="F2257" s="46" t="e">
        <f>#REF!</f>
        <v>#REF!</v>
      </c>
      <c r="G2257" s="266"/>
      <c r="H2257" s="266"/>
      <c r="I2257" s="266"/>
      <c r="J2257" s="266"/>
      <c r="K2257" s="266"/>
      <c r="L2257" s="266"/>
      <c r="M2257" s="266"/>
      <c r="N2257" s="266"/>
      <c r="O2257" s="266"/>
      <c r="P2257" s="266"/>
      <c r="Q2257" s="266"/>
      <c r="R2257" s="266"/>
      <c r="S2257" s="266"/>
      <c r="W2257" s="266"/>
      <c r="X2257" s="266"/>
      <c r="Y2257" s="266"/>
      <c r="Z2257" s="266"/>
      <c r="AA2257" s="266"/>
      <c r="AB2257" s="266"/>
      <c r="AC2257" s="266"/>
      <c r="BM2257" s="267" t="e">
        <f>#REF!</f>
        <v>#REF!</v>
      </c>
      <c r="BN2257" s="267" t="e">
        <f>#REF!</f>
        <v>#REF!</v>
      </c>
      <c r="BO2257" s="267" t="e">
        <f>#REF!</f>
        <v>#REF!</v>
      </c>
      <c r="BP2257" s="267" t="e">
        <f>#REF!</f>
        <v>#REF!</v>
      </c>
      <c r="BQ2257" s="267" t="e">
        <f>#REF!</f>
        <v>#REF!</v>
      </c>
    </row>
    <row r="2258" spans="1:69" x14ac:dyDescent="0.3">
      <c r="A2258" s="46" t="e">
        <f t="shared" si="0"/>
        <v>#REF!</v>
      </c>
      <c r="B2258" s="46" t="s">
        <v>93</v>
      </c>
      <c r="C2258" s="46"/>
      <c r="D2258" s="46" t="e">
        <f>#REF!</f>
        <v>#REF!</v>
      </c>
      <c r="E2258" s="46"/>
      <c r="F2258" s="46" t="e">
        <f>#REF!</f>
        <v>#REF!</v>
      </c>
      <c r="G2258" s="266"/>
      <c r="H2258" s="266"/>
      <c r="I2258" s="266"/>
      <c r="J2258" s="266"/>
      <c r="K2258" s="266"/>
      <c r="L2258" s="266"/>
      <c r="M2258" s="266"/>
      <c r="N2258" s="266"/>
      <c r="O2258" s="266"/>
      <c r="P2258" s="266"/>
      <c r="Q2258" s="266"/>
      <c r="R2258" s="266"/>
      <c r="S2258" s="266"/>
      <c r="W2258" s="266"/>
      <c r="X2258" s="266"/>
      <c r="Y2258" s="266"/>
      <c r="Z2258" s="266"/>
      <c r="AA2258" s="266"/>
      <c r="AB2258" s="266"/>
      <c r="AC2258" s="266"/>
      <c r="BM2258" s="267" t="e">
        <f>#REF!</f>
        <v>#REF!</v>
      </c>
      <c r="BN2258" s="267" t="e">
        <f>#REF!</f>
        <v>#REF!</v>
      </c>
      <c r="BO2258" s="267" t="e">
        <f>#REF!</f>
        <v>#REF!</v>
      </c>
      <c r="BP2258" s="267" t="e">
        <f>#REF!</f>
        <v>#REF!</v>
      </c>
      <c r="BQ2258" s="267" t="e">
        <f>#REF!</f>
        <v>#REF!</v>
      </c>
    </row>
    <row r="2259" spans="1:69" x14ac:dyDescent="0.3">
      <c r="A2259" s="46" t="e">
        <f t="shared" si="0"/>
        <v>#REF!</v>
      </c>
      <c r="B2259" s="46" t="s">
        <v>93</v>
      </c>
      <c r="C2259" s="46"/>
      <c r="D2259" s="46" t="e">
        <f>#REF!</f>
        <v>#REF!</v>
      </c>
      <c r="E2259" s="46"/>
      <c r="F2259" s="46" t="e">
        <f>#REF!</f>
        <v>#REF!</v>
      </c>
      <c r="G2259" s="266"/>
      <c r="H2259" s="266"/>
      <c r="I2259" s="266"/>
      <c r="J2259" s="266"/>
      <c r="K2259" s="266"/>
      <c r="L2259" s="266"/>
      <c r="M2259" s="266"/>
      <c r="N2259" s="266"/>
      <c r="O2259" s="266"/>
      <c r="P2259" s="266"/>
      <c r="Q2259" s="266"/>
      <c r="R2259" s="266"/>
      <c r="S2259" s="266"/>
      <c r="W2259" s="266"/>
      <c r="X2259" s="266"/>
      <c r="Y2259" s="266"/>
      <c r="Z2259" s="266"/>
      <c r="AA2259" s="266"/>
      <c r="AB2259" s="266"/>
      <c r="AC2259" s="266"/>
      <c r="BM2259" s="267" t="e">
        <f>#REF!</f>
        <v>#REF!</v>
      </c>
      <c r="BN2259" s="267" t="e">
        <f>#REF!</f>
        <v>#REF!</v>
      </c>
      <c r="BO2259" s="267" t="e">
        <f>#REF!</f>
        <v>#REF!</v>
      </c>
      <c r="BP2259" s="267" t="e">
        <f>#REF!</f>
        <v>#REF!</v>
      </c>
      <c r="BQ2259" s="267" t="e">
        <f>#REF!</f>
        <v>#REF!</v>
      </c>
    </row>
    <row r="2260" spans="1:69" x14ac:dyDescent="0.3">
      <c r="A2260" s="46" t="e">
        <f t="shared" si="0"/>
        <v>#REF!</v>
      </c>
      <c r="B2260" s="46" t="s">
        <v>93</v>
      </c>
      <c r="C2260" s="46"/>
      <c r="D2260" s="46" t="e">
        <f>#REF!</f>
        <v>#REF!</v>
      </c>
      <c r="E2260" s="46"/>
      <c r="F2260" s="46" t="e">
        <f>#REF!</f>
        <v>#REF!</v>
      </c>
      <c r="G2260" s="266"/>
      <c r="H2260" s="266"/>
      <c r="I2260" s="266"/>
      <c r="J2260" s="266"/>
      <c r="K2260" s="266"/>
      <c r="L2260" s="266"/>
      <c r="M2260" s="266"/>
      <c r="N2260" s="266"/>
      <c r="O2260" s="266"/>
      <c r="P2260" s="266"/>
      <c r="Q2260" s="266"/>
      <c r="R2260" s="266"/>
      <c r="S2260" s="266"/>
      <c r="W2260" s="266"/>
      <c r="X2260" s="266"/>
      <c r="Y2260" s="266"/>
      <c r="Z2260" s="266"/>
      <c r="AA2260" s="266"/>
      <c r="AB2260" s="266"/>
      <c r="AC2260" s="266"/>
      <c r="BM2260" s="267" t="e">
        <f>#REF!</f>
        <v>#REF!</v>
      </c>
      <c r="BN2260" s="267" t="e">
        <f>#REF!</f>
        <v>#REF!</v>
      </c>
      <c r="BO2260" s="267" t="e">
        <f>#REF!</f>
        <v>#REF!</v>
      </c>
      <c r="BP2260" s="267" t="e">
        <f>#REF!</f>
        <v>#REF!</v>
      </c>
      <c r="BQ2260" s="267" t="e">
        <f>#REF!</f>
        <v>#REF!</v>
      </c>
    </row>
    <row r="2261" spans="1:69" x14ac:dyDescent="0.3">
      <c r="A2261" s="46" t="e">
        <f t="shared" si="0"/>
        <v>#REF!</v>
      </c>
      <c r="B2261" s="46" t="s">
        <v>93</v>
      </c>
      <c r="C2261" s="46"/>
      <c r="D2261" s="46" t="e">
        <f>#REF!</f>
        <v>#REF!</v>
      </c>
      <c r="E2261" s="46"/>
      <c r="F2261" s="46" t="e">
        <f>#REF!</f>
        <v>#REF!</v>
      </c>
      <c r="G2261" s="266"/>
      <c r="H2261" s="266"/>
      <c r="I2261" s="266"/>
      <c r="J2261" s="266"/>
      <c r="K2261" s="266"/>
      <c r="L2261" s="266"/>
      <c r="M2261" s="266"/>
      <c r="N2261" s="266"/>
      <c r="O2261" s="266"/>
      <c r="P2261" s="266"/>
      <c r="Q2261" s="266"/>
      <c r="R2261" s="266"/>
      <c r="S2261" s="266"/>
      <c r="W2261" s="266"/>
      <c r="X2261" s="266"/>
      <c r="Y2261" s="266"/>
      <c r="Z2261" s="266"/>
      <c r="AA2261" s="266"/>
      <c r="AB2261" s="266"/>
      <c r="AC2261" s="266"/>
      <c r="BM2261" s="267" t="e">
        <f>#REF!</f>
        <v>#REF!</v>
      </c>
      <c r="BN2261" s="267" t="e">
        <f>#REF!</f>
        <v>#REF!</v>
      </c>
      <c r="BO2261" s="267" t="e">
        <f>#REF!</f>
        <v>#REF!</v>
      </c>
      <c r="BP2261" s="267" t="e">
        <f>#REF!</f>
        <v>#REF!</v>
      </c>
      <c r="BQ2261" s="267" t="e">
        <f>#REF!</f>
        <v>#REF!</v>
      </c>
    </row>
    <row r="2262" spans="1:69" x14ac:dyDescent="0.3">
      <c r="A2262" s="46" t="e">
        <f t="shared" si="0"/>
        <v>#REF!</v>
      </c>
      <c r="B2262" s="46" t="s">
        <v>93</v>
      </c>
      <c r="C2262" s="46"/>
      <c r="D2262" s="46" t="e">
        <f>#REF!</f>
        <v>#REF!</v>
      </c>
      <c r="E2262" s="46"/>
      <c r="F2262" s="46" t="e">
        <f>#REF!</f>
        <v>#REF!</v>
      </c>
      <c r="G2262" s="266"/>
      <c r="H2262" s="266"/>
      <c r="I2262" s="266"/>
      <c r="J2262" s="266"/>
      <c r="K2262" s="266"/>
      <c r="L2262" s="266"/>
      <c r="M2262" s="266"/>
      <c r="N2262" s="266"/>
      <c r="O2262" s="266"/>
      <c r="P2262" s="266"/>
      <c r="Q2262" s="266"/>
      <c r="R2262" s="266"/>
      <c r="S2262" s="266"/>
      <c r="W2262" s="266"/>
      <c r="X2262" s="266"/>
      <c r="Y2262" s="266"/>
      <c r="Z2262" s="266"/>
      <c r="AA2262" s="266"/>
      <c r="AB2262" s="266"/>
      <c r="AC2262" s="266"/>
      <c r="BM2262" s="267" t="e">
        <f>#REF!</f>
        <v>#REF!</v>
      </c>
      <c r="BN2262" s="267" t="e">
        <f>#REF!</f>
        <v>#REF!</v>
      </c>
      <c r="BO2262" s="267" t="e">
        <f>#REF!</f>
        <v>#REF!</v>
      </c>
      <c r="BP2262" s="267" t="e">
        <f>#REF!</f>
        <v>#REF!</v>
      </c>
      <c r="BQ2262" s="267" t="e">
        <f>#REF!</f>
        <v>#REF!</v>
      </c>
    </row>
    <row r="2263" spans="1:69" x14ac:dyDescent="0.3">
      <c r="A2263" s="46" t="e">
        <f t="shared" si="0"/>
        <v>#REF!</v>
      </c>
      <c r="B2263" s="46" t="s">
        <v>93</v>
      </c>
      <c r="C2263" s="46"/>
      <c r="D2263" s="46" t="e">
        <f>#REF!</f>
        <v>#REF!</v>
      </c>
      <c r="E2263" s="46"/>
      <c r="F2263" s="46" t="e">
        <f>#REF!</f>
        <v>#REF!</v>
      </c>
      <c r="G2263" s="266"/>
      <c r="H2263" s="266"/>
      <c r="I2263" s="266"/>
      <c r="J2263" s="266"/>
      <c r="K2263" s="266"/>
      <c r="L2263" s="266"/>
      <c r="M2263" s="266"/>
      <c r="N2263" s="266"/>
      <c r="O2263" s="266"/>
      <c r="P2263" s="266"/>
      <c r="Q2263" s="266"/>
      <c r="R2263" s="266"/>
      <c r="S2263" s="266"/>
      <c r="W2263" s="266"/>
      <c r="X2263" s="266"/>
      <c r="Y2263" s="266"/>
      <c r="Z2263" s="266"/>
      <c r="AA2263" s="266"/>
      <c r="AB2263" s="266"/>
      <c r="AC2263" s="266"/>
      <c r="BM2263" s="267" t="e">
        <f>#REF!</f>
        <v>#REF!</v>
      </c>
      <c r="BN2263" s="267" t="e">
        <f>#REF!</f>
        <v>#REF!</v>
      </c>
      <c r="BO2263" s="267" t="e">
        <f>#REF!</f>
        <v>#REF!</v>
      </c>
      <c r="BP2263" s="267" t="e">
        <f>#REF!</f>
        <v>#REF!</v>
      </c>
      <c r="BQ2263" s="267" t="e">
        <f>#REF!</f>
        <v>#REF!</v>
      </c>
    </row>
    <row r="2264" spans="1:69" x14ac:dyDescent="0.3">
      <c r="A2264" s="46" t="e">
        <f t="shared" si="0"/>
        <v>#REF!</v>
      </c>
      <c r="B2264" s="46" t="s">
        <v>93</v>
      </c>
      <c r="C2264" s="46"/>
      <c r="D2264" s="46" t="e">
        <f>#REF!</f>
        <v>#REF!</v>
      </c>
      <c r="E2264" s="46"/>
      <c r="F2264" s="46" t="e">
        <f>#REF!</f>
        <v>#REF!</v>
      </c>
      <c r="G2264" s="266"/>
      <c r="H2264" s="266"/>
      <c r="I2264" s="266"/>
      <c r="J2264" s="266"/>
      <c r="K2264" s="266"/>
      <c r="L2264" s="266"/>
      <c r="M2264" s="266"/>
      <c r="N2264" s="266"/>
      <c r="O2264" s="266"/>
      <c r="P2264" s="266"/>
      <c r="Q2264" s="266"/>
      <c r="R2264" s="266"/>
      <c r="S2264" s="266"/>
      <c r="W2264" s="266"/>
      <c r="X2264" s="266"/>
      <c r="Y2264" s="266"/>
      <c r="Z2264" s="266"/>
      <c r="AA2264" s="266"/>
      <c r="AB2264" s="266"/>
      <c r="AC2264" s="266"/>
      <c r="BM2264" s="267" t="e">
        <f>#REF!</f>
        <v>#REF!</v>
      </c>
      <c r="BN2264" s="267" t="e">
        <f>#REF!</f>
        <v>#REF!</v>
      </c>
      <c r="BO2264" s="267" t="e">
        <f>#REF!</f>
        <v>#REF!</v>
      </c>
      <c r="BP2264" s="267" t="e">
        <f>#REF!</f>
        <v>#REF!</v>
      </c>
      <c r="BQ2264" s="267" t="e">
        <f>#REF!</f>
        <v>#REF!</v>
      </c>
    </row>
    <row r="2265" spans="1:69" x14ac:dyDescent="0.3">
      <c r="A2265" s="46" t="e">
        <f t="shared" ref="A2265:A2275" si="1">A2264</f>
        <v>#REF!</v>
      </c>
      <c r="B2265" s="46" t="s">
        <v>93</v>
      </c>
      <c r="C2265" s="46"/>
      <c r="D2265" s="46" t="e">
        <f>#REF!</f>
        <v>#REF!</v>
      </c>
      <c r="E2265" s="46"/>
      <c r="F2265" s="46" t="e">
        <f>#REF!</f>
        <v>#REF!</v>
      </c>
      <c r="G2265" s="266"/>
      <c r="H2265" s="266"/>
      <c r="I2265" s="266"/>
      <c r="J2265" s="266"/>
      <c r="K2265" s="266"/>
      <c r="L2265" s="266"/>
      <c r="M2265" s="266"/>
      <c r="N2265" s="266"/>
      <c r="O2265" s="266"/>
      <c r="P2265" s="266"/>
      <c r="Q2265" s="266"/>
      <c r="R2265" s="266"/>
      <c r="S2265" s="266"/>
      <c r="W2265" s="266"/>
      <c r="X2265" s="266"/>
      <c r="Y2265" s="266"/>
      <c r="Z2265" s="266"/>
      <c r="AA2265" s="266"/>
      <c r="AB2265" s="266"/>
      <c r="AC2265" s="266"/>
      <c r="BM2265" s="267"/>
      <c r="BN2265" s="267"/>
      <c r="BO2265" s="267"/>
      <c r="BP2265" s="267"/>
      <c r="BQ2265" s="267"/>
    </row>
    <row r="2266" spans="1:69" x14ac:dyDescent="0.3">
      <c r="A2266" s="46" t="e">
        <f t="shared" si="1"/>
        <v>#REF!</v>
      </c>
      <c r="B2266" s="46" t="s">
        <v>93</v>
      </c>
      <c r="C2266" s="46"/>
      <c r="D2266" s="46" t="e">
        <f>#REF!</f>
        <v>#REF!</v>
      </c>
      <c r="E2266" s="46"/>
      <c r="F2266" s="46" t="e">
        <f>#REF!</f>
        <v>#REF!</v>
      </c>
      <c r="G2266" s="266"/>
      <c r="H2266" s="266"/>
      <c r="I2266" s="266"/>
      <c r="J2266" s="266"/>
      <c r="K2266" s="266"/>
      <c r="L2266" s="266"/>
      <c r="M2266" s="266"/>
      <c r="N2266" s="266"/>
      <c r="O2266" s="266"/>
      <c r="P2266" s="266"/>
      <c r="Q2266" s="266"/>
      <c r="R2266" s="266"/>
      <c r="S2266" s="266"/>
      <c r="W2266" s="266"/>
      <c r="X2266" s="266"/>
      <c r="Y2266" s="266"/>
      <c r="Z2266" s="266"/>
      <c r="AA2266" s="266"/>
      <c r="AB2266" s="266"/>
      <c r="AC2266" s="266"/>
      <c r="BM2266" s="267"/>
      <c r="BN2266" s="267"/>
      <c r="BO2266" s="267"/>
      <c r="BP2266" s="267"/>
      <c r="BQ2266" s="267"/>
    </row>
    <row r="2267" spans="1:69" x14ac:dyDescent="0.3">
      <c r="A2267" s="46" t="e">
        <f t="shared" si="1"/>
        <v>#REF!</v>
      </c>
      <c r="B2267" s="46" t="s">
        <v>93</v>
      </c>
      <c r="C2267" s="46"/>
      <c r="D2267" s="46" t="e">
        <f>#REF!</f>
        <v>#REF!</v>
      </c>
      <c r="E2267" s="46"/>
      <c r="F2267" s="46" t="e">
        <f>#REF!</f>
        <v>#REF!</v>
      </c>
      <c r="G2267" s="266"/>
      <c r="H2267" s="266"/>
      <c r="I2267" s="266"/>
      <c r="J2267" s="266"/>
      <c r="K2267" s="266"/>
      <c r="L2267" s="266"/>
      <c r="M2267" s="266"/>
      <c r="N2267" s="266"/>
      <c r="O2267" s="266"/>
      <c r="P2267" s="266"/>
      <c r="Q2267" s="266"/>
      <c r="R2267" s="266"/>
      <c r="S2267" s="266"/>
      <c r="AA2267" s="266"/>
      <c r="AB2267" s="266"/>
      <c r="AC2267" s="266"/>
      <c r="BM2267" s="267"/>
      <c r="BN2267" s="267"/>
      <c r="BO2267" s="267"/>
      <c r="BP2267" s="267"/>
      <c r="BQ2267" s="267"/>
    </row>
    <row r="2268" spans="1:69" x14ac:dyDescent="0.3">
      <c r="A2268" s="46" t="e">
        <f t="shared" si="1"/>
        <v>#REF!</v>
      </c>
      <c r="B2268" s="46" t="s">
        <v>93</v>
      </c>
      <c r="C2268" s="46"/>
      <c r="D2268" s="46" t="e">
        <f>#REF!</f>
        <v>#REF!</v>
      </c>
      <c r="E2268" s="46"/>
      <c r="F2268" s="46" t="e">
        <f>#REF!</f>
        <v>#REF!</v>
      </c>
      <c r="G2268" s="266"/>
      <c r="H2268" s="266"/>
      <c r="I2268" s="266"/>
      <c r="J2268" s="266"/>
      <c r="K2268" s="266"/>
      <c r="L2268" s="266"/>
      <c r="M2268" s="266"/>
      <c r="N2268" s="266"/>
      <c r="O2268" s="266"/>
      <c r="P2268" s="266"/>
      <c r="Q2268" s="266"/>
      <c r="R2268" s="266"/>
      <c r="S2268" s="266"/>
      <c r="W2268" s="266" t="e">
        <f>#REF!</f>
        <v>#REF!</v>
      </c>
      <c r="X2268" s="266" t="e">
        <f>#REF!</f>
        <v>#REF!</v>
      </c>
      <c r="Y2268" s="266" t="e">
        <f>#REF!</f>
        <v>#REF!</v>
      </c>
      <c r="Z2268" s="266" t="e">
        <f>#REF!</f>
        <v>#REF!</v>
      </c>
      <c r="AA2268" s="266"/>
      <c r="AB2268" s="266"/>
      <c r="AC2268" s="266"/>
      <c r="BM2268" s="267"/>
      <c r="BN2268" s="267"/>
      <c r="BO2268" s="267"/>
      <c r="BP2268" s="267"/>
      <c r="BQ2268" s="267"/>
    </row>
    <row r="2269" spans="1:69" x14ac:dyDescent="0.3">
      <c r="A2269" s="46" t="e">
        <f t="shared" si="1"/>
        <v>#REF!</v>
      </c>
      <c r="B2269" s="46" t="s">
        <v>93</v>
      </c>
      <c r="C2269" s="46"/>
      <c r="D2269" s="46" t="e">
        <f>#REF!</f>
        <v>#REF!</v>
      </c>
      <c r="E2269" s="46"/>
      <c r="F2269" s="46" t="e">
        <f>#REF!</f>
        <v>#REF!</v>
      </c>
      <c r="G2269" s="266"/>
      <c r="H2269" s="266"/>
      <c r="I2269" s="266"/>
      <c r="J2269" s="266"/>
      <c r="K2269" s="266"/>
      <c r="L2269" s="266"/>
      <c r="M2269" s="266"/>
      <c r="N2269" s="266"/>
      <c r="O2269" s="266"/>
      <c r="P2269" s="266"/>
      <c r="Q2269" s="266"/>
      <c r="R2269" s="266"/>
      <c r="S2269" s="266"/>
      <c r="W2269" s="266" t="e">
        <f>#REF!</f>
        <v>#REF!</v>
      </c>
      <c r="X2269" s="266" t="e">
        <f>#REF!</f>
        <v>#REF!</v>
      </c>
      <c r="Y2269" s="266" t="e">
        <f>#REF!</f>
        <v>#REF!</v>
      </c>
      <c r="Z2269" s="266" t="e">
        <f>#REF!</f>
        <v>#REF!</v>
      </c>
      <c r="AA2269" s="266"/>
      <c r="AB2269" s="266"/>
      <c r="AC2269" s="266"/>
      <c r="BM2269" s="267"/>
      <c r="BN2269" s="267"/>
      <c r="BO2269" s="267"/>
      <c r="BP2269" s="267"/>
      <c r="BQ2269" s="267"/>
    </row>
    <row r="2270" spans="1:69" x14ac:dyDescent="0.3">
      <c r="A2270" s="46" t="e">
        <f t="shared" si="1"/>
        <v>#REF!</v>
      </c>
      <c r="B2270" s="46" t="s">
        <v>93</v>
      </c>
      <c r="C2270" s="46"/>
      <c r="D2270" s="46" t="e">
        <f>#REF!</f>
        <v>#REF!</v>
      </c>
      <c r="E2270" s="46"/>
      <c r="F2270" s="46" t="e">
        <f>#REF!</f>
        <v>#REF!</v>
      </c>
      <c r="G2270" s="266"/>
      <c r="H2270" s="266"/>
      <c r="I2270" s="266"/>
      <c r="J2270" s="266"/>
      <c r="K2270" s="266"/>
      <c r="L2270" s="266"/>
      <c r="M2270" s="266"/>
      <c r="N2270" s="266"/>
      <c r="O2270" s="266"/>
      <c r="P2270" s="266"/>
      <c r="Q2270" s="266"/>
      <c r="R2270" s="266"/>
      <c r="S2270" s="266"/>
      <c r="W2270" s="266" t="e">
        <f>#REF!</f>
        <v>#REF!</v>
      </c>
      <c r="X2270" s="266" t="e">
        <f>#REF!</f>
        <v>#REF!</v>
      </c>
      <c r="Y2270" s="266" t="e">
        <f>#REF!</f>
        <v>#REF!</v>
      </c>
      <c r="Z2270" s="266" t="e">
        <f>#REF!</f>
        <v>#REF!</v>
      </c>
      <c r="AA2270" s="266"/>
      <c r="AB2270" s="266"/>
      <c r="AC2270" s="266"/>
      <c r="BM2270" s="267"/>
      <c r="BN2270" s="267"/>
      <c r="BO2270" s="267"/>
      <c r="BP2270" s="267"/>
      <c r="BQ2270" s="267"/>
    </row>
    <row r="2271" spans="1:69" x14ac:dyDescent="0.3">
      <c r="A2271" s="46" t="e">
        <f t="shared" si="1"/>
        <v>#REF!</v>
      </c>
      <c r="B2271" s="46" t="s">
        <v>93</v>
      </c>
      <c r="C2271" s="46"/>
      <c r="D2271" s="46" t="e">
        <f>#REF!</f>
        <v>#REF!</v>
      </c>
      <c r="E2271" s="46"/>
      <c r="F2271" s="46" t="e">
        <f>#REF!</f>
        <v>#REF!</v>
      </c>
      <c r="G2271" s="266"/>
      <c r="H2271" s="266"/>
      <c r="I2271" s="266"/>
      <c r="J2271" s="266"/>
      <c r="K2271" s="266"/>
      <c r="L2271" s="266"/>
      <c r="M2271" s="266"/>
      <c r="N2271" s="266"/>
      <c r="O2271" s="266"/>
      <c r="P2271" s="266"/>
      <c r="Q2271" s="266"/>
      <c r="R2271" s="266"/>
      <c r="S2271" s="266"/>
      <c r="W2271" s="266"/>
      <c r="X2271" s="266"/>
      <c r="Y2271" s="266"/>
      <c r="Z2271" s="266"/>
      <c r="AA2271" s="266"/>
      <c r="AB2271" s="266"/>
      <c r="AC2271" s="266"/>
      <c r="BM2271" s="267"/>
      <c r="BN2271" s="267"/>
      <c r="BO2271" s="267"/>
      <c r="BP2271" s="267"/>
      <c r="BQ2271" s="267"/>
    </row>
    <row r="2272" spans="1:69" x14ac:dyDescent="0.3">
      <c r="A2272" s="46" t="e">
        <f t="shared" si="1"/>
        <v>#REF!</v>
      </c>
      <c r="B2272" s="46" t="s">
        <v>93</v>
      </c>
      <c r="C2272" s="46"/>
      <c r="D2272" s="46" t="e">
        <f>#REF!</f>
        <v>#REF!</v>
      </c>
      <c r="E2272" s="46"/>
      <c r="F2272" s="46" t="e">
        <f>#REF!</f>
        <v>#REF!</v>
      </c>
      <c r="G2272" s="266"/>
      <c r="H2272" s="266"/>
      <c r="I2272" s="266"/>
      <c r="J2272" s="266"/>
      <c r="K2272" s="266"/>
      <c r="L2272" s="266"/>
      <c r="M2272" s="266"/>
      <c r="N2272" s="266"/>
      <c r="O2272" s="266"/>
      <c r="P2272" s="266"/>
      <c r="Q2272" s="266"/>
      <c r="R2272" s="266"/>
      <c r="S2272" s="266"/>
      <c r="AA2272" s="266"/>
      <c r="AB2272" s="266"/>
      <c r="AC2272" s="266"/>
      <c r="BM2272" s="267"/>
      <c r="BN2272" s="267"/>
      <c r="BO2272" s="267"/>
      <c r="BP2272" s="267"/>
      <c r="BQ2272" s="267"/>
    </row>
    <row r="2273" spans="1:26" x14ac:dyDescent="0.3">
      <c r="A2273" s="46" t="e">
        <f t="shared" si="1"/>
        <v>#REF!</v>
      </c>
      <c r="B2273" s="46" t="s">
        <v>93</v>
      </c>
      <c r="C2273" s="46"/>
      <c r="D2273" s="46" t="e">
        <f>#REF!</f>
        <v>#REF!</v>
      </c>
      <c r="E2273" s="46"/>
      <c r="F2273" s="46" t="e">
        <f>#REF!</f>
        <v>#REF!</v>
      </c>
      <c r="W2273" s="266" t="e">
        <f>#REF!</f>
        <v>#REF!</v>
      </c>
      <c r="X2273" s="266" t="e">
        <f>#REF!</f>
        <v>#REF!</v>
      </c>
      <c r="Y2273" s="266" t="e">
        <f>#REF!</f>
        <v>#REF!</v>
      </c>
      <c r="Z2273" s="266" t="e">
        <f>#REF!</f>
        <v>#REF!</v>
      </c>
    </row>
    <row r="2274" spans="1:26" x14ac:dyDescent="0.3">
      <c r="A2274" s="46" t="e">
        <f t="shared" si="1"/>
        <v>#REF!</v>
      </c>
      <c r="B2274" s="46" t="s">
        <v>93</v>
      </c>
      <c r="C2274" s="46"/>
      <c r="D2274" s="46" t="e">
        <f>#REF!</f>
        <v>#REF!</v>
      </c>
      <c r="E2274" s="46"/>
      <c r="F2274" s="46" t="e">
        <f>#REF!</f>
        <v>#REF!</v>
      </c>
      <c r="W2274" s="266" t="e">
        <f>#REF!</f>
        <v>#REF!</v>
      </c>
      <c r="X2274" s="266" t="e">
        <f>#REF!</f>
        <v>#REF!</v>
      </c>
      <c r="Y2274" s="266" t="e">
        <f>#REF!</f>
        <v>#REF!</v>
      </c>
      <c r="Z2274" s="266" t="e">
        <f>#REF!</f>
        <v>#REF!</v>
      </c>
    </row>
    <row r="2275" spans="1:26" x14ac:dyDescent="0.3">
      <c r="A2275" s="46" t="e">
        <f t="shared" si="1"/>
        <v>#REF!</v>
      </c>
      <c r="B2275" s="46" t="s">
        <v>93</v>
      </c>
      <c r="C2275" s="46"/>
      <c r="D2275" s="46" t="e">
        <f>#REF!</f>
        <v>#REF!</v>
      </c>
      <c r="E2275" s="46"/>
      <c r="F2275" s="46" t="e">
        <f>#REF!</f>
        <v>#REF!</v>
      </c>
      <c r="W2275" s="266" t="e">
        <f>#REF!</f>
        <v>#REF!</v>
      </c>
      <c r="X2275" s="266" t="e">
        <f>#REF!</f>
        <v>#REF!</v>
      </c>
      <c r="Y2275" s="266" t="e">
        <f>#REF!</f>
        <v>#REF!</v>
      </c>
      <c r="Z2275" s="266" t="e">
        <f>#REF!</f>
        <v>#REF!</v>
      </c>
    </row>
    <row r="2276" spans="1:26" x14ac:dyDescent="0.3">
      <c r="A2276" s="46" t="e">
        <f t="shared" ref="A2276" si="2">A2275</f>
        <v>#REF!</v>
      </c>
      <c r="B2276" s="46" t="s">
        <v>93</v>
      </c>
      <c r="C2276" s="46"/>
      <c r="D2276" s="46" t="e">
        <f>#REF!</f>
        <v>#REF!</v>
      </c>
      <c r="E2276" s="46"/>
      <c r="F2276" s="46" t="s">
        <v>94</v>
      </c>
      <c r="W2276" s="266" t="e">
        <f>#REF!</f>
        <v>#REF!</v>
      </c>
      <c r="X2276" s="266" t="e">
        <f>#REF!</f>
        <v>#REF!</v>
      </c>
      <c r="Y2276" s="266" t="e">
        <f>#REF!</f>
        <v>#REF!</v>
      </c>
      <c r="Z2276" s="266" t="e">
        <f>#REF!</f>
        <v>#REF!</v>
      </c>
    </row>
    <row r="2277" spans="1:26" x14ac:dyDescent="0.3">
      <c r="B2277" s="46"/>
      <c r="C2277" s="46"/>
      <c r="D2277" s="46"/>
      <c r="E2277" s="46"/>
      <c r="F2277" s="46"/>
      <c r="W2277" s="266"/>
      <c r="X2277" s="266"/>
      <c r="Y2277" s="266"/>
      <c r="Z2277" s="266"/>
    </row>
    <row r="2278" spans="1:26" x14ac:dyDescent="0.3">
      <c r="B2278" s="46"/>
      <c r="C2278" s="46"/>
      <c r="D2278" s="46"/>
      <c r="E2278" s="46"/>
      <c r="F2278" s="46"/>
    </row>
    <row r="2279" spans="1:26" x14ac:dyDescent="0.3">
      <c r="B2279" s="46"/>
      <c r="C2279" s="46"/>
      <c r="D2279" s="46"/>
      <c r="E2279" s="46"/>
      <c r="F2279" s="46"/>
    </row>
    <row r="2280" spans="1:26" x14ac:dyDescent="0.3">
      <c r="B2280" s="46"/>
      <c r="C2280" s="46"/>
      <c r="D2280" s="46"/>
      <c r="E2280" s="46"/>
      <c r="F2280" s="46"/>
    </row>
  </sheetData>
  <autoFilter ref="A1:AQ2276" xr:uid="{00000000-0009-0000-0000-000001000000}"/>
  <customSheetViews>
    <customSheetView guid="{95B84344-25FE-4A71-9083-825DAB5E8F01}" showAutoFilter="1" state="hidden">
      <pane ySplit="1" topLeftCell="A586" activePane="bottomLeft" state="frozen"/>
      <selection pane="bottomLeft" activeCell="A594" sqref="A594"/>
      <pageMargins left="0" right="0" top="0" bottom="0" header="0" footer="0"/>
      <autoFilter ref="A1:AQ2233" xr:uid="{56CB6D73-F155-4CD7-9F02-A98B530B624D}"/>
    </customSheetView>
  </customSheetViews>
  <pageMargins left="0" right="0" top="0" bottom="0" header="0" footer="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59999389629810485"/>
  </sheetPr>
  <dimension ref="A1:U75"/>
  <sheetViews>
    <sheetView showGridLines="0" zoomScale="80" zoomScaleNormal="80" workbookViewId="0">
      <selection activeCell="F12" sqref="F12"/>
    </sheetView>
  </sheetViews>
  <sheetFormatPr defaultRowHeight="15.5" x14ac:dyDescent="0.35"/>
  <cols>
    <col min="6" max="6" width="9.4609375" style="474" customWidth="1"/>
    <col min="7" max="7" width="11.53515625" style="474" customWidth="1"/>
    <col min="8" max="15" width="8.3046875" style="474" customWidth="1"/>
    <col min="16" max="16" width="9.15234375" style="474" customWidth="1"/>
    <col min="17" max="17" width="8.3046875" style="474" customWidth="1"/>
    <col min="18" max="19" width="7.4609375" customWidth="1"/>
    <col min="21" max="21" width="7.4609375" customWidth="1"/>
  </cols>
  <sheetData>
    <row r="1" spans="1:21" ht="18.5" x14ac:dyDescent="0.35">
      <c r="A1" s="443"/>
      <c r="B1" s="501" t="s">
        <v>761</v>
      </c>
      <c r="C1" s="501"/>
      <c r="D1" s="501"/>
      <c r="E1" s="443"/>
      <c r="F1" s="444"/>
      <c r="G1" s="444"/>
      <c r="H1" s="445"/>
      <c r="I1" s="445"/>
      <c r="J1" s="445"/>
      <c r="K1" s="445"/>
      <c r="L1" s="445"/>
      <c r="M1" s="445"/>
      <c r="N1" s="445"/>
      <c r="O1" s="445"/>
      <c r="P1" s="444"/>
      <c r="Q1" s="444"/>
      <c r="R1" s="446"/>
      <c r="S1" s="446"/>
      <c r="T1" s="443"/>
      <c r="U1" s="443"/>
    </row>
    <row r="2" spans="1:21" x14ac:dyDescent="0.35">
      <c r="A2" s="602"/>
      <c r="B2" s="602"/>
      <c r="C2" s="443"/>
      <c r="D2" s="443"/>
      <c r="E2" s="443"/>
      <c r="F2" s="444"/>
      <c r="G2" s="444"/>
      <c r="H2" s="445"/>
      <c r="I2" s="445"/>
      <c r="J2" s="445"/>
      <c r="K2" s="445"/>
      <c r="L2" s="445"/>
      <c r="M2" s="445"/>
      <c r="N2" s="445"/>
      <c r="O2" s="445"/>
      <c r="P2" s="444"/>
      <c r="Q2" s="444"/>
      <c r="R2" s="446"/>
      <c r="S2" s="446"/>
      <c r="T2" s="443"/>
      <c r="U2" s="443"/>
    </row>
    <row r="3" spans="1:21" ht="23.15" customHeight="1" x14ac:dyDescent="0.35">
      <c r="A3" s="443"/>
      <c r="B3" s="593" t="s">
        <v>579</v>
      </c>
      <c r="C3" s="594"/>
      <c r="D3" s="594"/>
      <c r="E3" s="594"/>
      <c r="F3" s="447"/>
      <c r="G3" s="447"/>
      <c r="H3" s="592" t="s">
        <v>729</v>
      </c>
      <c r="I3" s="592"/>
      <c r="J3" s="592"/>
      <c r="K3" s="592"/>
      <c r="L3" s="592"/>
      <c r="M3" s="592"/>
      <c r="N3" s="592"/>
      <c r="O3" s="592"/>
      <c r="P3" s="592"/>
      <c r="Q3" s="592"/>
      <c r="R3" s="448"/>
      <c r="S3" s="449"/>
      <c r="T3" s="443"/>
      <c r="U3" s="443"/>
    </row>
    <row r="4" spans="1:21" x14ac:dyDescent="0.35">
      <c r="A4" s="443"/>
      <c r="B4" s="450" t="s">
        <v>439</v>
      </c>
      <c r="C4" s="451"/>
      <c r="D4" s="451"/>
      <c r="E4" s="451"/>
      <c r="F4" s="452"/>
      <c r="G4" s="452"/>
      <c r="H4" s="452"/>
      <c r="I4" s="452"/>
      <c r="J4" s="452"/>
      <c r="K4" s="452"/>
      <c r="L4" s="452"/>
      <c r="M4" s="452"/>
      <c r="N4" s="452"/>
      <c r="O4" s="452"/>
      <c r="P4" s="452"/>
      <c r="Q4" s="452"/>
      <c r="R4" s="451"/>
      <c r="S4" s="453"/>
      <c r="T4" s="443"/>
      <c r="U4" s="443"/>
    </row>
    <row r="5" spans="1:21" x14ac:dyDescent="0.35">
      <c r="A5" s="443"/>
      <c r="B5" s="454"/>
      <c r="C5" s="455"/>
      <c r="D5" s="455"/>
      <c r="E5" s="455"/>
      <c r="F5" s="456"/>
      <c r="G5" s="456"/>
      <c r="H5" s="456"/>
      <c r="I5" s="456"/>
      <c r="J5" s="456"/>
      <c r="K5" s="456"/>
      <c r="L5" s="456"/>
      <c r="M5" s="456"/>
      <c r="N5" s="456"/>
      <c r="O5" s="456"/>
      <c r="P5" s="456"/>
      <c r="Q5" s="456"/>
      <c r="R5" s="455"/>
      <c r="S5" s="457"/>
      <c r="T5" s="443"/>
      <c r="U5" s="443"/>
    </row>
    <row r="6" spans="1:21" x14ac:dyDescent="0.35">
      <c r="A6" s="602"/>
      <c r="B6" s="602"/>
      <c r="C6" s="443"/>
      <c r="D6" s="443"/>
      <c r="E6" s="443"/>
      <c r="F6" s="444"/>
      <c r="G6" s="444"/>
      <c r="H6" s="445"/>
      <c r="I6" s="445"/>
      <c r="J6" s="445"/>
      <c r="K6" s="445"/>
      <c r="L6" s="445"/>
      <c r="M6" s="445"/>
      <c r="N6" s="445"/>
      <c r="O6" s="445"/>
      <c r="P6" s="444"/>
      <c r="Q6" s="444"/>
      <c r="R6" s="446"/>
      <c r="S6" s="446"/>
      <c r="T6" s="443"/>
      <c r="U6" s="443"/>
    </row>
    <row r="7" spans="1:21" ht="18.5" x14ac:dyDescent="0.35">
      <c r="A7" s="443"/>
      <c r="B7" s="595"/>
      <c r="C7" s="595"/>
      <c r="D7" s="595"/>
      <c r="E7" s="596"/>
      <c r="F7" s="459"/>
      <c r="G7" s="460"/>
      <c r="H7" s="591" t="s">
        <v>413</v>
      </c>
      <c r="I7" s="591"/>
      <c r="J7" s="591"/>
      <c r="K7" s="591"/>
      <c r="L7" s="591"/>
      <c r="M7" s="591"/>
      <c r="N7" s="591"/>
      <c r="O7" s="591"/>
      <c r="P7" s="591"/>
      <c r="Q7" s="591"/>
      <c r="R7" s="461"/>
      <c r="S7" s="461"/>
      <c r="T7" s="443"/>
      <c r="U7" s="443"/>
    </row>
    <row r="8" spans="1:21" ht="18.25" customHeight="1" x14ac:dyDescent="0.35">
      <c r="A8" s="443"/>
      <c r="B8" s="595"/>
      <c r="C8" s="595"/>
      <c r="D8" s="595"/>
      <c r="E8" s="596"/>
      <c r="F8" s="462" t="s">
        <v>580</v>
      </c>
      <c r="G8" s="463" t="s">
        <v>412</v>
      </c>
      <c r="H8" s="589" t="s">
        <v>432</v>
      </c>
      <c r="I8" s="590"/>
      <c r="J8" s="589" t="s">
        <v>433</v>
      </c>
      <c r="K8" s="590"/>
      <c r="L8" s="589" t="s">
        <v>434</v>
      </c>
      <c r="M8" s="590"/>
      <c r="N8" s="589" t="s">
        <v>435</v>
      </c>
      <c r="O8" s="590"/>
      <c r="P8" s="589" t="s">
        <v>581</v>
      </c>
      <c r="Q8" s="590"/>
      <c r="R8" s="464" t="s">
        <v>582</v>
      </c>
      <c r="S8" s="464" t="s">
        <v>583</v>
      </c>
      <c r="T8" s="443"/>
      <c r="U8" s="443"/>
    </row>
    <row r="9" spans="1:21" ht="26.4" customHeight="1" x14ac:dyDescent="0.35">
      <c r="A9" s="443"/>
      <c r="B9" s="465" t="s">
        <v>584</v>
      </c>
      <c r="C9" s="458"/>
      <c r="D9" s="458"/>
      <c r="E9" s="458"/>
      <c r="F9" s="466" t="s">
        <v>585</v>
      </c>
      <c r="G9" s="466" t="s">
        <v>586</v>
      </c>
      <c r="H9" s="467" t="s">
        <v>587</v>
      </c>
      <c r="I9" s="468" t="s">
        <v>588</v>
      </c>
      <c r="J9" s="468" t="s">
        <v>587</v>
      </c>
      <c r="K9" s="468" t="s">
        <v>588</v>
      </c>
      <c r="L9" s="468" t="s">
        <v>587</v>
      </c>
      <c r="M9" s="468" t="s">
        <v>588</v>
      </c>
      <c r="N9" s="468" t="s">
        <v>587</v>
      </c>
      <c r="O9" s="468" t="s">
        <v>588</v>
      </c>
      <c r="P9" s="468" t="s">
        <v>587</v>
      </c>
      <c r="Q9" s="468" t="s">
        <v>588</v>
      </c>
      <c r="R9" s="469" t="s">
        <v>587</v>
      </c>
      <c r="S9" s="469" t="s">
        <v>587</v>
      </c>
      <c r="T9" s="443"/>
      <c r="U9" s="443"/>
    </row>
    <row r="10" spans="1:21" x14ac:dyDescent="0.35">
      <c r="A10" s="470"/>
      <c r="B10" s="616" t="s">
        <v>589</v>
      </c>
      <c r="C10" s="617"/>
      <c r="D10" s="598" t="s">
        <v>590</v>
      </c>
      <c r="E10" s="302" t="s">
        <v>591</v>
      </c>
      <c r="F10" s="303">
        <v>6466</v>
      </c>
      <c r="G10" s="303">
        <v>5788</v>
      </c>
      <c r="H10" s="303">
        <v>1447</v>
      </c>
      <c r="I10" s="303">
        <v>1527</v>
      </c>
      <c r="J10" s="304">
        <v>1447</v>
      </c>
      <c r="K10" s="303">
        <v>1582</v>
      </c>
      <c r="L10" s="304">
        <v>1447</v>
      </c>
      <c r="M10" s="303">
        <v>1606</v>
      </c>
      <c r="N10" s="304">
        <v>1447</v>
      </c>
      <c r="O10" s="303">
        <v>1542</v>
      </c>
      <c r="P10" s="305">
        <v>5788</v>
      </c>
      <c r="Q10" s="305">
        <v>6257</v>
      </c>
      <c r="R10" s="306"/>
      <c r="S10" s="306"/>
      <c r="T10" s="471"/>
      <c r="U10" s="470"/>
    </row>
    <row r="11" spans="1:21" x14ac:dyDescent="0.35">
      <c r="A11" s="470"/>
      <c r="B11" s="607"/>
      <c r="C11" s="618"/>
      <c r="D11" s="598"/>
      <c r="E11" s="307" t="s">
        <v>592</v>
      </c>
      <c r="F11" s="308">
        <v>695</v>
      </c>
      <c r="G11" s="309"/>
      <c r="H11" s="303"/>
      <c r="I11" s="304"/>
      <c r="J11" s="304"/>
      <c r="K11" s="304"/>
      <c r="L11" s="304"/>
      <c r="M11" s="304"/>
      <c r="N11" s="304"/>
      <c r="O11" s="304"/>
      <c r="P11" s="305">
        <v>0</v>
      </c>
      <c r="Q11" s="305">
        <v>0</v>
      </c>
      <c r="R11" s="306"/>
      <c r="S11" s="306"/>
      <c r="T11" s="471"/>
      <c r="U11" s="470"/>
    </row>
    <row r="12" spans="1:21" x14ac:dyDescent="0.35">
      <c r="A12" s="443"/>
      <c r="B12" s="607"/>
      <c r="C12" s="618"/>
      <c r="D12" s="599"/>
      <c r="E12" s="307" t="s">
        <v>304</v>
      </c>
      <c r="F12" s="310">
        <v>7161</v>
      </c>
      <c r="G12" s="310">
        <v>5788</v>
      </c>
      <c r="H12" s="310">
        <v>1447</v>
      </c>
      <c r="I12" s="310">
        <v>1527</v>
      </c>
      <c r="J12" s="310">
        <v>1447</v>
      </c>
      <c r="K12" s="310">
        <v>1582</v>
      </c>
      <c r="L12" s="310">
        <v>1447</v>
      </c>
      <c r="M12" s="310">
        <v>1606</v>
      </c>
      <c r="N12" s="310">
        <v>1447</v>
      </c>
      <c r="O12" s="310">
        <v>1542</v>
      </c>
      <c r="P12" s="305">
        <v>5788</v>
      </c>
      <c r="Q12" s="305">
        <v>6257</v>
      </c>
      <c r="R12" s="311" t="s">
        <v>597</v>
      </c>
      <c r="S12" s="311" t="s">
        <v>597</v>
      </c>
      <c r="T12" s="443"/>
      <c r="U12" s="443"/>
    </row>
    <row r="13" spans="1:21" ht="15.65" customHeight="1" x14ac:dyDescent="0.35">
      <c r="A13" s="443"/>
      <c r="B13" s="607"/>
      <c r="C13" s="618"/>
      <c r="D13" s="597" t="s">
        <v>593</v>
      </c>
      <c r="E13" s="307" t="s">
        <v>594</v>
      </c>
      <c r="F13" s="312"/>
      <c r="G13" s="313">
        <v>164</v>
      </c>
      <c r="H13" s="313">
        <v>102</v>
      </c>
      <c r="I13" s="314">
        <v>108</v>
      </c>
      <c r="J13" s="313">
        <v>329.00000000000006</v>
      </c>
      <c r="K13" s="314">
        <v>97</v>
      </c>
      <c r="L13" s="313">
        <v>329.00000000000006</v>
      </c>
      <c r="M13" s="314">
        <v>84</v>
      </c>
      <c r="N13" s="313">
        <v>329.00000000000006</v>
      </c>
      <c r="O13" s="314">
        <v>47</v>
      </c>
      <c r="P13" s="305">
        <v>1089.0000000000002</v>
      </c>
      <c r="Q13" s="305">
        <v>336</v>
      </c>
      <c r="R13" s="315"/>
      <c r="S13" s="315"/>
      <c r="T13" s="471"/>
      <c r="U13" s="443"/>
    </row>
    <row r="14" spans="1:21" ht="15.65" customHeight="1" x14ac:dyDescent="0.35">
      <c r="A14" s="443"/>
      <c r="B14" s="607"/>
      <c r="C14" s="618"/>
      <c r="D14" s="598"/>
      <c r="E14" s="307" t="s">
        <v>595</v>
      </c>
      <c r="F14" s="312"/>
      <c r="G14" s="313">
        <v>43</v>
      </c>
      <c r="H14" s="313">
        <v>42</v>
      </c>
      <c r="I14" s="314">
        <v>35</v>
      </c>
      <c r="J14" s="313">
        <v>0</v>
      </c>
      <c r="K14" s="314">
        <v>38</v>
      </c>
      <c r="L14" s="313">
        <v>0</v>
      </c>
      <c r="M14" s="314">
        <v>212</v>
      </c>
      <c r="N14" s="313">
        <v>0</v>
      </c>
      <c r="O14" s="314">
        <v>259</v>
      </c>
      <c r="P14" s="305">
        <v>42</v>
      </c>
      <c r="Q14" s="305">
        <v>544</v>
      </c>
      <c r="R14" s="315"/>
      <c r="S14" s="315"/>
      <c r="T14" s="471"/>
      <c r="U14" s="472"/>
    </row>
    <row r="15" spans="1:21" ht="15.65" customHeight="1" x14ac:dyDescent="0.35">
      <c r="A15" s="443"/>
      <c r="B15" s="607"/>
      <c r="C15" s="618"/>
      <c r="D15" s="598"/>
      <c r="E15" s="307" t="s">
        <v>596</v>
      </c>
      <c r="F15" s="312"/>
      <c r="G15" s="313">
        <v>0</v>
      </c>
      <c r="H15" s="313">
        <v>0</v>
      </c>
      <c r="I15" s="314">
        <v>0</v>
      </c>
      <c r="J15" s="313">
        <v>73.099999999999994</v>
      </c>
      <c r="K15" s="314">
        <v>24</v>
      </c>
      <c r="L15" s="313">
        <v>197.2</v>
      </c>
      <c r="M15" s="314">
        <v>172</v>
      </c>
      <c r="N15" s="313">
        <v>214.2</v>
      </c>
      <c r="O15" s="314">
        <v>172</v>
      </c>
      <c r="P15" s="305">
        <v>484.49999999999994</v>
      </c>
      <c r="Q15" s="305">
        <v>368</v>
      </c>
      <c r="R15" s="315"/>
      <c r="S15" s="315"/>
      <c r="T15" s="471"/>
      <c r="U15" s="443"/>
    </row>
    <row r="16" spans="1:21" x14ac:dyDescent="0.35">
      <c r="A16" s="443"/>
      <c r="B16" s="607"/>
      <c r="C16" s="618"/>
      <c r="D16" s="598"/>
      <c r="E16" s="316" t="s">
        <v>598</v>
      </c>
      <c r="F16" s="312"/>
      <c r="G16" s="309">
        <v>18</v>
      </c>
      <c r="H16" s="313">
        <v>3</v>
      </c>
      <c r="I16" s="314">
        <v>20</v>
      </c>
      <c r="J16" s="313">
        <v>3</v>
      </c>
      <c r="K16" s="314">
        <v>7</v>
      </c>
      <c r="L16" s="313">
        <v>3</v>
      </c>
      <c r="M16" s="314">
        <v>21</v>
      </c>
      <c r="N16" s="313">
        <v>3</v>
      </c>
      <c r="O16" s="314">
        <v>41</v>
      </c>
      <c r="P16" s="305">
        <v>12</v>
      </c>
      <c r="Q16" s="305">
        <v>89</v>
      </c>
      <c r="R16" s="318"/>
      <c r="S16" s="318"/>
      <c r="T16" s="471"/>
      <c r="U16" s="443"/>
    </row>
    <row r="17" spans="1:21" x14ac:dyDescent="0.35">
      <c r="A17" s="443"/>
      <c r="B17" s="607"/>
      <c r="C17" s="618"/>
      <c r="D17" s="599"/>
      <c r="E17" s="307" t="s">
        <v>304</v>
      </c>
      <c r="F17" s="310"/>
      <c r="G17" s="310">
        <v>225</v>
      </c>
      <c r="H17" s="310">
        <v>147</v>
      </c>
      <c r="I17" s="310">
        <v>163</v>
      </c>
      <c r="J17" s="310">
        <v>405.1</v>
      </c>
      <c r="K17" s="310">
        <v>166</v>
      </c>
      <c r="L17" s="310">
        <v>529.20000000000005</v>
      </c>
      <c r="M17" s="310">
        <v>489</v>
      </c>
      <c r="N17" s="310">
        <v>546.20000000000005</v>
      </c>
      <c r="O17" s="310">
        <v>519</v>
      </c>
      <c r="P17" s="305">
        <v>1627.5000000000002</v>
      </c>
      <c r="Q17" s="305">
        <v>1337</v>
      </c>
      <c r="R17" s="319" t="s">
        <v>597</v>
      </c>
      <c r="S17" s="319" t="s">
        <v>597</v>
      </c>
      <c r="T17" s="443"/>
      <c r="U17" s="443"/>
    </row>
    <row r="18" spans="1:21" ht="15.65" customHeight="1" x14ac:dyDescent="0.35">
      <c r="A18" s="443"/>
      <c r="B18" s="608"/>
      <c r="C18" s="619"/>
      <c r="D18" s="603" t="s">
        <v>599</v>
      </c>
      <c r="E18" s="604"/>
      <c r="F18" s="365">
        <v>7161</v>
      </c>
      <c r="G18" s="365">
        <v>6013</v>
      </c>
      <c r="H18" s="310">
        <v>1594</v>
      </c>
      <c r="I18" s="365">
        <v>1690</v>
      </c>
      <c r="J18" s="310">
        <v>1852.1</v>
      </c>
      <c r="K18" s="365">
        <v>1748</v>
      </c>
      <c r="L18" s="310">
        <v>1976.2</v>
      </c>
      <c r="M18" s="365">
        <v>2095</v>
      </c>
      <c r="N18" s="310">
        <v>1993.2</v>
      </c>
      <c r="O18" s="365">
        <v>2061</v>
      </c>
      <c r="P18" s="305">
        <v>7415.5</v>
      </c>
      <c r="Q18" s="305">
        <v>7594</v>
      </c>
      <c r="R18" s="311" t="s">
        <v>597</v>
      </c>
      <c r="S18" s="311" t="s">
        <v>597</v>
      </c>
      <c r="T18" s="443"/>
      <c r="U18" s="443"/>
    </row>
    <row r="19" spans="1:21" ht="15.65" customHeight="1" x14ac:dyDescent="0.35">
      <c r="A19" s="443"/>
      <c r="B19" s="616" t="s">
        <v>600</v>
      </c>
      <c r="C19" s="617"/>
      <c r="D19" s="597" t="s">
        <v>590</v>
      </c>
      <c r="E19" s="302" t="s">
        <v>591</v>
      </c>
      <c r="F19" s="320">
        <v>21260</v>
      </c>
      <c r="G19" s="320">
        <v>17834</v>
      </c>
      <c r="H19" s="303">
        <v>4458.5</v>
      </c>
      <c r="I19" s="320">
        <v>4803.5</v>
      </c>
      <c r="J19" s="304">
        <v>4458.5</v>
      </c>
      <c r="K19" s="320">
        <v>4917.25</v>
      </c>
      <c r="L19" s="304">
        <v>4458.5</v>
      </c>
      <c r="M19" s="320">
        <v>4106.25</v>
      </c>
      <c r="N19" s="304">
        <v>4458.5</v>
      </c>
      <c r="O19" s="320">
        <v>2733.25</v>
      </c>
      <c r="P19" s="305">
        <v>17834</v>
      </c>
      <c r="Q19" s="305">
        <v>16560.25</v>
      </c>
      <c r="R19" s="306"/>
      <c r="S19" s="306"/>
      <c r="T19" s="471"/>
      <c r="U19" s="443"/>
    </row>
    <row r="20" spans="1:21" ht="15.65" customHeight="1" x14ac:dyDescent="0.35">
      <c r="A20" s="443"/>
      <c r="B20" s="607"/>
      <c r="C20" s="618"/>
      <c r="D20" s="598"/>
      <c r="E20" s="307" t="s">
        <v>592</v>
      </c>
      <c r="F20" s="321">
        <v>838</v>
      </c>
      <c r="G20" s="322"/>
      <c r="H20" s="303"/>
      <c r="I20" s="304"/>
      <c r="J20" s="304"/>
      <c r="K20" s="304"/>
      <c r="L20" s="304"/>
      <c r="M20" s="304"/>
      <c r="N20" s="304"/>
      <c r="O20" s="304"/>
      <c r="P20" s="305">
        <v>0</v>
      </c>
      <c r="Q20" s="305">
        <v>0</v>
      </c>
      <c r="R20" s="306"/>
      <c r="S20" s="306"/>
      <c r="T20" s="471"/>
      <c r="U20" s="443"/>
    </row>
    <row r="21" spans="1:21" ht="15.65" customHeight="1" x14ac:dyDescent="0.35">
      <c r="A21" s="443"/>
      <c r="B21" s="607"/>
      <c r="C21" s="618"/>
      <c r="D21" s="599"/>
      <c r="E21" s="307" t="s">
        <v>304</v>
      </c>
      <c r="F21" s="310">
        <v>22098</v>
      </c>
      <c r="G21" s="310">
        <v>17834</v>
      </c>
      <c r="H21" s="310">
        <v>4458.5</v>
      </c>
      <c r="I21" s="310">
        <v>4803.5</v>
      </c>
      <c r="J21" s="310">
        <v>4458.5</v>
      </c>
      <c r="K21" s="310">
        <v>4917.25</v>
      </c>
      <c r="L21" s="310">
        <v>4458.5</v>
      </c>
      <c r="M21" s="310">
        <v>4106.25</v>
      </c>
      <c r="N21" s="310">
        <v>4458.5</v>
      </c>
      <c r="O21" s="310">
        <v>2733.25</v>
      </c>
      <c r="P21" s="305">
        <v>17834</v>
      </c>
      <c r="Q21" s="305">
        <v>16560.25</v>
      </c>
      <c r="R21" s="311" t="s">
        <v>597</v>
      </c>
      <c r="S21" s="311" t="s">
        <v>597</v>
      </c>
      <c r="T21" s="443"/>
      <c r="U21" s="443"/>
    </row>
    <row r="22" spans="1:21" x14ac:dyDescent="0.35">
      <c r="A22" s="443"/>
      <c r="B22" s="607"/>
      <c r="C22" s="618"/>
      <c r="D22" s="597" t="s">
        <v>593</v>
      </c>
      <c r="E22" s="307" t="s">
        <v>594</v>
      </c>
      <c r="F22" s="312"/>
      <c r="G22" s="313">
        <v>1929</v>
      </c>
      <c r="H22" s="313">
        <v>864</v>
      </c>
      <c r="I22" s="313">
        <v>698</v>
      </c>
      <c r="J22" s="313">
        <v>354</v>
      </c>
      <c r="K22" s="313">
        <v>227</v>
      </c>
      <c r="L22" s="313">
        <v>300</v>
      </c>
      <c r="M22" s="313">
        <v>269</v>
      </c>
      <c r="N22" s="313">
        <v>300</v>
      </c>
      <c r="O22" s="313">
        <v>151</v>
      </c>
      <c r="P22" s="305">
        <v>1818</v>
      </c>
      <c r="Q22" s="305">
        <v>1345</v>
      </c>
      <c r="R22" s="315"/>
      <c r="S22" s="315"/>
      <c r="T22" s="471"/>
      <c r="U22" s="443"/>
    </row>
    <row r="23" spans="1:21" x14ac:dyDescent="0.35">
      <c r="A23" s="443"/>
      <c r="B23" s="607"/>
      <c r="C23" s="618"/>
      <c r="D23" s="598"/>
      <c r="E23" s="307" t="s">
        <v>595</v>
      </c>
      <c r="F23" s="312"/>
      <c r="G23" s="313">
        <v>1545</v>
      </c>
      <c r="H23" s="313">
        <v>120</v>
      </c>
      <c r="I23" s="313">
        <v>139</v>
      </c>
      <c r="J23" s="313">
        <v>120</v>
      </c>
      <c r="K23" s="313">
        <v>117</v>
      </c>
      <c r="L23" s="313">
        <v>120</v>
      </c>
      <c r="M23" s="313">
        <v>156</v>
      </c>
      <c r="N23" s="313">
        <v>120</v>
      </c>
      <c r="O23" s="313">
        <v>151</v>
      </c>
      <c r="P23" s="305">
        <v>480</v>
      </c>
      <c r="Q23" s="305">
        <v>563</v>
      </c>
      <c r="R23" s="315"/>
      <c r="S23" s="315"/>
      <c r="T23" s="471"/>
      <c r="U23" s="443"/>
    </row>
    <row r="24" spans="1:21" x14ac:dyDescent="0.35">
      <c r="A24" s="443"/>
      <c r="B24" s="607"/>
      <c r="C24" s="618"/>
      <c r="D24" s="598"/>
      <c r="E24" s="307" t="s">
        <v>596</v>
      </c>
      <c r="F24" s="312"/>
      <c r="G24" s="313">
        <v>693</v>
      </c>
      <c r="H24" s="313">
        <v>416.5</v>
      </c>
      <c r="I24" s="313">
        <v>416.5</v>
      </c>
      <c r="J24" s="313">
        <v>624.75</v>
      </c>
      <c r="K24" s="313">
        <v>624.75</v>
      </c>
      <c r="L24" s="313">
        <v>624.75</v>
      </c>
      <c r="M24" s="313">
        <v>624.75</v>
      </c>
      <c r="N24" s="313">
        <v>624.75</v>
      </c>
      <c r="O24" s="313">
        <v>624.75</v>
      </c>
      <c r="P24" s="305">
        <v>2290.75</v>
      </c>
      <c r="Q24" s="305">
        <v>2290.75</v>
      </c>
      <c r="R24" s="315"/>
      <c r="S24" s="315"/>
      <c r="T24" s="471"/>
      <c r="U24" s="443"/>
    </row>
    <row r="25" spans="1:21" ht="15.65" customHeight="1" x14ac:dyDescent="0.35">
      <c r="A25" s="443"/>
      <c r="B25" s="607"/>
      <c r="C25" s="618"/>
      <c r="D25" s="598"/>
      <c r="E25" s="316" t="s">
        <v>598</v>
      </c>
      <c r="F25" s="312"/>
      <c r="G25" s="313">
        <v>106</v>
      </c>
      <c r="H25" s="313">
        <v>54</v>
      </c>
      <c r="I25" s="313">
        <v>37</v>
      </c>
      <c r="J25" s="313">
        <v>54</v>
      </c>
      <c r="K25" s="313">
        <v>72</v>
      </c>
      <c r="L25" s="313">
        <v>54</v>
      </c>
      <c r="M25" s="313">
        <v>64</v>
      </c>
      <c r="N25" s="313">
        <v>54</v>
      </c>
      <c r="O25" s="313">
        <v>108</v>
      </c>
      <c r="P25" s="305">
        <v>216</v>
      </c>
      <c r="Q25" s="305">
        <v>281</v>
      </c>
      <c r="R25" s="318"/>
      <c r="S25" s="318"/>
      <c r="T25" s="471"/>
      <c r="U25" s="443"/>
    </row>
    <row r="26" spans="1:21" ht="15.65" customHeight="1" x14ac:dyDescent="0.35">
      <c r="A26" s="443"/>
      <c r="B26" s="607"/>
      <c r="C26" s="618"/>
      <c r="D26" s="599"/>
      <c r="E26" s="316" t="s">
        <v>304</v>
      </c>
      <c r="F26" s="310"/>
      <c r="G26" s="310">
        <v>4273</v>
      </c>
      <c r="H26" s="310">
        <v>1454.5</v>
      </c>
      <c r="I26" s="310">
        <v>1290.5</v>
      </c>
      <c r="J26" s="310">
        <v>1152.75</v>
      </c>
      <c r="K26" s="310">
        <v>1040.75</v>
      </c>
      <c r="L26" s="310">
        <v>1098.75</v>
      </c>
      <c r="M26" s="310">
        <v>1113.75</v>
      </c>
      <c r="N26" s="310">
        <v>1098.75</v>
      </c>
      <c r="O26" s="310">
        <v>1034.75</v>
      </c>
      <c r="P26" s="305">
        <v>4804.75</v>
      </c>
      <c r="Q26" s="305">
        <v>4479.75</v>
      </c>
      <c r="R26" s="319" t="s">
        <v>597</v>
      </c>
      <c r="S26" s="319" t="s">
        <v>597</v>
      </c>
      <c r="T26" s="443"/>
      <c r="U26" s="443"/>
    </row>
    <row r="27" spans="1:21" ht="15.65" customHeight="1" x14ac:dyDescent="0.35">
      <c r="A27" s="443"/>
      <c r="B27" s="607"/>
      <c r="C27" s="618"/>
      <c r="D27" s="603" t="s">
        <v>599</v>
      </c>
      <c r="E27" s="604"/>
      <c r="F27" s="365">
        <v>22098</v>
      </c>
      <c r="G27" s="365">
        <v>22107</v>
      </c>
      <c r="H27" s="310">
        <v>5913</v>
      </c>
      <c r="I27" s="365">
        <v>6094</v>
      </c>
      <c r="J27" s="310">
        <v>5611.25</v>
      </c>
      <c r="K27" s="365">
        <v>5958</v>
      </c>
      <c r="L27" s="310">
        <v>5557.25</v>
      </c>
      <c r="M27" s="365">
        <v>5220</v>
      </c>
      <c r="N27" s="310">
        <v>5557.25</v>
      </c>
      <c r="O27" s="365">
        <v>3768</v>
      </c>
      <c r="P27" s="305">
        <v>22638.75</v>
      </c>
      <c r="Q27" s="305">
        <v>21040</v>
      </c>
      <c r="R27" s="311" t="s">
        <v>597</v>
      </c>
      <c r="S27" s="311" t="s">
        <v>597</v>
      </c>
      <c r="T27" s="443"/>
      <c r="U27" s="443"/>
    </row>
    <row r="28" spans="1:21" x14ac:dyDescent="0.35">
      <c r="A28" s="443"/>
      <c r="B28" s="607" t="s">
        <v>601</v>
      </c>
      <c r="C28" s="597" t="s">
        <v>602</v>
      </c>
      <c r="D28" s="597" t="s">
        <v>590</v>
      </c>
      <c r="E28" s="302" t="s">
        <v>591</v>
      </c>
      <c r="F28" s="320">
        <v>140696</v>
      </c>
      <c r="G28" s="320">
        <v>109491</v>
      </c>
      <c r="H28" s="303">
        <v>27372.75</v>
      </c>
      <c r="I28" s="320">
        <v>30383</v>
      </c>
      <c r="J28" s="304">
        <v>27372.75</v>
      </c>
      <c r="K28" s="320">
        <v>31140</v>
      </c>
      <c r="L28" s="304">
        <v>27372.75</v>
      </c>
      <c r="M28" s="320">
        <v>31452</v>
      </c>
      <c r="N28" s="304">
        <v>27372.75</v>
      </c>
      <c r="O28" s="320">
        <v>29454</v>
      </c>
      <c r="P28" s="305">
        <v>109491</v>
      </c>
      <c r="Q28" s="305">
        <v>122429</v>
      </c>
      <c r="R28" s="306"/>
      <c r="S28" s="306"/>
      <c r="T28" s="471"/>
      <c r="U28" s="443"/>
    </row>
    <row r="29" spans="1:21" x14ac:dyDescent="0.35">
      <c r="A29" s="443"/>
      <c r="B29" s="607"/>
      <c r="C29" s="598"/>
      <c r="D29" s="598"/>
      <c r="E29" s="307" t="s">
        <v>592</v>
      </c>
      <c r="F29" s="321">
        <v>6012</v>
      </c>
      <c r="G29" s="322"/>
      <c r="H29" s="303"/>
      <c r="I29" s="304"/>
      <c r="J29" s="304"/>
      <c r="K29" s="304"/>
      <c r="L29" s="304"/>
      <c r="M29" s="304"/>
      <c r="N29" s="304"/>
      <c r="O29" s="304"/>
      <c r="P29" s="305">
        <v>0</v>
      </c>
      <c r="Q29" s="305">
        <v>0</v>
      </c>
      <c r="R29" s="306"/>
      <c r="S29" s="306"/>
      <c r="T29" s="471"/>
      <c r="U29" s="443"/>
    </row>
    <row r="30" spans="1:21" x14ac:dyDescent="0.35">
      <c r="A30" s="443"/>
      <c r="B30" s="607"/>
      <c r="C30" s="598"/>
      <c r="D30" s="599"/>
      <c r="E30" s="307" t="s">
        <v>304</v>
      </c>
      <c r="F30" s="310">
        <v>146708</v>
      </c>
      <c r="G30" s="310">
        <v>109491</v>
      </c>
      <c r="H30" s="310">
        <v>27372.75</v>
      </c>
      <c r="I30" s="310">
        <v>30383</v>
      </c>
      <c r="J30" s="310">
        <v>27372.75</v>
      </c>
      <c r="K30" s="310">
        <v>31140</v>
      </c>
      <c r="L30" s="310">
        <v>27372.75</v>
      </c>
      <c r="M30" s="310">
        <v>31452</v>
      </c>
      <c r="N30" s="310">
        <v>27372.75</v>
      </c>
      <c r="O30" s="310">
        <v>29454</v>
      </c>
      <c r="P30" s="305">
        <v>109491</v>
      </c>
      <c r="Q30" s="305">
        <v>122429</v>
      </c>
      <c r="R30" s="311" t="s">
        <v>597</v>
      </c>
      <c r="S30" s="311" t="s">
        <v>597</v>
      </c>
      <c r="T30" s="443"/>
      <c r="U30" s="443"/>
    </row>
    <row r="31" spans="1:21" ht="15.65" customHeight="1" x14ac:dyDescent="0.35">
      <c r="A31" s="443"/>
      <c r="B31" s="607"/>
      <c r="C31" s="598"/>
      <c r="D31" s="597" t="s">
        <v>593</v>
      </c>
      <c r="E31" s="307" t="s">
        <v>594</v>
      </c>
      <c r="F31" s="312"/>
      <c r="G31" s="313">
        <v>876</v>
      </c>
      <c r="H31" s="313"/>
      <c r="I31" s="314">
        <v>634</v>
      </c>
      <c r="J31" s="314"/>
      <c r="K31" s="314">
        <v>1327</v>
      </c>
      <c r="L31" s="314"/>
      <c r="M31" s="314">
        <v>1416</v>
      </c>
      <c r="N31" s="314"/>
      <c r="O31" s="314">
        <v>935</v>
      </c>
      <c r="P31" s="305">
        <v>0</v>
      </c>
      <c r="Q31" s="305">
        <v>4312</v>
      </c>
      <c r="R31" s="315"/>
      <c r="S31" s="315"/>
      <c r="T31" s="471"/>
      <c r="U31" s="443"/>
    </row>
    <row r="32" spans="1:21" ht="15.65" customHeight="1" x14ac:dyDescent="0.35">
      <c r="A32" s="443"/>
      <c r="B32" s="607"/>
      <c r="C32" s="598"/>
      <c r="D32" s="598"/>
      <c r="E32" s="307" t="s">
        <v>595</v>
      </c>
      <c r="F32" s="312"/>
      <c r="G32" s="313">
        <v>507</v>
      </c>
      <c r="H32" s="309">
        <v>300</v>
      </c>
      <c r="I32" s="314">
        <v>238</v>
      </c>
      <c r="J32" s="309">
        <v>300</v>
      </c>
      <c r="K32" s="314">
        <v>173</v>
      </c>
      <c r="L32" s="309">
        <v>300</v>
      </c>
      <c r="M32" s="314">
        <v>139</v>
      </c>
      <c r="N32" s="309">
        <v>300</v>
      </c>
      <c r="O32" s="314">
        <v>62</v>
      </c>
      <c r="P32" s="305">
        <v>1200</v>
      </c>
      <c r="Q32" s="305">
        <v>612</v>
      </c>
      <c r="R32" s="315"/>
      <c r="S32" s="315"/>
      <c r="T32" s="471"/>
      <c r="U32" s="443"/>
    </row>
    <row r="33" spans="1:21" ht="15.65" customHeight="1" x14ac:dyDescent="0.35">
      <c r="A33" s="443"/>
      <c r="B33" s="607"/>
      <c r="C33" s="598"/>
      <c r="D33" s="598"/>
      <c r="E33" s="307" t="s">
        <v>596</v>
      </c>
      <c r="F33" s="312"/>
      <c r="G33" s="313">
        <v>0</v>
      </c>
      <c r="H33" s="313"/>
      <c r="I33" s="314"/>
      <c r="J33" s="314"/>
      <c r="K33" s="314"/>
      <c r="L33" s="314"/>
      <c r="M33" s="314"/>
      <c r="N33" s="314"/>
      <c r="O33" s="314"/>
      <c r="P33" s="305">
        <v>0</v>
      </c>
      <c r="Q33" s="305">
        <v>0</v>
      </c>
      <c r="R33" s="315"/>
      <c r="S33" s="315"/>
      <c r="T33" s="471"/>
      <c r="U33" s="443"/>
    </row>
    <row r="34" spans="1:21" x14ac:dyDescent="0.35">
      <c r="A34" s="443"/>
      <c r="B34" s="607"/>
      <c r="C34" s="598"/>
      <c r="D34" s="598"/>
      <c r="E34" s="316" t="s">
        <v>598</v>
      </c>
      <c r="F34" s="312"/>
      <c r="G34" s="309">
        <v>11072</v>
      </c>
      <c r="H34" s="309">
        <v>4125</v>
      </c>
      <c r="I34" s="317">
        <v>2047</v>
      </c>
      <c r="J34" s="309">
        <v>4125</v>
      </c>
      <c r="K34" s="317">
        <v>1405</v>
      </c>
      <c r="L34" s="309">
        <v>3437.5</v>
      </c>
      <c r="M34" s="317">
        <v>2003</v>
      </c>
      <c r="N34" s="309">
        <v>4125</v>
      </c>
      <c r="O34" s="317">
        <v>1589</v>
      </c>
      <c r="P34" s="305">
        <v>15812.5</v>
      </c>
      <c r="Q34" s="305">
        <v>7044</v>
      </c>
      <c r="R34" s="318"/>
      <c r="S34" s="318"/>
      <c r="T34" s="471"/>
      <c r="U34" s="443"/>
    </row>
    <row r="35" spans="1:21" x14ac:dyDescent="0.35">
      <c r="A35" s="443"/>
      <c r="B35" s="607"/>
      <c r="C35" s="598"/>
      <c r="D35" s="599"/>
      <c r="E35" s="316" t="s">
        <v>304</v>
      </c>
      <c r="F35" s="310"/>
      <c r="G35" s="310">
        <v>12455</v>
      </c>
      <c r="H35" s="310">
        <v>4425</v>
      </c>
      <c r="I35" s="310">
        <v>2919</v>
      </c>
      <c r="J35" s="310">
        <v>4425</v>
      </c>
      <c r="K35" s="310">
        <v>2905</v>
      </c>
      <c r="L35" s="310">
        <v>3737.5</v>
      </c>
      <c r="M35" s="310">
        <v>3558</v>
      </c>
      <c r="N35" s="310">
        <v>4425</v>
      </c>
      <c r="O35" s="310">
        <v>2586</v>
      </c>
      <c r="P35" s="305">
        <v>17012.5</v>
      </c>
      <c r="Q35" s="305">
        <v>11968</v>
      </c>
      <c r="R35" s="319" t="s">
        <v>597</v>
      </c>
      <c r="S35" s="319" t="s">
        <v>597</v>
      </c>
      <c r="T35" s="443"/>
      <c r="U35" s="443"/>
    </row>
    <row r="36" spans="1:21" ht="15.65" customHeight="1" thickBot="1" x14ac:dyDescent="0.4">
      <c r="A36" s="443"/>
      <c r="B36" s="607"/>
      <c r="C36" s="609"/>
      <c r="D36" s="610" t="s">
        <v>599</v>
      </c>
      <c r="E36" s="611"/>
      <c r="F36" s="366">
        <v>146629</v>
      </c>
      <c r="G36" s="366">
        <v>121946</v>
      </c>
      <c r="H36" s="323">
        <v>31797.75</v>
      </c>
      <c r="I36" s="366">
        <v>33302</v>
      </c>
      <c r="J36" s="323">
        <v>31797.75</v>
      </c>
      <c r="K36" s="366">
        <v>34045</v>
      </c>
      <c r="L36" s="323">
        <v>31110.25</v>
      </c>
      <c r="M36" s="366">
        <v>35010</v>
      </c>
      <c r="N36" s="323">
        <v>31797.75</v>
      </c>
      <c r="O36" s="366">
        <v>32040</v>
      </c>
      <c r="P36" s="305">
        <v>126503.5</v>
      </c>
      <c r="Q36" s="305">
        <v>134397</v>
      </c>
      <c r="R36" s="324" t="s">
        <v>597</v>
      </c>
      <c r="S36" s="324" t="s">
        <v>597</v>
      </c>
      <c r="T36" s="443"/>
      <c r="U36" s="443"/>
    </row>
    <row r="37" spans="1:21" ht="15.65" customHeight="1" x14ac:dyDescent="0.35">
      <c r="A37" s="443"/>
      <c r="B37" s="607"/>
      <c r="C37" s="612" t="s">
        <v>603</v>
      </c>
      <c r="D37" s="615" t="s">
        <v>590</v>
      </c>
      <c r="E37" s="473" t="s">
        <v>591</v>
      </c>
      <c r="F37" s="325">
        <v>0</v>
      </c>
      <c r="G37" s="325">
        <v>13723</v>
      </c>
      <c r="H37" s="303">
        <v>3430.75</v>
      </c>
      <c r="I37" s="325">
        <v>2692</v>
      </c>
      <c r="J37" s="326">
        <v>3430.75</v>
      </c>
      <c r="K37" s="325">
        <v>2553</v>
      </c>
      <c r="L37" s="326">
        <v>3430.75</v>
      </c>
      <c r="M37" s="325">
        <v>2591</v>
      </c>
      <c r="N37" s="326">
        <v>3430.75</v>
      </c>
      <c r="O37" s="325">
        <v>3323</v>
      </c>
      <c r="P37" s="305">
        <v>13723</v>
      </c>
      <c r="Q37" s="305">
        <v>11159</v>
      </c>
      <c r="R37" s="327"/>
      <c r="S37" s="328"/>
      <c r="T37" s="471"/>
      <c r="U37" s="443"/>
    </row>
    <row r="38" spans="1:21" ht="15.65" customHeight="1" x14ac:dyDescent="0.35">
      <c r="A38" s="443"/>
      <c r="B38" s="607"/>
      <c r="C38" s="613"/>
      <c r="D38" s="598"/>
      <c r="E38" s="307" t="s">
        <v>592</v>
      </c>
      <c r="F38" s="321"/>
      <c r="G38" s="322"/>
      <c r="H38" s="303"/>
      <c r="I38" s="304"/>
      <c r="J38" s="304"/>
      <c r="K38" s="304"/>
      <c r="L38" s="304"/>
      <c r="M38" s="304"/>
      <c r="N38" s="304"/>
      <c r="O38" s="304"/>
      <c r="P38" s="305">
        <v>0</v>
      </c>
      <c r="Q38" s="305">
        <v>0</v>
      </c>
      <c r="R38" s="306"/>
      <c r="S38" s="329"/>
      <c r="T38" s="471"/>
      <c r="U38" s="443"/>
    </row>
    <row r="39" spans="1:21" ht="15.65" customHeight="1" x14ac:dyDescent="0.35">
      <c r="A39" s="443"/>
      <c r="B39" s="607"/>
      <c r="C39" s="613"/>
      <c r="D39" s="599"/>
      <c r="E39" s="307" t="s">
        <v>304</v>
      </c>
      <c r="F39" s="310">
        <v>0</v>
      </c>
      <c r="G39" s="310">
        <v>13723</v>
      </c>
      <c r="H39" s="310">
        <v>3430.75</v>
      </c>
      <c r="I39" s="310">
        <v>2692</v>
      </c>
      <c r="J39" s="310">
        <v>3430.75</v>
      </c>
      <c r="K39" s="310">
        <v>2553</v>
      </c>
      <c r="L39" s="310">
        <v>3430.75</v>
      </c>
      <c r="M39" s="310">
        <v>2591</v>
      </c>
      <c r="N39" s="310">
        <v>3430.75</v>
      </c>
      <c r="O39" s="310">
        <v>3323</v>
      </c>
      <c r="P39" s="305">
        <v>13723</v>
      </c>
      <c r="Q39" s="305">
        <v>11159</v>
      </c>
      <c r="R39" s="311" t="s">
        <v>597</v>
      </c>
      <c r="S39" s="330" t="s">
        <v>597</v>
      </c>
      <c r="T39" s="443"/>
      <c r="U39" s="443"/>
    </row>
    <row r="40" spans="1:21" x14ac:dyDescent="0.35">
      <c r="A40" s="443"/>
      <c r="B40" s="607"/>
      <c r="C40" s="613"/>
      <c r="D40" s="597" t="s">
        <v>593</v>
      </c>
      <c r="E40" s="307" t="s">
        <v>594</v>
      </c>
      <c r="F40" s="312"/>
      <c r="G40" s="313">
        <v>1</v>
      </c>
      <c r="H40" s="313"/>
      <c r="I40" s="314"/>
      <c r="J40" s="314"/>
      <c r="K40" s="314"/>
      <c r="L40" s="314"/>
      <c r="M40" s="314"/>
      <c r="N40" s="314"/>
      <c r="O40" s="314"/>
      <c r="P40" s="305">
        <v>0</v>
      </c>
      <c r="Q40" s="305">
        <v>0</v>
      </c>
      <c r="R40" s="315"/>
      <c r="S40" s="331"/>
      <c r="T40" s="471"/>
      <c r="U40" s="443"/>
    </row>
    <row r="41" spans="1:21" x14ac:dyDescent="0.35">
      <c r="A41" s="443"/>
      <c r="B41" s="607"/>
      <c r="C41" s="613"/>
      <c r="D41" s="598"/>
      <c r="E41" s="307" t="s">
        <v>595</v>
      </c>
      <c r="F41" s="312"/>
      <c r="G41" s="313"/>
      <c r="H41" s="313"/>
      <c r="I41" s="314"/>
      <c r="J41" s="314"/>
      <c r="K41" s="314"/>
      <c r="L41" s="314"/>
      <c r="M41" s="314"/>
      <c r="N41" s="314"/>
      <c r="O41" s="314"/>
      <c r="P41" s="305">
        <v>0</v>
      </c>
      <c r="Q41" s="305">
        <v>0</v>
      </c>
      <c r="R41" s="315"/>
      <c r="S41" s="331"/>
      <c r="T41" s="471"/>
      <c r="U41" s="443"/>
    </row>
    <row r="42" spans="1:21" x14ac:dyDescent="0.35">
      <c r="A42" s="443"/>
      <c r="B42" s="607"/>
      <c r="C42" s="613"/>
      <c r="D42" s="598"/>
      <c r="E42" s="307" t="s">
        <v>596</v>
      </c>
      <c r="F42" s="312"/>
      <c r="G42" s="313"/>
      <c r="H42" s="313"/>
      <c r="I42" s="314"/>
      <c r="J42" s="314"/>
      <c r="K42" s="314"/>
      <c r="L42" s="314"/>
      <c r="M42" s="314"/>
      <c r="N42" s="314"/>
      <c r="O42" s="314"/>
      <c r="P42" s="305">
        <v>0</v>
      </c>
      <c r="Q42" s="305">
        <v>0</v>
      </c>
      <c r="R42" s="315"/>
      <c r="S42" s="331"/>
      <c r="T42" s="471"/>
      <c r="U42" s="443"/>
    </row>
    <row r="43" spans="1:21" ht="15.65" customHeight="1" x14ac:dyDescent="0.35">
      <c r="A43" s="443"/>
      <c r="B43" s="607"/>
      <c r="C43" s="613"/>
      <c r="D43" s="598"/>
      <c r="E43" s="316" t="s">
        <v>598</v>
      </c>
      <c r="F43" s="312"/>
      <c r="G43" s="309">
        <v>1610</v>
      </c>
      <c r="H43" s="309"/>
      <c r="I43" s="317">
        <v>0</v>
      </c>
      <c r="J43" s="317"/>
      <c r="K43" s="317">
        <v>0</v>
      </c>
      <c r="L43" s="317"/>
      <c r="M43" s="317">
        <v>132</v>
      </c>
      <c r="N43" s="317"/>
      <c r="O43" s="317">
        <v>0</v>
      </c>
      <c r="P43" s="305">
        <v>0</v>
      </c>
      <c r="Q43" s="305">
        <v>132</v>
      </c>
      <c r="R43" s="318"/>
      <c r="S43" s="332"/>
      <c r="T43" s="471"/>
      <c r="U43" s="443"/>
    </row>
    <row r="44" spans="1:21" ht="15.65" customHeight="1" x14ac:dyDescent="0.35">
      <c r="A44" s="443"/>
      <c r="B44" s="607"/>
      <c r="C44" s="613"/>
      <c r="D44" s="599"/>
      <c r="E44" s="316" t="s">
        <v>304</v>
      </c>
      <c r="F44" s="310"/>
      <c r="G44" s="310">
        <v>1611</v>
      </c>
      <c r="H44" s="310">
        <v>0</v>
      </c>
      <c r="I44" s="310">
        <v>0</v>
      </c>
      <c r="J44" s="310">
        <v>0</v>
      </c>
      <c r="K44" s="310">
        <v>0</v>
      </c>
      <c r="L44" s="310">
        <v>0</v>
      </c>
      <c r="M44" s="310">
        <v>132</v>
      </c>
      <c r="N44" s="310">
        <v>0</v>
      </c>
      <c r="O44" s="310">
        <v>0</v>
      </c>
      <c r="P44" s="305">
        <v>0</v>
      </c>
      <c r="Q44" s="305">
        <v>132</v>
      </c>
      <c r="R44" s="319" t="s">
        <v>597</v>
      </c>
      <c r="S44" s="333" t="s">
        <v>597</v>
      </c>
      <c r="T44" s="443"/>
      <c r="U44" s="443"/>
    </row>
    <row r="45" spans="1:21" ht="15.65" customHeight="1" thickBot="1" x14ac:dyDescent="0.4">
      <c r="A45" s="443"/>
      <c r="B45" s="608"/>
      <c r="C45" s="614"/>
      <c r="D45" s="610" t="s">
        <v>599</v>
      </c>
      <c r="E45" s="611"/>
      <c r="F45" s="367">
        <v>0</v>
      </c>
      <c r="G45" s="367">
        <v>15334</v>
      </c>
      <c r="H45" s="334">
        <v>3430.75</v>
      </c>
      <c r="I45" s="367">
        <v>2692</v>
      </c>
      <c r="J45" s="334">
        <v>3430.75</v>
      </c>
      <c r="K45" s="367">
        <v>2553</v>
      </c>
      <c r="L45" s="334">
        <v>3430.75</v>
      </c>
      <c r="M45" s="367">
        <v>2723</v>
      </c>
      <c r="N45" s="334">
        <v>3430.75</v>
      </c>
      <c r="O45" s="367">
        <v>3323</v>
      </c>
      <c r="P45" s="305">
        <v>13723</v>
      </c>
      <c r="Q45" s="305">
        <v>11291</v>
      </c>
      <c r="R45" s="335" t="s">
        <v>597</v>
      </c>
      <c r="S45" s="336" t="s">
        <v>597</v>
      </c>
      <c r="T45" s="443"/>
      <c r="U45" s="443"/>
    </row>
    <row r="46" spans="1:21" ht="15.65" customHeight="1" x14ac:dyDescent="0.35">
      <c r="A46" s="443"/>
      <c r="B46" s="597" t="s">
        <v>604</v>
      </c>
      <c r="C46" s="615" t="s">
        <v>602</v>
      </c>
      <c r="D46" s="615" t="s">
        <v>590</v>
      </c>
      <c r="E46" s="302" t="s">
        <v>591</v>
      </c>
      <c r="F46" s="320">
        <v>321015</v>
      </c>
      <c r="G46" s="320">
        <v>224154</v>
      </c>
      <c r="H46" s="303">
        <v>56038.5</v>
      </c>
      <c r="I46" s="320">
        <v>58942</v>
      </c>
      <c r="J46" s="304">
        <v>56038.5</v>
      </c>
      <c r="K46" s="320">
        <v>61975</v>
      </c>
      <c r="L46" s="304">
        <v>56038.5</v>
      </c>
      <c r="M46" s="320">
        <v>62945</v>
      </c>
      <c r="N46" s="304">
        <v>56038.5</v>
      </c>
      <c r="O46" s="320">
        <v>63721</v>
      </c>
      <c r="P46" s="305">
        <v>224154</v>
      </c>
      <c r="Q46" s="305">
        <v>247583</v>
      </c>
      <c r="R46" s="306"/>
      <c r="S46" s="306"/>
      <c r="T46" s="471"/>
      <c r="U46" s="443"/>
    </row>
    <row r="47" spans="1:21" ht="15.65" customHeight="1" x14ac:dyDescent="0.35">
      <c r="A47" s="443"/>
      <c r="B47" s="598"/>
      <c r="C47" s="598"/>
      <c r="D47" s="598"/>
      <c r="E47" s="307" t="s">
        <v>592</v>
      </c>
      <c r="F47" s="320">
        <v>343</v>
      </c>
      <c r="G47" s="322"/>
      <c r="H47" s="303"/>
      <c r="I47" s="304"/>
      <c r="J47" s="304"/>
      <c r="K47" s="304"/>
      <c r="L47" s="304"/>
      <c r="M47" s="304"/>
      <c r="N47" s="304"/>
      <c r="O47" s="304"/>
      <c r="P47" s="305">
        <v>0</v>
      </c>
      <c r="Q47" s="305">
        <v>0</v>
      </c>
      <c r="R47" s="306"/>
      <c r="S47" s="306"/>
      <c r="T47" s="471"/>
      <c r="U47" s="443"/>
    </row>
    <row r="48" spans="1:21" ht="15.65" customHeight="1" x14ac:dyDescent="0.35">
      <c r="A48" s="443"/>
      <c r="B48" s="598"/>
      <c r="C48" s="598"/>
      <c r="D48" s="599"/>
      <c r="E48" s="307" t="s">
        <v>304</v>
      </c>
      <c r="F48" s="310">
        <v>321358</v>
      </c>
      <c r="G48" s="310">
        <v>224154</v>
      </c>
      <c r="H48" s="310">
        <v>56038.5</v>
      </c>
      <c r="I48" s="310">
        <v>58942</v>
      </c>
      <c r="J48" s="310">
        <v>56038.5</v>
      </c>
      <c r="K48" s="310">
        <v>61975</v>
      </c>
      <c r="L48" s="310">
        <v>56038.5</v>
      </c>
      <c r="M48" s="310">
        <v>62945</v>
      </c>
      <c r="N48" s="310">
        <v>56038.5</v>
      </c>
      <c r="O48" s="310">
        <v>63721</v>
      </c>
      <c r="P48" s="305">
        <v>224154</v>
      </c>
      <c r="Q48" s="305">
        <v>247583</v>
      </c>
      <c r="R48" s="311" t="s">
        <v>597</v>
      </c>
      <c r="S48" s="311" t="s">
        <v>597</v>
      </c>
      <c r="T48" s="443"/>
      <c r="U48" s="443"/>
    </row>
    <row r="49" spans="1:21" ht="15.65" customHeight="1" x14ac:dyDescent="0.35">
      <c r="A49" s="443"/>
      <c r="B49" s="598"/>
      <c r="C49" s="598"/>
      <c r="D49" s="597" t="s">
        <v>593</v>
      </c>
      <c r="E49" s="307" t="s">
        <v>594</v>
      </c>
      <c r="F49" s="312"/>
      <c r="G49" s="313">
        <v>1676</v>
      </c>
      <c r="H49" s="313"/>
      <c r="I49" s="314">
        <v>3236</v>
      </c>
      <c r="J49" s="314"/>
      <c r="K49" s="314">
        <v>3146</v>
      </c>
      <c r="L49" s="314"/>
      <c r="M49" s="314">
        <v>3969</v>
      </c>
      <c r="N49" s="314"/>
      <c r="O49" s="314">
        <v>2774</v>
      </c>
      <c r="P49" s="305">
        <v>0</v>
      </c>
      <c r="Q49" s="305">
        <v>13125</v>
      </c>
      <c r="R49" s="315"/>
      <c r="S49" s="315"/>
      <c r="T49" s="471"/>
      <c r="U49" s="443"/>
    </row>
    <row r="50" spans="1:21" ht="15.65" customHeight="1" x14ac:dyDescent="0.35">
      <c r="A50" s="443"/>
      <c r="B50" s="598"/>
      <c r="C50" s="598"/>
      <c r="D50" s="598"/>
      <c r="E50" s="307" t="s">
        <v>595</v>
      </c>
      <c r="F50" s="312"/>
      <c r="G50" s="313">
        <v>20</v>
      </c>
      <c r="H50" s="313"/>
      <c r="I50" s="314">
        <v>26</v>
      </c>
      <c r="J50" s="314"/>
      <c r="K50" s="314">
        <v>72</v>
      </c>
      <c r="L50" s="314"/>
      <c r="M50" s="314">
        <v>83</v>
      </c>
      <c r="N50" s="314"/>
      <c r="O50" s="314">
        <v>62</v>
      </c>
      <c r="P50" s="305">
        <v>0</v>
      </c>
      <c r="Q50" s="305">
        <v>243</v>
      </c>
      <c r="R50" s="315"/>
      <c r="S50" s="315"/>
      <c r="T50" s="471"/>
      <c r="U50" s="443"/>
    </row>
    <row r="51" spans="1:21" ht="15.65" customHeight="1" x14ac:dyDescent="0.35">
      <c r="A51" s="443"/>
      <c r="B51" s="598"/>
      <c r="C51" s="598"/>
      <c r="D51" s="598"/>
      <c r="E51" s="307" t="s">
        <v>596</v>
      </c>
      <c r="F51" s="312"/>
      <c r="G51" s="313"/>
      <c r="H51" s="313"/>
      <c r="I51" s="314"/>
      <c r="J51" s="314"/>
      <c r="K51" s="314"/>
      <c r="L51" s="314"/>
      <c r="M51" s="314"/>
      <c r="N51" s="314"/>
      <c r="O51" s="314"/>
      <c r="P51" s="305">
        <v>0</v>
      </c>
      <c r="Q51" s="305">
        <v>0</v>
      </c>
      <c r="R51" s="315"/>
      <c r="S51" s="315"/>
      <c r="T51" s="471"/>
      <c r="U51" s="443"/>
    </row>
    <row r="52" spans="1:21" ht="15.65" customHeight="1" x14ac:dyDescent="0.35">
      <c r="A52" s="443"/>
      <c r="B52" s="598"/>
      <c r="C52" s="598"/>
      <c r="D52" s="598"/>
      <c r="E52" s="316" t="s">
        <v>598</v>
      </c>
      <c r="F52" s="312"/>
      <c r="G52" s="313">
        <v>1206</v>
      </c>
      <c r="H52" s="309"/>
      <c r="I52" s="317">
        <v>65</v>
      </c>
      <c r="J52" s="317"/>
      <c r="K52" s="317">
        <v>76</v>
      </c>
      <c r="L52" s="317"/>
      <c r="M52" s="317">
        <v>61</v>
      </c>
      <c r="N52" s="317"/>
      <c r="O52" s="317">
        <v>37</v>
      </c>
      <c r="P52" s="305">
        <v>0</v>
      </c>
      <c r="Q52" s="305">
        <v>239</v>
      </c>
      <c r="R52" s="318"/>
      <c r="S52" s="318"/>
      <c r="T52" s="471"/>
      <c r="U52" s="443"/>
    </row>
    <row r="53" spans="1:21" ht="15.65" customHeight="1" x14ac:dyDescent="0.35">
      <c r="A53" s="443"/>
      <c r="B53" s="598"/>
      <c r="C53" s="598"/>
      <c r="D53" s="599"/>
      <c r="E53" s="316" t="s">
        <v>304</v>
      </c>
      <c r="F53" s="310"/>
      <c r="G53" s="310">
        <v>2902</v>
      </c>
      <c r="H53" s="310">
        <v>0</v>
      </c>
      <c r="I53" s="310">
        <v>3327</v>
      </c>
      <c r="J53" s="310">
        <v>0</v>
      </c>
      <c r="K53" s="310">
        <v>3294</v>
      </c>
      <c r="L53" s="310">
        <v>0</v>
      </c>
      <c r="M53" s="310">
        <v>4113</v>
      </c>
      <c r="N53" s="310">
        <v>0</v>
      </c>
      <c r="O53" s="310">
        <v>2873</v>
      </c>
      <c r="P53" s="305">
        <v>0</v>
      </c>
      <c r="Q53" s="305">
        <v>13607</v>
      </c>
      <c r="R53" s="319" t="s">
        <v>597</v>
      </c>
      <c r="S53" s="319" t="s">
        <v>597</v>
      </c>
      <c r="T53" s="443"/>
      <c r="U53" s="443"/>
    </row>
    <row r="54" spans="1:21" ht="15.65" customHeight="1" x14ac:dyDescent="0.35">
      <c r="A54" s="443"/>
      <c r="B54" s="598"/>
      <c r="C54" s="599"/>
      <c r="D54" s="603" t="s">
        <v>599</v>
      </c>
      <c r="E54" s="604"/>
      <c r="F54" s="365">
        <v>321358</v>
      </c>
      <c r="G54" s="365">
        <v>227056</v>
      </c>
      <c r="H54" s="310">
        <v>56038.5</v>
      </c>
      <c r="I54" s="365">
        <v>62269</v>
      </c>
      <c r="J54" s="310">
        <v>56038.5</v>
      </c>
      <c r="K54" s="365">
        <v>65269</v>
      </c>
      <c r="L54" s="310">
        <v>56038.5</v>
      </c>
      <c r="M54" s="365">
        <v>67058</v>
      </c>
      <c r="N54" s="310">
        <v>56038.5</v>
      </c>
      <c r="O54" s="365">
        <v>66594</v>
      </c>
      <c r="P54" s="305">
        <v>224154</v>
      </c>
      <c r="Q54" s="305">
        <v>261190</v>
      </c>
      <c r="R54" s="311" t="s">
        <v>597</v>
      </c>
      <c r="S54" s="311" t="s">
        <v>597</v>
      </c>
      <c r="T54" s="443"/>
      <c r="U54" s="443"/>
    </row>
    <row r="55" spans="1:21" ht="15.65" customHeight="1" x14ac:dyDescent="0.35">
      <c r="A55" s="443"/>
      <c r="B55" s="598"/>
      <c r="C55" s="597" t="s">
        <v>603</v>
      </c>
      <c r="D55" s="597" t="s">
        <v>590</v>
      </c>
      <c r="E55" s="302" t="s">
        <v>591</v>
      </c>
      <c r="F55" s="320"/>
      <c r="G55" s="320">
        <v>64245</v>
      </c>
      <c r="H55" s="303">
        <v>16061.25</v>
      </c>
      <c r="I55" s="320">
        <v>13699</v>
      </c>
      <c r="J55" s="304">
        <v>16061.25</v>
      </c>
      <c r="K55" s="320">
        <v>12872</v>
      </c>
      <c r="L55" s="304">
        <v>16061.25</v>
      </c>
      <c r="M55" s="320">
        <v>12426</v>
      </c>
      <c r="N55" s="304">
        <v>16061.25</v>
      </c>
      <c r="O55" s="320">
        <v>11927</v>
      </c>
      <c r="P55" s="305">
        <v>64245</v>
      </c>
      <c r="Q55" s="305">
        <v>50924</v>
      </c>
      <c r="R55" s="306"/>
      <c r="S55" s="306"/>
      <c r="T55" s="471"/>
      <c r="U55" s="443"/>
    </row>
    <row r="56" spans="1:21" x14ac:dyDescent="0.35">
      <c r="A56" s="443"/>
      <c r="B56" s="598"/>
      <c r="C56" s="598"/>
      <c r="D56" s="598"/>
      <c r="E56" s="307" t="s">
        <v>592</v>
      </c>
      <c r="F56" s="321"/>
      <c r="G56" s="322"/>
      <c r="H56" s="303"/>
      <c r="I56" s="304"/>
      <c r="J56" s="304"/>
      <c r="K56" s="304"/>
      <c r="L56" s="304"/>
      <c r="M56" s="304"/>
      <c r="N56" s="304"/>
      <c r="O56" s="304"/>
      <c r="P56" s="305">
        <v>0</v>
      </c>
      <c r="Q56" s="305">
        <v>0</v>
      </c>
      <c r="R56" s="306"/>
      <c r="S56" s="306"/>
      <c r="T56" s="471"/>
      <c r="U56" s="443"/>
    </row>
    <row r="57" spans="1:21" x14ac:dyDescent="0.35">
      <c r="A57" s="443"/>
      <c r="B57" s="598"/>
      <c r="C57" s="598"/>
      <c r="D57" s="599"/>
      <c r="E57" s="307" t="s">
        <v>304</v>
      </c>
      <c r="F57" s="310">
        <v>0</v>
      </c>
      <c r="G57" s="310">
        <v>64245</v>
      </c>
      <c r="H57" s="310">
        <v>16061.25</v>
      </c>
      <c r="I57" s="310">
        <v>13699</v>
      </c>
      <c r="J57" s="310">
        <v>16061.25</v>
      </c>
      <c r="K57" s="310">
        <v>12872</v>
      </c>
      <c r="L57" s="310">
        <v>16061.25</v>
      </c>
      <c r="M57" s="310">
        <v>12426</v>
      </c>
      <c r="N57" s="310">
        <v>16061.25</v>
      </c>
      <c r="O57" s="310">
        <v>11927</v>
      </c>
      <c r="P57" s="305">
        <v>64245</v>
      </c>
      <c r="Q57" s="305">
        <v>50924</v>
      </c>
      <c r="R57" s="311" t="s">
        <v>597</v>
      </c>
      <c r="S57" s="311" t="s">
        <v>597</v>
      </c>
      <c r="T57" s="443"/>
      <c r="U57" s="443"/>
    </row>
    <row r="58" spans="1:21" x14ac:dyDescent="0.35">
      <c r="A58" s="443"/>
      <c r="B58" s="598"/>
      <c r="C58" s="598"/>
      <c r="D58" s="597" t="s">
        <v>593</v>
      </c>
      <c r="E58" s="307" t="s">
        <v>594</v>
      </c>
      <c r="F58" s="312"/>
      <c r="G58" s="313">
        <v>110</v>
      </c>
      <c r="H58" s="313"/>
      <c r="I58" s="314"/>
      <c r="J58" s="314"/>
      <c r="K58" s="314"/>
      <c r="L58" s="314"/>
      <c r="M58" s="314"/>
      <c r="N58" s="314"/>
      <c r="O58" s="314"/>
      <c r="P58" s="305">
        <v>0</v>
      </c>
      <c r="Q58" s="305">
        <v>0</v>
      </c>
      <c r="R58" s="315"/>
      <c r="S58" s="315"/>
      <c r="T58" s="471"/>
      <c r="U58" s="443"/>
    </row>
    <row r="59" spans="1:21" x14ac:dyDescent="0.35">
      <c r="A59" s="443"/>
      <c r="B59" s="598"/>
      <c r="C59" s="598"/>
      <c r="D59" s="598"/>
      <c r="E59" s="307" t="s">
        <v>595</v>
      </c>
      <c r="F59" s="312"/>
      <c r="G59" s="313"/>
      <c r="H59" s="313"/>
      <c r="I59" s="314"/>
      <c r="J59" s="314"/>
      <c r="K59" s="314"/>
      <c r="L59" s="314"/>
      <c r="M59" s="314"/>
      <c r="N59" s="314"/>
      <c r="O59" s="314"/>
      <c r="P59" s="305">
        <v>0</v>
      </c>
      <c r="Q59" s="305">
        <v>0</v>
      </c>
      <c r="R59" s="315"/>
      <c r="S59" s="315"/>
      <c r="T59" s="471"/>
      <c r="U59" s="443"/>
    </row>
    <row r="60" spans="1:21" x14ac:dyDescent="0.35">
      <c r="A60" s="443"/>
      <c r="B60" s="598"/>
      <c r="C60" s="598"/>
      <c r="D60" s="598"/>
      <c r="E60" s="307" t="s">
        <v>596</v>
      </c>
      <c r="F60" s="312"/>
      <c r="G60" s="313"/>
      <c r="H60" s="313"/>
      <c r="I60" s="314"/>
      <c r="J60" s="314"/>
      <c r="K60" s="314"/>
      <c r="L60" s="314"/>
      <c r="M60" s="314"/>
      <c r="N60" s="314"/>
      <c r="O60" s="314"/>
      <c r="P60" s="305">
        <v>0</v>
      </c>
      <c r="Q60" s="305">
        <v>0</v>
      </c>
      <c r="R60" s="315"/>
      <c r="S60" s="315"/>
      <c r="T60" s="471"/>
      <c r="U60" s="443"/>
    </row>
    <row r="61" spans="1:21" x14ac:dyDescent="0.35">
      <c r="A61" s="443"/>
      <c r="B61" s="598"/>
      <c r="C61" s="598"/>
      <c r="D61" s="598"/>
      <c r="E61" s="316" t="s">
        <v>598</v>
      </c>
      <c r="F61" s="312"/>
      <c r="G61" s="309">
        <v>1131</v>
      </c>
      <c r="H61" s="309"/>
      <c r="I61" s="317">
        <v>309</v>
      </c>
      <c r="J61" s="317"/>
      <c r="K61" s="317">
        <v>237</v>
      </c>
      <c r="L61" s="317"/>
      <c r="M61" s="317">
        <v>387</v>
      </c>
      <c r="N61" s="317"/>
      <c r="O61" s="317">
        <v>261</v>
      </c>
      <c r="P61" s="305">
        <v>0</v>
      </c>
      <c r="Q61" s="305">
        <v>1194</v>
      </c>
      <c r="R61" s="318"/>
      <c r="S61" s="318"/>
      <c r="T61" s="471"/>
      <c r="U61" s="443"/>
    </row>
    <row r="62" spans="1:21" x14ac:dyDescent="0.35">
      <c r="A62" s="443"/>
      <c r="B62" s="598"/>
      <c r="C62" s="598"/>
      <c r="D62" s="599"/>
      <c r="E62" s="316" t="s">
        <v>304</v>
      </c>
      <c r="F62" s="310"/>
      <c r="G62" s="310">
        <v>1241</v>
      </c>
      <c r="H62" s="310">
        <v>0</v>
      </c>
      <c r="I62" s="310">
        <v>309</v>
      </c>
      <c r="J62" s="310">
        <v>0</v>
      </c>
      <c r="K62" s="310">
        <v>237</v>
      </c>
      <c r="L62" s="310">
        <v>0</v>
      </c>
      <c r="M62" s="310">
        <v>387</v>
      </c>
      <c r="N62" s="310">
        <v>0</v>
      </c>
      <c r="O62" s="310">
        <v>261</v>
      </c>
      <c r="P62" s="305">
        <v>0</v>
      </c>
      <c r="Q62" s="305">
        <v>1194</v>
      </c>
      <c r="R62" s="319" t="s">
        <v>597</v>
      </c>
      <c r="S62" s="319" t="s">
        <v>597</v>
      </c>
      <c r="T62" s="443"/>
      <c r="U62" s="443"/>
    </row>
    <row r="63" spans="1:21" ht="15.65" customHeight="1" x14ac:dyDescent="0.35">
      <c r="A63" s="443"/>
      <c r="B63" s="599"/>
      <c r="C63" s="599"/>
      <c r="D63" s="603" t="s">
        <v>599</v>
      </c>
      <c r="E63" s="604"/>
      <c r="F63" s="310">
        <v>0</v>
      </c>
      <c r="G63" s="365">
        <v>65486</v>
      </c>
      <c r="H63" s="310">
        <v>16061.25</v>
      </c>
      <c r="I63" s="365">
        <v>14008</v>
      </c>
      <c r="J63" s="310">
        <v>16061.25</v>
      </c>
      <c r="K63" s="365">
        <v>13109</v>
      </c>
      <c r="L63" s="310">
        <v>16061.25</v>
      </c>
      <c r="M63" s="365">
        <v>12813</v>
      </c>
      <c r="N63" s="310">
        <v>16061.25</v>
      </c>
      <c r="O63" s="365">
        <v>12188</v>
      </c>
      <c r="P63" s="305">
        <v>64245</v>
      </c>
      <c r="Q63" s="305">
        <v>52118</v>
      </c>
      <c r="R63" s="311" t="s">
        <v>597</v>
      </c>
      <c r="S63" s="311" t="s">
        <v>597</v>
      </c>
      <c r="T63" s="443"/>
      <c r="U63" s="443"/>
    </row>
    <row r="64" spans="1:21" ht="31.25" customHeight="1" x14ac:dyDescent="0.35">
      <c r="A64" s="443"/>
      <c r="B64" s="597" t="s">
        <v>605</v>
      </c>
      <c r="C64" s="597" t="s">
        <v>606</v>
      </c>
      <c r="D64" s="600" t="s">
        <v>607</v>
      </c>
      <c r="E64" s="601"/>
      <c r="F64" s="313">
        <v>40372</v>
      </c>
      <c r="G64" s="313">
        <v>46018</v>
      </c>
      <c r="H64" s="303">
        <v>11504.5</v>
      </c>
      <c r="I64" s="320">
        <v>13174</v>
      </c>
      <c r="J64" s="304">
        <v>11504.5</v>
      </c>
      <c r="K64" s="320">
        <v>13945</v>
      </c>
      <c r="L64" s="304">
        <v>11504.5</v>
      </c>
      <c r="M64" s="320">
        <v>13686</v>
      </c>
      <c r="N64" s="304">
        <v>11504.5</v>
      </c>
      <c r="O64" s="314">
        <v>13507</v>
      </c>
      <c r="P64" s="305">
        <v>46018</v>
      </c>
      <c r="Q64" s="305">
        <v>54312</v>
      </c>
      <c r="R64" s="315"/>
      <c r="S64" s="315"/>
      <c r="T64" s="471"/>
      <c r="U64" s="443"/>
    </row>
    <row r="65" spans="1:21" ht="31.25" customHeight="1" x14ac:dyDescent="0.35">
      <c r="A65" s="443"/>
      <c r="B65" s="598"/>
      <c r="C65" s="598"/>
      <c r="D65" s="600" t="s">
        <v>593</v>
      </c>
      <c r="E65" s="601"/>
      <c r="F65" s="312"/>
      <c r="G65" s="313">
        <v>2862</v>
      </c>
      <c r="H65" s="313"/>
      <c r="I65" s="314"/>
      <c r="J65" s="314"/>
      <c r="K65" s="314"/>
      <c r="L65" s="314"/>
      <c r="M65" s="314"/>
      <c r="N65" s="314"/>
      <c r="O65" s="314"/>
      <c r="P65" s="305">
        <v>0</v>
      </c>
      <c r="Q65" s="305">
        <v>0</v>
      </c>
      <c r="R65" s="315"/>
      <c r="S65" s="315"/>
      <c r="T65" s="471"/>
      <c r="U65" s="443"/>
    </row>
    <row r="66" spans="1:21" ht="15.65" customHeight="1" x14ac:dyDescent="0.35">
      <c r="A66" s="443"/>
      <c r="B66" s="598"/>
      <c r="C66" s="599"/>
      <c r="D66" s="605" t="s">
        <v>599</v>
      </c>
      <c r="E66" s="606"/>
      <c r="F66" s="310">
        <v>40372</v>
      </c>
      <c r="G66" s="310">
        <v>48880</v>
      </c>
      <c r="H66" s="310">
        <v>11504.5</v>
      </c>
      <c r="I66" s="310">
        <v>13174</v>
      </c>
      <c r="J66" s="310">
        <v>11504.5</v>
      </c>
      <c r="K66" s="310">
        <v>13945</v>
      </c>
      <c r="L66" s="310">
        <v>11504.5</v>
      </c>
      <c r="M66" s="310">
        <v>13686</v>
      </c>
      <c r="N66" s="310">
        <v>11504.5</v>
      </c>
      <c r="O66" s="310"/>
      <c r="P66" s="305">
        <v>46018</v>
      </c>
      <c r="Q66" s="305">
        <v>40805</v>
      </c>
      <c r="R66" s="337" t="s">
        <v>597</v>
      </c>
      <c r="S66" s="337" t="s">
        <v>597</v>
      </c>
      <c r="T66" s="443"/>
      <c r="U66" s="443"/>
    </row>
    <row r="67" spans="1:21" ht="31.25" customHeight="1" x14ac:dyDescent="0.35">
      <c r="A67" s="443"/>
      <c r="B67" s="598"/>
      <c r="C67" s="597" t="s">
        <v>608</v>
      </c>
      <c r="D67" s="600" t="s">
        <v>607</v>
      </c>
      <c r="E67" s="601"/>
      <c r="F67" s="313">
        <v>17727</v>
      </c>
      <c r="G67" s="313">
        <v>16878</v>
      </c>
      <c r="H67" s="303">
        <v>4219.5</v>
      </c>
      <c r="I67" s="303">
        <v>4644</v>
      </c>
      <c r="J67" s="304">
        <v>4219.5</v>
      </c>
      <c r="K67" s="303">
        <v>4689</v>
      </c>
      <c r="L67" s="304">
        <v>4219.5</v>
      </c>
      <c r="M67" s="303">
        <v>4690</v>
      </c>
      <c r="N67" s="304">
        <v>4219.5</v>
      </c>
      <c r="O67" s="303">
        <v>4731</v>
      </c>
      <c r="P67" s="305">
        <v>16878</v>
      </c>
      <c r="Q67" s="305">
        <v>18754</v>
      </c>
      <c r="R67" s="315"/>
      <c r="S67" s="315"/>
      <c r="T67" s="471"/>
      <c r="U67" s="443"/>
    </row>
    <row r="68" spans="1:21" ht="31.25" customHeight="1" x14ac:dyDescent="0.35">
      <c r="A68" s="443"/>
      <c r="B68" s="598"/>
      <c r="C68" s="598"/>
      <c r="D68" s="600" t="s">
        <v>593</v>
      </c>
      <c r="E68" s="601"/>
      <c r="F68" s="312"/>
      <c r="G68" s="313">
        <v>5910</v>
      </c>
      <c r="H68" s="313">
        <v>1477.5</v>
      </c>
      <c r="I68" s="303">
        <v>1659</v>
      </c>
      <c r="J68" s="304">
        <v>1477.5</v>
      </c>
      <c r="K68" s="303">
        <v>1884</v>
      </c>
      <c r="L68" s="304">
        <v>1477.5</v>
      </c>
      <c r="M68" s="303">
        <v>2042</v>
      </c>
      <c r="N68" s="304">
        <v>1477.5</v>
      </c>
      <c r="O68" s="303">
        <v>2231</v>
      </c>
      <c r="P68" s="305">
        <v>5910</v>
      </c>
      <c r="Q68" s="305">
        <v>7816</v>
      </c>
      <c r="R68" s="315"/>
      <c r="S68" s="315"/>
      <c r="T68" s="471"/>
      <c r="U68" s="443"/>
    </row>
    <row r="69" spans="1:21" ht="15.65" customHeight="1" x14ac:dyDescent="0.35">
      <c r="A69" s="443"/>
      <c r="B69" s="598"/>
      <c r="C69" s="599"/>
      <c r="D69" s="605" t="s">
        <v>599</v>
      </c>
      <c r="E69" s="606"/>
      <c r="F69" s="310">
        <v>17727</v>
      </c>
      <c r="G69" s="310">
        <v>22788</v>
      </c>
      <c r="H69" s="310">
        <v>5697</v>
      </c>
      <c r="I69" s="310">
        <v>6303</v>
      </c>
      <c r="J69" s="310">
        <v>5697</v>
      </c>
      <c r="K69" s="310">
        <v>6573</v>
      </c>
      <c r="L69" s="310">
        <v>5697</v>
      </c>
      <c r="M69" s="310">
        <v>6732</v>
      </c>
      <c r="N69" s="310">
        <v>5697</v>
      </c>
      <c r="O69" s="310">
        <v>6962</v>
      </c>
      <c r="P69" s="305">
        <v>22788</v>
      </c>
      <c r="Q69" s="305">
        <v>26570</v>
      </c>
      <c r="R69" s="337" t="s">
        <v>597</v>
      </c>
      <c r="S69" s="337" t="s">
        <v>597</v>
      </c>
      <c r="T69" s="443"/>
      <c r="U69" s="443"/>
    </row>
    <row r="70" spans="1:21" ht="31.25" customHeight="1" x14ac:dyDescent="0.35">
      <c r="A70" s="443"/>
      <c r="B70" s="598"/>
      <c r="C70" s="597" t="s">
        <v>609</v>
      </c>
      <c r="D70" s="600" t="s">
        <v>607</v>
      </c>
      <c r="E70" s="601"/>
      <c r="F70" s="313">
        <v>41046</v>
      </c>
      <c r="G70" s="313">
        <v>37290</v>
      </c>
      <c r="H70" s="303">
        <v>9322.5</v>
      </c>
      <c r="I70" s="320">
        <v>9150</v>
      </c>
      <c r="J70" s="304">
        <v>9322.5</v>
      </c>
      <c r="K70" s="320">
        <v>9236</v>
      </c>
      <c r="L70" s="304">
        <v>9322.5</v>
      </c>
      <c r="M70" s="320">
        <v>10156</v>
      </c>
      <c r="N70" s="304">
        <v>9322.5</v>
      </c>
      <c r="O70" s="320">
        <v>11066</v>
      </c>
      <c r="P70" s="305">
        <v>37290</v>
      </c>
      <c r="Q70" s="305">
        <v>39608</v>
      </c>
      <c r="R70" s="315"/>
      <c r="S70" s="315"/>
      <c r="T70" s="471"/>
      <c r="U70" s="443"/>
    </row>
    <row r="71" spans="1:21" ht="31.25" customHeight="1" x14ac:dyDescent="0.35">
      <c r="A71" s="443"/>
      <c r="B71" s="598"/>
      <c r="C71" s="598"/>
      <c r="D71" s="600" t="s">
        <v>593</v>
      </c>
      <c r="E71" s="601"/>
      <c r="F71" s="312"/>
      <c r="G71" s="313"/>
      <c r="H71" s="313"/>
      <c r="I71" s="314"/>
      <c r="J71" s="314"/>
      <c r="K71" s="314"/>
      <c r="L71" s="314"/>
      <c r="M71" s="314"/>
      <c r="N71" s="314"/>
      <c r="O71" s="314"/>
      <c r="P71" s="305">
        <v>0</v>
      </c>
      <c r="Q71" s="305">
        <v>0</v>
      </c>
      <c r="R71" s="315"/>
      <c r="S71" s="315"/>
      <c r="T71" s="471"/>
      <c r="U71" s="443"/>
    </row>
    <row r="72" spans="1:21" ht="15.65" customHeight="1" x14ac:dyDescent="0.35">
      <c r="A72" s="443"/>
      <c r="B72" s="598"/>
      <c r="C72" s="599"/>
      <c r="D72" s="605" t="s">
        <v>599</v>
      </c>
      <c r="E72" s="606"/>
      <c r="F72" s="310">
        <v>41046</v>
      </c>
      <c r="G72" s="310">
        <v>37290</v>
      </c>
      <c r="H72" s="310">
        <v>9322.5</v>
      </c>
      <c r="I72" s="310">
        <v>9150</v>
      </c>
      <c r="J72" s="310">
        <v>9322.5</v>
      </c>
      <c r="K72" s="310">
        <v>9236</v>
      </c>
      <c r="L72" s="310">
        <v>9322.5</v>
      </c>
      <c r="M72" s="310">
        <v>10156</v>
      </c>
      <c r="N72" s="310">
        <v>9322.5</v>
      </c>
      <c r="O72" s="310">
        <v>11066</v>
      </c>
      <c r="P72" s="305">
        <v>37290</v>
      </c>
      <c r="Q72" s="305">
        <v>39608</v>
      </c>
      <c r="R72" s="337" t="s">
        <v>597</v>
      </c>
      <c r="S72" s="337" t="s">
        <v>597</v>
      </c>
      <c r="T72" s="443"/>
      <c r="U72" s="443"/>
    </row>
    <row r="73" spans="1:21" ht="31.25" customHeight="1" x14ac:dyDescent="0.35">
      <c r="A73" s="443"/>
      <c r="B73" s="598"/>
      <c r="C73" s="597" t="s">
        <v>610</v>
      </c>
      <c r="D73" s="600" t="s">
        <v>607</v>
      </c>
      <c r="E73" s="601"/>
      <c r="F73" s="313">
        <v>9667</v>
      </c>
      <c r="G73" s="313">
        <v>6992</v>
      </c>
      <c r="H73" s="313">
        <v>1748</v>
      </c>
      <c r="I73" s="314">
        <v>1750</v>
      </c>
      <c r="J73" s="314">
        <v>1748</v>
      </c>
      <c r="K73" s="314">
        <v>1756</v>
      </c>
      <c r="L73" s="314">
        <v>1748</v>
      </c>
      <c r="M73" s="314">
        <v>1919</v>
      </c>
      <c r="N73" s="314">
        <v>1748</v>
      </c>
      <c r="O73" s="314">
        <v>1959</v>
      </c>
      <c r="P73" s="305">
        <v>6992</v>
      </c>
      <c r="Q73" s="305">
        <v>7384</v>
      </c>
      <c r="R73" s="315"/>
      <c r="S73" s="315"/>
      <c r="T73" s="471"/>
      <c r="U73" s="443"/>
    </row>
    <row r="74" spans="1:21" ht="31.25" customHeight="1" x14ac:dyDescent="0.35">
      <c r="A74" s="443"/>
      <c r="B74" s="598"/>
      <c r="C74" s="598"/>
      <c r="D74" s="600" t="s">
        <v>593</v>
      </c>
      <c r="E74" s="601"/>
      <c r="F74" s="312"/>
      <c r="G74" s="313">
        <v>4451</v>
      </c>
      <c r="H74" s="313">
        <v>1872.5</v>
      </c>
      <c r="I74" s="314">
        <v>1252</v>
      </c>
      <c r="J74" s="313">
        <v>1872.5</v>
      </c>
      <c r="K74" s="314">
        <v>1614</v>
      </c>
      <c r="L74" s="313">
        <v>1872.5</v>
      </c>
      <c r="M74" s="314">
        <v>1432</v>
      </c>
      <c r="N74" s="313">
        <v>1872.5</v>
      </c>
      <c r="O74" s="314">
        <v>1669</v>
      </c>
      <c r="P74" s="305">
        <v>7490</v>
      </c>
      <c r="Q74" s="305">
        <v>5967</v>
      </c>
      <c r="R74" s="315"/>
      <c r="S74" s="315"/>
      <c r="T74" s="471"/>
      <c r="U74" s="443"/>
    </row>
    <row r="75" spans="1:21" ht="15.65" customHeight="1" x14ac:dyDescent="0.35">
      <c r="A75" s="443"/>
      <c r="B75" s="599"/>
      <c r="C75" s="599"/>
      <c r="D75" s="605" t="s">
        <v>599</v>
      </c>
      <c r="E75" s="606"/>
      <c r="F75" s="310">
        <v>9667</v>
      </c>
      <c r="G75" s="310">
        <v>11443</v>
      </c>
      <c r="H75" s="310">
        <v>3620.5</v>
      </c>
      <c r="I75" s="310">
        <v>3002</v>
      </c>
      <c r="J75" s="310">
        <v>3620.5</v>
      </c>
      <c r="K75" s="310">
        <v>3370</v>
      </c>
      <c r="L75" s="310">
        <v>3620.5</v>
      </c>
      <c r="M75" s="310">
        <v>3351</v>
      </c>
      <c r="N75" s="310">
        <v>3620.5</v>
      </c>
      <c r="O75" s="310">
        <v>3628</v>
      </c>
      <c r="P75" s="305">
        <v>14482</v>
      </c>
      <c r="Q75" s="305">
        <v>13351</v>
      </c>
      <c r="R75" s="337" t="s">
        <v>597</v>
      </c>
      <c r="S75" s="337" t="s">
        <v>597</v>
      </c>
      <c r="T75" s="443"/>
      <c r="U75" s="443"/>
    </row>
  </sheetData>
  <customSheetViews>
    <customSheetView guid="{95B84344-25FE-4A71-9083-825DAB5E8F01}" scale="80" topLeftCell="A43">
      <selection activeCell="T76" sqref="T76"/>
      <pageMargins left="0" right="0" top="0" bottom="0" header="0" footer="0"/>
      <pageSetup paperSize="9" orientation="portrait" r:id="rId1"/>
    </customSheetView>
  </customSheetViews>
  <mergeCells count="57">
    <mergeCell ref="B10:C18"/>
    <mergeCell ref="D13:D17"/>
    <mergeCell ref="D18:E18"/>
    <mergeCell ref="B19:C27"/>
    <mergeCell ref="D22:D26"/>
    <mergeCell ref="D27:E27"/>
    <mergeCell ref="D10:D12"/>
    <mergeCell ref="D19:D21"/>
    <mergeCell ref="B64:B75"/>
    <mergeCell ref="D55:D57"/>
    <mergeCell ref="B28:B45"/>
    <mergeCell ref="C28:C36"/>
    <mergeCell ref="D31:D35"/>
    <mergeCell ref="D36:E36"/>
    <mergeCell ref="C37:C45"/>
    <mergeCell ref="D40:D44"/>
    <mergeCell ref="D45:E45"/>
    <mergeCell ref="D46:D48"/>
    <mergeCell ref="D28:D30"/>
    <mergeCell ref="D37:D39"/>
    <mergeCell ref="B46:B63"/>
    <mergeCell ref="C46:C54"/>
    <mergeCell ref="D49:D53"/>
    <mergeCell ref="D54:E54"/>
    <mergeCell ref="D69:E69"/>
    <mergeCell ref="C70:C72"/>
    <mergeCell ref="D70:E70"/>
    <mergeCell ref="D71:E71"/>
    <mergeCell ref="D72:E72"/>
    <mergeCell ref="C73:C75"/>
    <mergeCell ref="D73:E73"/>
    <mergeCell ref="D74:E74"/>
    <mergeCell ref="A2:B2"/>
    <mergeCell ref="A6:B6"/>
    <mergeCell ref="C55:C63"/>
    <mergeCell ref="D58:D62"/>
    <mergeCell ref="D63:E63"/>
    <mergeCell ref="D75:E75"/>
    <mergeCell ref="C64:C66"/>
    <mergeCell ref="D64:E64"/>
    <mergeCell ref="D65:E65"/>
    <mergeCell ref="D66:E66"/>
    <mergeCell ref="C67:C69"/>
    <mergeCell ref="D67:E67"/>
    <mergeCell ref="D68:E68"/>
    <mergeCell ref="P8:Q8"/>
    <mergeCell ref="H7:Q7"/>
    <mergeCell ref="H3:Q3"/>
    <mergeCell ref="B3:E3"/>
    <mergeCell ref="B7:B8"/>
    <mergeCell ref="C7:C8"/>
    <mergeCell ref="D7:D8"/>
    <mergeCell ref="E7:E8"/>
    <mergeCell ref="H8:I8"/>
    <mergeCell ref="J8:K8"/>
    <mergeCell ref="L8:M8"/>
    <mergeCell ref="N8:O8"/>
  </mergeCells>
  <pageMargins left="0.7" right="0.7" top="0.75" bottom="0.75" header="0.3" footer="0.3"/>
  <pageSetup paperSize="9"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0.499984740745262"/>
  </sheetPr>
  <dimension ref="A1:T91"/>
  <sheetViews>
    <sheetView topLeftCell="F1" zoomScale="85" zoomScaleNormal="85" workbookViewId="0">
      <selection activeCell="S1" sqref="S1:T1048576"/>
    </sheetView>
  </sheetViews>
  <sheetFormatPr defaultRowHeight="15.5" x14ac:dyDescent="0.35"/>
  <cols>
    <col min="1" max="1" width="17.84375" customWidth="1"/>
    <col min="2" max="2" width="7.3046875" bestFit="1" customWidth="1"/>
    <col min="3" max="3" width="28.84375" customWidth="1"/>
    <col min="4" max="4" width="22.84375" customWidth="1"/>
    <col min="5" max="5" width="7.69140625" bestFit="1" customWidth="1"/>
    <col min="6" max="6" width="42.3046875" bestFit="1" customWidth="1"/>
    <col min="7" max="8" width="8.84375" customWidth="1"/>
    <col min="9" max="18" width="11.23046875" customWidth="1"/>
  </cols>
  <sheetData>
    <row r="1" spans="1:20" ht="31" x14ac:dyDescent="0.35">
      <c r="A1" t="s">
        <v>25</v>
      </c>
      <c r="B1" s="11" t="s">
        <v>374</v>
      </c>
      <c r="C1" s="11" t="s">
        <v>27</v>
      </c>
      <c r="D1" s="11" t="s">
        <v>436</v>
      </c>
      <c r="E1" s="11" t="s">
        <v>29</v>
      </c>
      <c r="F1" s="11" t="s">
        <v>375</v>
      </c>
      <c r="G1" s="11" t="s">
        <v>585</v>
      </c>
      <c r="H1" s="11" t="s">
        <v>412</v>
      </c>
      <c r="I1" s="11" t="s">
        <v>68</v>
      </c>
      <c r="J1" s="11" t="s">
        <v>69</v>
      </c>
      <c r="K1" s="11" t="s">
        <v>70</v>
      </c>
      <c r="L1" s="11" t="s">
        <v>71</v>
      </c>
      <c r="M1" s="11" t="s">
        <v>72</v>
      </c>
      <c r="N1" s="11" t="s">
        <v>73</v>
      </c>
      <c r="O1" s="11" t="s">
        <v>74</v>
      </c>
      <c r="P1" s="11" t="s">
        <v>75</v>
      </c>
      <c r="Q1" s="11" t="s">
        <v>611</v>
      </c>
      <c r="R1" s="11" t="s">
        <v>612</v>
      </c>
      <c r="S1" s="11" t="s">
        <v>613</v>
      </c>
      <c r="T1" s="11" t="s">
        <v>614</v>
      </c>
    </row>
    <row r="2" spans="1:20" x14ac:dyDescent="0.35">
      <c r="A2" t="str">
        <f>'Planned Care Activity'!$H$3</f>
        <v>Please select organisation from front sheet</v>
      </c>
      <c r="B2" s="15" t="s">
        <v>615</v>
      </c>
      <c r="C2" t="str">
        <f>'Planned Care Activity'!B10</f>
        <v>Elective Inpatient Activity</v>
      </c>
      <c r="D2" t="str">
        <f>'Planned Care Activity'!$D$10</f>
        <v>Core</v>
      </c>
      <c r="E2" t="s">
        <v>376</v>
      </c>
      <c r="F2" t="str">
        <f>'Planned Care Activity'!E10</f>
        <v xml:space="preserve">Via Core sessions </v>
      </c>
      <c r="G2">
        <f>'Planned Care Activity'!F10</f>
        <v>6466</v>
      </c>
      <c r="H2">
        <f>'Planned Care Activity'!G10</f>
        <v>5788</v>
      </c>
      <c r="I2">
        <f>'Planned Care Activity'!H10</f>
        <v>1447</v>
      </c>
      <c r="J2">
        <f>'Planned Care Activity'!I10</f>
        <v>1527</v>
      </c>
      <c r="K2">
        <f>'Planned Care Activity'!J10</f>
        <v>1447</v>
      </c>
      <c r="L2">
        <f>'Planned Care Activity'!K10</f>
        <v>1582</v>
      </c>
      <c r="M2">
        <f>'Planned Care Activity'!L10</f>
        <v>1447</v>
      </c>
      <c r="N2">
        <f>'Planned Care Activity'!M10</f>
        <v>1606</v>
      </c>
      <c r="O2">
        <f>'Planned Care Activity'!N10</f>
        <v>1447</v>
      </c>
      <c r="P2">
        <f>'Planned Care Activity'!O10</f>
        <v>1542</v>
      </c>
      <c r="Q2">
        <f>'Planned Care Activity'!P10</f>
        <v>5788</v>
      </c>
      <c r="R2">
        <f>'Planned Care Activity'!Q10</f>
        <v>6257</v>
      </c>
      <c r="S2">
        <f>'Planned Care Activity'!R10</f>
        <v>0</v>
      </c>
      <c r="T2">
        <f>'Planned Care Activity'!S10</f>
        <v>0</v>
      </c>
    </row>
    <row r="3" spans="1:20" x14ac:dyDescent="0.35">
      <c r="A3" t="str">
        <f>'Planned Care Activity'!$H$3</f>
        <v>Please select organisation from front sheet</v>
      </c>
      <c r="B3" s="15" t="s">
        <v>615</v>
      </c>
      <c r="C3" t="s">
        <v>589</v>
      </c>
      <c r="D3" t="str">
        <f>'Planned Care Activity'!$D$10</f>
        <v>Core</v>
      </c>
      <c r="E3" t="s">
        <v>376</v>
      </c>
      <c r="F3" t="str">
        <f>'Planned Care Activity'!E11</f>
        <v xml:space="preserve">Via  WLI/Insourcing /Outsourcing </v>
      </c>
      <c r="G3">
        <f>'Planned Care Activity'!F11</f>
        <v>695</v>
      </c>
      <c r="H3">
        <f>'Planned Care Activity'!G11</f>
        <v>0</v>
      </c>
      <c r="I3">
        <f>'Planned Care Activity'!H11</f>
        <v>0</v>
      </c>
      <c r="J3">
        <f>'Planned Care Activity'!I11</f>
        <v>0</v>
      </c>
      <c r="K3">
        <f>'Planned Care Activity'!J11</f>
        <v>0</v>
      </c>
      <c r="L3">
        <f>'Planned Care Activity'!K11</f>
        <v>0</v>
      </c>
      <c r="M3">
        <f>'Planned Care Activity'!L11</f>
        <v>0</v>
      </c>
      <c r="N3">
        <f>'Planned Care Activity'!M11</f>
        <v>0</v>
      </c>
      <c r="O3">
        <f>'Planned Care Activity'!N11</f>
        <v>0</v>
      </c>
      <c r="P3">
        <f>'Planned Care Activity'!O11</f>
        <v>0</v>
      </c>
      <c r="Q3">
        <f>'Planned Care Activity'!P11</f>
        <v>0</v>
      </c>
      <c r="R3">
        <f>'Planned Care Activity'!Q11</f>
        <v>0</v>
      </c>
      <c r="S3">
        <f>'Planned Care Activity'!R11</f>
        <v>0</v>
      </c>
      <c r="T3">
        <f>'Planned Care Activity'!S11</f>
        <v>0</v>
      </c>
    </row>
    <row r="4" spans="1:20" x14ac:dyDescent="0.35">
      <c r="A4" t="str">
        <f>'Planned Care Activity'!$H$3</f>
        <v>Please select organisation from front sheet</v>
      </c>
      <c r="B4" s="15" t="s">
        <v>615</v>
      </c>
      <c r="C4" t="s">
        <v>589</v>
      </c>
      <c r="D4" t="str">
        <f>'Planned Care Activity'!$D$10</f>
        <v>Core</v>
      </c>
      <c r="E4" t="s">
        <v>367</v>
      </c>
      <c r="F4" t="str">
        <f>'Planned Care Activity'!E12</f>
        <v>Total</v>
      </c>
      <c r="G4">
        <f>'Planned Care Activity'!F12</f>
        <v>7161</v>
      </c>
      <c r="H4">
        <f>'Planned Care Activity'!G12</f>
        <v>5788</v>
      </c>
      <c r="I4">
        <f>'Planned Care Activity'!H12</f>
        <v>1447</v>
      </c>
      <c r="J4">
        <f>'Planned Care Activity'!I12</f>
        <v>1527</v>
      </c>
      <c r="K4">
        <f>'Planned Care Activity'!J12</f>
        <v>1447</v>
      </c>
      <c r="L4">
        <f>'Planned Care Activity'!K12</f>
        <v>1582</v>
      </c>
      <c r="M4">
        <f>'Planned Care Activity'!L12</f>
        <v>1447</v>
      </c>
      <c r="N4">
        <f>'Planned Care Activity'!M12</f>
        <v>1606</v>
      </c>
      <c r="O4">
        <f>'Planned Care Activity'!N12</f>
        <v>1447</v>
      </c>
      <c r="P4">
        <f>'Planned Care Activity'!O12</f>
        <v>1542</v>
      </c>
      <c r="Q4">
        <f>'Planned Care Activity'!P12</f>
        <v>5788</v>
      </c>
      <c r="R4">
        <f>'Planned Care Activity'!Q12</f>
        <v>6257</v>
      </c>
      <c r="S4" t="str">
        <f>'Planned Care Activity'!R12</f>
        <v xml:space="preserve"> -   </v>
      </c>
      <c r="T4" t="str">
        <f>'Planned Care Activity'!S12</f>
        <v xml:space="preserve"> -   </v>
      </c>
    </row>
    <row r="5" spans="1:20" x14ac:dyDescent="0.35">
      <c r="A5" t="str">
        <f>'Planned Care Activity'!$H$3</f>
        <v>Please select organisation from front sheet</v>
      </c>
      <c r="B5" s="15" t="s">
        <v>615</v>
      </c>
      <c r="C5" t="s">
        <v>589</v>
      </c>
      <c r="D5" t="str">
        <f>'Planned Care Activity'!$D$13</f>
        <v>Total Recovery Activity</v>
      </c>
      <c r="E5" t="s">
        <v>376</v>
      </c>
      <c r="F5" t="str">
        <f>'Planned Care Activity'!E13</f>
        <v>Insourcing</v>
      </c>
      <c r="G5">
        <f>'Planned Care Activity'!F13</f>
        <v>0</v>
      </c>
      <c r="H5">
        <f>'Planned Care Activity'!G13</f>
        <v>164</v>
      </c>
      <c r="I5">
        <f>'Planned Care Activity'!H13</f>
        <v>102</v>
      </c>
      <c r="J5">
        <f>'Planned Care Activity'!I13</f>
        <v>108</v>
      </c>
      <c r="K5">
        <f>'Planned Care Activity'!J13</f>
        <v>329.00000000000006</v>
      </c>
      <c r="L5">
        <f>'Planned Care Activity'!K13</f>
        <v>97</v>
      </c>
      <c r="M5">
        <f>'Planned Care Activity'!L13</f>
        <v>329.00000000000006</v>
      </c>
      <c r="N5">
        <f>'Planned Care Activity'!M13</f>
        <v>84</v>
      </c>
      <c r="O5">
        <f>'Planned Care Activity'!N13</f>
        <v>329.00000000000006</v>
      </c>
      <c r="P5">
        <f>'Planned Care Activity'!O13</f>
        <v>47</v>
      </c>
      <c r="Q5">
        <f>'Planned Care Activity'!P13</f>
        <v>1089.0000000000002</v>
      </c>
      <c r="R5">
        <f>'Planned Care Activity'!Q13</f>
        <v>336</v>
      </c>
      <c r="S5">
        <f>'Planned Care Activity'!R13</f>
        <v>0</v>
      </c>
      <c r="T5">
        <f>'Planned Care Activity'!S13</f>
        <v>0</v>
      </c>
    </row>
    <row r="6" spans="1:20" x14ac:dyDescent="0.35">
      <c r="A6" t="str">
        <f>'Planned Care Activity'!$H$3</f>
        <v>Please select organisation from front sheet</v>
      </c>
      <c r="B6" s="15" t="s">
        <v>615</v>
      </c>
      <c r="C6" t="s">
        <v>589</v>
      </c>
      <c r="D6" t="str">
        <f>'Planned Care Activity'!$D$13</f>
        <v>Total Recovery Activity</v>
      </c>
      <c r="E6" t="s">
        <v>376</v>
      </c>
      <c r="F6" t="str">
        <f>'Planned Care Activity'!E14</f>
        <v>Outsourcing</v>
      </c>
      <c r="G6">
        <f>'Planned Care Activity'!F14</f>
        <v>0</v>
      </c>
      <c r="H6">
        <f>'Planned Care Activity'!G14</f>
        <v>43</v>
      </c>
      <c r="I6">
        <f>'Planned Care Activity'!H14</f>
        <v>42</v>
      </c>
      <c r="J6">
        <f>'Planned Care Activity'!I14</f>
        <v>35</v>
      </c>
      <c r="K6">
        <f>'Planned Care Activity'!J14</f>
        <v>0</v>
      </c>
      <c r="L6">
        <f>'Planned Care Activity'!K14</f>
        <v>38</v>
      </c>
      <c r="M6">
        <f>'Planned Care Activity'!L14</f>
        <v>0</v>
      </c>
      <c r="N6">
        <f>'Planned Care Activity'!M14</f>
        <v>212</v>
      </c>
      <c r="O6">
        <f>'Planned Care Activity'!N14</f>
        <v>0</v>
      </c>
      <c r="P6">
        <f>'Planned Care Activity'!O14</f>
        <v>259</v>
      </c>
      <c r="Q6">
        <f>'Planned Care Activity'!P14</f>
        <v>42</v>
      </c>
      <c r="R6">
        <f>'Planned Care Activity'!Q14</f>
        <v>544</v>
      </c>
      <c r="S6">
        <f>'Planned Care Activity'!R14</f>
        <v>0</v>
      </c>
      <c r="T6">
        <f>'Planned Care Activity'!S14</f>
        <v>0</v>
      </c>
    </row>
    <row r="7" spans="1:20" x14ac:dyDescent="0.35">
      <c r="A7" t="str">
        <f>'Planned Care Activity'!$H$3</f>
        <v>Please select organisation from front sheet</v>
      </c>
      <c r="B7" s="15" t="s">
        <v>615</v>
      </c>
      <c r="C7" t="s">
        <v>589</v>
      </c>
      <c r="D7" t="str">
        <f>'Planned Care Activity'!$D$13</f>
        <v>Total Recovery Activity</v>
      </c>
      <c r="E7" t="s">
        <v>376</v>
      </c>
      <c r="F7" t="str">
        <f>'Planned Care Activity'!E15</f>
        <v xml:space="preserve"> Inhouse </v>
      </c>
      <c r="G7">
        <f>'Planned Care Activity'!F15</f>
        <v>0</v>
      </c>
      <c r="H7">
        <f>'Planned Care Activity'!G15</f>
        <v>0</v>
      </c>
      <c r="I7">
        <f>'Planned Care Activity'!H15</f>
        <v>0</v>
      </c>
      <c r="J7">
        <f>'Planned Care Activity'!I15</f>
        <v>0</v>
      </c>
      <c r="K7">
        <f>'Planned Care Activity'!J15</f>
        <v>73.099999999999994</v>
      </c>
      <c r="L7">
        <f>'Planned Care Activity'!K15</f>
        <v>24</v>
      </c>
      <c r="M7">
        <f>'Planned Care Activity'!L15</f>
        <v>197.2</v>
      </c>
      <c r="N7">
        <f>'Planned Care Activity'!M15</f>
        <v>172</v>
      </c>
      <c r="O7">
        <f>'Planned Care Activity'!N15</f>
        <v>214.2</v>
      </c>
      <c r="P7">
        <f>'Planned Care Activity'!O15</f>
        <v>172</v>
      </c>
      <c r="Q7">
        <f>'Planned Care Activity'!P15</f>
        <v>484.49999999999994</v>
      </c>
      <c r="R7">
        <f>'Planned Care Activity'!Q15</f>
        <v>368</v>
      </c>
      <c r="S7">
        <f>'Planned Care Activity'!R15</f>
        <v>0</v>
      </c>
      <c r="T7">
        <f>'Planned Care Activity'!S15</f>
        <v>0</v>
      </c>
    </row>
    <row r="8" spans="1:20" x14ac:dyDescent="0.35">
      <c r="A8" t="str">
        <f>'Planned Care Activity'!$H$3</f>
        <v>Please select organisation from front sheet</v>
      </c>
      <c r="B8" s="15" t="s">
        <v>615</v>
      </c>
      <c r="C8" t="s">
        <v>589</v>
      </c>
      <c r="D8" t="str">
        <f>'Planned Care Activity'!$D$13</f>
        <v>Total Recovery Activity</v>
      </c>
      <c r="E8" t="s">
        <v>376</v>
      </c>
      <c r="F8" t="str">
        <f>'Planned Care Activity'!E16</f>
        <v>Waiting List Initiatives (WLI)</v>
      </c>
      <c r="G8">
        <f>'Planned Care Activity'!F16</f>
        <v>0</v>
      </c>
      <c r="H8">
        <f>'Planned Care Activity'!G16</f>
        <v>18</v>
      </c>
      <c r="I8">
        <f>'Planned Care Activity'!H16</f>
        <v>3</v>
      </c>
      <c r="J8">
        <f>'Planned Care Activity'!I16</f>
        <v>20</v>
      </c>
      <c r="K8">
        <f>'Planned Care Activity'!J16</f>
        <v>3</v>
      </c>
      <c r="L8">
        <f>'Planned Care Activity'!K16</f>
        <v>7</v>
      </c>
      <c r="M8">
        <f>'Planned Care Activity'!L16</f>
        <v>3</v>
      </c>
      <c r="N8">
        <f>'Planned Care Activity'!M16</f>
        <v>21</v>
      </c>
      <c r="O8">
        <f>'Planned Care Activity'!N16</f>
        <v>3</v>
      </c>
      <c r="P8">
        <f>'Planned Care Activity'!O16</f>
        <v>41</v>
      </c>
      <c r="Q8">
        <f>'Planned Care Activity'!P16</f>
        <v>12</v>
      </c>
      <c r="R8">
        <f>'Planned Care Activity'!Q16</f>
        <v>89</v>
      </c>
      <c r="S8">
        <f>'Planned Care Activity'!R16</f>
        <v>0</v>
      </c>
      <c r="T8">
        <f>'Planned Care Activity'!S16</f>
        <v>0</v>
      </c>
    </row>
    <row r="9" spans="1:20" x14ac:dyDescent="0.35">
      <c r="A9" t="str">
        <f>'Planned Care Activity'!$H$3</f>
        <v>Please select organisation from front sheet</v>
      </c>
      <c r="B9" s="15" t="s">
        <v>615</v>
      </c>
      <c r="C9" t="s">
        <v>589</v>
      </c>
      <c r="D9" t="str">
        <f>'Planned Care Activity'!$D$13</f>
        <v>Total Recovery Activity</v>
      </c>
      <c r="E9" t="s">
        <v>367</v>
      </c>
      <c r="F9" t="str">
        <f>'Planned Care Activity'!E17</f>
        <v>Total</v>
      </c>
      <c r="G9">
        <f>'Planned Care Activity'!F17</f>
        <v>0</v>
      </c>
      <c r="H9">
        <f>'Planned Care Activity'!G17</f>
        <v>225</v>
      </c>
      <c r="I9">
        <f>'Planned Care Activity'!H17</f>
        <v>147</v>
      </c>
      <c r="J9">
        <f>'Planned Care Activity'!I17</f>
        <v>163</v>
      </c>
      <c r="K9">
        <f>'Planned Care Activity'!J17</f>
        <v>405.1</v>
      </c>
      <c r="L9">
        <f>'Planned Care Activity'!K17</f>
        <v>166</v>
      </c>
      <c r="M9">
        <f>'Planned Care Activity'!L17</f>
        <v>529.20000000000005</v>
      </c>
      <c r="N9">
        <f>'Planned Care Activity'!M17</f>
        <v>489</v>
      </c>
      <c r="O9">
        <f>'Planned Care Activity'!N17</f>
        <v>546.20000000000005</v>
      </c>
      <c r="P9">
        <f>'Planned Care Activity'!O17</f>
        <v>519</v>
      </c>
      <c r="Q9">
        <f>'Planned Care Activity'!P17</f>
        <v>1627.5000000000002</v>
      </c>
      <c r="R9">
        <f>'Planned Care Activity'!Q17</f>
        <v>1337</v>
      </c>
      <c r="S9" t="str">
        <f>'Planned Care Activity'!R17</f>
        <v xml:space="preserve"> -   </v>
      </c>
      <c r="T9" t="str">
        <f>'Planned Care Activity'!S17</f>
        <v xml:space="preserve"> -   </v>
      </c>
    </row>
    <row r="10" spans="1:20" x14ac:dyDescent="0.35">
      <c r="A10" t="str">
        <f>'Planned Care Activity'!$H$3</f>
        <v>Please select organisation from front sheet</v>
      </c>
      <c r="B10" s="15" t="s">
        <v>615</v>
      </c>
      <c r="C10" t="s">
        <v>589</v>
      </c>
      <c r="D10" t="s">
        <v>599</v>
      </c>
      <c r="E10" t="s">
        <v>367</v>
      </c>
      <c r="F10">
        <f>'Planned Care Activity'!E18</f>
        <v>0</v>
      </c>
      <c r="G10">
        <f>'Planned Care Activity'!F18</f>
        <v>7161</v>
      </c>
      <c r="H10">
        <f>'Planned Care Activity'!G18</f>
        <v>6013</v>
      </c>
      <c r="I10">
        <f>'Planned Care Activity'!H18</f>
        <v>1594</v>
      </c>
      <c r="J10">
        <f>'Planned Care Activity'!I18</f>
        <v>1690</v>
      </c>
      <c r="K10">
        <f>'Planned Care Activity'!J18</f>
        <v>1852.1</v>
      </c>
      <c r="L10">
        <f>'Planned Care Activity'!K18</f>
        <v>1748</v>
      </c>
      <c r="M10">
        <f>'Planned Care Activity'!L18</f>
        <v>1976.2</v>
      </c>
      <c r="N10">
        <f>'Planned Care Activity'!M18</f>
        <v>2095</v>
      </c>
      <c r="O10">
        <f>'Planned Care Activity'!N18</f>
        <v>1993.2</v>
      </c>
      <c r="P10">
        <f>'Planned Care Activity'!O18</f>
        <v>2061</v>
      </c>
      <c r="Q10">
        <f>'Planned Care Activity'!P18</f>
        <v>7415.5</v>
      </c>
      <c r="R10">
        <f>'Planned Care Activity'!Q18</f>
        <v>7594</v>
      </c>
      <c r="S10" t="str">
        <f>'Planned Care Activity'!R18</f>
        <v xml:space="preserve"> -   </v>
      </c>
      <c r="T10" t="str">
        <f>'Planned Care Activity'!S18</f>
        <v xml:space="preserve"> -   </v>
      </c>
    </row>
    <row r="11" spans="1:20" x14ac:dyDescent="0.35">
      <c r="A11" t="str">
        <f>'Planned Care Activity'!$H$3</f>
        <v>Please select organisation from front sheet</v>
      </c>
      <c r="B11" s="15" t="s">
        <v>615</v>
      </c>
      <c r="C11" t="str">
        <f>'Planned Care Activity'!B19</f>
        <v>Elective Daycase Activity</v>
      </c>
      <c r="D11" t="s">
        <v>590</v>
      </c>
      <c r="E11" t="s">
        <v>376</v>
      </c>
      <c r="F11" t="str">
        <f>'Planned Care Activity'!E19</f>
        <v xml:space="preserve">Via Core sessions </v>
      </c>
      <c r="G11">
        <f>'Planned Care Activity'!F19</f>
        <v>21260</v>
      </c>
      <c r="H11">
        <f>'Planned Care Activity'!G19</f>
        <v>17834</v>
      </c>
      <c r="I11">
        <f>'Planned Care Activity'!H19</f>
        <v>4458.5</v>
      </c>
      <c r="J11">
        <f>'Planned Care Activity'!I19</f>
        <v>4803.5</v>
      </c>
      <c r="K11">
        <f>'Planned Care Activity'!J19</f>
        <v>4458.5</v>
      </c>
      <c r="L11">
        <f>'Planned Care Activity'!K19</f>
        <v>4917.25</v>
      </c>
      <c r="M11">
        <f>'Planned Care Activity'!L19</f>
        <v>4458.5</v>
      </c>
      <c r="N11">
        <f>'Planned Care Activity'!M19</f>
        <v>4106.25</v>
      </c>
      <c r="O11">
        <f>'Planned Care Activity'!N19</f>
        <v>4458.5</v>
      </c>
      <c r="P11">
        <f>'Planned Care Activity'!O19</f>
        <v>2733.25</v>
      </c>
      <c r="Q11">
        <f>'Planned Care Activity'!P19</f>
        <v>17834</v>
      </c>
      <c r="R11">
        <f>'Planned Care Activity'!Q19</f>
        <v>16560.25</v>
      </c>
      <c r="S11">
        <f>'Planned Care Activity'!R19</f>
        <v>0</v>
      </c>
      <c r="T11">
        <f>'Planned Care Activity'!S19</f>
        <v>0</v>
      </c>
    </row>
    <row r="12" spans="1:20" x14ac:dyDescent="0.35">
      <c r="A12" t="str">
        <f>'Planned Care Activity'!$H$3</f>
        <v>Please select organisation from front sheet</v>
      </c>
      <c r="B12" s="15" t="s">
        <v>615</v>
      </c>
      <c r="C12" t="s">
        <v>600</v>
      </c>
      <c r="D12" t="s">
        <v>590</v>
      </c>
      <c r="E12" t="s">
        <v>376</v>
      </c>
      <c r="F12" t="str">
        <f>'Planned Care Activity'!E20</f>
        <v xml:space="preserve">Via  WLI/Insourcing /Outsourcing </v>
      </c>
      <c r="G12">
        <f>'Planned Care Activity'!F20</f>
        <v>838</v>
      </c>
      <c r="H12">
        <f>'Planned Care Activity'!G20</f>
        <v>0</v>
      </c>
      <c r="I12">
        <f>'Planned Care Activity'!H20</f>
        <v>0</v>
      </c>
      <c r="J12">
        <f>'Planned Care Activity'!I20</f>
        <v>0</v>
      </c>
      <c r="K12">
        <f>'Planned Care Activity'!J20</f>
        <v>0</v>
      </c>
      <c r="L12">
        <f>'Planned Care Activity'!K20</f>
        <v>0</v>
      </c>
      <c r="M12">
        <f>'Planned Care Activity'!L20</f>
        <v>0</v>
      </c>
      <c r="N12">
        <f>'Planned Care Activity'!M20</f>
        <v>0</v>
      </c>
      <c r="O12">
        <f>'Planned Care Activity'!N20</f>
        <v>0</v>
      </c>
      <c r="P12">
        <f>'Planned Care Activity'!O20</f>
        <v>0</v>
      </c>
      <c r="Q12">
        <f>'Planned Care Activity'!P20</f>
        <v>0</v>
      </c>
      <c r="R12">
        <f>'Planned Care Activity'!Q20</f>
        <v>0</v>
      </c>
      <c r="S12">
        <f>'Planned Care Activity'!R20</f>
        <v>0</v>
      </c>
      <c r="T12">
        <f>'Planned Care Activity'!S20</f>
        <v>0</v>
      </c>
    </row>
    <row r="13" spans="1:20" x14ac:dyDescent="0.35">
      <c r="A13" t="str">
        <f>'Planned Care Activity'!$H$3</f>
        <v>Please select organisation from front sheet</v>
      </c>
      <c r="B13" s="15" t="s">
        <v>615</v>
      </c>
      <c r="C13" t="s">
        <v>600</v>
      </c>
      <c r="D13" t="s">
        <v>590</v>
      </c>
      <c r="E13" t="s">
        <v>367</v>
      </c>
      <c r="F13" t="str">
        <f>'Planned Care Activity'!E21</f>
        <v>Total</v>
      </c>
      <c r="G13">
        <f>'Planned Care Activity'!F21</f>
        <v>22098</v>
      </c>
      <c r="H13">
        <f>'Planned Care Activity'!G21</f>
        <v>17834</v>
      </c>
      <c r="I13">
        <f>'Planned Care Activity'!H21</f>
        <v>4458.5</v>
      </c>
      <c r="J13">
        <f>'Planned Care Activity'!I21</f>
        <v>4803.5</v>
      </c>
      <c r="K13">
        <f>'Planned Care Activity'!J21</f>
        <v>4458.5</v>
      </c>
      <c r="L13">
        <f>'Planned Care Activity'!K21</f>
        <v>4917.25</v>
      </c>
      <c r="M13">
        <f>'Planned Care Activity'!L21</f>
        <v>4458.5</v>
      </c>
      <c r="N13">
        <f>'Planned Care Activity'!M21</f>
        <v>4106.25</v>
      </c>
      <c r="O13">
        <f>'Planned Care Activity'!N21</f>
        <v>4458.5</v>
      </c>
      <c r="P13">
        <f>'Planned Care Activity'!O21</f>
        <v>2733.25</v>
      </c>
      <c r="Q13">
        <f>'Planned Care Activity'!P21</f>
        <v>17834</v>
      </c>
      <c r="R13">
        <f>'Planned Care Activity'!Q21</f>
        <v>16560.25</v>
      </c>
      <c r="S13" t="str">
        <f>'Planned Care Activity'!R21</f>
        <v xml:space="preserve"> -   </v>
      </c>
      <c r="T13" t="str">
        <f>'Planned Care Activity'!S21</f>
        <v xml:space="preserve"> -   </v>
      </c>
    </row>
    <row r="14" spans="1:20" x14ac:dyDescent="0.35">
      <c r="A14" t="str">
        <f>'Planned Care Activity'!$H$3</f>
        <v>Please select organisation from front sheet</v>
      </c>
      <c r="B14" s="15" t="s">
        <v>615</v>
      </c>
      <c r="C14" t="s">
        <v>600</v>
      </c>
      <c r="D14" t="s">
        <v>593</v>
      </c>
      <c r="E14" t="s">
        <v>376</v>
      </c>
      <c r="F14" t="str">
        <f>'Planned Care Activity'!E22</f>
        <v>Insourcing</v>
      </c>
      <c r="G14">
        <f>'Planned Care Activity'!F22</f>
        <v>0</v>
      </c>
      <c r="H14">
        <f>'Planned Care Activity'!G22</f>
        <v>1929</v>
      </c>
      <c r="I14">
        <f>'Planned Care Activity'!H22</f>
        <v>864</v>
      </c>
      <c r="J14">
        <f>'Planned Care Activity'!I22</f>
        <v>698</v>
      </c>
      <c r="K14">
        <f>'Planned Care Activity'!J22</f>
        <v>354</v>
      </c>
      <c r="L14">
        <f>'Planned Care Activity'!K22</f>
        <v>227</v>
      </c>
      <c r="M14">
        <f>'Planned Care Activity'!L22</f>
        <v>300</v>
      </c>
      <c r="N14">
        <f>'Planned Care Activity'!M22</f>
        <v>269</v>
      </c>
      <c r="O14">
        <f>'Planned Care Activity'!N22</f>
        <v>300</v>
      </c>
      <c r="P14">
        <f>'Planned Care Activity'!O22</f>
        <v>151</v>
      </c>
      <c r="Q14">
        <f>'Planned Care Activity'!P22</f>
        <v>1818</v>
      </c>
      <c r="R14">
        <f>'Planned Care Activity'!Q22</f>
        <v>1345</v>
      </c>
      <c r="S14">
        <f>'Planned Care Activity'!R22</f>
        <v>0</v>
      </c>
      <c r="T14">
        <f>'Planned Care Activity'!S22</f>
        <v>0</v>
      </c>
    </row>
    <row r="15" spans="1:20" x14ac:dyDescent="0.35">
      <c r="A15" t="str">
        <f>'Planned Care Activity'!$H$3</f>
        <v>Please select organisation from front sheet</v>
      </c>
      <c r="B15" s="15" t="s">
        <v>615</v>
      </c>
      <c r="C15" t="s">
        <v>600</v>
      </c>
      <c r="D15" t="s">
        <v>593</v>
      </c>
      <c r="E15" t="s">
        <v>376</v>
      </c>
      <c r="F15" t="str">
        <f>'Planned Care Activity'!E23</f>
        <v>Outsourcing</v>
      </c>
      <c r="G15">
        <f>'Planned Care Activity'!F23</f>
        <v>0</v>
      </c>
      <c r="H15">
        <f>'Planned Care Activity'!G23</f>
        <v>1545</v>
      </c>
      <c r="I15">
        <f>'Planned Care Activity'!H23</f>
        <v>120</v>
      </c>
      <c r="J15">
        <f>'Planned Care Activity'!I23</f>
        <v>139</v>
      </c>
      <c r="K15">
        <f>'Planned Care Activity'!J23</f>
        <v>120</v>
      </c>
      <c r="L15">
        <f>'Planned Care Activity'!K23</f>
        <v>117</v>
      </c>
      <c r="M15">
        <f>'Planned Care Activity'!L23</f>
        <v>120</v>
      </c>
      <c r="N15">
        <f>'Planned Care Activity'!M23</f>
        <v>156</v>
      </c>
      <c r="O15">
        <f>'Planned Care Activity'!N23</f>
        <v>120</v>
      </c>
      <c r="P15">
        <f>'Planned Care Activity'!O23</f>
        <v>151</v>
      </c>
      <c r="Q15">
        <f>'Planned Care Activity'!P23</f>
        <v>480</v>
      </c>
      <c r="R15">
        <f>'Planned Care Activity'!Q23</f>
        <v>563</v>
      </c>
      <c r="S15">
        <f>'Planned Care Activity'!R23</f>
        <v>0</v>
      </c>
      <c r="T15">
        <f>'Planned Care Activity'!S23</f>
        <v>0</v>
      </c>
    </row>
    <row r="16" spans="1:20" x14ac:dyDescent="0.35">
      <c r="A16" t="str">
        <f>'Planned Care Activity'!$H$3</f>
        <v>Please select organisation from front sheet</v>
      </c>
      <c r="B16" s="15" t="s">
        <v>615</v>
      </c>
      <c r="C16" t="s">
        <v>600</v>
      </c>
      <c r="D16" t="s">
        <v>593</v>
      </c>
      <c r="E16" t="s">
        <v>376</v>
      </c>
      <c r="F16" t="str">
        <f>'Planned Care Activity'!E24</f>
        <v xml:space="preserve"> Inhouse </v>
      </c>
      <c r="G16">
        <f>'Planned Care Activity'!F24</f>
        <v>0</v>
      </c>
      <c r="H16">
        <f>'Planned Care Activity'!G24</f>
        <v>693</v>
      </c>
      <c r="I16">
        <f>'Planned Care Activity'!H24</f>
        <v>416.5</v>
      </c>
      <c r="J16">
        <f>'Planned Care Activity'!I24</f>
        <v>416.5</v>
      </c>
      <c r="K16">
        <f>'Planned Care Activity'!J24</f>
        <v>624.75</v>
      </c>
      <c r="L16">
        <f>'Planned Care Activity'!K24</f>
        <v>624.75</v>
      </c>
      <c r="M16">
        <f>'Planned Care Activity'!L24</f>
        <v>624.75</v>
      </c>
      <c r="N16">
        <f>'Planned Care Activity'!M24</f>
        <v>624.75</v>
      </c>
      <c r="O16">
        <f>'Planned Care Activity'!N24</f>
        <v>624.75</v>
      </c>
      <c r="P16">
        <f>'Planned Care Activity'!O24</f>
        <v>624.75</v>
      </c>
      <c r="Q16">
        <f>'Planned Care Activity'!P24</f>
        <v>2290.75</v>
      </c>
      <c r="R16">
        <f>'Planned Care Activity'!Q24</f>
        <v>2290.75</v>
      </c>
      <c r="S16">
        <f>'Planned Care Activity'!R24</f>
        <v>0</v>
      </c>
      <c r="T16">
        <f>'Planned Care Activity'!S24</f>
        <v>0</v>
      </c>
    </row>
    <row r="17" spans="1:20" x14ac:dyDescent="0.35">
      <c r="A17" t="str">
        <f>'Planned Care Activity'!$H$3</f>
        <v>Please select organisation from front sheet</v>
      </c>
      <c r="B17" s="15" t="s">
        <v>615</v>
      </c>
      <c r="C17" t="s">
        <v>600</v>
      </c>
      <c r="D17" t="s">
        <v>593</v>
      </c>
      <c r="E17" t="s">
        <v>376</v>
      </c>
      <c r="F17" t="str">
        <f>'Planned Care Activity'!E25</f>
        <v>Waiting List Initiatives (WLI)</v>
      </c>
      <c r="G17">
        <f>'Planned Care Activity'!F25</f>
        <v>0</v>
      </c>
      <c r="H17">
        <f>'Planned Care Activity'!G25</f>
        <v>106</v>
      </c>
      <c r="I17">
        <f>'Planned Care Activity'!H25</f>
        <v>54</v>
      </c>
      <c r="J17">
        <f>'Planned Care Activity'!I25</f>
        <v>37</v>
      </c>
      <c r="K17">
        <f>'Planned Care Activity'!J25</f>
        <v>54</v>
      </c>
      <c r="L17">
        <f>'Planned Care Activity'!K25</f>
        <v>72</v>
      </c>
      <c r="M17">
        <f>'Planned Care Activity'!L25</f>
        <v>54</v>
      </c>
      <c r="N17">
        <f>'Planned Care Activity'!M25</f>
        <v>64</v>
      </c>
      <c r="O17">
        <f>'Planned Care Activity'!N25</f>
        <v>54</v>
      </c>
      <c r="P17">
        <f>'Planned Care Activity'!O25</f>
        <v>108</v>
      </c>
      <c r="Q17">
        <f>'Planned Care Activity'!P25</f>
        <v>216</v>
      </c>
      <c r="R17">
        <f>'Planned Care Activity'!Q25</f>
        <v>281</v>
      </c>
      <c r="S17">
        <f>'Planned Care Activity'!R25</f>
        <v>0</v>
      </c>
      <c r="T17">
        <f>'Planned Care Activity'!S25</f>
        <v>0</v>
      </c>
    </row>
    <row r="18" spans="1:20" x14ac:dyDescent="0.35">
      <c r="A18" t="str">
        <f>'Planned Care Activity'!$H$3</f>
        <v>Please select organisation from front sheet</v>
      </c>
      <c r="B18" s="15" t="s">
        <v>615</v>
      </c>
      <c r="C18" t="s">
        <v>600</v>
      </c>
      <c r="D18" t="s">
        <v>593</v>
      </c>
      <c r="E18" t="s">
        <v>367</v>
      </c>
      <c r="F18" t="str">
        <f>'Planned Care Activity'!E26</f>
        <v>Total</v>
      </c>
      <c r="G18">
        <f>'Planned Care Activity'!F26</f>
        <v>0</v>
      </c>
      <c r="H18">
        <f>'Planned Care Activity'!G26</f>
        <v>4273</v>
      </c>
      <c r="I18">
        <f>'Planned Care Activity'!H26</f>
        <v>1454.5</v>
      </c>
      <c r="J18">
        <f>'Planned Care Activity'!I26</f>
        <v>1290.5</v>
      </c>
      <c r="K18">
        <f>'Planned Care Activity'!J26</f>
        <v>1152.75</v>
      </c>
      <c r="L18">
        <f>'Planned Care Activity'!K26</f>
        <v>1040.75</v>
      </c>
      <c r="M18">
        <f>'Planned Care Activity'!L26</f>
        <v>1098.75</v>
      </c>
      <c r="N18">
        <f>'Planned Care Activity'!M26</f>
        <v>1113.75</v>
      </c>
      <c r="O18">
        <f>'Planned Care Activity'!N26</f>
        <v>1098.75</v>
      </c>
      <c r="P18">
        <f>'Planned Care Activity'!O26</f>
        <v>1034.75</v>
      </c>
      <c r="Q18">
        <f>'Planned Care Activity'!P26</f>
        <v>4804.75</v>
      </c>
      <c r="R18">
        <f>'Planned Care Activity'!Q26</f>
        <v>4479.75</v>
      </c>
      <c r="S18" t="str">
        <f>'Planned Care Activity'!R26</f>
        <v xml:space="preserve"> -   </v>
      </c>
      <c r="T18" t="str">
        <f>'Planned Care Activity'!S26</f>
        <v xml:space="preserve"> -   </v>
      </c>
    </row>
    <row r="19" spans="1:20" x14ac:dyDescent="0.35">
      <c r="A19" t="str">
        <f>'Planned Care Activity'!$H$3</f>
        <v>Please select organisation from front sheet</v>
      </c>
      <c r="B19" s="15" t="s">
        <v>615</v>
      </c>
      <c r="C19" t="s">
        <v>600</v>
      </c>
      <c r="D19" t="s">
        <v>599</v>
      </c>
      <c r="E19" t="s">
        <v>367</v>
      </c>
      <c r="F19">
        <f>'Planned Care Activity'!E27</f>
        <v>0</v>
      </c>
      <c r="G19">
        <f>'Planned Care Activity'!F27</f>
        <v>22098</v>
      </c>
      <c r="H19">
        <f>'Planned Care Activity'!G27</f>
        <v>22107</v>
      </c>
      <c r="I19">
        <f>'Planned Care Activity'!H27</f>
        <v>5913</v>
      </c>
      <c r="J19">
        <f>'Planned Care Activity'!I27</f>
        <v>6094</v>
      </c>
      <c r="K19">
        <f>'Planned Care Activity'!J27</f>
        <v>5611.25</v>
      </c>
      <c r="L19">
        <f>'Planned Care Activity'!K27</f>
        <v>5958</v>
      </c>
      <c r="M19">
        <f>'Planned Care Activity'!L27</f>
        <v>5557.25</v>
      </c>
      <c r="N19">
        <f>'Planned Care Activity'!M27</f>
        <v>5220</v>
      </c>
      <c r="O19">
        <f>'Planned Care Activity'!N27</f>
        <v>5557.25</v>
      </c>
      <c r="P19">
        <f>'Planned Care Activity'!O27</f>
        <v>3768</v>
      </c>
      <c r="Q19">
        <f>'Planned Care Activity'!P27</f>
        <v>22638.75</v>
      </c>
      <c r="R19">
        <f>'Planned Care Activity'!Q27</f>
        <v>21040</v>
      </c>
      <c r="S19" t="str">
        <f>'Planned Care Activity'!R27</f>
        <v xml:space="preserve"> -   </v>
      </c>
      <c r="T19" t="str">
        <f>'Planned Care Activity'!S27</f>
        <v xml:space="preserve"> -   </v>
      </c>
    </row>
    <row r="20" spans="1:20" x14ac:dyDescent="0.35">
      <c r="A20" t="str">
        <f>'Planned Care Activity'!$H$3</f>
        <v>Please select organisation from front sheet</v>
      </c>
      <c r="B20" s="15" t="s">
        <v>615</v>
      </c>
      <c r="C20" t="str">
        <f>'Planned Care Activity'!B28&amp;" Face to Face"</f>
        <v>New Outpatients Face to Face</v>
      </c>
      <c r="D20" t="s">
        <v>590</v>
      </c>
      <c r="E20" t="s">
        <v>376</v>
      </c>
      <c r="F20" t="str">
        <f>'Planned Care Activity'!E28</f>
        <v xml:space="preserve">Via Core sessions </v>
      </c>
      <c r="G20">
        <f>'Planned Care Activity'!F28</f>
        <v>140696</v>
      </c>
      <c r="H20">
        <f>'Planned Care Activity'!G28</f>
        <v>109491</v>
      </c>
      <c r="I20">
        <f>'Planned Care Activity'!H28</f>
        <v>27372.75</v>
      </c>
      <c r="J20">
        <f>'Planned Care Activity'!I28</f>
        <v>30383</v>
      </c>
      <c r="K20">
        <f>'Planned Care Activity'!J28</f>
        <v>27372.75</v>
      </c>
      <c r="L20">
        <f>'Planned Care Activity'!K28</f>
        <v>31140</v>
      </c>
      <c r="M20">
        <f>'Planned Care Activity'!L28</f>
        <v>27372.75</v>
      </c>
      <c r="N20">
        <f>'Planned Care Activity'!M28</f>
        <v>31452</v>
      </c>
      <c r="O20">
        <f>'Planned Care Activity'!N28</f>
        <v>27372.75</v>
      </c>
      <c r="P20">
        <f>'Planned Care Activity'!O28</f>
        <v>29454</v>
      </c>
      <c r="Q20">
        <f>'Planned Care Activity'!P28</f>
        <v>109491</v>
      </c>
      <c r="R20">
        <f>'Planned Care Activity'!Q28</f>
        <v>122429</v>
      </c>
      <c r="S20">
        <f>'Planned Care Activity'!R28</f>
        <v>0</v>
      </c>
      <c r="T20">
        <f>'Planned Care Activity'!S28</f>
        <v>0</v>
      </c>
    </row>
    <row r="21" spans="1:20" x14ac:dyDescent="0.35">
      <c r="A21" t="str">
        <f>'Planned Care Activity'!$H$3</f>
        <v>Please select organisation from front sheet</v>
      </c>
      <c r="B21" s="15" t="s">
        <v>615</v>
      </c>
      <c r="C21" t="s">
        <v>616</v>
      </c>
      <c r="D21" t="s">
        <v>590</v>
      </c>
      <c r="E21" t="s">
        <v>376</v>
      </c>
      <c r="F21" t="str">
        <f>'Planned Care Activity'!E29</f>
        <v xml:space="preserve">Via  WLI/Insourcing /Outsourcing </v>
      </c>
      <c r="G21">
        <f>'Planned Care Activity'!F29</f>
        <v>6012</v>
      </c>
      <c r="H21">
        <f>'Planned Care Activity'!G29</f>
        <v>0</v>
      </c>
      <c r="I21">
        <f>'Planned Care Activity'!H29</f>
        <v>0</v>
      </c>
      <c r="J21">
        <f>'Planned Care Activity'!I29</f>
        <v>0</v>
      </c>
      <c r="K21">
        <f>'Planned Care Activity'!J29</f>
        <v>0</v>
      </c>
      <c r="L21">
        <f>'Planned Care Activity'!K29</f>
        <v>0</v>
      </c>
      <c r="M21">
        <f>'Planned Care Activity'!L29</f>
        <v>0</v>
      </c>
      <c r="N21">
        <f>'Planned Care Activity'!M29</f>
        <v>0</v>
      </c>
      <c r="O21">
        <f>'Planned Care Activity'!N29</f>
        <v>0</v>
      </c>
      <c r="P21">
        <f>'Planned Care Activity'!O29</f>
        <v>0</v>
      </c>
      <c r="Q21">
        <f>'Planned Care Activity'!P29</f>
        <v>0</v>
      </c>
      <c r="R21">
        <f>'Planned Care Activity'!Q29</f>
        <v>0</v>
      </c>
      <c r="S21">
        <f>'Planned Care Activity'!R29</f>
        <v>0</v>
      </c>
      <c r="T21">
        <f>'Planned Care Activity'!S29</f>
        <v>0</v>
      </c>
    </row>
    <row r="22" spans="1:20" x14ac:dyDescent="0.35">
      <c r="A22" t="str">
        <f>'Planned Care Activity'!$H$3</f>
        <v>Please select organisation from front sheet</v>
      </c>
      <c r="B22" s="15" t="s">
        <v>615</v>
      </c>
      <c r="C22" t="s">
        <v>616</v>
      </c>
      <c r="D22" t="s">
        <v>590</v>
      </c>
      <c r="E22" t="s">
        <v>367</v>
      </c>
      <c r="F22" t="str">
        <f>'Planned Care Activity'!E30</f>
        <v>Total</v>
      </c>
      <c r="G22">
        <f>'Planned Care Activity'!F30</f>
        <v>146708</v>
      </c>
      <c r="H22">
        <f>'Planned Care Activity'!G30</f>
        <v>109491</v>
      </c>
      <c r="I22">
        <f>'Planned Care Activity'!H30</f>
        <v>27372.75</v>
      </c>
      <c r="J22">
        <f>'Planned Care Activity'!I30</f>
        <v>30383</v>
      </c>
      <c r="K22">
        <f>'Planned Care Activity'!J30</f>
        <v>27372.75</v>
      </c>
      <c r="L22">
        <f>'Planned Care Activity'!K30</f>
        <v>31140</v>
      </c>
      <c r="M22">
        <f>'Planned Care Activity'!L30</f>
        <v>27372.75</v>
      </c>
      <c r="N22">
        <f>'Planned Care Activity'!M30</f>
        <v>31452</v>
      </c>
      <c r="O22">
        <f>'Planned Care Activity'!N30</f>
        <v>27372.75</v>
      </c>
      <c r="P22">
        <f>'Planned Care Activity'!O30</f>
        <v>29454</v>
      </c>
      <c r="Q22">
        <f>'Planned Care Activity'!P30</f>
        <v>109491</v>
      </c>
      <c r="R22">
        <f>'Planned Care Activity'!Q30</f>
        <v>122429</v>
      </c>
      <c r="S22" t="str">
        <f>'Planned Care Activity'!R30</f>
        <v xml:space="preserve"> -   </v>
      </c>
      <c r="T22" t="str">
        <f>'Planned Care Activity'!S30</f>
        <v xml:space="preserve"> -   </v>
      </c>
    </row>
    <row r="23" spans="1:20" x14ac:dyDescent="0.35">
      <c r="A23" t="str">
        <f>'Planned Care Activity'!$H$3</f>
        <v>Please select organisation from front sheet</v>
      </c>
      <c r="B23" s="15" t="s">
        <v>615</v>
      </c>
      <c r="C23" t="s">
        <v>616</v>
      </c>
      <c r="D23" t="s">
        <v>593</v>
      </c>
      <c r="E23" t="s">
        <v>376</v>
      </c>
      <c r="F23" t="str">
        <f>'Planned Care Activity'!E31</f>
        <v>Insourcing</v>
      </c>
      <c r="G23">
        <f>'Planned Care Activity'!F31</f>
        <v>0</v>
      </c>
      <c r="H23">
        <f>'Planned Care Activity'!G31</f>
        <v>876</v>
      </c>
      <c r="I23">
        <f>'Planned Care Activity'!H31</f>
        <v>0</v>
      </c>
      <c r="J23">
        <f>'Planned Care Activity'!I31</f>
        <v>634</v>
      </c>
      <c r="K23">
        <f>'Planned Care Activity'!J31</f>
        <v>0</v>
      </c>
      <c r="L23">
        <f>'Planned Care Activity'!K31</f>
        <v>1327</v>
      </c>
      <c r="M23">
        <f>'Planned Care Activity'!L31</f>
        <v>0</v>
      </c>
      <c r="N23">
        <f>'Planned Care Activity'!M31</f>
        <v>1416</v>
      </c>
      <c r="O23">
        <f>'Planned Care Activity'!N31</f>
        <v>0</v>
      </c>
      <c r="P23">
        <f>'Planned Care Activity'!O31</f>
        <v>935</v>
      </c>
      <c r="Q23">
        <f>'Planned Care Activity'!P31</f>
        <v>0</v>
      </c>
      <c r="R23">
        <f>'Planned Care Activity'!Q31</f>
        <v>4312</v>
      </c>
      <c r="S23">
        <f>'Planned Care Activity'!R31</f>
        <v>0</v>
      </c>
      <c r="T23">
        <f>'Planned Care Activity'!S31</f>
        <v>0</v>
      </c>
    </row>
    <row r="24" spans="1:20" x14ac:dyDescent="0.35">
      <c r="A24" t="str">
        <f>'Planned Care Activity'!$H$3</f>
        <v>Please select organisation from front sheet</v>
      </c>
      <c r="B24" s="15" t="s">
        <v>615</v>
      </c>
      <c r="C24" t="s">
        <v>616</v>
      </c>
      <c r="D24" t="s">
        <v>593</v>
      </c>
      <c r="E24" t="s">
        <v>376</v>
      </c>
      <c r="F24" t="str">
        <f>'Planned Care Activity'!E32</f>
        <v>Outsourcing</v>
      </c>
      <c r="G24">
        <f>'Planned Care Activity'!F32</f>
        <v>0</v>
      </c>
      <c r="H24">
        <f>'Planned Care Activity'!G32</f>
        <v>507</v>
      </c>
      <c r="I24">
        <f>'Planned Care Activity'!H32</f>
        <v>300</v>
      </c>
      <c r="J24">
        <f>'Planned Care Activity'!I32</f>
        <v>238</v>
      </c>
      <c r="K24">
        <f>'Planned Care Activity'!J32</f>
        <v>300</v>
      </c>
      <c r="L24">
        <f>'Planned Care Activity'!K32</f>
        <v>173</v>
      </c>
      <c r="M24">
        <f>'Planned Care Activity'!L32</f>
        <v>300</v>
      </c>
      <c r="N24">
        <f>'Planned Care Activity'!M32</f>
        <v>139</v>
      </c>
      <c r="O24">
        <f>'Planned Care Activity'!N32</f>
        <v>300</v>
      </c>
      <c r="P24">
        <f>'Planned Care Activity'!O32</f>
        <v>62</v>
      </c>
      <c r="Q24">
        <f>'Planned Care Activity'!P32</f>
        <v>1200</v>
      </c>
      <c r="R24">
        <f>'Planned Care Activity'!Q32</f>
        <v>612</v>
      </c>
      <c r="S24">
        <f>'Planned Care Activity'!R32</f>
        <v>0</v>
      </c>
      <c r="T24">
        <f>'Planned Care Activity'!S32</f>
        <v>0</v>
      </c>
    </row>
    <row r="25" spans="1:20" x14ac:dyDescent="0.35">
      <c r="A25" t="str">
        <f>'Planned Care Activity'!$H$3</f>
        <v>Please select organisation from front sheet</v>
      </c>
      <c r="B25" s="15" t="s">
        <v>615</v>
      </c>
      <c r="C25" t="s">
        <v>616</v>
      </c>
      <c r="D25" t="s">
        <v>593</v>
      </c>
      <c r="E25" t="s">
        <v>376</v>
      </c>
      <c r="F25" t="str">
        <f>'Planned Care Activity'!E33</f>
        <v xml:space="preserve"> Inhouse </v>
      </c>
      <c r="G25">
        <f>'Planned Care Activity'!F33</f>
        <v>0</v>
      </c>
      <c r="H25">
        <f>'Planned Care Activity'!G33</f>
        <v>0</v>
      </c>
      <c r="I25">
        <f>'Planned Care Activity'!H33</f>
        <v>0</v>
      </c>
      <c r="J25">
        <f>'Planned Care Activity'!I33</f>
        <v>0</v>
      </c>
      <c r="K25">
        <f>'Planned Care Activity'!J33</f>
        <v>0</v>
      </c>
      <c r="L25">
        <f>'Planned Care Activity'!K33</f>
        <v>0</v>
      </c>
      <c r="M25">
        <f>'Planned Care Activity'!L33</f>
        <v>0</v>
      </c>
      <c r="N25">
        <f>'Planned Care Activity'!M33</f>
        <v>0</v>
      </c>
      <c r="O25">
        <f>'Planned Care Activity'!N33</f>
        <v>0</v>
      </c>
      <c r="P25">
        <f>'Planned Care Activity'!O33</f>
        <v>0</v>
      </c>
      <c r="Q25">
        <f>'Planned Care Activity'!P33</f>
        <v>0</v>
      </c>
      <c r="R25">
        <f>'Planned Care Activity'!Q33</f>
        <v>0</v>
      </c>
      <c r="S25">
        <f>'Planned Care Activity'!R33</f>
        <v>0</v>
      </c>
      <c r="T25">
        <f>'Planned Care Activity'!S33</f>
        <v>0</v>
      </c>
    </row>
    <row r="26" spans="1:20" x14ac:dyDescent="0.35">
      <c r="A26" t="str">
        <f>'Planned Care Activity'!$H$3</f>
        <v>Please select organisation from front sheet</v>
      </c>
      <c r="B26" s="15" t="s">
        <v>615</v>
      </c>
      <c r="C26" t="s">
        <v>616</v>
      </c>
      <c r="D26" t="s">
        <v>593</v>
      </c>
      <c r="E26" t="s">
        <v>376</v>
      </c>
      <c r="F26" t="str">
        <f>'Planned Care Activity'!E34</f>
        <v>Waiting List Initiatives (WLI)</v>
      </c>
      <c r="G26">
        <f>'Planned Care Activity'!F34</f>
        <v>0</v>
      </c>
      <c r="H26">
        <f>'Planned Care Activity'!G34</f>
        <v>11072</v>
      </c>
      <c r="I26">
        <f>'Planned Care Activity'!H34</f>
        <v>4125</v>
      </c>
      <c r="J26">
        <f>'Planned Care Activity'!I34</f>
        <v>2047</v>
      </c>
      <c r="K26">
        <f>'Planned Care Activity'!J34</f>
        <v>4125</v>
      </c>
      <c r="L26">
        <f>'Planned Care Activity'!K34</f>
        <v>1405</v>
      </c>
      <c r="M26">
        <f>'Planned Care Activity'!L34</f>
        <v>3437.5</v>
      </c>
      <c r="N26">
        <f>'Planned Care Activity'!M34</f>
        <v>2003</v>
      </c>
      <c r="O26">
        <f>'Planned Care Activity'!N34</f>
        <v>4125</v>
      </c>
      <c r="P26">
        <f>'Planned Care Activity'!O34</f>
        <v>1589</v>
      </c>
      <c r="Q26">
        <f>'Planned Care Activity'!P34</f>
        <v>15812.5</v>
      </c>
      <c r="R26">
        <f>'Planned Care Activity'!Q34</f>
        <v>7044</v>
      </c>
      <c r="S26">
        <f>'Planned Care Activity'!R34</f>
        <v>0</v>
      </c>
      <c r="T26">
        <f>'Planned Care Activity'!S34</f>
        <v>0</v>
      </c>
    </row>
    <row r="27" spans="1:20" x14ac:dyDescent="0.35">
      <c r="A27" t="str">
        <f>'Planned Care Activity'!$H$3</f>
        <v>Please select organisation from front sheet</v>
      </c>
      <c r="B27" s="15" t="s">
        <v>615</v>
      </c>
      <c r="C27" t="s">
        <v>616</v>
      </c>
      <c r="D27" t="s">
        <v>593</v>
      </c>
      <c r="E27" t="s">
        <v>367</v>
      </c>
      <c r="F27" t="str">
        <f>'Planned Care Activity'!E35</f>
        <v>Total</v>
      </c>
      <c r="G27">
        <f>'Planned Care Activity'!F35</f>
        <v>0</v>
      </c>
      <c r="H27">
        <f>'Planned Care Activity'!G35</f>
        <v>12455</v>
      </c>
      <c r="I27">
        <f>'Planned Care Activity'!H35</f>
        <v>4425</v>
      </c>
      <c r="J27">
        <f>'Planned Care Activity'!I35</f>
        <v>2919</v>
      </c>
      <c r="K27">
        <f>'Planned Care Activity'!J35</f>
        <v>4425</v>
      </c>
      <c r="L27">
        <f>'Planned Care Activity'!K35</f>
        <v>2905</v>
      </c>
      <c r="M27">
        <f>'Planned Care Activity'!L35</f>
        <v>3737.5</v>
      </c>
      <c r="N27">
        <f>'Planned Care Activity'!M35</f>
        <v>3558</v>
      </c>
      <c r="O27">
        <f>'Planned Care Activity'!N35</f>
        <v>4425</v>
      </c>
      <c r="P27">
        <f>'Planned Care Activity'!O35</f>
        <v>2586</v>
      </c>
      <c r="Q27">
        <f>'Planned Care Activity'!P35</f>
        <v>17012.5</v>
      </c>
      <c r="R27">
        <f>'Planned Care Activity'!Q35</f>
        <v>11968</v>
      </c>
      <c r="S27" t="str">
        <f>'Planned Care Activity'!R35</f>
        <v xml:space="preserve"> -   </v>
      </c>
      <c r="T27" t="str">
        <f>'Planned Care Activity'!S35</f>
        <v xml:space="preserve"> -   </v>
      </c>
    </row>
    <row r="28" spans="1:20" x14ac:dyDescent="0.35">
      <c r="A28" t="str">
        <f>'Planned Care Activity'!$H$3</f>
        <v>Please select organisation from front sheet</v>
      </c>
      <c r="B28" s="15" t="s">
        <v>615</v>
      </c>
      <c r="C28" t="s">
        <v>616</v>
      </c>
      <c r="D28" t="s">
        <v>599</v>
      </c>
      <c r="E28" t="s">
        <v>367</v>
      </c>
      <c r="F28">
        <f>'Planned Care Activity'!E36</f>
        <v>0</v>
      </c>
      <c r="G28">
        <f>'Planned Care Activity'!F36</f>
        <v>146629</v>
      </c>
      <c r="H28">
        <f>'Planned Care Activity'!G36</f>
        <v>121946</v>
      </c>
      <c r="I28">
        <f>'Planned Care Activity'!H36</f>
        <v>31797.75</v>
      </c>
      <c r="J28">
        <f>'Planned Care Activity'!I36</f>
        <v>33302</v>
      </c>
      <c r="K28">
        <f>'Planned Care Activity'!J36</f>
        <v>31797.75</v>
      </c>
      <c r="L28">
        <f>'Planned Care Activity'!K36</f>
        <v>34045</v>
      </c>
      <c r="M28">
        <f>'Planned Care Activity'!L36</f>
        <v>31110.25</v>
      </c>
      <c r="N28">
        <f>'Planned Care Activity'!M36</f>
        <v>35010</v>
      </c>
      <c r="O28">
        <f>'Planned Care Activity'!N36</f>
        <v>31797.75</v>
      </c>
      <c r="P28">
        <f>'Planned Care Activity'!O36</f>
        <v>32040</v>
      </c>
      <c r="Q28">
        <f>'Planned Care Activity'!P36</f>
        <v>126503.5</v>
      </c>
      <c r="R28">
        <f>'Planned Care Activity'!Q36</f>
        <v>134397</v>
      </c>
      <c r="S28" t="str">
        <f>'Planned Care Activity'!R36</f>
        <v xml:space="preserve"> -   </v>
      </c>
      <c r="T28" t="str">
        <f>'Planned Care Activity'!S36</f>
        <v xml:space="preserve"> -   </v>
      </c>
    </row>
    <row r="29" spans="1:20" x14ac:dyDescent="0.35">
      <c r="A29" t="str">
        <f>'Planned Care Activity'!$H$3</f>
        <v>Please select organisation from front sheet</v>
      </c>
      <c r="B29" s="15" t="s">
        <v>615</v>
      </c>
      <c r="C29" t="s">
        <v>617</v>
      </c>
      <c r="D29" t="s">
        <v>590</v>
      </c>
      <c r="E29" t="s">
        <v>376</v>
      </c>
      <c r="F29" t="str">
        <f>'Planned Care Activity'!E37</f>
        <v xml:space="preserve">Via Core sessions </v>
      </c>
      <c r="G29">
        <f>'Planned Care Activity'!F37</f>
        <v>0</v>
      </c>
      <c r="H29">
        <f>'Planned Care Activity'!G37</f>
        <v>13723</v>
      </c>
      <c r="I29">
        <f>'Planned Care Activity'!H37</f>
        <v>3430.75</v>
      </c>
      <c r="J29">
        <f>'Planned Care Activity'!I37</f>
        <v>2692</v>
      </c>
      <c r="K29">
        <f>'Planned Care Activity'!J37</f>
        <v>3430.75</v>
      </c>
      <c r="L29">
        <f>'Planned Care Activity'!K37</f>
        <v>2553</v>
      </c>
      <c r="M29">
        <f>'Planned Care Activity'!L37</f>
        <v>3430.75</v>
      </c>
      <c r="N29">
        <f>'Planned Care Activity'!M37</f>
        <v>2591</v>
      </c>
      <c r="O29">
        <f>'Planned Care Activity'!N37</f>
        <v>3430.75</v>
      </c>
      <c r="P29">
        <f>'Planned Care Activity'!O37</f>
        <v>3323</v>
      </c>
      <c r="Q29">
        <f>'Planned Care Activity'!P37</f>
        <v>13723</v>
      </c>
      <c r="R29">
        <f>'Planned Care Activity'!Q37</f>
        <v>11159</v>
      </c>
      <c r="S29">
        <f>'Planned Care Activity'!R37</f>
        <v>0</v>
      </c>
      <c r="T29">
        <f>'Planned Care Activity'!S37</f>
        <v>0</v>
      </c>
    </row>
    <row r="30" spans="1:20" x14ac:dyDescent="0.35">
      <c r="A30" t="str">
        <f>'Planned Care Activity'!$H$3</f>
        <v>Please select organisation from front sheet</v>
      </c>
      <c r="B30" s="15" t="s">
        <v>615</v>
      </c>
      <c r="C30" t="s">
        <v>617</v>
      </c>
      <c r="D30" t="s">
        <v>590</v>
      </c>
      <c r="E30" t="s">
        <v>376</v>
      </c>
      <c r="F30" t="str">
        <f>'Planned Care Activity'!E38</f>
        <v xml:space="preserve">Via  WLI/Insourcing /Outsourcing </v>
      </c>
      <c r="G30">
        <f>'Planned Care Activity'!F38</f>
        <v>0</v>
      </c>
      <c r="H30">
        <f>'Planned Care Activity'!G38</f>
        <v>0</v>
      </c>
      <c r="I30">
        <f>'Planned Care Activity'!H38</f>
        <v>0</v>
      </c>
      <c r="J30">
        <f>'Planned Care Activity'!I38</f>
        <v>0</v>
      </c>
      <c r="K30">
        <f>'Planned Care Activity'!J38</f>
        <v>0</v>
      </c>
      <c r="L30">
        <f>'Planned Care Activity'!K38</f>
        <v>0</v>
      </c>
      <c r="M30">
        <f>'Planned Care Activity'!L38</f>
        <v>0</v>
      </c>
      <c r="N30">
        <f>'Planned Care Activity'!M38</f>
        <v>0</v>
      </c>
      <c r="O30">
        <f>'Planned Care Activity'!N38</f>
        <v>0</v>
      </c>
      <c r="P30">
        <f>'Planned Care Activity'!O38</f>
        <v>0</v>
      </c>
      <c r="Q30">
        <f>'Planned Care Activity'!P38</f>
        <v>0</v>
      </c>
      <c r="R30">
        <f>'Planned Care Activity'!Q38</f>
        <v>0</v>
      </c>
      <c r="S30">
        <f>'Planned Care Activity'!R38</f>
        <v>0</v>
      </c>
      <c r="T30">
        <f>'Planned Care Activity'!S38</f>
        <v>0</v>
      </c>
    </row>
    <row r="31" spans="1:20" x14ac:dyDescent="0.35">
      <c r="A31" t="str">
        <f>'Planned Care Activity'!$H$3</f>
        <v>Please select organisation from front sheet</v>
      </c>
      <c r="B31" s="15" t="s">
        <v>615</v>
      </c>
      <c r="C31" t="s">
        <v>617</v>
      </c>
      <c r="D31" t="s">
        <v>590</v>
      </c>
      <c r="E31" t="s">
        <v>367</v>
      </c>
      <c r="F31" t="str">
        <f>'Planned Care Activity'!E39</f>
        <v>Total</v>
      </c>
      <c r="G31">
        <f>'Planned Care Activity'!F39</f>
        <v>0</v>
      </c>
      <c r="H31">
        <f>'Planned Care Activity'!G39</f>
        <v>13723</v>
      </c>
      <c r="I31">
        <f>'Planned Care Activity'!H39</f>
        <v>3430.75</v>
      </c>
      <c r="J31">
        <f>'Planned Care Activity'!I39</f>
        <v>2692</v>
      </c>
      <c r="K31">
        <f>'Planned Care Activity'!J39</f>
        <v>3430.75</v>
      </c>
      <c r="L31">
        <f>'Planned Care Activity'!K39</f>
        <v>2553</v>
      </c>
      <c r="M31">
        <f>'Planned Care Activity'!L39</f>
        <v>3430.75</v>
      </c>
      <c r="N31">
        <f>'Planned Care Activity'!M39</f>
        <v>2591</v>
      </c>
      <c r="O31">
        <f>'Planned Care Activity'!N39</f>
        <v>3430.75</v>
      </c>
      <c r="P31">
        <f>'Planned Care Activity'!O39</f>
        <v>3323</v>
      </c>
      <c r="Q31">
        <f>'Planned Care Activity'!P39</f>
        <v>13723</v>
      </c>
      <c r="R31">
        <f>'Planned Care Activity'!Q39</f>
        <v>11159</v>
      </c>
      <c r="S31" t="str">
        <f>'Planned Care Activity'!R39</f>
        <v xml:space="preserve"> -   </v>
      </c>
      <c r="T31" t="str">
        <f>'Planned Care Activity'!S39</f>
        <v xml:space="preserve"> -   </v>
      </c>
    </row>
    <row r="32" spans="1:20" x14ac:dyDescent="0.35">
      <c r="A32" t="str">
        <f>'Planned Care Activity'!$H$3</f>
        <v>Please select organisation from front sheet</v>
      </c>
      <c r="B32" s="15" t="s">
        <v>615</v>
      </c>
      <c r="C32" t="s">
        <v>617</v>
      </c>
      <c r="D32" t="s">
        <v>593</v>
      </c>
      <c r="E32" t="s">
        <v>376</v>
      </c>
      <c r="F32" t="str">
        <f>'Planned Care Activity'!E40</f>
        <v>Insourcing</v>
      </c>
      <c r="G32">
        <f>'Planned Care Activity'!F40</f>
        <v>0</v>
      </c>
      <c r="H32">
        <f>'Planned Care Activity'!G40</f>
        <v>1</v>
      </c>
      <c r="I32">
        <f>'Planned Care Activity'!H40</f>
        <v>0</v>
      </c>
      <c r="J32">
        <f>'Planned Care Activity'!I40</f>
        <v>0</v>
      </c>
      <c r="K32">
        <f>'Planned Care Activity'!J40</f>
        <v>0</v>
      </c>
      <c r="L32">
        <f>'Planned Care Activity'!K40</f>
        <v>0</v>
      </c>
      <c r="M32">
        <f>'Planned Care Activity'!L40</f>
        <v>0</v>
      </c>
      <c r="N32">
        <f>'Planned Care Activity'!M40</f>
        <v>0</v>
      </c>
      <c r="O32">
        <f>'Planned Care Activity'!N40</f>
        <v>0</v>
      </c>
      <c r="P32">
        <f>'Planned Care Activity'!O40</f>
        <v>0</v>
      </c>
      <c r="Q32">
        <f>'Planned Care Activity'!P40</f>
        <v>0</v>
      </c>
      <c r="R32">
        <f>'Planned Care Activity'!Q40</f>
        <v>0</v>
      </c>
      <c r="S32">
        <f>'Planned Care Activity'!R40</f>
        <v>0</v>
      </c>
      <c r="T32">
        <f>'Planned Care Activity'!S40</f>
        <v>0</v>
      </c>
    </row>
    <row r="33" spans="1:20" x14ac:dyDescent="0.35">
      <c r="A33" t="str">
        <f>'Planned Care Activity'!$H$3</f>
        <v>Please select organisation from front sheet</v>
      </c>
      <c r="B33" s="15" t="s">
        <v>615</v>
      </c>
      <c r="C33" t="s">
        <v>617</v>
      </c>
      <c r="D33" t="s">
        <v>593</v>
      </c>
      <c r="E33" t="s">
        <v>376</v>
      </c>
      <c r="F33" t="str">
        <f>'Planned Care Activity'!E41</f>
        <v>Outsourcing</v>
      </c>
      <c r="G33">
        <f>'Planned Care Activity'!F41</f>
        <v>0</v>
      </c>
      <c r="H33">
        <f>'Planned Care Activity'!G41</f>
        <v>0</v>
      </c>
      <c r="I33">
        <f>'Planned Care Activity'!H41</f>
        <v>0</v>
      </c>
      <c r="J33">
        <f>'Planned Care Activity'!I41</f>
        <v>0</v>
      </c>
      <c r="K33">
        <f>'Planned Care Activity'!J41</f>
        <v>0</v>
      </c>
      <c r="L33">
        <f>'Planned Care Activity'!K41</f>
        <v>0</v>
      </c>
      <c r="M33">
        <f>'Planned Care Activity'!L41</f>
        <v>0</v>
      </c>
      <c r="N33">
        <f>'Planned Care Activity'!M41</f>
        <v>0</v>
      </c>
      <c r="O33">
        <f>'Planned Care Activity'!N41</f>
        <v>0</v>
      </c>
      <c r="P33">
        <f>'Planned Care Activity'!O41</f>
        <v>0</v>
      </c>
      <c r="Q33">
        <f>'Planned Care Activity'!P41</f>
        <v>0</v>
      </c>
      <c r="R33">
        <f>'Planned Care Activity'!Q41</f>
        <v>0</v>
      </c>
      <c r="S33">
        <f>'Planned Care Activity'!R41</f>
        <v>0</v>
      </c>
      <c r="T33">
        <f>'Planned Care Activity'!S41</f>
        <v>0</v>
      </c>
    </row>
    <row r="34" spans="1:20" x14ac:dyDescent="0.35">
      <c r="A34" t="str">
        <f>'Planned Care Activity'!$H$3</f>
        <v>Please select organisation from front sheet</v>
      </c>
      <c r="B34" s="15" t="s">
        <v>615</v>
      </c>
      <c r="C34" t="s">
        <v>617</v>
      </c>
      <c r="D34" t="s">
        <v>593</v>
      </c>
      <c r="E34" t="s">
        <v>376</v>
      </c>
      <c r="F34" t="str">
        <f>'Planned Care Activity'!E42</f>
        <v xml:space="preserve"> Inhouse </v>
      </c>
      <c r="G34">
        <f>'Planned Care Activity'!F42</f>
        <v>0</v>
      </c>
      <c r="H34">
        <f>'Planned Care Activity'!G42</f>
        <v>0</v>
      </c>
      <c r="I34">
        <f>'Planned Care Activity'!H42</f>
        <v>0</v>
      </c>
      <c r="J34">
        <f>'Planned Care Activity'!I42</f>
        <v>0</v>
      </c>
      <c r="K34">
        <f>'Planned Care Activity'!J42</f>
        <v>0</v>
      </c>
      <c r="L34">
        <f>'Planned Care Activity'!K42</f>
        <v>0</v>
      </c>
      <c r="M34">
        <f>'Planned Care Activity'!L42</f>
        <v>0</v>
      </c>
      <c r="N34">
        <f>'Planned Care Activity'!M42</f>
        <v>0</v>
      </c>
      <c r="O34">
        <f>'Planned Care Activity'!N42</f>
        <v>0</v>
      </c>
      <c r="P34">
        <f>'Planned Care Activity'!O42</f>
        <v>0</v>
      </c>
      <c r="Q34">
        <f>'Planned Care Activity'!P42</f>
        <v>0</v>
      </c>
      <c r="R34">
        <f>'Planned Care Activity'!Q42</f>
        <v>0</v>
      </c>
      <c r="S34">
        <f>'Planned Care Activity'!R42</f>
        <v>0</v>
      </c>
      <c r="T34">
        <f>'Planned Care Activity'!S42</f>
        <v>0</v>
      </c>
    </row>
    <row r="35" spans="1:20" x14ac:dyDescent="0.35">
      <c r="A35" t="str">
        <f>'Planned Care Activity'!$H$3</f>
        <v>Please select organisation from front sheet</v>
      </c>
      <c r="B35" s="15" t="s">
        <v>615</v>
      </c>
      <c r="C35" t="s">
        <v>617</v>
      </c>
      <c r="D35" t="s">
        <v>593</v>
      </c>
      <c r="E35" t="s">
        <v>376</v>
      </c>
      <c r="F35" t="str">
        <f>'Planned Care Activity'!E43</f>
        <v>Waiting List Initiatives (WLI)</v>
      </c>
      <c r="G35">
        <f>'Planned Care Activity'!F43</f>
        <v>0</v>
      </c>
      <c r="H35">
        <f>'Planned Care Activity'!G43</f>
        <v>1610</v>
      </c>
      <c r="I35">
        <f>'Planned Care Activity'!H43</f>
        <v>0</v>
      </c>
      <c r="J35">
        <f>'Planned Care Activity'!I43</f>
        <v>0</v>
      </c>
      <c r="K35">
        <f>'Planned Care Activity'!J43</f>
        <v>0</v>
      </c>
      <c r="L35">
        <f>'Planned Care Activity'!K43</f>
        <v>0</v>
      </c>
      <c r="M35">
        <f>'Planned Care Activity'!L43</f>
        <v>0</v>
      </c>
      <c r="N35">
        <f>'Planned Care Activity'!M43</f>
        <v>132</v>
      </c>
      <c r="O35">
        <f>'Planned Care Activity'!N43</f>
        <v>0</v>
      </c>
      <c r="P35">
        <f>'Planned Care Activity'!O43</f>
        <v>0</v>
      </c>
      <c r="Q35">
        <f>'Planned Care Activity'!P43</f>
        <v>0</v>
      </c>
      <c r="R35">
        <f>'Planned Care Activity'!Q43</f>
        <v>132</v>
      </c>
      <c r="S35">
        <f>'Planned Care Activity'!R43</f>
        <v>0</v>
      </c>
      <c r="T35">
        <f>'Planned Care Activity'!S43</f>
        <v>0</v>
      </c>
    </row>
    <row r="36" spans="1:20" x14ac:dyDescent="0.35">
      <c r="A36" t="str">
        <f>'Planned Care Activity'!$H$3</f>
        <v>Please select organisation from front sheet</v>
      </c>
      <c r="B36" s="15" t="s">
        <v>615</v>
      </c>
      <c r="C36" t="s">
        <v>617</v>
      </c>
      <c r="D36" t="s">
        <v>593</v>
      </c>
      <c r="E36" t="s">
        <v>367</v>
      </c>
      <c r="F36" t="str">
        <f>'Planned Care Activity'!E44</f>
        <v>Total</v>
      </c>
      <c r="G36">
        <f>'Planned Care Activity'!F44</f>
        <v>0</v>
      </c>
      <c r="H36">
        <f>'Planned Care Activity'!G44</f>
        <v>1611</v>
      </c>
      <c r="I36">
        <f>'Planned Care Activity'!H44</f>
        <v>0</v>
      </c>
      <c r="J36">
        <f>'Planned Care Activity'!I44</f>
        <v>0</v>
      </c>
      <c r="K36">
        <f>'Planned Care Activity'!J44</f>
        <v>0</v>
      </c>
      <c r="L36">
        <f>'Planned Care Activity'!K44</f>
        <v>0</v>
      </c>
      <c r="M36">
        <f>'Planned Care Activity'!L44</f>
        <v>0</v>
      </c>
      <c r="N36">
        <f>'Planned Care Activity'!M44</f>
        <v>132</v>
      </c>
      <c r="O36">
        <f>'Planned Care Activity'!N44</f>
        <v>0</v>
      </c>
      <c r="P36">
        <f>'Planned Care Activity'!O44</f>
        <v>0</v>
      </c>
      <c r="Q36">
        <f>'Planned Care Activity'!P44</f>
        <v>0</v>
      </c>
      <c r="R36">
        <f>'Planned Care Activity'!Q44</f>
        <v>132</v>
      </c>
      <c r="S36" t="str">
        <f>'Planned Care Activity'!R44</f>
        <v xml:space="preserve"> -   </v>
      </c>
      <c r="T36" t="str">
        <f>'Planned Care Activity'!S44</f>
        <v xml:space="preserve"> -   </v>
      </c>
    </row>
    <row r="37" spans="1:20" x14ac:dyDescent="0.35">
      <c r="A37" t="str">
        <f>'Planned Care Activity'!$H$3</f>
        <v>Please select organisation from front sheet</v>
      </c>
      <c r="B37" s="15" t="s">
        <v>615</v>
      </c>
      <c r="C37" t="s">
        <v>617</v>
      </c>
      <c r="D37" t="s">
        <v>599</v>
      </c>
      <c r="E37" t="s">
        <v>367</v>
      </c>
      <c r="F37">
        <f>'Planned Care Activity'!E45</f>
        <v>0</v>
      </c>
      <c r="G37">
        <f>'Planned Care Activity'!F45</f>
        <v>0</v>
      </c>
      <c r="H37">
        <f>'Planned Care Activity'!G45</f>
        <v>15334</v>
      </c>
      <c r="I37">
        <f>'Planned Care Activity'!H45</f>
        <v>3430.75</v>
      </c>
      <c r="J37">
        <f>'Planned Care Activity'!I45</f>
        <v>2692</v>
      </c>
      <c r="K37">
        <f>'Planned Care Activity'!J45</f>
        <v>3430.75</v>
      </c>
      <c r="L37">
        <f>'Planned Care Activity'!K45</f>
        <v>2553</v>
      </c>
      <c r="M37">
        <f>'Planned Care Activity'!L45</f>
        <v>3430.75</v>
      </c>
      <c r="N37">
        <f>'Planned Care Activity'!M45</f>
        <v>2723</v>
      </c>
      <c r="O37">
        <f>'Planned Care Activity'!N45</f>
        <v>3430.75</v>
      </c>
      <c r="P37">
        <f>'Planned Care Activity'!O45</f>
        <v>3323</v>
      </c>
      <c r="Q37">
        <f>'Planned Care Activity'!P45</f>
        <v>13723</v>
      </c>
      <c r="R37">
        <f>'Planned Care Activity'!Q45</f>
        <v>11291</v>
      </c>
      <c r="S37" t="str">
        <f>'Planned Care Activity'!R45</f>
        <v xml:space="preserve"> -   </v>
      </c>
      <c r="T37" t="str">
        <f>'Planned Care Activity'!S45</f>
        <v xml:space="preserve"> -   </v>
      </c>
    </row>
    <row r="38" spans="1:20" x14ac:dyDescent="0.35">
      <c r="A38" t="str">
        <f>'Planned Care Activity'!$H$3</f>
        <v>Please select organisation from front sheet</v>
      </c>
      <c r="B38" s="15" t="s">
        <v>615</v>
      </c>
      <c r="C38" t="s">
        <v>618</v>
      </c>
      <c r="D38" t="s">
        <v>590</v>
      </c>
      <c r="E38" t="s">
        <v>376</v>
      </c>
      <c r="F38" t="str">
        <f>'Planned Care Activity'!E46</f>
        <v xml:space="preserve">Via Core sessions </v>
      </c>
      <c r="G38">
        <f>'Planned Care Activity'!F46</f>
        <v>321015</v>
      </c>
      <c r="H38">
        <f>'Planned Care Activity'!G46</f>
        <v>224154</v>
      </c>
      <c r="I38">
        <f>'Planned Care Activity'!H46</f>
        <v>56038.5</v>
      </c>
      <c r="J38">
        <f>'Planned Care Activity'!I46</f>
        <v>58942</v>
      </c>
      <c r="K38">
        <f>'Planned Care Activity'!J46</f>
        <v>56038.5</v>
      </c>
      <c r="L38">
        <f>'Planned Care Activity'!K46</f>
        <v>61975</v>
      </c>
      <c r="M38">
        <f>'Planned Care Activity'!L46</f>
        <v>56038.5</v>
      </c>
      <c r="N38">
        <f>'Planned Care Activity'!M46</f>
        <v>62945</v>
      </c>
      <c r="O38">
        <f>'Planned Care Activity'!N46</f>
        <v>56038.5</v>
      </c>
      <c r="P38">
        <f>'Planned Care Activity'!O46</f>
        <v>63721</v>
      </c>
      <c r="Q38">
        <f>'Planned Care Activity'!P46</f>
        <v>224154</v>
      </c>
      <c r="R38">
        <f>'Planned Care Activity'!Q46</f>
        <v>247583</v>
      </c>
      <c r="S38">
        <f>'Planned Care Activity'!R46</f>
        <v>0</v>
      </c>
      <c r="T38">
        <f>'Planned Care Activity'!S46</f>
        <v>0</v>
      </c>
    </row>
    <row r="39" spans="1:20" x14ac:dyDescent="0.35">
      <c r="A39" t="str">
        <f>'Planned Care Activity'!$H$3</f>
        <v>Please select organisation from front sheet</v>
      </c>
      <c r="B39" s="15" t="s">
        <v>615</v>
      </c>
      <c r="C39" t="s">
        <v>618</v>
      </c>
      <c r="D39" t="s">
        <v>590</v>
      </c>
      <c r="E39" t="s">
        <v>376</v>
      </c>
      <c r="F39" t="str">
        <f>'Planned Care Activity'!E47</f>
        <v xml:space="preserve">Via  WLI/Insourcing /Outsourcing </v>
      </c>
      <c r="G39">
        <f>'Planned Care Activity'!F47</f>
        <v>343</v>
      </c>
      <c r="H39">
        <f>'Planned Care Activity'!G47</f>
        <v>0</v>
      </c>
      <c r="I39">
        <f>'Planned Care Activity'!H47</f>
        <v>0</v>
      </c>
      <c r="J39">
        <f>'Planned Care Activity'!I47</f>
        <v>0</v>
      </c>
      <c r="K39">
        <f>'Planned Care Activity'!J47</f>
        <v>0</v>
      </c>
      <c r="L39">
        <f>'Planned Care Activity'!K47</f>
        <v>0</v>
      </c>
      <c r="M39">
        <f>'Planned Care Activity'!L47</f>
        <v>0</v>
      </c>
      <c r="N39">
        <f>'Planned Care Activity'!M47</f>
        <v>0</v>
      </c>
      <c r="O39">
        <f>'Planned Care Activity'!N47</f>
        <v>0</v>
      </c>
      <c r="P39">
        <f>'Planned Care Activity'!O47</f>
        <v>0</v>
      </c>
      <c r="Q39">
        <f>'Planned Care Activity'!P47</f>
        <v>0</v>
      </c>
      <c r="R39">
        <f>'Planned Care Activity'!Q47</f>
        <v>0</v>
      </c>
      <c r="S39">
        <f>'Planned Care Activity'!R47</f>
        <v>0</v>
      </c>
      <c r="T39">
        <f>'Planned Care Activity'!S47</f>
        <v>0</v>
      </c>
    </row>
    <row r="40" spans="1:20" x14ac:dyDescent="0.35">
      <c r="A40" t="str">
        <f>'Planned Care Activity'!$H$3</f>
        <v>Please select organisation from front sheet</v>
      </c>
      <c r="B40" s="15" t="s">
        <v>615</v>
      </c>
      <c r="C40" t="s">
        <v>618</v>
      </c>
      <c r="D40" t="s">
        <v>590</v>
      </c>
      <c r="E40" t="s">
        <v>367</v>
      </c>
      <c r="F40" t="str">
        <f>'Planned Care Activity'!E48</f>
        <v>Total</v>
      </c>
      <c r="G40">
        <f>'Planned Care Activity'!F48</f>
        <v>321358</v>
      </c>
      <c r="H40">
        <f>'Planned Care Activity'!G48</f>
        <v>224154</v>
      </c>
      <c r="I40">
        <f>'Planned Care Activity'!H48</f>
        <v>56038.5</v>
      </c>
      <c r="J40">
        <f>'Planned Care Activity'!I48</f>
        <v>58942</v>
      </c>
      <c r="K40">
        <f>'Planned Care Activity'!J48</f>
        <v>56038.5</v>
      </c>
      <c r="L40">
        <f>'Planned Care Activity'!K48</f>
        <v>61975</v>
      </c>
      <c r="M40">
        <f>'Planned Care Activity'!L48</f>
        <v>56038.5</v>
      </c>
      <c r="N40">
        <f>'Planned Care Activity'!M48</f>
        <v>62945</v>
      </c>
      <c r="O40">
        <f>'Planned Care Activity'!N48</f>
        <v>56038.5</v>
      </c>
      <c r="P40">
        <f>'Planned Care Activity'!O48</f>
        <v>63721</v>
      </c>
      <c r="Q40">
        <f>'Planned Care Activity'!P48</f>
        <v>224154</v>
      </c>
      <c r="R40">
        <f>'Planned Care Activity'!Q48</f>
        <v>247583</v>
      </c>
      <c r="S40" t="str">
        <f>'Planned Care Activity'!R48</f>
        <v xml:space="preserve"> -   </v>
      </c>
      <c r="T40" t="str">
        <f>'Planned Care Activity'!S48</f>
        <v xml:space="preserve"> -   </v>
      </c>
    </row>
    <row r="41" spans="1:20" x14ac:dyDescent="0.35">
      <c r="A41" t="str">
        <f>'Planned Care Activity'!$H$3</f>
        <v>Please select organisation from front sheet</v>
      </c>
      <c r="B41" s="15" t="s">
        <v>615</v>
      </c>
      <c r="C41" t="s">
        <v>618</v>
      </c>
      <c r="D41" t="s">
        <v>593</v>
      </c>
      <c r="E41" t="s">
        <v>376</v>
      </c>
      <c r="F41" t="str">
        <f>'Planned Care Activity'!E49</f>
        <v>Insourcing</v>
      </c>
      <c r="G41">
        <f>'Planned Care Activity'!F49</f>
        <v>0</v>
      </c>
      <c r="H41">
        <f>'Planned Care Activity'!G49</f>
        <v>1676</v>
      </c>
      <c r="I41">
        <f>'Planned Care Activity'!H49</f>
        <v>0</v>
      </c>
      <c r="J41">
        <f>'Planned Care Activity'!I49</f>
        <v>3236</v>
      </c>
      <c r="K41">
        <f>'Planned Care Activity'!J49</f>
        <v>0</v>
      </c>
      <c r="L41">
        <f>'Planned Care Activity'!K49</f>
        <v>3146</v>
      </c>
      <c r="M41">
        <f>'Planned Care Activity'!L49</f>
        <v>0</v>
      </c>
      <c r="N41">
        <f>'Planned Care Activity'!M49</f>
        <v>3969</v>
      </c>
      <c r="O41">
        <f>'Planned Care Activity'!N49</f>
        <v>0</v>
      </c>
      <c r="P41">
        <f>'Planned Care Activity'!O49</f>
        <v>2774</v>
      </c>
      <c r="Q41">
        <f>'Planned Care Activity'!P49</f>
        <v>0</v>
      </c>
      <c r="R41">
        <f>'Planned Care Activity'!Q49</f>
        <v>13125</v>
      </c>
      <c r="S41">
        <f>'Planned Care Activity'!R49</f>
        <v>0</v>
      </c>
      <c r="T41">
        <f>'Planned Care Activity'!S49</f>
        <v>0</v>
      </c>
    </row>
    <row r="42" spans="1:20" x14ac:dyDescent="0.35">
      <c r="A42" t="str">
        <f>'Planned Care Activity'!$H$3</f>
        <v>Please select organisation from front sheet</v>
      </c>
      <c r="B42" s="15" t="s">
        <v>615</v>
      </c>
      <c r="C42" t="s">
        <v>618</v>
      </c>
      <c r="D42" t="s">
        <v>593</v>
      </c>
      <c r="E42" t="s">
        <v>376</v>
      </c>
      <c r="F42" t="str">
        <f>'Planned Care Activity'!E50</f>
        <v>Outsourcing</v>
      </c>
      <c r="G42">
        <f>'Planned Care Activity'!F50</f>
        <v>0</v>
      </c>
      <c r="H42">
        <f>'Planned Care Activity'!G50</f>
        <v>20</v>
      </c>
      <c r="I42">
        <f>'Planned Care Activity'!H50</f>
        <v>0</v>
      </c>
      <c r="J42">
        <f>'Planned Care Activity'!I50</f>
        <v>26</v>
      </c>
      <c r="K42">
        <f>'Planned Care Activity'!J50</f>
        <v>0</v>
      </c>
      <c r="L42">
        <f>'Planned Care Activity'!K50</f>
        <v>72</v>
      </c>
      <c r="M42">
        <f>'Planned Care Activity'!L50</f>
        <v>0</v>
      </c>
      <c r="N42">
        <f>'Planned Care Activity'!M50</f>
        <v>83</v>
      </c>
      <c r="O42">
        <f>'Planned Care Activity'!N50</f>
        <v>0</v>
      </c>
      <c r="P42">
        <f>'Planned Care Activity'!O50</f>
        <v>62</v>
      </c>
      <c r="Q42">
        <f>'Planned Care Activity'!P50</f>
        <v>0</v>
      </c>
      <c r="R42">
        <f>'Planned Care Activity'!Q50</f>
        <v>243</v>
      </c>
      <c r="S42">
        <f>'Planned Care Activity'!R50</f>
        <v>0</v>
      </c>
      <c r="T42">
        <f>'Planned Care Activity'!S50</f>
        <v>0</v>
      </c>
    </row>
    <row r="43" spans="1:20" x14ac:dyDescent="0.35">
      <c r="A43" t="str">
        <f>'Planned Care Activity'!$H$3</f>
        <v>Please select organisation from front sheet</v>
      </c>
      <c r="B43" s="15" t="s">
        <v>615</v>
      </c>
      <c r="C43" t="s">
        <v>618</v>
      </c>
      <c r="D43" t="s">
        <v>593</v>
      </c>
      <c r="E43" t="s">
        <v>376</v>
      </c>
      <c r="F43" t="str">
        <f>'Planned Care Activity'!E51</f>
        <v xml:space="preserve"> Inhouse </v>
      </c>
      <c r="G43">
        <f>'Planned Care Activity'!F51</f>
        <v>0</v>
      </c>
      <c r="H43">
        <f>'Planned Care Activity'!G51</f>
        <v>0</v>
      </c>
      <c r="I43">
        <f>'Planned Care Activity'!H51</f>
        <v>0</v>
      </c>
      <c r="J43">
        <f>'Planned Care Activity'!I51</f>
        <v>0</v>
      </c>
      <c r="K43">
        <f>'Planned Care Activity'!J51</f>
        <v>0</v>
      </c>
      <c r="L43">
        <f>'Planned Care Activity'!K51</f>
        <v>0</v>
      </c>
      <c r="M43">
        <f>'Planned Care Activity'!L51</f>
        <v>0</v>
      </c>
      <c r="N43">
        <f>'Planned Care Activity'!M51</f>
        <v>0</v>
      </c>
      <c r="O43">
        <f>'Planned Care Activity'!N51</f>
        <v>0</v>
      </c>
      <c r="P43">
        <f>'Planned Care Activity'!O51</f>
        <v>0</v>
      </c>
      <c r="Q43">
        <f>'Planned Care Activity'!P51</f>
        <v>0</v>
      </c>
      <c r="R43">
        <f>'Planned Care Activity'!Q51</f>
        <v>0</v>
      </c>
      <c r="S43">
        <f>'Planned Care Activity'!R51</f>
        <v>0</v>
      </c>
      <c r="T43">
        <f>'Planned Care Activity'!S51</f>
        <v>0</v>
      </c>
    </row>
    <row r="44" spans="1:20" x14ac:dyDescent="0.35">
      <c r="A44" t="str">
        <f>'Planned Care Activity'!$H$3</f>
        <v>Please select organisation from front sheet</v>
      </c>
      <c r="B44" s="15" t="s">
        <v>615</v>
      </c>
      <c r="C44" t="s">
        <v>618</v>
      </c>
      <c r="D44" t="s">
        <v>593</v>
      </c>
      <c r="E44" t="s">
        <v>376</v>
      </c>
      <c r="F44" t="str">
        <f>'Planned Care Activity'!E52</f>
        <v>Waiting List Initiatives (WLI)</v>
      </c>
      <c r="G44">
        <f>'Planned Care Activity'!F52</f>
        <v>0</v>
      </c>
      <c r="H44">
        <f>'Planned Care Activity'!G52</f>
        <v>1206</v>
      </c>
      <c r="I44">
        <f>'Planned Care Activity'!H52</f>
        <v>0</v>
      </c>
      <c r="J44">
        <f>'Planned Care Activity'!I52</f>
        <v>65</v>
      </c>
      <c r="K44">
        <f>'Planned Care Activity'!J52</f>
        <v>0</v>
      </c>
      <c r="L44">
        <f>'Planned Care Activity'!K52</f>
        <v>76</v>
      </c>
      <c r="M44">
        <f>'Planned Care Activity'!L52</f>
        <v>0</v>
      </c>
      <c r="N44">
        <f>'Planned Care Activity'!M52</f>
        <v>61</v>
      </c>
      <c r="O44">
        <f>'Planned Care Activity'!N52</f>
        <v>0</v>
      </c>
      <c r="P44">
        <f>'Planned Care Activity'!O52</f>
        <v>37</v>
      </c>
      <c r="Q44">
        <f>'Planned Care Activity'!P52</f>
        <v>0</v>
      </c>
      <c r="R44">
        <f>'Planned Care Activity'!Q52</f>
        <v>239</v>
      </c>
      <c r="S44">
        <f>'Planned Care Activity'!R52</f>
        <v>0</v>
      </c>
      <c r="T44">
        <f>'Planned Care Activity'!S52</f>
        <v>0</v>
      </c>
    </row>
    <row r="45" spans="1:20" x14ac:dyDescent="0.35">
      <c r="A45" t="str">
        <f>'Planned Care Activity'!$H$3</f>
        <v>Please select organisation from front sheet</v>
      </c>
      <c r="B45" s="15" t="s">
        <v>615</v>
      </c>
      <c r="C45" t="s">
        <v>618</v>
      </c>
      <c r="D45" t="s">
        <v>593</v>
      </c>
      <c r="E45" t="s">
        <v>367</v>
      </c>
      <c r="F45" t="str">
        <f>'Planned Care Activity'!E53</f>
        <v>Total</v>
      </c>
      <c r="G45">
        <f>'Planned Care Activity'!F53</f>
        <v>0</v>
      </c>
      <c r="H45">
        <f>'Planned Care Activity'!G53</f>
        <v>2902</v>
      </c>
      <c r="I45">
        <f>'Planned Care Activity'!H53</f>
        <v>0</v>
      </c>
      <c r="J45">
        <f>'Planned Care Activity'!I53</f>
        <v>3327</v>
      </c>
      <c r="K45">
        <f>'Planned Care Activity'!J53</f>
        <v>0</v>
      </c>
      <c r="L45">
        <f>'Planned Care Activity'!K53</f>
        <v>3294</v>
      </c>
      <c r="M45">
        <f>'Planned Care Activity'!L53</f>
        <v>0</v>
      </c>
      <c r="N45">
        <f>'Planned Care Activity'!M53</f>
        <v>4113</v>
      </c>
      <c r="O45">
        <f>'Planned Care Activity'!N53</f>
        <v>0</v>
      </c>
      <c r="P45">
        <f>'Planned Care Activity'!O53</f>
        <v>2873</v>
      </c>
      <c r="Q45">
        <f>'Planned Care Activity'!P53</f>
        <v>0</v>
      </c>
      <c r="R45">
        <f>'Planned Care Activity'!Q53</f>
        <v>13607</v>
      </c>
      <c r="S45" t="str">
        <f>'Planned Care Activity'!R53</f>
        <v xml:space="preserve"> -   </v>
      </c>
      <c r="T45" t="str">
        <f>'Planned Care Activity'!S53</f>
        <v xml:space="preserve"> -   </v>
      </c>
    </row>
    <row r="46" spans="1:20" x14ac:dyDescent="0.35">
      <c r="A46" t="str">
        <f>'Planned Care Activity'!$H$3</f>
        <v>Please select organisation from front sheet</v>
      </c>
      <c r="B46" s="15" t="s">
        <v>615</v>
      </c>
      <c r="C46" t="s">
        <v>618</v>
      </c>
      <c r="D46" t="s">
        <v>599</v>
      </c>
      <c r="E46" t="s">
        <v>367</v>
      </c>
      <c r="F46">
        <f>'Planned Care Activity'!E54</f>
        <v>0</v>
      </c>
      <c r="G46">
        <f>'Planned Care Activity'!F54</f>
        <v>321358</v>
      </c>
      <c r="H46">
        <f>'Planned Care Activity'!G54</f>
        <v>227056</v>
      </c>
      <c r="I46">
        <f>'Planned Care Activity'!H54</f>
        <v>56038.5</v>
      </c>
      <c r="J46">
        <f>'Planned Care Activity'!I54</f>
        <v>62269</v>
      </c>
      <c r="K46">
        <f>'Planned Care Activity'!J54</f>
        <v>56038.5</v>
      </c>
      <c r="L46">
        <f>'Planned Care Activity'!K54</f>
        <v>65269</v>
      </c>
      <c r="M46">
        <f>'Planned Care Activity'!L54</f>
        <v>56038.5</v>
      </c>
      <c r="N46">
        <f>'Planned Care Activity'!M54</f>
        <v>67058</v>
      </c>
      <c r="O46">
        <f>'Planned Care Activity'!N54</f>
        <v>56038.5</v>
      </c>
      <c r="P46">
        <f>'Planned Care Activity'!O54</f>
        <v>66594</v>
      </c>
      <c r="Q46">
        <f>'Planned Care Activity'!P54</f>
        <v>224154</v>
      </c>
      <c r="R46">
        <f>'Planned Care Activity'!Q54</f>
        <v>261190</v>
      </c>
      <c r="S46" t="str">
        <f>'Planned Care Activity'!R54</f>
        <v xml:space="preserve"> -   </v>
      </c>
      <c r="T46" t="str">
        <f>'Planned Care Activity'!S54</f>
        <v xml:space="preserve"> -   </v>
      </c>
    </row>
    <row r="47" spans="1:20" x14ac:dyDescent="0.35">
      <c r="A47" t="str">
        <f>'Planned Care Activity'!$H$3</f>
        <v>Please select organisation from front sheet</v>
      </c>
      <c r="B47" s="15" t="s">
        <v>615</v>
      </c>
      <c r="C47" t="s">
        <v>619</v>
      </c>
      <c r="D47" t="s">
        <v>590</v>
      </c>
      <c r="E47" t="s">
        <v>376</v>
      </c>
      <c r="F47" t="str">
        <f>'Planned Care Activity'!E55</f>
        <v xml:space="preserve">Via Core sessions </v>
      </c>
      <c r="G47">
        <f>'Planned Care Activity'!F55</f>
        <v>0</v>
      </c>
      <c r="H47">
        <f>'Planned Care Activity'!G55</f>
        <v>64245</v>
      </c>
      <c r="I47">
        <f>'Planned Care Activity'!H55</f>
        <v>16061.25</v>
      </c>
      <c r="J47">
        <f>'Planned Care Activity'!I55</f>
        <v>13699</v>
      </c>
      <c r="K47">
        <f>'Planned Care Activity'!J55</f>
        <v>16061.25</v>
      </c>
      <c r="L47">
        <f>'Planned Care Activity'!K55</f>
        <v>12872</v>
      </c>
      <c r="M47">
        <f>'Planned Care Activity'!L55</f>
        <v>16061.25</v>
      </c>
      <c r="N47">
        <f>'Planned Care Activity'!M55</f>
        <v>12426</v>
      </c>
      <c r="O47">
        <f>'Planned Care Activity'!N55</f>
        <v>16061.25</v>
      </c>
      <c r="P47">
        <f>'Planned Care Activity'!O55</f>
        <v>11927</v>
      </c>
      <c r="Q47">
        <f>'Planned Care Activity'!P55</f>
        <v>64245</v>
      </c>
      <c r="R47">
        <f>'Planned Care Activity'!Q55</f>
        <v>50924</v>
      </c>
      <c r="S47">
        <f>'Planned Care Activity'!R55</f>
        <v>0</v>
      </c>
      <c r="T47">
        <f>'Planned Care Activity'!S55</f>
        <v>0</v>
      </c>
    </row>
    <row r="48" spans="1:20" x14ac:dyDescent="0.35">
      <c r="A48" t="str">
        <f>'Planned Care Activity'!$H$3</f>
        <v>Please select organisation from front sheet</v>
      </c>
      <c r="B48" s="15" t="s">
        <v>615</v>
      </c>
      <c r="C48" t="s">
        <v>619</v>
      </c>
      <c r="D48" t="s">
        <v>590</v>
      </c>
      <c r="E48" t="s">
        <v>376</v>
      </c>
      <c r="F48" t="str">
        <f>'Planned Care Activity'!E56</f>
        <v xml:space="preserve">Via  WLI/Insourcing /Outsourcing </v>
      </c>
      <c r="G48">
        <f>'Planned Care Activity'!F56</f>
        <v>0</v>
      </c>
      <c r="H48">
        <f>'Planned Care Activity'!G56</f>
        <v>0</v>
      </c>
      <c r="I48">
        <f>'Planned Care Activity'!H56</f>
        <v>0</v>
      </c>
      <c r="J48">
        <f>'Planned Care Activity'!I56</f>
        <v>0</v>
      </c>
      <c r="K48">
        <f>'Planned Care Activity'!J56</f>
        <v>0</v>
      </c>
      <c r="L48">
        <f>'Planned Care Activity'!K56</f>
        <v>0</v>
      </c>
      <c r="M48">
        <f>'Planned Care Activity'!L56</f>
        <v>0</v>
      </c>
      <c r="N48">
        <f>'Planned Care Activity'!M56</f>
        <v>0</v>
      </c>
      <c r="O48">
        <f>'Planned Care Activity'!N56</f>
        <v>0</v>
      </c>
      <c r="P48">
        <f>'Planned Care Activity'!O56</f>
        <v>0</v>
      </c>
      <c r="Q48">
        <f>'Planned Care Activity'!P56</f>
        <v>0</v>
      </c>
      <c r="R48">
        <f>'Planned Care Activity'!Q56</f>
        <v>0</v>
      </c>
      <c r="S48">
        <f>'Planned Care Activity'!R56</f>
        <v>0</v>
      </c>
      <c r="T48">
        <f>'Planned Care Activity'!S56</f>
        <v>0</v>
      </c>
    </row>
    <row r="49" spans="1:20" x14ac:dyDescent="0.35">
      <c r="A49" t="str">
        <f>'Planned Care Activity'!$H$3</f>
        <v>Please select organisation from front sheet</v>
      </c>
      <c r="B49" s="15" t="s">
        <v>615</v>
      </c>
      <c r="C49" t="s">
        <v>619</v>
      </c>
      <c r="D49" t="s">
        <v>590</v>
      </c>
      <c r="E49" t="s">
        <v>367</v>
      </c>
      <c r="F49" t="str">
        <f>'Planned Care Activity'!E57</f>
        <v>Total</v>
      </c>
      <c r="G49">
        <f>'Planned Care Activity'!F57</f>
        <v>0</v>
      </c>
      <c r="H49">
        <f>'Planned Care Activity'!G57</f>
        <v>64245</v>
      </c>
      <c r="I49">
        <f>'Planned Care Activity'!H57</f>
        <v>16061.25</v>
      </c>
      <c r="J49">
        <f>'Planned Care Activity'!I57</f>
        <v>13699</v>
      </c>
      <c r="K49">
        <f>'Planned Care Activity'!J57</f>
        <v>16061.25</v>
      </c>
      <c r="L49">
        <f>'Planned Care Activity'!K57</f>
        <v>12872</v>
      </c>
      <c r="M49">
        <f>'Planned Care Activity'!L57</f>
        <v>16061.25</v>
      </c>
      <c r="N49">
        <f>'Planned Care Activity'!M57</f>
        <v>12426</v>
      </c>
      <c r="O49">
        <f>'Planned Care Activity'!N57</f>
        <v>16061.25</v>
      </c>
      <c r="P49">
        <f>'Planned Care Activity'!O57</f>
        <v>11927</v>
      </c>
      <c r="Q49">
        <f>'Planned Care Activity'!P57</f>
        <v>64245</v>
      </c>
      <c r="R49">
        <f>'Planned Care Activity'!Q57</f>
        <v>50924</v>
      </c>
      <c r="S49" t="str">
        <f>'Planned Care Activity'!R57</f>
        <v xml:space="preserve"> -   </v>
      </c>
      <c r="T49" t="str">
        <f>'Planned Care Activity'!S57</f>
        <v xml:space="preserve"> -   </v>
      </c>
    </row>
    <row r="50" spans="1:20" x14ac:dyDescent="0.35">
      <c r="A50" t="str">
        <f>'Planned Care Activity'!$H$3</f>
        <v>Please select organisation from front sheet</v>
      </c>
      <c r="B50" s="15" t="s">
        <v>615</v>
      </c>
      <c r="C50" t="s">
        <v>619</v>
      </c>
      <c r="D50" t="s">
        <v>593</v>
      </c>
      <c r="E50" t="s">
        <v>376</v>
      </c>
      <c r="F50" t="str">
        <f>'Planned Care Activity'!E58</f>
        <v>Insourcing</v>
      </c>
      <c r="G50">
        <f>'Planned Care Activity'!F58</f>
        <v>0</v>
      </c>
      <c r="H50">
        <f>'Planned Care Activity'!G58</f>
        <v>110</v>
      </c>
      <c r="I50">
        <f>'Planned Care Activity'!H58</f>
        <v>0</v>
      </c>
      <c r="J50">
        <f>'Planned Care Activity'!I58</f>
        <v>0</v>
      </c>
      <c r="K50">
        <f>'Planned Care Activity'!J58</f>
        <v>0</v>
      </c>
      <c r="L50">
        <f>'Planned Care Activity'!K58</f>
        <v>0</v>
      </c>
      <c r="M50">
        <f>'Planned Care Activity'!L58</f>
        <v>0</v>
      </c>
      <c r="N50">
        <f>'Planned Care Activity'!M58</f>
        <v>0</v>
      </c>
      <c r="O50">
        <f>'Planned Care Activity'!N58</f>
        <v>0</v>
      </c>
      <c r="P50">
        <f>'Planned Care Activity'!O58</f>
        <v>0</v>
      </c>
      <c r="Q50">
        <f>'Planned Care Activity'!P58</f>
        <v>0</v>
      </c>
      <c r="R50">
        <f>'Planned Care Activity'!Q58</f>
        <v>0</v>
      </c>
      <c r="S50">
        <f>'Planned Care Activity'!R58</f>
        <v>0</v>
      </c>
      <c r="T50">
        <f>'Planned Care Activity'!S58</f>
        <v>0</v>
      </c>
    </row>
    <row r="51" spans="1:20" x14ac:dyDescent="0.35">
      <c r="A51" t="str">
        <f>'Planned Care Activity'!$H$3</f>
        <v>Please select organisation from front sheet</v>
      </c>
      <c r="B51" s="15" t="s">
        <v>615</v>
      </c>
      <c r="C51" t="s">
        <v>619</v>
      </c>
      <c r="D51" t="s">
        <v>593</v>
      </c>
      <c r="E51" t="s">
        <v>376</v>
      </c>
      <c r="F51" t="str">
        <f>'Planned Care Activity'!E59</f>
        <v>Outsourcing</v>
      </c>
      <c r="G51">
        <f>'Planned Care Activity'!F59</f>
        <v>0</v>
      </c>
      <c r="H51">
        <f>'Planned Care Activity'!G59</f>
        <v>0</v>
      </c>
      <c r="I51">
        <f>'Planned Care Activity'!H59</f>
        <v>0</v>
      </c>
      <c r="J51">
        <f>'Planned Care Activity'!I59</f>
        <v>0</v>
      </c>
      <c r="K51">
        <f>'Planned Care Activity'!J59</f>
        <v>0</v>
      </c>
      <c r="L51">
        <f>'Planned Care Activity'!K59</f>
        <v>0</v>
      </c>
      <c r="M51">
        <f>'Planned Care Activity'!L59</f>
        <v>0</v>
      </c>
      <c r="N51">
        <f>'Planned Care Activity'!M59</f>
        <v>0</v>
      </c>
      <c r="O51">
        <f>'Planned Care Activity'!N59</f>
        <v>0</v>
      </c>
      <c r="P51">
        <f>'Planned Care Activity'!O59</f>
        <v>0</v>
      </c>
      <c r="Q51">
        <f>'Planned Care Activity'!P59</f>
        <v>0</v>
      </c>
      <c r="R51">
        <f>'Planned Care Activity'!Q59</f>
        <v>0</v>
      </c>
      <c r="S51">
        <f>'Planned Care Activity'!R59</f>
        <v>0</v>
      </c>
      <c r="T51">
        <f>'Planned Care Activity'!S59</f>
        <v>0</v>
      </c>
    </row>
    <row r="52" spans="1:20" x14ac:dyDescent="0.35">
      <c r="A52" t="str">
        <f>'Planned Care Activity'!$H$3</f>
        <v>Please select organisation from front sheet</v>
      </c>
      <c r="B52" s="15" t="s">
        <v>615</v>
      </c>
      <c r="C52" t="s">
        <v>619</v>
      </c>
      <c r="D52" t="s">
        <v>593</v>
      </c>
      <c r="E52" t="s">
        <v>376</v>
      </c>
      <c r="F52" t="str">
        <f>'Planned Care Activity'!E60</f>
        <v xml:space="preserve"> Inhouse </v>
      </c>
      <c r="G52">
        <f>'Planned Care Activity'!F60</f>
        <v>0</v>
      </c>
      <c r="H52">
        <f>'Planned Care Activity'!G60</f>
        <v>0</v>
      </c>
      <c r="I52">
        <f>'Planned Care Activity'!H60</f>
        <v>0</v>
      </c>
      <c r="J52">
        <f>'Planned Care Activity'!I60</f>
        <v>0</v>
      </c>
      <c r="K52">
        <f>'Planned Care Activity'!J60</f>
        <v>0</v>
      </c>
      <c r="L52">
        <f>'Planned Care Activity'!K60</f>
        <v>0</v>
      </c>
      <c r="M52">
        <f>'Planned Care Activity'!L60</f>
        <v>0</v>
      </c>
      <c r="N52">
        <f>'Planned Care Activity'!M60</f>
        <v>0</v>
      </c>
      <c r="O52">
        <f>'Planned Care Activity'!N60</f>
        <v>0</v>
      </c>
      <c r="P52">
        <f>'Planned Care Activity'!O60</f>
        <v>0</v>
      </c>
      <c r="Q52">
        <f>'Planned Care Activity'!P60</f>
        <v>0</v>
      </c>
      <c r="R52">
        <f>'Planned Care Activity'!Q60</f>
        <v>0</v>
      </c>
      <c r="S52">
        <f>'Planned Care Activity'!R60</f>
        <v>0</v>
      </c>
      <c r="T52">
        <f>'Planned Care Activity'!S60</f>
        <v>0</v>
      </c>
    </row>
    <row r="53" spans="1:20" x14ac:dyDescent="0.35">
      <c r="A53" t="str">
        <f>'Planned Care Activity'!$H$3</f>
        <v>Please select organisation from front sheet</v>
      </c>
      <c r="B53" s="15" t="s">
        <v>615</v>
      </c>
      <c r="C53" t="s">
        <v>619</v>
      </c>
      <c r="D53" t="s">
        <v>593</v>
      </c>
      <c r="E53" t="s">
        <v>376</v>
      </c>
      <c r="F53" t="str">
        <f>'Planned Care Activity'!E61</f>
        <v>Waiting List Initiatives (WLI)</v>
      </c>
      <c r="G53">
        <f>'Planned Care Activity'!F61</f>
        <v>0</v>
      </c>
      <c r="H53">
        <f>'Planned Care Activity'!G61</f>
        <v>1131</v>
      </c>
      <c r="I53">
        <f>'Planned Care Activity'!H61</f>
        <v>0</v>
      </c>
      <c r="J53">
        <f>'Planned Care Activity'!I61</f>
        <v>309</v>
      </c>
      <c r="K53">
        <f>'Planned Care Activity'!J61</f>
        <v>0</v>
      </c>
      <c r="L53">
        <f>'Planned Care Activity'!K61</f>
        <v>237</v>
      </c>
      <c r="M53">
        <f>'Planned Care Activity'!L61</f>
        <v>0</v>
      </c>
      <c r="N53">
        <f>'Planned Care Activity'!M61</f>
        <v>387</v>
      </c>
      <c r="O53">
        <f>'Planned Care Activity'!N61</f>
        <v>0</v>
      </c>
      <c r="P53">
        <f>'Planned Care Activity'!O61</f>
        <v>261</v>
      </c>
      <c r="Q53">
        <f>'Planned Care Activity'!P61</f>
        <v>0</v>
      </c>
      <c r="R53">
        <f>'Planned Care Activity'!Q61</f>
        <v>1194</v>
      </c>
      <c r="S53">
        <f>'Planned Care Activity'!R61</f>
        <v>0</v>
      </c>
      <c r="T53">
        <f>'Planned Care Activity'!S61</f>
        <v>0</v>
      </c>
    </row>
    <row r="54" spans="1:20" x14ac:dyDescent="0.35">
      <c r="A54" t="str">
        <f>'Planned Care Activity'!$H$3</f>
        <v>Please select organisation from front sheet</v>
      </c>
      <c r="B54" s="15" t="s">
        <v>615</v>
      </c>
      <c r="C54" t="s">
        <v>619</v>
      </c>
      <c r="D54" t="s">
        <v>593</v>
      </c>
      <c r="E54" t="s">
        <v>367</v>
      </c>
      <c r="F54" t="str">
        <f>'Planned Care Activity'!E62</f>
        <v>Total</v>
      </c>
      <c r="G54">
        <f>'Planned Care Activity'!F62</f>
        <v>0</v>
      </c>
      <c r="H54">
        <f>'Planned Care Activity'!G62</f>
        <v>1241</v>
      </c>
      <c r="I54">
        <f>'Planned Care Activity'!H62</f>
        <v>0</v>
      </c>
      <c r="J54">
        <f>'Planned Care Activity'!I62</f>
        <v>309</v>
      </c>
      <c r="K54">
        <f>'Planned Care Activity'!J62</f>
        <v>0</v>
      </c>
      <c r="L54">
        <f>'Planned Care Activity'!K62</f>
        <v>237</v>
      </c>
      <c r="M54">
        <f>'Planned Care Activity'!L62</f>
        <v>0</v>
      </c>
      <c r="N54">
        <f>'Planned Care Activity'!M62</f>
        <v>387</v>
      </c>
      <c r="O54">
        <f>'Planned Care Activity'!N62</f>
        <v>0</v>
      </c>
      <c r="P54">
        <f>'Planned Care Activity'!O62</f>
        <v>261</v>
      </c>
      <c r="Q54">
        <f>'Planned Care Activity'!P62</f>
        <v>0</v>
      </c>
      <c r="R54">
        <f>'Planned Care Activity'!Q62</f>
        <v>1194</v>
      </c>
      <c r="S54" t="str">
        <f>'Planned Care Activity'!R62</f>
        <v xml:space="preserve"> -   </v>
      </c>
      <c r="T54" t="str">
        <f>'Planned Care Activity'!S62</f>
        <v xml:space="preserve"> -   </v>
      </c>
    </row>
    <row r="55" spans="1:20" x14ac:dyDescent="0.35">
      <c r="A55" t="str">
        <f>'Planned Care Activity'!$H$3</f>
        <v>Please select organisation from front sheet</v>
      </c>
      <c r="B55" s="15" t="s">
        <v>615</v>
      </c>
      <c r="C55" t="s">
        <v>619</v>
      </c>
      <c r="D55" t="s">
        <v>599</v>
      </c>
      <c r="E55" t="s">
        <v>367</v>
      </c>
      <c r="F55">
        <f>'Planned Care Activity'!E63</f>
        <v>0</v>
      </c>
      <c r="G55">
        <f>'Planned Care Activity'!F63</f>
        <v>0</v>
      </c>
      <c r="H55">
        <f>'Planned Care Activity'!G63</f>
        <v>65486</v>
      </c>
      <c r="I55">
        <f>'Planned Care Activity'!H63</f>
        <v>16061.25</v>
      </c>
      <c r="J55">
        <f>'Planned Care Activity'!I63</f>
        <v>14008</v>
      </c>
      <c r="K55">
        <f>'Planned Care Activity'!J63</f>
        <v>16061.25</v>
      </c>
      <c r="L55">
        <f>'Planned Care Activity'!K63</f>
        <v>13109</v>
      </c>
      <c r="M55">
        <f>'Planned Care Activity'!L63</f>
        <v>16061.25</v>
      </c>
      <c r="N55">
        <f>'Planned Care Activity'!M63</f>
        <v>12813</v>
      </c>
      <c r="O55">
        <f>'Planned Care Activity'!N63</f>
        <v>16061.25</v>
      </c>
      <c r="P55">
        <f>'Planned Care Activity'!O63</f>
        <v>12188</v>
      </c>
      <c r="Q55">
        <f>'Planned Care Activity'!P63</f>
        <v>64245</v>
      </c>
      <c r="R55">
        <f>'Planned Care Activity'!Q63</f>
        <v>52118</v>
      </c>
      <c r="S55" t="str">
        <f>'Planned Care Activity'!R63</f>
        <v xml:space="preserve"> -   </v>
      </c>
      <c r="T55" t="str">
        <f>'Planned Care Activity'!S63</f>
        <v xml:space="preserve"> -   </v>
      </c>
    </row>
    <row r="56" spans="1:20" x14ac:dyDescent="0.35">
      <c r="A56" t="str">
        <f>'Planned Care Activity'!$H$3</f>
        <v>Please select organisation from front sheet</v>
      </c>
      <c r="B56" s="15" t="s">
        <v>615</v>
      </c>
      <c r="C56" t="s">
        <v>620</v>
      </c>
      <c r="D56" t="s">
        <v>607</v>
      </c>
      <c r="E56" t="s">
        <v>376</v>
      </c>
      <c r="F56">
        <f>'Planned Care Activity'!E64</f>
        <v>0</v>
      </c>
      <c r="G56">
        <f>'Planned Care Activity'!F64</f>
        <v>40372</v>
      </c>
      <c r="H56">
        <f>'Planned Care Activity'!G64</f>
        <v>46018</v>
      </c>
      <c r="I56">
        <f>'Planned Care Activity'!H64</f>
        <v>11504.5</v>
      </c>
      <c r="J56">
        <f>'Planned Care Activity'!I64</f>
        <v>13174</v>
      </c>
      <c r="K56">
        <f>'Planned Care Activity'!J64</f>
        <v>11504.5</v>
      </c>
      <c r="L56">
        <f>'Planned Care Activity'!K64</f>
        <v>13945</v>
      </c>
      <c r="M56">
        <f>'Planned Care Activity'!L64</f>
        <v>11504.5</v>
      </c>
      <c r="N56">
        <f>'Planned Care Activity'!M64</f>
        <v>13686</v>
      </c>
      <c r="O56">
        <f>'Planned Care Activity'!N64</f>
        <v>11504.5</v>
      </c>
      <c r="P56">
        <f>'Planned Care Activity'!O64</f>
        <v>13507</v>
      </c>
      <c r="Q56">
        <f>'Planned Care Activity'!P64</f>
        <v>46018</v>
      </c>
      <c r="R56">
        <f>'Planned Care Activity'!Q64</f>
        <v>54312</v>
      </c>
      <c r="S56">
        <f>'Planned Care Activity'!R64</f>
        <v>0</v>
      </c>
      <c r="T56">
        <f>'Planned Care Activity'!S64</f>
        <v>0</v>
      </c>
    </row>
    <row r="57" spans="1:20" x14ac:dyDescent="0.35">
      <c r="A57" t="str">
        <f>'Planned Care Activity'!$H$3</f>
        <v>Please select organisation from front sheet</v>
      </c>
      <c r="B57" s="15" t="s">
        <v>615</v>
      </c>
      <c r="C57" t="s">
        <v>620</v>
      </c>
      <c r="D57" t="str">
        <f>'Planned Care Activity'!$D$13</f>
        <v>Total Recovery Activity</v>
      </c>
      <c r="E57" t="s">
        <v>376</v>
      </c>
      <c r="F57">
        <f>'Planned Care Activity'!E65</f>
        <v>0</v>
      </c>
      <c r="G57">
        <f>'Planned Care Activity'!F65</f>
        <v>0</v>
      </c>
      <c r="H57">
        <f>'Planned Care Activity'!G65</f>
        <v>2862</v>
      </c>
      <c r="I57">
        <f>'Planned Care Activity'!H65</f>
        <v>0</v>
      </c>
      <c r="J57">
        <f>'Planned Care Activity'!I65</f>
        <v>0</v>
      </c>
      <c r="K57">
        <f>'Planned Care Activity'!J65</f>
        <v>0</v>
      </c>
      <c r="L57">
        <f>'Planned Care Activity'!K65</f>
        <v>0</v>
      </c>
      <c r="M57">
        <f>'Planned Care Activity'!L65</f>
        <v>0</v>
      </c>
      <c r="N57">
        <f>'Planned Care Activity'!M65</f>
        <v>0</v>
      </c>
      <c r="O57">
        <f>'Planned Care Activity'!N65</f>
        <v>0</v>
      </c>
      <c r="P57">
        <f>'Planned Care Activity'!O65</f>
        <v>0</v>
      </c>
      <c r="Q57">
        <f>'Planned Care Activity'!P65</f>
        <v>0</v>
      </c>
      <c r="R57">
        <f>'Planned Care Activity'!Q65</f>
        <v>0</v>
      </c>
      <c r="S57">
        <f>'Planned Care Activity'!R65</f>
        <v>0</v>
      </c>
      <c r="T57">
        <f>'Planned Care Activity'!S65</f>
        <v>0</v>
      </c>
    </row>
    <row r="58" spans="1:20" x14ac:dyDescent="0.35">
      <c r="A58" t="str">
        <f>'Planned Care Activity'!$H$3</f>
        <v>Please select organisation from front sheet</v>
      </c>
      <c r="B58" s="15" t="s">
        <v>615</v>
      </c>
      <c r="C58" t="s">
        <v>620</v>
      </c>
      <c r="D58" t="s">
        <v>599</v>
      </c>
      <c r="E58" t="s">
        <v>367</v>
      </c>
      <c r="F58">
        <f>'Planned Care Activity'!E66</f>
        <v>0</v>
      </c>
      <c r="G58">
        <f>'Planned Care Activity'!F66</f>
        <v>40372</v>
      </c>
      <c r="H58">
        <f>'Planned Care Activity'!G66</f>
        <v>48880</v>
      </c>
      <c r="I58">
        <f>'Planned Care Activity'!H66</f>
        <v>11504.5</v>
      </c>
      <c r="J58">
        <f>'Planned Care Activity'!I66</f>
        <v>13174</v>
      </c>
      <c r="K58">
        <f>'Planned Care Activity'!J66</f>
        <v>11504.5</v>
      </c>
      <c r="L58">
        <f>'Planned Care Activity'!K66</f>
        <v>13945</v>
      </c>
      <c r="M58">
        <f>'Planned Care Activity'!L66</f>
        <v>11504.5</v>
      </c>
      <c r="N58">
        <f>'Planned Care Activity'!M66</f>
        <v>13686</v>
      </c>
      <c r="O58">
        <f>'Planned Care Activity'!N66</f>
        <v>11504.5</v>
      </c>
      <c r="P58">
        <f>'Planned Care Activity'!O66</f>
        <v>0</v>
      </c>
      <c r="Q58">
        <f>'Planned Care Activity'!P66</f>
        <v>46018</v>
      </c>
      <c r="R58">
        <f>'Planned Care Activity'!Q66</f>
        <v>40805</v>
      </c>
      <c r="S58" t="str">
        <f>'Planned Care Activity'!R66</f>
        <v xml:space="preserve"> -   </v>
      </c>
      <c r="T58" t="str">
        <f>'Planned Care Activity'!S66</f>
        <v xml:space="preserve"> -   </v>
      </c>
    </row>
    <row r="59" spans="1:20" x14ac:dyDescent="0.35">
      <c r="A59" t="str">
        <f>'Planned Care Activity'!$H$3</f>
        <v>Please select organisation from front sheet</v>
      </c>
      <c r="B59" s="15" t="s">
        <v>615</v>
      </c>
      <c r="C59" t="s">
        <v>621</v>
      </c>
      <c r="D59" t="s">
        <v>607</v>
      </c>
      <c r="E59" t="s">
        <v>376</v>
      </c>
      <c r="F59">
        <f>'Planned Care Activity'!E67</f>
        <v>0</v>
      </c>
      <c r="G59">
        <f>'Planned Care Activity'!F67</f>
        <v>17727</v>
      </c>
      <c r="H59">
        <f>'Planned Care Activity'!G67</f>
        <v>16878</v>
      </c>
      <c r="I59">
        <f>'Planned Care Activity'!H67</f>
        <v>4219.5</v>
      </c>
      <c r="J59">
        <f>'Planned Care Activity'!I67</f>
        <v>4644</v>
      </c>
      <c r="K59">
        <f>'Planned Care Activity'!J67</f>
        <v>4219.5</v>
      </c>
      <c r="L59">
        <f>'Planned Care Activity'!K67</f>
        <v>4689</v>
      </c>
      <c r="M59">
        <f>'Planned Care Activity'!L67</f>
        <v>4219.5</v>
      </c>
      <c r="N59">
        <f>'Planned Care Activity'!M67</f>
        <v>4690</v>
      </c>
      <c r="O59">
        <f>'Planned Care Activity'!N67</f>
        <v>4219.5</v>
      </c>
      <c r="P59">
        <f>'Planned Care Activity'!O67</f>
        <v>4731</v>
      </c>
      <c r="Q59">
        <f>'Planned Care Activity'!P67</f>
        <v>16878</v>
      </c>
      <c r="R59">
        <f>'Planned Care Activity'!Q67</f>
        <v>18754</v>
      </c>
      <c r="S59">
        <f>'Planned Care Activity'!R67</f>
        <v>0</v>
      </c>
      <c r="T59">
        <f>'Planned Care Activity'!S67</f>
        <v>0</v>
      </c>
    </row>
    <row r="60" spans="1:20" x14ac:dyDescent="0.35">
      <c r="A60" t="str">
        <f>'Planned Care Activity'!$H$3</f>
        <v>Please select organisation from front sheet</v>
      </c>
      <c r="B60" s="15" t="s">
        <v>615</v>
      </c>
      <c r="C60" t="s">
        <v>621</v>
      </c>
      <c r="D60" t="s">
        <v>593</v>
      </c>
      <c r="E60" t="s">
        <v>376</v>
      </c>
      <c r="F60">
        <f>'Planned Care Activity'!E68</f>
        <v>0</v>
      </c>
      <c r="G60">
        <f>'Planned Care Activity'!F68</f>
        <v>0</v>
      </c>
      <c r="H60">
        <f>'Planned Care Activity'!G68</f>
        <v>5910</v>
      </c>
      <c r="I60">
        <f>'Planned Care Activity'!H68</f>
        <v>1477.5</v>
      </c>
      <c r="J60">
        <f>'Planned Care Activity'!I68</f>
        <v>1659</v>
      </c>
      <c r="K60">
        <f>'Planned Care Activity'!J68</f>
        <v>1477.5</v>
      </c>
      <c r="L60">
        <f>'Planned Care Activity'!K68</f>
        <v>1884</v>
      </c>
      <c r="M60">
        <f>'Planned Care Activity'!L68</f>
        <v>1477.5</v>
      </c>
      <c r="N60">
        <f>'Planned Care Activity'!M68</f>
        <v>2042</v>
      </c>
      <c r="O60">
        <f>'Planned Care Activity'!N68</f>
        <v>1477.5</v>
      </c>
      <c r="P60">
        <f>'Planned Care Activity'!O68</f>
        <v>2231</v>
      </c>
      <c r="Q60">
        <f>'Planned Care Activity'!P68</f>
        <v>5910</v>
      </c>
      <c r="R60">
        <f>'Planned Care Activity'!Q68</f>
        <v>7816</v>
      </c>
      <c r="S60">
        <f>'Planned Care Activity'!R68</f>
        <v>0</v>
      </c>
      <c r="T60">
        <f>'Planned Care Activity'!S68</f>
        <v>0</v>
      </c>
    </row>
    <row r="61" spans="1:20" x14ac:dyDescent="0.35">
      <c r="A61" t="str">
        <f>'Planned Care Activity'!$H$3</f>
        <v>Please select organisation from front sheet</v>
      </c>
      <c r="B61" s="15" t="s">
        <v>615</v>
      </c>
      <c r="C61" t="s">
        <v>621</v>
      </c>
      <c r="D61" t="s">
        <v>599</v>
      </c>
      <c r="E61" t="s">
        <v>367</v>
      </c>
      <c r="F61">
        <f>'Planned Care Activity'!E69</f>
        <v>0</v>
      </c>
      <c r="G61">
        <f>'Planned Care Activity'!F69</f>
        <v>17727</v>
      </c>
      <c r="H61">
        <f>'Planned Care Activity'!G69</f>
        <v>22788</v>
      </c>
      <c r="I61">
        <f>'Planned Care Activity'!H69</f>
        <v>5697</v>
      </c>
      <c r="J61">
        <f>'Planned Care Activity'!I69</f>
        <v>6303</v>
      </c>
      <c r="K61">
        <f>'Planned Care Activity'!J69</f>
        <v>5697</v>
      </c>
      <c r="L61">
        <f>'Planned Care Activity'!K69</f>
        <v>6573</v>
      </c>
      <c r="M61">
        <f>'Planned Care Activity'!L69</f>
        <v>5697</v>
      </c>
      <c r="N61">
        <f>'Planned Care Activity'!M69</f>
        <v>6732</v>
      </c>
      <c r="O61">
        <f>'Planned Care Activity'!N69</f>
        <v>5697</v>
      </c>
      <c r="P61">
        <f>'Planned Care Activity'!O69</f>
        <v>6962</v>
      </c>
      <c r="Q61">
        <f>'Planned Care Activity'!P69</f>
        <v>22788</v>
      </c>
      <c r="R61">
        <f>'Planned Care Activity'!Q69</f>
        <v>26570</v>
      </c>
      <c r="S61" t="str">
        <f>'Planned Care Activity'!R69</f>
        <v xml:space="preserve"> -   </v>
      </c>
      <c r="T61" t="str">
        <f>'Planned Care Activity'!S69</f>
        <v xml:space="preserve"> -   </v>
      </c>
    </row>
    <row r="62" spans="1:20" x14ac:dyDescent="0.35">
      <c r="A62" t="str">
        <f>'Planned Care Activity'!$H$3</f>
        <v>Please select organisation from front sheet</v>
      </c>
      <c r="B62" s="15" t="s">
        <v>615</v>
      </c>
      <c r="C62" t="s">
        <v>622</v>
      </c>
      <c r="D62" t="s">
        <v>607</v>
      </c>
      <c r="E62" t="s">
        <v>376</v>
      </c>
      <c r="F62">
        <f>'Planned Care Activity'!E70</f>
        <v>0</v>
      </c>
      <c r="G62">
        <f>'Planned Care Activity'!F70</f>
        <v>41046</v>
      </c>
      <c r="H62">
        <f>'Planned Care Activity'!G70</f>
        <v>37290</v>
      </c>
      <c r="I62">
        <f>'Planned Care Activity'!H70</f>
        <v>9322.5</v>
      </c>
      <c r="J62">
        <f>'Planned Care Activity'!I70</f>
        <v>9150</v>
      </c>
      <c r="K62">
        <f>'Planned Care Activity'!J70</f>
        <v>9322.5</v>
      </c>
      <c r="L62">
        <f>'Planned Care Activity'!K70</f>
        <v>9236</v>
      </c>
      <c r="M62">
        <f>'Planned Care Activity'!L70</f>
        <v>9322.5</v>
      </c>
      <c r="N62">
        <f>'Planned Care Activity'!M70</f>
        <v>10156</v>
      </c>
      <c r="O62">
        <f>'Planned Care Activity'!N70</f>
        <v>9322.5</v>
      </c>
      <c r="P62">
        <f>'Planned Care Activity'!O70</f>
        <v>11066</v>
      </c>
      <c r="Q62">
        <f>'Planned Care Activity'!P70</f>
        <v>37290</v>
      </c>
      <c r="R62">
        <f>'Planned Care Activity'!Q70</f>
        <v>39608</v>
      </c>
      <c r="S62">
        <f>'Planned Care Activity'!R70</f>
        <v>0</v>
      </c>
      <c r="T62">
        <f>'Planned Care Activity'!S70</f>
        <v>0</v>
      </c>
    </row>
    <row r="63" spans="1:20" x14ac:dyDescent="0.35">
      <c r="A63" t="str">
        <f>'Planned Care Activity'!$H$3</f>
        <v>Please select organisation from front sheet</v>
      </c>
      <c r="B63" s="15" t="s">
        <v>615</v>
      </c>
      <c r="C63" t="s">
        <v>622</v>
      </c>
      <c r="D63" t="s">
        <v>593</v>
      </c>
      <c r="E63" t="s">
        <v>376</v>
      </c>
      <c r="F63">
        <f>'Planned Care Activity'!E71</f>
        <v>0</v>
      </c>
      <c r="G63">
        <f>'Planned Care Activity'!F71</f>
        <v>0</v>
      </c>
      <c r="H63">
        <f>'Planned Care Activity'!G71</f>
        <v>0</v>
      </c>
      <c r="I63">
        <f>'Planned Care Activity'!H71</f>
        <v>0</v>
      </c>
      <c r="J63">
        <f>'Planned Care Activity'!I71</f>
        <v>0</v>
      </c>
      <c r="K63">
        <f>'Planned Care Activity'!J71</f>
        <v>0</v>
      </c>
      <c r="L63">
        <f>'Planned Care Activity'!K71</f>
        <v>0</v>
      </c>
      <c r="M63">
        <f>'Planned Care Activity'!L71</f>
        <v>0</v>
      </c>
      <c r="N63">
        <f>'Planned Care Activity'!M71</f>
        <v>0</v>
      </c>
      <c r="O63">
        <f>'Planned Care Activity'!N71</f>
        <v>0</v>
      </c>
      <c r="P63">
        <f>'Planned Care Activity'!O71</f>
        <v>0</v>
      </c>
      <c r="Q63">
        <f>'Planned Care Activity'!P71</f>
        <v>0</v>
      </c>
      <c r="R63">
        <f>'Planned Care Activity'!Q71</f>
        <v>0</v>
      </c>
      <c r="S63">
        <f>'Planned Care Activity'!R71</f>
        <v>0</v>
      </c>
      <c r="T63">
        <f>'Planned Care Activity'!S71</f>
        <v>0</v>
      </c>
    </row>
    <row r="64" spans="1:20" x14ac:dyDescent="0.35">
      <c r="A64" t="str">
        <f>'Planned Care Activity'!$H$3</f>
        <v>Please select organisation from front sheet</v>
      </c>
      <c r="B64" s="15" t="s">
        <v>615</v>
      </c>
      <c r="C64" t="s">
        <v>622</v>
      </c>
      <c r="D64" t="s">
        <v>599</v>
      </c>
      <c r="E64" t="s">
        <v>367</v>
      </c>
      <c r="F64">
        <f>'Planned Care Activity'!E72</f>
        <v>0</v>
      </c>
      <c r="G64">
        <f>'Planned Care Activity'!F72</f>
        <v>41046</v>
      </c>
      <c r="H64">
        <f>'Planned Care Activity'!G72</f>
        <v>37290</v>
      </c>
      <c r="I64">
        <f>'Planned Care Activity'!H72</f>
        <v>9322.5</v>
      </c>
      <c r="J64">
        <f>'Planned Care Activity'!I72</f>
        <v>9150</v>
      </c>
      <c r="K64">
        <f>'Planned Care Activity'!J72</f>
        <v>9322.5</v>
      </c>
      <c r="L64">
        <f>'Planned Care Activity'!K72</f>
        <v>9236</v>
      </c>
      <c r="M64">
        <f>'Planned Care Activity'!L72</f>
        <v>9322.5</v>
      </c>
      <c r="N64">
        <f>'Planned Care Activity'!M72</f>
        <v>10156</v>
      </c>
      <c r="O64">
        <f>'Planned Care Activity'!N72</f>
        <v>9322.5</v>
      </c>
      <c r="P64">
        <f>'Planned Care Activity'!O72</f>
        <v>11066</v>
      </c>
      <c r="Q64">
        <f>'Planned Care Activity'!P72</f>
        <v>37290</v>
      </c>
      <c r="R64">
        <f>'Planned Care Activity'!Q72</f>
        <v>39608</v>
      </c>
      <c r="S64" t="str">
        <f>'Planned Care Activity'!R72</f>
        <v xml:space="preserve"> -   </v>
      </c>
      <c r="T64" t="str">
        <f>'Planned Care Activity'!S72</f>
        <v xml:space="preserve"> -   </v>
      </c>
    </row>
    <row r="65" spans="1:20" x14ac:dyDescent="0.35">
      <c r="A65" t="str">
        <f>'Planned Care Activity'!$H$3</f>
        <v>Please select organisation from front sheet</v>
      </c>
      <c r="B65" s="15" t="s">
        <v>615</v>
      </c>
      <c r="C65" t="s">
        <v>623</v>
      </c>
      <c r="D65" t="s">
        <v>607</v>
      </c>
      <c r="E65" t="s">
        <v>376</v>
      </c>
      <c r="F65">
        <f>'Planned Care Activity'!E73</f>
        <v>0</v>
      </c>
      <c r="G65">
        <f>'Planned Care Activity'!F73</f>
        <v>9667</v>
      </c>
      <c r="H65">
        <f>'Planned Care Activity'!G73</f>
        <v>6992</v>
      </c>
      <c r="I65">
        <f>'Planned Care Activity'!H73</f>
        <v>1748</v>
      </c>
      <c r="J65">
        <f>'Planned Care Activity'!I73</f>
        <v>1750</v>
      </c>
      <c r="K65">
        <f>'Planned Care Activity'!J73</f>
        <v>1748</v>
      </c>
      <c r="L65">
        <f>'Planned Care Activity'!K73</f>
        <v>1756</v>
      </c>
      <c r="M65">
        <f>'Planned Care Activity'!L73</f>
        <v>1748</v>
      </c>
      <c r="N65">
        <f>'Planned Care Activity'!M73</f>
        <v>1919</v>
      </c>
      <c r="O65">
        <f>'Planned Care Activity'!N73</f>
        <v>1748</v>
      </c>
      <c r="P65">
        <f>'Planned Care Activity'!O73</f>
        <v>1959</v>
      </c>
      <c r="Q65">
        <f>'Planned Care Activity'!P73</f>
        <v>6992</v>
      </c>
      <c r="R65">
        <f>'Planned Care Activity'!Q73</f>
        <v>7384</v>
      </c>
      <c r="S65">
        <f>'Planned Care Activity'!R73</f>
        <v>0</v>
      </c>
      <c r="T65">
        <f>'Planned Care Activity'!S73</f>
        <v>0</v>
      </c>
    </row>
    <row r="66" spans="1:20" x14ac:dyDescent="0.35">
      <c r="A66" t="str">
        <f>'Planned Care Activity'!$H$3</f>
        <v>Please select organisation from front sheet</v>
      </c>
      <c r="B66" s="15" t="s">
        <v>615</v>
      </c>
      <c r="C66" t="s">
        <v>623</v>
      </c>
      <c r="D66" t="s">
        <v>593</v>
      </c>
      <c r="E66" t="s">
        <v>376</v>
      </c>
      <c r="F66">
        <f>'Planned Care Activity'!E74</f>
        <v>0</v>
      </c>
      <c r="G66">
        <f>'Planned Care Activity'!F74</f>
        <v>0</v>
      </c>
      <c r="H66">
        <f>'Planned Care Activity'!G74</f>
        <v>4451</v>
      </c>
      <c r="I66">
        <f>'Planned Care Activity'!H74</f>
        <v>1872.5</v>
      </c>
      <c r="J66">
        <f>'Planned Care Activity'!I74</f>
        <v>1252</v>
      </c>
      <c r="K66">
        <f>'Planned Care Activity'!J74</f>
        <v>1872.5</v>
      </c>
      <c r="L66">
        <f>'Planned Care Activity'!K74</f>
        <v>1614</v>
      </c>
      <c r="M66">
        <f>'Planned Care Activity'!L74</f>
        <v>1872.5</v>
      </c>
      <c r="N66">
        <f>'Planned Care Activity'!M74</f>
        <v>1432</v>
      </c>
      <c r="O66">
        <f>'Planned Care Activity'!N74</f>
        <v>1872.5</v>
      </c>
      <c r="P66">
        <f>'Planned Care Activity'!O74</f>
        <v>1669</v>
      </c>
      <c r="Q66">
        <f>'Planned Care Activity'!P74</f>
        <v>7490</v>
      </c>
      <c r="R66">
        <f>'Planned Care Activity'!Q74</f>
        <v>5967</v>
      </c>
      <c r="S66">
        <f>'Planned Care Activity'!R74</f>
        <v>0</v>
      </c>
      <c r="T66">
        <f>'Planned Care Activity'!S74</f>
        <v>0</v>
      </c>
    </row>
    <row r="67" spans="1:20" x14ac:dyDescent="0.35">
      <c r="A67" t="str">
        <f>'Planned Care Activity'!$H$3</f>
        <v>Please select organisation from front sheet</v>
      </c>
      <c r="B67" s="15" t="s">
        <v>615</v>
      </c>
      <c r="C67" t="s">
        <v>623</v>
      </c>
      <c r="D67" t="s">
        <v>599</v>
      </c>
      <c r="E67" t="s">
        <v>367</v>
      </c>
      <c r="F67">
        <f>'Planned Care Activity'!E75</f>
        <v>0</v>
      </c>
      <c r="G67">
        <f>'Planned Care Activity'!F75</f>
        <v>9667</v>
      </c>
      <c r="H67">
        <f>'Planned Care Activity'!G75</f>
        <v>11443</v>
      </c>
      <c r="I67">
        <f>'Planned Care Activity'!H75</f>
        <v>3620.5</v>
      </c>
      <c r="J67">
        <f>'Planned Care Activity'!I75</f>
        <v>3002</v>
      </c>
      <c r="K67">
        <f>'Planned Care Activity'!J75</f>
        <v>3620.5</v>
      </c>
      <c r="L67">
        <f>'Planned Care Activity'!K75</f>
        <v>3370</v>
      </c>
      <c r="M67">
        <f>'Planned Care Activity'!L75</f>
        <v>3620.5</v>
      </c>
      <c r="N67">
        <f>'Planned Care Activity'!M75</f>
        <v>3351</v>
      </c>
      <c r="O67">
        <f>'Planned Care Activity'!N75</f>
        <v>3620.5</v>
      </c>
      <c r="P67">
        <f>'Planned Care Activity'!O75</f>
        <v>3628</v>
      </c>
      <c r="Q67">
        <f>'Planned Care Activity'!P75</f>
        <v>14482</v>
      </c>
      <c r="R67">
        <f>'Planned Care Activity'!Q75</f>
        <v>13351</v>
      </c>
      <c r="S67" t="str">
        <f>'Planned Care Activity'!R75</f>
        <v xml:space="preserve"> -   </v>
      </c>
      <c r="T67" t="str">
        <f>'Planned Care Activity'!S75</f>
        <v xml:space="preserve"> -   </v>
      </c>
    </row>
    <row r="68" spans="1:20" x14ac:dyDescent="0.35">
      <c r="B68" s="15"/>
    </row>
    <row r="69" spans="1:20" x14ac:dyDescent="0.35">
      <c r="B69" s="15"/>
    </row>
    <row r="70" spans="1:20" x14ac:dyDescent="0.35">
      <c r="B70" s="15"/>
    </row>
    <row r="71" spans="1:20" x14ac:dyDescent="0.35">
      <c r="B71" s="15"/>
    </row>
    <row r="72" spans="1:20" x14ac:dyDescent="0.35">
      <c r="B72" s="15"/>
    </row>
    <row r="73" spans="1:20" x14ac:dyDescent="0.35">
      <c r="B73" s="15"/>
    </row>
    <row r="74" spans="1:20" x14ac:dyDescent="0.35">
      <c r="B74" s="15"/>
    </row>
    <row r="75" spans="1:20" x14ac:dyDescent="0.35">
      <c r="B75" s="15"/>
    </row>
    <row r="76" spans="1:20" x14ac:dyDescent="0.35">
      <c r="B76" s="15"/>
    </row>
    <row r="77" spans="1:20" x14ac:dyDescent="0.35">
      <c r="B77" s="15"/>
    </row>
    <row r="78" spans="1:20" x14ac:dyDescent="0.35">
      <c r="B78" s="15"/>
    </row>
    <row r="79" spans="1:20" x14ac:dyDescent="0.35">
      <c r="B79" s="15"/>
    </row>
    <row r="80" spans="1:20" x14ac:dyDescent="0.35">
      <c r="B80" s="15"/>
    </row>
    <row r="81" spans="2:2" x14ac:dyDescent="0.35">
      <c r="B81" s="15"/>
    </row>
    <row r="82" spans="2:2" x14ac:dyDescent="0.35">
      <c r="B82" s="15"/>
    </row>
    <row r="83" spans="2:2" x14ac:dyDescent="0.35">
      <c r="B83" s="15"/>
    </row>
    <row r="84" spans="2:2" x14ac:dyDescent="0.35">
      <c r="B84" s="15"/>
    </row>
    <row r="85" spans="2:2" x14ac:dyDescent="0.35">
      <c r="B85" s="15"/>
    </row>
    <row r="86" spans="2:2" x14ac:dyDescent="0.35">
      <c r="B86" s="15"/>
    </row>
    <row r="87" spans="2:2" x14ac:dyDescent="0.35">
      <c r="B87" s="15"/>
    </row>
    <row r="88" spans="2:2" x14ac:dyDescent="0.35">
      <c r="B88" s="15"/>
    </row>
    <row r="89" spans="2:2" x14ac:dyDescent="0.35">
      <c r="B89" s="15"/>
    </row>
    <row r="90" spans="2:2" x14ac:dyDescent="0.35">
      <c r="B90" s="15"/>
    </row>
    <row r="91" spans="2:2" x14ac:dyDescent="0.35">
      <c r="B91" s="15"/>
    </row>
  </sheetData>
  <autoFilter ref="A1:L51" xr:uid="{00000000-0009-0000-0000-000014000000}"/>
  <customSheetViews>
    <customSheetView guid="{95B84344-25FE-4A71-9083-825DAB5E8F01}" scale="85" showAutoFilter="1" state="hidden" topLeftCell="F1">
      <selection activeCell="S1" sqref="S1:T1048576"/>
      <pageMargins left="0" right="0" top="0" bottom="0" header="0" footer="0"/>
      <autoFilter ref="A1:L51" xr:uid="{680017CF-E771-4813-BCF9-390963DC7114}"/>
    </customSheetView>
  </customSheetView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0.499984740745262"/>
  </sheetPr>
  <dimension ref="A1:G64"/>
  <sheetViews>
    <sheetView topLeftCell="A4" workbookViewId="0">
      <selection activeCell="D43" sqref="D43:G43"/>
    </sheetView>
  </sheetViews>
  <sheetFormatPr defaultColWidth="9.23046875" defaultRowHeight="14.5" x14ac:dyDescent="0.35"/>
  <cols>
    <col min="1" max="4" width="9.23046875" style="259"/>
    <col min="5" max="5" width="43.765625" style="259" bestFit="1" customWidth="1"/>
    <col min="6" max="16384" width="9.23046875" style="259"/>
  </cols>
  <sheetData>
    <row r="1" spans="1:7" ht="29" x14ac:dyDescent="0.35">
      <c r="A1" s="262" t="s">
        <v>25</v>
      </c>
      <c r="B1" s="261" t="s">
        <v>374</v>
      </c>
      <c r="C1" s="261" t="s">
        <v>27</v>
      </c>
      <c r="D1" s="261" t="s">
        <v>29</v>
      </c>
      <c r="E1" s="261" t="s">
        <v>375</v>
      </c>
      <c r="F1" s="261" t="s">
        <v>624</v>
      </c>
      <c r="G1" s="261" t="e">
        <f>#REF!</f>
        <v>#REF!</v>
      </c>
    </row>
    <row r="2" spans="1:7" x14ac:dyDescent="0.35">
      <c r="A2" s="259" t="e">
        <f>#REF!</f>
        <v>#REF!</v>
      </c>
      <c r="B2" s="259" t="s">
        <v>625</v>
      </c>
      <c r="C2" s="259" t="s">
        <v>626</v>
      </c>
      <c r="D2" s="260" t="s">
        <v>376</v>
      </c>
      <c r="E2" s="259" t="e">
        <f>#REF!</f>
        <v>#REF!</v>
      </c>
      <c r="F2" s="259" t="e">
        <f>#REF!</f>
        <v>#REF!</v>
      </c>
      <c r="G2" s="259" t="e">
        <f>#REF!</f>
        <v>#REF!</v>
      </c>
    </row>
    <row r="3" spans="1:7" x14ac:dyDescent="0.35">
      <c r="A3" s="259" t="e">
        <f>#REF!</f>
        <v>#REF!</v>
      </c>
      <c r="B3" s="259" t="s">
        <v>625</v>
      </c>
      <c r="C3" s="259" t="s">
        <v>626</v>
      </c>
      <c r="D3" s="260" t="s">
        <v>376</v>
      </c>
      <c r="F3" s="259" t="e">
        <f>#REF!</f>
        <v>#REF!</v>
      </c>
      <c r="G3" s="259" t="e">
        <f>#REF!</f>
        <v>#REF!</v>
      </c>
    </row>
    <row r="4" spans="1:7" x14ac:dyDescent="0.35">
      <c r="A4" s="259" t="e">
        <f>#REF!</f>
        <v>#REF!</v>
      </c>
      <c r="B4" s="259" t="s">
        <v>625</v>
      </c>
      <c r="C4" s="259" t="s">
        <v>626</v>
      </c>
      <c r="D4" s="260" t="s">
        <v>376</v>
      </c>
      <c r="E4" s="259" t="e">
        <f>#REF!</f>
        <v>#REF!</v>
      </c>
      <c r="F4" s="259" t="e">
        <f>#REF!</f>
        <v>#REF!</v>
      </c>
      <c r="G4" s="259" t="e">
        <f>#REF!</f>
        <v>#REF!</v>
      </c>
    </row>
    <row r="5" spans="1:7" x14ac:dyDescent="0.35">
      <c r="A5" s="259" t="e">
        <f>#REF!</f>
        <v>#REF!</v>
      </c>
      <c r="B5" s="259" t="s">
        <v>625</v>
      </c>
      <c r="C5" s="259" t="s">
        <v>626</v>
      </c>
      <c r="D5" s="260" t="s">
        <v>376</v>
      </c>
      <c r="F5" s="259" t="e">
        <f>#REF!</f>
        <v>#REF!</v>
      </c>
      <c r="G5" s="259" t="e">
        <f>#REF!</f>
        <v>#REF!</v>
      </c>
    </row>
    <row r="6" spans="1:7" x14ac:dyDescent="0.35">
      <c r="A6" s="259" t="e">
        <f>#REF!</f>
        <v>#REF!</v>
      </c>
      <c r="B6" s="259" t="s">
        <v>625</v>
      </c>
      <c r="C6" s="259" t="s">
        <v>626</v>
      </c>
      <c r="D6" s="260" t="s">
        <v>376</v>
      </c>
      <c r="E6" s="259" t="s">
        <v>627</v>
      </c>
      <c r="F6" s="259" t="e">
        <f>#REF!</f>
        <v>#REF!</v>
      </c>
      <c r="G6" s="259" t="e">
        <f>#REF!</f>
        <v>#REF!</v>
      </c>
    </row>
    <row r="7" spans="1:7" x14ac:dyDescent="0.35">
      <c r="A7" s="259" t="e">
        <f>#REF!</f>
        <v>#REF!</v>
      </c>
      <c r="B7" s="259" t="s">
        <v>625</v>
      </c>
      <c r="C7" s="259" t="s">
        <v>626</v>
      </c>
      <c r="D7" s="260" t="s">
        <v>376</v>
      </c>
      <c r="E7" s="259" t="s">
        <v>627</v>
      </c>
      <c r="F7" s="259" t="e">
        <f>#REF!</f>
        <v>#REF!</v>
      </c>
      <c r="G7" s="259" t="e">
        <f>#REF!</f>
        <v>#REF!</v>
      </c>
    </row>
    <row r="8" spans="1:7" x14ac:dyDescent="0.35">
      <c r="A8" s="259" t="e">
        <f>#REF!</f>
        <v>#REF!</v>
      </c>
      <c r="B8" s="259" t="s">
        <v>625</v>
      </c>
      <c r="C8" s="259" t="s">
        <v>626</v>
      </c>
      <c r="D8" s="260" t="s">
        <v>376</v>
      </c>
      <c r="E8" s="259" t="s">
        <v>627</v>
      </c>
      <c r="F8" s="259" t="e">
        <f>#REF!</f>
        <v>#REF!</v>
      </c>
      <c r="G8" s="259" t="e">
        <f>#REF!</f>
        <v>#REF!</v>
      </c>
    </row>
    <row r="9" spans="1:7" x14ac:dyDescent="0.35">
      <c r="A9" s="259" t="e">
        <f>#REF!</f>
        <v>#REF!</v>
      </c>
      <c r="B9" s="259" t="s">
        <v>625</v>
      </c>
      <c r="C9" s="259" t="s">
        <v>626</v>
      </c>
      <c r="D9" s="260" t="s">
        <v>376</v>
      </c>
      <c r="E9" s="259" t="s">
        <v>627</v>
      </c>
      <c r="F9" s="259" t="e">
        <f>#REF!</f>
        <v>#REF!</v>
      </c>
      <c r="G9" s="259" t="e">
        <f>#REF!</f>
        <v>#REF!</v>
      </c>
    </row>
    <row r="10" spans="1:7" x14ac:dyDescent="0.35">
      <c r="A10" s="259" t="e">
        <f>#REF!</f>
        <v>#REF!</v>
      </c>
      <c r="B10" s="259" t="s">
        <v>625</v>
      </c>
      <c r="C10" s="259" t="s">
        <v>626</v>
      </c>
      <c r="D10" s="260" t="s">
        <v>376</v>
      </c>
      <c r="E10" s="259" t="s">
        <v>627</v>
      </c>
      <c r="F10" s="259" t="e">
        <f>#REF!</f>
        <v>#REF!</v>
      </c>
      <c r="G10" s="259" t="e">
        <f>#REF!</f>
        <v>#REF!</v>
      </c>
    </row>
    <row r="11" spans="1:7" x14ac:dyDescent="0.35">
      <c r="A11" s="259" t="e">
        <f>#REF!</f>
        <v>#REF!</v>
      </c>
      <c r="B11" s="259" t="s">
        <v>625</v>
      </c>
      <c r="C11" s="259" t="s">
        <v>626</v>
      </c>
      <c r="D11" s="260" t="s">
        <v>376</v>
      </c>
      <c r="F11" s="259" t="e">
        <f>#REF!</f>
        <v>#REF!</v>
      </c>
      <c r="G11" s="259" t="e">
        <f>#REF!</f>
        <v>#REF!</v>
      </c>
    </row>
    <row r="12" spans="1:7" x14ac:dyDescent="0.35">
      <c r="A12" s="259" t="e">
        <f>#REF!</f>
        <v>#REF!</v>
      </c>
      <c r="B12" s="259" t="s">
        <v>625</v>
      </c>
      <c r="C12" s="259" t="s">
        <v>626</v>
      </c>
      <c r="D12" s="260" t="s">
        <v>376</v>
      </c>
      <c r="F12" s="259" t="e">
        <f>#REF!</f>
        <v>#REF!</v>
      </c>
      <c r="G12" s="259" t="e">
        <f>#REF!</f>
        <v>#REF!</v>
      </c>
    </row>
    <row r="13" spans="1:7" x14ac:dyDescent="0.35">
      <c r="A13" s="259" t="e">
        <f>#REF!</f>
        <v>#REF!</v>
      </c>
      <c r="B13" s="259" t="s">
        <v>625</v>
      </c>
      <c r="C13" s="259" t="s">
        <v>626</v>
      </c>
      <c r="D13" s="260" t="s">
        <v>376</v>
      </c>
      <c r="E13" s="259" t="s">
        <v>628</v>
      </c>
      <c r="F13" s="259" t="e">
        <f>#REF!</f>
        <v>#REF!</v>
      </c>
      <c r="G13" s="259" t="e">
        <f>#REF!</f>
        <v>#REF!</v>
      </c>
    </row>
    <row r="14" spans="1:7" x14ac:dyDescent="0.35">
      <c r="A14" s="259" t="e">
        <f>#REF!</f>
        <v>#REF!</v>
      </c>
      <c r="B14" s="259" t="s">
        <v>625</v>
      </c>
      <c r="C14" s="259" t="s">
        <v>626</v>
      </c>
      <c r="D14" s="260" t="s">
        <v>376</v>
      </c>
      <c r="E14" s="259" t="s">
        <v>628</v>
      </c>
      <c r="F14" s="259" t="e">
        <f>#REF!</f>
        <v>#REF!</v>
      </c>
      <c r="G14" s="259" t="e">
        <f>#REF!</f>
        <v>#REF!</v>
      </c>
    </row>
    <row r="15" spans="1:7" x14ac:dyDescent="0.35">
      <c r="A15" s="259" t="e">
        <f>#REF!</f>
        <v>#REF!</v>
      </c>
      <c r="B15" s="259" t="s">
        <v>625</v>
      </c>
      <c r="C15" s="259" t="s">
        <v>626</v>
      </c>
      <c r="D15" s="260" t="s">
        <v>376</v>
      </c>
      <c r="F15" s="259" t="e">
        <f>#REF!</f>
        <v>#REF!</v>
      </c>
      <c r="G15" s="259" t="e">
        <f>#REF!</f>
        <v>#REF!</v>
      </c>
    </row>
    <row r="16" spans="1:7" x14ac:dyDescent="0.35">
      <c r="A16" s="259" t="e">
        <f>#REF!</f>
        <v>#REF!</v>
      </c>
      <c r="B16" s="259" t="s">
        <v>625</v>
      </c>
      <c r="C16" s="259" t="s">
        <v>626</v>
      </c>
      <c r="D16" s="260" t="s">
        <v>376</v>
      </c>
      <c r="F16" s="259" t="e">
        <f>#REF!</f>
        <v>#REF!</v>
      </c>
      <c r="G16" s="259" t="e">
        <f>#REF!</f>
        <v>#REF!</v>
      </c>
    </row>
    <row r="17" spans="1:7" x14ac:dyDescent="0.35">
      <c r="A17" s="259" t="e">
        <f>#REF!</f>
        <v>#REF!</v>
      </c>
      <c r="B17" s="259" t="s">
        <v>625</v>
      </c>
      <c r="C17" s="259" t="s">
        <v>626</v>
      </c>
      <c r="D17" s="260" t="s">
        <v>376</v>
      </c>
      <c r="F17" s="259" t="e">
        <f>#REF!</f>
        <v>#REF!</v>
      </c>
      <c r="G17" s="259" t="e">
        <f>#REF!</f>
        <v>#REF!</v>
      </c>
    </row>
    <row r="18" spans="1:7" x14ac:dyDescent="0.35">
      <c r="A18" s="259" t="e">
        <f>#REF!</f>
        <v>#REF!</v>
      </c>
      <c r="B18" s="259" t="s">
        <v>625</v>
      </c>
      <c r="C18" s="259" t="s">
        <v>626</v>
      </c>
      <c r="D18" s="260" t="s">
        <v>376</v>
      </c>
      <c r="E18" s="259" t="s">
        <v>629</v>
      </c>
      <c r="F18" s="259" t="e">
        <f>#REF!</f>
        <v>#REF!</v>
      </c>
      <c r="G18" s="259" t="e">
        <f>#REF!</f>
        <v>#REF!</v>
      </c>
    </row>
    <row r="19" spans="1:7" x14ac:dyDescent="0.35">
      <c r="A19" s="259" t="e">
        <f>#REF!</f>
        <v>#REF!</v>
      </c>
      <c r="B19" s="259" t="s">
        <v>625</v>
      </c>
      <c r="C19" s="259" t="s">
        <v>626</v>
      </c>
      <c r="D19" s="260" t="s">
        <v>376</v>
      </c>
      <c r="E19" s="259" t="s">
        <v>629</v>
      </c>
      <c r="F19" s="259" t="e">
        <f>#REF!</f>
        <v>#REF!</v>
      </c>
      <c r="G19" s="259" t="e">
        <f>#REF!</f>
        <v>#REF!</v>
      </c>
    </row>
    <row r="20" spans="1:7" x14ac:dyDescent="0.35">
      <c r="A20" s="259" t="e">
        <f>#REF!</f>
        <v>#REF!</v>
      </c>
      <c r="B20" s="259" t="s">
        <v>625</v>
      </c>
      <c r="C20" s="259" t="s">
        <v>626</v>
      </c>
      <c r="D20" s="260" t="s">
        <v>376</v>
      </c>
      <c r="E20" s="259" t="s">
        <v>629</v>
      </c>
      <c r="F20" s="259" t="e">
        <f>#REF!</f>
        <v>#REF!</v>
      </c>
      <c r="G20" s="259" t="e">
        <f>#REF!</f>
        <v>#REF!</v>
      </c>
    </row>
    <row r="21" spans="1:7" x14ac:dyDescent="0.35">
      <c r="A21" s="259" t="e">
        <f>#REF!</f>
        <v>#REF!</v>
      </c>
      <c r="B21" s="259" t="s">
        <v>625</v>
      </c>
      <c r="C21" s="259" t="s">
        <v>626</v>
      </c>
      <c r="D21" s="260" t="s">
        <v>376</v>
      </c>
      <c r="E21" s="259" t="s">
        <v>629</v>
      </c>
      <c r="F21" s="259" t="e">
        <f>#REF!</f>
        <v>#REF!</v>
      </c>
      <c r="G21" s="259" t="e">
        <f>#REF!</f>
        <v>#REF!</v>
      </c>
    </row>
    <row r="22" spans="1:7" x14ac:dyDescent="0.35">
      <c r="A22" s="259" t="e">
        <f>#REF!</f>
        <v>#REF!</v>
      </c>
      <c r="B22" s="259" t="s">
        <v>625</v>
      </c>
      <c r="C22" s="259" t="s">
        <v>626</v>
      </c>
      <c r="D22" s="260" t="s">
        <v>376</v>
      </c>
      <c r="E22" s="259" t="s">
        <v>629</v>
      </c>
      <c r="F22" s="259" t="e">
        <f>#REF!</f>
        <v>#REF!</v>
      </c>
      <c r="G22" s="259" t="e">
        <f>#REF!</f>
        <v>#REF!</v>
      </c>
    </row>
    <row r="23" spans="1:7" x14ac:dyDescent="0.35">
      <c r="A23" s="259" t="e">
        <f>#REF!</f>
        <v>#REF!</v>
      </c>
      <c r="B23" s="259" t="s">
        <v>625</v>
      </c>
      <c r="C23" s="259" t="s">
        <v>626</v>
      </c>
      <c r="D23" s="260" t="s">
        <v>376</v>
      </c>
      <c r="E23" s="259" t="s">
        <v>629</v>
      </c>
      <c r="F23" s="259" t="e">
        <f>#REF!</f>
        <v>#REF!</v>
      </c>
      <c r="G23" s="259" t="e">
        <f>#REF!</f>
        <v>#REF!</v>
      </c>
    </row>
    <row r="24" spans="1:7" x14ac:dyDescent="0.35">
      <c r="A24" s="259" t="e">
        <f>#REF!</f>
        <v>#REF!</v>
      </c>
      <c r="B24" s="259" t="s">
        <v>625</v>
      </c>
      <c r="C24" s="259" t="s">
        <v>626</v>
      </c>
      <c r="D24" s="260" t="s">
        <v>376</v>
      </c>
      <c r="E24" s="259" t="s">
        <v>629</v>
      </c>
      <c r="F24" s="259" t="e">
        <f>#REF!</f>
        <v>#REF!</v>
      </c>
      <c r="G24" s="259" t="e">
        <f>#REF!</f>
        <v>#REF!</v>
      </c>
    </row>
    <row r="25" spans="1:7" x14ac:dyDescent="0.35">
      <c r="A25" s="259" t="e">
        <f>#REF!</f>
        <v>#REF!</v>
      </c>
      <c r="B25" s="259" t="s">
        <v>625</v>
      </c>
      <c r="C25" s="259" t="s">
        <v>626</v>
      </c>
      <c r="D25" s="260" t="s">
        <v>376</v>
      </c>
      <c r="F25" s="259" t="e">
        <f>#REF!</f>
        <v>#REF!</v>
      </c>
      <c r="G25" s="259" t="e">
        <f>#REF!</f>
        <v>#REF!</v>
      </c>
    </row>
    <row r="26" spans="1:7" x14ac:dyDescent="0.35">
      <c r="A26" s="259" t="e">
        <f>#REF!</f>
        <v>#REF!</v>
      </c>
      <c r="B26" s="259" t="s">
        <v>625</v>
      </c>
      <c r="C26" s="259" t="s">
        <v>626</v>
      </c>
      <c r="D26" s="260" t="s">
        <v>376</v>
      </c>
      <c r="F26" s="259" t="e">
        <f>#REF!</f>
        <v>#REF!</v>
      </c>
      <c r="G26" s="259" t="e">
        <f>#REF!</f>
        <v>#REF!</v>
      </c>
    </row>
    <row r="27" spans="1:7" x14ac:dyDescent="0.35">
      <c r="A27" s="259" t="e">
        <f>#REF!</f>
        <v>#REF!</v>
      </c>
      <c r="B27" s="259" t="s">
        <v>625</v>
      </c>
      <c r="C27" s="259" t="s">
        <v>626</v>
      </c>
      <c r="D27" s="260" t="s">
        <v>376</v>
      </c>
      <c r="E27" s="259" t="s">
        <v>630</v>
      </c>
      <c r="F27" s="259" t="e">
        <f>#REF!</f>
        <v>#REF!</v>
      </c>
      <c r="G27" s="259" t="e">
        <f>#REF!</f>
        <v>#REF!</v>
      </c>
    </row>
    <row r="28" spans="1:7" x14ac:dyDescent="0.35">
      <c r="A28" s="259" t="e">
        <f>#REF!</f>
        <v>#REF!</v>
      </c>
      <c r="B28" s="259" t="s">
        <v>625</v>
      </c>
      <c r="C28" s="259" t="s">
        <v>626</v>
      </c>
      <c r="D28" s="260" t="s">
        <v>376</v>
      </c>
      <c r="E28" s="259" t="s">
        <v>630</v>
      </c>
      <c r="F28" s="259" t="e">
        <f>#REF!</f>
        <v>#REF!</v>
      </c>
      <c r="G28" s="259" t="e">
        <f>#REF!</f>
        <v>#REF!</v>
      </c>
    </row>
    <row r="29" spans="1:7" x14ac:dyDescent="0.35">
      <c r="A29" s="259" t="e">
        <f>#REF!</f>
        <v>#REF!</v>
      </c>
      <c r="B29" s="259" t="s">
        <v>625</v>
      </c>
      <c r="C29" s="259" t="s">
        <v>626</v>
      </c>
      <c r="D29" s="260" t="s">
        <v>376</v>
      </c>
      <c r="E29" s="259" t="s">
        <v>630</v>
      </c>
      <c r="F29" s="259" t="e">
        <f>#REF!</f>
        <v>#REF!</v>
      </c>
      <c r="G29" s="259" t="e">
        <f>#REF!</f>
        <v>#REF!</v>
      </c>
    </row>
    <row r="30" spans="1:7" x14ac:dyDescent="0.35">
      <c r="A30" s="259" t="e">
        <f>#REF!</f>
        <v>#REF!</v>
      </c>
      <c r="B30" s="259" t="s">
        <v>625</v>
      </c>
      <c r="C30" s="259" t="s">
        <v>626</v>
      </c>
      <c r="D30" s="260" t="s">
        <v>376</v>
      </c>
      <c r="F30" s="259" t="e">
        <f>#REF!</f>
        <v>#REF!</v>
      </c>
      <c r="G30" s="259" t="e">
        <f>#REF!</f>
        <v>#REF!</v>
      </c>
    </row>
    <row r="31" spans="1:7" x14ac:dyDescent="0.35">
      <c r="A31" s="259" t="e">
        <f>#REF!</f>
        <v>#REF!</v>
      </c>
      <c r="B31" s="259" t="s">
        <v>625</v>
      </c>
      <c r="C31" s="259" t="s">
        <v>626</v>
      </c>
      <c r="D31" s="260" t="s">
        <v>376</v>
      </c>
      <c r="F31" s="259" t="e">
        <f>#REF!</f>
        <v>#REF!</v>
      </c>
      <c r="G31" s="259" t="e">
        <f>#REF!</f>
        <v>#REF!</v>
      </c>
    </row>
    <row r="32" spans="1:7" x14ac:dyDescent="0.35">
      <c r="A32" s="259" t="e">
        <f>#REF!</f>
        <v>#REF!</v>
      </c>
      <c r="B32" s="259" t="s">
        <v>625</v>
      </c>
      <c r="C32" s="259" t="s">
        <v>626</v>
      </c>
      <c r="D32" s="260" t="s">
        <v>376</v>
      </c>
      <c r="E32" s="259" t="s">
        <v>631</v>
      </c>
      <c r="F32" s="259" t="e">
        <f>#REF!</f>
        <v>#REF!</v>
      </c>
      <c r="G32" s="259" t="e">
        <f>#REF!</f>
        <v>#REF!</v>
      </c>
    </row>
    <row r="33" spans="1:7" x14ac:dyDescent="0.35">
      <c r="A33" s="259" t="e">
        <f>#REF!</f>
        <v>#REF!</v>
      </c>
      <c r="B33" s="259" t="s">
        <v>625</v>
      </c>
      <c r="C33" s="259" t="s">
        <v>626</v>
      </c>
      <c r="D33" s="260" t="s">
        <v>376</v>
      </c>
      <c r="F33" s="259" t="e">
        <f>#REF!</f>
        <v>#REF!</v>
      </c>
      <c r="G33" s="259" t="e">
        <f>#REF!</f>
        <v>#REF!</v>
      </c>
    </row>
    <row r="34" spans="1:7" x14ac:dyDescent="0.35">
      <c r="A34" s="259" t="e">
        <f>#REF!</f>
        <v>#REF!</v>
      </c>
      <c r="B34" s="259" t="s">
        <v>625</v>
      </c>
      <c r="C34" s="259" t="s">
        <v>626</v>
      </c>
      <c r="D34" s="260" t="s">
        <v>376</v>
      </c>
      <c r="F34" s="259" t="e">
        <f>#REF!</f>
        <v>#REF!</v>
      </c>
      <c r="G34" s="259" t="e">
        <f>#REF!</f>
        <v>#REF!</v>
      </c>
    </row>
    <row r="35" spans="1:7" x14ac:dyDescent="0.35">
      <c r="A35" s="259" t="e">
        <f>#REF!</f>
        <v>#REF!</v>
      </c>
      <c r="B35" s="259" t="s">
        <v>625</v>
      </c>
      <c r="C35" s="259" t="s">
        <v>626</v>
      </c>
      <c r="D35" s="260" t="s">
        <v>376</v>
      </c>
      <c r="E35" s="259" t="s">
        <v>632</v>
      </c>
      <c r="F35" s="259" t="e">
        <f>#REF!</f>
        <v>#REF!</v>
      </c>
      <c r="G35" s="259" t="e">
        <f>#REF!</f>
        <v>#REF!</v>
      </c>
    </row>
    <row r="36" spans="1:7" x14ac:dyDescent="0.35">
      <c r="A36" s="259" t="e">
        <f>#REF!</f>
        <v>#REF!</v>
      </c>
      <c r="B36" s="259" t="s">
        <v>625</v>
      </c>
      <c r="C36" s="259" t="s">
        <v>626</v>
      </c>
      <c r="D36" s="260" t="s">
        <v>376</v>
      </c>
      <c r="E36" s="259" t="s">
        <v>632</v>
      </c>
      <c r="F36" s="259" t="e">
        <f>#REF!</f>
        <v>#REF!</v>
      </c>
      <c r="G36" s="259" t="e">
        <f>#REF!</f>
        <v>#REF!</v>
      </c>
    </row>
    <row r="37" spans="1:7" x14ac:dyDescent="0.35">
      <c r="A37" s="259" t="e">
        <f>#REF!</f>
        <v>#REF!</v>
      </c>
      <c r="B37" s="259" t="s">
        <v>625</v>
      </c>
      <c r="C37" s="259" t="s">
        <v>626</v>
      </c>
      <c r="D37" s="260" t="s">
        <v>376</v>
      </c>
      <c r="E37" s="259" t="s">
        <v>632</v>
      </c>
      <c r="F37" s="259" t="e">
        <f>#REF!</f>
        <v>#REF!</v>
      </c>
      <c r="G37" s="259" t="e">
        <f>#REF!</f>
        <v>#REF!</v>
      </c>
    </row>
    <row r="38" spans="1:7" x14ac:dyDescent="0.35">
      <c r="A38" s="259" t="e">
        <f>#REF!</f>
        <v>#REF!</v>
      </c>
      <c r="B38" s="259" t="s">
        <v>625</v>
      </c>
      <c r="C38" s="259" t="s">
        <v>626</v>
      </c>
      <c r="D38" s="260" t="s">
        <v>376</v>
      </c>
      <c r="E38" s="259" t="s">
        <v>632</v>
      </c>
      <c r="F38" s="259" t="e">
        <f>#REF!</f>
        <v>#REF!</v>
      </c>
      <c r="G38" s="259" t="e">
        <f>#REF!</f>
        <v>#REF!</v>
      </c>
    </row>
    <row r="39" spans="1:7" x14ac:dyDescent="0.35">
      <c r="A39" s="259" t="e">
        <f>#REF!</f>
        <v>#REF!</v>
      </c>
      <c r="B39" s="259" t="s">
        <v>625</v>
      </c>
      <c r="C39" s="259" t="s">
        <v>626</v>
      </c>
      <c r="D39" s="260" t="s">
        <v>376</v>
      </c>
      <c r="F39" s="259" t="e">
        <f>#REF!</f>
        <v>#REF!</v>
      </c>
      <c r="G39" s="259" t="e">
        <f>#REF!</f>
        <v>#REF!</v>
      </c>
    </row>
    <row r="40" spans="1:7" x14ac:dyDescent="0.35">
      <c r="A40" s="259" t="e">
        <f>#REF!</f>
        <v>#REF!</v>
      </c>
      <c r="B40" s="259" t="s">
        <v>625</v>
      </c>
      <c r="C40" s="259" t="s">
        <v>626</v>
      </c>
      <c r="D40" s="260" t="s">
        <v>376</v>
      </c>
      <c r="F40" s="259" t="e">
        <f>#REF!</f>
        <v>#REF!</v>
      </c>
      <c r="G40" s="259" t="e">
        <f>#REF!</f>
        <v>#REF!</v>
      </c>
    </row>
    <row r="41" spans="1:7" x14ac:dyDescent="0.35">
      <c r="A41" s="259" t="e">
        <f>#REF!</f>
        <v>#REF!</v>
      </c>
      <c r="B41" s="259" t="s">
        <v>625</v>
      </c>
      <c r="C41" s="259" t="s">
        <v>626</v>
      </c>
      <c r="D41" s="260" t="s">
        <v>376</v>
      </c>
      <c r="E41" s="259" t="s">
        <v>633</v>
      </c>
      <c r="F41" s="259" t="e">
        <f>#REF!</f>
        <v>#REF!</v>
      </c>
      <c r="G41" s="259" t="e">
        <f>#REF!</f>
        <v>#REF!</v>
      </c>
    </row>
    <row r="42" spans="1:7" x14ac:dyDescent="0.35">
      <c r="A42" s="259" t="e">
        <f>#REF!</f>
        <v>#REF!</v>
      </c>
      <c r="B42" s="259" t="s">
        <v>625</v>
      </c>
      <c r="C42" s="259" t="s">
        <v>626</v>
      </c>
      <c r="D42" s="260" t="s">
        <v>376</v>
      </c>
      <c r="F42" s="259" t="e">
        <f>#REF!</f>
        <v>#REF!</v>
      </c>
      <c r="G42" s="259" t="e">
        <f>#REF!</f>
        <v>#REF!</v>
      </c>
    </row>
    <row r="43" spans="1:7" x14ac:dyDescent="0.35">
      <c r="A43" s="259" t="e">
        <f>#REF!</f>
        <v>#REF!</v>
      </c>
      <c r="B43" s="259" t="s">
        <v>625</v>
      </c>
      <c r="C43" s="259" t="s">
        <v>626</v>
      </c>
      <c r="D43" s="260" t="s">
        <v>367</v>
      </c>
      <c r="E43" s="259" t="s">
        <v>634</v>
      </c>
      <c r="F43" s="259" t="s">
        <v>634</v>
      </c>
      <c r="G43" s="259" t="e">
        <f>#REF!</f>
        <v>#REF!</v>
      </c>
    </row>
    <row r="44" spans="1:7" x14ac:dyDescent="0.35">
      <c r="F44" s="259" t="e">
        <f>#REF!</f>
        <v>#REF!</v>
      </c>
      <c r="G44" s="259" t="e">
        <f>#REF!</f>
        <v>#REF!</v>
      </c>
    </row>
    <row r="45" spans="1:7" x14ac:dyDescent="0.35">
      <c r="F45" s="259" t="e">
        <f>#REF!</f>
        <v>#REF!</v>
      </c>
      <c r="G45" s="259" t="e">
        <f>#REF!</f>
        <v>#REF!</v>
      </c>
    </row>
    <row r="46" spans="1:7" x14ac:dyDescent="0.35">
      <c r="A46" s="259" t="e">
        <f>#REF!</f>
        <v>#REF!</v>
      </c>
      <c r="B46" s="259" t="s">
        <v>625</v>
      </c>
      <c r="C46" s="259" t="s">
        <v>635</v>
      </c>
      <c r="D46" s="260" t="s">
        <v>376</v>
      </c>
      <c r="E46" s="259" t="s">
        <v>635</v>
      </c>
      <c r="F46" s="259" t="e">
        <f>#REF!</f>
        <v>#REF!</v>
      </c>
      <c r="G46" s="259" t="e">
        <f>#REF!</f>
        <v>#REF!</v>
      </c>
    </row>
    <row r="47" spans="1:7" x14ac:dyDescent="0.35">
      <c r="A47" s="259" t="e">
        <f>#REF!</f>
        <v>#REF!</v>
      </c>
      <c r="B47" s="259" t="s">
        <v>625</v>
      </c>
      <c r="C47" s="259" t="s">
        <v>635</v>
      </c>
      <c r="D47" s="260" t="s">
        <v>376</v>
      </c>
      <c r="E47" s="259" t="s">
        <v>635</v>
      </c>
      <c r="F47" s="259" t="e">
        <f>#REF!</f>
        <v>#REF!</v>
      </c>
      <c r="G47" s="259" t="e">
        <f>#REF!</f>
        <v>#REF!</v>
      </c>
    </row>
    <row r="48" spans="1:7" x14ac:dyDescent="0.35">
      <c r="A48" s="259" t="e">
        <f>#REF!</f>
        <v>#REF!</v>
      </c>
      <c r="B48" s="259" t="s">
        <v>625</v>
      </c>
      <c r="C48" s="259" t="s">
        <v>635</v>
      </c>
      <c r="D48" s="260" t="s">
        <v>376</v>
      </c>
      <c r="E48" s="259" t="s">
        <v>635</v>
      </c>
      <c r="F48" s="259" t="e">
        <f>#REF!</f>
        <v>#REF!</v>
      </c>
      <c r="G48" s="259" t="e">
        <f>#REF!</f>
        <v>#REF!</v>
      </c>
    </row>
    <row r="49" spans="1:7" x14ac:dyDescent="0.35">
      <c r="A49" s="259" t="e">
        <f>#REF!</f>
        <v>#REF!</v>
      </c>
      <c r="B49" s="259" t="s">
        <v>625</v>
      </c>
      <c r="C49" s="259" t="s">
        <v>635</v>
      </c>
      <c r="D49" s="260" t="s">
        <v>376</v>
      </c>
      <c r="E49" s="259" t="s">
        <v>635</v>
      </c>
      <c r="F49" s="259" t="e">
        <f>#REF!</f>
        <v>#REF!</v>
      </c>
      <c r="G49" s="259" t="e">
        <f>#REF!</f>
        <v>#REF!</v>
      </c>
    </row>
    <row r="50" spans="1:7" x14ac:dyDescent="0.35">
      <c r="A50" s="259" t="e">
        <f>#REF!</f>
        <v>#REF!</v>
      </c>
      <c r="B50" s="259" t="s">
        <v>625</v>
      </c>
      <c r="C50" s="259" t="s">
        <v>635</v>
      </c>
      <c r="D50" s="260" t="s">
        <v>376</v>
      </c>
      <c r="E50" s="259" t="s">
        <v>635</v>
      </c>
      <c r="F50" s="259" t="e">
        <f>#REF!</f>
        <v>#REF!</v>
      </c>
      <c r="G50" s="259" t="e">
        <f>#REF!</f>
        <v>#REF!</v>
      </c>
    </row>
    <row r="51" spans="1:7" x14ac:dyDescent="0.35">
      <c r="A51" s="259" t="e">
        <f>#REF!</f>
        <v>#REF!</v>
      </c>
      <c r="B51" s="259" t="s">
        <v>625</v>
      </c>
      <c r="C51" s="259" t="s">
        <v>635</v>
      </c>
      <c r="D51" s="260" t="s">
        <v>376</v>
      </c>
      <c r="E51" s="259" t="s">
        <v>635</v>
      </c>
      <c r="F51" s="259" t="e">
        <f>#REF!</f>
        <v>#REF!</v>
      </c>
      <c r="G51" s="259" t="e">
        <f>#REF!</f>
        <v>#REF!</v>
      </c>
    </row>
    <row r="52" spans="1:7" x14ac:dyDescent="0.35">
      <c r="A52" s="259" t="e">
        <f>#REF!</f>
        <v>#REF!</v>
      </c>
      <c r="B52" s="259" t="s">
        <v>625</v>
      </c>
      <c r="C52" s="259" t="s">
        <v>635</v>
      </c>
      <c r="D52" s="260" t="s">
        <v>376</v>
      </c>
      <c r="E52" s="259" t="s">
        <v>635</v>
      </c>
      <c r="F52" s="259" t="e">
        <f>#REF!</f>
        <v>#REF!</v>
      </c>
      <c r="G52" s="259" t="e">
        <f>#REF!</f>
        <v>#REF!</v>
      </c>
    </row>
    <row r="53" spans="1:7" x14ac:dyDescent="0.35">
      <c r="A53" s="259" t="e">
        <f>#REF!</f>
        <v>#REF!</v>
      </c>
      <c r="B53" s="259" t="s">
        <v>625</v>
      </c>
      <c r="C53" s="259" t="s">
        <v>635</v>
      </c>
      <c r="D53" s="260" t="s">
        <v>376</v>
      </c>
      <c r="E53" s="259" t="s">
        <v>635</v>
      </c>
      <c r="F53" s="259" t="e">
        <f>#REF!</f>
        <v>#REF!</v>
      </c>
      <c r="G53" s="259" t="e">
        <f>#REF!</f>
        <v>#REF!</v>
      </c>
    </row>
    <row r="54" spans="1:7" x14ac:dyDescent="0.35">
      <c r="A54" s="259" t="e">
        <f>#REF!</f>
        <v>#REF!</v>
      </c>
      <c r="B54" s="259" t="s">
        <v>625</v>
      </c>
      <c r="C54" s="259" t="s">
        <v>635</v>
      </c>
      <c r="D54" s="260" t="s">
        <v>376</v>
      </c>
      <c r="E54" s="259" t="s">
        <v>635</v>
      </c>
      <c r="F54" s="259" t="e">
        <f>#REF!</f>
        <v>#REF!</v>
      </c>
      <c r="G54" s="259" t="e">
        <f>#REF!</f>
        <v>#REF!</v>
      </c>
    </row>
    <row r="55" spans="1:7" x14ac:dyDescent="0.35">
      <c r="A55" s="259" t="e">
        <f>#REF!</f>
        <v>#REF!</v>
      </c>
      <c r="B55" s="259" t="s">
        <v>625</v>
      </c>
      <c r="C55" s="259" t="s">
        <v>635</v>
      </c>
      <c r="D55" s="260" t="s">
        <v>376</v>
      </c>
      <c r="E55" s="259" t="s">
        <v>635</v>
      </c>
      <c r="F55" s="259" t="e">
        <f>#REF!</f>
        <v>#REF!</v>
      </c>
      <c r="G55" s="259" t="e">
        <f>#REF!</f>
        <v>#REF!</v>
      </c>
    </row>
    <row r="56" spans="1:7" x14ac:dyDescent="0.35">
      <c r="A56" s="259" t="e">
        <f>#REF!</f>
        <v>#REF!</v>
      </c>
      <c r="B56" s="259" t="s">
        <v>625</v>
      </c>
      <c r="C56" s="259" t="s">
        <v>635</v>
      </c>
      <c r="D56" s="260" t="s">
        <v>376</v>
      </c>
      <c r="E56" s="259" t="s">
        <v>635</v>
      </c>
      <c r="F56" s="259" t="e">
        <f>#REF!</f>
        <v>#REF!</v>
      </c>
      <c r="G56" s="259" t="e">
        <f>#REF!</f>
        <v>#REF!</v>
      </c>
    </row>
    <row r="57" spans="1:7" x14ac:dyDescent="0.35">
      <c r="A57" s="259" t="e">
        <f>#REF!</f>
        <v>#REF!</v>
      </c>
      <c r="B57" s="259" t="s">
        <v>625</v>
      </c>
      <c r="C57" s="259" t="s">
        <v>635</v>
      </c>
      <c r="D57" s="260" t="s">
        <v>376</v>
      </c>
      <c r="E57" s="259" t="s">
        <v>635</v>
      </c>
      <c r="F57" s="259" t="e">
        <f>#REF!</f>
        <v>#REF!</v>
      </c>
      <c r="G57" s="259" t="e">
        <f>#REF!</f>
        <v>#REF!</v>
      </c>
    </row>
    <row r="58" spans="1:7" x14ac:dyDescent="0.35">
      <c r="A58" s="259" t="e">
        <f>#REF!</f>
        <v>#REF!</v>
      </c>
      <c r="B58" s="259" t="s">
        <v>625</v>
      </c>
      <c r="C58" s="259" t="s">
        <v>635</v>
      </c>
      <c r="D58" s="260" t="s">
        <v>376</v>
      </c>
      <c r="E58" s="259" t="s">
        <v>635</v>
      </c>
      <c r="F58" s="259" t="e">
        <f>#REF!</f>
        <v>#REF!</v>
      </c>
      <c r="G58" s="259" t="e">
        <f>#REF!</f>
        <v>#REF!</v>
      </c>
    </row>
    <row r="59" spans="1:7" x14ac:dyDescent="0.35">
      <c r="A59" s="259" t="e">
        <f>#REF!</f>
        <v>#REF!</v>
      </c>
      <c r="B59" s="259" t="s">
        <v>625</v>
      </c>
      <c r="C59" s="259" t="s">
        <v>635</v>
      </c>
      <c r="D59" s="260" t="s">
        <v>367</v>
      </c>
      <c r="E59" s="259" t="s">
        <v>635</v>
      </c>
      <c r="F59" s="259" t="e">
        <f>#REF!</f>
        <v>#REF!</v>
      </c>
      <c r="G59" s="259" t="e">
        <f>#REF!</f>
        <v>#REF!</v>
      </c>
    </row>
    <row r="60" spans="1:7" x14ac:dyDescent="0.35">
      <c r="F60" s="259" t="e">
        <f>#REF!</f>
        <v>#REF!</v>
      </c>
      <c r="G60" s="259" t="e">
        <f>#REF!</f>
        <v>#REF!</v>
      </c>
    </row>
    <row r="61" spans="1:7" x14ac:dyDescent="0.35">
      <c r="F61" s="259" t="e">
        <f>#REF!</f>
        <v>#REF!</v>
      </c>
      <c r="G61" s="259" t="e">
        <f>#REF!</f>
        <v>#REF!</v>
      </c>
    </row>
    <row r="62" spans="1:7" x14ac:dyDescent="0.35">
      <c r="F62" s="259" t="e">
        <f>#REF!</f>
        <v>#REF!</v>
      </c>
      <c r="G62" s="259" t="e">
        <f>#REF!</f>
        <v>#REF!</v>
      </c>
    </row>
    <row r="63" spans="1:7" x14ac:dyDescent="0.35">
      <c r="F63" s="259" t="e">
        <f>#REF!</f>
        <v>#REF!</v>
      </c>
      <c r="G63" s="259" t="e">
        <f>#REF!</f>
        <v>#REF!</v>
      </c>
    </row>
    <row r="64" spans="1:7" x14ac:dyDescent="0.35">
      <c r="F64" s="259" t="e">
        <f>#REF!</f>
        <v>#REF!</v>
      </c>
      <c r="G64" s="259" t="e">
        <f>#REF!</f>
        <v>#REF!</v>
      </c>
    </row>
  </sheetData>
  <customSheetViews>
    <customSheetView guid="{95B84344-25FE-4A71-9083-825DAB5E8F01}" state="hidden" topLeftCell="A4">
      <selection activeCell="D43" sqref="D43:G43"/>
      <pageMargins left="0" right="0" top="0" bottom="0" header="0" footer="0"/>
    </customSheetView>
  </customSheetViews>
  <phoneticPr fontId="41"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7">
    <tabColor theme="0" tint="-0.499984740745262"/>
  </sheetPr>
  <dimension ref="A1:L89"/>
  <sheetViews>
    <sheetView workbookViewId="0">
      <pane ySplit="1" topLeftCell="A60" activePane="bottomLeft" state="frozen"/>
      <selection activeCell="D1" sqref="D1"/>
      <selection pane="bottomLeft" activeCell="F72" sqref="F72"/>
    </sheetView>
  </sheetViews>
  <sheetFormatPr defaultRowHeight="15.5" x14ac:dyDescent="0.35"/>
  <cols>
    <col min="3" max="3" width="21.69140625" customWidth="1"/>
    <col min="6" max="6" width="26.4609375" customWidth="1"/>
  </cols>
  <sheetData>
    <row r="1" spans="1:12" s="11" customFormat="1" ht="46.5" x14ac:dyDescent="0.35">
      <c r="A1" s="11" t="s">
        <v>25</v>
      </c>
      <c r="B1" s="11" t="s">
        <v>374</v>
      </c>
      <c r="C1" s="11" t="s">
        <v>27</v>
      </c>
      <c r="D1" s="11" t="s">
        <v>436</v>
      </c>
      <c r="E1" s="11" t="s">
        <v>29</v>
      </c>
      <c r="F1" s="11" t="s">
        <v>375</v>
      </c>
      <c r="G1" s="11" t="s">
        <v>55</v>
      </c>
      <c r="H1" s="11" t="s">
        <v>58</v>
      </c>
      <c r="I1" s="11" t="s">
        <v>60</v>
      </c>
      <c r="J1" s="11" t="s">
        <v>642</v>
      </c>
      <c r="K1" s="11" t="s">
        <v>61</v>
      </c>
      <c r="L1" s="11" t="s">
        <v>643</v>
      </c>
    </row>
    <row r="2" spans="1:12" x14ac:dyDescent="0.35">
      <c r="A2" t="e">
        <f>#REF!</f>
        <v>#REF!</v>
      </c>
      <c r="B2" s="12" t="s">
        <v>644</v>
      </c>
      <c r="C2" s="12" t="e">
        <f>#REF!</f>
        <v>#REF!</v>
      </c>
      <c r="D2" s="12"/>
      <c r="E2" s="12" t="s">
        <v>376</v>
      </c>
      <c r="F2" s="12" t="e">
        <f>#REF!</f>
        <v>#REF!</v>
      </c>
      <c r="G2" s="12" t="e">
        <f>#REF!</f>
        <v>#REF!</v>
      </c>
      <c r="H2" s="12" t="e">
        <f>#REF!</f>
        <v>#REF!</v>
      </c>
      <c r="I2" s="12" t="e">
        <f>#REF!</f>
        <v>#REF!</v>
      </c>
      <c r="J2" s="12"/>
      <c r="K2" s="12" t="e">
        <f>#REF!</f>
        <v>#REF!</v>
      </c>
      <c r="L2" s="12"/>
    </row>
    <row r="3" spans="1:12" x14ac:dyDescent="0.35">
      <c r="A3" t="e">
        <f>#REF!</f>
        <v>#REF!</v>
      </c>
      <c r="B3" s="12" t="s">
        <v>644</v>
      </c>
      <c r="C3" s="12" t="e">
        <f>#REF!</f>
        <v>#REF!</v>
      </c>
      <c r="D3" s="12"/>
      <c r="E3" s="12" t="s">
        <v>376</v>
      </c>
      <c r="F3" s="12" t="e">
        <f>#REF!</f>
        <v>#REF!</v>
      </c>
      <c r="G3" s="12" t="e">
        <f>#REF!</f>
        <v>#REF!</v>
      </c>
      <c r="H3" s="12" t="e">
        <f>#REF!</f>
        <v>#REF!</v>
      </c>
      <c r="I3" s="12" t="e">
        <f>#REF!</f>
        <v>#REF!</v>
      </c>
      <c r="J3" s="12"/>
      <c r="K3" s="12" t="e">
        <f>#REF!</f>
        <v>#REF!</v>
      </c>
      <c r="L3" s="12"/>
    </row>
    <row r="4" spans="1:12" x14ac:dyDescent="0.35">
      <c r="A4" t="e">
        <f>#REF!</f>
        <v>#REF!</v>
      </c>
      <c r="B4" s="12" t="s">
        <v>644</v>
      </c>
      <c r="C4" s="12" t="e">
        <f>#REF!</f>
        <v>#REF!</v>
      </c>
      <c r="D4" s="12"/>
      <c r="E4" s="12" t="s">
        <v>376</v>
      </c>
      <c r="F4" s="12" t="e">
        <f>#REF!</f>
        <v>#REF!</v>
      </c>
      <c r="G4" s="12" t="e">
        <f>#REF!</f>
        <v>#REF!</v>
      </c>
      <c r="H4" s="12" t="e">
        <f>#REF!</f>
        <v>#REF!</v>
      </c>
      <c r="I4" s="12" t="e">
        <f>#REF!</f>
        <v>#REF!</v>
      </c>
      <c r="J4" s="12"/>
      <c r="K4" s="12" t="e">
        <f>#REF!</f>
        <v>#REF!</v>
      </c>
      <c r="L4" s="12"/>
    </row>
    <row r="5" spans="1:12" x14ac:dyDescent="0.35">
      <c r="A5" t="e">
        <f>#REF!</f>
        <v>#REF!</v>
      </c>
      <c r="B5" s="12" t="s">
        <v>644</v>
      </c>
      <c r="C5" s="12" t="e">
        <f>#REF!</f>
        <v>#REF!</v>
      </c>
      <c r="D5" s="12"/>
      <c r="E5" s="12" t="s">
        <v>376</v>
      </c>
      <c r="F5" s="12" t="e">
        <f>#REF!</f>
        <v>#REF!</v>
      </c>
      <c r="G5" s="12" t="e">
        <f>#REF!</f>
        <v>#REF!</v>
      </c>
      <c r="H5" s="12" t="e">
        <f>#REF!</f>
        <v>#REF!</v>
      </c>
      <c r="I5" s="12" t="e">
        <f>#REF!</f>
        <v>#REF!</v>
      </c>
      <c r="J5" s="12"/>
      <c r="K5" s="12" t="e">
        <f>#REF!</f>
        <v>#REF!</v>
      </c>
      <c r="L5" s="12"/>
    </row>
    <row r="6" spans="1:12" x14ac:dyDescent="0.35">
      <c r="A6" t="e">
        <f>#REF!</f>
        <v>#REF!</v>
      </c>
      <c r="B6" s="12" t="s">
        <v>644</v>
      </c>
      <c r="C6" s="12" t="e">
        <f>#REF!</f>
        <v>#REF!</v>
      </c>
      <c r="D6" s="12"/>
      <c r="E6" s="12" t="s">
        <v>376</v>
      </c>
      <c r="F6" s="12" t="e">
        <f>#REF!</f>
        <v>#REF!</v>
      </c>
      <c r="G6" s="12" t="e">
        <f>#REF!</f>
        <v>#REF!</v>
      </c>
      <c r="H6" s="12" t="e">
        <f>#REF!</f>
        <v>#REF!</v>
      </c>
      <c r="I6" s="12" t="e">
        <f>#REF!</f>
        <v>#REF!</v>
      </c>
      <c r="J6" s="12"/>
      <c r="K6" s="12" t="e">
        <f>#REF!</f>
        <v>#REF!</v>
      </c>
      <c r="L6" s="12"/>
    </row>
    <row r="7" spans="1:12" x14ac:dyDescent="0.35">
      <c r="A7" t="e">
        <f>#REF!</f>
        <v>#REF!</v>
      </c>
      <c r="B7" s="12" t="s">
        <v>644</v>
      </c>
      <c r="C7" s="12" t="e">
        <f>#REF!</f>
        <v>#REF!</v>
      </c>
      <c r="D7" s="12"/>
      <c r="E7" s="12" t="s">
        <v>376</v>
      </c>
      <c r="F7" s="12" t="e">
        <f>#REF!</f>
        <v>#REF!</v>
      </c>
      <c r="G7" s="12" t="e">
        <f>#REF!</f>
        <v>#REF!</v>
      </c>
      <c r="H7" s="12" t="e">
        <f>#REF!</f>
        <v>#REF!</v>
      </c>
      <c r="I7" s="12" t="e">
        <f>#REF!</f>
        <v>#REF!</v>
      </c>
      <c r="J7" s="12"/>
      <c r="K7" s="12" t="e">
        <f>#REF!</f>
        <v>#REF!</v>
      </c>
      <c r="L7" s="12"/>
    </row>
    <row r="8" spans="1:12" x14ac:dyDescent="0.35">
      <c r="A8" t="e">
        <f>#REF!</f>
        <v>#REF!</v>
      </c>
      <c r="B8" s="12" t="s">
        <v>644</v>
      </c>
      <c r="C8" s="12" t="e">
        <f>#REF!</f>
        <v>#REF!</v>
      </c>
      <c r="D8" s="12"/>
      <c r="E8" s="12" t="s">
        <v>376</v>
      </c>
      <c r="F8" s="12" t="e">
        <f>#REF!</f>
        <v>#REF!</v>
      </c>
      <c r="G8" s="12" t="e">
        <f>#REF!</f>
        <v>#REF!</v>
      </c>
      <c r="H8" s="12" t="e">
        <f>#REF!</f>
        <v>#REF!</v>
      </c>
      <c r="I8" s="12" t="e">
        <f>#REF!</f>
        <v>#REF!</v>
      </c>
      <c r="J8" s="12"/>
      <c r="K8" s="12" t="e">
        <f>#REF!</f>
        <v>#REF!</v>
      </c>
      <c r="L8" s="12"/>
    </row>
    <row r="9" spans="1:12" x14ac:dyDescent="0.35">
      <c r="A9" t="e">
        <f>#REF!</f>
        <v>#REF!</v>
      </c>
      <c r="B9" s="12" t="s">
        <v>644</v>
      </c>
      <c r="C9" s="12" t="e">
        <f>#REF!</f>
        <v>#REF!</v>
      </c>
      <c r="D9" s="12"/>
      <c r="E9" s="12" t="s">
        <v>376</v>
      </c>
      <c r="F9" s="12" t="e">
        <f>#REF!</f>
        <v>#REF!</v>
      </c>
      <c r="G9" s="12" t="e">
        <f>#REF!</f>
        <v>#REF!</v>
      </c>
      <c r="H9" s="12" t="e">
        <f>#REF!</f>
        <v>#REF!</v>
      </c>
      <c r="I9" s="12" t="e">
        <f>#REF!</f>
        <v>#REF!</v>
      </c>
      <c r="J9" s="12"/>
      <c r="K9" s="12" t="e">
        <f>#REF!</f>
        <v>#REF!</v>
      </c>
      <c r="L9" s="12"/>
    </row>
    <row r="10" spans="1:12" x14ac:dyDescent="0.35">
      <c r="A10" t="e">
        <f>#REF!</f>
        <v>#REF!</v>
      </c>
      <c r="B10" s="12" t="s">
        <v>644</v>
      </c>
      <c r="C10" s="12" t="e">
        <f>#REF!</f>
        <v>#REF!</v>
      </c>
      <c r="D10" s="12"/>
      <c r="E10" s="12" t="s">
        <v>376</v>
      </c>
      <c r="F10" s="12" t="e">
        <f>#REF!</f>
        <v>#REF!</v>
      </c>
      <c r="G10" s="12" t="e">
        <f>#REF!</f>
        <v>#REF!</v>
      </c>
      <c r="H10" s="12" t="e">
        <f>#REF!</f>
        <v>#REF!</v>
      </c>
      <c r="I10" s="12" t="e">
        <f>#REF!</f>
        <v>#REF!</v>
      </c>
      <c r="J10" s="12"/>
      <c r="K10" s="12" t="e">
        <f>#REF!</f>
        <v>#REF!</v>
      </c>
      <c r="L10" s="12"/>
    </row>
    <row r="11" spans="1:12" x14ac:dyDescent="0.35">
      <c r="A11" t="e">
        <f>#REF!</f>
        <v>#REF!</v>
      </c>
      <c r="B11" s="12" t="s">
        <v>644</v>
      </c>
      <c r="C11" s="12" t="e">
        <f>#REF!</f>
        <v>#REF!</v>
      </c>
      <c r="D11" s="12"/>
      <c r="E11" s="12" t="s">
        <v>376</v>
      </c>
      <c r="F11" s="12" t="e">
        <f>#REF!</f>
        <v>#REF!</v>
      </c>
      <c r="G11" s="12" t="e">
        <f>#REF!</f>
        <v>#REF!</v>
      </c>
      <c r="H11" s="12" t="e">
        <f>#REF!</f>
        <v>#REF!</v>
      </c>
      <c r="I11" s="12" t="e">
        <f>#REF!</f>
        <v>#REF!</v>
      </c>
      <c r="J11" s="12"/>
      <c r="K11" s="12" t="e">
        <f>#REF!</f>
        <v>#REF!</v>
      </c>
      <c r="L11" s="12"/>
    </row>
    <row r="12" spans="1:12" x14ac:dyDescent="0.35">
      <c r="A12" t="e">
        <f>#REF!</f>
        <v>#REF!</v>
      </c>
      <c r="B12" s="12" t="s">
        <v>644</v>
      </c>
      <c r="C12" s="12" t="e">
        <f>#REF!</f>
        <v>#REF!</v>
      </c>
      <c r="D12" s="12"/>
      <c r="E12" s="12" t="s">
        <v>376</v>
      </c>
      <c r="F12" s="12" t="e">
        <f>#REF!</f>
        <v>#REF!</v>
      </c>
      <c r="G12" s="12" t="e">
        <f>#REF!</f>
        <v>#REF!</v>
      </c>
      <c r="H12" s="12" t="e">
        <f>#REF!</f>
        <v>#REF!</v>
      </c>
      <c r="I12" s="12" t="e">
        <f>#REF!</f>
        <v>#REF!</v>
      </c>
      <c r="J12" s="12"/>
      <c r="K12" s="12" t="e">
        <f>#REF!</f>
        <v>#REF!</v>
      </c>
      <c r="L12" s="12"/>
    </row>
    <row r="13" spans="1:12" x14ac:dyDescent="0.35">
      <c r="A13" t="e">
        <f>#REF!</f>
        <v>#REF!</v>
      </c>
      <c r="B13" s="12" t="s">
        <v>644</v>
      </c>
      <c r="C13" s="12" t="e">
        <f>#REF!</f>
        <v>#REF!</v>
      </c>
      <c r="D13" s="12"/>
      <c r="E13" s="12" t="s">
        <v>367</v>
      </c>
      <c r="F13" s="12" t="e">
        <f>#REF!</f>
        <v>#REF!</v>
      </c>
      <c r="G13" s="12" t="e">
        <f>#REF!</f>
        <v>#REF!</v>
      </c>
      <c r="H13" s="12" t="e">
        <f>#REF!</f>
        <v>#REF!</v>
      </c>
      <c r="I13" s="12" t="e">
        <f>#REF!</f>
        <v>#REF!</v>
      </c>
      <c r="J13" s="12"/>
      <c r="K13" s="12" t="e">
        <f>#REF!</f>
        <v>#REF!</v>
      </c>
      <c r="L13" s="12"/>
    </row>
    <row r="14" spans="1:12" x14ac:dyDescent="0.35">
      <c r="A14" t="e">
        <f>#REF!</f>
        <v>#REF!</v>
      </c>
      <c r="B14" s="12" t="s">
        <v>644</v>
      </c>
      <c r="C14" s="12" t="e">
        <f>#REF!</f>
        <v>#REF!</v>
      </c>
      <c r="D14" s="12"/>
      <c r="E14" s="12" t="s">
        <v>376</v>
      </c>
      <c r="F14" s="12" t="e">
        <f>#REF!</f>
        <v>#REF!</v>
      </c>
      <c r="G14" s="12" t="e">
        <f>#REF!</f>
        <v>#REF!</v>
      </c>
      <c r="H14" s="12" t="e">
        <f>#REF!</f>
        <v>#REF!</v>
      </c>
      <c r="I14" s="12" t="e">
        <f>#REF!</f>
        <v>#REF!</v>
      </c>
      <c r="J14" s="12"/>
      <c r="K14" s="12" t="e">
        <f>#REF!</f>
        <v>#REF!</v>
      </c>
      <c r="L14" s="12"/>
    </row>
    <row r="15" spans="1:12" x14ac:dyDescent="0.35">
      <c r="A15" t="e">
        <f>#REF!</f>
        <v>#REF!</v>
      </c>
      <c r="B15" s="12" t="s">
        <v>644</v>
      </c>
      <c r="C15" s="12" t="e">
        <f>#REF!</f>
        <v>#REF!</v>
      </c>
      <c r="D15" s="12"/>
      <c r="E15" s="12" t="s">
        <v>376</v>
      </c>
      <c r="F15" s="12" t="e">
        <f>#REF!</f>
        <v>#REF!</v>
      </c>
      <c r="G15" s="12" t="e">
        <f>#REF!</f>
        <v>#REF!</v>
      </c>
      <c r="H15" s="12" t="e">
        <f>#REF!</f>
        <v>#REF!</v>
      </c>
      <c r="I15" s="12" t="e">
        <f>#REF!</f>
        <v>#REF!</v>
      </c>
      <c r="J15" s="12"/>
      <c r="K15" s="12" t="e">
        <f>#REF!</f>
        <v>#REF!</v>
      </c>
      <c r="L15" s="12"/>
    </row>
    <row r="16" spans="1:12" x14ac:dyDescent="0.35">
      <c r="A16" t="e">
        <f>#REF!</f>
        <v>#REF!</v>
      </c>
      <c r="B16" s="12" t="s">
        <v>644</v>
      </c>
      <c r="C16" s="12" t="e">
        <f>#REF!</f>
        <v>#REF!</v>
      </c>
      <c r="D16" s="12"/>
      <c r="E16" s="12" t="s">
        <v>376</v>
      </c>
      <c r="F16" s="12" t="e">
        <f>#REF!</f>
        <v>#REF!</v>
      </c>
      <c r="G16" s="12" t="e">
        <f>#REF!</f>
        <v>#REF!</v>
      </c>
      <c r="H16" s="12" t="e">
        <f>#REF!</f>
        <v>#REF!</v>
      </c>
      <c r="I16" s="12" t="e">
        <f>#REF!</f>
        <v>#REF!</v>
      </c>
      <c r="J16" s="12"/>
      <c r="K16" s="12" t="e">
        <f>#REF!</f>
        <v>#REF!</v>
      </c>
      <c r="L16" s="12"/>
    </row>
    <row r="17" spans="1:12" x14ac:dyDescent="0.35">
      <c r="A17" t="e">
        <f>#REF!</f>
        <v>#REF!</v>
      </c>
      <c r="B17" s="12" t="s">
        <v>644</v>
      </c>
      <c r="C17" s="12" t="e">
        <f>#REF!</f>
        <v>#REF!</v>
      </c>
      <c r="D17" s="12"/>
      <c r="E17" s="12" t="s">
        <v>376</v>
      </c>
      <c r="F17" s="12" t="e">
        <f>#REF!</f>
        <v>#REF!</v>
      </c>
      <c r="G17" s="12" t="e">
        <f>#REF!</f>
        <v>#REF!</v>
      </c>
      <c r="H17" s="12" t="e">
        <f>#REF!</f>
        <v>#REF!</v>
      </c>
      <c r="I17" s="12" t="e">
        <f>#REF!</f>
        <v>#REF!</v>
      </c>
      <c r="J17" s="12"/>
      <c r="K17" s="12" t="e">
        <f>#REF!</f>
        <v>#REF!</v>
      </c>
      <c r="L17" s="12"/>
    </row>
    <row r="18" spans="1:12" x14ac:dyDescent="0.35">
      <c r="A18" t="e">
        <f>#REF!</f>
        <v>#REF!</v>
      </c>
      <c r="B18" s="12" t="s">
        <v>644</v>
      </c>
      <c r="C18" s="12" t="e">
        <f>#REF!</f>
        <v>#REF!</v>
      </c>
      <c r="D18" s="12"/>
      <c r="E18" s="12" t="s">
        <v>376</v>
      </c>
      <c r="F18" s="12" t="e">
        <f>#REF!</f>
        <v>#REF!</v>
      </c>
      <c r="G18" s="12" t="e">
        <f>#REF!</f>
        <v>#REF!</v>
      </c>
      <c r="H18" s="12" t="e">
        <f>#REF!</f>
        <v>#REF!</v>
      </c>
      <c r="I18" s="12" t="e">
        <f>#REF!</f>
        <v>#REF!</v>
      </c>
      <c r="J18" s="12"/>
      <c r="K18" s="12" t="e">
        <f>#REF!</f>
        <v>#REF!</v>
      </c>
      <c r="L18" s="12"/>
    </row>
    <row r="19" spans="1:12" x14ac:dyDescent="0.35">
      <c r="A19" t="e">
        <f>#REF!</f>
        <v>#REF!</v>
      </c>
      <c r="B19" s="12" t="s">
        <v>644</v>
      </c>
      <c r="C19" s="12" t="e">
        <f>#REF!</f>
        <v>#REF!</v>
      </c>
      <c r="D19" s="12"/>
      <c r="E19" s="12" t="s">
        <v>376</v>
      </c>
      <c r="F19" s="12" t="e">
        <f>#REF!</f>
        <v>#REF!</v>
      </c>
      <c r="G19" s="12" t="e">
        <f>#REF!</f>
        <v>#REF!</v>
      </c>
      <c r="H19" s="12" t="e">
        <f>#REF!</f>
        <v>#REF!</v>
      </c>
      <c r="I19" s="12" t="e">
        <f>#REF!</f>
        <v>#REF!</v>
      </c>
      <c r="J19" s="12"/>
      <c r="K19" s="12" t="e">
        <f>#REF!</f>
        <v>#REF!</v>
      </c>
      <c r="L19" s="12"/>
    </row>
    <row r="20" spans="1:12" x14ac:dyDescent="0.35">
      <c r="A20" t="e">
        <f>#REF!</f>
        <v>#REF!</v>
      </c>
      <c r="B20" s="12" t="s">
        <v>644</v>
      </c>
      <c r="C20" s="12" t="e">
        <f>#REF!</f>
        <v>#REF!</v>
      </c>
      <c r="D20" s="12"/>
      <c r="E20" s="12" t="s">
        <v>376</v>
      </c>
      <c r="F20" s="12" t="e">
        <f>#REF!</f>
        <v>#REF!</v>
      </c>
      <c r="G20" s="12" t="e">
        <f>#REF!</f>
        <v>#REF!</v>
      </c>
      <c r="H20" s="12" t="e">
        <f>#REF!</f>
        <v>#REF!</v>
      </c>
      <c r="I20" s="12" t="e">
        <f>#REF!</f>
        <v>#REF!</v>
      </c>
      <c r="J20" s="12"/>
      <c r="K20" s="12" t="e">
        <f>#REF!</f>
        <v>#REF!</v>
      </c>
      <c r="L20" s="12"/>
    </row>
    <row r="21" spans="1:12" x14ac:dyDescent="0.35">
      <c r="A21" t="e">
        <f>#REF!</f>
        <v>#REF!</v>
      </c>
      <c r="B21" s="12" t="s">
        <v>644</v>
      </c>
      <c r="C21" s="12" t="e">
        <f>#REF!</f>
        <v>#REF!</v>
      </c>
      <c r="D21" s="12"/>
      <c r="E21" s="12" t="s">
        <v>376</v>
      </c>
      <c r="F21" s="12" t="e">
        <f>#REF!</f>
        <v>#REF!</v>
      </c>
      <c r="G21" s="12" t="e">
        <f>#REF!</f>
        <v>#REF!</v>
      </c>
      <c r="H21" s="12" t="e">
        <f>#REF!</f>
        <v>#REF!</v>
      </c>
      <c r="I21" s="12" t="e">
        <f>#REF!</f>
        <v>#REF!</v>
      </c>
      <c r="J21" s="12"/>
      <c r="K21" s="12" t="e">
        <f>#REF!</f>
        <v>#REF!</v>
      </c>
      <c r="L21" s="12"/>
    </row>
    <row r="22" spans="1:12" x14ac:dyDescent="0.35">
      <c r="A22" t="e">
        <f>#REF!</f>
        <v>#REF!</v>
      </c>
      <c r="B22" s="12" t="s">
        <v>644</v>
      </c>
      <c r="C22" s="12" t="e">
        <f>#REF!</f>
        <v>#REF!</v>
      </c>
      <c r="D22" s="12"/>
      <c r="E22" s="12" t="s">
        <v>376</v>
      </c>
      <c r="F22" s="12" t="e">
        <f>#REF!</f>
        <v>#REF!</v>
      </c>
      <c r="G22" s="12" t="e">
        <f>#REF!</f>
        <v>#REF!</v>
      </c>
      <c r="H22" s="12" t="e">
        <f>#REF!</f>
        <v>#REF!</v>
      </c>
      <c r="I22" s="12" t="e">
        <f>#REF!</f>
        <v>#REF!</v>
      </c>
      <c r="J22" s="12"/>
      <c r="K22" s="12" t="e">
        <f>#REF!</f>
        <v>#REF!</v>
      </c>
      <c r="L22" s="12"/>
    </row>
    <row r="23" spans="1:12" x14ac:dyDescent="0.35">
      <c r="A23" t="e">
        <f>#REF!</f>
        <v>#REF!</v>
      </c>
      <c r="B23" s="12" t="s">
        <v>644</v>
      </c>
      <c r="C23" s="12" t="e">
        <f>#REF!</f>
        <v>#REF!</v>
      </c>
      <c r="D23" s="12"/>
      <c r="E23" s="12" t="s">
        <v>376</v>
      </c>
      <c r="F23" s="12" t="e">
        <f>#REF!</f>
        <v>#REF!</v>
      </c>
      <c r="G23" s="12" t="e">
        <f>#REF!</f>
        <v>#REF!</v>
      </c>
      <c r="H23" s="12" t="e">
        <f>#REF!</f>
        <v>#REF!</v>
      </c>
      <c r="I23" s="12" t="e">
        <f>#REF!</f>
        <v>#REF!</v>
      </c>
      <c r="J23" s="12"/>
      <c r="K23" s="12" t="e">
        <f>#REF!</f>
        <v>#REF!</v>
      </c>
      <c r="L23" s="12"/>
    </row>
    <row r="24" spans="1:12" x14ac:dyDescent="0.35">
      <c r="A24" t="e">
        <f>#REF!</f>
        <v>#REF!</v>
      </c>
      <c r="B24" s="12" t="s">
        <v>644</v>
      </c>
      <c r="C24" s="12" t="e">
        <f>#REF!</f>
        <v>#REF!</v>
      </c>
      <c r="D24" s="12"/>
      <c r="E24" s="12" t="s">
        <v>376</v>
      </c>
      <c r="F24" s="12" t="e">
        <f>#REF!</f>
        <v>#REF!</v>
      </c>
      <c r="G24" s="12" t="e">
        <f>#REF!</f>
        <v>#REF!</v>
      </c>
      <c r="H24" s="12" t="e">
        <f>#REF!</f>
        <v>#REF!</v>
      </c>
      <c r="I24" s="12" t="e">
        <f>#REF!</f>
        <v>#REF!</v>
      </c>
      <c r="J24" s="12"/>
      <c r="K24" s="12" t="e">
        <f>#REF!</f>
        <v>#REF!</v>
      </c>
      <c r="L24" s="12"/>
    </row>
    <row r="25" spans="1:12" x14ac:dyDescent="0.35">
      <c r="A25" t="e">
        <f>#REF!</f>
        <v>#REF!</v>
      </c>
      <c r="B25" s="12" t="s">
        <v>644</v>
      </c>
      <c r="C25" s="12" t="e">
        <f>#REF!</f>
        <v>#REF!</v>
      </c>
      <c r="D25" s="12"/>
      <c r="E25" s="12" t="s">
        <v>376</v>
      </c>
      <c r="F25" s="12" t="e">
        <f>#REF!</f>
        <v>#REF!</v>
      </c>
      <c r="G25" s="12" t="e">
        <f>#REF!</f>
        <v>#REF!</v>
      </c>
      <c r="H25" s="12" t="e">
        <f>#REF!</f>
        <v>#REF!</v>
      </c>
      <c r="I25" s="12" t="e">
        <f>#REF!</f>
        <v>#REF!</v>
      </c>
      <c r="J25" s="12"/>
      <c r="K25" s="12" t="e">
        <f>#REF!</f>
        <v>#REF!</v>
      </c>
      <c r="L25" s="12"/>
    </row>
    <row r="26" spans="1:12" x14ac:dyDescent="0.35">
      <c r="A26" t="e">
        <f>#REF!</f>
        <v>#REF!</v>
      </c>
      <c r="B26" s="12" t="s">
        <v>644</v>
      </c>
      <c r="C26" s="12" t="e">
        <f>#REF!</f>
        <v>#REF!</v>
      </c>
      <c r="D26" s="12"/>
      <c r="E26" s="12" t="s">
        <v>376</v>
      </c>
      <c r="F26" s="12" t="e">
        <f>#REF!</f>
        <v>#REF!</v>
      </c>
      <c r="G26" s="12" t="e">
        <f>#REF!</f>
        <v>#REF!</v>
      </c>
      <c r="H26" s="12" t="e">
        <f>#REF!</f>
        <v>#REF!</v>
      </c>
      <c r="I26" s="12" t="e">
        <f>#REF!</f>
        <v>#REF!</v>
      </c>
      <c r="J26" s="12"/>
      <c r="K26" s="12" t="e">
        <f>#REF!</f>
        <v>#REF!</v>
      </c>
      <c r="L26" s="12"/>
    </row>
    <row r="27" spans="1:12" x14ac:dyDescent="0.35">
      <c r="A27" t="e">
        <f>#REF!</f>
        <v>#REF!</v>
      </c>
      <c r="B27" s="12" t="s">
        <v>644</v>
      </c>
      <c r="C27" s="12" t="e">
        <f>#REF!</f>
        <v>#REF!</v>
      </c>
      <c r="D27" s="12"/>
      <c r="E27" s="12" t="s">
        <v>376</v>
      </c>
      <c r="F27" s="12" t="e">
        <f>#REF!</f>
        <v>#REF!</v>
      </c>
      <c r="G27" s="12" t="e">
        <f>#REF!</f>
        <v>#REF!</v>
      </c>
      <c r="H27" s="12" t="e">
        <f>#REF!</f>
        <v>#REF!</v>
      </c>
      <c r="I27" s="12" t="e">
        <f>#REF!</f>
        <v>#REF!</v>
      </c>
      <c r="J27" s="12"/>
      <c r="K27" s="12" t="e">
        <f>#REF!</f>
        <v>#REF!</v>
      </c>
      <c r="L27" s="12"/>
    </row>
    <row r="28" spans="1:12" x14ac:dyDescent="0.35">
      <c r="A28" t="e">
        <f>#REF!</f>
        <v>#REF!</v>
      </c>
      <c r="B28" s="12" t="s">
        <v>644</v>
      </c>
      <c r="C28" s="12" t="e">
        <f>#REF!</f>
        <v>#REF!</v>
      </c>
      <c r="D28" s="12"/>
      <c r="E28" s="12" t="s">
        <v>376</v>
      </c>
      <c r="F28" s="12" t="e">
        <f>#REF!</f>
        <v>#REF!</v>
      </c>
      <c r="G28" s="12" t="e">
        <f>#REF!</f>
        <v>#REF!</v>
      </c>
      <c r="H28" s="12" t="e">
        <f>#REF!</f>
        <v>#REF!</v>
      </c>
      <c r="I28" s="12" t="e">
        <f>#REF!</f>
        <v>#REF!</v>
      </c>
      <c r="J28" s="12"/>
      <c r="K28" s="12" t="e">
        <f>#REF!</f>
        <v>#REF!</v>
      </c>
      <c r="L28" s="12"/>
    </row>
    <row r="29" spans="1:12" x14ac:dyDescent="0.35">
      <c r="A29" t="e">
        <f>#REF!</f>
        <v>#REF!</v>
      </c>
      <c r="B29" s="12" t="s">
        <v>644</v>
      </c>
      <c r="C29" s="12" t="e">
        <f>#REF!</f>
        <v>#REF!</v>
      </c>
      <c r="D29" s="12"/>
      <c r="E29" s="12" t="s">
        <v>376</v>
      </c>
      <c r="F29" s="12" t="e">
        <f>#REF!</f>
        <v>#REF!</v>
      </c>
      <c r="G29" s="12" t="e">
        <f>#REF!</f>
        <v>#REF!</v>
      </c>
      <c r="H29" s="12" t="e">
        <f>#REF!</f>
        <v>#REF!</v>
      </c>
      <c r="I29" s="12" t="e">
        <f>#REF!</f>
        <v>#REF!</v>
      </c>
      <c r="J29" s="12"/>
      <c r="K29" s="12" t="e">
        <f>#REF!</f>
        <v>#REF!</v>
      </c>
      <c r="L29" s="12"/>
    </row>
    <row r="30" spans="1:12" x14ac:dyDescent="0.35">
      <c r="A30" t="e">
        <f>#REF!</f>
        <v>#REF!</v>
      </c>
      <c r="B30" s="12" t="s">
        <v>644</v>
      </c>
      <c r="C30" s="12" t="e">
        <f>#REF!</f>
        <v>#REF!</v>
      </c>
      <c r="D30" s="12"/>
      <c r="E30" s="12" t="s">
        <v>376</v>
      </c>
      <c r="F30" s="12" t="e">
        <f>#REF!</f>
        <v>#REF!</v>
      </c>
      <c r="G30" s="12" t="e">
        <f>#REF!</f>
        <v>#REF!</v>
      </c>
      <c r="H30" s="12" t="e">
        <f>#REF!</f>
        <v>#REF!</v>
      </c>
      <c r="I30" s="12" t="e">
        <f>#REF!</f>
        <v>#REF!</v>
      </c>
      <c r="J30" s="12"/>
      <c r="K30" s="12" t="e">
        <f>#REF!</f>
        <v>#REF!</v>
      </c>
      <c r="L30" s="12"/>
    </row>
    <row r="31" spans="1:12" x14ac:dyDescent="0.35">
      <c r="A31" t="e">
        <f>#REF!</f>
        <v>#REF!</v>
      </c>
      <c r="B31" s="12" t="s">
        <v>644</v>
      </c>
      <c r="C31" s="12" t="e">
        <f>#REF!</f>
        <v>#REF!</v>
      </c>
      <c r="D31" s="12"/>
      <c r="E31" s="12" t="s">
        <v>376</v>
      </c>
      <c r="F31" s="12" t="e">
        <f>#REF!</f>
        <v>#REF!</v>
      </c>
      <c r="G31" s="12" t="e">
        <f>#REF!</f>
        <v>#REF!</v>
      </c>
      <c r="H31" s="12" t="e">
        <f>#REF!</f>
        <v>#REF!</v>
      </c>
      <c r="I31" s="12" t="e">
        <f>#REF!</f>
        <v>#REF!</v>
      </c>
      <c r="J31" s="12"/>
      <c r="K31" s="12" t="e">
        <f>#REF!</f>
        <v>#REF!</v>
      </c>
      <c r="L31" s="12"/>
    </row>
    <row r="32" spans="1:12" x14ac:dyDescent="0.35">
      <c r="A32" t="e">
        <f>#REF!</f>
        <v>#REF!</v>
      </c>
      <c r="B32" s="12" t="s">
        <v>644</v>
      </c>
      <c r="C32" s="12" t="e">
        <f>#REF!</f>
        <v>#REF!</v>
      </c>
      <c r="D32" s="12"/>
      <c r="E32" s="12" t="s">
        <v>376</v>
      </c>
      <c r="F32" s="12" t="e">
        <f>#REF!</f>
        <v>#REF!</v>
      </c>
      <c r="G32" s="12" t="e">
        <f>#REF!</f>
        <v>#REF!</v>
      </c>
      <c r="H32" s="12" t="e">
        <f>#REF!</f>
        <v>#REF!</v>
      </c>
      <c r="I32" s="12" t="e">
        <f>#REF!</f>
        <v>#REF!</v>
      </c>
      <c r="J32" s="12"/>
      <c r="K32" s="12" t="e">
        <f>#REF!</f>
        <v>#REF!</v>
      </c>
      <c r="L32" s="12"/>
    </row>
    <row r="33" spans="1:12" x14ac:dyDescent="0.35">
      <c r="A33" t="e">
        <f>#REF!</f>
        <v>#REF!</v>
      </c>
      <c r="B33" s="12" t="s">
        <v>644</v>
      </c>
      <c r="C33" s="12" t="e">
        <f>#REF!</f>
        <v>#REF!</v>
      </c>
      <c r="D33" s="12"/>
      <c r="E33" s="12" t="s">
        <v>367</v>
      </c>
      <c r="F33" s="12" t="e">
        <f>#REF!</f>
        <v>#REF!</v>
      </c>
      <c r="G33" s="12" t="e">
        <f>#REF!</f>
        <v>#REF!</v>
      </c>
      <c r="H33" s="12" t="e">
        <f>#REF!</f>
        <v>#REF!</v>
      </c>
      <c r="I33" s="12" t="e">
        <f>#REF!</f>
        <v>#REF!</v>
      </c>
      <c r="J33" s="12"/>
      <c r="K33" s="12" t="e">
        <f>#REF!</f>
        <v>#REF!</v>
      </c>
      <c r="L33" s="12"/>
    </row>
    <row r="34" spans="1:12" x14ac:dyDescent="0.35">
      <c r="A34" t="e">
        <f>#REF!</f>
        <v>#REF!</v>
      </c>
      <c r="B34" s="12" t="s">
        <v>644</v>
      </c>
      <c r="C34" s="12" t="s">
        <v>645</v>
      </c>
      <c r="D34" s="12"/>
      <c r="E34" s="12" t="s">
        <v>376</v>
      </c>
      <c r="F34" s="12" t="e">
        <f>#REF!</f>
        <v>#REF!</v>
      </c>
      <c r="G34" s="12" t="e">
        <f>#REF!</f>
        <v>#REF!</v>
      </c>
      <c r="H34" s="12" t="e">
        <f>#REF!</f>
        <v>#REF!</v>
      </c>
      <c r="I34" s="12" t="e">
        <f>#REF!</f>
        <v>#REF!</v>
      </c>
      <c r="J34" s="12"/>
      <c r="K34" s="12" t="e">
        <f>#REF!</f>
        <v>#REF!</v>
      </c>
      <c r="L34" s="12"/>
    </row>
    <row r="35" spans="1:12" x14ac:dyDescent="0.35">
      <c r="A35" t="e">
        <f>#REF!</f>
        <v>#REF!</v>
      </c>
      <c r="B35" s="12" t="s">
        <v>644</v>
      </c>
      <c r="C35" s="12" t="s">
        <v>645</v>
      </c>
      <c r="D35" s="12"/>
      <c r="E35" s="12" t="s">
        <v>376</v>
      </c>
      <c r="F35" s="12" t="e">
        <f>#REF!</f>
        <v>#REF!</v>
      </c>
      <c r="G35" s="12" t="e">
        <f>#REF!</f>
        <v>#REF!</v>
      </c>
      <c r="H35" s="12" t="e">
        <f>#REF!</f>
        <v>#REF!</v>
      </c>
      <c r="I35" s="12" t="e">
        <f>#REF!</f>
        <v>#REF!</v>
      </c>
      <c r="J35" s="12"/>
      <c r="K35" s="12" t="e">
        <f>#REF!</f>
        <v>#REF!</v>
      </c>
      <c r="L35" s="12"/>
    </row>
    <row r="36" spans="1:12" x14ac:dyDescent="0.35">
      <c r="A36" t="e">
        <f>#REF!</f>
        <v>#REF!</v>
      </c>
      <c r="B36" s="12" t="s">
        <v>644</v>
      </c>
      <c r="C36" s="12" t="s">
        <v>645</v>
      </c>
      <c r="D36" s="12"/>
      <c r="E36" s="12" t="s">
        <v>376</v>
      </c>
      <c r="F36" s="12" t="e">
        <f>#REF!</f>
        <v>#REF!</v>
      </c>
      <c r="G36" s="12" t="e">
        <f>#REF!</f>
        <v>#REF!</v>
      </c>
      <c r="H36" s="12" t="e">
        <f>#REF!</f>
        <v>#REF!</v>
      </c>
      <c r="I36" s="12" t="e">
        <f>#REF!</f>
        <v>#REF!</v>
      </c>
      <c r="J36" s="12"/>
      <c r="K36" s="12" t="e">
        <f>#REF!</f>
        <v>#REF!</v>
      </c>
      <c r="L36" s="12"/>
    </row>
    <row r="37" spans="1:12" x14ac:dyDescent="0.35">
      <c r="A37" t="e">
        <f>#REF!</f>
        <v>#REF!</v>
      </c>
      <c r="B37" s="12" t="s">
        <v>644</v>
      </c>
      <c r="C37" s="12" t="s">
        <v>645</v>
      </c>
      <c r="D37" s="12"/>
      <c r="E37" s="12" t="s">
        <v>376</v>
      </c>
      <c r="F37" s="12" t="e">
        <f>#REF!</f>
        <v>#REF!</v>
      </c>
      <c r="G37" s="12" t="e">
        <f>#REF!</f>
        <v>#REF!</v>
      </c>
      <c r="H37" s="12" t="e">
        <f>#REF!</f>
        <v>#REF!</v>
      </c>
      <c r="I37" s="12" t="e">
        <f>#REF!</f>
        <v>#REF!</v>
      </c>
      <c r="J37" s="12"/>
      <c r="K37" s="12" t="e">
        <f>#REF!</f>
        <v>#REF!</v>
      </c>
      <c r="L37" s="12"/>
    </row>
    <row r="38" spans="1:12" x14ac:dyDescent="0.35">
      <c r="A38" t="e">
        <f>#REF!</f>
        <v>#REF!</v>
      </c>
      <c r="B38" s="12" t="s">
        <v>644</v>
      </c>
      <c r="C38" s="12" t="s">
        <v>645</v>
      </c>
      <c r="D38" s="12"/>
      <c r="E38" s="12" t="s">
        <v>376</v>
      </c>
      <c r="F38" s="12" t="e">
        <f>#REF!</f>
        <v>#REF!</v>
      </c>
      <c r="G38" s="12" t="e">
        <f>#REF!</f>
        <v>#REF!</v>
      </c>
      <c r="H38" s="12" t="e">
        <f>#REF!</f>
        <v>#REF!</v>
      </c>
      <c r="I38" s="12" t="e">
        <f>#REF!</f>
        <v>#REF!</v>
      </c>
      <c r="J38" s="12"/>
      <c r="K38" s="12" t="e">
        <f>#REF!</f>
        <v>#REF!</v>
      </c>
      <c r="L38" s="12"/>
    </row>
    <row r="39" spans="1:12" x14ac:dyDescent="0.35">
      <c r="A39" t="e">
        <f>#REF!</f>
        <v>#REF!</v>
      </c>
      <c r="B39" s="12" t="s">
        <v>644</v>
      </c>
      <c r="C39" s="12" t="s">
        <v>645</v>
      </c>
      <c r="D39" s="12"/>
      <c r="E39" s="12" t="s">
        <v>367</v>
      </c>
      <c r="F39" s="12" t="e">
        <f>#REF!</f>
        <v>#REF!</v>
      </c>
      <c r="G39" s="12" t="e">
        <f>#REF!</f>
        <v>#REF!</v>
      </c>
      <c r="H39" s="12" t="e">
        <f>#REF!</f>
        <v>#REF!</v>
      </c>
      <c r="I39" s="12" t="e">
        <f>#REF!</f>
        <v>#REF!</v>
      </c>
      <c r="J39" s="12"/>
      <c r="K39" s="12" t="e">
        <f>#REF!</f>
        <v>#REF!</v>
      </c>
      <c r="L39" s="12"/>
    </row>
    <row r="40" spans="1:12" x14ac:dyDescent="0.35">
      <c r="A40" t="e">
        <f>#REF!</f>
        <v>#REF!</v>
      </c>
      <c r="B40" s="12" t="s">
        <v>644</v>
      </c>
      <c r="C40" s="12" t="s">
        <v>646</v>
      </c>
      <c r="D40" s="12"/>
      <c r="E40" s="12" t="s">
        <v>367</v>
      </c>
      <c r="F40" s="12" t="e">
        <f>#REF!</f>
        <v>#REF!</v>
      </c>
      <c r="G40" s="12" t="e">
        <f>#REF!</f>
        <v>#REF!</v>
      </c>
      <c r="H40" s="12" t="e">
        <f>#REF!</f>
        <v>#REF!</v>
      </c>
      <c r="I40" s="12" t="e">
        <f>#REF!</f>
        <v>#REF!</v>
      </c>
      <c r="J40" s="12"/>
      <c r="K40" s="12" t="e">
        <f>#REF!</f>
        <v>#REF!</v>
      </c>
      <c r="L40" s="12"/>
    </row>
    <row r="41" spans="1:12" x14ac:dyDescent="0.35">
      <c r="A41" t="e">
        <f>#REF!</f>
        <v>#REF!</v>
      </c>
      <c r="B41" s="12" t="s">
        <v>644</v>
      </c>
      <c r="C41" s="12" t="s">
        <v>647</v>
      </c>
      <c r="D41" s="12"/>
      <c r="E41" s="12" t="s">
        <v>376</v>
      </c>
      <c r="F41" s="12" t="e">
        <f>#REF!</f>
        <v>#REF!</v>
      </c>
      <c r="G41" s="12" t="e">
        <f>#REF!</f>
        <v>#REF!</v>
      </c>
      <c r="H41" s="12" t="e">
        <f>#REF!</f>
        <v>#REF!</v>
      </c>
      <c r="I41" s="12" t="e">
        <f>#REF!</f>
        <v>#REF!</v>
      </c>
      <c r="J41" s="12"/>
      <c r="K41" s="12" t="e">
        <f>#REF!</f>
        <v>#REF!</v>
      </c>
      <c r="L41" s="12"/>
    </row>
    <row r="42" spans="1:12" x14ac:dyDescent="0.35">
      <c r="A42" t="e">
        <f>#REF!</f>
        <v>#REF!</v>
      </c>
      <c r="B42" s="12" t="s">
        <v>644</v>
      </c>
      <c r="C42" s="12" t="s">
        <v>647</v>
      </c>
      <c r="D42" s="12"/>
      <c r="E42" s="12" t="s">
        <v>376</v>
      </c>
      <c r="F42" s="12" t="e">
        <f>#REF!</f>
        <v>#REF!</v>
      </c>
      <c r="G42" s="12" t="e">
        <f>#REF!</f>
        <v>#REF!</v>
      </c>
      <c r="H42" s="12" t="e">
        <f>#REF!</f>
        <v>#REF!</v>
      </c>
      <c r="I42" s="12" t="e">
        <f>#REF!</f>
        <v>#REF!</v>
      </c>
      <c r="J42" s="12"/>
      <c r="K42" s="12" t="e">
        <f>#REF!</f>
        <v>#REF!</v>
      </c>
      <c r="L42" s="12"/>
    </row>
    <row r="43" spans="1:12" x14ac:dyDescent="0.35">
      <c r="A43" t="e">
        <f>#REF!</f>
        <v>#REF!</v>
      </c>
      <c r="B43" s="12" t="s">
        <v>644</v>
      </c>
      <c r="C43" s="12" t="s">
        <v>647</v>
      </c>
      <c r="D43" s="12"/>
      <c r="E43" s="12" t="s">
        <v>376</v>
      </c>
      <c r="F43" s="12" t="e">
        <f>#REF!</f>
        <v>#REF!</v>
      </c>
      <c r="G43" s="12" t="e">
        <f>#REF!</f>
        <v>#REF!</v>
      </c>
      <c r="H43" s="12" t="e">
        <f>#REF!</f>
        <v>#REF!</v>
      </c>
      <c r="I43" s="12" t="e">
        <f>#REF!</f>
        <v>#REF!</v>
      </c>
      <c r="J43" s="12"/>
      <c r="K43" s="12" t="e">
        <f>#REF!</f>
        <v>#REF!</v>
      </c>
      <c r="L43" s="12"/>
    </row>
    <row r="44" spans="1:12" x14ac:dyDescent="0.35">
      <c r="A44" t="e">
        <f>#REF!</f>
        <v>#REF!</v>
      </c>
      <c r="B44" s="12" t="s">
        <v>644</v>
      </c>
      <c r="C44" s="12" t="s">
        <v>647</v>
      </c>
      <c r="D44" s="12"/>
      <c r="E44" s="12" t="s">
        <v>376</v>
      </c>
      <c r="F44" s="12" t="e">
        <f>#REF!</f>
        <v>#REF!</v>
      </c>
      <c r="G44" s="12" t="e">
        <f>#REF!</f>
        <v>#REF!</v>
      </c>
      <c r="H44" s="12" t="e">
        <f>#REF!</f>
        <v>#REF!</v>
      </c>
      <c r="I44" s="12" t="e">
        <f>#REF!</f>
        <v>#REF!</v>
      </c>
      <c r="J44" s="12"/>
      <c r="K44" s="12" t="e">
        <f>#REF!</f>
        <v>#REF!</v>
      </c>
      <c r="L44" s="12"/>
    </row>
    <row r="45" spans="1:12" x14ac:dyDescent="0.35">
      <c r="A45" t="e">
        <f>#REF!</f>
        <v>#REF!</v>
      </c>
      <c r="B45" s="12" t="s">
        <v>644</v>
      </c>
      <c r="C45" s="12" t="s">
        <v>647</v>
      </c>
      <c r="D45" s="12"/>
      <c r="E45" s="12" t="s">
        <v>376</v>
      </c>
      <c r="F45" s="12" t="e">
        <f>#REF!</f>
        <v>#REF!</v>
      </c>
      <c r="G45" s="12" t="e">
        <f>#REF!</f>
        <v>#REF!</v>
      </c>
      <c r="H45" s="12" t="e">
        <f>#REF!</f>
        <v>#REF!</v>
      </c>
      <c r="I45" s="12" t="e">
        <f>#REF!</f>
        <v>#REF!</v>
      </c>
      <c r="J45" s="12"/>
      <c r="K45" s="12" t="e">
        <f>#REF!</f>
        <v>#REF!</v>
      </c>
      <c r="L45" s="12"/>
    </row>
    <row r="46" spans="1:12" x14ac:dyDescent="0.35">
      <c r="A46" t="e">
        <f>#REF!</f>
        <v>#REF!</v>
      </c>
      <c r="B46" s="12" t="s">
        <v>644</v>
      </c>
      <c r="C46" s="12" t="s">
        <v>647</v>
      </c>
      <c r="D46" s="12"/>
      <c r="E46" s="12" t="s">
        <v>376</v>
      </c>
      <c r="F46" s="12" t="e">
        <f>#REF!</f>
        <v>#REF!</v>
      </c>
      <c r="G46" s="12" t="e">
        <f>#REF!</f>
        <v>#REF!</v>
      </c>
      <c r="H46" s="12" t="e">
        <f>#REF!</f>
        <v>#REF!</v>
      </c>
      <c r="I46" s="12" t="e">
        <f>#REF!</f>
        <v>#REF!</v>
      </c>
      <c r="J46" s="12"/>
      <c r="K46" s="12" t="e">
        <f>#REF!</f>
        <v>#REF!</v>
      </c>
      <c r="L46" s="12"/>
    </row>
    <row r="47" spans="1:12" x14ac:dyDescent="0.35">
      <c r="A47" t="e">
        <f>#REF!</f>
        <v>#REF!</v>
      </c>
      <c r="B47" s="12" t="s">
        <v>644</v>
      </c>
      <c r="C47" s="12" t="s">
        <v>647</v>
      </c>
      <c r="D47" s="12"/>
      <c r="E47" s="12" t="s">
        <v>376</v>
      </c>
      <c r="F47" s="12" t="e">
        <f>#REF!</f>
        <v>#REF!</v>
      </c>
      <c r="G47" s="12" t="e">
        <f>#REF!</f>
        <v>#REF!</v>
      </c>
      <c r="H47" s="12" t="e">
        <f>#REF!</f>
        <v>#REF!</v>
      </c>
      <c r="I47" s="12" t="e">
        <f>#REF!</f>
        <v>#REF!</v>
      </c>
      <c r="J47" s="12"/>
      <c r="K47" s="12" t="e">
        <f>#REF!</f>
        <v>#REF!</v>
      </c>
      <c r="L47" s="12"/>
    </row>
    <row r="48" spans="1:12" x14ac:dyDescent="0.35">
      <c r="A48" t="e">
        <f>#REF!</f>
        <v>#REF!</v>
      </c>
      <c r="B48" s="12" t="s">
        <v>644</v>
      </c>
      <c r="C48" s="12" t="s">
        <v>647</v>
      </c>
      <c r="D48" s="12"/>
      <c r="E48" s="12" t="s">
        <v>376</v>
      </c>
      <c r="F48" s="12" t="e">
        <f>#REF!</f>
        <v>#REF!</v>
      </c>
      <c r="G48" s="12" t="e">
        <f>#REF!</f>
        <v>#REF!</v>
      </c>
      <c r="H48" s="12" t="e">
        <f>#REF!</f>
        <v>#REF!</v>
      </c>
      <c r="I48" s="12" t="e">
        <f>#REF!</f>
        <v>#REF!</v>
      </c>
      <c r="J48" s="12"/>
      <c r="K48" s="12" t="e">
        <f>#REF!</f>
        <v>#REF!</v>
      </c>
      <c r="L48" s="12"/>
    </row>
    <row r="49" spans="1:12" x14ac:dyDescent="0.35">
      <c r="A49" t="e">
        <f>#REF!</f>
        <v>#REF!</v>
      </c>
      <c r="B49" s="12" t="s">
        <v>644</v>
      </c>
      <c r="C49" s="12" t="s">
        <v>647</v>
      </c>
      <c r="D49" s="12"/>
      <c r="E49" s="12" t="s">
        <v>376</v>
      </c>
      <c r="F49" s="12" t="e">
        <f>#REF!</f>
        <v>#REF!</v>
      </c>
      <c r="G49" s="12" t="e">
        <f>#REF!</f>
        <v>#REF!</v>
      </c>
      <c r="H49" s="12" t="e">
        <f>#REF!</f>
        <v>#REF!</v>
      </c>
      <c r="I49" s="12" t="e">
        <f>#REF!</f>
        <v>#REF!</v>
      </c>
      <c r="J49" s="12"/>
      <c r="K49" s="12" t="e">
        <f>#REF!</f>
        <v>#REF!</v>
      </c>
      <c r="L49" s="12"/>
    </row>
    <row r="50" spans="1:12" x14ac:dyDescent="0.35">
      <c r="A50" t="e">
        <f>#REF!</f>
        <v>#REF!</v>
      </c>
      <c r="B50" s="12" t="s">
        <v>644</v>
      </c>
      <c r="C50" s="12" t="s">
        <v>647</v>
      </c>
      <c r="D50" s="12"/>
      <c r="E50" s="12" t="s">
        <v>376</v>
      </c>
      <c r="F50" s="12" t="e">
        <f>#REF!</f>
        <v>#REF!</v>
      </c>
      <c r="G50" s="12" t="e">
        <f>#REF!</f>
        <v>#REF!</v>
      </c>
      <c r="H50" s="12" t="e">
        <f>#REF!</f>
        <v>#REF!</v>
      </c>
      <c r="I50" s="12" t="e">
        <f>#REF!</f>
        <v>#REF!</v>
      </c>
      <c r="J50" s="12"/>
      <c r="K50" s="12" t="e">
        <f>#REF!</f>
        <v>#REF!</v>
      </c>
      <c r="L50" s="12"/>
    </row>
    <row r="51" spans="1:12" x14ac:dyDescent="0.35">
      <c r="A51" t="e">
        <f>#REF!</f>
        <v>#REF!</v>
      </c>
      <c r="B51" s="12" t="s">
        <v>644</v>
      </c>
      <c r="C51" s="12" t="s">
        <v>647</v>
      </c>
      <c r="D51" s="12"/>
      <c r="E51" s="12" t="s">
        <v>376</v>
      </c>
      <c r="F51" s="12" t="e">
        <f>#REF!</f>
        <v>#REF!</v>
      </c>
      <c r="G51" s="12" t="e">
        <f>#REF!</f>
        <v>#REF!</v>
      </c>
      <c r="H51" s="12" t="e">
        <f>#REF!</f>
        <v>#REF!</v>
      </c>
      <c r="I51" s="12" t="e">
        <f>#REF!</f>
        <v>#REF!</v>
      </c>
      <c r="J51" s="12"/>
      <c r="K51" s="12" t="e">
        <f>#REF!</f>
        <v>#REF!</v>
      </c>
      <c r="L51" s="12"/>
    </row>
    <row r="52" spans="1:12" x14ac:dyDescent="0.35">
      <c r="A52" t="e">
        <f>#REF!</f>
        <v>#REF!</v>
      </c>
      <c r="B52" s="12" t="s">
        <v>644</v>
      </c>
      <c r="C52" s="12" t="s">
        <v>647</v>
      </c>
      <c r="D52" s="12"/>
      <c r="E52" s="12" t="s">
        <v>376</v>
      </c>
      <c r="F52" s="12" t="e">
        <f>#REF!</f>
        <v>#REF!</v>
      </c>
      <c r="G52" s="12" t="e">
        <f>#REF!</f>
        <v>#REF!</v>
      </c>
      <c r="H52" s="12" t="e">
        <f>#REF!</f>
        <v>#REF!</v>
      </c>
      <c r="I52" s="12" t="e">
        <f>#REF!</f>
        <v>#REF!</v>
      </c>
      <c r="J52" s="12"/>
      <c r="K52" s="12" t="e">
        <f>#REF!</f>
        <v>#REF!</v>
      </c>
      <c r="L52" s="12"/>
    </row>
    <row r="53" spans="1:12" x14ac:dyDescent="0.35">
      <c r="A53" t="e">
        <f>#REF!</f>
        <v>#REF!</v>
      </c>
      <c r="B53" s="12" t="s">
        <v>644</v>
      </c>
      <c r="C53" s="12" t="s">
        <v>647</v>
      </c>
      <c r="D53" s="12"/>
      <c r="E53" s="12" t="s">
        <v>376</v>
      </c>
      <c r="F53" s="12" t="e">
        <f>#REF!</f>
        <v>#REF!</v>
      </c>
      <c r="G53" s="12" t="e">
        <f>#REF!</f>
        <v>#REF!</v>
      </c>
      <c r="H53" s="12" t="e">
        <f>#REF!</f>
        <v>#REF!</v>
      </c>
      <c r="I53" s="12" t="e">
        <f>#REF!</f>
        <v>#REF!</v>
      </c>
      <c r="J53" s="12"/>
      <c r="K53" s="12" t="e">
        <f>#REF!</f>
        <v>#REF!</v>
      </c>
      <c r="L53" s="12"/>
    </row>
    <row r="54" spans="1:12" x14ac:dyDescent="0.35">
      <c r="A54" t="e">
        <f>#REF!</f>
        <v>#REF!</v>
      </c>
      <c r="B54" s="12" t="s">
        <v>644</v>
      </c>
      <c r="C54" s="12" t="s">
        <v>647</v>
      </c>
      <c r="D54" s="12"/>
      <c r="E54" s="12" t="s">
        <v>367</v>
      </c>
      <c r="F54" s="12" t="e">
        <f>#REF!</f>
        <v>#REF!</v>
      </c>
      <c r="G54" s="12" t="e">
        <f>#REF!</f>
        <v>#REF!</v>
      </c>
      <c r="H54" s="12" t="e">
        <f>#REF!</f>
        <v>#REF!</v>
      </c>
      <c r="I54" s="12" t="e">
        <f>#REF!</f>
        <v>#REF!</v>
      </c>
      <c r="J54" s="12"/>
      <c r="K54" s="12" t="e">
        <f>#REF!</f>
        <v>#REF!</v>
      </c>
      <c r="L54" s="12"/>
    </row>
    <row r="55" spans="1:12" x14ac:dyDescent="0.35">
      <c r="A55" t="e">
        <f>#REF!</f>
        <v>#REF!</v>
      </c>
      <c r="B55" s="12" t="s">
        <v>644</v>
      </c>
      <c r="C55" s="12" t="s">
        <v>639</v>
      </c>
      <c r="D55" s="12"/>
      <c r="E55" s="12" t="s">
        <v>376</v>
      </c>
      <c r="F55" s="12" t="e">
        <f>#REF!</f>
        <v>#REF!</v>
      </c>
      <c r="G55" s="12" t="e">
        <f>#REF!</f>
        <v>#REF!</v>
      </c>
      <c r="H55" s="12" t="e">
        <f>#REF!</f>
        <v>#REF!</v>
      </c>
      <c r="I55" s="12" t="e">
        <f>#REF!</f>
        <v>#REF!</v>
      </c>
      <c r="J55" s="12"/>
      <c r="K55" s="12" t="e">
        <f>#REF!</f>
        <v>#REF!</v>
      </c>
      <c r="L55" s="12"/>
    </row>
    <row r="56" spans="1:12" x14ac:dyDescent="0.35">
      <c r="A56" t="e">
        <f>#REF!</f>
        <v>#REF!</v>
      </c>
      <c r="B56" s="12" t="s">
        <v>644</v>
      </c>
      <c r="C56" s="12" t="s">
        <v>639</v>
      </c>
      <c r="D56" s="12"/>
      <c r="E56" s="12" t="s">
        <v>367</v>
      </c>
      <c r="F56" s="12" t="e">
        <f>#REF!</f>
        <v>#REF!</v>
      </c>
      <c r="G56" s="12" t="e">
        <f>#REF!</f>
        <v>#REF!</v>
      </c>
      <c r="H56" s="12" t="e">
        <f>#REF!</f>
        <v>#REF!</v>
      </c>
      <c r="I56" s="12" t="e">
        <f>#REF!</f>
        <v>#REF!</v>
      </c>
      <c r="J56" s="12"/>
      <c r="K56" s="12" t="e">
        <f>#REF!</f>
        <v>#REF!</v>
      </c>
      <c r="L56" s="12"/>
    </row>
    <row r="57" spans="1:12" x14ac:dyDescent="0.35">
      <c r="A57" t="e">
        <f>#REF!</f>
        <v>#REF!</v>
      </c>
      <c r="B57" s="12" t="s">
        <v>644</v>
      </c>
      <c r="C57" s="12" t="s">
        <v>639</v>
      </c>
      <c r="D57" s="12"/>
      <c r="E57" s="12" t="s">
        <v>376</v>
      </c>
      <c r="F57" s="12" t="e">
        <f>#REF!</f>
        <v>#REF!</v>
      </c>
      <c r="G57" s="12" t="e">
        <f>#REF!</f>
        <v>#REF!</v>
      </c>
      <c r="H57" s="12" t="e">
        <f>#REF!</f>
        <v>#REF!</v>
      </c>
      <c r="I57" s="12" t="e">
        <f>#REF!</f>
        <v>#REF!</v>
      </c>
      <c r="J57" s="12"/>
      <c r="K57" s="12" t="e">
        <f>#REF!</f>
        <v>#REF!</v>
      </c>
      <c r="L57" s="12"/>
    </row>
    <row r="58" spans="1:12" x14ac:dyDescent="0.35">
      <c r="A58" t="e">
        <f>#REF!</f>
        <v>#REF!</v>
      </c>
      <c r="B58" s="12" t="s">
        <v>644</v>
      </c>
      <c r="C58" s="12" t="s">
        <v>648</v>
      </c>
      <c r="D58" s="12"/>
      <c r="E58" s="12" t="s">
        <v>376</v>
      </c>
      <c r="F58" s="12" t="e">
        <f>#REF!</f>
        <v>#REF!</v>
      </c>
      <c r="G58" s="12" t="e">
        <f>#REF!</f>
        <v>#REF!</v>
      </c>
      <c r="H58" s="12" t="e">
        <f>#REF!</f>
        <v>#REF!</v>
      </c>
      <c r="I58" s="12" t="e">
        <f>#REF!</f>
        <v>#REF!</v>
      </c>
      <c r="J58" s="12"/>
      <c r="K58" s="12" t="e">
        <f>#REF!</f>
        <v>#REF!</v>
      </c>
      <c r="L58" s="12"/>
    </row>
    <row r="59" spans="1:12" x14ac:dyDescent="0.35">
      <c r="A59" t="e">
        <f>#REF!</f>
        <v>#REF!</v>
      </c>
      <c r="B59" s="12" t="s">
        <v>644</v>
      </c>
      <c r="C59" s="12" t="s">
        <v>648</v>
      </c>
      <c r="D59" s="12"/>
      <c r="E59" s="12" t="s">
        <v>376</v>
      </c>
      <c r="F59" s="12" t="e">
        <f>#REF!</f>
        <v>#REF!</v>
      </c>
      <c r="G59" s="12" t="e">
        <f>#REF!</f>
        <v>#REF!</v>
      </c>
      <c r="H59" s="12" t="e">
        <f>#REF!</f>
        <v>#REF!</v>
      </c>
      <c r="I59" s="12" t="e">
        <f>#REF!</f>
        <v>#REF!</v>
      </c>
      <c r="J59" s="12"/>
      <c r="K59" s="12" t="e">
        <f>#REF!</f>
        <v>#REF!</v>
      </c>
      <c r="L59" s="12"/>
    </row>
    <row r="60" spans="1:12" x14ac:dyDescent="0.35">
      <c r="A60" t="e">
        <f>#REF!</f>
        <v>#REF!</v>
      </c>
      <c r="B60" s="12" t="s">
        <v>644</v>
      </c>
      <c r="C60" s="12" t="s">
        <v>648</v>
      </c>
      <c r="D60" s="12"/>
      <c r="E60" s="12" t="s">
        <v>376</v>
      </c>
      <c r="F60" s="12" t="e">
        <f>#REF!</f>
        <v>#REF!</v>
      </c>
      <c r="G60" s="12" t="e">
        <f>#REF!</f>
        <v>#REF!</v>
      </c>
      <c r="H60" s="12" t="e">
        <f>#REF!</f>
        <v>#REF!</v>
      </c>
      <c r="I60" s="12" t="e">
        <f>#REF!</f>
        <v>#REF!</v>
      </c>
      <c r="J60" s="12"/>
      <c r="K60" s="12" t="e">
        <f>#REF!</f>
        <v>#REF!</v>
      </c>
      <c r="L60" s="12"/>
    </row>
    <row r="61" spans="1:12" x14ac:dyDescent="0.35">
      <c r="A61" t="e">
        <f>#REF!</f>
        <v>#REF!</v>
      </c>
      <c r="B61" s="12" t="s">
        <v>644</v>
      </c>
      <c r="C61" s="12" t="s">
        <v>648</v>
      </c>
      <c r="D61" s="12"/>
      <c r="E61" s="12" t="s">
        <v>376</v>
      </c>
      <c r="F61" s="12" t="e">
        <f>#REF!</f>
        <v>#REF!</v>
      </c>
      <c r="G61" s="12" t="e">
        <f>#REF!</f>
        <v>#REF!</v>
      </c>
      <c r="H61" s="12" t="e">
        <f>#REF!</f>
        <v>#REF!</v>
      </c>
      <c r="I61" s="12" t="e">
        <f>#REF!</f>
        <v>#REF!</v>
      </c>
      <c r="J61" s="12"/>
      <c r="K61" s="12" t="e">
        <f>#REF!</f>
        <v>#REF!</v>
      </c>
      <c r="L61" s="12"/>
    </row>
    <row r="62" spans="1:12" x14ac:dyDescent="0.35">
      <c r="A62" t="e">
        <f>#REF!</f>
        <v>#REF!</v>
      </c>
      <c r="B62" s="12" t="s">
        <v>644</v>
      </c>
      <c r="C62" s="12" t="s">
        <v>648</v>
      </c>
      <c r="D62" s="12"/>
      <c r="E62" s="12" t="s">
        <v>376</v>
      </c>
      <c r="F62" s="12" t="e">
        <f>#REF!</f>
        <v>#REF!</v>
      </c>
      <c r="G62" s="12" t="e">
        <f>#REF!</f>
        <v>#REF!</v>
      </c>
      <c r="H62" s="12" t="e">
        <f>#REF!</f>
        <v>#REF!</v>
      </c>
      <c r="I62" s="12" t="e">
        <f>#REF!</f>
        <v>#REF!</v>
      </c>
      <c r="J62" s="12"/>
      <c r="K62" s="12" t="e">
        <f>#REF!</f>
        <v>#REF!</v>
      </c>
      <c r="L62" s="12"/>
    </row>
    <row r="63" spans="1:12" x14ac:dyDescent="0.35">
      <c r="A63" t="e">
        <f>#REF!</f>
        <v>#REF!</v>
      </c>
      <c r="B63" s="12" t="s">
        <v>644</v>
      </c>
      <c r="C63" s="12" t="s">
        <v>648</v>
      </c>
      <c r="D63" s="12"/>
      <c r="E63" s="12" t="s">
        <v>376</v>
      </c>
      <c r="F63" s="12" t="e">
        <f>#REF!</f>
        <v>#REF!</v>
      </c>
      <c r="G63" s="12" t="e">
        <f>#REF!</f>
        <v>#REF!</v>
      </c>
      <c r="H63" s="12" t="e">
        <f>#REF!</f>
        <v>#REF!</v>
      </c>
      <c r="I63" s="12" t="e">
        <f>#REF!</f>
        <v>#REF!</v>
      </c>
      <c r="J63" s="12"/>
      <c r="K63" s="12" t="e">
        <f>#REF!</f>
        <v>#REF!</v>
      </c>
      <c r="L63" s="12"/>
    </row>
    <row r="64" spans="1:12" x14ac:dyDescent="0.35">
      <c r="A64" t="e">
        <f>#REF!</f>
        <v>#REF!</v>
      </c>
      <c r="B64" s="12" t="s">
        <v>644</v>
      </c>
      <c r="C64" s="12" t="s">
        <v>648</v>
      </c>
      <c r="D64" s="12"/>
      <c r="E64" s="12" t="s">
        <v>376</v>
      </c>
      <c r="F64" s="12" t="e">
        <f>#REF!</f>
        <v>#REF!</v>
      </c>
      <c r="G64" s="12" t="e">
        <f>#REF!</f>
        <v>#REF!</v>
      </c>
      <c r="H64" s="12" t="e">
        <f>#REF!</f>
        <v>#REF!</v>
      </c>
      <c r="I64" s="12" t="e">
        <f>#REF!</f>
        <v>#REF!</v>
      </c>
      <c r="J64" s="12"/>
      <c r="K64" s="12" t="e">
        <f>#REF!</f>
        <v>#REF!</v>
      </c>
      <c r="L64" s="12"/>
    </row>
    <row r="65" spans="1:12" x14ac:dyDescent="0.35">
      <c r="A65" t="e">
        <f>#REF!</f>
        <v>#REF!</v>
      </c>
      <c r="B65" s="12" t="s">
        <v>644</v>
      </c>
      <c r="C65" s="12" t="s">
        <v>648</v>
      </c>
      <c r="D65" s="12"/>
      <c r="E65" s="12" t="s">
        <v>376</v>
      </c>
      <c r="F65" s="12" t="e">
        <f>#REF!</f>
        <v>#REF!</v>
      </c>
      <c r="G65" s="12" t="e">
        <f>#REF!</f>
        <v>#REF!</v>
      </c>
      <c r="H65" s="12" t="e">
        <f>#REF!</f>
        <v>#REF!</v>
      </c>
      <c r="I65" s="12" t="e">
        <f>#REF!</f>
        <v>#REF!</v>
      </c>
      <c r="J65" s="12"/>
      <c r="K65" s="12" t="e">
        <f>#REF!</f>
        <v>#REF!</v>
      </c>
      <c r="L65" s="12"/>
    </row>
    <row r="66" spans="1:12" x14ac:dyDescent="0.35">
      <c r="A66" t="e">
        <f>#REF!</f>
        <v>#REF!</v>
      </c>
      <c r="B66" s="12" t="s">
        <v>644</v>
      </c>
      <c r="C66" s="12" t="s">
        <v>648</v>
      </c>
      <c r="D66" s="12"/>
      <c r="E66" s="12" t="s">
        <v>376</v>
      </c>
      <c r="F66" s="12" t="e">
        <f>#REF!</f>
        <v>#REF!</v>
      </c>
      <c r="G66" s="12" t="e">
        <f>#REF!</f>
        <v>#REF!</v>
      </c>
      <c r="H66" s="12" t="e">
        <f>#REF!</f>
        <v>#REF!</v>
      </c>
      <c r="I66" s="12" t="e">
        <f>#REF!</f>
        <v>#REF!</v>
      </c>
      <c r="J66" s="12"/>
      <c r="K66" s="12" t="e">
        <f>#REF!</f>
        <v>#REF!</v>
      </c>
      <c r="L66" s="12"/>
    </row>
    <row r="67" spans="1:12" x14ac:dyDescent="0.35">
      <c r="A67" t="e">
        <f>#REF!</f>
        <v>#REF!</v>
      </c>
      <c r="B67" s="12" t="s">
        <v>644</v>
      </c>
      <c r="C67" s="12" t="s">
        <v>648</v>
      </c>
      <c r="D67" s="12"/>
      <c r="E67" s="12" t="s">
        <v>376</v>
      </c>
      <c r="F67" s="12" t="e">
        <f>#REF!</f>
        <v>#REF!</v>
      </c>
      <c r="G67" s="12" t="e">
        <f>#REF!</f>
        <v>#REF!</v>
      </c>
      <c r="H67" s="12" t="e">
        <f>#REF!</f>
        <v>#REF!</v>
      </c>
      <c r="I67" s="12" t="e">
        <f>#REF!</f>
        <v>#REF!</v>
      </c>
      <c r="J67" s="12"/>
      <c r="K67" s="12" t="e">
        <f>#REF!</f>
        <v>#REF!</v>
      </c>
      <c r="L67" s="12"/>
    </row>
    <row r="68" spans="1:12" x14ac:dyDescent="0.35">
      <c r="A68" t="e">
        <f>#REF!</f>
        <v>#REF!</v>
      </c>
      <c r="B68" s="12" t="s">
        <v>644</v>
      </c>
      <c r="C68" s="12" t="s">
        <v>648</v>
      </c>
      <c r="D68" s="12"/>
      <c r="E68" s="12" t="s">
        <v>376</v>
      </c>
      <c r="F68" s="12" t="e">
        <f>#REF!</f>
        <v>#REF!</v>
      </c>
      <c r="G68" s="12" t="e">
        <f>#REF!</f>
        <v>#REF!</v>
      </c>
      <c r="H68" s="12" t="e">
        <f>#REF!</f>
        <v>#REF!</v>
      </c>
      <c r="I68" s="12" t="e">
        <f>#REF!</f>
        <v>#REF!</v>
      </c>
      <c r="J68" s="12"/>
      <c r="K68" s="12" t="e">
        <f>#REF!</f>
        <v>#REF!</v>
      </c>
      <c r="L68" s="12"/>
    </row>
    <row r="69" spans="1:12" x14ac:dyDescent="0.35">
      <c r="A69" t="e">
        <f>#REF!</f>
        <v>#REF!</v>
      </c>
      <c r="B69" s="12" t="s">
        <v>644</v>
      </c>
      <c r="C69" s="12" t="s">
        <v>648</v>
      </c>
      <c r="D69" s="12"/>
      <c r="E69" s="12" t="s">
        <v>367</v>
      </c>
      <c r="F69" s="12" t="e">
        <f>#REF!</f>
        <v>#REF!</v>
      </c>
      <c r="G69" s="12" t="e">
        <f>#REF!</f>
        <v>#REF!</v>
      </c>
      <c r="H69" s="12" t="e">
        <f>#REF!</f>
        <v>#REF!</v>
      </c>
      <c r="I69" s="12" t="e">
        <f>#REF!</f>
        <v>#REF!</v>
      </c>
      <c r="J69" s="12"/>
      <c r="K69" s="12" t="e">
        <f>#REF!</f>
        <v>#REF!</v>
      </c>
    </row>
    <row r="70" spans="1:12" x14ac:dyDescent="0.35">
      <c r="A70" t="e">
        <f>#REF!</f>
        <v>#REF!</v>
      </c>
      <c r="B70" s="12" t="s">
        <v>644</v>
      </c>
      <c r="C70" s="12" t="s">
        <v>649</v>
      </c>
      <c r="D70" s="12"/>
      <c r="E70" s="12" t="s">
        <v>376</v>
      </c>
      <c r="F70" s="12" t="e">
        <f>#REF!</f>
        <v>#REF!</v>
      </c>
      <c r="G70" s="12" t="e">
        <f>#REF!</f>
        <v>#REF!</v>
      </c>
      <c r="H70" s="12" t="e">
        <f>#REF!</f>
        <v>#REF!</v>
      </c>
      <c r="I70" s="12" t="e">
        <f>#REF!</f>
        <v>#REF!</v>
      </c>
      <c r="J70" s="12"/>
      <c r="K70" s="12" t="e">
        <f>#REF!</f>
        <v>#REF!</v>
      </c>
    </row>
    <row r="71" spans="1:12" x14ac:dyDescent="0.35">
      <c r="A71" t="e">
        <f>#REF!</f>
        <v>#REF!</v>
      </c>
      <c r="B71" s="12" t="s">
        <v>644</v>
      </c>
      <c r="C71" s="12" t="s">
        <v>649</v>
      </c>
      <c r="D71" s="12"/>
      <c r="E71" s="12" t="s">
        <v>376</v>
      </c>
      <c r="F71" s="12" t="e">
        <f>#REF!</f>
        <v>#REF!</v>
      </c>
      <c r="G71" s="12" t="e">
        <f>#REF!</f>
        <v>#REF!</v>
      </c>
      <c r="H71" s="12" t="e">
        <f>#REF!</f>
        <v>#REF!</v>
      </c>
      <c r="I71" s="12" t="e">
        <f>#REF!</f>
        <v>#REF!</v>
      </c>
      <c r="J71" s="12"/>
      <c r="K71" s="12" t="e">
        <f>#REF!</f>
        <v>#REF!</v>
      </c>
    </row>
    <row r="72" spans="1:12" x14ac:dyDescent="0.35">
      <c r="A72" t="e">
        <f>#REF!</f>
        <v>#REF!</v>
      </c>
      <c r="B72" s="12" t="s">
        <v>644</v>
      </c>
      <c r="C72" s="12" t="s">
        <v>649</v>
      </c>
      <c r="D72" s="12"/>
      <c r="E72" s="12" t="s">
        <v>376</v>
      </c>
      <c r="F72" s="12" t="e">
        <f>#REF!</f>
        <v>#REF!</v>
      </c>
      <c r="G72" s="12" t="e">
        <f>#REF!</f>
        <v>#REF!</v>
      </c>
      <c r="H72" s="12" t="e">
        <f>#REF!</f>
        <v>#REF!</v>
      </c>
      <c r="I72" s="12" t="e">
        <f>#REF!</f>
        <v>#REF!</v>
      </c>
      <c r="J72" s="12"/>
      <c r="K72" s="12" t="e">
        <f>#REF!</f>
        <v>#REF!</v>
      </c>
    </row>
    <row r="73" spans="1:12" x14ac:dyDescent="0.35">
      <c r="A73" t="e">
        <f>#REF!</f>
        <v>#REF!</v>
      </c>
      <c r="B73" s="12" t="s">
        <v>644</v>
      </c>
      <c r="C73" s="12" t="s">
        <v>649</v>
      </c>
      <c r="D73" s="12"/>
      <c r="E73" s="12" t="s">
        <v>376</v>
      </c>
      <c r="F73" s="12" t="e">
        <f>#REF!</f>
        <v>#REF!</v>
      </c>
      <c r="G73" s="12" t="e">
        <f>#REF!</f>
        <v>#REF!</v>
      </c>
      <c r="H73" s="12" t="e">
        <f>#REF!</f>
        <v>#REF!</v>
      </c>
      <c r="I73" s="12" t="e">
        <f>#REF!</f>
        <v>#REF!</v>
      </c>
      <c r="J73" s="12"/>
      <c r="K73" s="12" t="e">
        <f>#REF!</f>
        <v>#REF!</v>
      </c>
    </row>
    <row r="74" spans="1:12" x14ac:dyDescent="0.35">
      <c r="A74" t="e">
        <f>#REF!</f>
        <v>#REF!</v>
      </c>
      <c r="B74" s="12" t="s">
        <v>644</v>
      </c>
      <c r="C74" s="12" t="s">
        <v>649</v>
      </c>
      <c r="D74" s="12"/>
      <c r="E74" s="12" t="s">
        <v>376</v>
      </c>
      <c r="F74" s="12" t="e">
        <f>#REF!</f>
        <v>#REF!</v>
      </c>
      <c r="G74" s="12" t="e">
        <f>#REF!</f>
        <v>#REF!</v>
      </c>
      <c r="H74" s="12" t="e">
        <f>#REF!</f>
        <v>#REF!</v>
      </c>
      <c r="I74" s="12" t="e">
        <f>#REF!</f>
        <v>#REF!</v>
      </c>
      <c r="J74" s="12"/>
      <c r="K74" s="12" t="e">
        <f>#REF!</f>
        <v>#REF!</v>
      </c>
    </row>
    <row r="75" spans="1:12" x14ac:dyDescent="0.35">
      <c r="A75" t="e">
        <f>#REF!</f>
        <v>#REF!</v>
      </c>
      <c r="B75" s="12" t="s">
        <v>644</v>
      </c>
      <c r="C75" s="12" t="s">
        <v>649</v>
      </c>
      <c r="D75" s="12"/>
      <c r="E75" s="12" t="s">
        <v>376</v>
      </c>
      <c r="F75" s="12" t="e">
        <f>#REF!</f>
        <v>#REF!</v>
      </c>
      <c r="G75" s="12" t="e">
        <f>#REF!</f>
        <v>#REF!</v>
      </c>
      <c r="H75" s="12" t="e">
        <f>#REF!</f>
        <v>#REF!</v>
      </c>
      <c r="I75" s="12" t="e">
        <f>#REF!</f>
        <v>#REF!</v>
      </c>
      <c r="J75" s="12"/>
      <c r="K75" s="12" t="e">
        <f>#REF!</f>
        <v>#REF!</v>
      </c>
    </row>
    <row r="76" spans="1:12" x14ac:dyDescent="0.35">
      <c r="A76" t="e">
        <f>#REF!</f>
        <v>#REF!</v>
      </c>
      <c r="B76" s="12" t="s">
        <v>644</v>
      </c>
      <c r="C76" s="12" t="s">
        <v>649</v>
      </c>
      <c r="D76" s="12"/>
      <c r="E76" s="12" t="s">
        <v>376</v>
      </c>
      <c r="F76" s="12" t="e">
        <f>#REF!</f>
        <v>#REF!</v>
      </c>
      <c r="G76" s="12" t="e">
        <f>#REF!</f>
        <v>#REF!</v>
      </c>
      <c r="H76" s="12" t="e">
        <f>#REF!</f>
        <v>#REF!</v>
      </c>
      <c r="I76" s="12" t="e">
        <f>#REF!</f>
        <v>#REF!</v>
      </c>
      <c r="J76" s="12"/>
      <c r="K76" s="12" t="e">
        <f>#REF!</f>
        <v>#REF!</v>
      </c>
    </row>
    <row r="77" spans="1:12" x14ac:dyDescent="0.35">
      <c r="A77" t="e">
        <f>#REF!</f>
        <v>#REF!</v>
      </c>
      <c r="B77" s="12" t="s">
        <v>644</v>
      </c>
      <c r="C77" s="12" t="s">
        <v>649</v>
      </c>
      <c r="D77" s="12"/>
      <c r="E77" s="12" t="s">
        <v>376</v>
      </c>
      <c r="F77" s="12" t="e">
        <f>#REF!</f>
        <v>#REF!</v>
      </c>
      <c r="G77" s="12" t="e">
        <f>#REF!</f>
        <v>#REF!</v>
      </c>
      <c r="H77" s="12" t="e">
        <f>#REF!</f>
        <v>#REF!</v>
      </c>
      <c r="I77" s="12" t="e">
        <f>#REF!</f>
        <v>#REF!</v>
      </c>
      <c r="J77" s="12"/>
      <c r="K77" s="12" t="e">
        <f>#REF!</f>
        <v>#REF!</v>
      </c>
    </row>
    <row r="78" spans="1:12" x14ac:dyDescent="0.35">
      <c r="A78" t="e">
        <f>#REF!</f>
        <v>#REF!</v>
      </c>
      <c r="B78" s="12" t="s">
        <v>644</v>
      </c>
      <c r="C78" s="12" t="s">
        <v>649</v>
      </c>
      <c r="D78" s="12"/>
      <c r="E78" s="12" t="s">
        <v>376</v>
      </c>
      <c r="F78" s="12" t="e">
        <f>#REF!</f>
        <v>#REF!</v>
      </c>
      <c r="G78" s="12" t="e">
        <f>#REF!</f>
        <v>#REF!</v>
      </c>
      <c r="H78" s="12" t="e">
        <f>#REF!</f>
        <v>#REF!</v>
      </c>
      <c r="I78" s="12" t="e">
        <f>#REF!</f>
        <v>#REF!</v>
      </c>
      <c r="J78" s="12"/>
      <c r="K78" s="12" t="e">
        <f>#REF!</f>
        <v>#REF!</v>
      </c>
    </row>
    <row r="79" spans="1:12" x14ac:dyDescent="0.35">
      <c r="A79" t="e">
        <f>#REF!</f>
        <v>#REF!</v>
      </c>
      <c r="B79" s="12" t="s">
        <v>644</v>
      </c>
      <c r="C79" s="12" t="s">
        <v>649</v>
      </c>
      <c r="D79" s="12"/>
      <c r="E79" s="12" t="s">
        <v>376</v>
      </c>
      <c r="F79" s="12" t="e">
        <f>#REF!</f>
        <v>#REF!</v>
      </c>
      <c r="G79" s="12" t="e">
        <f>#REF!</f>
        <v>#REF!</v>
      </c>
      <c r="H79" s="12" t="e">
        <f>#REF!</f>
        <v>#REF!</v>
      </c>
      <c r="I79" s="12" t="e">
        <f>#REF!</f>
        <v>#REF!</v>
      </c>
      <c r="J79" s="12"/>
      <c r="K79" s="12" t="e">
        <f>#REF!</f>
        <v>#REF!</v>
      </c>
    </row>
    <row r="80" spans="1:12" x14ac:dyDescent="0.35">
      <c r="A80" t="e">
        <f>#REF!</f>
        <v>#REF!</v>
      </c>
      <c r="B80" s="12" t="s">
        <v>644</v>
      </c>
      <c r="C80" s="12" t="s">
        <v>641</v>
      </c>
      <c r="D80" s="12"/>
      <c r="E80" s="12" t="s">
        <v>367</v>
      </c>
      <c r="F80" s="12" t="e">
        <f>#REF!</f>
        <v>#REF!</v>
      </c>
      <c r="G80" s="12" t="e">
        <f>#REF!</f>
        <v>#REF!</v>
      </c>
      <c r="H80" s="12" t="e">
        <f>#REF!</f>
        <v>#REF!</v>
      </c>
      <c r="I80" s="12" t="e">
        <f>#REF!</f>
        <v>#REF!</v>
      </c>
      <c r="J80" s="12"/>
      <c r="K80" s="12" t="e">
        <f>#REF!</f>
        <v>#REF!</v>
      </c>
    </row>
    <row r="81" spans="2:8" x14ac:dyDescent="0.35">
      <c r="B81" s="12"/>
      <c r="C81" s="12"/>
      <c r="D81" s="12"/>
      <c r="E81" s="12"/>
      <c r="F81" s="12"/>
      <c r="G81" s="12"/>
      <c r="H81" s="12"/>
    </row>
    <row r="82" spans="2:8" x14ac:dyDescent="0.35">
      <c r="B82" s="12"/>
      <c r="C82" s="12"/>
      <c r="D82" s="12"/>
      <c r="E82" s="12"/>
      <c r="F82" s="12"/>
      <c r="G82" s="12"/>
      <c r="H82" s="12"/>
    </row>
    <row r="83" spans="2:8" x14ac:dyDescent="0.35">
      <c r="B83" s="12"/>
      <c r="C83" s="12"/>
      <c r="D83" s="12"/>
      <c r="E83" s="12"/>
      <c r="F83" s="12"/>
      <c r="G83" s="12"/>
      <c r="H83" s="12"/>
    </row>
    <row r="84" spans="2:8" x14ac:dyDescent="0.35">
      <c r="B84" s="12"/>
      <c r="C84" s="12"/>
      <c r="D84" s="12"/>
      <c r="E84" s="12"/>
      <c r="F84" s="12"/>
      <c r="G84" s="12"/>
      <c r="H84" s="12"/>
    </row>
    <row r="85" spans="2:8" x14ac:dyDescent="0.35">
      <c r="B85" s="12"/>
      <c r="C85" s="12"/>
      <c r="D85" s="12"/>
      <c r="E85" s="12"/>
      <c r="F85" s="12"/>
      <c r="G85" s="12"/>
      <c r="H85" s="12"/>
    </row>
    <row r="86" spans="2:8" x14ac:dyDescent="0.35">
      <c r="B86" s="12"/>
      <c r="C86" s="12"/>
      <c r="D86" s="12"/>
      <c r="E86" s="12"/>
      <c r="F86" s="12"/>
      <c r="G86" s="12"/>
      <c r="H86" s="12"/>
    </row>
    <row r="87" spans="2:8" x14ac:dyDescent="0.35">
      <c r="B87" s="12"/>
      <c r="C87" s="12"/>
      <c r="D87" s="12"/>
      <c r="E87" s="12"/>
      <c r="F87" s="12"/>
      <c r="G87" s="12"/>
      <c r="H87" s="12"/>
    </row>
    <row r="88" spans="2:8" x14ac:dyDescent="0.35">
      <c r="B88" s="12"/>
      <c r="C88" s="12"/>
      <c r="D88" s="12"/>
      <c r="E88" s="12"/>
      <c r="F88" s="12"/>
      <c r="G88" s="12"/>
      <c r="H88" s="12"/>
    </row>
    <row r="89" spans="2:8" x14ac:dyDescent="0.35">
      <c r="B89" s="12"/>
      <c r="C89" s="12"/>
      <c r="D89" s="12"/>
      <c r="E89" s="12"/>
      <c r="F89" s="12"/>
      <c r="G89" s="12"/>
      <c r="H89" s="12"/>
    </row>
  </sheetData>
  <customSheetViews>
    <customSheetView guid="{95B84344-25FE-4A71-9083-825DAB5E8F01}" state="hidden">
      <pane ySplit="1" topLeftCell="A42" activePane="bottomLeft" state="frozen"/>
      <selection pane="bottomLeft" activeCell="G53" sqref="G53"/>
      <pageMargins left="0" right="0" top="0" bottom="0" header="0" footer="0"/>
    </customSheetView>
  </customSheetView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0.499984740745262"/>
  </sheetPr>
  <dimension ref="A1:AD1058"/>
  <sheetViews>
    <sheetView workbookViewId="0">
      <pane ySplit="1" topLeftCell="A1031" activePane="bottomLeft" state="frozen"/>
      <selection pane="bottomLeft" activeCell="A1058" sqref="A1058"/>
    </sheetView>
  </sheetViews>
  <sheetFormatPr defaultColWidth="8.84375" defaultRowHeight="15.5" x14ac:dyDescent="0.35"/>
  <cols>
    <col min="3" max="3" width="21.69140625" customWidth="1"/>
    <col min="4" max="4" width="6.765625" customWidth="1"/>
    <col min="6" max="6" width="18.765625" customWidth="1"/>
    <col min="7" max="7" width="19.4609375" customWidth="1"/>
    <col min="8" max="19" width="5.07421875" customWidth="1"/>
    <col min="20" max="20" width="8.765625" customWidth="1"/>
    <col min="21" max="22" width="4.84375" customWidth="1"/>
    <col min="24" max="24" width="8.765625" customWidth="1"/>
    <col min="25" max="25" width="2.84375" customWidth="1"/>
    <col min="27" max="28" width="11.69140625" customWidth="1"/>
    <col min="30" max="30" width="2.23046875" customWidth="1"/>
  </cols>
  <sheetData>
    <row r="1" spans="1:30" ht="139.5" x14ac:dyDescent="0.35">
      <c r="A1" t="s">
        <v>25</v>
      </c>
      <c r="B1" s="11" t="s">
        <v>374</v>
      </c>
      <c r="C1" s="11" t="s">
        <v>27</v>
      </c>
      <c r="D1" s="11" t="s">
        <v>436</v>
      </c>
      <c r="E1" s="11" t="s">
        <v>29</v>
      </c>
      <c r="F1" s="11" t="s">
        <v>375</v>
      </c>
      <c r="G1" s="11" t="s">
        <v>107</v>
      </c>
      <c r="H1" s="11" t="s">
        <v>31</v>
      </c>
      <c r="I1" s="11" t="s">
        <v>32</v>
      </c>
      <c r="J1" s="11" t="s">
        <v>33</v>
      </c>
      <c r="K1" s="11" t="s">
        <v>34</v>
      </c>
      <c r="L1" s="11" t="s">
        <v>35</v>
      </c>
      <c r="M1" s="11" t="s">
        <v>36</v>
      </c>
      <c r="N1" s="11" t="s">
        <v>37</v>
      </c>
      <c r="O1" s="11" t="s">
        <v>38</v>
      </c>
      <c r="P1" s="11" t="s">
        <v>39</v>
      </c>
      <c r="Q1" s="11" t="s">
        <v>40</v>
      </c>
      <c r="R1" s="11" t="s">
        <v>41</v>
      </c>
      <c r="S1" s="11" t="s">
        <v>42</v>
      </c>
      <c r="T1" s="11" t="s">
        <v>43</v>
      </c>
      <c r="U1" s="11" t="s">
        <v>652</v>
      </c>
      <c r="V1" s="11" t="s">
        <v>653</v>
      </c>
      <c r="W1" s="11" t="e">
        <f>#REF!&amp;" "&amp;#REF!</f>
        <v>#REF!</v>
      </c>
      <c r="X1" t="s">
        <v>56</v>
      </c>
      <c r="Y1" s="11" t="s">
        <v>57</v>
      </c>
      <c r="Z1" s="11" t="e">
        <f>#REF!&amp;" "&amp;#REF!</f>
        <v>#REF!</v>
      </c>
      <c r="AA1" t="e">
        <f>#REF!&amp;" "&amp;#REF!</f>
        <v>#REF!</v>
      </c>
      <c r="AB1" t="e">
        <f>#REF!&amp;" "&amp;#REF!</f>
        <v>#REF!</v>
      </c>
      <c r="AC1" t="e">
        <f>#REF!&amp;" "&amp;#REF!</f>
        <v>#REF!</v>
      </c>
      <c r="AD1" t="e">
        <f>#REF!&amp;" "&amp;#REF!</f>
        <v>#REF!</v>
      </c>
    </row>
    <row r="2" spans="1:30" s="269" customFormat="1" x14ac:dyDescent="0.35">
      <c r="A2" s="269" t="e">
        <f>#REF!</f>
        <v>#REF!</v>
      </c>
      <c r="B2" s="270" t="s">
        <v>654</v>
      </c>
      <c r="C2" s="270" t="e">
        <f>#REF!</f>
        <v>#REF!</v>
      </c>
      <c r="D2" s="270" t="s">
        <v>408</v>
      </c>
      <c r="E2" s="270" t="s">
        <v>376</v>
      </c>
      <c r="F2" s="270" t="e">
        <f>#REF!</f>
        <v>#REF!</v>
      </c>
      <c r="G2" s="270" t="e">
        <f>#REF!</f>
        <v>#REF!</v>
      </c>
      <c r="H2" s="270"/>
      <c r="I2" s="270"/>
      <c r="J2" s="270"/>
      <c r="K2" s="270"/>
      <c r="L2" s="270"/>
      <c r="M2" s="270"/>
      <c r="N2" s="270"/>
      <c r="O2" s="270"/>
      <c r="P2" s="270"/>
      <c r="Q2" s="270"/>
      <c r="R2" s="270"/>
      <c r="S2" s="270"/>
      <c r="T2" s="270"/>
      <c r="U2" s="270"/>
      <c r="V2" s="270"/>
      <c r="W2" s="270" t="e">
        <f>#REF!</f>
        <v>#REF!</v>
      </c>
      <c r="X2" s="270"/>
      <c r="Y2" s="270"/>
      <c r="Z2" s="270" t="e">
        <f>#REF!</f>
        <v>#REF!</v>
      </c>
      <c r="AA2" s="270" t="e">
        <f>#REF!</f>
        <v>#REF!</v>
      </c>
      <c r="AB2" s="270"/>
      <c r="AC2" s="270" t="e">
        <f>#REF!</f>
        <v>#REF!</v>
      </c>
    </row>
    <row r="3" spans="1:30" s="269" customFormat="1" x14ac:dyDescent="0.35">
      <c r="A3" s="269" t="e">
        <f>#REF!</f>
        <v>#REF!</v>
      </c>
      <c r="B3" s="270" t="s">
        <v>654</v>
      </c>
      <c r="C3" s="270" t="e">
        <f>#REF!</f>
        <v>#REF!</v>
      </c>
      <c r="D3" s="270" t="s">
        <v>408</v>
      </c>
      <c r="E3" s="270" t="s">
        <v>376</v>
      </c>
      <c r="F3" s="270" t="e">
        <f>#REF!</f>
        <v>#REF!</v>
      </c>
      <c r="G3" s="270" t="e">
        <f>#REF!</f>
        <v>#REF!</v>
      </c>
      <c r="H3" s="270"/>
      <c r="I3" s="270"/>
      <c r="J3" s="270"/>
      <c r="K3" s="270"/>
      <c r="L3" s="270"/>
      <c r="M3" s="270"/>
      <c r="N3" s="270"/>
      <c r="O3" s="270"/>
      <c r="P3" s="270"/>
      <c r="Q3" s="270"/>
      <c r="R3" s="270"/>
      <c r="S3" s="270"/>
      <c r="T3" s="270"/>
      <c r="U3" s="270"/>
      <c r="V3" s="270"/>
      <c r="W3" s="270" t="e">
        <f>#REF!</f>
        <v>#REF!</v>
      </c>
      <c r="X3" s="270"/>
      <c r="Y3" s="270"/>
      <c r="Z3" s="270" t="e">
        <f>#REF!</f>
        <v>#REF!</v>
      </c>
      <c r="AA3" s="270" t="e">
        <f>#REF!</f>
        <v>#REF!</v>
      </c>
      <c r="AB3" s="270"/>
      <c r="AC3" s="270" t="e">
        <f>#REF!</f>
        <v>#REF!</v>
      </c>
    </row>
    <row r="4" spans="1:30" s="269" customFormat="1" x14ac:dyDescent="0.35">
      <c r="A4" s="269" t="e">
        <f>#REF!</f>
        <v>#REF!</v>
      </c>
      <c r="B4" s="270" t="s">
        <v>654</v>
      </c>
      <c r="C4" s="270" t="e">
        <f>#REF!</f>
        <v>#REF!</v>
      </c>
      <c r="D4" s="270" t="s">
        <v>408</v>
      </c>
      <c r="E4" s="270" t="s">
        <v>376</v>
      </c>
      <c r="F4" s="270" t="e">
        <f>#REF!</f>
        <v>#REF!</v>
      </c>
      <c r="G4" s="270" t="e">
        <f>#REF!</f>
        <v>#REF!</v>
      </c>
      <c r="H4" s="270"/>
      <c r="I4" s="270"/>
      <c r="J4" s="270"/>
      <c r="K4" s="270"/>
      <c r="L4" s="270"/>
      <c r="M4" s="270"/>
      <c r="N4" s="270"/>
      <c r="O4" s="270"/>
      <c r="P4" s="270"/>
      <c r="Q4" s="270"/>
      <c r="R4" s="270"/>
      <c r="S4" s="270"/>
      <c r="T4" s="270"/>
      <c r="U4" s="270"/>
      <c r="V4" s="270"/>
      <c r="W4" s="270" t="e">
        <f>#REF!</f>
        <v>#REF!</v>
      </c>
      <c r="X4" s="270"/>
      <c r="Y4" s="270"/>
      <c r="Z4" s="270" t="e">
        <f>#REF!</f>
        <v>#REF!</v>
      </c>
      <c r="AA4" s="270" t="e">
        <f>#REF!</f>
        <v>#REF!</v>
      </c>
      <c r="AB4" s="270"/>
      <c r="AC4" s="270" t="e">
        <f>#REF!</f>
        <v>#REF!</v>
      </c>
    </row>
    <row r="5" spans="1:30" s="269" customFormat="1" x14ac:dyDescent="0.35">
      <c r="A5" s="269" t="e">
        <f>#REF!</f>
        <v>#REF!</v>
      </c>
      <c r="B5" s="270" t="s">
        <v>654</v>
      </c>
      <c r="C5" s="270" t="e">
        <f>#REF!</f>
        <v>#REF!</v>
      </c>
      <c r="D5" s="270" t="s">
        <v>408</v>
      </c>
      <c r="E5" s="270" t="s">
        <v>376</v>
      </c>
      <c r="F5" s="270" t="e">
        <f>#REF!</f>
        <v>#REF!</v>
      </c>
      <c r="G5" s="270" t="e">
        <f>#REF!</f>
        <v>#REF!</v>
      </c>
      <c r="H5" s="270"/>
      <c r="I5" s="270"/>
      <c r="J5" s="270"/>
      <c r="K5" s="270"/>
      <c r="L5" s="270"/>
      <c r="M5" s="270"/>
      <c r="N5" s="270"/>
      <c r="O5" s="270"/>
      <c r="P5" s="270"/>
      <c r="Q5" s="270"/>
      <c r="R5" s="270"/>
      <c r="S5" s="270"/>
      <c r="T5" s="270"/>
      <c r="U5" s="270"/>
      <c r="V5" s="270"/>
      <c r="W5" s="270" t="e">
        <f>#REF!</f>
        <v>#REF!</v>
      </c>
      <c r="X5" s="270"/>
      <c r="Y5" s="270"/>
      <c r="Z5" s="270" t="e">
        <f>#REF!</f>
        <v>#REF!</v>
      </c>
      <c r="AA5" s="270" t="e">
        <f>#REF!</f>
        <v>#REF!</v>
      </c>
      <c r="AB5" s="270"/>
      <c r="AC5" s="270" t="e">
        <f>#REF!</f>
        <v>#REF!</v>
      </c>
    </row>
    <row r="6" spans="1:30" s="269" customFormat="1" x14ac:dyDescent="0.35">
      <c r="A6" s="269" t="e">
        <f>#REF!</f>
        <v>#REF!</v>
      </c>
      <c r="B6" s="270" t="s">
        <v>654</v>
      </c>
      <c r="C6" s="270" t="e">
        <f>#REF!</f>
        <v>#REF!</v>
      </c>
      <c r="D6" s="270" t="s">
        <v>408</v>
      </c>
      <c r="E6" s="270" t="s">
        <v>376</v>
      </c>
      <c r="F6" s="270" t="e">
        <f>#REF!</f>
        <v>#REF!</v>
      </c>
      <c r="G6" s="270" t="e">
        <f>#REF!</f>
        <v>#REF!</v>
      </c>
      <c r="H6" s="270"/>
      <c r="I6" s="270"/>
      <c r="J6" s="270"/>
      <c r="K6" s="270"/>
      <c r="L6" s="270"/>
      <c r="M6" s="270"/>
      <c r="N6" s="270"/>
      <c r="O6" s="270"/>
      <c r="P6" s="270"/>
      <c r="Q6" s="270"/>
      <c r="R6" s="270"/>
      <c r="S6" s="270"/>
      <c r="T6" s="270"/>
      <c r="U6" s="270"/>
      <c r="V6" s="270"/>
      <c r="W6" s="270" t="e">
        <f>#REF!</f>
        <v>#REF!</v>
      </c>
      <c r="X6" s="270"/>
      <c r="Y6" s="270"/>
      <c r="Z6" s="270" t="e">
        <f>#REF!</f>
        <v>#REF!</v>
      </c>
      <c r="AA6" s="270" t="e">
        <f>#REF!</f>
        <v>#REF!</v>
      </c>
      <c r="AB6" s="270"/>
      <c r="AC6" s="270" t="e">
        <f>#REF!</f>
        <v>#REF!</v>
      </c>
    </row>
    <row r="7" spans="1:30" s="269" customFormat="1" x14ac:dyDescent="0.35">
      <c r="A7" s="269" t="e">
        <f>#REF!</f>
        <v>#REF!</v>
      </c>
      <c r="B7" s="270" t="s">
        <v>654</v>
      </c>
      <c r="C7" s="270" t="e">
        <f>#REF!</f>
        <v>#REF!</v>
      </c>
      <c r="D7" s="270" t="s">
        <v>408</v>
      </c>
      <c r="E7" s="270" t="s">
        <v>376</v>
      </c>
      <c r="F7" s="270" t="e">
        <f>#REF!</f>
        <v>#REF!</v>
      </c>
      <c r="G7" s="270" t="e">
        <f>#REF!</f>
        <v>#REF!</v>
      </c>
      <c r="H7" s="270"/>
      <c r="I7" s="270"/>
      <c r="J7" s="270"/>
      <c r="K7" s="270"/>
      <c r="L7" s="270"/>
      <c r="M7" s="270"/>
      <c r="N7" s="270"/>
      <c r="O7" s="270"/>
      <c r="P7" s="270"/>
      <c r="Q7" s="270"/>
      <c r="R7" s="270"/>
      <c r="S7" s="270"/>
      <c r="T7" s="270"/>
      <c r="U7" s="270"/>
      <c r="V7" s="270"/>
      <c r="W7" s="270" t="e">
        <f>#REF!</f>
        <v>#REF!</v>
      </c>
      <c r="X7" s="270"/>
      <c r="Y7" s="270"/>
      <c r="Z7" s="270" t="e">
        <f>#REF!</f>
        <v>#REF!</v>
      </c>
      <c r="AA7" s="270" t="e">
        <f>#REF!</f>
        <v>#REF!</v>
      </c>
      <c r="AB7" s="270"/>
      <c r="AC7" s="270" t="e">
        <f>#REF!</f>
        <v>#REF!</v>
      </c>
    </row>
    <row r="8" spans="1:30" s="269" customFormat="1" x14ac:dyDescent="0.35">
      <c r="A8" s="269" t="e">
        <f>#REF!</f>
        <v>#REF!</v>
      </c>
      <c r="B8" s="270" t="s">
        <v>654</v>
      </c>
      <c r="C8" s="270" t="e">
        <f>#REF!</f>
        <v>#REF!</v>
      </c>
      <c r="D8" s="270" t="s">
        <v>408</v>
      </c>
      <c r="E8" s="270" t="s">
        <v>376</v>
      </c>
      <c r="F8" s="270" t="e">
        <f>#REF!</f>
        <v>#REF!</v>
      </c>
      <c r="G8" s="270" t="e">
        <f>#REF!</f>
        <v>#REF!</v>
      </c>
      <c r="H8" s="270"/>
      <c r="I8" s="270"/>
      <c r="J8" s="270"/>
      <c r="K8" s="270"/>
      <c r="L8" s="270"/>
      <c r="M8" s="270"/>
      <c r="N8" s="270"/>
      <c r="O8" s="270"/>
      <c r="P8" s="270"/>
      <c r="Q8" s="270"/>
      <c r="R8" s="270"/>
      <c r="S8" s="270"/>
      <c r="T8" s="270"/>
      <c r="U8" s="270"/>
      <c r="V8" s="270"/>
      <c r="W8" s="270" t="e">
        <f>#REF!</f>
        <v>#REF!</v>
      </c>
      <c r="X8" s="270"/>
      <c r="Y8" s="270"/>
      <c r="Z8" s="270" t="e">
        <f>#REF!</f>
        <v>#REF!</v>
      </c>
      <c r="AA8" s="270" t="e">
        <f>#REF!</f>
        <v>#REF!</v>
      </c>
      <c r="AB8" s="270"/>
      <c r="AC8" s="270" t="e">
        <f>#REF!</f>
        <v>#REF!</v>
      </c>
    </row>
    <row r="9" spans="1:30" s="269" customFormat="1" x14ac:dyDescent="0.35">
      <c r="A9" s="269" t="e">
        <f>#REF!</f>
        <v>#REF!</v>
      </c>
      <c r="B9" s="270" t="s">
        <v>654</v>
      </c>
      <c r="C9" s="270" t="e">
        <f>#REF!</f>
        <v>#REF!</v>
      </c>
      <c r="D9" s="270" t="s">
        <v>408</v>
      </c>
      <c r="E9" s="270" t="s">
        <v>376</v>
      </c>
      <c r="F9" s="270" t="e">
        <f>#REF!</f>
        <v>#REF!</v>
      </c>
      <c r="G9" s="270" t="e">
        <f>#REF!</f>
        <v>#REF!</v>
      </c>
      <c r="H9" s="270"/>
      <c r="I9" s="270"/>
      <c r="J9" s="270"/>
      <c r="K9" s="270"/>
      <c r="L9" s="270"/>
      <c r="M9" s="270"/>
      <c r="N9" s="270"/>
      <c r="O9" s="270"/>
      <c r="P9" s="270"/>
      <c r="Q9" s="270"/>
      <c r="R9" s="270"/>
      <c r="S9" s="270"/>
      <c r="T9" s="270"/>
      <c r="U9" s="270"/>
      <c r="V9" s="270"/>
      <c r="W9" s="270" t="e">
        <f>#REF!</f>
        <v>#REF!</v>
      </c>
      <c r="X9" s="270"/>
      <c r="Y9" s="270"/>
      <c r="Z9" s="270" t="e">
        <f>#REF!</f>
        <v>#REF!</v>
      </c>
      <c r="AA9" s="270" t="e">
        <f>#REF!</f>
        <v>#REF!</v>
      </c>
      <c r="AB9" s="270"/>
      <c r="AC9" s="270" t="e">
        <f>#REF!</f>
        <v>#REF!</v>
      </c>
    </row>
    <row r="10" spans="1:30" s="269" customFormat="1" x14ac:dyDescent="0.35">
      <c r="A10" s="269" t="e">
        <f>#REF!</f>
        <v>#REF!</v>
      </c>
      <c r="B10" s="270" t="s">
        <v>654</v>
      </c>
      <c r="C10" s="270" t="e">
        <f>#REF!</f>
        <v>#REF!</v>
      </c>
      <c r="D10" s="270" t="s">
        <v>408</v>
      </c>
      <c r="E10" s="270" t="s">
        <v>367</v>
      </c>
      <c r="F10" s="270" t="e">
        <f>#REF!</f>
        <v>#REF!</v>
      </c>
      <c r="G10" s="270" t="e">
        <f>#REF!</f>
        <v>#REF!</v>
      </c>
      <c r="H10" s="270"/>
      <c r="I10" s="270"/>
      <c r="J10" s="270"/>
      <c r="K10" s="270"/>
      <c r="L10" s="270"/>
      <c r="M10" s="270"/>
      <c r="N10" s="270"/>
      <c r="O10" s="270"/>
      <c r="P10" s="270"/>
      <c r="Q10" s="270"/>
      <c r="R10" s="270"/>
      <c r="S10" s="270"/>
      <c r="T10" s="270"/>
      <c r="U10" s="270"/>
      <c r="V10" s="270"/>
      <c r="W10" s="270" t="e">
        <f>#REF!</f>
        <v>#REF!</v>
      </c>
      <c r="X10" s="270"/>
      <c r="Y10" s="270"/>
      <c r="Z10" s="270" t="e">
        <f>#REF!</f>
        <v>#REF!</v>
      </c>
      <c r="AA10" s="270" t="e">
        <f>#REF!</f>
        <v>#REF!</v>
      </c>
      <c r="AB10" s="270"/>
      <c r="AC10" s="270" t="e">
        <f>#REF!</f>
        <v>#REF!</v>
      </c>
    </row>
    <row r="11" spans="1:30" s="269" customFormat="1" x14ac:dyDescent="0.35">
      <c r="A11" s="269" t="e">
        <f>#REF!</f>
        <v>#REF!</v>
      </c>
      <c r="B11" s="270" t="s">
        <v>654</v>
      </c>
      <c r="C11" s="270" t="e">
        <f>#REF!</f>
        <v>#REF!</v>
      </c>
      <c r="D11" s="270" t="s">
        <v>408</v>
      </c>
      <c r="E11" s="270" t="s">
        <v>376</v>
      </c>
      <c r="F11" s="270" t="e">
        <f>#REF!</f>
        <v>#REF!</v>
      </c>
      <c r="G11" s="270" t="e">
        <f>#REF!</f>
        <v>#REF!</v>
      </c>
      <c r="H11" s="270"/>
      <c r="I11" s="270"/>
      <c r="J11" s="270"/>
      <c r="K11" s="270"/>
      <c r="L11" s="270"/>
      <c r="M11" s="270"/>
      <c r="N11" s="270"/>
      <c r="O11" s="270"/>
      <c r="P11" s="270"/>
      <c r="Q11" s="270"/>
      <c r="R11" s="270"/>
      <c r="S11" s="270"/>
      <c r="T11" s="270"/>
      <c r="U11" s="270"/>
      <c r="V11" s="270"/>
      <c r="W11" s="270" t="e">
        <f>#REF!</f>
        <v>#REF!</v>
      </c>
      <c r="X11" s="270"/>
      <c r="Y11" s="270"/>
      <c r="Z11" s="270" t="e">
        <f>#REF!</f>
        <v>#REF!</v>
      </c>
      <c r="AA11" s="270" t="e">
        <f>#REF!</f>
        <v>#REF!</v>
      </c>
      <c r="AB11" s="270"/>
      <c r="AC11" s="270" t="e">
        <f>#REF!</f>
        <v>#REF!</v>
      </c>
    </row>
    <row r="12" spans="1:30" s="269" customFormat="1" x14ac:dyDescent="0.35">
      <c r="A12" s="269" t="e">
        <f>#REF!</f>
        <v>#REF!</v>
      </c>
      <c r="B12" s="270" t="s">
        <v>654</v>
      </c>
      <c r="C12" s="270" t="e">
        <f>#REF!</f>
        <v>#REF!</v>
      </c>
      <c r="D12" s="270" t="s">
        <v>408</v>
      </c>
      <c r="E12" s="270" t="s">
        <v>376</v>
      </c>
      <c r="F12" s="270" t="e">
        <f>#REF!</f>
        <v>#REF!</v>
      </c>
      <c r="G12" s="270" t="e">
        <f>#REF!</f>
        <v>#REF!</v>
      </c>
      <c r="H12" s="270"/>
      <c r="I12" s="270"/>
      <c r="J12" s="270"/>
      <c r="K12" s="270"/>
      <c r="L12" s="270"/>
      <c r="M12" s="270"/>
      <c r="N12" s="270"/>
      <c r="O12" s="270"/>
      <c r="P12" s="270"/>
      <c r="Q12" s="270"/>
      <c r="R12" s="270"/>
      <c r="S12" s="270"/>
      <c r="T12" s="270"/>
      <c r="U12" s="270"/>
      <c r="V12" s="270"/>
      <c r="W12" s="270" t="e">
        <f>#REF!</f>
        <v>#REF!</v>
      </c>
      <c r="X12" s="270"/>
      <c r="Y12" s="270"/>
      <c r="Z12" s="270" t="e">
        <f>#REF!</f>
        <v>#REF!</v>
      </c>
      <c r="AA12" s="270" t="e">
        <f>#REF!</f>
        <v>#REF!</v>
      </c>
      <c r="AB12" s="270"/>
      <c r="AC12" s="270" t="e">
        <f>#REF!</f>
        <v>#REF!</v>
      </c>
    </row>
    <row r="13" spans="1:30" s="269" customFormat="1" x14ac:dyDescent="0.35">
      <c r="A13" s="269" t="e">
        <f>#REF!</f>
        <v>#REF!</v>
      </c>
      <c r="B13" s="270" t="s">
        <v>654</v>
      </c>
      <c r="C13" s="270" t="e">
        <f>#REF!</f>
        <v>#REF!</v>
      </c>
      <c r="D13" s="270" t="s">
        <v>408</v>
      </c>
      <c r="E13" s="270" t="s">
        <v>376</v>
      </c>
      <c r="F13" s="270" t="e">
        <f>#REF!</f>
        <v>#REF!</v>
      </c>
      <c r="G13" s="270" t="e">
        <f>#REF!</f>
        <v>#REF!</v>
      </c>
      <c r="H13" s="270"/>
      <c r="I13" s="270"/>
      <c r="J13" s="270"/>
      <c r="K13" s="270"/>
      <c r="L13" s="270"/>
      <c r="M13" s="270"/>
      <c r="N13" s="270"/>
      <c r="O13" s="270"/>
      <c r="P13" s="270"/>
      <c r="Q13" s="270"/>
      <c r="R13" s="270"/>
      <c r="S13" s="270"/>
      <c r="T13" s="270"/>
      <c r="U13" s="271"/>
      <c r="V13" s="271"/>
      <c r="W13" s="270" t="e">
        <f>#REF!</f>
        <v>#REF!</v>
      </c>
      <c r="X13" s="270"/>
      <c r="Y13" s="270"/>
      <c r="Z13" s="270" t="e">
        <f>#REF!</f>
        <v>#REF!</v>
      </c>
      <c r="AA13" s="270" t="e">
        <f>#REF!</f>
        <v>#REF!</v>
      </c>
      <c r="AB13" s="270"/>
      <c r="AC13" s="270" t="e">
        <f>#REF!</f>
        <v>#REF!</v>
      </c>
    </row>
    <row r="14" spans="1:30" s="269" customFormat="1" x14ac:dyDescent="0.35">
      <c r="A14" s="269" t="e">
        <f>#REF!</f>
        <v>#REF!</v>
      </c>
      <c r="B14" s="270" t="s">
        <v>654</v>
      </c>
      <c r="C14" s="270" t="e">
        <f>#REF!</f>
        <v>#REF!</v>
      </c>
      <c r="D14" s="270" t="s">
        <v>408</v>
      </c>
      <c r="E14" s="270" t="s">
        <v>376</v>
      </c>
      <c r="F14" s="270" t="e">
        <f>#REF!</f>
        <v>#REF!</v>
      </c>
      <c r="G14" s="270" t="e">
        <f>#REF!</f>
        <v>#REF!</v>
      </c>
      <c r="H14" s="270"/>
      <c r="I14" s="270"/>
      <c r="J14" s="270"/>
      <c r="K14" s="270"/>
      <c r="L14" s="270"/>
      <c r="M14" s="270"/>
      <c r="N14" s="270"/>
      <c r="O14" s="270"/>
      <c r="P14" s="270"/>
      <c r="Q14" s="270"/>
      <c r="R14" s="270"/>
      <c r="S14" s="270"/>
      <c r="T14" s="270"/>
      <c r="U14" s="271"/>
      <c r="V14" s="271"/>
      <c r="W14" s="270" t="e">
        <f>#REF!</f>
        <v>#REF!</v>
      </c>
      <c r="X14" s="270"/>
      <c r="Y14" s="270"/>
      <c r="Z14" s="270" t="e">
        <f>#REF!</f>
        <v>#REF!</v>
      </c>
      <c r="AA14" s="270" t="e">
        <f>#REF!</f>
        <v>#REF!</v>
      </c>
      <c r="AB14" s="270"/>
      <c r="AC14" s="270" t="e">
        <f>#REF!</f>
        <v>#REF!</v>
      </c>
    </row>
    <row r="15" spans="1:30" s="269" customFormat="1" x14ac:dyDescent="0.35">
      <c r="A15" s="269" t="e">
        <f>#REF!</f>
        <v>#REF!</v>
      </c>
      <c r="B15" s="270" t="s">
        <v>654</v>
      </c>
      <c r="C15" s="270" t="e">
        <f>#REF!</f>
        <v>#REF!</v>
      </c>
      <c r="D15" s="270" t="s">
        <v>408</v>
      </c>
      <c r="E15" s="270" t="s">
        <v>376</v>
      </c>
      <c r="F15" s="270" t="e">
        <f>#REF!</f>
        <v>#REF!</v>
      </c>
      <c r="G15" s="270" t="e">
        <f>#REF!</f>
        <v>#REF!</v>
      </c>
      <c r="H15" s="270"/>
      <c r="I15" s="270"/>
      <c r="J15" s="270"/>
      <c r="K15" s="270"/>
      <c r="L15" s="270"/>
      <c r="M15" s="270"/>
      <c r="N15" s="270"/>
      <c r="O15" s="270"/>
      <c r="P15" s="270"/>
      <c r="Q15" s="270"/>
      <c r="R15" s="270"/>
      <c r="S15" s="270"/>
      <c r="T15" s="270"/>
      <c r="U15" s="271"/>
      <c r="V15" s="271"/>
      <c r="W15" s="270" t="e">
        <f>#REF!</f>
        <v>#REF!</v>
      </c>
      <c r="X15" s="270"/>
      <c r="Y15" s="270"/>
      <c r="Z15" s="270" t="e">
        <f>#REF!</f>
        <v>#REF!</v>
      </c>
      <c r="AA15" s="270" t="e">
        <f>#REF!</f>
        <v>#REF!</v>
      </c>
      <c r="AB15" s="270"/>
      <c r="AC15" s="270" t="e">
        <f>#REF!</f>
        <v>#REF!</v>
      </c>
    </row>
    <row r="16" spans="1:30" s="269" customFormat="1" x14ac:dyDescent="0.35">
      <c r="A16" s="269" t="e">
        <f>#REF!</f>
        <v>#REF!</v>
      </c>
      <c r="B16" s="270" t="s">
        <v>654</v>
      </c>
      <c r="C16" s="270" t="e">
        <f>#REF!</f>
        <v>#REF!</v>
      </c>
      <c r="D16" s="270" t="s">
        <v>408</v>
      </c>
      <c r="E16" s="270" t="s">
        <v>376</v>
      </c>
      <c r="F16" s="270" t="e">
        <f>#REF!</f>
        <v>#REF!</v>
      </c>
      <c r="G16" s="270" t="e">
        <f>#REF!</f>
        <v>#REF!</v>
      </c>
      <c r="H16" s="270"/>
      <c r="I16" s="270"/>
      <c r="J16" s="270"/>
      <c r="K16" s="270"/>
      <c r="L16" s="270"/>
      <c r="M16" s="270"/>
      <c r="N16" s="270"/>
      <c r="O16" s="270"/>
      <c r="P16" s="270"/>
      <c r="Q16" s="270"/>
      <c r="R16" s="270"/>
      <c r="S16" s="270"/>
      <c r="T16" s="270"/>
      <c r="U16" s="271"/>
      <c r="V16" s="271"/>
      <c r="W16" s="270" t="e">
        <f>#REF!</f>
        <v>#REF!</v>
      </c>
      <c r="X16" s="270"/>
      <c r="Y16" s="270"/>
      <c r="Z16" s="270" t="e">
        <f>#REF!</f>
        <v>#REF!</v>
      </c>
      <c r="AA16" s="270" t="e">
        <f>#REF!</f>
        <v>#REF!</v>
      </c>
      <c r="AB16" s="270"/>
      <c r="AC16" s="270" t="e">
        <f>#REF!</f>
        <v>#REF!</v>
      </c>
    </row>
    <row r="17" spans="1:29" s="269" customFormat="1" x14ac:dyDescent="0.35">
      <c r="A17" s="269" t="e">
        <f>#REF!</f>
        <v>#REF!</v>
      </c>
      <c r="B17" s="270" t="s">
        <v>654</v>
      </c>
      <c r="C17" s="270" t="e">
        <f>#REF!</f>
        <v>#REF!</v>
      </c>
      <c r="D17" s="270" t="s">
        <v>408</v>
      </c>
      <c r="E17" s="270" t="s">
        <v>376</v>
      </c>
      <c r="F17" s="270" t="e">
        <f>#REF!</f>
        <v>#REF!</v>
      </c>
      <c r="G17" s="270" t="e">
        <f>#REF!</f>
        <v>#REF!</v>
      </c>
      <c r="H17" s="270"/>
      <c r="I17" s="270"/>
      <c r="J17" s="270"/>
      <c r="K17" s="270"/>
      <c r="L17" s="270"/>
      <c r="M17" s="270"/>
      <c r="N17" s="270"/>
      <c r="O17" s="270"/>
      <c r="P17" s="270"/>
      <c r="Q17" s="270"/>
      <c r="R17" s="270"/>
      <c r="S17" s="270"/>
      <c r="T17" s="270"/>
      <c r="W17" s="270" t="e">
        <f>#REF!</f>
        <v>#REF!</v>
      </c>
      <c r="X17" s="270"/>
      <c r="Y17" s="270"/>
      <c r="Z17" s="270" t="e">
        <f>#REF!</f>
        <v>#REF!</v>
      </c>
      <c r="AA17" s="270" t="e">
        <f>#REF!</f>
        <v>#REF!</v>
      </c>
      <c r="AB17" s="270"/>
      <c r="AC17" s="270" t="e">
        <f>#REF!</f>
        <v>#REF!</v>
      </c>
    </row>
    <row r="18" spans="1:29" s="269" customFormat="1" x14ac:dyDescent="0.35">
      <c r="A18" s="269" t="e">
        <f>#REF!</f>
        <v>#REF!</v>
      </c>
      <c r="B18" s="270" t="s">
        <v>654</v>
      </c>
      <c r="C18" s="270" t="e">
        <f>#REF!</f>
        <v>#REF!</v>
      </c>
      <c r="D18" s="270" t="s">
        <v>408</v>
      </c>
      <c r="E18" s="270" t="s">
        <v>376</v>
      </c>
      <c r="F18" s="270" t="e">
        <f>#REF!</f>
        <v>#REF!</v>
      </c>
      <c r="G18" s="270" t="e">
        <f>#REF!</f>
        <v>#REF!</v>
      </c>
      <c r="H18" s="270"/>
      <c r="I18" s="270"/>
      <c r="J18" s="270"/>
      <c r="K18" s="270"/>
      <c r="L18" s="270"/>
      <c r="M18" s="270"/>
      <c r="N18" s="270"/>
      <c r="O18" s="270"/>
      <c r="P18" s="270"/>
      <c r="Q18" s="270"/>
      <c r="R18" s="270"/>
      <c r="S18" s="270"/>
      <c r="T18" s="270"/>
      <c r="W18" s="270" t="e">
        <f>#REF!</f>
        <v>#REF!</v>
      </c>
      <c r="X18" s="270"/>
      <c r="Y18" s="270"/>
      <c r="Z18" s="270" t="e">
        <f>#REF!</f>
        <v>#REF!</v>
      </c>
      <c r="AA18" s="270" t="e">
        <f>#REF!</f>
        <v>#REF!</v>
      </c>
      <c r="AB18" s="270"/>
      <c r="AC18" s="270" t="e">
        <f>#REF!</f>
        <v>#REF!</v>
      </c>
    </row>
    <row r="19" spans="1:29" s="269" customFormat="1" x14ac:dyDescent="0.35">
      <c r="A19" s="269" t="e">
        <f>#REF!</f>
        <v>#REF!</v>
      </c>
      <c r="B19" s="270" t="s">
        <v>654</v>
      </c>
      <c r="C19" s="270" t="e">
        <f>#REF!</f>
        <v>#REF!</v>
      </c>
      <c r="D19" s="270" t="s">
        <v>408</v>
      </c>
      <c r="E19" s="270" t="s">
        <v>376</v>
      </c>
      <c r="F19" s="270" t="e">
        <f>#REF!</f>
        <v>#REF!</v>
      </c>
      <c r="G19" s="270" t="e">
        <f>#REF!</f>
        <v>#REF!</v>
      </c>
      <c r="H19" s="270"/>
      <c r="I19" s="270"/>
      <c r="J19" s="270"/>
      <c r="K19" s="270"/>
      <c r="L19" s="270"/>
      <c r="M19" s="270"/>
      <c r="N19" s="270"/>
      <c r="O19" s="270"/>
      <c r="P19" s="270"/>
      <c r="Q19" s="270"/>
      <c r="R19" s="270"/>
      <c r="S19" s="270"/>
      <c r="T19" s="270"/>
      <c r="W19" s="270" t="e">
        <f>#REF!</f>
        <v>#REF!</v>
      </c>
      <c r="X19" s="270"/>
      <c r="Y19" s="270"/>
      <c r="Z19" s="270" t="e">
        <f>#REF!</f>
        <v>#REF!</v>
      </c>
      <c r="AA19" s="270" t="e">
        <f>#REF!</f>
        <v>#REF!</v>
      </c>
      <c r="AB19" s="270"/>
      <c r="AC19" s="270" t="e">
        <f>#REF!</f>
        <v>#REF!</v>
      </c>
    </row>
    <row r="20" spans="1:29" s="269" customFormat="1" x14ac:dyDescent="0.35">
      <c r="A20" s="269" t="e">
        <f>#REF!</f>
        <v>#REF!</v>
      </c>
      <c r="B20" s="270" t="s">
        <v>654</v>
      </c>
      <c r="C20" s="270" t="e">
        <f>#REF!</f>
        <v>#REF!</v>
      </c>
      <c r="D20" s="270" t="s">
        <v>408</v>
      </c>
      <c r="E20" s="270" t="s">
        <v>376</v>
      </c>
      <c r="F20" s="270" t="e">
        <f>#REF!</f>
        <v>#REF!</v>
      </c>
      <c r="G20" s="270" t="e">
        <f>#REF!</f>
        <v>#REF!</v>
      </c>
      <c r="H20" s="270"/>
      <c r="I20" s="270"/>
      <c r="J20" s="270"/>
      <c r="K20" s="270"/>
      <c r="L20" s="270"/>
      <c r="M20" s="270"/>
      <c r="N20" s="270"/>
      <c r="O20" s="270"/>
      <c r="P20" s="270"/>
      <c r="Q20" s="270"/>
      <c r="R20" s="270"/>
      <c r="S20" s="270"/>
      <c r="T20" s="270"/>
      <c r="W20" s="270" t="e">
        <f>#REF!</f>
        <v>#REF!</v>
      </c>
      <c r="X20" s="270"/>
      <c r="Y20" s="270"/>
      <c r="Z20" s="270" t="e">
        <f>#REF!</f>
        <v>#REF!</v>
      </c>
      <c r="AA20" s="270" t="e">
        <f>#REF!</f>
        <v>#REF!</v>
      </c>
      <c r="AB20" s="270"/>
      <c r="AC20" s="270" t="e">
        <f>#REF!</f>
        <v>#REF!</v>
      </c>
    </row>
    <row r="21" spans="1:29" s="269" customFormat="1" x14ac:dyDescent="0.35">
      <c r="A21" s="269" t="e">
        <f>#REF!</f>
        <v>#REF!</v>
      </c>
      <c r="B21" s="270" t="s">
        <v>654</v>
      </c>
      <c r="C21" s="270" t="e">
        <f>#REF!</f>
        <v>#REF!</v>
      </c>
      <c r="D21" s="270" t="s">
        <v>408</v>
      </c>
      <c r="E21" s="270" t="s">
        <v>376</v>
      </c>
      <c r="F21" s="270" t="e">
        <f>#REF!</f>
        <v>#REF!</v>
      </c>
      <c r="G21" s="270" t="e">
        <f>#REF!</f>
        <v>#REF!</v>
      </c>
      <c r="H21" s="270"/>
      <c r="I21" s="270"/>
      <c r="J21" s="270"/>
      <c r="K21" s="270"/>
      <c r="L21" s="270"/>
      <c r="M21" s="270"/>
      <c r="N21" s="270"/>
      <c r="O21" s="270"/>
      <c r="P21" s="270"/>
      <c r="Q21" s="270"/>
      <c r="R21" s="270"/>
      <c r="S21" s="270"/>
      <c r="T21" s="270"/>
      <c r="W21" s="270" t="e">
        <f>#REF!</f>
        <v>#REF!</v>
      </c>
      <c r="X21" s="270"/>
      <c r="Y21" s="270"/>
      <c r="Z21" s="270" t="e">
        <f>#REF!</f>
        <v>#REF!</v>
      </c>
      <c r="AA21" s="270" t="e">
        <f>#REF!</f>
        <v>#REF!</v>
      </c>
      <c r="AB21" s="270"/>
      <c r="AC21" s="270" t="e">
        <f>#REF!</f>
        <v>#REF!</v>
      </c>
    </row>
    <row r="22" spans="1:29" s="269" customFormat="1" x14ac:dyDescent="0.35">
      <c r="A22" s="269" t="e">
        <f>#REF!</f>
        <v>#REF!</v>
      </c>
      <c r="B22" s="270" t="s">
        <v>654</v>
      </c>
      <c r="C22" s="270" t="e">
        <f>#REF!</f>
        <v>#REF!</v>
      </c>
      <c r="D22" s="270" t="s">
        <v>408</v>
      </c>
      <c r="E22" s="270" t="s">
        <v>376</v>
      </c>
      <c r="F22" s="270" t="e">
        <f>#REF!</f>
        <v>#REF!</v>
      </c>
      <c r="G22" s="270" t="e">
        <f>#REF!</f>
        <v>#REF!</v>
      </c>
      <c r="H22" s="270"/>
      <c r="I22" s="270"/>
      <c r="J22" s="270"/>
      <c r="K22" s="270"/>
      <c r="L22" s="270"/>
      <c r="M22" s="270"/>
      <c r="N22" s="270"/>
      <c r="O22" s="270"/>
      <c r="P22" s="270"/>
      <c r="Q22" s="270"/>
      <c r="R22" s="270"/>
      <c r="S22" s="270"/>
      <c r="T22" s="270"/>
      <c r="W22" s="270" t="e">
        <f>#REF!</f>
        <v>#REF!</v>
      </c>
      <c r="X22" s="270"/>
      <c r="Y22" s="270"/>
      <c r="Z22" s="270" t="e">
        <f>#REF!</f>
        <v>#REF!</v>
      </c>
      <c r="AA22" s="270" t="e">
        <f>#REF!</f>
        <v>#REF!</v>
      </c>
      <c r="AB22" s="270"/>
      <c r="AC22" s="270" t="e">
        <f>#REF!</f>
        <v>#REF!</v>
      </c>
    </row>
    <row r="23" spans="1:29" s="269" customFormat="1" x14ac:dyDescent="0.35">
      <c r="A23" s="269" t="e">
        <f>#REF!</f>
        <v>#REF!</v>
      </c>
      <c r="B23" s="270" t="s">
        <v>654</v>
      </c>
      <c r="C23" s="270" t="e">
        <f>#REF!</f>
        <v>#REF!</v>
      </c>
      <c r="D23" s="270" t="s">
        <v>408</v>
      </c>
      <c r="E23" s="270" t="s">
        <v>376</v>
      </c>
      <c r="F23" s="270" t="e">
        <f>#REF!</f>
        <v>#REF!</v>
      </c>
      <c r="G23" s="270" t="e">
        <f>#REF!</f>
        <v>#REF!</v>
      </c>
      <c r="H23" s="270"/>
      <c r="I23" s="270"/>
      <c r="J23" s="270"/>
      <c r="K23" s="270"/>
      <c r="L23" s="270"/>
      <c r="M23" s="270"/>
      <c r="N23" s="270"/>
      <c r="O23" s="270"/>
      <c r="P23" s="270"/>
      <c r="Q23" s="270"/>
      <c r="R23" s="270"/>
      <c r="S23" s="270"/>
      <c r="T23" s="270"/>
      <c r="W23" s="270" t="e">
        <f>#REF!</f>
        <v>#REF!</v>
      </c>
      <c r="X23" s="270"/>
      <c r="Y23" s="270"/>
      <c r="Z23" s="270" t="e">
        <f>#REF!</f>
        <v>#REF!</v>
      </c>
      <c r="AA23" s="270" t="e">
        <f>#REF!</f>
        <v>#REF!</v>
      </c>
      <c r="AB23" s="270"/>
      <c r="AC23" s="270" t="e">
        <f>#REF!</f>
        <v>#REF!</v>
      </c>
    </row>
    <row r="24" spans="1:29" s="269" customFormat="1" x14ac:dyDescent="0.35">
      <c r="A24" s="269" t="e">
        <f>#REF!</f>
        <v>#REF!</v>
      </c>
      <c r="B24" s="270" t="s">
        <v>654</v>
      </c>
      <c r="C24" s="270" t="e">
        <f>#REF!</f>
        <v>#REF!</v>
      </c>
      <c r="D24" s="270" t="s">
        <v>408</v>
      </c>
      <c r="E24" s="270" t="s">
        <v>376</v>
      </c>
      <c r="F24" s="270" t="e">
        <f>#REF!</f>
        <v>#REF!</v>
      </c>
      <c r="G24" s="270" t="e">
        <f>#REF!</f>
        <v>#REF!</v>
      </c>
      <c r="H24" s="270"/>
      <c r="I24" s="270"/>
      <c r="J24" s="270"/>
      <c r="K24" s="270"/>
      <c r="L24" s="270"/>
      <c r="M24" s="270"/>
      <c r="N24" s="270"/>
      <c r="O24" s="270"/>
      <c r="P24" s="270"/>
      <c r="Q24" s="270"/>
      <c r="R24" s="270"/>
      <c r="S24" s="270"/>
      <c r="T24" s="270"/>
      <c r="W24" s="270" t="e">
        <f>#REF!</f>
        <v>#REF!</v>
      </c>
      <c r="X24" s="270"/>
      <c r="Y24" s="270"/>
      <c r="Z24" s="270" t="e">
        <f>#REF!</f>
        <v>#REF!</v>
      </c>
      <c r="AA24" s="270" t="e">
        <f>#REF!</f>
        <v>#REF!</v>
      </c>
      <c r="AB24" s="270"/>
      <c r="AC24" s="270" t="e">
        <f>#REF!</f>
        <v>#REF!</v>
      </c>
    </row>
    <row r="25" spans="1:29" s="269" customFormat="1" x14ac:dyDescent="0.35">
      <c r="A25" s="269" t="e">
        <f>#REF!</f>
        <v>#REF!</v>
      </c>
      <c r="B25" s="270" t="s">
        <v>654</v>
      </c>
      <c r="C25" s="270" t="e">
        <f>#REF!</f>
        <v>#REF!</v>
      </c>
      <c r="D25" s="270" t="s">
        <v>408</v>
      </c>
      <c r="E25" s="270" t="s">
        <v>376</v>
      </c>
      <c r="F25" s="270" t="e">
        <f>#REF!</f>
        <v>#REF!</v>
      </c>
      <c r="G25" s="270" t="e">
        <f>#REF!</f>
        <v>#REF!</v>
      </c>
      <c r="H25" s="270"/>
      <c r="I25" s="270"/>
      <c r="J25" s="270"/>
      <c r="K25" s="270"/>
      <c r="L25" s="270"/>
      <c r="M25" s="270"/>
      <c r="N25" s="270"/>
      <c r="O25" s="270"/>
      <c r="P25" s="270"/>
      <c r="Q25" s="270"/>
      <c r="R25" s="270"/>
      <c r="S25" s="270"/>
      <c r="T25" s="270"/>
      <c r="W25" s="270" t="e">
        <f>#REF!</f>
        <v>#REF!</v>
      </c>
      <c r="X25" s="270"/>
      <c r="Y25" s="270"/>
      <c r="Z25" s="270" t="e">
        <f>#REF!</f>
        <v>#REF!</v>
      </c>
      <c r="AA25" s="270" t="e">
        <f>#REF!</f>
        <v>#REF!</v>
      </c>
      <c r="AB25" s="270"/>
      <c r="AC25" s="270" t="e">
        <f>#REF!</f>
        <v>#REF!</v>
      </c>
    </row>
    <row r="26" spans="1:29" s="269" customFormat="1" x14ac:dyDescent="0.35">
      <c r="A26" s="269" t="e">
        <f>#REF!</f>
        <v>#REF!</v>
      </c>
      <c r="B26" s="270" t="s">
        <v>654</v>
      </c>
      <c r="C26" s="270" t="e">
        <f>#REF!</f>
        <v>#REF!</v>
      </c>
      <c r="D26" s="270" t="s">
        <v>408</v>
      </c>
      <c r="E26" s="270" t="s">
        <v>376</v>
      </c>
      <c r="F26" s="270" t="e">
        <f>#REF!</f>
        <v>#REF!</v>
      </c>
      <c r="G26" s="270" t="e">
        <f>#REF!</f>
        <v>#REF!</v>
      </c>
      <c r="H26" s="270"/>
      <c r="I26" s="270"/>
      <c r="J26" s="270"/>
      <c r="K26" s="270"/>
      <c r="L26" s="270"/>
      <c r="M26" s="270"/>
      <c r="N26" s="270"/>
      <c r="O26" s="270"/>
      <c r="P26" s="270"/>
      <c r="Q26" s="270"/>
      <c r="R26" s="270"/>
      <c r="S26" s="270"/>
      <c r="T26" s="270"/>
      <c r="W26" s="270" t="e">
        <f>#REF!</f>
        <v>#REF!</v>
      </c>
      <c r="X26" s="270"/>
      <c r="Y26" s="270"/>
      <c r="Z26" s="270" t="e">
        <f>#REF!</f>
        <v>#REF!</v>
      </c>
      <c r="AA26" s="270" t="e">
        <f>#REF!</f>
        <v>#REF!</v>
      </c>
      <c r="AB26" s="270"/>
      <c r="AC26" s="270" t="e">
        <f>#REF!</f>
        <v>#REF!</v>
      </c>
    </row>
    <row r="27" spans="1:29" s="269" customFormat="1" x14ac:dyDescent="0.35">
      <c r="A27" s="269" t="e">
        <f>#REF!</f>
        <v>#REF!</v>
      </c>
      <c r="B27" s="270" t="s">
        <v>654</v>
      </c>
      <c r="C27" s="270" t="e">
        <f>#REF!</f>
        <v>#REF!</v>
      </c>
      <c r="D27" s="270" t="s">
        <v>408</v>
      </c>
      <c r="E27" s="270" t="s">
        <v>376</v>
      </c>
      <c r="F27" s="270" t="e">
        <f>#REF!</f>
        <v>#REF!</v>
      </c>
      <c r="G27" s="270" t="e">
        <f>#REF!</f>
        <v>#REF!</v>
      </c>
      <c r="H27" s="270"/>
      <c r="I27" s="270"/>
      <c r="J27" s="270"/>
      <c r="K27" s="270"/>
      <c r="L27" s="270"/>
      <c r="M27" s="270"/>
      <c r="N27" s="270"/>
      <c r="O27" s="270"/>
      <c r="P27" s="270"/>
      <c r="Q27" s="270"/>
      <c r="R27" s="270"/>
      <c r="S27" s="270"/>
      <c r="T27" s="270"/>
      <c r="W27" s="270" t="e">
        <f>#REF!</f>
        <v>#REF!</v>
      </c>
      <c r="X27" s="270"/>
      <c r="Y27" s="270"/>
      <c r="Z27" s="270" t="e">
        <f>#REF!</f>
        <v>#REF!</v>
      </c>
      <c r="AA27" s="270" t="e">
        <f>#REF!</f>
        <v>#REF!</v>
      </c>
      <c r="AB27" s="270"/>
      <c r="AC27" s="270" t="e">
        <f>#REF!</f>
        <v>#REF!</v>
      </c>
    </row>
    <row r="28" spans="1:29" s="269" customFormat="1" x14ac:dyDescent="0.35">
      <c r="A28" s="269" t="e">
        <f>#REF!</f>
        <v>#REF!</v>
      </c>
      <c r="B28" s="270" t="s">
        <v>654</v>
      </c>
      <c r="C28" s="270" t="e">
        <f>#REF!</f>
        <v>#REF!</v>
      </c>
      <c r="D28" s="270" t="s">
        <v>408</v>
      </c>
      <c r="E28" s="270" t="s">
        <v>376</v>
      </c>
      <c r="F28" s="270" t="e">
        <f>#REF!</f>
        <v>#REF!</v>
      </c>
      <c r="G28" s="270" t="e">
        <f>#REF!</f>
        <v>#REF!</v>
      </c>
      <c r="H28" s="270"/>
      <c r="I28" s="270"/>
      <c r="J28" s="270"/>
      <c r="K28" s="270"/>
      <c r="L28" s="270"/>
      <c r="M28" s="270"/>
      <c r="N28" s="270"/>
      <c r="O28" s="270"/>
      <c r="P28" s="270"/>
      <c r="Q28" s="270"/>
      <c r="R28" s="270"/>
      <c r="S28" s="270"/>
      <c r="T28" s="270"/>
      <c r="W28" s="270" t="e">
        <f>#REF!</f>
        <v>#REF!</v>
      </c>
      <c r="X28" s="270"/>
      <c r="Y28" s="270"/>
      <c r="Z28" s="270" t="e">
        <f>#REF!</f>
        <v>#REF!</v>
      </c>
      <c r="AA28" s="270" t="e">
        <f>#REF!</f>
        <v>#REF!</v>
      </c>
      <c r="AB28" s="270"/>
      <c r="AC28" s="270" t="e">
        <f>#REF!</f>
        <v>#REF!</v>
      </c>
    </row>
    <row r="29" spans="1:29" s="269" customFormat="1" x14ac:dyDescent="0.35">
      <c r="A29" s="269" t="e">
        <f>#REF!</f>
        <v>#REF!</v>
      </c>
      <c r="B29" s="270" t="s">
        <v>654</v>
      </c>
      <c r="C29" s="270" t="e">
        <f>#REF!</f>
        <v>#REF!</v>
      </c>
      <c r="D29" s="270" t="s">
        <v>408</v>
      </c>
      <c r="E29" s="270" t="s">
        <v>376</v>
      </c>
      <c r="F29" s="270" t="e">
        <f>#REF!</f>
        <v>#REF!</v>
      </c>
      <c r="G29" s="270" t="e">
        <f>#REF!</f>
        <v>#REF!</v>
      </c>
      <c r="H29" s="270"/>
      <c r="I29" s="270"/>
      <c r="J29" s="270"/>
      <c r="K29" s="270"/>
      <c r="L29" s="270"/>
      <c r="M29" s="270"/>
      <c r="N29" s="270"/>
      <c r="O29" s="270"/>
      <c r="P29" s="270"/>
      <c r="Q29" s="270"/>
      <c r="R29" s="270"/>
      <c r="S29" s="270"/>
      <c r="T29" s="270"/>
      <c r="W29" s="270" t="e">
        <f>#REF!</f>
        <v>#REF!</v>
      </c>
      <c r="X29" s="270"/>
      <c r="Y29" s="270"/>
      <c r="Z29" s="270" t="e">
        <f>#REF!</f>
        <v>#REF!</v>
      </c>
      <c r="AA29" s="270" t="e">
        <f>#REF!</f>
        <v>#REF!</v>
      </c>
      <c r="AB29" s="270"/>
      <c r="AC29" s="270" t="e">
        <f>#REF!</f>
        <v>#REF!</v>
      </c>
    </row>
    <row r="30" spans="1:29" s="269" customFormat="1" x14ac:dyDescent="0.35">
      <c r="A30" s="269" t="e">
        <f>#REF!</f>
        <v>#REF!</v>
      </c>
      <c r="B30" s="270" t="s">
        <v>654</v>
      </c>
      <c r="C30" s="270" t="e">
        <f>#REF!</f>
        <v>#REF!</v>
      </c>
      <c r="D30" s="270" t="s">
        <v>408</v>
      </c>
      <c r="E30" s="270" t="s">
        <v>376</v>
      </c>
      <c r="F30" s="270" t="e">
        <f>#REF!</f>
        <v>#REF!</v>
      </c>
      <c r="G30" s="270" t="e">
        <f>#REF!</f>
        <v>#REF!</v>
      </c>
      <c r="H30" s="270"/>
      <c r="I30" s="270"/>
      <c r="J30" s="270"/>
      <c r="K30" s="270"/>
      <c r="L30" s="270"/>
      <c r="M30" s="270"/>
      <c r="N30" s="270"/>
      <c r="O30" s="270"/>
      <c r="P30" s="270"/>
      <c r="Q30" s="270"/>
      <c r="R30" s="270"/>
      <c r="S30" s="270"/>
      <c r="T30" s="270"/>
      <c r="W30" s="270" t="e">
        <f>#REF!</f>
        <v>#REF!</v>
      </c>
      <c r="X30" s="270"/>
      <c r="Y30" s="270"/>
      <c r="Z30" s="270" t="e">
        <f>#REF!</f>
        <v>#REF!</v>
      </c>
      <c r="AA30" s="270" t="e">
        <f>#REF!</f>
        <v>#REF!</v>
      </c>
      <c r="AB30" s="270"/>
      <c r="AC30" s="270" t="e">
        <f>#REF!</f>
        <v>#REF!</v>
      </c>
    </row>
    <row r="31" spans="1:29" s="269" customFormat="1" x14ac:dyDescent="0.35">
      <c r="A31" s="269" t="e">
        <f>#REF!</f>
        <v>#REF!</v>
      </c>
      <c r="B31" s="270" t="s">
        <v>654</v>
      </c>
      <c r="C31" s="270" t="e">
        <f>#REF!</f>
        <v>#REF!</v>
      </c>
      <c r="D31" s="270" t="s">
        <v>408</v>
      </c>
      <c r="E31" s="270" t="s">
        <v>376</v>
      </c>
      <c r="F31" s="270" t="e">
        <f>#REF!</f>
        <v>#REF!</v>
      </c>
      <c r="G31" s="270" t="e">
        <f>#REF!</f>
        <v>#REF!</v>
      </c>
      <c r="H31" s="270"/>
      <c r="I31" s="270"/>
      <c r="J31" s="270"/>
      <c r="K31" s="270"/>
      <c r="L31" s="270"/>
      <c r="M31" s="270"/>
      <c r="N31" s="270"/>
      <c r="O31" s="270"/>
      <c r="P31" s="270"/>
      <c r="Q31" s="270"/>
      <c r="R31" s="270"/>
      <c r="S31" s="270"/>
      <c r="T31" s="270"/>
      <c r="W31" s="270" t="e">
        <f>#REF!</f>
        <v>#REF!</v>
      </c>
      <c r="X31" s="270"/>
      <c r="Y31" s="270"/>
      <c r="Z31" s="270" t="e">
        <f>#REF!</f>
        <v>#REF!</v>
      </c>
      <c r="AA31" s="270" t="e">
        <f>#REF!</f>
        <v>#REF!</v>
      </c>
      <c r="AB31" s="270"/>
      <c r="AC31" s="270" t="e">
        <f>#REF!</f>
        <v>#REF!</v>
      </c>
    </row>
    <row r="32" spans="1:29" s="269" customFormat="1" x14ac:dyDescent="0.35">
      <c r="A32" s="269" t="e">
        <f>#REF!</f>
        <v>#REF!</v>
      </c>
      <c r="B32" s="270" t="s">
        <v>654</v>
      </c>
      <c r="C32" s="270" t="e">
        <f>#REF!</f>
        <v>#REF!</v>
      </c>
      <c r="D32" s="270" t="s">
        <v>408</v>
      </c>
      <c r="E32" s="270" t="s">
        <v>376</v>
      </c>
      <c r="F32" s="270" t="e">
        <f>#REF!</f>
        <v>#REF!</v>
      </c>
      <c r="G32" s="270" t="e">
        <f>#REF!</f>
        <v>#REF!</v>
      </c>
      <c r="H32" s="270"/>
      <c r="I32" s="270"/>
      <c r="J32" s="270"/>
      <c r="K32" s="270"/>
      <c r="L32" s="270"/>
      <c r="M32" s="270"/>
      <c r="N32" s="270"/>
      <c r="O32" s="270"/>
      <c r="P32" s="270"/>
      <c r="Q32" s="270"/>
      <c r="R32" s="270"/>
      <c r="S32" s="270"/>
      <c r="T32" s="270"/>
      <c r="W32" s="270" t="e">
        <f>#REF!</f>
        <v>#REF!</v>
      </c>
      <c r="X32" s="270"/>
      <c r="Y32" s="270"/>
      <c r="Z32" s="270" t="e">
        <f>#REF!</f>
        <v>#REF!</v>
      </c>
      <c r="AA32" s="270" t="e">
        <f>#REF!</f>
        <v>#REF!</v>
      </c>
      <c r="AB32" s="270"/>
      <c r="AC32" s="270" t="e">
        <f>#REF!</f>
        <v>#REF!</v>
      </c>
    </row>
    <row r="33" spans="1:29" s="269" customFormat="1" x14ac:dyDescent="0.35">
      <c r="A33" s="269" t="e">
        <f>#REF!</f>
        <v>#REF!</v>
      </c>
      <c r="B33" s="270" t="s">
        <v>654</v>
      </c>
      <c r="C33" s="270" t="e">
        <f>#REF!</f>
        <v>#REF!</v>
      </c>
      <c r="D33" s="270" t="s">
        <v>408</v>
      </c>
      <c r="E33" s="270" t="s">
        <v>376</v>
      </c>
      <c r="F33" s="270" t="e">
        <f>#REF!</f>
        <v>#REF!</v>
      </c>
      <c r="G33" s="270" t="e">
        <f>#REF!</f>
        <v>#REF!</v>
      </c>
      <c r="H33" s="270"/>
      <c r="I33" s="270"/>
      <c r="J33" s="270"/>
      <c r="K33" s="270"/>
      <c r="L33" s="270"/>
      <c r="M33" s="270"/>
      <c r="N33" s="270"/>
      <c r="O33" s="270"/>
      <c r="P33" s="270"/>
      <c r="Q33" s="270"/>
      <c r="R33" s="270"/>
      <c r="S33" s="270"/>
      <c r="T33" s="270"/>
      <c r="W33" s="270" t="e">
        <f>#REF!</f>
        <v>#REF!</v>
      </c>
      <c r="X33" s="270"/>
      <c r="Y33" s="270"/>
      <c r="Z33" s="270" t="e">
        <f>#REF!</f>
        <v>#REF!</v>
      </c>
      <c r="AA33" s="270" t="e">
        <f>#REF!</f>
        <v>#REF!</v>
      </c>
      <c r="AB33" s="270"/>
      <c r="AC33" s="270" t="e">
        <f>#REF!</f>
        <v>#REF!</v>
      </c>
    </row>
    <row r="34" spans="1:29" s="269" customFormat="1" x14ac:dyDescent="0.35">
      <c r="A34" s="269" t="e">
        <f>#REF!</f>
        <v>#REF!</v>
      </c>
      <c r="B34" s="270" t="s">
        <v>654</v>
      </c>
      <c r="C34" s="270" t="e">
        <f>#REF!</f>
        <v>#REF!</v>
      </c>
      <c r="D34" s="270" t="s">
        <v>408</v>
      </c>
      <c r="E34" s="270" t="s">
        <v>376</v>
      </c>
      <c r="F34" s="270" t="e">
        <f>#REF!</f>
        <v>#REF!</v>
      </c>
      <c r="G34" s="270" t="e">
        <f>#REF!</f>
        <v>#REF!</v>
      </c>
      <c r="H34" s="270"/>
      <c r="I34" s="270"/>
      <c r="J34" s="270"/>
      <c r="K34" s="270"/>
      <c r="L34" s="270"/>
      <c r="M34" s="270"/>
      <c r="N34" s="270"/>
      <c r="O34" s="270"/>
      <c r="P34" s="270"/>
      <c r="Q34" s="270"/>
      <c r="R34" s="270"/>
      <c r="S34" s="270"/>
      <c r="T34" s="270"/>
      <c r="W34" s="270" t="e">
        <f>#REF!</f>
        <v>#REF!</v>
      </c>
      <c r="X34" s="270"/>
      <c r="Y34" s="270"/>
      <c r="Z34" s="270" t="e">
        <f>#REF!</f>
        <v>#REF!</v>
      </c>
      <c r="AA34" s="270" t="e">
        <f>#REF!</f>
        <v>#REF!</v>
      </c>
      <c r="AB34" s="270"/>
      <c r="AC34" s="270" t="e">
        <f>#REF!</f>
        <v>#REF!</v>
      </c>
    </row>
    <row r="35" spans="1:29" s="269" customFormat="1" x14ac:dyDescent="0.35">
      <c r="A35" s="269" t="e">
        <f>#REF!</f>
        <v>#REF!</v>
      </c>
      <c r="B35" s="270" t="s">
        <v>654</v>
      </c>
      <c r="C35" s="270" t="e">
        <f>#REF!</f>
        <v>#REF!</v>
      </c>
      <c r="D35" s="270" t="s">
        <v>408</v>
      </c>
      <c r="E35" s="270" t="s">
        <v>376</v>
      </c>
      <c r="F35" s="270" t="e">
        <f>#REF!</f>
        <v>#REF!</v>
      </c>
      <c r="G35" s="270" t="e">
        <f>#REF!</f>
        <v>#REF!</v>
      </c>
      <c r="H35" s="270"/>
      <c r="I35" s="270"/>
      <c r="J35" s="270"/>
      <c r="K35" s="270"/>
      <c r="L35" s="270"/>
      <c r="M35" s="270"/>
      <c r="N35" s="270"/>
      <c r="O35" s="270"/>
      <c r="P35" s="270"/>
      <c r="Q35" s="270"/>
      <c r="R35" s="270"/>
      <c r="S35" s="270"/>
      <c r="T35" s="270"/>
      <c r="W35" s="270" t="e">
        <f>#REF!</f>
        <v>#REF!</v>
      </c>
      <c r="X35" s="270"/>
      <c r="Y35" s="270"/>
      <c r="Z35" s="270" t="e">
        <f>#REF!</f>
        <v>#REF!</v>
      </c>
      <c r="AA35" s="270" t="e">
        <f>#REF!</f>
        <v>#REF!</v>
      </c>
      <c r="AB35" s="270"/>
      <c r="AC35" s="270" t="e">
        <f>#REF!</f>
        <v>#REF!</v>
      </c>
    </row>
    <row r="36" spans="1:29" s="269" customFormat="1" x14ac:dyDescent="0.35">
      <c r="A36" s="269" t="e">
        <f>#REF!</f>
        <v>#REF!</v>
      </c>
      <c r="B36" s="270" t="s">
        <v>654</v>
      </c>
      <c r="C36" s="270" t="e">
        <f>#REF!</f>
        <v>#REF!</v>
      </c>
      <c r="D36" s="270" t="s">
        <v>408</v>
      </c>
      <c r="E36" s="270" t="s">
        <v>376</v>
      </c>
      <c r="F36" s="270" t="e">
        <f>#REF!</f>
        <v>#REF!</v>
      </c>
      <c r="G36" s="270" t="e">
        <f>#REF!</f>
        <v>#REF!</v>
      </c>
      <c r="H36" s="270"/>
      <c r="I36" s="270"/>
      <c r="J36" s="270"/>
      <c r="K36" s="270"/>
      <c r="L36" s="270"/>
      <c r="M36" s="270"/>
      <c r="N36" s="270"/>
      <c r="O36" s="270"/>
      <c r="P36" s="270"/>
      <c r="Q36" s="270"/>
      <c r="R36" s="270"/>
      <c r="S36" s="270"/>
      <c r="T36" s="270"/>
      <c r="W36" s="270" t="e">
        <f>#REF!</f>
        <v>#REF!</v>
      </c>
      <c r="X36" s="270"/>
      <c r="Y36" s="270"/>
      <c r="Z36" s="270" t="e">
        <f>#REF!</f>
        <v>#REF!</v>
      </c>
      <c r="AA36" s="270" t="e">
        <f>#REF!</f>
        <v>#REF!</v>
      </c>
      <c r="AB36" s="270"/>
      <c r="AC36" s="270" t="e">
        <f>#REF!</f>
        <v>#REF!</v>
      </c>
    </row>
    <row r="37" spans="1:29" s="269" customFormat="1" x14ac:dyDescent="0.35">
      <c r="A37" s="269" t="e">
        <f>#REF!</f>
        <v>#REF!</v>
      </c>
      <c r="B37" s="270" t="s">
        <v>654</v>
      </c>
      <c r="C37" s="270" t="e">
        <f>#REF!</f>
        <v>#REF!</v>
      </c>
      <c r="D37" s="270" t="s">
        <v>408</v>
      </c>
      <c r="E37" s="270" t="s">
        <v>376</v>
      </c>
      <c r="F37" s="270" t="e">
        <f>#REF!</f>
        <v>#REF!</v>
      </c>
      <c r="G37" s="270" t="e">
        <f>#REF!</f>
        <v>#REF!</v>
      </c>
      <c r="H37" s="270"/>
      <c r="I37" s="270"/>
      <c r="J37" s="270"/>
      <c r="K37" s="270"/>
      <c r="L37" s="270"/>
      <c r="M37" s="270"/>
      <c r="N37" s="270"/>
      <c r="O37" s="270"/>
      <c r="P37" s="270"/>
      <c r="Q37" s="270"/>
      <c r="R37" s="270"/>
      <c r="S37" s="270"/>
      <c r="T37" s="270"/>
      <c r="W37" s="270" t="e">
        <f>#REF!</f>
        <v>#REF!</v>
      </c>
      <c r="X37" s="270"/>
      <c r="Y37" s="270"/>
      <c r="Z37" s="270" t="e">
        <f>#REF!</f>
        <v>#REF!</v>
      </c>
      <c r="AA37" s="270" t="e">
        <f>#REF!</f>
        <v>#REF!</v>
      </c>
      <c r="AB37" s="270"/>
      <c r="AC37" s="270" t="e">
        <f>#REF!</f>
        <v>#REF!</v>
      </c>
    </row>
    <row r="38" spans="1:29" s="269" customFormat="1" x14ac:dyDescent="0.35">
      <c r="A38" s="269" t="e">
        <f>#REF!</f>
        <v>#REF!</v>
      </c>
      <c r="B38" s="270" t="s">
        <v>654</v>
      </c>
      <c r="C38" s="270" t="e">
        <f>#REF!</f>
        <v>#REF!</v>
      </c>
      <c r="D38" s="270" t="s">
        <v>408</v>
      </c>
      <c r="E38" s="270" t="s">
        <v>376</v>
      </c>
      <c r="F38" s="270" t="e">
        <f>#REF!</f>
        <v>#REF!</v>
      </c>
      <c r="G38" s="270" t="e">
        <f>#REF!</f>
        <v>#REF!</v>
      </c>
      <c r="H38" s="270"/>
      <c r="I38" s="270"/>
      <c r="J38" s="270"/>
      <c r="K38" s="270"/>
      <c r="L38" s="270"/>
      <c r="M38" s="270"/>
      <c r="N38" s="270"/>
      <c r="O38" s="270"/>
      <c r="P38" s="270"/>
      <c r="Q38" s="270"/>
      <c r="R38" s="270"/>
      <c r="S38" s="270"/>
      <c r="T38" s="270"/>
      <c r="W38" s="270" t="e">
        <f>#REF!</f>
        <v>#REF!</v>
      </c>
      <c r="X38" s="270"/>
      <c r="Y38" s="270"/>
      <c r="Z38" s="270" t="e">
        <f>#REF!</f>
        <v>#REF!</v>
      </c>
      <c r="AA38" s="270" t="e">
        <f>#REF!</f>
        <v>#REF!</v>
      </c>
      <c r="AB38" s="270"/>
      <c r="AC38" s="270" t="e">
        <f>#REF!</f>
        <v>#REF!</v>
      </c>
    </row>
    <row r="39" spans="1:29" s="269" customFormat="1" x14ac:dyDescent="0.35">
      <c r="A39" s="269" t="e">
        <f>#REF!</f>
        <v>#REF!</v>
      </c>
      <c r="B39" s="270" t="s">
        <v>654</v>
      </c>
      <c r="C39" s="270" t="e">
        <f>#REF!</f>
        <v>#REF!</v>
      </c>
      <c r="D39" s="270" t="s">
        <v>408</v>
      </c>
      <c r="E39" s="270" t="s">
        <v>376</v>
      </c>
      <c r="F39" s="270" t="e">
        <f>#REF!</f>
        <v>#REF!</v>
      </c>
      <c r="G39" s="270" t="e">
        <f>#REF!</f>
        <v>#REF!</v>
      </c>
      <c r="H39" s="270"/>
      <c r="I39" s="270"/>
      <c r="J39" s="270"/>
      <c r="K39" s="270"/>
      <c r="L39" s="270"/>
      <c r="M39" s="270"/>
      <c r="N39" s="270"/>
      <c r="O39" s="270"/>
      <c r="P39" s="270"/>
      <c r="Q39" s="270"/>
      <c r="R39" s="270"/>
      <c r="S39" s="270"/>
      <c r="T39" s="270"/>
      <c r="W39" s="270" t="e">
        <f>#REF!</f>
        <v>#REF!</v>
      </c>
      <c r="X39" s="270"/>
      <c r="Y39" s="270"/>
      <c r="Z39" s="270" t="e">
        <f>#REF!</f>
        <v>#REF!</v>
      </c>
      <c r="AA39" s="270" t="e">
        <f>#REF!</f>
        <v>#REF!</v>
      </c>
      <c r="AB39" s="270"/>
      <c r="AC39" s="270" t="e">
        <f>#REF!</f>
        <v>#REF!</v>
      </c>
    </row>
    <row r="40" spans="1:29" s="269" customFormat="1" x14ac:dyDescent="0.35">
      <c r="A40" s="269" t="e">
        <f>#REF!</f>
        <v>#REF!</v>
      </c>
      <c r="B40" s="270" t="s">
        <v>654</v>
      </c>
      <c r="C40" s="270" t="e">
        <f>#REF!</f>
        <v>#REF!</v>
      </c>
      <c r="D40" s="270" t="s">
        <v>408</v>
      </c>
      <c r="E40" s="270" t="s">
        <v>376</v>
      </c>
      <c r="F40" s="270" t="e">
        <f>#REF!</f>
        <v>#REF!</v>
      </c>
      <c r="G40" s="270" t="e">
        <f>#REF!</f>
        <v>#REF!</v>
      </c>
      <c r="H40" s="270"/>
      <c r="I40" s="270"/>
      <c r="J40" s="270"/>
      <c r="K40" s="270"/>
      <c r="L40" s="270"/>
      <c r="M40" s="270"/>
      <c r="N40" s="270"/>
      <c r="O40" s="270"/>
      <c r="P40" s="270"/>
      <c r="Q40" s="270"/>
      <c r="R40" s="270"/>
      <c r="S40" s="270"/>
      <c r="T40" s="270"/>
      <c r="W40" s="270" t="e">
        <f>#REF!</f>
        <v>#REF!</v>
      </c>
      <c r="X40" s="270"/>
      <c r="Y40" s="270"/>
      <c r="Z40" s="270" t="e">
        <f>#REF!</f>
        <v>#REF!</v>
      </c>
      <c r="AA40" s="270" t="e">
        <f>#REF!</f>
        <v>#REF!</v>
      </c>
      <c r="AB40" s="270"/>
      <c r="AC40" s="270" t="e">
        <f>#REF!</f>
        <v>#REF!</v>
      </c>
    </row>
    <row r="41" spans="1:29" s="269" customFormat="1" x14ac:dyDescent="0.35">
      <c r="A41" s="269" t="e">
        <f>#REF!</f>
        <v>#REF!</v>
      </c>
      <c r="B41" s="270" t="s">
        <v>654</v>
      </c>
      <c r="C41" s="270" t="e">
        <f>#REF!</f>
        <v>#REF!</v>
      </c>
      <c r="D41" s="270" t="s">
        <v>408</v>
      </c>
      <c r="E41" s="270" t="s">
        <v>367</v>
      </c>
      <c r="F41" s="270" t="e">
        <f>#REF!</f>
        <v>#REF!</v>
      </c>
      <c r="G41" s="270" t="e">
        <f>#REF!</f>
        <v>#REF!</v>
      </c>
      <c r="H41" s="270"/>
      <c r="I41" s="270"/>
      <c r="J41" s="270"/>
      <c r="K41" s="270"/>
      <c r="L41" s="270"/>
      <c r="M41" s="270"/>
      <c r="N41" s="270"/>
      <c r="O41" s="270"/>
      <c r="P41" s="270"/>
      <c r="Q41" s="270"/>
      <c r="R41" s="270"/>
      <c r="S41" s="270"/>
      <c r="T41" s="270"/>
      <c r="W41" s="270" t="e">
        <f>#REF!</f>
        <v>#REF!</v>
      </c>
      <c r="X41" s="270"/>
      <c r="Y41" s="270"/>
      <c r="Z41" s="270" t="e">
        <f>#REF!</f>
        <v>#REF!</v>
      </c>
      <c r="AA41" s="270" t="e">
        <f>#REF!</f>
        <v>#REF!</v>
      </c>
      <c r="AB41" s="270"/>
      <c r="AC41" s="270" t="e">
        <f>#REF!</f>
        <v>#REF!</v>
      </c>
    </row>
    <row r="42" spans="1:29" s="269" customFormat="1" x14ac:dyDescent="0.35">
      <c r="A42" s="269" t="e">
        <f>#REF!</f>
        <v>#REF!</v>
      </c>
      <c r="B42" s="270" t="s">
        <v>654</v>
      </c>
      <c r="C42" s="270" t="e">
        <f>#REF!</f>
        <v>#REF!</v>
      </c>
      <c r="D42" s="270" t="s">
        <v>408</v>
      </c>
      <c r="E42" s="270" t="s">
        <v>376</v>
      </c>
      <c r="F42" s="270" t="e">
        <f>#REF!</f>
        <v>#REF!</v>
      </c>
      <c r="G42" s="270" t="e">
        <f>#REF!</f>
        <v>#REF!</v>
      </c>
      <c r="H42" s="270"/>
      <c r="I42" s="270"/>
      <c r="J42" s="270"/>
      <c r="K42" s="270"/>
      <c r="L42" s="270"/>
      <c r="M42" s="270"/>
      <c r="N42" s="270"/>
      <c r="O42" s="270"/>
      <c r="P42" s="270"/>
      <c r="Q42" s="270"/>
      <c r="R42" s="270"/>
      <c r="S42" s="270"/>
      <c r="T42" s="270"/>
      <c r="W42" s="270" t="e">
        <f>#REF!</f>
        <v>#REF!</v>
      </c>
      <c r="X42" s="270"/>
      <c r="Y42" s="270"/>
      <c r="Z42" s="270" t="e">
        <f>#REF!</f>
        <v>#REF!</v>
      </c>
      <c r="AA42" s="270" t="e">
        <f>#REF!</f>
        <v>#REF!</v>
      </c>
      <c r="AB42" s="270"/>
      <c r="AC42" s="270" t="e">
        <f>#REF!</f>
        <v>#REF!</v>
      </c>
    </row>
    <row r="43" spans="1:29" s="269" customFormat="1" x14ac:dyDescent="0.35">
      <c r="A43" s="269" t="e">
        <f>#REF!</f>
        <v>#REF!</v>
      </c>
      <c r="B43" s="270" t="s">
        <v>654</v>
      </c>
      <c r="C43" s="270" t="e">
        <f>#REF!</f>
        <v>#REF!</v>
      </c>
      <c r="D43" s="270" t="s">
        <v>408</v>
      </c>
      <c r="E43" s="270" t="s">
        <v>376</v>
      </c>
      <c r="F43" s="270" t="e">
        <f>#REF!</f>
        <v>#REF!</v>
      </c>
      <c r="G43" s="270" t="e">
        <f>#REF!</f>
        <v>#REF!</v>
      </c>
      <c r="H43" s="270"/>
      <c r="I43" s="270"/>
      <c r="J43" s="270"/>
      <c r="K43" s="270"/>
      <c r="L43" s="270"/>
      <c r="M43" s="270"/>
      <c r="N43" s="270"/>
      <c r="O43" s="270"/>
      <c r="P43" s="270"/>
      <c r="Q43" s="270"/>
      <c r="R43" s="270"/>
      <c r="S43" s="270"/>
      <c r="T43" s="270"/>
      <c r="W43" s="270" t="e">
        <f>#REF!</f>
        <v>#REF!</v>
      </c>
      <c r="X43" s="270"/>
      <c r="Y43" s="270"/>
      <c r="Z43" s="270" t="e">
        <f>#REF!</f>
        <v>#REF!</v>
      </c>
      <c r="AA43" s="270" t="e">
        <f>#REF!</f>
        <v>#REF!</v>
      </c>
      <c r="AB43" s="270"/>
      <c r="AC43" s="270" t="e">
        <f>#REF!</f>
        <v>#REF!</v>
      </c>
    </row>
    <row r="44" spans="1:29" s="269" customFormat="1" x14ac:dyDescent="0.35">
      <c r="A44" s="269" t="e">
        <f>#REF!</f>
        <v>#REF!</v>
      </c>
      <c r="B44" s="270" t="s">
        <v>654</v>
      </c>
      <c r="C44" s="270" t="e">
        <f>#REF!</f>
        <v>#REF!</v>
      </c>
      <c r="D44" s="270" t="s">
        <v>408</v>
      </c>
      <c r="E44" s="270" t="s">
        <v>376</v>
      </c>
      <c r="F44" s="270" t="e">
        <f>#REF!</f>
        <v>#REF!</v>
      </c>
      <c r="G44" s="270" t="e">
        <f>#REF!</f>
        <v>#REF!</v>
      </c>
      <c r="H44" s="270"/>
      <c r="I44" s="270"/>
      <c r="J44" s="270"/>
      <c r="K44" s="270"/>
      <c r="L44" s="270"/>
      <c r="M44" s="270"/>
      <c r="N44" s="270"/>
      <c r="O44" s="270"/>
      <c r="P44" s="270"/>
      <c r="Q44" s="270"/>
      <c r="R44" s="270"/>
      <c r="S44" s="270"/>
      <c r="T44" s="270"/>
      <c r="W44" s="270" t="e">
        <f>#REF!</f>
        <v>#REF!</v>
      </c>
      <c r="X44" s="270"/>
      <c r="Y44" s="270"/>
      <c r="Z44" s="270" t="e">
        <f>#REF!</f>
        <v>#REF!</v>
      </c>
      <c r="AA44" s="270" t="e">
        <f>#REF!</f>
        <v>#REF!</v>
      </c>
      <c r="AB44" s="270"/>
      <c r="AC44" s="270" t="e">
        <f>#REF!</f>
        <v>#REF!</v>
      </c>
    </row>
    <row r="45" spans="1:29" s="269" customFormat="1" x14ac:dyDescent="0.35">
      <c r="A45" s="269" t="e">
        <f>#REF!</f>
        <v>#REF!</v>
      </c>
      <c r="B45" s="270" t="s">
        <v>654</v>
      </c>
      <c r="C45" s="270" t="e">
        <f>#REF!</f>
        <v>#REF!</v>
      </c>
      <c r="D45" s="270" t="s">
        <v>408</v>
      </c>
      <c r="E45" s="270" t="s">
        <v>376</v>
      </c>
      <c r="F45" s="270" t="e">
        <f>#REF!</f>
        <v>#REF!</v>
      </c>
      <c r="G45" s="270" t="e">
        <f>#REF!</f>
        <v>#REF!</v>
      </c>
      <c r="H45" s="270"/>
      <c r="I45" s="270"/>
      <c r="J45" s="270"/>
      <c r="K45" s="270"/>
      <c r="L45" s="270"/>
      <c r="M45" s="270"/>
      <c r="N45" s="270"/>
      <c r="O45" s="270"/>
      <c r="P45" s="270"/>
      <c r="Q45" s="270"/>
      <c r="R45" s="270"/>
      <c r="S45" s="270"/>
      <c r="T45" s="270"/>
      <c r="W45" s="270" t="e">
        <f>#REF!</f>
        <v>#REF!</v>
      </c>
      <c r="X45" s="270"/>
      <c r="Y45" s="270"/>
      <c r="Z45" s="270" t="e">
        <f>#REF!</f>
        <v>#REF!</v>
      </c>
      <c r="AA45" s="270" t="e">
        <f>#REF!</f>
        <v>#REF!</v>
      </c>
      <c r="AB45" s="270"/>
      <c r="AC45" s="270" t="e">
        <f>#REF!</f>
        <v>#REF!</v>
      </c>
    </row>
    <row r="46" spans="1:29" s="269" customFormat="1" x14ac:dyDescent="0.35">
      <c r="A46" s="269" t="e">
        <f>#REF!</f>
        <v>#REF!</v>
      </c>
      <c r="B46" s="270" t="s">
        <v>654</v>
      </c>
      <c r="C46" s="270" t="e">
        <f>#REF!</f>
        <v>#REF!</v>
      </c>
      <c r="D46" s="270" t="s">
        <v>408</v>
      </c>
      <c r="E46" s="270" t="s">
        <v>376</v>
      </c>
      <c r="F46" s="270" t="e">
        <f>#REF!</f>
        <v>#REF!</v>
      </c>
      <c r="G46" s="270" t="e">
        <f>#REF!</f>
        <v>#REF!</v>
      </c>
      <c r="H46" s="270"/>
      <c r="I46" s="270"/>
      <c r="J46" s="270"/>
      <c r="K46" s="270"/>
      <c r="L46" s="270"/>
      <c r="M46" s="270"/>
      <c r="N46" s="270"/>
      <c r="O46" s="270"/>
      <c r="P46" s="270"/>
      <c r="Q46" s="270"/>
      <c r="R46" s="270"/>
      <c r="S46" s="270"/>
      <c r="T46" s="270"/>
      <c r="W46" s="270" t="e">
        <f>#REF!</f>
        <v>#REF!</v>
      </c>
      <c r="X46" s="270"/>
      <c r="Y46" s="270"/>
      <c r="Z46" s="270" t="e">
        <f>#REF!</f>
        <v>#REF!</v>
      </c>
      <c r="AA46" s="270" t="e">
        <f>#REF!</f>
        <v>#REF!</v>
      </c>
      <c r="AB46" s="270"/>
      <c r="AC46" s="270" t="e">
        <f>#REF!</f>
        <v>#REF!</v>
      </c>
    </row>
    <row r="47" spans="1:29" s="269" customFormat="1" x14ac:dyDescent="0.35">
      <c r="A47" s="269" t="e">
        <f>#REF!</f>
        <v>#REF!</v>
      </c>
      <c r="B47" s="270" t="s">
        <v>654</v>
      </c>
      <c r="C47" s="270" t="e">
        <f>#REF!</f>
        <v>#REF!</v>
      </c>
      <c r="D47" s="270" t="s">
        <v>408</v>
      </c>
      <c r="E47" s="270" t="s">
        <v>376</v>
      </c>
      <c r="F47" s="270" t="e">
        <f>#REF!</f>
        <v>#REF!</v>
      </c>
      <c r="G47" s="270" t="e">
        <f>#REF!</f>
        <v>#REF!</v>
      </c>
      <c r="H47" s="270"/>
      <c r="I47" s="270"/>
      <c r="J47" s="270"/>
      <c r="K47" s="270"/>
      <c r="L47" s="270"/>
      <c r="M47" s="270"/>
      <c r="N47" s="270"/>
      <c r="O47" s="270"/>
      <c r="P47" s="270"/>
      <c r="Q47" s="270"/>
      <c r="R47" s="270"/>
      <c r="S47" s="270"/>
      <c r="T47" s="270"/>
      <c r="W47" s="270" t="e">
        <f>#REF!</f>
        <v>#REF!</v>
      </c>
      <c r="X47" s="270"/>
      <c r="Y47" s="270"/>
      <c r="Z47" s="270" t="e">
        <f>#REF!</f>
        <v>#REF!</v>
      </c>
      <c r="AA47" s="270" t="e">
        <f>#REF!</f>
        <v>#REF!</v>
      </c>
      <c r="AB47" s="270"/>
      <c r="AC47" s="270" t="e">
        <f>#REF!</f>
        <v>#REF!</v>
      </c>
    </row>
    <row r="48" spans="1:29" s="269" customFormat="1" x14ac:dyDescent="0.35">
      <c r="A48" s="269" t="e">
        <f>#REF!</f>
        <v>#REF!</v>
      </c>
      <c r="B48" s="270" t="s">
        <v>654</v>
      </c>
      <c r="C48" s="270" t="e">
        <f>#REF!</f>
        <v>#REF!</v>
      </c>
      <c r="D48" s="270" t="s">
        <v>408</v>
      </c>
      <c r="E48" s="270" t="s">
        <v>376</v>
      </c>
      <c r="F48" s="270" t="e">
        <f>#REF!</f>
        <v>#REF!</v>
      </c>
      <c r="G48" s="270" t="e">
        <f>#REF!</f>
        <v>#REF!</v>
      </c>
      <c r="H48" s="270"/>
      <c r="I48" s="270"/>
      <c r="J48" s="270"/>
      <c r="K48" s="270"/>
      <c r="L48" s="270"/>
      <c r="M48" s="270"/>
      <c r="N48" s="270"/>
      <c r="O48" s="270"/>
      <c r="P48" s="270"/>
      <c r="Q48" s="270"/>
      <c r="R48" s="270"/>
      <c r="S48" s="270"/>
      <c r="T48" s="270"/>
      <c r="W48" s="270" t="e">
        <f>#REF!</f>
        <v>#REF!</v>
      </c>
      <c r="X48" s="270"/>
      <c r="Y48" s="270"/>
      <c r="Z48" s="270" t="e">
        <f>#REF!</f>
        <v>#REF!</v>
      </c>
      <c r="AA48" s="270" t="e">
        <f>#REF!</f>
        <v>#REF!</v>
      </c>
      <c r="AB48" s="270"/>
      <c r="AC48" s="270" t="e">
        <f>#REF!</f>
        <v>#REF!</v>
      </c>
    </row>
    <row r="49" spans="1:29" s="269" customFormat="1" x14ac:dyDescent="0.35">
      <c r="A49" s="269" t="e">
        <f>#REF!</f>
        <v>#REF!</v>
      </c>
      <c r="B49" s="270" t="s">
        <v>654</v>
      </c>
      <c r="C49" s="270" t="e">
        <f>#REF!</f>
        <v>#REF!</v>
      </c>
      <c r="D49" s="270" t="s">
        <v>408</v>
      </c>
      <c r="E49" s="270" t="s">
        <v>376</v>
      </c>
      <c r="F49" s="270" t="e">
        <f>#REF!</f>
        <v>#REF!</v>
      </c>
      <c r="G49" s="270" t="e">
        <f>#REF!</f>
        <v>#REF!</v>
      </c>
      <c r="H49" s="270"/>
      <c r="I49" s="270"/>
      <c r="J49" s="270"/>
      <c r="K49" s="270"/>
      <c r="L49" s="270"/>
      <c r="M49" s="270"/>
      <c r="N49" s="270"/>
      <c r="O49" s="270"/>
      <c r="P49" s="270"/>
      <c r="Q49" s="270"/>
      <c r="R49" s="270"/>
      <c r="S49" s="270"/>
      <c r="T49" s="270"/>
      <c r="W49" s="270" t="e">
        <f>#REF!</f>
        <v>#REF!</v>
      </c>
      <c r="X49" s="270"/>
      <c r="Y49" s="270"/>
      <c r="Z49" s="270" t="e">
        <f>#REF!</f>
        <v>#REF!</v>
      </c>
      <c r="AA49" s="270" t="e">
        <f>#REF!</f>
        <v>#REF!</v>
      </c>
      <c r="AB49" s="270"/>
      <c r="AC49" s="270" t="e">
        <f>#REF!</f>
        <v>#REF!</v>
      </c>
    </row>
    <row r="50" spans="1:29" s="269" customFormat="1" x14ac:dyDescent="0.35">
      <c r="A50" s="269" t="e">
        <f>#REF!</f>
        <v>#REF!</v>
      </c>
      <c r="B50" s="270" t="s">
        <v>654</v>
      </c>
      <c r="C50" s="270" t="e">
        <f>#REF!</f>
        <v>#REF!</v>
      </c>
      <c r="D50" s="270" t="s">
        <v>408</v>
      </c>
      <c r="E50" s="270" t="s">
        <v>376</v>
      </c>
      <c r="F50" s="270" t="e">
        <f>#REF!</f>
        <v>#REF!</v>
      </c>
      <c r="G50" s="270" t="e">
        <f>#REF!</f>
        <v>#REF!</v>
      </c>
      <c r="H50" s="270"/>
      <c r="I50" s="270"/>
      <c r="J50" s="270"/>
      <c r="K50" s="270"/>
      <c r="L50" s="270"/>
      <c r="M50" s="270"/>
      <c r="N50" s="270"/>
      <c r="O50" s="270"/>
      <c r="P50" s="270"/>
      <c r="Q50" s="270"/>
      <c r="R50" s="270"/>
      <c r="S50" s="270"/>
      <c r="T50" s="270"/>
      <c r="W50" s="270" t="e">
        <f>#REF!</f>
        <v>#REF!</v>
      </c>
      <c r="X50" s="270"/>
      <c r="Y50" s="270"/>
      <c r="Z50" s="270" t="e">
        <f>#REF!</f>
        <v>#REF!</v>
      </c>
      <c r="AA50" s="270" t="e">
        <f>#REF!</f>
        <v>#REF!</v>
      </c>
      <c r="AB50" s="270"/>
      <c r="AC50" s="270" t="e">
        <f>#REF!</f>
        <v>#REF!</v>
      </c>
    </row>
    <row r="51" spans="1:29" s="269" customFormat="1" x14ac:dyDescent="0.35">
      <c r="A51" s="269" t="e">
        <f>#REF!</f>
        <v>#REF!</v>
      </c>
      <c r="B51" s="270" t="s">
        <v>654</v>
      </c>
      <c r="C51" s="270" t="e">
        <f>#REF!</f>
        <v>#REF!</v>
      </c>
      <c r="D51" s="270" t="s">
        <v>408</v>
      </c>
      <c r="E51" s="270" t="s">
        <v>376</v>
      </c>
      <c r="F51" s="270" t="e">
        <f>#REF!</f>
        <v>#REF!</v>
      </c>
      <c r="G51" s="270" t="e">
        <f>#REF!</f>
        <v>#REF!</v>
      </c>
      <c r="H51" s="270"/>
      <c r="I51" s="270"/>
      <c r="J51" s="270"/>
      <c r="K51" s="270"/>
      <c r="L51" s="270"/>
      <c r="M51" s="270"/>
      <c r="N51" s="270"/>
      <c r="O51" s="270"/>
      <c r="P51" s="270"/>
      <c r="Q51" s="270"/>
      <c r="R51" s="270"/>
      <c r="S51" s="270"/>
      <c r="T51" s="270"/>
      <c r="W51" s="270" t="e">
        <f>#REF!</f>
        <v>#REF!</v>
      </c>
      <c r="X51" s="270"/>
      <c r="Y51" s="270"/>
      <c r="Z51" s="270" t="e">
        <f>#REF!</f>
        <v>#REF!</v>
      </c>
      <c r="AA51" s="270" t="e">
        <f>#REF!</f>
        <v>#REF!</v>
      </c>
      <c r="AB51" s="270"/>
      <c r="AC51" s="270" t="e">
        <f>#REF!</f>
        <v>#REF!</v>
      </c>
    </row>
    <row r="52" spans="1:29" s="269" customFormat="1" x14ac:dyDescent="0.35">
      <c r="A52" s="269" t="e">
        <f>#REF!</f>
        <v>#REF!</v>
      </c>
      <c r="B52" s="270" t="s">
        <v>654</v>
      </c>
      <c r="C52" s="270" t="e">
        <f>#REF!</f>
        <v>#REF!</v>
      </c>
      <c r="D52" s="270" t="s">
        <v>408</v>
      </c>
      <c r="E52" s="270" t="s">
        <v>376</v>
      </c>
      <c r="F52" s="270" t="e">
        <f>#REF!</f>
        <v>#REF!</v>
      </c>
      <c r="G52" s="270" t="e">
        <f>#REF!</f>
        <v>#REF!</v>
      </c>
      <c r="H52" s="270"/>
      <c r="I52" s="270"/>
      <c r="J52" s="270"/>
      <c r="K52" s="270"/>
      <c r="L52" s="270"/>
      <c r="M52" s="270"/>
      <c r="N52" s="270"/>
      <c r="O52" s="270"/>
      <c r="P52" s="270"/>
      <c r="Q52" s="270"/>
      <c r="R52" s="270"/>
      <c r="S52" s="270"/>
      <c r="T52" s="270"/>
      <c r="W52" s="270" t="e">
        <f>#REF!</f>
        <v>#REF!</v>
      </c>
      <c r="X52" s="270"/>
      <c r="Y52" s="270"/>
      <c r="Z52" s="270" t="e">
        <f>#REF!</f>
        <v>#REF!</v>
      </c>
      <c r="AA52" s="270" t="e">
        <f>#REF!</f>
        <v>#REF!</v>
      </c>
      <c r="AB52" s="270"/>
      <c r="AC52" s="270" t="e">
        <f>#REF!</f>
        <v>#REF!</v>
      </c>
    </row>
    <row r="53" spans="1:29" s="269" customFormat="1" x14ac:dyDescent="0.35">
      <c r="A53" s="269" t="e">
        <f>#REF!</f>
        <v>#REF!</v>
      </c>
      <c r="B53" s="270" t="s">
        <v>654</v>
      </c>
      <c r="C53" s="270" t="e">
        <f>#REF!</f>
        <v>#REF!</v>
      </c>
      <c r="D53" s="270" t="s">
        <v>408</v>
      </c>
      <c r="E53" s="270" t="s">
        <v>376</v>
      </c>
      <c r="F53" s="270" t="e">
        <f>#REF!</f>
        <v>#REF!</v>
      </c>
      <c r="G53" s="270" t="e">
        <f>#REF!</f>
        <v>#REF!</v>
      </c>
      <c r="H53" s="270"/>
      <c r="I53" s="270"/>
      <c r="J53" s="270"/>
      <c r="K53" s="270"/>
      <c r="L53" s="270"/>
      <c r="M53" s="270"/>
      <c r="N53" s="270"/>
      <c r="O53" s="270"/>
      <c r="P53" s="270"/>
      <c r="Q53" s="270"/>
      <c r="R53" s="270"/>
      <c r="S53" s="270"/>
      <c r="T53" s="270"/>
      <c r="W53" s="270" t="e">
        <f>#REF!</f>
        <v>#REF!</v>
      </c>
      <c r="X53" s="270"/>
      <c r="Y53" s="270"/>
      <c r="Z53" s="270" t="e">
        <f>#REF!</f>
        <v>#REF!</v>
      </c>
      <c r="AA53" s="270" t="e">
        <f>#REF!</f>
        <v>#REF!</v>
      </c>
      <c r="AB53" s="270"/>
      <c r="AC53" s="270" t="e">
        <f>#REF!</f>
        <v>#REF!</v>
      </c>
    </row>
    <row r="54" spans="1:29" s="269" customFormat="1" x14ac:dyDescent="0.35">
      <c r="A54" s="269" t="e">
        <f>#REF!</f>
        <v>#REF!</v>
      </c>
      <c r="B54" s="270" t="s">
        <v>654</v>
      </c>
      <c r="C54" s="270" t="e">
        <f>#REF!</f>
        <v>#REF!</v>
      </c>
      <c r="D54" s="270" t="s">
        <v>408</v>
      </c>
      <c r="E54" s="270" t="s">
        <v>376</v>
      </c>
      <c r="F54" s="270" t="e">
        <f>#REF!</f>
        <v>#REF!</v>
      </c>
      <c r="G54" s="270" t="e">
        <f>#REF!</f>
        <v>#REF!</v>
      </c>
      <c r="H54" s="270"/>
      <c r="I54" s="270"/>
      <c r="J54" s="270"/>
      <c r="K54" s="270"/>
      <c r="L54" s="270"/>
      <c r="M54" s="270"/>
      <c r="N54" s="270"/>
      <c r="O54" s="270"/>
      <c r="P54" s="270"/>
      <c r="Q54" s="270"/>
      <c r="R54" s="270"/>
      <c r="S54" s="270"/>
      <c r="T54" s="270"/>
      <c r="W54" s="270" t="e">
        <f>#REF!</f>
        <v>#REF!</v>
      </c>
      <c r="X54" s="270"/>
      <c r="Y54" s="270"/>
      <c r="Z54" s="270" t="e">
        <f>#REF!</f>
        <v>#REF!</v>
      </c>
      <c r="AA54" s="270" t="e">
        <f>#REF!</f>
        <v>#REF!</v>
      </c>
      <c r="AB54" s="270"/>
      <c r="AC54" s="270" t="e">
        <f>#REF!</f>
        <v>#REF!</v>
      </c>
    </row>
    <row r="55" spans="1:29" s="269" customFormat="1" x14ac:dyDescent="0.35">
      <c r="A55" s="269" t="e">
        <f>#REF!</f>
        <v>#REF!</v>
      </c>
      <c r="B55" s="270" t="s">
        <v>654</v>
      </c>
      <c r="C55" s="270" t="e">
        <f>#REF!</f>
        <v>#REF!</v>
      </c>
      <c r="D55" s="270" t="s">
        <v>408</v>
      </c>
      <c r="E55" s="270" t="s">
        <v>376</v>
      </c>
      <c r="F55" s="270" t="e">
        <f>#REF!</f>
        <v>#REF!</v>
      </c>
      <c r="G55" s="270" t="e">
        <f>#REF!</f>
        <v>#REF!</v>
      </c>
      <c r="H55" s="270"/>
      <c r="I55" s="270"/>
      <c r="J55" s="270"/>
      <c r="K55" s="270"/>
      <c r="L55" s="270"/>
      <c r="M55" s="270"/>
      <c r="N55" s="270"/>
      <c r="O55" s="270"/>
      <c r="P55" s="270"/>
      <c r="Q55" s="270"/>
      <c r="R55" s="270"/>
      <c r="S55" s="270"/>
      <c r="T55" s="270"/>
      <c r="W55" s="270" t="e">
        <f>#REF!</f>
        <v>#REF!</v>
      </c>
      <c r="X55" s="270"/>
      <c r="Y55" s="270"/>
      <c r="Z55" s="270" t="e">
        <f>#REF!</f>
        <v>#REF!</v>
      </c>
      <c r="AA55" s="270" t="e">
        <f>#REF!</f>
        <v>#REF!</v>
      </c>
      <c r="AB55" s="270"/>
      <c r="AC55" s="270" t="e">
        <f>#REF!</f>
        <v>#REF!</v>
      </c>
    </row>
    <row r="56" spans="1:29" s="269" customFormat="1" x14ac:dyDescent="0.35">
      <c r="A56" s="269" t="e">
        <f>#REF!</f>
        <v>#REF!</v>
      </c>
      <c r="B56" s="270" t="s">
        <v>654</v>
      </c>
      <c r="C56" s="270" t="e">
        <f>#REF!</f>
        <v>#REF!</v>
      </c>
      <c r="D56" s="270" t="s">
        <v>408</v>
      </c>
      <c r="E56" s="270" t="s">
        <v>376</v>
      </c>
      <c r="F56" s="270" t="e">
        <f>#REF!</f>
        <v>#REF!</v>
      </c>
      <c r="G56" s="270" t="e">
        <f>#REF!</f>
        <v>#REF!</v>
      </c>
      <c r="H56" s="270"/>
      <c r="I56" s="270"/>
      <c r="J56" s="270"/>
      <c r="K56" s="270"/>
      <c r="L56" s="270"/>
      <c r="M56" s="270"/>
      <c r="N56" s="270"/>
      <c r="O56" s="270"/>
      <c r="P56" s="270"/>
      <c r="Q56" s="270"/>
      <c r="R56" s="270"/>
      <c r="S56" s="270"/>
      <c r="T56" s="270"/>
      <c r="W56" s="270" t="e">
        <f>#REF!</f>
        <v>#REF!</v>
      </c>
      <c r="X56" s="270"/>
      <c r="Y56" s="270"/>
      <c r="Z56" s="270" t="e">
        <f>#REF!</f>
        <v>#REF!</v>
      </c>
      <c r="AA56" s="270" t="e">
        <f>#REF!</f>
        <v>#REF!</v>
      </c>
      <c r="AB56" s="270"/>
      <c r="AC56" s="270" t="e">
        <f>#REF!</f>
        <v>#REF!</v>
      </c>
    </row>
    <row r="57" spans="1:29" s="269" customFormat="1" x14ac:dyDescent="0.35">
      <c r="A57" s="269" t="e">
        <f>#REF!</f>
        <v>#REF!</v>
      </c>
      <c r="B57" s="270" t="s">
        <v>654</v>
      </c>
      <c r="C57" s="270" t="e">
        <f>#REF!</f>
        <v>#REF!</v>
      </c>
      <c r="D57" s="270" t="s">
        <v>408</v>
      </c>
      <c r="E57" s="270" t="s">
        <v>376</v>
      </c>
      <c r="F57" s="270" t="e">
        <f>#REF!</f>
        <v>#REF!</v>
      </c>
      <c r="G57" s="270" t="e">
        <f>#REF!</f>
        <v>#REF!</v>
      </c>
      <c r="H57" s="270"/>
      <c r="I57" s="270"/>
      <c r="J57" s="270"/>
      <c r="K57" s="270"/>
      <c r="L57" s="270"/>
      <c r="M57" s="270"/>
      <c r="N57" s="270"/>
      <c r="O57" s="270"/>
      <c r="P57" s="270"/>
      <c r="Q57" s="270"/>
      <c r="R57" s="270"/>
      <c r="S57" s="270"/>
      <c r="T57" s="270"/>
      <c r="W57" s="270" t="e">
        <f>#REF!</f>
        <v>#REF!</v>
      </c>
      <c r="X57" s="270"/>
      <c r="Y57" s="270"/>
      <c r="Z57" s="270" t="e">
        <f>#REF!</f>
        <v>#REF!</v>
      </c>
      <c r="AA57" s="270" t="e">
        <f>#REF!</f>
        <v>#REF!</v>
      </c>
      <c r="AB57" s="270"/>
      <c r="AC57" s="270" t="e">
        <f>#REF!</f>
        <v>#REF!</v>
      </c>
    </row>
    <row r="58" spans="1:29" s="269" customFormat="1" x14ac:dyDescent="0.35">
      <c r="A58" s="269" t="e">
        <f>#REF!</f>
        <v>#REF!</v>
      </c>
      <c r="B58" s="270" t="s">
        <v>654</v>
      </c>
      <c r="C58" s="270" t="e">
        <f>#REF!</f>
        <v>#REF!</v>
      </c>
      <c r="D58" s="270" t="s">
        <v>408</v>
      </c>
      <c r="E58" s="270" t="s">
        <v>376</v>
      </c>
      <c r="F58" s="270" t="e">
        <f>#REF!</f>
        <v>#REF!</v>
      </c>
      <c r="G58" s="270" t="e">
        <f>#REF!</f>
        <v>#REF!</v>
      </c>
      <c r="H58" s="270"/>
      <c r="I58" s="270"/>
      <c r="J58" s="270"/>
      <c r="K58" s="270"/>
      <c r="L58" s="270"/>
      <c r="M58" s="270"/>
      <c r="N58" s="270"/>
      <c r="O58" s="270"/>
      <c r="P58" s="270"/>
      <c r="Q58" s="270"/>
      <c r="R58" s="270"/>
      <c r="S58" s="270"/>
      <c r="T58" s="270"/>
      <c r="W58" s="270" t="e">
        <f>#REF!</f>
        <v>#REF!</v>
      </c>
      <c r="X58" s="270"/>
      <c r="Y58" s="270"/>
      <c r="Z58" s="270" t="e">
        <f>#REF!</f>
        <v>#REF!</v>
      </c>
      <c r="AA58" s="270" t="e">
        <f>#REF!</f>
        <v>#REF!</v>
      </c>
      <c r="AB58" s="270"/>
      <c r="AC58" s="270" t="e">
        <f>#REF!</f>
        <v>#REF!</v>
      </c>
    </row>
    <row r="59" spans="1:29" s="269" customFormat="1" x14ac:dyDescent="0.35">
      <c r="A59" s="269" t="e">
        <f>#REF!</f>
        <v>#REF!</v>
      </c>
      <c r="B59" s="270" t="s">
        <v>654</v>
      </c>
      <c r="C59" s="270" t="e">
        <f>#REF!</f>
        <v>#REF!</v>
      </c>
      <c r="D59" s="270" t="s">
        <v>408</v>
      </c>
      <c r="E59" s="270" t="s">
        <v>376</v>
      </c>
      <c r="F59" s="270" t="e">
        <f>#REF!</f>
        <v>#REF!</v>
      </c>
      <c r="G59" s="270" t="e">
        <f>#REF!</f>
        <v>#REF!</v>
      </c>
      <c r="H59" s="270"/>
      <c r="I59" s="270"/>
      <c r="J59" s="270"/>
      <c r="K59" s="270"/>
      <c r="L59" s="270"/>
      <c r="M59" s="270"/>
      <c r="N59" s="270"/>
      <c r="O59" s="270"/>
      <c r="P59" s="270"/>
      <c r="Q59" s="270"/>
      <c r="R59" s="270"/>
      <c r="S59" s="270"/>
      <c r="T59" s="270"/>
      <c r="W59" s="270" t="e">
        <f>#REF!</f>
        <v>#REF!</v>
      </c>
      <c r="X59" s="270"/>
      <c r="Y59" s="270"/>
      <c r="Z59" s="270" t="e">
        <f>#REF!</f>
        <v>#REF!</v>
      </c>
      <c r="AA59" s="270" t="e">
        <f>#REF!</f>
        <v>#REF!</v>
      </c>
      <c r="AB59" s="270"/>
      <c r="AC59" s="270" t="e">
        <f>#REF!</f>
        <v>#REF!</v>
      </c>
    </row>
    <row r="60" spans="1:29" s="269" customFormat="1" x14ac:dyDescent="0.35">
      <c r="A60" s="269" t="e">
        <f>#REF!</f>
        <v>#REF!</v>
      </c>
      <c r="B60" s="270" t="s">
        <v>654</v>
      </c>
      <c r="C60" s="270" t="e">
        <f>#REF!</f>
        <v>#REF!</v>
      </c>
      <c r="D60" s="270" t="s">
        <v>408</v>
      </c>
      <c r="E60" s="270" t="s">
        <v>376</v>
      </c>
      <c r="F60" s="270" t="e">
        <f>#REF!</f>
        <v>#REF!</v>
      </c>
      <c r="G60" s="270" t="e">
        <f>#REF!</f>
        <v>#REF!</v>
      </c>
      <c r="H60" s="270"/>
      <c r="I60" s="270"/>
      <c r="J60" s="270"/>
      <c r="K60" s="270"/>
      <c r="L60" s="270"/>
      <c r="M60" s="270"/>
      <c r="N60" s="270"/>
      <c r="O60" s="270"/>
      <c r="P60" s="270"/>
      <c r="Q60" s="270"/>
      <c r="R60" s="270"/>
      <c r="S60" s="270"/>
      <c r="T60" s="270"/>
      <c r="W60" s="270" t="e">
        <f>#REF!</f>
        <v>#REF!</v>
      </c>
      <c r="X60" s="270"/>
      <c r="Y60" s="270"/>
      <c r="Z60" s="270" t="e">
        <f>#REF!</f>
        <v>#REF!</v>
      </c>
      <c r="AA60" s="270" t="e">
        <f>#REF!</f>
        <v>#REF!</v>
      </c>
      <c r="AB60" s="270"/>
      <c r="AC60" s="270" t="e">
        <f>#REF!</f>
        <v>#REF!</v>
      </c>
    </row>
    <row r="61" spans="1:29" s="269" customFormat="1" x14ac:dyDescent="0.35">
      <c r="A61" s="269" t="e">
        <f>#REF!</f>
        <v>#REF!</v>
      </c>
      <c r="B61" s="270" t="s">
        <v>654</v>
      </c>
      <c r="C61" s="270" t="e">
        <f>#REF!</f>
        <v>#REF!</v>
      </c>
      <c r="D61" s="270" t="s">
        <v>408</v>
      </c>
      <c r="E61" s="270" t="s">
        <v>376</v>
      </c>
      <c r="F61" s="270" t="e">
        <f>#REF!</f>
        <v>#REF!</v>
      </c>
      <c r="G61" s="270" t="e">
        <f>#REF!</f>
        <v>#REF!</v>
      </c>
      <c r="H61" s="270"/>
      <c r="I61" s="270"/>
      <c r="J61" s="270"/>
      <c r="K61" s="270"/>
      <c r="L61" s="270"/>
      <c r="M61" s="270"/>
      <c r="N61" s="270"/>
      <c r="O61" s="270"/>
      <c r="P61" s="270"/>
      <c r="Q61" s="270"/>
      <c r="R61" s="270"/>
      <c r="S61" s="270"/>
      <c r="T61" s="270"/>
      <c r="W61" s="270" t="e">
        <f>#REF!</f>
        <v>#REF!</v>
      </c>
      <c r="X61" s="270"/>
      <c r="Y61" s="270"/>
      <c r="Z61" s="270" t="e">
        <f>#REF!</f>
        <v>#REF!</v>
      </c>
      <c r="AA61" s="270" t="e">
        <f>#REF!</f>
        <v>#REF!</v>
      </c>
      <c r="AB61" s="270"/>
      <c r="AC61" s="270" t="e">
        <f>#REF!</f>
        <v>#REF!</v>
      </c>
    </row>
    <row r="62" spans="1:29" s="269" customFormat="1" x14ac:dyDescent="0.35">
      <c r="A62" s="269" t="e">
        <f>#REF!</f>
        <v>#REF!</v>
      </c>
      <c r="B62" s="270" t="s">
        <v>654</v>
      </c>
      <c r="C62" s="270" t="e">
        <f>#REF!</f>
        <v>#REF!</v>
      </c>
      <c r="D62" s="270" t="s">
        <v>408</v>
      </c>
      <c r="E62" s="270" t="s">
        <v>376</v>
      </c>
      <c r="F62" s="270" t="e">
        <f>#REF!</f>
        <v>#REF!</v>
      </c>
      <c r="G62" s="270" t="e">
        <f>#REF!</f>
        <v>#REF!</v>
      </c>
      <c r="H62" s="270"/>
      <c r="I62" s="270"/>
      <c r="J62" s="270"/>
      <c r="K62" s="270"/>
      <c r="L62" s="270"/>
      <c r="M62" s="270"/>
      <c r="N62" s="270"/>
      <c r="O62" s="270"/>
      <c r="P62" s="270"/>
      <c r="Q62" s="270"/>
      <c r="R62" s="270"/>
      <c r="S62" s="270"/>
      <c r="T62" s="270"/>
      <c r="W62" s="270" t="e">
        <f>#REF!</f>
        <v>#REF!</v>
      </c>
      <c r="X62" s="270"/>
      <c r="Y62" s="270"/>
      <c r="Z62" s="270" t="e">
        <f>#REF!</f>
        <v>#REF!</v>
      </c>
      <c r="AA62" s="270" t="e">
        <f>#REF!</f>
        <v>#REF!</v>
      </c>
      <c r="AB62" s="270"/>
      <c r="AC62" s="270" t="e">
        <f>#REF!</f>
        <v>#REF!</v>
      </c>
    </row>
    <row r="63" spans="1:29" s="269" customFormat="1" x14ac:dyDescent="0.35">
      <c r="A63" s="269" t="e">
        <f>#REF!</f>
        <v>#REF!</v>
      </c>
      <c r="B63" s="270" t="s">
        <v>654</v>
      </c>
      <c r="C63" s="270" t="e">
        <f>#REF!</f>
        <v>#REF!</v>
      </c>
      <c r="D63" s="270" t="s">
        <v>408</v>
      </c>
      <c r="E63" s="270" t="s">
        <v>376</v>
      </c>
      <c r="F63" s="270" t="e">
        <f>#REF!</f>
        <v>#REF!</v>
      </c>
      <c r="G63" s="270" t="e">
        <f>#REF!</f>
        <v>#REF!</v>
      </c>
      <c r="H63" s="270"/>
      <c r="I63" s="270"/>
      <c r="J63" s="270"/>
      <c r="K63" s="270"/>
      <c r="L63" s="270"/>
      <c r="M63" s="270"/>
      <c r="N63" s="270"/>
      <c r="O63" s="270"/>
      <c r="P63" s="270"/>
      <c r="Q63" s="270"/>
      <c r="R63" s="270"/>
      <c r="S63" s="270"/>
      <c r="T63" s="270"/>
      <c r="W63" s="270" t="e">
        <f>#REF!</f>
        <v>#REF!</v>
      </c>
      <c r="X63" s="270"/>
      <c r="Y63" s="270"/>
      <c r="Z63" s="270" t="e">
        <f>#REF!</f>
        <v>#REF!</v>
      </c>
      <c r="AA63" s="270" t="e">
        <f>#REF!</f>
        <v>#REF!</v>
      </c>
      <c r="AB63" s="270"/>
      <c r="AC63" s="270" t="e">
        <f>#REF!</f>
        <v>#REF!</v>
      </c>
    </row>
    <row r="64" spans="1:29" s="269" customFormat="1" x14ac:dyDescent="0.35">
      <c r="A64" s="269" t="e">
        <f>#REF!</f>
        <v>#REF!</v>
      </c>
      <c r="B64" s="270" t="s">
        <v>654</v>
      </c>
      <c r="C64" s="270" t="e">
        <f>#REF!</f>
        <v>#REF!</v>
      </c>
      <c r="D64" s="270" t="s">
        <v>408</v>
      </c>
      <c r="E64" s="270" t="s">
        <v>376</v>
      </c>
      <c r="F64" s="270" t="e">
        <f>#REF!</f>
        <v>#REF!</v>
      </c>
      <c r="G64" s="270" t="e">
        <f>#REF!</f>
        <v>#REF!</v>
      </c>
      <c r="H64" s="270"/>
      <c r="I64" s="270"/>
      <c r="J64" s="270"/>
      <c r="K64" s="270"/>
      <c r="L64" s="270"/>
      <c r="M64" s="270"/>
      <c r="N64" s="270"/>
      <c r="O64" s="270"/>
      <c r="P64" s="270"/>
      <c r="Q64" s="270"/>
      <c r="R64" s="270"/>
      <c r="S64" s="270"/>
      <c r="T64" s="270"/>
      <c r="W64" s="270" t="e">
        <f>#REF!</f>
        <v>#REF!</v>
      </c>
      <c r="X64" s="270"/>
      <c r="Y64" s="270"/>
      <c r="Z64" s="270" t="e">
        <f>#REF!</f>
        <v>#REF!</v>
      </c>
      <c r="AA64" s="270" t="e">
        <f>#REF!</f>
        <v>#REF!</v>
      </c>
      <c r="AB64" s="270"/>
      <c r="AC64" s="270" t="e">
        <f>#REF!</f>
        <v>#REF!</v>
      </c>
    </row>
    <row r="65" spans="1:29" s="269" customFormat="1" x14ac:dyDescent="0.35">
      <c r="A65" s="269" t="e">
        <f>#REF!</f>
        <v>#REF!</v>
      </c>
      <c r="B65" s="270" t="s">
        <v>654</v>
      </c>
      <c r="C65" s="270" t="e">
        <f>#REF!</f>
        <v>#REF!</v>
      </c>
      <c r="D65" s="270" t="s">
        <v>408</v>
      </c>
      <c r="E65" s="270" t="s">
        <v>376</v>
      </c>
      <c r="F65" s="270" t="e">
        <f>#REF!</f>
        <v>#REF!</v>
      </c>
      <c r="G65" s="270" t="e">
        <f>#REF!</f>
        <v>#REF!</v>
      </c>
      <c r="H65" s="270"/>
      <c r="I65" s="270"/>
      <c r="J65" s="270"/>
      <c r="K65" s="270"/>
      <c r="L65" s="270"/>
      <c r="M65" s="270"/>
      <c r="N65" s="270"/>
      <c r="O65" s="270"/>
      <c r="P65" s="270"/>
      <c r="Q65" s="270"/>
      <c r="R65" s="270"/>
      <c r="S65" s="270"/>
      <c r="T65" s="270"/>
      <c r="W65" s="270" t="e">
        <f>#REF!</f>
        <v>#REF!</v>
      </c>
      <c r="X65" s="270"/>
      <c r="Y65" s="270"/>
      <c r="Z65" s="270" t="e">
        <f>#REF!</f>
        <v>#REF!</v>
      </c>
      <c r="AA65" s="270" t="e">
        <f>#REF!</f>
        <v>#REF!</v>
      </c>
      <c r="AB65" s="270"/>
      <c r="AC65" s="270" t="e">
        <f>#REF!</f>
        <v>#REF!</v>
      </c>
    </row>
    <row r="66" spans="1:29" s="269" customFormat="1" x14ac:dyDescent="0.35">
      <c r="A66" s="269" t="e">
        <f>#REF!</f>
        <v>#REF!</v>
      </c>
      <c r="B66" s="270" t="s">
        <v>654</v>
      </c>
      <c r="C66" s="270" t="e">
        <f>#REF!</f>
        <v>#REF!</v>
      </c>
      <c r="D66" s="270" t="s">
        <v>408</v>
      </c>
      <c r="E66" s="270" t="s">
        <v>376</v>
      </c>
      <c r="F66" s="270" t="e">
        <f>#REF!</f>
        <v>#REF!</v>
      </c>
      <c r="G66" s="270" t="e">
        <f>#REF!</f>
        <v>#REF!</v>
      </c>
      <c r="H66" s="270"/>
      <c r="I66" s="270"/>
      <c r="J66" s="270"/>
      <c r="K66" s="270"/>
      <c r="L66" s="270"/>
      <c r="M66" s="270"/>
      <c r="N66" s="270"/>
      <c r="O66" s="270"/>
      <c r="P66" s="270"/>
      <c r="Q66" s="270"/>
      <c r="R66" s="270"/>
      <c r="S66" s="270"/>
      <c r="T66" s="270"/>
      <c r="W66" s="270" t="e">
        <f>#REF!</f>
        <v>#REF!</v>
      </c>
      <c r="X66" s="270"/>
      <c r="Y66" s="270"/>
      <c r="Z66" s="270" t="e">
        <f>#REF!</f>
        <v>#REF!</v>
      </c>
      <c r="AA66" s="270" t="e">
        <f>#REF!</f>
        <v>#REF!</v>
      </c>
      <c r="AB66" s="270"/>
      <c r="AC66" s="270" t="e">
        <f>#REF!</f>
        <v>#REF!</v>
      </c>
    </row>
    <row r="67" spans="1:29" s="269" customFormat="1" x14ac:dyDescent="0.35">
      <c r="A67" s="269" t="e">
        <f>#REF!</f>
        <v>#REF!</v>
      </c>
      <c r="B67" s="270" t="s">
        <v>654</v>
      </c>
      <c r="C67" s="270" t="e">
        <f>#REF!</f>
        <v>#REF!</v>
      </c>
      <c r="D67" s="270" t="s">
        <v>408</v>
      </c>
      <c r="E67" s="270" t="s">
        <v>376</v>
      </c>
      <c r="F67" s="270" t="e">
        <f>#REF!</f>
        <v>#REF!</v>
      </c>
      <c r="G67" s="270" t="e">
        <f>#REF!</f>
        <v>#REF!</v>
      </c>
      <c r="H67" s="270"/>
      <c r="I67" s="270"/>
      <c r="J67" s="270"/>
      <c r="K67" s="270"/>
      <c r="L67" s="270"/>
      <c r="M67" s="270"/>
      <c r="N67" s="270"/>
      <c r="O67" s="270"/>
      <c r="P67" s="270"/>
      <c r="Q67" s="270"/>
      <c r="R67" s="270"/>
      <c r="S67" s="270"/>
      <c r="T67" s="270"/>
      <c r="W67" s="270" t="e">
        <f>#REF!</f>
        <v>#REF!</v>
      </c>
      <c r="X67" s="270"/>
      <c r="Y67" s="270"/>
      <c r="Z67" s="270" t="e">
        <f>#REF!</f>
        <v>#REF!</v>
      </c>
      <c r="AA67" s="270" t="e">
        <f>#REF!</f>
        <v>#REF!</v>
      </c>
      <c r="AB67" s="270"/>
      <c r="AC67" s="270" t="e">
        <f>#REF!</f>
        <v>#REF!</v>
      </c>
    </row>
    <row r="68" spans="1:29" s="269" customFormat="1" x14ac:dyDescent="0.35">
      <c r="A68" s="269" t="e">
        <f>#REF!</f>
        <v>#REF!</v>
      </c>
      <c r="B68" s="270" t="s">
        <v>654</v>
      </c>
      <c r="C68" s="270" t="e">
        <f>#REF!</f>
        <v>#REF!</v>
      </c>
      <c r="D68" s="270" t="s">
        <v>408</v>
      </c>
      <c r="E68" s="270" t="s">
        <v>376</v>
      </c>
      <c r="F68" s="270" t="e">
        <f>#REF!</f>
        <v>#REF!</v>
      </c>
      <c r="G68" s="270" t="e">
        <f>#REF!</f>
        <v>#REF!</v>
      </c>
      <c r="H68" s="270"/>
      <c r="I68" s="270"/>
      <c r="J68" s="270"/>
      <c r="K68" s="270"/>
      <c r="L68" s="270"/>
      <c r="M68" s="270"/>
      <c r="N68" s="270"/>
      <c r="O68" s="270"/>
      <c r="P68" s="270"/>
      <c r="Q68" s="270"/>
      <c r="R68" s="270"/>
      <c r="S68" s="270"/>
      <c r="T68" s="270"/>
      <c r="W68" s="270" t="e">
        <f>#REF!</f>
        <v>#REF!</v>
      </c>
      <c r="X68" s="270"/>
      <c r="Y68" s="270"/>
      <c r="Z68" s="270" t="e">
        <f>#REF!</f>
        <v>#REF!</v>
      </c>
      <c r="AA68" s="270" t="e">
        <f>#REF!</f>
        <v>#REF!</v>
      </c>
      <c r="AB68" s="270"/>
      <c r="AC68" s="270" t="e">
        <f>#REF!</f>
        <v>#REF!</v>
      </c>
    </row>
    <row r="69" spans="1:29" s="269" customFormat="1" x14ac:dyDescent="0.35">
      <c r="A69" s="269" t="e">
        <f>#REF!</f>
        <v>#REF!</v>
      </c>
      <c r="B69" s="270" t="s">
        <v>654</v>
      </c>
      <c r="C69" s="270" t="e">
        <f>#REF!</f>
        <v>#REF!</v>
      </c>
      <c r="D69" s="270" t="s">
        <v>408</v>
      </c>
      <c r="E69" s="270" t="s">
        <v>376</v>
      </c>
      <c r="F69" s="270" t="e">
        <f>#REF!</f>
        <v>#REF!</v>
      </c>
      <c r="G69" s="270" t="e">
        <f>#REF!</f>
        <v>#REF!</v>
      </c>
      <c r="H69" s="270"/>
      <c r="I69" s="270"/>
      <c r="J69" s="270"/>
      <c r="K69" s="270"/>
      <c r="L69" s="270"/>
      <c r="M69" s="270"/>
      <c r="N69" s="270"/>
      <c r="O69" s="270"/>
      <c r="P69" s="270"/>
      <c r="Q69" s="270"/>
      <c r="R69" s="270"/>
      <c r="S69" s="270"/>
      <c r="T69" s="270"/>
      <c r="W69" s="270" t="e">
        <f>#REF!</f>
        <v>#REF!</v>
      </c>
      <c r="X69" s="270"/>
      <c r="Y69" s="270"/>
      <c r="Z69" s="270" t="e">
        <f>#REF!</f>
        <v>#REF!</v>
      </c>
      <c r="AA69" s="270" t="e">
        <f>#REF!</f>
        <v>#REF!</v>
      </c>
      <c r="AB69" s="270"/>
      <c r="AC69" s="270" t="e">
        <f>#REF!</f>
        <v>#REF!</v>
      </c>
    </row>
    <row r="70" spans="1:29" s="269" customFormat="1" x14ac:dyDescent="0.35">
      <c r="A70" s="269" t="e">
        <f>#REF!</f>
        <v>#REF!</v>
      </c>
      <c r="B70" s="270" t="s">
        <v>654</v>
      </c>
      <c r="C70" s="270" t="e">
        <f>#REF!</f>
        <v>#REF!</v>
      </c>
      <c r="D70" s="270" t="s">
        <v>408</v>
      </c>
      <c r="E70" s="270" t="s">
        <v>376</v>
      </c>
      <c r="F70" s="270" t="e">
        <f>#REF!</f>
        <v>#REF!</v>
      </c>
      <c r="G70" s="270" t="e">
        <f>#REF!</f>
        <v>#REF!</v>
      </c>
      <c r="H70" s="270"/>
      <c r="I70" s="270"/>
      <c r="J70" s="270"/>
      <c r="K70" s="270"/>
      <c r="L70" s="270"/>
      <c r="M70" s="270"/>
      <c r="N70" s="270"/>
      <c r="O70" s="270"/>
      <c r="P70" s="270"/>
      <c r="Q70" s="270"/>
      <c r="R70" s="270"/>
      <c r="S70" s="270"/>
      <c r="T70" s="270"/>
      <c r="W70" s="270" t="e">
        <f>#REF!</f>
        <v>#REF!</v>
      </c>
      <c r="X70" s="270"/>
      <c r="Y70" s="270"/>
      <c r="Z70" s="270" t="e">
        <f>#REF!</f>
        <v>#REF!</v>
      </c>
      <c r="AA70" s="270" t="e">
        <f>#REF!</f>
        <v>#REF!</v>
      </c>
      <c r="AB70" s="270"/>
      <c r="AC70" s="270" t="e">
        <f>#REF!</f>
        <v>#REF!</v>
      </c>
    </row>
    <row r="71" spans="1:29" s="269" customFormat="1" x14ac:dyDescent="0.35">
      <c r="A71" s="269" t="e">
        <f>#REF!</f>
        <v>#REF!</v>
      </c>
      <c r="B71" s="270" t="s">
        <v>654</v>
      </c>
      <c r="C71" s="270" t="e">
        <f>#REF!</f>
        <v>#REF!</v>
      </c>
      <c r="D71" s="270" t="s">
        <v>408</v>
      </c>
      <c r="E71" s="270" t="s">
        <v>376</v>
      </c>
      <c r="F71" s="270" t="e">
        <f>#REF!</f>
        <v>#REF!</v>
      </c>
      <c r="G71" s="270" t="e">
        <f>#REF!</f>
        <v>#REF!</v>
      </c>
      <c r="H71" s="270"/>
      <c r="I71" s="270"/>
      <c r="J71" s="270"/>
      <c r="K71" s="270"/>
      <c r="L71" s="270"/>
      <c r="M71" s="270"/>
      <c r="N71" s="270"/>
      <c r="O71" s="270"/>
      <c r="P71" s="270"/>
      <c r="Q71" s="270"/>
      <c r="R71" s="270"/>
      <c r="S71" s="270"/>
      <c r="T71" s="270"/>
      <c r="W71" s="270" t="e">
        <f>#REF!</f>
        <v>#REF!</v>
      </c>
      <c r="X71" s="270"/>
      <c r="Y71" s="270"/>
      <c r="Z71" s="270" t="e">
        <f>#REF!</f>
        <v>#REF!</v>
      </c>
      <c r="AA71" s="270" t="e">
        <f>#REF!</f>
        <v>#REF!</v>
      </c>
      <c r="AB71" s="270"/>
      <c r="AC71" s="270" t="e">
        <f>#REF!</f>
        <v>#REF!</v>
      </c>
    </row>
    <row r="72" spans="1:29" s="269" customFormat="1" x14ac:dyDescent="0.35">
      <c r="A72" s="269" t="e">
        <f>#REF!</f>
        <v>#REF!</v>
      </c>
      <c r="B72" s="270" t="s">
        <v>654</v>
      </c>
      <c r="C72" s="270" t="e">
        <f>#REF!</f>
        <v>#REF!</v>
      </c>
      <c r="D72" s="270" t="s">
        <v>408</v>
      </c>
      <c r="E72" s="270" t="s">
        <v>376</v>
      </c>
      <c r="F72" s="270" t="e">
        <f>#REF!</f>
        <v>#REF!</v>
      </c>
      <c r="G72" s="270" t="e">
        <f>#REF!</f>
        <v>#REF!</v>
      </c>
      <c r="H72" s="270"/>
      <c r="I72" s="270"/>
      <c r="J72" s="270"/>
      <c r="K72" s="270"/>
      <c r="L72" s="270"/>
      <c r="M72" s="270"/>
      <c r="N72" s="270"/>
      <c r="O72" s="270"/>
      <c r="P72" s="270"/>
      <c r="Q72" s="270"/>
      <c r="R72" s="270"/>
      <c r="S72" s="270"/>
      <c r="T72" s="270"/>
      <c r="W72" s="270" t="e">
        <f>#REF!</f>
        <v>#REF!</v>
      </c>
      <c r="X72" s="270"/>
      <c r="Y72" s="270"/>
      <c r="Z72" s="270" t="e">
        <f>#REF!</f>
        <v>#REF!</v>
      </c>
      <c r="AA72" s="270" t="e">
        <f>#REF!</f>
        <v>#REF!</v>
      </c>
      <c r="AB72" s="270"/>
      <c r="AC72" s="270" t="e">
        <f>#REF!</f>
        <v>#REF!</v>
      </c>
    </row>
    <row r="73" spans="1:29" s="269" customFormat="1" x14ac:dyDescent="0.35">
      <c r="A73" s="269" t="e">
        <f>#REF!</f>
        <v>#REF!</v>
      </c>
      <c r="B73" s="270" t="s">
        <v>654</v>
      </c>
      <c r="C73" s="270" t="e">
        <f>#REF!</f>
        <v>#REF!</v>
      </c>
      <c r="D73" s="270" t="s">
        <v>408</v>
      </c>
      <c r="E73" s="270" t="s">
        <v>367</v>
      </c>
      <c r="F73" s="270" t="e">
        <f>#REF!</f>
        <v>#REF!</v>
      </c>
      <c r="G73" s="270" t="e">
        <f>#REF!</f>
        <v>#REF!</v>
      </c>
      <c r="H73" s="270"/>
      <c r="I73" s="270"/>
      <c r="J73" s="270"/>
      <c r="K73" s="270"/>
      <c r="L73" s="270"/>
      <c r="M73" s="270"/>
      <c r="N73" s="270"/>
      <c r="O73" s="270"/>
      <c r="P73" s="270"/>
      <c r="Q73" s="270"/>
      <c r="R73" s="270"/>
      <c r="S73" s="270"/>
      <c r="T73" s="270"/>
      <c r="W73" s="270" t="e">
        <f>#REF!</f>
        <v>#REF!</v>
      </c>
      <c r="X73" s="270"/>
      <c r="Y73" s="270"/>
      <c r="Z73" s="270" t="e">
        <f>#REF!</f>
        <v>#REF!</v>
      </c>
      <c r="AA73" s="270" t="e">
        <f>#REF!</f>
        <v>#REF!</v>
      </c>
      <c r="AB73" s="270"/>
      <c r="AC73" s="270" t="e">
        <f>#REF!</f>
        <v>#REF!</v>
      </c>
    </row>
    <row r="74" spans="1:29" s="269" customFormat="1" x14ac:dyDescent="0.35">
      <c r="A74" s="269" t="e">
        <f>#REF!</f>
        <v>#REF!</v>
      </c>
      <c r="B74" s="270" t="s">
        <v>654</v>
      </c>
      <c r="C74" s="270" t="e">
        <f>#REF!</f>
        <v>#REF!</v>
      </c>
      <c r="D74" s="270" t="s">
        <v>408</v>
      </c>
      <c r="E74" s="270" t="s">
        <v>376</v>
      </c>
      <c r="F74" s="270" t="e">
        <f>#REF!</f>
        <v>#REF!</v>
      </c>
      <c r="G74" s="270" t="e">
        <f>#REF!</f>
        <v>#REF!</v>
      </c>
      <c r="H74" s="270"/>
      <c r="I74" s="270"/>
      <c r="J74" s="270"/>
      <c r="K74" s="270"/>
      <c r="L74" s="270"/>
      <c r="M74" s="270"/>
      <c r="N74" s="270"/>
      <c r="O74" s="270"/>
      <c r="P74" s="270"/>
      <c r="Q74" s="270"/>
      <c r="R74" s="270"/>
      <c r="S74" s="270"/>
      <c r="T74" s="270"/>
      <c r="W74" s="270" t="e">
        <f>#REF!</f>
        <v>#REF!</v>
      </c>
      <c r="X74" s="270"/>
      <c r="Y74" s="270"/>
      <c r="Z74" s="270" t="e">
        <f>#REF!</f>
        <v>#REF!</v>
      </c>
      <c r="AA74" s="270" t="e">
        <f>#REF!</f>
        <v>#REF!</v>
      </c>
      <c r="AB74" s="270"/>
      <c r="AC74" s="270" t="e">
        <f>#REF!</f>
        <v>#REF!</v>
      </c>
    </row>
    <row r="75" spans="1:29" s="269" customFormat="1" x14ac:dyDescent="0.35">
      <c r="A75" s="269" t="e">
        <f>#REF!</f>
        <v>#REF!</v>
      </c>
      <c r="B75" s="270" t="s">
        <v>654</v>
      </c>
      <c r="C75" s="270" t="e">
        <f>#REF!</f>
        <v>#REF!</v>
      </c>
      <c r="D75" s="270" t="s">
        <v>408</v>
      </c>
      <c r="E75" s="270" t="s">
        <v>376</v>
      </c>
      <c r="F75" s="270" t="e">
        <f>#REF!</f>
        <v>#REF!</v>
      </c>
      <c r="G75" s="270" t="e">
        <f>#REF!</f>
        <v>#REF!</v>
      </c>
      <c r="H75" s="270"/>
      <c r="I75" s="270"/>
      <c r="J75" s="270"/>
      <c r="K75" s="270"/>
      <c r="L75" s="270"/>
      <c r="M75" s="270"/>
      <c r="N75" s="270"/>
      <c r="O75" s="270"/>
      <c r="P75" s="270"/>
      <c r="Q75" s="270"/>
      <c r="R75" s="270"/>
      <c r="S75" s="270"/>
      <c r="T75" s="270"/>
      <c r="W75" s="270" t="e">
        <f>#REF!</f>
        <v>#REF!</v>
      </c>
      <c r="X75" s="270"/>
      <c r="Y75" s="270"/>
      <c r="Z75" s="270" t="e">
        <f>#REF!</f>
        <v>#REF!</v>
      </c>
      <c r="AA75" s="270" t="e">
        <f>#REF!</f>
        <v>#REF!</v>
      </c>
      <c r="AB75" s="270"/>
      <c r="AC75" s="270" t="e">
        <f>#REF!</f>
        <v>#REF!</v>
      </c>
    </row>
    <row r="76" spans="1:29" s="269" customFormat="1" x14ac:dyDescent="0.35">
      <c r="A76" s="269" t="e">
        <f>#REF!</f>
        <v>#REF!</v>
      </c>
      <c r="B76" s="270" t="s">
        <v>654</v>
      </c>
      <c r="C76" s="270" t="e">
        <f>#REF!</f>
        <v>#REF!</v>
      </c>
      <c r="D76" s="270" t="s">
        <v>408</v>
      </c>
      <c r="E76" s="270" t="s">
        <v>376</v>
      </c>
      <c r="F76" s="270" t="e">
        <f>#REF!</f>
        <v>#REF!</v>
      </c>
      <c r="G76" s="270" t="e">
        <f>#REF!</f>
        <v>#REF!</v>
      </c>
      <c r="H76" s="270"/>
      <c r="I76" s="270"/>
      <c r="J76" s="270"/>
      <c r="K76" s="270"/>
      <c r="L76" s="270"/>
      <c r="M76" s="270"/>
      <c r="N76" s="270"/>
      <c r="O76" s="270"/>
      <c r="P76" s="270"/>
      <c r="Q76" s="270"/>
      <c r="R76" s="270"/>
      <c r="S76" s="270"/>
      <c r="T76" s="270"/>
      <c r="W76" s="270" t="e">
        <f>#REF!</f>
        <v>#REF!</v>
      </c>
      <c r="X76" s="270"/>
      <c r="Y76" s="270"/>
      <c r="Z76" s="270" t="e">
        <f>#REF!</f>
        <v>#REF!</v>
      </c>
      <c r="AA76" s="270" t="e">
        <f>#REF!</f>
        <v>#REF!</v>
      </c>
      <c r="AB76" s="270"/>
      <c r="AC76" s="270" t="e">
        <f>#REF!</f>
        <v>#REF!</v>
      </c>
    </row>
    <row r="77" spans="1:29" s="269" customFormat="1" x14ac:dyDescent="0.35">
      <c r="A77" s="269" t="e">
        <f>#REF!</f>
        <v>#REF!</v>
      </c>
      <c r="B77" s="270" t="s">
        <v>654</v>
      </c>
      <c r="C77" s="270" t="e">
        <f>#REF!</f>
        <v>#REF!</v>
      </c>
      <c r="D77" s="270" t="s">
        <v>408</v>
      </c>
      <c r="E77" s="270" t="s">
        <v>376</v>
      </c>
      <c r="F77" s="270" t="e">
        <f>#REF!</f>
        <v>#REF!</v>
      </c>
      <c r="G77" s="270" t="e">
        <f>#REF!</f>
        <v>#REF!</v>
      </c>
      <c r="H77" s="270"/>
      <c r="I77" s="270"/>
      <c r="J77" s="270"/>
      <c r="K77" s="270"/>
      <c r="L77" s="270"/>
      <c r="M77" s="270"/>
      <c r="N77" s="270"/>
      <c r="O77" s="270"/>
      <c r="P77" s="270"/>
      <c r="Q77" s="270"/>
      <c r="R77" s="270"/>
      <c r="S77" s="270"/>
      <c r="T77" s="270"/>
      <c r="W77" s="270" t="e">
        <f>#REF!</f>
        <v>#REF!</v>
      </c>
      <c r="X77" s="270"/>
      <c r="Y77" s="270"/>
      <c r="Z77" s="270" t="e">
        <f>#REF!</f>
        <v>#REF!</v>
      </c>
      <c r="AA77" s="270" t="e">
        <f>#REF!</f>
        <v>#REF!</v>
      </c>
      <c r="AB77" s="270"/>
      <c r="AC77" s="270" t="e">
        <f>#REF!</f>
        <v>#REF!</v>
      </c>
    </row>
    <row r="78" spans="1:29" s="269" customFormat="1" x14ac:dyDescent="0.35">
      <c r="A78" s="269" t="e">
        <f>#REF!</f>
        <v>#REF!</v>
      </c>
      <c r="B78" s="270" t="s">
        <v>654</v>
      </c>
      <c r="C78" s="270" t="e">
        <f>#REF!</f>
        <v>#REF!</v>
      </c>
      <c r="D78" s="270" t="s">
        <v>408</v>
      </c>
      <c r="E78" s="270" t="s">
        <v>376</v>
      </c>
      <c r="F78" s="270" t="e">
        <f>#REF!</f>
        <v>#REF!</v>
      </c>
      <c r="G78" s="270" t="e">
        <f>#REF!</f>
        <v>#REF!</v>
      </c>
      <c r="H78" s="270"/>
      <c r="I78" s="270"/>
      <c r="J78" s="270"/>
      <c r="K78" s="270"/>
      <c r="L78" s="270"/>
      <c r="M78" s="270"/>
      <c r="N78" s="270"/>
      <c r="O78" s="270"/>
      <c r="P78" s="270"/>
      <c r="Q78" s="270"/>
      <c r="R78" s="270"/>
      <c r="S78" s="270"/>
      <c r="T78" s="270"/>
      <c r="W78" s="270" t="e">
        <f>#REF!</f>
        <v>#REF!</v>
      </c>
      <c r="X78" s="270"/>
      <c r="Y78" s="270"/>
      <c r="Z78" s="270" t="e">
        <f>#REF!</f>
        <v>#REF!</v>
      </c>
      <c r="AA78" s="270" t="e">
        <f>#REF!</f>
        <v>#REF!</v>
      </c>
      <c r="AB78" s="270"/>
      <c r="AC78" s="270" t="e">
        <f>#REF!</f>
        <v>#REF!</v>
      </c>
    </row>
    <row r="79" spans="1:29" s="269" customFormat="1" x14ac:dyDescent="0.35">
      <c r="A79" s="269" t="e">
        <f>#REF!</f>
        <v>#REF!</v>
      </c>
      <c r="B79" s="270" t="s">
        <v>654</v>
      </c>
      <c r="C79" s="270" t="e">
        <f>#REF!</f>
        <v>#REF!</v>
      </c>
      <c r="D79" s="270" t="s">
        <v>408</v>
      </c>
      <c r="E79" s="270" t="s">
        <v>376</v>
      </c>
      <c r="F79" s="270" t="e">
        <f>#REF!</f>
        <v>#REF!</v>
      </c>
      <c r="G79" s="270" t="e">
        <f>#REF!</f>
        <v>#REF!</v>
      </c>
      <c r="H79" s="270"/>
      <c r="I79" s="270"/>
      <c r="J79" s="270"/>
      <c r="K79" s="270"/>
      <c r="L79" s="270"/>
      <c r="M79" s="270"/>
      <c r="N79" s="270"/>
      <c r="O79" s="270"/>
      <c r="P79" s="270"/>
      <c r="Q79" s="270"/>
      <c r="R79" s="270"/>
      <c r="S79" s="270"/>
      <c r="T79" s="270"/>
      <c r="W79" s="270" t="e">
        <f>#REF!</f>
        <v>#REF!</v>
      </c>
      <c r="X79" s="270"/>
      <c r="Y79" s="270"/>
      <c r="Z79" s="270" t="e">
        <f>#REF!</f>
        <v>#REF!</v>
      </c>
      <c r="AA79" s="270" t="e">
        <f>#REF!</f>
        <v>#REF!</v>
      </c>
      <c r="AB79" s="270"/>
      <c r="AC79" s="270" t="e">
        <f>#REF!</f>
        <v>#REF!</v>
      </c>
    </row>
    <row r="80" spans="1:29" s="269" customFormat="1" x14ac:dyDescent="0.35">
      <c r="A80" s="269" t="e">
        <f>#REF!</f>
        <v>#REF!</v>
      </c>
      <c r="B80" s="270" t="s">
        <v>654</v>
      </c>
      <c r="C80" s="270" t="e">
        <f>#REF!</f>
        <v>#REF!</v>
      </c>
      <c r="D80" s="270" t="s">
        <v>408</v>
      </c>
      <c r="E80" s="270" t="s">
        <v>376</v>
      </c>
      <c r="F80" s="270" t="e">
        <f>#REF!</f>
        <v>#REF!</v>
      </c>
      <c r="G80" s="270" t="e">
        <f>#REF!</f>
        <v>#REF!</v>
      </c>
      <c r="H80" s="270"/>
      <c r="I80" s="270"/>
      <c r="J80" s="270"/>
      <c r="K80" s="270"/>
      <c r="L80" s="270"/>
      <c r="M80" s="270"/>
      <c r="N80" s="270"/>
      <c r="O80" s="270"/>
      <c r="P80" s="270"/>
      <c r="Q80" s="270"/>
      <c r="R80" s="270"/>
      <c r="S80" s="270"/>
      <c r="T80" s="270"/>
      <c r="W80" s="270" t="e">
        <f>#REF!</f>
        <v>#REF!</v>
      </c>
      <c r="X80" s="270"/>
      <c r="Y80" s="270"/>
      <c r="Z80" s="270" t="e">
        <f>#REF!</f>
        <v>#REF!</v>
      </c>
      <c r="AA80" s="270" t="e">
        <f>#REF!</f>
        <v>#REF!</v>
      </c>
      <c r="AB80" s="270"/>
      <c r="AC80" s="270" t="e">
        <f>#REF!</f>
        <v>#REF!</v>
      </c>
    </row>
    <row r="81" spans="1:29" s="269" customFormat="1" x14ac:dyDescent="0.35">
      <c r="A81" s="269" t="e">
        <f>#REF!</f>
        <v>#REF!</v>
      </c>
      <c r="B81" s="270" t="s">
        <v>654</v>
      </c>
      <c r="C81" s="270" t="e">
        <f>#REF!</f>
        <v>#REF!</v>
      </c>
      <c r="D81" s="270" t="s">
        <v>408</v>
      </c>
      <c r="E81" s="270" t="s">
        <v>376</v>
      </c>
      <c r="F81" s="270" t="e">
        <f>#REF!</f>
        <v>#REF!</v>
      </c>
      <c r="G81" s="270" t="e">
        <f>#REF!</f>
        <v>#REF!</v>
      </c>
      <c r="H81" s="270"/>
      <c r="I81" s="270"/>
      <c r="J81" s="270"/>
      <c r="K81" s="270"/>
      <c r="L81" s="270"/>
      <c r="M81" s="270"/>
      <c r="N81" s="270"/>
      <c r="O81" s="270"/>
      <c r="P81" s="270"/>
      <c r="Q81" s="270"/>
      <c r="R81" s="270"/>
      <c r="S81" s="270"/>
      <c r="T81" s="270"/>
      <c r="W81" s="270" t="e">
        <f>#REF!</f>
        <v>#REF!</v>
      </c>
      <c r="X81" s="270"/>
      <c r="Y81" s="270"/>
      <c r="Z81" s="270" t="e">
        <f>#REF!</f>
        <v>#REF!</v>
      </c>
      <c r="AA81" s="270" t="e">
        <f>#REF!</f>
        <v>#REF!</v>
      </c>
      <c r="AB81" s="270"/>
      <c r="AC81" s="270" t="e">
        <f>#REF!</f>
        <v>#REF!</v>
      </c>
    </row>
    <row r="82" spans="1:29" s="269" customFormat="1" x14ac:dyDescent="0.35">
      <c r="A82" s="269" t="e">
        <f>#REF!</f>
        <v>#REF!</v>
      </c>
      <c r="B82" s="270" t="s">
        <v>654</v>
      </c>
      <c r="C82" s="270" t="e">
        <f>#REF!</f>
        <v>#REF!</v>
      </c>
      <c r="D82" s="270" t="s">
        <v>408</v>
      </c>
      <c r="E82" s="270" t="s">
        <v>376</v>
      </c>
      <c r="F82" s="270" t="e">
        <f>#REF!</f>
        <v>#REF!</v>
      </c>
      <c r="G82" s="270" t="e">
        <f>#REF!</f>
        <v>#REF!</v>
      </c>
      <c r="H82" s="270"/>
      <c r="I82" s="270"/>
      <c r="J82" s="270"/>
      <c r="K82" s="270"/>
      <c r="L82" s="270"/>
      <c r="M82" s="270"/>
      <c r="N82" s="270"/>
      <c r="O82" s="270"/>
      <c r="P82" s="270"/>
      <c r="Q82" s="270"/>
      <c r="R82" s="270"/>
      <c r="S82" s="270"/>
      <c r="T82" s="270"/>
      <c r="W82" s="270" t="e">
        <f>#REF!</f>
        <v>#REF!</v>
      </c>
      <c r="X82" s="270"/>
      <c r="Y82" s="270"/>
      <c r="Z82" s="270" t="e">
        <f>#REF!</f>
        <v>#REF!</v>
      </c>
      <c r="AA82" s="270" t="e">
        <f>#REF!</f>
        <v>#REF!</v>
      </c>
      <c r="AB82" s="270"/>
      <c r="AC82" s="270" t="e">
        <f>#REF!</f>
        <v>#REF!</v>
      </c>
    </row>
    <row r="83" spans="1:29" s="269" customFormat="1" x14ac:dyDescent="0.35">
      <c r="A83" s="269" t="e">
        <f>#REF!</f>
        <v>#REF!</v>
      </c>
      <c r="B83" s="270" t="s">
        <v>654</v>
      </c>
      <c r="C83" s="270" t="e">
        <f>#REF!</f>
        <v>#REF!</v>
      </c>
      <c r="D83" s="270" t="s">
        <v>408</v>
      </c>
      <c r="E83" s="270" t="s">
        <v>376</v>
      </c>
      <c r="F83" s="270" t="e">
        <f>#REF!</f>
        <v>#REF!</v>
      </c>
      <c r="G83" s="270" t="e">
        <f>#REF!</f>
        <v>#REF!</v>
      </c>
      <c r="H83" s="270"/>
      <c r="I83" s="270"/>
      <c r="J83" s="270"/>
      <c r="K83" s="270"/>
      <c r="L83" s="270"/>
      <c r="M83" s="270"/>
      <c r="N83" s="270"/>
      <c r="O83" s="270"/>
      <c r="P83" s="270"/>
      <c r="Q83" s="270"/>
      <c r="R83" s="270"/>
      <c r="S83" s="270"/>
      <c r="T83" s="270"/>
      <c r="W83" s="270" t="e">
        <f>#REF!</f>
        <v>#REF!</v>
      </c>
      <c r="X83" s="270"/>
      <c r="Y83" s="270"/>
      <c r="Z83" s="270" t="e">
        <f>#REF!</f>
        <v>#REF!</v>
      </c>
      <c r="AA83" s="270" t="e">
        <f>#REF!</f>
        <v>#REF!</v>
      </c>
      <c r="AB83" s="270"/>
      <c r="AC83" s="270" t="e">
        <f>#REF!</f>
        <v>#REF!</v>
      </c>
    </row>
    <row r="84" spans="1:29" s="269" customFormat="1" x14ac:dyDescent="0.35">
      <c r="A84" s="269" t="e">
        <f>#REF!</f>
        <v>#REF!</v>
      </c>
      <c r="B84" s="270" t="s">
        <v>654</v>
      </c>
      <c r="C84" s="270" t="e">
        <f>#REF!</f>
        <v>#REF!</v>
      </c>
      <c r="D84" s="270" t="s">
        <v>408</v>
      </c>
      <c r="E84" s="270" t="s">
        <v>376</v>
      </c>
      <c r="F84" s="270" t="e">
        <f>#REF!</f>
        <v>#REF!</v>
      </c>
      <c r="G84" s="270" t="e">
        <f>#REF!</f>
        <v>#REF!</v>
      </c>
      <c r="H84" s="270"/>
      <c r="I84" s="270"/>
      <c r="J84" s="270"/>
      <c r="K84" s="270"/>
      <c r="L84" s="270"/>
      <c r="M84" s="270"/>
      <c r="N84" s="270"/>
      <c r="O84" s="270"/>
      <c r="P84" s="270"/>
      <c r="Q84" s="270"/>
      <c r="R84" s="270"/>
      <c r="S84" s="270"/>
      <c r="T84" s="270"/>
      <c r="W84" s="270" t="e">
        <f>#REF!</f>
        <v>#REF!</v>
      </c>
      <c r="X84" s="270"/>
      <c r="Y84" s="270"/>
      <c r="Z84" s="270" t="e">
        <f>#REF!</f>
        <v>#REF!</v>
      </c>
      <c r="AA84" s="270" t="e">
        <f>#REF!</f>
        <v>#REF!</v>
      </c>
      <c r="AB84" s="270"/>
      <c r="AC84" s="270" t="e">
        <f>#REF!</f>
        <v>#REF!</v>
      </c>
    </row>
    <row r="85" spans="1:29" s="269" customFormat="1" x14ac:dyDescent="0.35">
      <c r="A85" s="269" t="e">
        <f>#REF!</f>
        <v>#REF!</v>
      </c>
      <c r="B85" s="270" t="s">
        <v>654</v>
      </c>
      <c r="C85" s="270" t="e">
        <f>#REF!</f>
        <v>#REF!</v>
      </c>
      <c r="D85" s="270" t="s">
        <v>408</v>
      </c>
      <c r="E85" s="270" t="s">
        <v>376</v>
      </c>
      <c r="F85" s="270" t="e">
        <f>#REF!</f>
        <v>#REF!</v>
      </c>
      <c r="G85" s="270" t="e">
        <f>#REF!</f>
        <v>#REF!</v>
      </c>
      <c r="H85" s="270"/>
      <c r="I85" s="270"/>
      <c r="J85" s="270"/>
      <c r="K85" s="270"/>
      <c r="L85" s="270"/>
      <c r="M85" s="270"/>
      <c r="N85" s="270"/>
      <c r="O85" s="270"/>
      <c r="P85" s="270"/>
      <c r="Q85" s="270"/>
      <c r="R85" s="270"/>
      <c r="S85" s="270"/>
      <c r="T85" s="270"/>
      <c r="W85" s="270" t="e">
        <f>#REF!</f>
        <v>#REF!</v>
      </c>
      <c r="X85" s="270"/>
      <c r="Y85" s="270"/>
      <c r="Z85" s="270" t="e">
        <f>#REF!</f>
        <v>#REF!</v>
      </c>
      <c r="AA85" s="270" t="e">
        <f>#REF!</f>
        <v>#REF!</v>
      </c>
      <c r="AB85" s="270"/>
      <c r="AC85" s="270" t="e">
        <f>#REF!</f>
        <v>#REF!</v>
      </c>
    </row>
    <row r="86" spans="1:29" s="269" customFormat="1" x14ac:dyDescent="0.35">
      <c r="A86" s="269" t="e">
        <f>#REF!</f>
        <v>#REF!</v>
      </c>
      <c r="B86" s="270" t="s">
        <v>654</v>
      </c>
      <c r="C86" s="270" t="e">
        <f>#REF!</f>
        <v>#REF!</v>
      </c>
      <c r="D86" s="270" t="s">
        <v>408</v>
      </c>
      <c r="E86" s="270" t="s">
        <v>376</v>
      </c>
      <c r="F86" s="270" t="e">
        <f>#REF!</f>
        <v>#REF!</v>
      </c>
      <c r="G86" s="270" t="e">
        <f>#REF!</f>
        <v>#REF!</v>
      </c>
      <c r="H86" s="270"/>
      <c r="I86" s="270"/>
      <c r="J86" s="270"/>
      <c r="K86" s="270"/>
      <c r="L86" s="270"/>
      <c r="M86" s="270"/>
      <c r="N86" s="270"/>
      <c r="O86" s="270"/>
      <c r="P86" s="270"/>
      <c r="Q86" s="270"/>
      <c r="R86" s="270"/>
      <c r="S86" s="270"/>
      <c r="T86" s="270"/>
      <c r="W86" s="270" t="e">
        <f>#REF!</f>
        <v>#REF!</v>
      </c>
      <c r="X86" s="270"/>
      <c r="Y86" s="270"/>
      <c r="Z86" s="270" t="e">
        <f>#REF!</f>
        <v>#REF!</v>
      </c>
      <c r="AA86" s="270" t="e">
        <f>#REF!</f>
        <v>#REF!</v>
      </c>
      <c r="AB86" s="270"/>
      <c r="AC86" s="270" t="e">
        <f>#REF!</f>
        <v>#REF!</v>
      </c>
    </row>
    <row r="87" spans="1:29" s="269" customFormat="1" x14ac:dyDescent="0.35">
      <c r="A87" s="269" t="e">
        <f>#REF!</f>
        <v>#REF!</v>
      </c>
      <c r="B87" s="270" t="s">
        <v>654</v>
      </c>
      <c r="C87" s="270" t="e">
        <f>#REF!</f>
        <v>#REF!</v>
      </c>
      <c r="D87" s="270" t="s">
        <v>408</v>
      </c>
      <c r="E87" s="270" t="s">
        <v>376</v>
      </c>
      <c r="F87" s="270" t="e">
        <f>#REF!</f>
        <v>#REF!</v>
      </c>
      <c r="G87" s="270" t="e">
        <f>#REF!</f>
        <v>#REF!</v>
      </c>
      <c r="H87" s="270"/>
      <c r="I87" s="270"/>
      <c r="J87" s="270"/>
      <c r="K87" s="270"/>
      <c r="L87" s="270"/>
      <c r="M87" s="270"/>
      <c r="N87" s="270"/>
      <c r="O87" s="270"/>
      <c r="P87" s="270"/>
      <c r="Q87" s="270"/>
      <c r="R87" s="270"/>
      <c r="S87" s="270"/>
      <c r="T87" s="270"/>
      <c r="W87" s="270" t="e">
        <f>#REF!</f>
        <v>#REF!</v>
      </c>
      <c r="X87" s="270"/>
      <c r="Y87" s="270"/>
      <c r="Z87" s="270" t="e">
        <f>#REF!</f>
        <v>#REF!</v>
      </c>
      <c r="AA87" s="270" t="e">
        <f>#REF!</f>
        <v>#REF!</v>
      </c>
      <c r="AB87" s="270"/>
      <c r="AC87" s="270" t="e">
        <f>#REF!</f>
        <v>#REF!</v>
      </c>
    </row>
    <row r="88" spans="1:29" s="269" customFormat="1" x14ac:dyDescent="0.35">
      <c r="A88" s="269" t="e">
        <f>#REF!</f>
        <v>#REF!</v>
      </c>
      <c r="B88" s="270" t="s">
        <v>654</v>
      </c>
      <c r="C88" s="270" t="e">
        <f>#REF!</f>
        <v>#REF!</v>
      </c>
      <c r="D88" s="270" t="s">
        <v>408</v>
      </c>
      <c r="E88" s="270" t="s">
        <v>376</v>
      </c>
      <c r="F88" s="270" t="e">
        <f>#REF!</f>
        <v>#REF!</v>
      </c>
      <c r="G88" s="270" t="e">
        <f>#REF!</f>
        <v>#REF!</v>
      </c>
      <c r="H88" s="270"/>
      <c r="I88" s="270"/>
      <c r="J88" s="270"/>
      <c r="K88" s="270"/>
      <c r="L88" s="270"/>
      <c r="M88" s="270"/>
      <c r="N88" s="270"/>
      <c r="O88" s="270"/>
      <c r="P88" s="270"/>
      <c r="Q88" s="270"/>
      <c r="R88" s="270"/>
      <c r="S88" s="270"/>
      <c r="T88" s="270"/>
      <c r="W88" s="270" t="e">
        <f>#REF!</f>
        <v>#REF!</v>
      </c>
      <c r="X88" s="270"/>
      <c r="Y88" s="270"/>
      <c r="Z88" s="270" t="e">
        <f>#REF!</f>
        <v>#REF!</v>
      </c>
      <c r="AA88" s="270" t="e">
        <f>#REF!</f>
        <v>#REF!</v>
      </c>
      <c r="AB88" s="270"/>
      <c r="AC88" s="270" t="e">
        <f>#REF!</f>
        <v>#REF!</v>
      </c>
    </row>
    <row r="89" spans="1:29" s="269" customFormat="1" x14ac:dyDescent="0.35">
      <c r="A89" s="269" t="e">
        <f>#REF!</f>
        <v>#REF!</v>
      </c>
      <c r="B89" s="270" t="s">
        <v>654</v>
      </c>
      <c r="C89" s="270" t="e">
        <f>#REF!</f>
        <v>#REF!</v>
      </c>
      <c r="D89" s="270" t="s">
        <v>408</v>
      </c>
      <c r="E89" s="270" t="s">
        <v>376</v>
      </c>
      <c r="F89" s="270" t="e">
        <f>#REF!</f>
        <v>#REF!</v>
      </c>
      <c r="G89" s="270" t="e">
        <f>#REF!</f>
        <v>#REF!</v>
      </c>
      <c r="H89" s="270"/>
      <c r="I89" s="270"/>
      <c r="J89" s="270"/>
      <c r="K89" s="270"/>
      <c r="L89" s="270"/>
      <c r="M89" s="270"/>
      <c r="N89" s="270"/>
      <c r="O89" s="270"/>
      <c r="P89" s="270"/>
      <c r="Q89" s="270"/>
      <c r="R89" s="270"/>
      <c r="S89" s="270"/>
      <c r="T89" s="270"/>
      <c r="W89" s="270" t="e">
        <f>#REF!</f>
        <v>#REF!</v>
      </c>
      <c r="X89" s="270"/>
      <c r="Y89" s="270"/>
      <c r="Z89" s="270" t="e">
        <f>#REF!</f>
        <v>#REF!</v>
      </c>
      <c r="AA89" s="270" t="e">
        <f>#REF!</f>
        <v>#REF!</v>
      </c>
      <c r="AB89" s="270"/>
      <c r="AC89" s="270" t="e">
        <f>#REF!</f>
        <v>#REF!</v>
      </c>
    </row>
    <row r="90" spans="1:29" s="269" customFormat="1" x14ac:dyDescent="0.35">
      <c r="A90" s="269" t="e">
        <f>#REF!</f>
        <v>#REF!</v>
      </c>
      <c r="B90" s="270" t="s">
        <v>654</v>
      </c>
      <c r="C90" s="270" t="e">
        <f>#REF!</f>
        <v>#REF!</v>
      </c>
      <c r="D90" s="270" t="s">
        <v>408</v>
      </c>
      <c r="E90" s="270" t="s">
        <v>376</v>
      </c>
      <c r="F90" s="270" t="e">
        <f>#REF!</f>
        <v>#REF!</v>
      </c>
      <c r="G90" s="270" t="e">
        <f>#REF!</f>
        <v>#REF!</v>
      </c>
      <c r="H90" s="270"/>
      <c r="I90" s="270"/>
      <c r="J90" s="270"/>
      <c r="K90" s="270"/>
      <c r="L90" s="270"/>
      <c r="M90" s="270"/>
      <c r="N90" s="270"/>
      <c r="O90" s="270"/>
      <c r="P90" s="270"/>
      <c r="Q90" s="270"/>
      <c r="R90" s="270"/>
      <c r="S90" s="270"/>
      <c r="T90" s="270"/>
      <c r="W90" s="270" t="e">
        <f>#REF!</f>
        <v>#REF!</v>
      </c>
      <c r="X90" s="270"/>
      <c r="Y90" s="270"/>
      <c r="Z90" s="270" t="e">
        <f>#REF!</f>
        <v>#REF!</v>
      </c>
      <c r="AA90" s="270" t="e">
        <f>#REF!</f>
        <v>#REF!</v>
      </c>
      <c r="AB90" s="270"/>
      <c r="AC90" s="270" t="e">
        <f>#REF!</f>
        <v>#REF!</v>
      </c>
    </row>
    <row r="91" spans="1:29" s="269" customFormat="1" x14ac:dyDescent="0.35">
      <c r="A91" s="269" t="e">
        <f>#REF!</f>
        <v>#REF!</v>
      </c>
      <c r="B91" s="270" t="s">
        <v>654</v>
      </c>
      <c r="C91" s="270" t="e">
        <f>#REF!</f>
        <v>#REF!</v>
      </c>
      <c r="D91" s="270" t="s">
        <v>408</v>
      </c>
      <c r="E91" s="270" t="s">
        <v>376</v>
      </c>
      <c r="F91" s="270" t="e">
        <f>#REF!</f>
        <v>#REF!</v>
      </c>
      <c r="G91" s="270" t="e">
        <f>#REF!</f>
        <v>#REF!</v>
      </c>
      <c r="H91" s="270"/>
      <c r="I91" s="270"/>
      <c r="J91" s="270"/>
      <c r="K91" s="270"/>
      <c r="L91" s="270"/>
      <c r="M91" s="270"/>
      <c r="N91" s="270"/>
      <c r="O91" s="270"/>
      <c r="P91" s="270"/>
      <c r="Q91" s="270"/>
      <c r="R91" s="270"/>
      <c r="S91" s="270"/>
      <c r="T91" s="270"/>
      <c r="W91" s="270" t="e">
        <f>#REF!</f>
        <v>#REF!</v>
      </c>
      <c r="X91" s="270"/>
      <c r="Y91" s="270"/>
      <c r="Z91" s="270" t="e">
        <f>#REF!</f>
        <v>#REF!</v>
      </c>
      <c r="AA91" s="270" t="e">
        <f>#REF!</f>
        <v>#REF!</v>
      </c>
      <c r="AB91" s="270"/>
      <c r="AC91" s="270" t="e">
        <f>#REF!</f>
        <v>#REF!</v>
      </c>
    </row>
    <row r="92" spans="1:29" s="269" customFormat="1" x14ac:dyDescent="0.35">
      <c r="A92" s="269" t="e">
        <f>#REF!</f>
        <v>#REF!</v>
      </c>
      <c r="B92" s="270" t="s">
        <v>654</v>
      </c>
      <c r="C92" s="270" t="e">
        <f>#REF!</f>
        <v>#REF!</v>
      </c>
      <c r="D92" s="270" t="s">
        <v>408</v>
      </c>
      <c r="E92" s="270" t="s">
        <v>376</v>
      </c>
      <c r="F92" s="270" t="e">
        <f>#REF!</f>
        <v>#REF!</v>
      </c>
      <c r="G92" s="270" t="e">
        <f>#REF!</f>
        <v>#REF!</v>
      </c>
      <c r="H92" s="270"/>
      <c r="I92" s="270"/>
      <c r="J92" s="270"/>
      <c r="K92" s="270"/>
      <c r="L92" s="270"/>
      <c r="M92" s="270"/>
      <c r="N92" s="270"/>
      <c r="O92" s="270"/>
      <c r="P92" s="270"/>
      <c r="Q92" s="270"/>
      <c r="R92" s="270"/>
      <c r="S92" s="270"/>
      <c r="T92" s="270"/>
      <c r="W92" s="270" t="e">
        <f>#REF!</f>
        <v>#REF!</v>
      </c>
      <c r="X92" s="270"/>
      <c r="Y92" s="270"/>
      <c r="Z92" s="270" t="e">
        <f>#REF!</f>
        <v>#REF!</v>
      </c>
      <c r="AA92" s="270" t="e">
        <f>#REF!</f>
        <v>#REF!</v>
      </c>
      <c r="AB92" s="270"/>
      <c r="AC92" s="270" t="e">
        <f>#REF!</f>
        <v>#REF!</v>
      </c>
    </row>
    <row r="93" spans="1:29" s="269" customFormat="1" x14ac:dyDescent="0.35">
      <c r="A93" s="269" t="e">
        <f>#REF!</f>
        <v>#REF!</v>
      </c>
      <c r="B93" s="270" t="s">
        <v>654</v>
      </c>
      <c r="C93" s="270" t="e">
        <f>#REF!</f>
        <v>#REF!</v>
      </c>
      <c r="D93" s="270" t="s">
        <v>408</v>
      </c>
      <c r="E93" s="270" t="s">
        <v>367</v>
      </c>
      <c r="F93" s="270" t="e">
        <f>#REF!</f>
        <v>#REF!</v>
      </c>
      <c r="G93" s="270" t="e">
        <f>#REF!</f>
        <v>#REF!</v>
      </c>
      <c r="H93" s="270"/>
      <c r="I93" s="270"/>
      <c r="J93" s="270"/>
      <c r="K93" s="270"/>
      <c r="L93" s="270"/>
      <c r="M93" s="270"/>
      <c r="N93" s="270"/>
      <c r="O93" s="270"/>
      <c r="P93" s="270"/>
      <c r="Q93" s="270"/>
      <c r="R93" s="270"/>
      <c r="S93" s="270"/>
      <c r="T93" s="270"/>
      <c r="W93" s="270" t="e">
        <f>#REF!</f>
        <v>#REF!</v>
      </c>
      <c r="X93" s="270"/>
      <c r="Y93" s="270"/>
      <c r="Z93" s="270" t="e">
        <f>#REF!</f>
        <v>#REF!</v>
      </c>
      <c r="AA93" s="270" t="e">
        <f>#REF!</f>
        <v>#REF!</v>
      </c>
      <c r="AB93" s="270"/>
      <c r="AC93" s="270" t="e">
        <f>#REF!</f>
        <v>#REF!</v>
      </c>
    </row>
    <row r="94" spans="1:29" s="269" customFormat="1" x14ac:dyDescent="0.35">
      <c r="A94" s="269" t="e">
        <f>#REF!</f>
        <v>#REF!</v>
      </c>
      <c r="B94" s="270" t="s">
        <v>654</v>
      </c>
      <c r="C94" s="270" t="e">
        <f>#REF!</f>
        <v>#REF!</v>
      </c>
      <c r="D94" s="270" t="s">
        <v>408</v>
      </c>
      <c r="E94" s="270" t="s">
        <v>376</v>
      </c>
      <c r="F94" s="270" t="e">
        <f>#REF!</f>
        <v>#REF!</v>
      </c>
      <c r="G94" s="270" t="e">
        <f>#REF!</f>
        <v>#REF!</v>
      </c>
      <c r="H94" s="270"/>
      <c r="I94" s="270"/>
      <c r="J94" s="270"/>
      <c r="K94" s="270"/>
      <c r="L94" s="270"/>
      <c r="M94" s="270"/>
      <c r="N94" s="270"/>
      <c r="O94" s="270"/>
      <c r="P94" s="270"/>
      <c r="Q94" s="270"/>
      <c r="R94" s="270"/>
      <c r="S94" s="270"/>
      <c r="T94" s="270"/>
      <c r="W94" s="270" t="e">
        <f>#REF!</f>
        <v>#REF!</v>
      </c>
      <c r="X94" s="270"/>
      <c r="Y94" s="270"/>
      <c r="Z94" s="270" t="e">
        <f>#REF!</f>
        <v>#REF!</v>
      </c>
      <c r="AA94" s="270" t="e">
        <f>#REF!</f>
        <v>#REF!</v>
      </c>
      <c r="AB94" s="270"/>
      <c r="AC94" s="270" t="e">
        <f>#REF!</f>
        <v>#REF!</v>
      </c>
    </row>
    <row r="95" spans="1:29" s="269" customFormat="1" x14ac:dyDescent="0.35">
      <c r="A95" s="269" t="e">
        <f>#REF!</f>
        <v>#REF!</v>
      </c>
      <c r="B95" s="270" t="s">
        <v>654</v>
      </c>
      <c r="C95" s="270" t="e">
        <f>#REF!</f>
        <v>#REF!</v>
      </c>
      <c r="D95" s="270" t="s">
        <v>408</v>
      </c>
      <c r="E95" s="270" t="s">
        <v>367</v>
      </c>
      <c r="F95" s="270" t="e">
        <f>#REF!</f>
        <v>#REF!</v>
      </c>
      <c r="G95" s="270" t="e">
        <f>#REF!</f>
        <v>#REF!</v>
      </c>
      <c r="H95" s="270"/>
      <c r="I95" s="270"/>
      <c r="J95" s="270"/>
      <c r="K95" s="270"/>
      <c r="L95" s="270"/>
      <c r="M95" s="270"/>
      <c r="N95" s="270"/>
      <c r="O95" s="270"/>
      <c r="P95" s="270"/>
      <c r="Q95" s="270"/>
      <c r="R95" s="270"/>
      <c r="S95" s="270"/>
      <c r="T95" s="270"/>
      <c r="W95" s="270" t="e">
        <f>#REF!</f>
        <v>#REF!</v>
      </c>
      <c r="X95" s="270"/>
      <c r="Y95" s="270"/>
      <c r="Z95" s="270" t="e">
        <f>#REF!</f>
        <v>#REF!</v>
      </c>
      <c r="AA95" s="270" t="e">
        <f>#REF!</f>
        <v>#REF!</v>
      </c>
      <c r="AB95" s="270"/>
      <c r="AC95" s="270" t="e">
        <f>#REF!</f>
        <v>#REF!</v>
      </c>
    </row>
    <row r="96" spans="1:29" x14ac:dyDescent="0.35">
      <c r="A96" t="e">
        <f>A2</f>
        <v>#REF!</v>
      </c>
      <c r="B96" t="str">
        <f t="shared" ref="B96:G96" si="0">B2</f>
        <v>In Year Cost Base</v>
      </c>
      <c r="C96" t="e">
        <f t="shared" si="0"/>
        <v>#REF!</v>
      </c>
      <c r="D96" t="s">
        <v>655</v>
      </c>
      <c r="E96" t="str">
        <f t="shared" si="0"/>
        <v>FIGURE</v>
      </c>
      <c r="F96" t="e">
        <f t="shared" si="0"/>
        <v>#REF!</v>
      </c>
      <c r="G96" t="e">
        <f t="shared" si="0"/>
        <v>#REF!</v>
      </c>
      <c r="H96" s="12"/>
      <c r="I96" s="12"/>
      <c r="J96" s="12"/>
      <c r="K96" s="12"/>
      <c r="L96" s="12"/>
      <c r="M96" s="12"/>
      <c r="N96" s="12"/>
      <c r="O96" s="12"/>
      <c r="P96" s="12"/>
      <c r="Q96" s="12"/>
      <c r="R96" s="12"/>
      <c r="S96" s="12"/>
      <c r="W96" s="12" t="e">
        <f>#REF!</f>
        <v>#REF!</v>
      </c>
      <c r="X96" s="12"/>
      <c r="Y96" s="12"/>
      <c r="Z96" s="12" t="e">
        <f>#REF!</f>
        <v>#REF!</v>
      </c>
    </row>
    <row r="97" spans="1:27" x14ac:dyDescent="0.35">
      <c r="A97" t="e">
        <f t="shared" ref="A97:C97" si="1">A3</f>
        <v>#REF!</v>
      </c>
      <c r="B97" t="str">
        <f t="shared" si="1"/>
        <v>In Year Cost Base</v>
      </c>
      <c r="C97" t="e">
        <f t="shared" si="1"/>
        <v>#REF!</v>
      </c>
      <c r="D97" t="s">
        <v>655</v>
      </c>
      <c r="E97" t="str">
        <f t="shared" ref="E97:G97" si="2">E3</f>
        <v>FIGURE</v>
      </c>
      <c r="F97" t="e">
        <f t="shared" si="2"/>
        <v>#REF!</v>
      </c>
      <c r="G97" t="e">
        <f t="shared" si="2"/>
        <v>#REF!</v>
      </c>
      <c r="I97" s="12"/>
      <c r="J97" s="12"/>
      <c r="K97" s="12"/>
      <c r="L97" s="12"/>
      <c r="M97" s="12"/>
      <c r="N97" s="12"/>
      <c r="O97" s="12"/>
      <c r="P97" s="12"/>
      <c r="Q97" s="12"/>
      <c r="R97" s="12"/>
      <c r="S97" s="12"/>
      <c r="T97" s="12"/>
      <c r="W97" s="12" t="e">
        <f>#REF!</f>
        <v>#REF!</v>
      </c>
      <c r="X97" s="12"/>
      <c r="Y97" s="12"/>
      <c r="Z97" s="12" t="e">
        <f>#REF!</f>
        <v>#REF!</v>
      </c>
      <c r="AA97" s="12"/>
    </row>
    <row r="98" spans="1:27" x14ac:dyDescent="0.35">
      <c r="A98" t="e">
        <f t="shared" ref="A98:C98" si="3">A4</f>
        <v>#REF!</v>
      </c>
      <c r="B98" t="str">
        <f t="shared" si="3"/>
        <v>In Year Cost Base</v>
      </c>
      <c r="C98" t="e">
        <f t="shared" si="3"/>
        <v>#REF!</v>
      </c>
      <c r="D98" t="s">
        <v>655</v>
      </c>
      <c r="E98" t="str">
        <f t="shared" ref="E98:G98" si="4">E4</f>
        <v>FIGURE</v>
      </c>
      <c r="F98" t="e">
        <f t="shared" si="4"/>
        <v>#REF!</v>
      </c>
      <c r="G98" t="e">
        <f t="shared" si="4"/>
        <v>#REF!</v>
      </c>
      <c r="I98" s="12"/>
      <c r="J98" s="12"/>
      <c r="K98" s="12"/>
      <c r="L98" s="12"/>
      <c r="M98" s="12"/>
      <c r="N98" s="12"/>
      <c r="O98" s="12"/>
      <c r="P98" s="12"/>
      <c r="Q98" s="12"/>
      <c r="R98" s="12"/>
      <c r="S98" s="12"/>
      <c r="T98" s="12"/>
      <c r="W98" s="12" t="e">
        <f>#REF!</f>
        <v>#REF!</v>
      </c>
      <c r="X98" s="12"/>
      <c r="Y98" s="12"/>
      <c r="Z98" s="12" t="e">
        <f>#REF!</f>
        <v>#REF!</v>
      </c>
      <c r="AA98" s="12"/>
    </row>
    <row r="99" spans="1:27" x14ac:dyDescent="0.35">
      <c r="A99" t="e">
        <f t="shared" ref="A99:C99" si="5">A5</f>
        <v>#REF!</v>
      </c>
      <c r="B99" t="str">
        <f t="shared" si="5"/>
        <v>In Year Cost Base</v>
      </c>
      <c r="C99" t="e">
        <f t="shared" si="5"/>
        <v>#REF!</v>
      </c>
      <c r="D99" t="s">
        <v>655</v>
      </c>
      <c r="E99" t="str">
        <f t="shared" ref="E99:G99" si="6">E5</f>
        <v>FIGURE</v>
      </c>
      <c r="F99" t="e">
        <f t="shared" si="6"/>
        <v>#REF!</v>
      </c>
      <c r="G99" t="e">
        <f t="shared" si="6"/>
        <v>#REF!</v>
      </c>
      <c r="I99" s="12"/>
      <c r="J99" s="12"/>
      <c r="K99" s="12"/>
      <c r="L99" s="12"/>
      <c r="M99" s="12"/>
      <c r="N99" s="12"/>
      <c r="O99" s="12"/>
      <c r="P99" s="12"/>
      <c r="Q99" s="12"/>
      <c r="R99" s="12"/>
      <c r="S99" s="12"/>
      <c r="T99" s="12"/>
      <c r="W99" s="12" t="e">
        <f>#REF!</f>
        <v>#REF!</v>
      </c>
      <c r="X99" s="12"/>
      <c r="Y99" s="12"/>
      <c r="Z99" s="12" t="e">
        <f>#REF!</f>
        <v>#REF!</v>
      </c>
      <c r="AA99" s="12"/>
    </row>
    <row r="100" spans="1:27" x14ac:dyDescent="0.35">
      <c r="A100" t="e">
        <f t="shared" ref="A100:C100" si="7">A6</f>
        <v>#REF!</v>
      </c>
      <c r="B100" t="str">
        <f t="shared" si="7"/>
        <v>In Year Cost Base</v>
      </c>
      <c r="C100" t="e">
        <f t="shared" si="7"/>
        <v>#REF!</v>
      </c>
      <c r="D100" t="s">
        <v>655</v>
      </c>
      <c r="E100" t="str">
        <f t="shared" ref="E100:G100" si="8">E6</f>
        <v>FIGURE</v>
      </c>
      <c r="F100" t="e">
        <f t="shared" si="8"/>
        <v>#REF!</v>
      </c>
      <c r="G100" t="e">
        <f t="shared" si="8"/>
        <v>#REF!</v>
      </c>
      <c r="I100" s="12"/>
      <c r="J100" s="12"/>
      <c r="K100" s="12"/>
      <c r="L100" s="12"/>
      <c r="M100" s="12"/>
      <c r="N100" s="12"/>
      <c r="O100" s="12"/>
      <c r="P100" s="12"/>
      <c r="Q100" s="12"/>
      <c r="R100" s="12"/>
      <c r="S100" s="12"/>
      <c r="T100" s="12"/>
      <c r="W100" s="12" t="e">
        <f>#REF!</f>
        <v>#REF!</v>
      </c>
      <c r="X100" s="12"/>
      <c r="Y100" s="12"/>
      <c r="Z100" s="12" t="e">
        <f>#REF!</f>
        <v>#REF!</v>
      </c>
      <c r="AA100" s="12"/>
    </row>
    <row r="101" spans="1:27" x14ac:dyDescent="0.35">
      <c r="A101" t="e">
        <f t="shared" ref="A101:C101" si="9">A7</f>
        <v>#REF!</v>
      </c>
      <c r="B101" t="str">
        <f t="shared" si="9"/>
        <v>In Year Cost Base</v>
      </c>
      <c r="C101" t="e">
        <f t="shared" si="9"/>
        <v>#REF!</v>
      </c>
      <c r="D101" t="s">
        <v>655</v>
      </c>
      <c r="E101" t="str">
        <f t="shared" ref="E101:G101" si="10">E7</f>
        <v>FIGURE</v>
      </c>
      <c r="F101" t="e">
        <f t="shared" si="10"/>
        <v>#REF!</v>
      </c>
      <c r="G101" t="e">
        <f t="shared" si="10"/>
        <v>#REF!</v>
      </c>
      <c r="I101" s="12"/>
      <c r="J101" s="12"/>
      <c r="K101" s="12"/>
      <c r="L101" s="12"/>
      <c r="M101" s="12"/>
      <c r="N101" s="12"/>
      <c r="O101" s="12"/>
      <c r="P101" s="12"/>
      <c r="Q101" s="12"/>
      <c r="R101" s="12"/>
      <c r="S101" s="12"/>
      <c r="T101" s="12"/>
      <c r="W101" s="12" t="e">
        <f>#REF!</f>
        <v>#REF!</v>
      </c>
      <c r="X101" s="12"/>
      <c r="Y101" s="12"/>
      <c r="Z101" s="12" t="e">
        <f>#REF!</f>
        <v>#REF!</v>
      </c>
      <c r="AA101" s="12"/>
    </row>
    <row r="102" spans="1:27" x14ac:dyDescent="0.35">
      <c r="A102" t="e">
        <f t="shared" ref="A102:C102" si="11">A8</f>
        <v>#REF!</v>
      </c>
      <c r="B102" t="str">
        <f t="shared" si="11"/>
        <v>In Year Cost Base</v>
      </c>
      <c r="C102" t="e">
        <f t="shared" si="11"/>
        <v>#REF!</v>
      </c>
      <c r="D102" t="s">
        <v>655</v>
      </c>
      <c r="E102" t="str">
        <f t="shared" ref="E102:G102" si="12">E8</f>
        <v>FIGURE</v>
      </c>
      <c r="F102" t="e">
        <f t="shared" si="12"/>
        <v>#REF!</v>
      </c>
      <c r="G102" t="e">
        <f t="shared" si="12"/>
        <v>#REF!</v>
      </c>
      <c r="I102" s="12"/>
      <c r="J102" s="12"/>
      <c r="K102" s="12"/>
      <c r="L102" s="12"/>
      <c r="M102" s="12"/>
      <c r="N102" s="12"/>
      <c r="O102" s="12"/>
      <c r="P102" s="12"/>
      <c r="Q102" s="12"/>
      <c r="R102" s="12"/>
      <c r="S102" s="12"/>
      <c r="T102" s="12"/>
      <c r="W102" s="12" t="e">
        <f>#REF!</f>
        <v>#REF!</v>
      </c>
      <c r="X102" s="12"/>
      <c r="Y102" s="12"/>
      <c r="Z102" s="12" t="e">
        <f>#REF!</f>
        <v>#REF!</v>
      </c>
      <c r="AA102" s="12"/>
    </row>
    <row r="103" spans="1:27" x14ac:dyDescent="0.35">
      <c r="A103" t="e">
        <f t="shared" ref="A103:C103" si="13">A9</f>
        <v>#REF!</v>
      </c>
      <c r="B103" t="str">
        <f t="shared" si="13"/>
        <v>In Year Cost Base</v>
      </c>
      <c r="C103" t="e">
        <f t="shared" si="13"/>
        <v>#REF!</v>
      </c>
      <c r="D103" t="s">
        <v>655</v>
      </c>
      <c r="E103" t="str">
        <f t="shared" ref="E103:G103" si="14">E9</f>
        <v>FIGURE</v>
      </c>
      <c r="F103" t="e">
        <f t="shared" si="14"/>
        <v>#REF!</v>
      </c>
      <c r="G103" t="e">
        <f t="shared" si="14"/>
        <v>#REF!</v>
      </c>
      <c r="I103" s="12"/>
      <c r="J103" s="12"/>
      <c r="K103" s="12"/>
      <c r="L103" s="12"/>
      <c r="M103" s="12"/>
      <c r="N103" s="12"/>
      <c r="O103" s="12"/>
      <c r="P103" s="12"/>
      <c r="Q103" s="12"/>
      <c r="R103" s="12"/>
      <c r="S103" s="12"/>
      <c r="T103" s="12"/>
      <c r="W103" s="12" t="e">
        <f>#REF!</f>
        <v>#REF!</v>
      </c>
      <c r="X103" s="12"/>
      <c r="Y103" s="12"/>
      <c r="Z103" s="12" t="e">
        <f>#REF!</f>
        <v>#REF!</v>
      </c>
      <c r="AA103" s="12"/>
    </row>
    <row r="104" spans="1:27" x14ac:dyDescent="0.35">
      <c r="A104" t="e">
        <f t="shared" ref="A104:C104" si="15">A10</f>
        <v>#REF!</v>
      </c>
      <c r="B104" t="str">
        <f t="shared" si="15"/>
        <v>In Year Cost Base</v>
      </c>
      <c r="C104" t="e">
        <f t="shared" si="15"/>
        <v>#REF!</v>
      </c>
      <c r="D104" t="s">
        <v>655</v>
      </c>
      <c r="E104" t="str">
        <f t="shared" ref="E104:G104" si="16">E10</f>
        <v>TOTAL</v>
      </c>
      <c r="F104" t="e">
        <f t="shared" si="16"/>
        <v>#REF!</v>
      </c>
      <c r="G104" t="e">
        <f t="shared" si="16"/>
        <v>#REF!</v>
      </c>
      <c r="I104" s="12"/>
      <c r="J104" s="12"/>
      <c r="K104" s="12"/>
      <c r="L104" s="12"/>
      <c r="M104" s="12"/>
      <c r="N104" s="12"/>
      <c r="O104" s="12"/>
      <c r="P104" s="12"/>
      <c r="Q104" s="12"/>
      <c r="R104" s="12"/>
      <c r="S104" s="12"/>
      <c r="T104" s="12"/>
      <c r="W104" s="12" t="e">
        <f>#REF!</f>
        <v>#REF!</v>
      </c>
      <c r="X104" s="12"/>
      <c r="Y104" s="12"/>
      <c r="Z104" s="12" t="e">
        <f>#REF!</f>
        <v>#REF!</v>
      </c>
      <c r="AA104" s="12"/>
    </row>
    <row r="105" spans="1:27" x14ac:dyDescent="0.35">
      <c r="A105" t="e">
        <f t="shared" ref="A105:C105" si="17">A11</f>
        <v>#REF!</v>
      </c>
      <c r="B105" t="str">
        <f t="shared" si="17"/>
        <v>In Year Cost Base</v>
      </c>
      <c r="C105" t="e">
        <f t="shared" si="17"/>
        <v>#REF!</v>
      </c>
      <c r="D105" t="s">
        <v>655</v>
      </c>
      <c r="E105" t="str">
        <f t="shared" ref="E105:G105" si="18">E11</f>
        <v>FIGURE</v>
      </c>
      <c r="F105" t="e">
        <f t="shared" si="18"/>
        <v>#REF!</v>
      </c>
      <c r="G105" t="e">
        <f t="shared" si="18"/>
        <v>#REF!</v>
      </c>
      <c r="I105" s="12"/>
      <c r="J105" s="12"/>
      <c r="K105" s="12"/>
      <c r="L105" s="12"/>
      <c r="M105" s="12"/>
      <c r="N105" s="12"/>
      <c r="O105" s="12"/>
      <c r="P105" s="12"/>
      <c r="Q105" s="12"/>
      <c r="R105" s="12"/>
      <c r="S105" s="12"/>
      <c r="T105" s="12"/>
      <c r="W105" s="12" t="e">
        <f>#REF!</f>
        <v>#REF!</v>
      </c>
      <c r="X105" s="12"/>
      <c r="Y105" s="12"/>
      <c r="Z105" s="12" t="e">
        <f>#REF!</f>
        <v>#REF!</v>
      </c>
      <c r="AA105" s="12"/>
    </row>
    <row r="106" spans="1:27" x14ac:dyDescent="0.35">
      <c r="A106" t="e">
        <f t="shared" ref="A106:C106" si="19">A12</f>
        <v>#REF!</v>
      </c>
      <c r="B106" t="str">
        <f t="shared" si="19"/>
        <v>In Year Cost Base</v>
      </c>
      <c r="C106" t="e">
        <f t="shared" si="19"/>
        <v>#REF!</v>
      </c>
      <c r="D106" t="s">
        <v>655</v>
      </c>
      <c r="E106" t="str">
        <f t="shared" ref="E106:G106" si="20">E12</f>
        <v>FIGURE</v>
      </c>
      <c r="F106" t="e">
        <f t="shared" si="20"/>
        <v>#REF!</v>
      </c>
      <c r="G106" t="e">
        <f t="shared" si="20"/>
        <v>#REF!</v>
      </c>
      <c r="I106" s="12"/>
      <c r="J106" s="12"/>
      <c r="K106" s="12"/>
      <c r="L106" s="12"/>
      <c r="M106" s="12"/>
      <c r="N106" s="12"/>
      <c r="O106" s="12"/>
      <c r="P106" s="12"/>
      <c r="Q106" s="12"/>
      <c r="R106" s="12"/>
      <c r="S106" s="12"/>
      <c r="T106" s="12"/>
      <c r="W106" s="12" t="e">
        <f>#REF!</f>
        <v>#REF!</v>
      </c>
      <c r="X106" s="12"/>
      <c r="Y106" s="12"/>
      <c r="Z106" s="12" t="e">
        <f>#REF!</f>
        <v>#REF!</v>
      </c>
      <c r="AA106" s="12"/>
    </row>
    <row r="107" spans="1:27" x14ac:dyDescent="0.35">
      <c r="A107" t="e">
        <f t="shared" ref="A107:C107" si="21">A13</f>
        <v>#REF!</v>
      </c>
      <c r="B107" t="str">
        <f t="shared" si="21"/>
        <v>In Year Cost Base</v>
      </c>
      <c r="C107" t="e">
        <f t="shared" si="21"/>
        <v>#REF!</v>
      </c>
      <c r="D107" t="s">
        <v>655</v>
      </c>
      <c r="E107" t="str">
        <f t="shared" ref="E107:G107" si="22">E13</f>
        <v>FIGURE</v>
      </c>
      <c r="F107" t="e">
        <f t="shared" si="22"/>
        <v>#REF!</v>
      </c>
      <c r="G107" t="e">
        <f t="shared" si="22"/>
        <v>#REF!</v>
      </c>
      <c r="I107" s="12"/>
      <c r="J107" s="12"/>
      <c r="K107" s="12"/>
      <c r="L107" s="12"/>
      <c r="M107" s="12"/>
      <c r="N107" s="12"/>
      <c r="O107" s="12"/>
      <c r="P107" s="12"/>
      <c r="Q107" s="12"/>
      <c r="R107" s="12"/>
      <c r="S107" s="12"/>
      <c r="T107" s="12"/>
      <c r="W107" s="12" t="e">
        <f>#REF!</f>
        <v>#REF!</v>
      </c>
      <c r="X107" s="12"/>
      <c r="Y107" s="12"/>
      <c r="Z107" s="12" t="e">
        <f>#REF!</f>
        <v>#REF!</v>
      </c>
      <c r="AA107" s="12"/>
    </row>
    <row r="108" spans="1:27" x14ac:dyDescent="0.35">
      <c r="A108" t="e">
        <f t="shared" ref="A108:C108" si="23">A14</f>
        <v>#REF!</v>
      </c>
      <c r="B108" t="str">
        <f t="shared" si="23"/>
        <v>In Year Cost Base</v>
      </c>
      <c r="C108" t="e">
        <f t="shared" si="23"/>
        <v>#REF!</v>
      </c>
      <c r="D108" t="s">
        <v>655</v>
      </c>
      <c r="E108" t="str">
        <f t="shared" ref="E108:G108" si="24">E14</f>
        <v>FIGURE</v>
      </c>
      <c r="F108" t="e">
        <f t="shared" si="24"/>
        <v>#REF!</v>
      </c>
      <c r="G108" t="e">
        <f t="shared" si="24"/>
        <v>#REF!</v>
      </c>
      <c r="I108" s="12"/>
      <c r="J108" s="12"/>
      <c r="K108" s="12"/>
      <c r="L108" s="12"/>
      <c r="M108" s="12"/>
      <c r="N108" s="12"/>
      <c r="O108" s="12"/>
      <c r="P108" s="12"/>
      <c r="Q108" s="12"/>
      <c r="R108" s="12"/>
      <c r="S108" s="12"/>
      <c r="T108" s="12"/>
      <c r="W108" s="12" t="e">
        <f>#REF!</f>
        <v>#REF!</v>
      </c>
      <c r="X108" s="12"/>
      <c r="Y108" s="12"/>
      <c r="Z108" s="12" t="e">
        <f>#REF!</f>
        <v>#REF!</v>
      </c>
      <c r="AA108" s="12"/>
    </row>
    <row r="109" spans="1:27" x14ac:dyDescent="0.35">
      <c r="A109" t="e">
        <f t="shared" ref="A109:C109" si="25">A15</f>
        <v>#REF!</v>
      </c>
      <c r="B109" t="str">
        <f t="shared" si="25"/>
        <v>In Year Cost Base</v>
      </c>
      <c r="C109" t="e">
        <f t="shared" si="25"/>
        <v>#REF!</v>
      </c>
      <c r="D109" t="s">
        <v>655</v>
      </c>
      <c r="E109" t="str">
        <f t="shared" ref="E109:G109" si="26">E15</f>
        <v>FIGURE</v>
      </c>
      <c r="F109" t="e">
        <f t="shared" si="26"/>
        <v>#REF!</v>
      </c>
      <c r="G109" t="e">
        <f t="shared" si="26"/>
        <v>#REF!</v>
      </c>
      <c r="I109" s="12"/>
      <c r="J109" s="12"/>
      <c r="K109" s="12"/>
      <c r="L109" s="12"/>
      <c r="M109" s="12"/>
      <c r="N109" s="12"/>
      <c r="O109" s="12"/>
      <c r="P109" s="12"/>
      <c r="Q109" s="12"/>
      <c r="R109" s="12"/>
      <c r="S109" s="12"/>
      <c r="T109" s="12"/>
      <c r="W109" s="12" t="e">
        <f>#REF!</f>
        <v>#REF!</v>
      </c>
      <c r="X109" s="12"/>
      <c r="Y109" s="12"/>
      <c r="Z109" s="12" t="e">
        <f>#REF!</f>
        <v>#REF!</v>
      </c>
      <c r="AA109" s="12"/>
    </row>
    <row r="110" spans="1:27" x14ac:dyDescent="0.35">
      <c r="A110" t="e">
        <f t="shared" ref="A110:C110" si="27">A16</f>
        <v>#REF!</v>
      </c>
      <c r="B110" t="str">
        <f t="shared" si="27"/>
        <v>In Year Cost Base</v>
      </c>
      <c r="C110" t="e">
        <f t="shared" si="27"/>
        <v>#REF!</v>
      </c>
      <c r="D110" t="s">
        <v>655</v>
      </c>
      <c r="E110" t="str">
        <f t="shared" ref="E110:G110" si="28">E16</f>
        <v>FIGURE</v>
      </c>
      <c r="F110" t="e">
        <f t="shared" si="28"/>
        <v>#REF!</v>
      </c>
      <c r="G110" t="e">
        <f t="shared" si="28"/>
        <v>#REF!</v>
      </c>
      <c r="I110" s="12"/>
      <c r="J110" s="12"/>
      <c r="K110" s="12"/>
      <c r="L110" s="12"/>
      <c r="M110" s="12"/>
      <c r="N110" s="12"/>
      <c r="O110" s="12"/>
      <c r="P110" s="12"/>
      <c r="Q110" s="12"/>
      <c r="R110" s="12"/>
      <c r="S110" s="12"/>
      <c r="T110" s="12"/>
      <c r="W110" s="12" t="e">
        <f>#REF!</f>
        <v>#REF!</v>
      </c>
      <c r="X110" s="12"/>
      <c r="Y110" s="12"/>
      <c r="Z110" s="12" t="e">
        <f>#REF!</f>
        <v>#REF!</v>
      </c>
      <c r="AA110" s="12"/>
    </row>
    <row r="111" spans="1:27" x14ac:dyDescent="0.35">
      <c r="A111" t="e">
        <f t="shared" ref="A111:C111" si="29">A17</f>
        <v>#REF!</v>
      </c>
      <c r="B111" t="str">
        <f t="shared" si="29"/>
        <v>In Year Cost Base</v>
      </c>
      <c r="C111" t="e">
        <f t="shared" si="29"/>
        <v>#REF!</v>
      </c>
      <c r="D111" t="s">
        <v>655</v>
      </c>
      <c r="E111" t="str">
        <f t="shared" ref="E111:G111" si="30">E17</f>
        <v>FIGURE</v>
      </c>
      <c r="F111" t="e">
        <f t="shared" si="30"/>
        <v>#REF!</v>
      </c>
      <c r="G111" t="e">
        <f t="shared" si="30"/>
        <v>#REF!</v>
      </c>
      <c r="I111" s="12"/>
      <c r="J111" s="12"/>
      <c r="K111" s="12"/>
      <c r="L111" s="12"/>
      <c r="M111" s="12"/>
      <c r="N111" s="12"/>
      <c r="O111" s="12"/>
      <c r="P111" s="12"/>
      <c r="Q111" s="12"/>
      <c r="R111" s="12"/>
      <c r="S111" s="12"/>
      <c r="T111" s="12"/>
      <c r="W111" s="12" t="e">
        <f>#REF!</f>
        <v>#REF!</v>
      </c>
      <c r="X111" s="12"/>
      <c r="Y111" s="12"/>
      <c r="Z111" s="12" t="e">
        <f>#REF!</f>
        <v>#REF!</v>
      </c>
      <c r="AA111" s="12"/>
    </row>
    <row r="112" spans="1:27" x14ac:dyDescent="0.35">
      <c r="A112" t="e">
        <f t="shared" ref="A112:C112" si="31">A18</f>
        <v>#REF!</v>
      </c>
      <c r="B112" t="str">
        <f t="shared" si="31"/>
        <v>In Year Cost Base</v>
      </c>
      <c r="C112" t="e">
        <f t="shared" si="31"/>
        <v>#REF!</v>
      </c>
      <c r="D112" t="s">
        <v>655</v>
      </c>
      <c r="E112" t="str">
        <f t="shared" ref="E112:G112" si="32">E18</f>
        <v>FIGURE</v>
      </c>
      <c r="F112" t="e">
        <f t="shared" si="32"/>
        <v>#REF!</v>
      </c>
      <c r="G112" t="e">
        <f t="shared" si="32"/>
        <v>#REF!</v>
      </c>
      <c r="I112" s="12"/>
      <c r="J112" s="12"/>
      <c r="K112" s="12"/>
      <c r="L112" s="12"/>
      <c r="M112" s="12"/>
      <c r="N112" s="12"/>
      <c r="O112" s="12"/>
      <c r="P112" s="12"/>
      <c r="Q112" s="12"/>
      <c r="R112" s="12"/>
      <c r="S112" s="12"/>
      <c r="T112" s="12"/>
      <c r="W112" s="12" t="e">
        <f>#REF!</f>
        <v>#REF!</v>
      </c>
      <c r="X112" s="12"/>
      <c r="Y112" s="12"/>
      <c r="Z112" s="12" t="e">
        <f>#REF!</f>
        <v>#REF!</v>
      </c>
      <c r="AA112" s="12"/>
    </row>
    <row r="113" spans="1:27" x14ac:dyDescent="0.35">
      <c r="A113" t="e">
        <f t="shared" ref="A113:C113" si="33">A19</f>
        <v>#REF!</v>
      </c>
      <c r="B113" t="str">
        <f t="shared" si="33"/>
        <v>In Year Cost Base</v>
      </c>
      <c r="C113" t="e">
        <f t="shared" si="33"/>
        <v>#REF!</v>
      </c>
      <c r="D113" t="s">
        <v>655</v>
      </c>
      <c r="E113" t="str">
        <f t="shared" ref="E113:G113" si="34">E19</f>
        <v>FIGURE</v>
      </c>
      <c r="F113" t="e">
        <f t="shared" si="34"/>
        <v>#REF!</v>
      </c>
      <c r="G113" t="e">
        <f t="shared" si="34"/>
        <v>#REF!</v>
      </c>
      <c r="I113" s="12"/>
      <c r="J113" s="12"/>
      <c r="K113" s="12"/>
      <c r="L113" s="12"/>
      <c r="M113" s="12"/>
      <c r="N113" s="12"/>
      <c r="O113" s="12"/>
      <c r="P113" s="12"/>
      <c r="Q113" s="12"/>
      <c r="R113" s="12"/>
      <c r="S113" s="12"/>
      <c r="T113" s="12"/>
      <c r="W113" s="12" t="e">
        <f>#REF!</f>
        <v>#REF!</v>
      </c>
      <c r="X113" s="12"/>
      <c r="Y113" s="12"/>
      <c r="Z113" s="12" t="e">
        <f>#REF!</f>
        <v>#REF!</v>
      </c>
      <c r="AA113" s="12"/>
    </row>
    <row r="114" spans="1:27" x14ac:dyDescent="0.35">
      <c r="A114" t="e">
        <f t="shared" ref="A114:C114" si="35">A20</f>
        <v>#REF!</v>
      </c>
      <c r="B114" t="str">
        <f t="shared" si="35"/>
        <v>In Year Cost Base</v>
      </c>
      <c r="C114" t="e">
        <f t="shared" si="35"/>
        <v>#REF!</v>
      </c>
      <c r="D114" t="s">
        <v>655</v>
      </c>
      <c r="E114" t="str">
        <f t="shared" ref="E114:G114" si="36">E20</f>
        <v>FIGURE</v>
      </c>
      <c r="F114" t="e">
        <f t="shared" si="36"/>
        <v>#REF!</v>
      </c>
      <c r="G114" t="e">
        <f t="shared" si="36"/>
        <v>#REF!</v>
      </c>
      <c r="I114" s="12"/>
      <c r="J114" s="12"/>
      <c r="K114" s="12"/>
      <c r="L114" s="12"/>
      <c r="M114" s="12"/>
      <c r="N114" s="12"/>
      <c r="O114" s="12"/>
      <c r="P114" s="12"/>
      <c r="Q114" s="12"/>
      <c r="R114" s="12"/>
      <c r="S114" s="12"/>
      <c r="T114" s="12"/>
      <c r="W114" s="12" t="e">
        <f>#REF!</f>
        <v>#REF!</v>
      </c>
      <c r="X114" s="12"/>
      <c r="Y114" s="12"/>
      <c r="Z114" s="12" t="e">
        <f>#REF!</f>
        <v>#REF!</v>
      </c>
      <c r="AA114" s="12"/>
    </row>
    <row r="115" spans="1:27" x14ac:dyDescent="0.35">
      <c r="A115" t="e">
        <f t="shared" ref="A115:C115" si="37">A21</f>
        <v>#REF!</v>
      </c>
      <c r="B115" t="str">
        <f t="shared" si="37"/>
        <v>In Year Cost Base</v>
      </c>
      <c r="C115" t="e">
        <f t="shared" si="37"/>
        <v>#REF!</v>
      </c>
      <c r="D115" t="s">
        <v>655</v>
      </c>
      <c r="E115" t="str">
        <f t="shared" ref="E115:G115" si="38">E21</f>
        <v>FIGURE</v>
      </c>
      <c r="F115" t="e">
        <f t="shared" si="38"/>
        <v>#REF!</v>
      </c>
      <c r="G115" t="e">
        <f t="shared" si="38"/>
        <v>#REF!</v>
      </c>
      <c r="I115" s="12"/>
      <c r="J115" s="12"/>
      <c r="K115" s="12"/>
      <c r="L115" s="12"/>
      <c r="M115" s="12"/>
      <c r="N115" s="12"/>
      <c r="O115" s="12"/>
      <c r="P115" s="12"/>
      <c r="Q115" s="12"/>
      <c r="R115" s="12"/>
      <c r="S115" s="12"/>
      <c r="T115" s="12"/>
      <c r="W115" s="12" t="e">
        <f>#REF!</f>
        <v>#REF!</v>
      </c>
      <c r="X115" s="12"/>
      <c r="Y115" s="12"/>
      <c r="Z115" s="12" t="e">
        <f>#REF!</f>
        <v>#REF!</v>
      </c>
      <c r="AA115" s="12"/>
    </row>
    <row r="116" spans="1:27" x14ac:dyDescent="0.35">
      <c r="A116" t="e">
        <f t="shared" ref="A116:C116" si="39">A22</f>
        <v>#REF!</v>
      </c>
      <c r="B116" t="str">
        <f t="shared" si="39"/>
        <v>In Year Cost Base</v>
      </c>
      <c r="C116" t="e">
        <f t="shared" si="39"/>
        <v>#REF!</v>
      </c>
      <c r="D116" t="s">
        <v>655</v>
      </c>
      <c r="E116" t="str">
        <f t="shared" ref="E116:G116" si="40">E22</f>
        <v>FIGURE</v>
      </c>
      <c r="F116" t="e">
        <f t="shared" si="40"/>
        <v>#REF!</v>
      </c>
      <c r="G116" t="e">
        <f t="shared" si="40"/>
        <v>#REF!</v>
      </c>
      <c r="I116" s="12"/>
      <c r="J116" s="12"/>
      <c r="K116" s="12"/>
      <c r="L116" s="12"/>
      <c r="M116" s="12"/>
      <c r="N116" s="12"/>
      <c r="O116" s="12"/>
      <c r="P116" s="12"/>
      <c r="Q116" s="12"/>
      <c r="R116" s="12"/>
      <c r="S116" s="12"/>
      <c r="T116" s="12"/>
      <c r="W116" s="12" t="e">
        <f>#REF!</f>
        <v>#REF!</v>
      </c>
      <c r="X116" s="12"/>
      <c r="Y116" s="12"/>
      <c r="Z116" s="12" t="e">
        <f>#REF!</f>
        <v>#REF!</v>
      </c>
      <c r="AA116" s="12"/>
    </row>
    <row r="117" spans="1:27" x14ac:dyDescent="0.35">
      <c r="A117" t="e">
        <f t="shared" ref="A117:C117" si="41">A23</f>
        <v>#REF!</v>
      </c>
      <c r="B117" t="str">
        <f t="shared" si="41"/>
        <v>In Year Cost Base</v>
      </c>
      <c r="C117" t="e">
        <f t="shared" si="41"/>
        <v>#REF!</v>
      </c>
      <c r="D117" t="s">
        <v>655</v>
      </c>
      <c r="E117" t="str">
        <f t="shared" ref="E117:G117" si="42">E23</f>
        <v>FIGURE</v>
      </c>
      <c r="F117" t="e">
        <f t="shared" si="42"/>
        <v>#REF!</v>
      </c>
      <c r="G117" t="e">
        <f t="shared" si="42"/>
        <v>#REF!</v>
      </c>
      <c r="I117" s="12"/>
      <c r="J117" s="12"/>
      <c r="K117" s="12"/>
      <c r="L117" s="12"/>
      <c r="M117" s="12"/>
      <c r="N117" s="12"/>
      <c r="O117" s="12"/>
      <c r="P117" s="12"/>
      <c r="Q117" s="12"/>
      <c r="R117" s="12"/>
      <c r="S117" s="12"/>
      <c r="T117" s="12"/>
      <c r="W117" s="12" t="e">
        <f>#REF!</f>
        <v>#REF!</v>
      </c>
      <c r="X117" s="12"/>
      <c r="Y117" s="12"/>
      <c r="Z117" s="12" t="e">
        <f>#REF!</f>
        <v>#REF!</v>
      </c>
      <c r="AA117" s="12"/>
    </row>
    <row r="118" spans="1:27" x14ac:dyDescent="0.35">
      <c r="A118" t="e">
        <f t="shared" ref="A118:C118" si="43">A24</f>
        <v>#REF!</v>
      </c>
      <c r="B118" t="str">
        <f t="shared" si="43"/>
        <v>In Year Cost Base</v>
      </c>
      <c r="C118" t="e">
        <f t="shared" si="43"/>
        <v>#REF!</v>
      </c>
      <c r="D118" t="s">
        <v>655</v>
      </c>
      <c r="E118" t="str">
        <f t="shared" ref="E118:G118" si="44">E24</f>
        <v>FIGURE</v>
      </c>
      <c r="F118" t="e">
        <f t="shared" si="44"/>
        <v>#REF!</v>
      </c>
      <c r="G118" t="e">
        <f t="shared" si="44"/>
        <v>#REF!</v>
      </c>
      <c r="I118" s="12"/>
      <c r="J118" s="12"/>
      <c r="K118" s="12"/>
      <c r="L118" s="12"/>
      <c r="M118" s="12"/>
      <c r="N118" s="12"/>
      <c r="O118" s="12"/>
      <c r="P118" s="12"/>
      <c r="Q118" s="12"/>
      <c r="R118" s="12"/>
      <c r="S118" s="12"/>
      <c r="T118" s="12"/>
      <c r="W118" s="12" t="e">
        <f>#REF!</f>
        <v>#REF!</v>
      </c>
      <c r="X118" s="12"/>
      <c r="Y118" s="12"/>
      <c r="Z118" s="12" t="e">
        <f>#REF!</f>
        <v>#REF!</v>
      </c>
      <c r="AA118" s="12"/>
    </row>
    <row r="119" spans="1:27" x14ac:dyDescent="0.35">
      <c r="A119" t="e">
        <f t="shared" ref="A119:C119" si="45">A25</f>
        <v>#REF!</v>
      </c>
      <c r="B119" t="str">
        <f t="shared" si="45"/>
        <v>In Year Cost Base</v>
      </c>
      <c r="C119" t="e">
        <f t="shared" si="45"/>
        <v>#REF!</v>
      </c>
      <c r="D119" t="s">
        <v>655</v>
      </c>
      <c r="E119" t="str">
        <f t="shared" ref="E119:G119" si="46">E25</f>
        <v>FIGURE</v>
      </c>
      <c r="F119" t="e">
        <f t="shared" si="46"/>
        <v>#REF!</v>
      </c>
      <c r="G119" t="e">
        <f t="shared" si="46"/>
        <v>#REF!</v>
      </c>
      <c r="I119" s="12"/>
      <c r="J119" s="12"/>
      <c r="K119" s="12"/>
      <c r="L119" s="12"/>
      <c r="M119" s="12"/>
      <c r="N119" s="12"/>
      <c r="O119" s="12"/>
      <c r="P119" s="12"/>
      <c r="Q119" s="12"/>
      <c r="R119" s="12"/>
      <c r="S119" s="12"/>
      <c r="T119" s="12"/>
      <c r="W119" s="12" t="e">
        <f>#REF!</f>
        <v>#REF!</v>
      </c>
      <c r="X119" s="12"/>
      <c r="Y119" s="12"/>
      <c r="Z119" s="12" t="e">
        <f>#REF!</f>
        <v>#REF!</v>
      </c>
      <c r="AA119" s="12"/>
    </row>
    <row r="120" spans="1:27" x14ac:dyDescent="0.35">
      <c r="A120" t="e">
        <f t="shared" ref="A120:C120" si="47">A26</f>
        <v>#REF!</v>
      </c>
      <c r="B120" t="str">
        <f t="shared" si="47"/>
        <v>In Year Cost Base</v>
      </c>
      <c r="C120" t="e">
        <f t="shared" si="47"/>
        <v>#REF!</v>
      </c>
      <c r="D120" t="s">
        <v>655</v>
      </c>
      <c r="E120" t="str">
        <f t="shared" ref="E120:G120" si="48">E26</f>
        <v>FIGURE</v>
      </c>
      <c r="F120" t="e">
        <f t="shared" si="48"/>
        <v>#REF!</v>
      </c>
      <c r="G120" t="e">
        <f t="shared" si="48"/>
        <v>#REF!</v>
      </c>
      <c r="I120" s="12"/>
      <c r="J120" s="12"/>
      <c r="K120" s="12"/>
      <c r="L120" s="12"/>
      <c r="M120" s="12"/>
      <c r="N120" s="12"/>
      <c r="O120" s="12"/>
      <c r="P120" s="12"/>
      <c r="Q120" s="12"/>
      <c r="R120" s="12"/>
      <c r="S120" s="12"/>
      <c r="T120" s="12"/>
      <c r="W120" s="12" t="e">
        <f>#REF!</f>
        <v>#REF!</v>
      </c>
      <c r="X120" s="12"/>
      <c r="Y120" s="12"/>
      <c r="Z120" s="12" t="e">
        <f>#REF!</f>
        <v>#REF!</v>
      </c>
      <c r="AA120" s="12"/>
    </row>
    <row r="121" spans="1:27" x14ac:dyDescent="0.35">
      <c r="A121" t="e">
        <f t="shared" ref="A121:C121" si="49">A27</f>
        <v>#REF!</v>
      </c>
      <c r="B121" t="str">
        <f t="shared" si="49"/>
        <v>In Year Cost Base</v>
      </c>
      <c r="C121" t="e">
        <f t="shared" si="49"/>
        <v>#REF!</v>
      </c>
      <c r="D121" t="s">
        <v>655</v>
      </c>
      <c r="E121" t="str">
        <f t="shared" ref="E121:G121" si="50">E27</f>
        <v>FIGURE</v>
      </c>
      <c r="F121" t="e">
        <f t="shared" si="50"/>
        <v>#REF!</v>
      </c>
      <c r="G121" t="e">
        <f t="shared" si="50"/>
        <v>#REF!</v>
      </c>
      <c r="I121" s="12"/>
      <c r="J121" s="12"/>
      <c r="K121" s="12"/>
      <c r="L121" s="12"/>
      <c r="M121" s="12"/>
      <c r="N121" s="12"/>
      <c r="O121" s="12"/>
      <c r="P121" s="12"/>
      <c r="Q121" s="12"/>
      <c r="R121" s="12"/>
      <c r="S121" s="12"/>
      <c r="T121" s="12"/>
      <c r="W121" s="12" t="e">
        <f>#REF!</f>
        <v>#REF!</v>
      </c>
      <c r="X121" s="12"/>
      <c r="Y121" s="12"/>
      <c r="Z121" s="12" t="e">
        <f>#REF!</f>
        <v>#REF!</v>
      </c>
      <c r="AA121" s="12"/>
    </row>
    <row r="122" spans="1:27" x14ac:dyDescent="0.35">
      <c r="A122" t="e">
        <f t="shared" ref="A122:C122" si="51">A28</f>
        <v>#REF!</v>
      </c>
      <c r="B122" t="str">
        <f t="shared" si="51"/>
        <v>In Year Cost Base</v>
      </c>
      <c r="C122" t="e">
        <f t="shared" si="51"/>
        <v>#REF!</v>
      </c>
      <c r="D122" t="s">
        <v>655</v>
      </c>
      <c r="E122" t="str">
        <f t="shared" ref="E122:G122" si="52">E28</f>
        <v>FIGURE</v>
      </c>
      <c r="F122" t="e">
        <f t="shared" si="52"/>
        <v>#REF!</v>
      </c>
      <c r="G122" t="e">
        <f t="shared" si="52"/>
        <v>#REF!</v>
      </c>
      <c r="I122" s="12"/>
      <c r="J122" s="12"/>
      <c r="K122" s="12"/>
      <c r="L122" s="12"/>
      <c r="M122" s="12"/>
      <c r="N122" s="12"/>
      <c r="O122" s="12"/>
      <c r="P122" s="12"/>
      <c r="Q122" s="12"/>
      <c r="R122" s="12"/>
      <c r="S122" s="12"/>
      <c r="T122" s="12"/>
      <c r="W122" s="12" t="e">
        <f>#REF!</f>
        <v>#REF!</v>
      </c>
      <c r="X122" s="12"/>
      <c r="Y122" s="12"/>
      <c r="Z122" s="12" t="e">
        <f>#REF!</f>
        <v>#REF!</v>
      </c>
      <c r="AA122" s="12"/>
    </row>
    <row r="123" spans="1:27" x14ac:dyDescent="0.35">
      <c r="A123" t="e">
        <f t="shared" ref="A123:C123" si="53">A29</f>
        <v>#REF!</v>
      </c>
      <c r="B123" t="str">
        <f t="shared" si="53"/>
        <v>In Year Cost Base</v>
      </c>
      <c r="C123" t="e">
        <f t="shared" si="53"/>
        <v>#REF!</v>
      </c>
      <c r="D123" t="s">
        <v>655</v>
      </c>
      <c r="E123" t="str">
        <f t="shared" ref="E123:G123" si="54">E29</f>
        <v>FIGURE</v>
      </c>
      <c r="F123" t="e">
        <f t="shared" si="54"/>
        <v>#REF!</v>
      </c>
      <c r="G123" t="e">
        <f t="shared" si="54"/>
        <v>#REF!</v>
      </c>
      <c r="I123" s="12"/>
      <c r="J123" s="12"/>
      <c r="K123" s="12"/>
      <c r="L123" s="12"/>
      <c r="M123" s="12"/>
      <c r="N123" s="12"/>
      <c r="O123" s="12"/>
      <c r="P123" s="12"/>
      <c r="Q123" s="12"/>
      <c r="R123" s="12"/>
      <c r="S123" s="12"/>
      <c r="T123" s="12"/>
      <c r="W123" s="12" t="e">
        <f>#REF!</f>
        <v>#REF!</v>
      </c>
      <c r="X123" s="12"/>
      <c r="Y123" s="12"/>
      <c r="Z123" s="12" t="e">
        <f>#REF!</f>
        <v>#REF!</v>
      </c>
      <c r="AA123" s="12"/>
    </row>
    <row r="124" spans="1:27" x14ac:dyDescent="0.35">
      <c r="A124" t="e">
        <f t="shared" ref="A124:C124" si="55">A30</f>
        <v>#REF!</v>
      </c>
      <c r="B124" t="str">
        <f t="shared" si="55"/>
        <v>In Year Cost Base</v>
      </c>
      <c r="C124" t="e">
        <f t="shared" si="55"/>
        <v>#REF!</v>
      </c>
      <c r="D124" t="s">
        <v>655</v>
      </c>
      <c r="E124" t="str">
        <f t="shared" ref="E124:G124" si="56">E30</f>
        <v>FIGURE</v>
      </c>
      <c r="F124" t="e">
        <f t="shared" si="56"/>
        <v>#REF!</v>
      </c>
      <c r="G124" t="e">
        <f t="shared" si="56"/>
        <v>#REF!</v>
      </c>
      <c r="I124" s="12"/>
      <c r="J124" s="12"/>
      <c r="K124" s="12"/>
      <c r="L124" s="12"/>
      <c r="M124" s="12"/>
      <c r="N124" s="12"/>
      <c r="O124" s="12"/>
      <c r="P124" s="12"/>
      <c r="Q124" s="12"/>
      <c r="R124" s="12"/>
      <c r="S124" s="12"/>
      <c r="T124" s="12"/>
      <c r="W124" s="12" t="e">
        <f>#REF!</f>
        <v>#REF!</v>
      </c>
      <c r="X124" s="12"/>
      <c r="Y124" s="12"/>
      <c r="Z124" s="12" t="e">
        <f>#REF!</f>
        <v>#REF!</v>
      </c>
      <c r="AA124" s="12"/>
    </row>
    <row r="125" spans="1:27" x14ac:dyDescent="0.35">
      <c r="A125" t="e">
        <f t="shared" ref="A125:C125" si="57">A31</f>
        <v>#REF!</v>
      </c>
      <c r="B125" t="str">
        <f t="shared" si="57"/>
        <v>In Year Cost Base</v>
      </c>
      <c r="C125" t="e">
        <f t="shared" si="57"/>
        <v>#REF!</v>
      </c>
      <c r="D125" t="s">
        <v>655</v>
      </c>
      <c r="E125" t="str">
        <f t="shared" ref="E125:G125" si="58">E31</f>
        <v>FIGURE</v>
      </c>
      <c r="F125" t="e">
        <f t="shared" si="58"/>
        <v>#REF!</v>
      </c>
      <c r="G125" t="e">
        <f t="shared" si="58"/>
        <v>#REF!</v>
      </c>
      <c r="I125" s="12"/>
      <c r="J125" s="12"/>
      <c r="K125" s="12"/>
      <c r="L125" s="12"/>
      <c r="M125" s="12"/>
      <c r="N125" s="12"/>
      <c r="O125" s="12"/>
      <c r="P125" s="12"/>
      <c r="Q125" s="12"/>
      <c r="R125" s="12"/>
      <c r="S125" s="12"/>
      <c r="T125" s="12"/>
      <c r="W125" s="12" t="e">
        <f>#REF!</f>
        <v>#REF!</v>
      </c>
      <c r="X125" s="12"/>
      <c r="Y125" s="12"/>
      <c r="Z125" s="12" t="e">
        <f>#REF!</f>
        <v>#REF!</v>
      </c>
      <c r="AA125" s="12"/>
    </row>
    <row r="126" spans="1:27" x14ac:dyDescent="0.35">
      <c r="A126" t="e">
        <f t="shared" ref="A126:C126" si="59">A32</f>
        <v>#REF!</v>
      </c>
      <c r="B126" t="str">
        <f t="shared" si="59"/>
        <v>In Year Cost Base</v>
      </c>
      <c r="C126" t="e">
        <f t="shared" si="59"/>
        <v>#REF!</v>
      </c>
      <c r="D126" t="s">
        <v>655</v>
      </c>
      <c r="E126" t="str">
        <f t="shared" ref="E126:G126" si="60">E32</f>
        <v>FIGURE</v>
      </c>
      <c r="F126" t="e">
        <f t="shared" si="60"/>
        <v>#REF!</v>
      </c>
      <c r="G126" t="e">
        <f t="shared" si="60"/>
        <v>#REF!</v>
      </c>
      <c r="I126" s="12"/>
      <c r="J126" s="12"/>
      <c r="K126" s="12"/>
      <c r="L126" s="12"/>
      <c r="M126" s="12"/>
      <c r="N126" s="12"/>
      <c r="O126" s="12"/>
      <c r="P126" s="12"/>
      <c r="Q126" s="12"/>
      <c r="R126" s="12"/>
      <c r="S126" s="12"/>
      <c r="T126" s="12"/>
      <c r="W126" s="12" t="e">
        <f>#REF!</f>
        <v>#REF!</v>
      </c>
      <c r="X126" s="12"/>
      <c r="Y126" s="12"/>
      <c r="Z126" s="12" t="e">
        <f>#REF!</f>
        <v>#REF!</v>
      </c>
      <c r="AA126" s="12"/>
    </row>
    <row r="127" spans="1:27" x14ac:dyDescent="0.35">
      <c r="A127" t="e">
        <f t="shared" ref="A127:C127" si="61">A33</f>
        <v>#REF!</v>
      </c>
      <c r="B127" t="str">
        <f t="shared" si="61"/>
        <v>In Year Cost Base</v>
      </c>
      <c r="C127" t="e">
        <f t="shared" si="61"/>
        <v>#REF!</v>
      </c>
      <c r="D127" t="s">
        <v>655</v>
      </c>
      <c r="E127" t="str">
        <f t="shared" ref="E127:G127" si="62">E33</f>
        <v>FIGURE</v>
      </c>
      <c r="F127" t="e">
        <f t="shared" si="62"/>
        <v>#REF!</v>
      </c>
      <c r="G127" t="e">
        <f t="shared" si="62"/>
        <v>#REF!</v>
      </c>
      <c r="I127" s="12"/>
      <c r="J127" s="12"/>
      <c r="K127" s="12"/>
      <c r="L127" s="12"/>
      <c r="M127" s="12"/>
      <c r="N127" s="12"/>
      <c r="O127" s="12"/>
      <c r="P127" s="12"/>
      <c r="Q127" s="12"/>
      <c r="R127" s="12"/>
      <c r="S127" s="12"/>
      <c r="T127" s="12"/>
      <c r="W127" s="12" t="e">
        <f>#REF!</f>
        <v>#REF!</v>
      </c>
      <c r="X127" s="12"/>
      <c r="Y127" s="12"/>
      <c r="Z127" s="12" t="e">
        <f>#REF!</f>
        <v>#REF!</v>
      </c>
      <c r="AA127" s="12"/>
    </row>
    <row r="128" spans="1:27" x14ac:dyDescent="0.35">
      <c r="A128" t="e">
        <f t="shared" ref="A128:C128" si="63">A34</f>
        <v>#REF!</v>
      </c>
      <c r="B128" t="str">
        <f t="shared" si="63"/>
        <v>In Year Cost Base</v>
      </c>
      <c r="C128" t="e">
        <f t="shared" si="63"/>
        <v>#REF!</v>
      </c>
      <c r="D128" t="s">
        <v>655</v>
      </c>
      <c r="E128" t="str">
        <f t="shared" ref="E128:G128" si="64">E34</f>
        <v>FIGURE</v>
      </c>
      <c r="F128" t="e">
        <f t="shared" si="64"/>
        <v>#REF!</v>
      </c>
      <c r="G128" t="e">
        <f t="shared" si="64"/>
        <v>#REF!</v>
      </c>
      <c r="I128" s="12"/>
      <c r="J128" s="12"/>
      <c r="K128" s="12"/>
      <c r="L128" s="12"/>
      <c r="M128" s="12"/>
      <c r="N128" s="12"/>
      <c r="O128" s="12"/>
      <c r="P128" s="12"/>
      <c r="Q128" s="12"/>
      <c r="R128" s="12"/>
      <c r="S128" s="12"/>
      <c r="T128" s="12"/>
      <c r="W128" s="12" t="e">
        <f>#REF!</f>
        <v>#REF!</v>
      </c>
      <c r="X128" s="12"/>
      <c r="Y128" s="12"/>
      <c r="Z128" s="12" t="e">
        <f>#REF!</f>
        <v>#REF!</v>
      </c>
      <c r="AA128" s="12"/>
    </row>
    <row r="129" spans="1:27" x14ac:dyDescent="0.35">
      <c r="A129" t="e">
        <f t="shared" ref="A129:C129" si="65">A35</f>
        <v>#REF!</v>
      </c>
      <c r="B129" t="str">
        <f t="shared" si="65"/>
        <v>In Year Cost Base</v>
      </c>
      <c r="C129" t="e">
        <f t="shared" si="65"/>
        <v>#REF!</v>
      </c>
      <c r="D129" t="s">
        <v>655</v>
      </c>
      <c r="E129" t="str">
        <f t="shared" ref="E129:G129" si="66">E35</f>
        <v>FIGURE</v>
      </c>
      <c r="F129" t="e">
        <f t="shared" si="66"/>
        <v>#REF!</v>
      </c>
      <c r="G129" t="e">
        <f t="shared" si="66"/>
        <v>#REF!</v>
      </c>
      <c r="I129" s="12"/>
      <c r="J129" s="12"/>
      <c r="K129" s="12"/>
      <c r="L129" s="12"/>
      <c r="M129" s="12"/>
      <c r="N129" s="12"/>
      <c r="O129" s="12"/>
      <c r="P129" s="12"/>
      <c r="Q129" s="12"/>
      <c r="R129" s="12"/>
      <c r="S129" s="12"/>
      <c r="T129" s="12"/>
      <c r="W129" s="12" t="e">
        <f>#REF!</f>
        <v>#REF!</v>
      </c>
      <c r="X129" s="12"/>
      <c r="Y129" s="12"/>
      <c r="Z129" s="12" t="e">
        <f>#REF!</f>
        <v>#REF!</v>
      </c>
      <c r="AA129" s="12"/>
    </row>
    <row r="130" spans="1:27" x14ac:dyDescent="0.35">
      <c r="A130" t="e">
        <f t="shared" ref="A130:C130" si="67">A36</f>
        <v>#REF!</v>
      </c>
      <c r="B130" t="str">
        <f t="shared" si="67"/>
        <v>In Year Cost Base</v>
      </c>
      <c r="C130" t="e">
        <f t="shared" si="67"/>
        <v>#REF!</v>
      </c>
      <c r="D130" t="s">
        <v>655</v>
      </c>
      <c r="E130" t="str">
        <f t="shared" ref="E130:G130" si="68">E36</f>
        <v>FIGURE</v>
      </c>
      <c r="F130" t="e">
        <f t="shared" si="68"/>
        <v>#REF!</v>
      </c>
      <c r="G130" t="e">
        <f t="shared" si="68"/>
        <v>#REF!</v>
      </c>
      <c r="I130" s="12"/>
      <c r="J130" s="12"/>
      <c r="K130" s="12"/>
      <c r="L130" s="12"/>
      <c r="M130" s="12"/>
      <c r="N130" s="12"/>
      <c r="O130" s="12"/>
      <c r="P130" s="12"/>
      <c r="Q130" s="12"/>
      <c r="R130" s="12"/>
      <c r="S130" s="12"/>
      <c r="T130" s="12"/>
      <c r="W130" s="12" t="e">
        <f>#REF!</f>
        <v>#REF!</v>
      </c>
      <c r="X130" s="12"/>
      <c r="Y130" s="12"/>
      <c r="Z130" s="12" t="e">
        <f>#REF!</f>
        <v>#REF!</v>
      </c>
      <c r="AA130" s="12"/>
    </row>
    <row r="131" spans="1:27" x14ac:dyDescent="0.35">
      <c r="A131" t="e">
        <f t="shared" ref="A131:C131" si="69">A37</f>
        <v>#REF!</v>
      </c>
      <c r="B131" t="str">
        <f t="shared" si="69"/>
        <v>In Year Cost Base</v>
      </c>
      <c r="C131" t="e">
        <f t="shared" si="69"/>
        <v>#REF!</v>
      </c>
      <c r="D131" t="s">
        <v>655</v>
      </c>
      <c r="E131" t="str">
        <f t="shared" ref="E131:G131" si="70">E37</f>
        <v>FIGURE</v>
      </c>
      <c r="F131" t="e">
        <f t="shared" si="70"/>
        <v>#REF!</v>
      </c>
      <c r="G131" t="e">
        <f t="shared" si="70"/>
        <v>#REF!</v>
      </c>
      <c r="I131" s="12"/>
      <c r="J131" s="12"/>
      <c r="K131" s="12"/>
      <c r="L131" s="12"/>
      <c r="M131" s="12"/>
      <c r="N131" s="12"/>
      <c r="O131" s="12"/>
      <c r="P131" s="12"/>
      <c r="Q131" s="12"/>
      <c r="R131" s="12"/>
      <c r="S131" s="12"/>
      <c r="T131" s="12"/>
      <c r="W131" s="12" t="e">
        <f>#REF!</f>
        <v>#REF!</v>
      </c>
      <c r="X131" s="12"/>
      <c r="Y131" s="12"/>
      <c r="Z131" s="12" t="e">
        <f>#REF!</f>
        <v>#REF!</v>
      </c>
      <c r="AA131" s="12"/>
    </row>
    <row r="132" spans="1:27" x14ac:dyDescent="0.35">
      <c r="A132" t="e">
        <f t="shared" ref="A132:C132" si="71">A38</f>
        <v>#REF!</v>
      </c>
      <c r="B132" t="str">
        <f t="shared" si="71"/>
        <v>In Year Cost Base</v>
      </c>
      <c r="C132" t="e">
        <f t="shared" si="71"/>
        <v>#REF!</v>
      </c>
      <c r="D132" t="s">
        <v>655</v>
      </c>
      <c r="E132" t="str">
        <f t="shared" ref="E132:G132" si="72">E38</f>
        <v>FIGURE</v>
      </c>
      <c r="F132" t="e">
        <f t="shared" si="72"/>
        <v>#REF!</v>
      </c>
      <c r="G132" t="e">
        <f t="shared" si="72"/>
        <v>#REF!</v>
      </c>
      <c r="I132" s="12"/>
      <c r="J132" s="12"/>
      <c r="K132" s="12"/>
      <c r="L132" s="12"/>
      <c r="M132" s="12"/>
      <c r="N132" s="12"/>
      <c r="O132" s="12"/>
      <c r="P132" s="12"/>
      <c r="Q132" s="12"/>
      <c r="R132" s="12"/>
      <c r="S132" s="12"/>
      <c r="T132" s="12"/>
      <c r="W132" s="12" t="e">
        <f>#REF!</f>
        <v>#REF!</v>
      </c>
      <c r="X132" s="12"/>
      <c r="Y132" s="12"/>
      <c r="Z132" s="12" t="e">
        <f>#REF!</f>
        <v>#REF!</v>
      </c>
      <c r="AA132" s="12"/>
    </row>
    <row r="133" spans="1:27" x14ac:dyDescent="0.35">
      <c r="A133" t="e">
        <f t="shared" ref="A133:C133" si="73">A39</f>
        <v>#REF!</v>
      </c>
      <c r="B133" t="str">
        <f t="shared" si="73"/>
        <v>In Year Cost Base</v>
      </c>
      <c r="C133" t="e">
        <f t="shared" si="73"/>
        <v>#REF!</v>
      </c>
      <c r="D133" t="s">
        <v>655</v>
      </c>
      <c r="E133" t="str">
        <f t="shared" ref="E133:G133" si="74">E39</f>
        <v>FIGURE</v>
      </c>
      <c r="F133" t="e">
        <f t="shared" si="74"/>
        <v>#REF!</v>
      </c>
      <c r="G133" t="e">
        <f t="shared" si="74"/>
        <v>#REF!</v>
      </c>
      <c r="I133" s="12"/>
      <c r="J133" s="12"/>
      <c r="K133" s="12"/>
      <c r="L133" s="12"/>
      <c r="M133" s="12"/>
      <c r="N133" s="12"/>
      <c r="O133" s="12"/>
      <c r="P133" s="12"/>
      <c r="Q133" s="12"/>
      <c r="R133" s="12"/>
      <c r="S133" s="12"/>
      <c r="T133" s="12"/>
      <c r="W133" s="12" t="e">
        <f>#REF!</f>
        <v>#REF!</v>
      </c>
      <c r="X133" s="12"/>
      <c r="Y133" s="12"/>
      <c r="Z133" s="12" t="e">
        <f>#REF!</f>
        <v>#REF!</v>
      </c>
      <c r="AA133" s="12"/>
    </row>
    <row r="134" spans="1:27" x14ac:dyDescent="0.35">
      <c r="A134" t="e">
        <f t="shared" ref="A134:C134" si="75">A40</f>
        <v>#REF!</v>
      </c>
      <c r="B134" t="str">
        <f t="shared" si="75"/>
        <v>In Year Cost Base</v>
      </c>
      <c r="C134" t="e">
        <f t="shared" si="75"/>
        <v>#REF!</v>
      </c>
      <c r="D134" t="s">
        <v>655</v>
      </c>
      <c r="E134" t="str">
        <f t="shared" ref="E134:G134" si="76">E40</f>
        <v>FIGURE</v>
      </c>
      <c r="F134" t="e">
        <f t="shared" si="76"/>
        <v>#REF!</v>
      </c>
      <c r="G134" t="e">
        <f t="shared" si="76"/>
        <v>#REF!</v>
      </c>
      <c r="I134" s="12"/>
      <c r="J134" s="12"/>
      <c r="K134" s="12"/>
      <c r="L134" s="12"/>
      <c r="M134" s="12"/>
      <c r="N134" s="12"/>
      <c r="O134" s="12"/>
      <c r="P134" s="12"/>
      <c r="Q134" s="12"/>
      <c r="R134" s="12"/>
      <c r="S134" s="12"/>
      <c r="T134" s="12"/>
      <c r="W134" s="12" t="e">
        <f>#REF!</f>
        <v>#REF!</v>
      </c>
      <c r="X134" s="12"/>
      <c r="Y134" s="12"/>
      <c r="Z134" s="12" t="e">
        <f>#REF!</f>
        <v>#REF!</v>
      </c>
      <c r="AA134" s="12"/>
    </row>
    <row r="135" spans="1:27" x14ac:dyDescent="0.35">
      <c r="A135" t="e">
        <f t="shared" ref="A135:C135" si="77">A41</f>
        <v>#REF!</v>
      </c>
      <c r="B135" t="str">
        <f t="shared" si="77"/>
        <v>In Year Cost Base</v>
      </c>
      <c r="C135" t="e">
        <f t="shared" si="77"/>
        <v>#REF!</v>
      </c>
      <c r="D135" t="s">
        <v>655</v>
      </c>
      <c r="E135" t="str">
        <f t="shared" ref="E135:G135" si="78">E41</f>
        <v>TOTAL</v>
      </c>
      <c r="F135" t="e">
        <f t="shared" si="78"/>
        <v>#REF!</v>
      </c>
      <c r="G135" t="e">
        <f t="shared" si="78"/>
        <v>#REF!</v>
      </c>
      <c r="I135" s="12"/>
      <c r="J135" s="12"/>
      <c r="K135" s="12"/>
      <c r="L135" s="12"/>
      <c r="M135" s="12"/>
      <c r="N135" s="12"/>
      <c r="O135" s="12"/>
      <c r="P135" s="12"/>
      <c r="Q135" s="12"/>
      <c r="R135" s="12"/>
      <c r="S135" s="12"/>
      <c r="T135" s="12"/>
      <c r="W135" s="12" t="e">
        <f>#REF!</f>
        <v>#REF!</v>
      </c>
      <c r="X135" s="12"/>
      <c r="Y135" s="12"/>
      <c r="Z135" s="12" t="e">
        <f>#REF!</f>
        <v>#REF!</v>
      </c>
      <c r="AA135" s="12"/>
    </row>
    <row r="136" spans="1:27" x14ac:dyDescent="0.35">
      <c r="A136" t="e">
        <f t="shared" ref="A136:C136" si="79">A42</f>
        <v>#REF!</v>
      </c>
      <c r="B136" t="str">
        <f t="shared" si="79"/>
        <v>In Year Cost Base</v>
      </c>
      <c r="C136" t="e">
        <f t="shared" si="79"/>
        <v>#REF!</v>
      </c>
      <c r="D136" t="s">
        <v>655</v>
      </c>
      <c r="E136" t="str">
        <f t="shared" ref="E136:G136" si="80">E42</f>
        <v>FIGURE</v>
      </c>
      <c r="F136" t="e">
        <f t="shared" si="80"/>
        <v>#REF!</v>
      </c>
      <c r="G136" t="e">
        <f t="shared" si="80"/>
        <v>#REF!</v>
      </c>
      <c r="I136" s="12"/>
      <c r="J136" s="12"/>
      <c r="K136" s="12"/>
      <c r="L136" s="12"/>
      <c r="M136" s="12"/>
      <c r="N136" s="12"/>
      <c r="O136" s="12"/>
      <c r="P136" s="12"/>
      <c r="Q136" s="12"/>
      <c r="R136" s="12"/>
      <c r="S136" s="12"/>
      <c r="T136" s="12"/>
      <c r="W136" s="12" t="e">
        <f>#REF!</f>
        <v>#REF!</v>
      </c>
      <c r="X136" s="12"/>
      <c r="Y136" s="12"/>
      <c r="Z136" s="12" t="e">
        <f>#REF!</f>
        <v>#REF!</v>
      </c>
      <c r="AA136" s="12"/>
    </row>
    <row r="137" spans="1:27" x14ac:dyDescent="0.35">
      <c r="A137" t="e">
        <f t="shared" ref="A137:C137" si="81">A43</f>
        <v>#REF!</v>
      </c>
      <c r="B137" t="str">
        <f t="shared" si="81"/>
        <v>In Year Cost Base</v>
      </c>
      <c r="C137" t="e">
        <f t="shared" si="81"/>
        <v>#REF!</v>
      </c>
      <c r="D137" t="s">
        <v>655</v>
      </c>
      <c r="E137" t="str">
        <f t="shared" ref="E137:G137" si="82">E43</f>
        <v>FIGURE</v>
      </c>
      <c r="F137" t="e">
        <f t="shared" si="82"/>
        <v>#REF!</v>
      </c>
      <c r="G137" t="e">
        <f t="shared" si="82"/>
        <v>#REF!</v>
      </c>
      <c r="I137" s="12"/>
      <c r="J137" s="12"/>
      <c r="K137" s="12"/>
      <c r="L137" s="12"/>
      <c r="M137" s="12"/>
      <c r="N137" s="12"/>
      <c r="O137" s="12"/>
      <c r="P137" s="12"/>
      <c r="Q137" s="12"/>
      <c r="R137" s="12"/>
      <c r="S137" s="12"/>
      <c r="T137" s="12"/>
      <c r="W137" s="12" t="e">
        <f>#REF!</f>
        <v>#REF!</v>
      </c>
      <c r="X137" s="12"/>
      <c r="Y137" s="12"/>
      <c r="Z137" s="12" t="e">
        <f>#REF!</f>
        <v>#REF!</v>
      </c>
      <c r="AA137" s="12"/>
    </row>
    <row r="138" spans="1:27" x14ac:dyDescent="0.35">
      <c r="A138" t="e">
        <f t="shared" ref="A138:C138" si="83">A44</f>
        <v>#REF!</v>
      </c>
      <c r="B138" t="str">
        <f t="shared" si="83"/>
        <v>In Year Cost Base</v>
      </c>
      <c r="C138" t="e">
        <f t="shared" si="83"/>
        <v>#REF!</v>
      </c>
      <c r="D138" t="s">
        <v>655</v>
      </c>
      <c r="E138" t="str">
        <f t="shared" ref="E138:G138" si="84">E44</f>
        <v>FIGURE</v>
      </c>
      <c r="F138" t="e">
        <f t="shared" si="84"/>
        <v>#REF!</v>
      </c>
      <c r="G138" t="e">
        <f t="shared" si="84"/>
        <v>#REF!</v>
      </c>
      <c r="I138" s="12"/>
      <c r="J138" s="12"/>
      <c r="K138" s="12"/>
      <c r="L138" s="12"/>
      <c r="M138" s="12"/>
      <c r="N138" s="12"/>
      <c r="O138" s="12"/>
      <c r="P138" s="12"/>
      <c r="Q138" s="12"/>
      <c r="R138" s="12"/>
      <c r="S138" s="12"/>
      <c r="T138" s="12"/>
      <c r="W138" s="12" t="e">
        <f>#REF!</f>
        <v>#REF!</v>
      </c>
      <c r="X138" s="12"/>
      <c r="Y138" s="12"/>
      <c r="Z138" s="12" t="e">
        <f>#REF!</f>
        <v>#REF!</v>
      </c>
      <c r="AA138" s="12"/>
    </row>
    <row r="139" spans="1:27" x14ac:dyDescent="0.35">
      <c r="A139" t="e">
        <f t="shared" ref="A139:C139" si="85">A45</f>
        <v>#REF!</v>
      </c>
      <c r="B139" t="str">
        <f t="shared" si="85"/>
        <v>In Year Cost Base</v>
      </c>
      <c r="C139" t="e">
        <f t="shared" si="85"/>
        <v>#REF!</v>
      </c>
      <c r="D139" t="s">
        <v>655</v>
      </c>
      <c r="E139" t="str">
        <f t="shared" ref="E139:G139" si="86">E45</f>
        <v>FIGURE</v>
      </c>
      <c r="F139" t="e">
        <f t="shared" si="86"/>
        <v>#REF!</v>
      </c>
      <c r="G139" t="e">
        <f t="shared" si="86"/>
        <v>#REF!</v>
      </c>
      <c r="I139" s="12"/>
      <c r="J139" s="12"/>
      <c r="K139" s="12"/>
      <c r="L139" s="12"/>
      <c r="M139" s="12"/>
      <c r="N139" s="12"/>
      <c r="O139" s="12"/>
      <c r="P139" s="12"/>
      <c r="Q139" s="12"/>
      <c r="R139" s="12"/>
      <c r="S139" s="12"/>
      <c r="T139" s="12"/>
      <c r="W139" s="12" t="e">
        <f>#REF!</f>
        <v>#REF!</v>
      </c>
      <c r="X139" s="12"/>
      <c r="Y139" s="12"/>
      <c r="Z139" s="12" t="e">
        <f>#REF!</f>
        <v>#REF!</v>
      </c>
      <c r="AA139" s="12"/>
    </row>
    <row r="140" spans="1:27" x14ac:dyDescent="0.35">
      <c r="A140" t="e">
        <f t="shared" ref="A140:C140" si="87">A46</f>
        <v>#REF!</v>
      </c>
      <c r="B140" t="str">
        <f t="shared" si="87"/>
        <v>In Year Cost Base</v>
      </c>
      <c r="C140" t="e">
        <f t="shared" si="87"/>
        <v>#REF!</v>
      </c>
      <c r="D140" t="s">
        <v>655</v>
      </c>
      <c r="E140" t="str">
        <f t="shared" ref="E140:G140" si="88">E46</f>
        <v>FIGURE</v>
      </c>
      <c r="F140" t="e">
        <f t="shared" si="88"/>
        <v>#REF!</v>
      </c>
      <c r="G140" t="e">
        <f t="shared" si="88"/>
        <v>#REF!</v>
      </c>
      <c r="I140" s="12"/>
      <c r="J140" s="12"/>
      <c r="K140" s="12"/>
      <c r="L140" s="12"/>
      <c r="M140" s="12"/>
      <c r="N140" s="12"/>
      <c r="O140" s="12"/>
      <c r="P140" s="12"/>
      <c r="Q140" s="12"/>
      <c r="R140" s="12"/>
      <c r="S140" s="12"/>
      <c r="T140" s="12"/>
      <c r="W140" s="12" t="e">
        <f>#REF!</f>
        <v>#REF!</v>
      </c>
      <c r="X140" s="12"/>
      <c r="Y140" s="12"/>
      <c r="Z140" s="12" t="e">
        <f>#REF!</f>
        <v>#REF!</v>
      </c>
      <c r="AA140" s="12"/>
    </row>
    <row r="141" spans="1:27" x14ac:dyDescent="0.35">
      <c r="A141" t="e">
        <f t="shared" ref="A141:C141" si="89">A47</f>
        <v>#REF!</v>
      </c>
      <c r="B141" t="str">
        <f t="shared" si="89"/>
        <v>In Year Cost Base</v>
      </c>
      <c r="C141" t="e">
        <f t="shared" si="89"/>
        <v>#REF!</v>
      </c>
      <c r="D141" t="s">
        <v>655</v>
      </c>
      <c r="E141" t="str">
        <f t="shared" ref="E141:G141" si="90">E47</f>
        <v>FIGURE</v>
      </c>
      <c r="F141" t="e">
        <f t="shared" si="90"/>
        <v>#REF!</v>
      </c>
      <c r="G141" t="e">
        <f t="shared" si="90"/>
        <v>#REF!</v>
      </c>
      <c r="I141" s="12"/>
      <c r="J141" s="12"/>
      <c r="K141" s="12"/>
      <c r="L141" s="12"/>
      <c r="M141" s="12"/>
      <c r="N141" s="12"/>
      <c r="O141" s="12"/>
      <c r="P141" s="12"/>
      <c r="Q141" s="12"/>
      <c r="R141" s="12"/>
      <c r="S141" s="12"/>
      <c r="T141" s="12"/>
      <c r="W141" s="12" t="e">
        <f>#REF!</f>
        <v>#REF!</v>
      </c>
      <c r="X141" s="12"/>
      <c r="Y141" s="12"/>
      <c r="Z141" s="12" t="e">
        <f>#REF!</f>
        <v>#REF!</v>
      </c>
      <c r="AA141" s="12"/>
    </row>
    <row r="142" spans="1:27" x14ac:dyDescent="0.35">
      <c r="A142" t="e">
        <f t="shared" ref="A142:C142" si="91">A48</f>
        <v>#REF!</v>
      </c>
      <c r="B142" t="str">
        <f t="shared" si="91"/>
        <v>In Year Cost Base</v>
      </c>
      <c r="C142" t="e">
        <f t="shared" si="91"/>
        <v>#REF!</v>
      </c>
      <c r="D142" t="s">
        <v>655</v>
      </c>
      <c r="E142" t="str">
        <f t="shared" ref="E142:G142" si="92">E48</f>
        <v>FIGURE</v>
      </c>
      <c r="F142" t="e">
        <f t="shared" si="92"/>
        <v>#REF!</v>
      </c>
      <c r="G142" t="e">
        <f t="shared" si="92"/>
        <v>#REF!</v>
      </c>
      <c r="I142" s="12"/>
      <c r="J142" s="12"/>
      <c r="K142" s="12"/>
      <c r="L142" s="12"/>
      <c r="M142" s="12"/>
      <c r="N142" s="12"/>
      <c r="O142" s="12"/>
      <c r="P142" s="12"/>
      <c r="Q142" s="12"/>
      <c r="R142" s="12"/>
      <c r="S142" s="12"/>
      <c r="T142" s="12"/>
      <c r="W142" s="12" t="e">
        <f>#REF!</f>
        <v>#REF!</v>
      </c>
      <c r="X142" s="12"/>
      <c r="Y142" s="12"/>
      <c r="Z142" s="12" t="e">
        <f>#REF!</f>
        <v>#REF!</v>
      </c>
      <c r="AA142" s="12"/>
    </row>
    <row r="143" spans="1:27" x14ac:dyDescent="0.35">
      <c r="A143" t="e">
        <f t="shared" ref="A143:C143" si="93">A49</f>
        <v>#REF!</v>
      </c>
      <c r="B143" t="str">
        <f t="shared" si="93"/>
        <v>In Year Cost Base</v>
      </c>
      <c r="C143" t="e">
        <f t="shared" si="93"/>
        <v>#REF!</v>
      </c>
      <c r="D143" t="s">
        <v>655</v>
      </c>
      <c r="E143" t="str">
        <f t="shared" ref="E143:G143" si="94">E49</f>
        <v>FIGURE</v>
      </c>
      <c r="F143" t="e">
        <f t="shared" si="94"/>
        <v>#REF!</v>
      </c>
      <c r="G143" t="e">
        <f t="shared" si="94"/>
        <v>#REF!</v>
      </c>
      <c r="I143" s="12"/>
      <c r="J143" s="12"/>
      <c r="K143" s="12"/>
      <c r="L143" s="12"/>
      <c r="M143" s="12"/>
      <c r="N143" s="12"/>
      <c r="O143" s="12"/>
      <c r="P143" s="12"/>
      <c r="Q143" s="12"/>
      <c r="R143" s="12"/>
      <c r="S143" s="12"/>
      <c r="T143" s="12"/>
      <c r="W143" s="12" t="e">
        <f>#REF!</f>
        <v>#REF!</v>
      </c>
      <c r="X143" s="12"/>
      <c r="Y143" s="12"/>
      <c r="Z143" s="12" t="e">
        <f>#REF!</f>
        <v>#REF!</v>
      </c>
      <c r="AA143" s="12"/>
    </row>
    <row r="144" spans="1:27" x14ac:dyDescent="0.35">
      <c r="A144" t="e">
        <f t="shared" ref="A144:C144" si="95">A50</f>
        <v>#REF!</v>
      </c>
      <c r="B144" t="str">
        <f t="shared" si="95"/>
        <v>In Year Cost Base</v>
      </c>
      <c r="C144" t="e">
        <f t="shared" si="95"/>
        <v>#REF!</v>
      </c>
      <c r="D144" t="s">
        <v>655</v>
      </c>
      <c r="E144" t="str">
        <f t="shared" ref="E144:G144" si="96">E50</f>
        <v>FIGURE</v>
      </c>
      <c r="F144" t="e">
        <f t="shared" si="96"/>
        <v>#REF!</v>
      </c>
      <c r="G144" t="e">
        <f t="shared" si="96"/>
        <v>#REF!</v>
      </c>
      <c r="I144" s="12"/>
      <c r="J144" s="12"/>
      <c r="K144" s="12"/>
      <c r="L144" s="12"/>
      <c r="M144" s="12"/>
      <c r="N144" s="12"/>
      <c r="O144" s="12"/>
      <c r="P144" s="12"/>
      <c r="Q144" s="12"/>
      <c r="R144" s="12"/>
      <c r="S144" s="12"/>
      <c r="T144" s="12"/>
      <c r="W144" s="12" t="e">
        <f>#REF!</f>
        <v>#REF!</v>
      </c>
      <c r="X144" s="12"/>
      <c r="Y144" s="12"/>
      <c r="Z144" s="12" t="e">
        <f>#REF!</f>
        <v>#REF!</v>
      </c>
      <c r="AA144" s="12"/>
    </row>
    <row r="145" spans="1:27" x14ac:dyDescent="0.35">
      <c r="A145" t="e">
        <f t="shared" ref="A145:C145" si="97">A51</f>
        <v>#REF!</v>
      </c>
      <c r="B145" t="str">
        <f t="shared" si="97"/>
        <v>In Year Cost Base</v>
      </c>
      <c r="C145" t="e">
        <f t="shared" si="97"/>
        <v>#REF!</v>
      </c>
      <c r="D145" t="s">
        <v>655</v>
      </c>
      <c r="E145" t="str">
        <f t="shared" ref="E145:G145" si="98">E51</f>
        <v>FIGURE</v>
      </c>
      <c r="F145" t="e">
        <f t="shared" si="98"/>
        <v>#REF!</v>
      </c>
      <c r="G145" t="e">
        <f t="shared" si="98"/>
        <v>#REF!</v>
      </c>
      <c r="I145" s="12"/>
      <c r="J145" s="12"/>
      <c r="K145" s="12"/>
      <c r="L145" s="12"/>
      <c r="M145" s="12"/>
      <c r="N145" s="12"/>
      <c r="O145" s="12"/>
      <c r="P145" s="12"/>
      <c r="Q145" s="12"/>
      <c r="R145" s="12"/>
      <c r="S145" s="12"/>
      <c r="T145" s="12"/>
      <c r="W145" s="12" t="e">
        <f>#REF!</f>
        <v>#REF!</v>
      </c>
      <c r="X145" s="12"/>
      <c r="Y145" s="12"/>
      <c r="Z145" s="12" t="e">
        <f>#REF!</f>
        <v>#REF!</v>
      </c>
      <c r="AA145" s="12"/>
    </row>
    <row r="146" spans="1:27" x14ac:dyDescent="0.35">
      <c r="A146" t="e">
        <f t="shared" ref="A146:C146" si="99">A52</f>
        <v>#REF!</v>
      </c>
      <c r="B146" t="str">
        <f t="shared" si="99"/>
        <v>In Year Cost Base</v>
      </c>
      <c r="C146" t="e">
        <f t="shared" si="99"/>
        <v>#REF!</v>
      </c>
      <c r="D146" t="s">
        <v>655</v>
      </c>
      <c r="E146" t="str">
        <f t="shared" ref="E146:G146" si="100">E52</f>
        <v>FIGURE</v>
      </c>
      <c r="F146" t="e">
        <f t="shared" si="100"/>
        <v>#REF!</v>
      </c>
      <c r="G146" t="e">
        <f t="shared" si="100"/>
        <v>#REF!</v>
      </c>
      <c r="I146" s="12"/>
      <c r="J146" s="12"/>
      <c r="K146" s="12"/>
      <c r="L146" s="12"/>
      <c r="M146" s="12"/>
      <c r="N146" s="12"/>
      <c r="O146" s="12"/>
      <c r="P146" s="12"/>
      <c r="Q146" s="12"/>
      <c r="R146" s="12"/>
      <c r="S146" s="12"/>
      <c r="T146" s="12"/>
      <c r="W146" s="12" t="e">
        <f>#REF!</f>
        <v>#REF!</v>
      </c>
      <c r="X146" s="12"/>
      <c r="Y146" s="12"/>
      <c r="Z146" s="12" t="e">
        <f>#REF!</f>
        <v>#REF!</v>
      </c>
      <c r="AA146" s="12"/>
    </row>
    <row r="147" spans="1:27" x14ac:dyDescent="0.35">
      <c r="A147" t="e">
        <f t="shared" ref="A147:C147" si="101">A53</f>
        <v>#REF!</v>
      </c>
      <c r="B147" t="str">
        <f t="shared" si="101"/>
        <v>In Year Cost Base</v>
      </c>
      <c r="C147" t="e">
        <f t="shared" si="101"/>
        <v>#REF!</v>
      </c>
      <c r="D147" t="s">
        <v>655</v>
      </c>
      <c r="E147" t="str">
        <f t="shared" ref="E147:G147" si="102">E53</f>
        <v>FIGURE</v>
      </c>
      <c r="F147" t="e">
        <f t="shared" si="102"/>
        <v>#REF!</v>
      </c>
      <c r="G147" t="e">
        <f t="shared" si="102"/>
        <v>#REF!</v>
      </c>
      <c r="I147" s="12"/>
      <c r="J147" s="12"/>
      <c r="K147" s="12"/>
      <c r="L147" s="12"/>
      <c r="M147" s="12"/>
      <c r="N147" s="12"/>
      <c r="O147" s="12"/>
      <c r="P147" s="12"/>
      <c r="Q147" s="12"/>
      <c r="R147" s="12"/>
      <c r="S147" s="12"/>
      <c r="T147" s="12"/>
      <c r="W147" s="12" t="e">
        <f>#REF!</f>
        <v>#REF!</v>
      </c>
      <c r="X147" s="12"/>
      <c r="Y147" s="12"/>
      <c r="Z147" s="12" t="e">
        <f>#REF!</f>
        <v>#REF!</v>
      </c>
      <c r="AA147" s="12"/>
    </row>
    <row r="148" spans="1:27" x14ac:dyDescent="0.35">
      <c r="A148" t="e">
        <f t="shared" ref="A148:C148" si="103">A54</f>
        <v>#REF!</v>
      </c>
      <c r="B148" t="str">
        <f t="shared" si="103"/>
        <v>In Year Cost Base</v>
      </c>
      <c r="C148" t="e">
        <f t="shared" si="103"/>
        <v>#REF!</v>
      </c>
      <c r="D148" t="s">
        <v>655</v>
      </c>
      <c r="E148" t="str">
        <f t="shared" ref="E148:G148" si="104">E54</f>
        <v>FIGURE</v>
      </c>
      <c r="F148" t="e">
        <f t="shared" si="104"/>
        <v>#REF!</v>
      </c>
      <c r="G148" t="e">
        <f t="shared" si="104"/>
        <v>#REF!</v>
      </c>
      <c r="I148" s="12"/>
      <c r="J148" s="12"/>
      <c r="K148" s="12"/>
      <c r="L148" s="12"/>
      <c r="M148" s="12"/>
      <c r="N148" s="12"/>
      <c r="O148" s="12"/>
      <c r="P148" s="12"/>
      <c r="Q148" s="12"/>
      <c r="R148" s="12"/>
      <c r="S148" s="12"/>
      <c r="T148" s="12"/>
      <c r="W148" s="12" t="e">
        <f>#REF!</f>
        <v>#REF!</v>
      </c>
      <c r="X148" s="12"/>
      <c r="Y148" s="12"/>
      <c r="Z148" s="12" t="e">
        <f>#REF!</f>
        <v>#REF!</v>
      </c>
      <c r="AA148" s="12"/>
    </row>
    <row r="149" spans="1:27" x14ac:dyDescent="0.35">
      <c r="A149" t="e">
        <f t="shared" ref="A149:C149" si="105">A55</f>
        <v>#REF!</v>
      </c>
      <c r="B149" t="str">
        <f t="shared" si="105"/>
        <v>In Year Cost Base</v>
      </c>
      <c r="C149" t="e">
        <f t="shared" si="105"/>
        <v>#REF!</v>
      </c>
      <c r="D149" t="s">
        <v>655</v>
      </c>
      <c r="E149" t="str">
        <f t="shared" ref="E149:G149" si="106">E55</f>
        <v>FIGURE</v>
      </c>
      <c r="F149" t="e">
        <f t="shared" si="106"/>
        <v>#REF!</v>
      </c>
      <c r="G149" t="e">
        <f t="shared" si="106"/>
        <v>#REF!</v>
      </c>
      <c r="I149" s="12"/>
      <c r="J149" s="12"/>
      <c r="K149" s="12"/>
      <c r="L149" s="12"/>
      <c r="M149" s="12"/>
      <c r="N149" s="12"/>
      <c r="O149" s="12"/>
      <c r="P149" s="12"/>
      <c r="Q149" s="12"/>
      <c r="R149" s="12"/>
      <c r="S149" s="12"/>
      <c r="T149" s="12"/>
      <c r="W149" s="12" t="e">
        <f>#REF!</f>
        <v>#REF!</v>
      </c>
      <c r="X149" s="12"/>
      <c r="Y149" s="12"/>
      <c r="Z149" s="12" t="e">
        <f>#REF!</f>
        <v>#REF!</v>
      </c>
      <c r="AA149" s="12"/>
    </row>
    <row r="150" spans="1:27" x14ac:dyDescent="0.35">
      <c r="A150" t="e">
        <f t="shared" ref="A150:C150" si="107">A56</f>
        <v>#REF!</v>
      </c>
      <c r="B150" t="str">
        <f t="shared" si="107"/>
        <v>In Year Cost Base</v>
      </c>
      <c r="C150" t="e">
        <f t="shared" si="107"/>
        <v>#REF!</v>
      </c>
      <c r="D150" t="s">
        <v>655</v>
      </c>
      <c r="E150" t="str">
        <f t="shared" ref="E150:G150" si="108">E56</f>
        <v>FIGURE</v>
      </c>
      <c r="F150" t="e">
        <f t="shared" si="108"/>
        <v>#REF!</v>
      </c>
      <c r="G150" t="e">
        <f t="shared" si="108"/>
        <v>#REF!</v>
      </c>
      <c r="I150" s="12"/>
      <c r="J150" s="12"/>
      <c r="K150" s="12"/>
      <c r="L150" s="12"/>
      <c r="M150" s="12"/>
      <c r="N150" s="12"/>
      <c r="O150" s="12"/>
      <c r="P150" s="12"/>
      <c r="Q150" s="12"/>
      <c r="R150" s="12"/>
      <c r="S150" s="12"/>
      <c r="T150" s="12"/>
      <c r="W150" s="12" t="e">
        <f>#REF!</f>
        <v>#REF!</v>
      </c>
      <c r="X150" s="12"/>
      <c r="Y150" s="12"/>
      <c r="Z150" s="12" t="e">
        <f>#REF!</f>
        <v>#REF!</v>
      </c>
      <c r="AA150" s="12"/>
    </row>
    <row r="151" spans="1:27" x14ac:dyDescent="0.35">
      <c r="A151" t="e">
        <f t="shared" ref="A151:C151" si="109">A57</f>
        <v>#REF!</v>
      </c>
      <c r="B151" t="str">
        <f t="shared" si="109"/>
        <v>In Year Cost Base</v>
      </c>
      <c r="C151" t="e">
        <f t="shared" si="109"/>
        <v>#REF!</v>
      </c>
      <c r="D151" t="s">
        <v>655</v>
      </c>
      <c r="E151" t="str">
        <f t="shared" ref="E151:G151" si="110">E57</f>
        <v>FIGURE</v>
      </c>
      <c r="F151" t="e">
        <f t="shared" si="110"/>
        <v>#REF!</v>
      </c>
      <c r="G151" t="e">
        <f t="shared" si="110"/>
        <v>#REF!</v>
      </c>
      <c r="I151" s="12"/>
      <c r="J151" s="12"/>
      <c r="K151" s="12"/>
      <c r="L151" s="12"/>
      <c r="M151" s="12"/>
      <c r="N151" s="12"/>
      <c r="O151" s="12"/>
      <c r="P151" s="12"/>
      <c r="Q151" s="12"/>
      <c r="R151" s="12"/>
      <c r="S151" s="12"/>
      <c r="T151" s="12"/>
      <c r="W151" s="12" t="e">
        <f>#REF!</f>
        <v>#REF!</v>
      </c>
      <c r="X151" s="12"/>
      <c r="Y151" s="12"/>
      <c r="Z151" s="12" t="e">
        <f>#REF!</f>
        <v>#REF!</v>
      </c>
      <c r="AA151" s="12"/>
    </row>
    <row r="152" spans="1:27" x14ac:dyDescent="0.35">
      <c r="A152" t="e">
        <f t="shared" ref="A152:C152" si="111">A58</f>
        <v>#REF!</v>
      </c>
      <c r="B152" t="str">
        <f t="shared" si="111"/>
        <v>In Year Cost Base</v>
      </c>
      <c r="C152" t="e">
        <f t="shared" si="111"/>
        <v>#REF!</v>
      </c>
      <c r="D152" t="s">
        <v>655</v>
      </c>
      <c r="E152" t="str">
        <f t="shared" ref="E152:G152" si="112">E58</f>
        <v>FIGURE</v>
      </c>
      <c r="F152" t="e">
        <f t="shared" si="112"/>
        <v>#REF!</v>
      </c>
      <c r="G152" t="e">
        <f t="shared" si="112"/>
        <v>#REF!</v>
      </c>
      <c r="I152" s="12"/>
      <c r="J152" s="12"/>
      <c r="K152" s="12"/>
      <c r="L152" s="12"/>
      <c r="M152" s="12"/>
      <c r="N152" s="12"/>
      <c r="O152" s="12"/>
      <c r="P152" s="12"/>
      <c r="Q152" s="12"/>
      <c r="R152" s="12"/>
      <c r="S152" s="12"/>
      <c r="T152" s="12"/>
      <c r="W152" s="12" t="e">
        <f>#REF!</f>
        <v>#REF!</v>
      </c>
      <c r="X152" s="12"/>
      <c r="Y152" s="12"/>
      <c r="Z152" s="12" t="e">
        <f>#REF!</f>
        <v>#REF!</v>
      </c>
      <c r="AA152" s="12"/>
    </row>
    <row r="153" spans="1:27" x14ac:dyDescent="0.35">
      <c r="A153" t="e">
        <f t="shared" ref="A153:C153" si="113">A59</f>
        <v>#REF!</v>
      </c>
      <c r="B153" t="str">
        <f t="shared" si="113"/>
        <v>In Year Cost Base</v>
      </c>
      <c r="C153" t="e">
        <f t="shared" si="113"/>
        <v>#REF!</v>
      </c>
      <c r="D153" t="s">
        <v>655</v>
      </c>
      <c r="E153" t="str">
        <f t="shared" ref="E153:G153" si="114">E59</f>
        <v>FIGURE</v>
      </c>
      <c r="F153" t="e">
        <f t="shared" si="114"/>
        <v>#REF!</v>
      </c>
      <c r="G153" t="e">
        <f t="shared" si="114"/>
        <v>#REF!</v>
      </c>
      <c r="I153" s="12"/>
      <c r="J153" s="12"/>
      <c r="K153" s="12"/>
      <c r="L153" s="12"/>
      <c r="M153" s="12"/>
      <c r="N153" s="12"/>
      <c r="O153" s="12"/>
      <c r="P153" s="12"/>
      <c r="Q153" s="12"/>
      <c r="R153" s="12"/>
      <c r="S153" s="12"/>
      <c r="T153" s="12"/>
      <c r="W153" s="12" t="e">
        <f>#REF!</f>
        <v>#REF!</v>
      </c>
      <c r="X153" s="12"/>
      <c r="Y153" s="12"/>
      <c r="Z153" s="12" t="e">
        <f>#REF!</f>
        <v>#REF!</v>
      </c>
      <c r="AA153" s="12"/>
    </row>
    <row r="154" spans="1:27" x14ac:dyDescent="0.35">
      <c r="A154" t="e">
        <f t="shared" ref="A154:C154" si="115">A60</f>
        <v>#REF!</v>
      </c>
      <c r="B154" t="str">
        <f t="shared" si="115"/>
        <v>In Year Cost Base</v>
      </c>
      <c r="C154" t="e">
        <f t="shared" si="115"/>
        <v>#REF!</v>
      </c>
      <c r="D154" t="s">
        <v>655</v>
      </c>
      <c r="E154" t="str">
        <f t="shared" ref="E154:G154" si="116">E60</f>
        <v>FIGURE</v>
      </c>
      <c r="F154" t="e">
        <f t="shared" si="116"/>
        <v>#REF!</v>
      </c>
      <c r="G154" t="e">
        <f t="shared" si="116"/>
        <v>#REF!</v>
      </c>
      <c r="I154" s="12"/>
      <c r="J154" s="12"/>
      <c r="K154" s="12"/>
      <c r="L154" s="12"/>
      <c r="M154" s="12"/>
      <c r="N154" s="12"/>
      <c r="O154" s="12"/>
      <c r="P154" s="12"/>
      <c r="Q154" s="12"/>
      <c r="R154" s="12"/>
      <c r="S154" s="12"/>
      <c r="T154" s="12"/>
      <c r="W154" s="12" t="e">
        <f>#REF!</f>
        <v>#REF!</v>
      </c>
      <c r="X154" s="12"/>
      <c r="Y154" s="12"/>
      <c r="Z154" s="12" t="e">
        <f>#REF!</f>
        <v>#REF!</v>
      </c>
      <c r="AA154" s="12"/>
    </row>
    <row r="155" spans="1:27" x14ac:dyDescent="0.35">
      <c r="A155" t="e">
        <f t="shared" ref="A155:C155" si="117">A61</f>
        <v>#REF!</v>
      </c>
      <c r="B155" t="str">
        <f t="shared" si="117"/>
        <v>In Year Cost Base</v>
      </c>
      <c r="C155" t="e">
        <f t="shared" si="117"/>
        <v>#REF!</v>
      </c>
      <c r="D155" t="s">
        <v>655</v>
      </c>
      <c r="E155" t="str">
        <f t="shared" ref="E155:G155" si="118">E61</f>
        <v>FIGURE</v>
      </c>
      <c r="F155" t="e">
        <f t="shared" si="118"/>
        <v>#REF!</v>
      </c>
      <c r="G155" t="e">
        <f t="shared" si="118"/>
        <v>#REF!</v>
      </c>
      <c r="I155" s="12"/>
      <c r="J155" s="12"/>
      <c r="K155" s="12"/>
      <c r="L155" s="12"/>
      <c r="M155" s="12"/>
      <c r="N155" s="12"/>
      <c r="O155" s="12"/>
      <c r="P155" s="12"/>
      <c r="Q155" s="12"/>
      <c r="R155" s="12"/>
      <c r="S155" s="12"/>
      <c r="T155" s="12"/>
      <c r="W155" s="12" t="e">
        <f>#REF!</f>
        <v>#REF!</v>
      </c>
      <c r="X155" s="12"/>
      <c r="Y155" s="12"/>
      <c r="Z155" s="12" t="e">
        <f>#REF!</f>
        <v>#REF!</v>
      </c>
      <c r="AA155" s="12"/>
    </row>
    <row r="156" spans="1:27" x14ac:dyDescent="0.35">
      <c r="A156" t="e">
        <f t="shared" ref="A156:C156" si="119">A62</f>
        <v>#REF!</v>
      </c>
      <c r="B156" t="str">
        <f t="shared" si="119"/>
        <v>In Year Cost Base</v>
      </c>
      <c r="C156" t="e">
        <f t="shared" si="119"/>
        <v>#REF!</v>
      </c>
      <c r="D156" t="s">
        <v>655</v>
      </c>
      <c r="E156" t="str">
        <f t="shared" ref="E156:G156" si="120">E62</f>
        <v>FIGURE</v>
      </c>
      <c r="F156" t="e">
        <f t="shared" si="120"/>
        <v>#REF!</v>
      </c>
      <c r="G156" t="e">
        <f t="shared" si="120"/>
        <v>#REF!</v>
      </c>
      <c r="I156" s="12"/>
      <c r="J156" s="12"/>
      <c r="K156" s="12"/>
      <c r="L156" s="12"/>
      <c r="M156" s="12"/>
      <c r="N156" s="12"/>
      <c r="O156" s="12"/>
      <c r="P156" s="12"/>
      <c r="Q156" s="12"/>
      <c r="R156" s="12"/>
      <c r="S156" s="12"/>
      <c r="T156" s="12"/>
      <c r="W156" s="12" t="e">
        <f>#REF!</f>
        <v>#REF!</v>
      </c>
      <c r="X156" s="12"/>
      <c r="Y156" s="12"/>
      <c r="Z156" s="12" t="e">
        <f>#REF!</f>
        <v>#REF!</v>
      </c>
      <c r="AA156" s="12"/>
    </row>
    <row r="157" spans="1:27" x14ac:dyDescent="0.35">
      <c r="A157" t="e">
        <f t="shared" ref="A157:C157" si="121">A63</f>
        <v>#REF!</v>
      </c>
      <c r="B157" t="str">
        <f t="shared" si="121"/>
        <v>In Year Cost Base</v>
      </c>
      <c r="C157" t="e">
        <f t="shared" si="121"/>
        <v>#REF!</v>
      </c>
      <c r="D157" t="s">
        <v>655</v>
      </c>
      <c r="E157" t="str">
        <f t="shared" ref="E157:G157" si="122">E63</f>
        <v>FIGURE</v>
      </c>
      <c r="F157" t="e">
        <f t="shared" si="122"/>
        <v>#REF!</v>
      </c>
      <c r="G157" t="e">
        <f t="shared" si="122"/>
        <v>#REF!</v>
      </c>
      <c r="I157" s="12"/>
      <c r="J157" s="12"/>
      <c r="K157" s="12"/>
      <c r="L157" s="12"/>
      <c r="M157" s="12"/>
      <c r="N157" s="12"/>
      <c r="O157" s="12"/>
      <c r="P157" s="12"/>
      <c r="Q157" s="12"/>
      <c r="R157" s="12"/>
      <c r="S157" s="12"/>
      <c r="T157" s="12"/>
      <c r="W157" s="12" t="e">
        <f>#REF!</f>
        <v>#REF!</v>
      </c>
      <c r="X157" s="12"/>
      <c r="Y157" s="12"/>
      <c r="Z157" s="12" t="e">
        <f>#REF!</f>
        <v>#REF!</v>
      </c>
      <c r="AA157" s="12"/>
    </row>
    <row r="158" spans="1:27" x14ac:dyDescent="0.35">
      <c r="A158" t="e">
        <f t="shared" ref="A158:C158" si="123">A64</f>
        <v>#REF!</v>
      </c>
      <c r="B158" t="str">
        <f t="shared" si="123"/>
        <v>In Year Cost Base</v>
      </c>
      <c r="C158" t="e">
        <f t="shared" si="123"/>
        <v>#REF!</v>
      </c>
      <c r="D158" t="s">
        <v>655</v>
      </c>
      <c r="E158" t="str">
        <f t="shared" ref="E158:G158" si="124">E64</f>
        <v>FIGURE</v>
      </c>
      <c r="F158" t="e">
        <f t="shared" si="124"/>
        <v>#REF!</v>
      </c>
      <c r="G158" t="e">
        <f t="shared" si="124"/>
        <v>#REF!</v>
      </c>
      <c r="I158" s="12"/>
      <c r="J158" s="12"/>
      <c r="K158" s="12"/>
      <c r="L158" s="12"/>
      <c r="M158" s="12"/>
      <c r="N158" s="12"/>
      <c r="O158" s="12"/>
      <c r="P158" s="12"/>
      <c r="Q158" s="12"/>
      <c r="R158" s="12"/>
      <c r="S158" s="12"/>
      <c r="T158" s="12"/>
      <c r="W158" s="12" t="e">
        <f>#REF!</f>
        <v>#REF!</v>
      </c>
      <c r="X158" s="12"/>
      <c r="Y158" s="12"/>
      <c r="Z158" s="12" t="e">
        <f>#REF!</f>
        <v>#REF!</v>
      </c>
      <c r="AA158" s="12"/>
    </row>
    <row r="159" spans="1:27" x14ac:dyDescent="0.35">
      <c r="A159" t="e">
        <f t="shared" ref="A159:C159" si="125">A65</f>
        <v>#REF!</v>
      </c>
      <c r="B159" t="str">
        <f t="shared" si="125"/>
        <v>In Year Cost Base</v>
      </c>
      <c r="C159" t="e">
        <f t="shared" si="125"/>
        <v>#REF!</v>
      </c>
      <c r="D159" t="s">
        <v>655</v>
      </c>
      <c r="E159" t="str">
        <f t="shared" ref="E159:G159" si="126">E65</f>
        <v>FIGURE</v>
      </c>
      <c r="F159" t="e">
        <f t="shared" si="126"/>
        <v>#REF!</v>
      </c>
      <c r="G159" t="e">
        <f t="shared" si="126"/>
        <v>#REF!</v>
      </c>
      <c r="I159" s="12"/>
      <c r="J159" s="12"/>
      <c r="K159" s="12"/>
      <c r="L159" s="12"/>
      <c r="M159" s="12"/>
      <c r="N159" s="12"/>
      <c r="O159" s="12"/>
      <c r="P159" s="12"/>
      <c r="Q159" s="12"/>
      <c r="R159" s="12"/>
      <c r="S159" s="12"/>
      <c r="T159" s="12"/>
      <c r="W159" s="12" t="e">
        <f>#REF!</f>
        <v>#REF!</v>
      </c>
      <c r="X159" s="12"/>
      <c r="Y159" s="12"/>
      <c r="Z159" s="12" t="e">
        <f>#REF!</f>
        <v>#REF!</v>
      </c>
      <c r="AA159" s="12"/>
    </row>
    <row r="160" spans="1:27" x14ac:dyDescent="0.35">
      <c r="A160" t="e">
        <f t="shared" ref="A160:C160" si="127">A66</f>
        <v>#REF!</v>
      </c>
      <c r="B160" t="str">
        <f t="shared" si="127"/>
        <v>In Year Cost Base</v>
      </c>
      <c r="C160" t="e">
        <f t="shared" si="127"/>
        <v>#REF!</v>
      </c>
      <c r="D160" t="s">
        <v>655</v>
      </c>
      <c r="E160" t="str">
        <f t="shared" ref="E160:G160" si="128">E66</f>
        <v>FIGURE</v>
      </c>
      <c r="F160" t="e">
        <f t="shared" si="128"/>
        <v>#REF!</v>
      </c>
      <c r="G160" t="e">
        <f t="shared" si="128"/>
        <v>#REF!</v>
      </c>
      <c r="I160" s="12"/>
      <c r="J160" s="12"/>
      <c r="K160" s="12"/>
      <c r="L160" s="12"/>
      <c r="M160" s="12"/>
      <c r="N160" s="12"/>
      <c r="O160" s="12"/>
      <c r="P160" s="12"/>
      <c r="Q160" s="12"/>
      <c r="R160" s="12"/>
      <c r="S160" s="12"/>
      <c r="T160" s="12"/>
      <c r="W160" s="12" t="e">
        <f>#REF!</f>
        <v>#REF!</v>
      </c>
      <c r="X160" s="12"/>
      <c r="Y160" s="12"/>
      <c r="Z160" s="12" t="e">
        <f>#REF!</f>
        <v>#REF!</v>
      </c>
      <c r="AA160" s="12"/>
    </row>
    <row r="161" spans="1:27" x14ac:dyDescent="0.35">
      <c r="A161" t="e">
        <f t="shared" ref="A161:C161" si="129">A67</f>
        <v>#REF!</v>
      </c>
      <c r="B161" t="str">
        <f t="shared" si="129"/>
        <v>In Year Cost Base</v>
      </c>
      <c r="C161" t="e">
        <f t="shared" si="129"/>
        <v>#REF!</v>
      </c>
      <c r="D161" t="s">
        <v>655</v>
      </c>
      <c r="E161" t="str">
        <f t="shared" ref="E161:G161" si="130">E67</f>
        <v>FIGURE</v>
      </c>
      <c r="F161" t="e">
        <f t="shared" si="130"/>
        <v>#REF!</v>
      </c>
      <c r="G161" t="e">
        <f t="shared" si="130"/>
        <v>#REF!</v>
      </c>
      <c r="I161" s="12"/>
      <c r="J161" s="12"/>
      <c r="K161" s="12"/>
      <c r="L161" s="12"/>
      <c r="M161" s="12"/>
      <c r="N161" s="12"/>
      <c r="O161" s="12"/>
      <c r="P161" s="12"/>
      <c r="Q161" s="12"/>
      <c r="R161" s="12"/>
      <c r="S161" s="12"/>
      <c r="T161" s="12"/>
      <c r="W161" s="12" t="e">
        <f>#REF!</f>
        <v>#REF!</v>
      </c>
      <c r="X161" s="12"/>
      <c r="Y161" s="12"/>
      <c r="Z161" s="12" t="e">
        <f>#REF!</f>
        <v>#REF!</v>
      </c>
      <c r="AA161" s="12"/>
    </row>
    <row r="162" spans="1:27" x14ac:dyDescent="0.35">
      <c r="A162" t="e">
        <f t="shared" ref="A162:C162" si="131">A68</f>
        <v>#REF!</v>
      </c>
      <c r="B162" t="str">
        <f t="shared" si="131"/>
        <v>In Year Cost Base</v>
      </c>
      <c r="C162" t="e">
        <f t="shared" si="131"/>
        <v>#REF!</v>
      </c>
      <c r="D162" t="s">
        <v>655</v>
      </c>
      <c r="E162" t="str">
        <f t="shared" ref="E162:G162" si="132">E68</f>
        <v>FIGURE</v>
      </c>
      <c r="F162" t="e">
        <f t="shared" si="132"/>
        <v>#REF!</v>
      </c>
      <c r="G162" t="e">
        <f t="shared" si="132"/>
        <v>#REF!</v>
      </c>
      <c r="I162" s="12"/>
      <c r="J162" s="12"/>
      <c r="K162" s="12"/>
      <c r="L162" s="12"/>
      <c r="M162" s="12"/>
      <c r="N162" s="12"/>
      <c r="O162" s="12"/>
      <c r="P162" s="12"/>
      <c r="Q162" s="12"/>
      <c r="R162" s="12"/>
      <c r="S162" s="12"/>
      <c r="T162" s="12"/>
      <c r="W162" s="12" t="e">
        <f>#REF!</f>
        <v>#REF!</v>
      </c>
      <c r="X162" s="12"/>
      <c r="Y162" s="12"/>
      <c r="Z162" s="12" t="e">
        <f>#REF!</f>
        <v>#REF!</v>
      </c>
      <c r="AA162" s="12"/>
    </row>
    <row r="163" spans="1:27" x14ac:dyDescent="0.35">
      <c r="A163" t="e">
        <f t="shared" ref="A163:C163" si="133">A69</f>
        <v>#REF!</v>
      </c>
      <c r="B163" t="str">
        <f t="shared" si="133"/>
        <v>In Year Cost Base</v>
      </c>
      <c r="C163" t="e">
        <f t="shared" si="133"/>
        <v>#REF!</v>
      </c>
      <c r="D163" t="s">
        <v>655</v>
      </c>
      <c r="E163" t="str">
        <f t="shared" ref="E163:G163" si="134">E69</f>
        <v>FIGURE</v>
      </c>
      <c r="F163" t="e">
        <f t="shared" si="134"/>
        <v>#REF!</v>
      </c>
      <c r="G163" t="e">
        <f t="shared" si="134"/>
        <v>#REF!</v>
      </c>
      <c r="I163" s="12"/>
      <c r="J163" s="12"/>
      <c r="K163" s="12"/>
      <c r="L163" s="12"/>
      <c r="M163" s="12"/>
      <c r="N163" s="12"/>
      <c r="O163" s="12"/>
      <c r="P163" s="12"/>
      <c r="Q163" s="12"/>
      <c r="R163" s="12"/>
      <c r="S163" s="12"/>
      <c r="T163" s="12"/>
      <c r="W163" s="12" t="e">
        <f>#REF!</f>
        <v>#REF!</v>
      </c>
      <c r="X163" s="12"/>
      <c r="Y163" s="12"/>
      <c r="Z163" s="12" t="e">
        <f>#REF!</f>
        <v>#REF!</v>
      </c>
      <c r="AA163" s="12"/>
    </row>
    <row r="164" spans="1:27" x14ac:dyDescent="0.35">
      <c r="A164" t="e">
        <f t="shared" ref="A164:C164" si="135">A70</f>
        <v>#REF!</v>
      </c>
      <c r="B164" t="str">
        <f t="shared" si="135"/>
        <v>In Year Cost Base</v>
      </c>
      <c r="C164" t="e">
        <f t="shared" si="135"/>
        <v>#REF!</v>
      </c>
      <c r="D164" t="s">
        <v>655</v>
      </c>
      <c r="E164" t="str">
        <f t="shared" ref="E164:G164" si="136">E70</f>
        <v>FIGURE</v>
      </c>
      <c r="F164" t="e">
        <f t="shared" si="136"/>
        <v>#REF!</v>
      </c>
      <c r="G164" t="e">
        <f t="shared" si="136"/>
        <v>#REF!</v>
      </c>
      <c r="I164" s="12"/>
      <c r="J164" s="12"/>
      <c r="K164" s="12"/>
      <c r="L164" s="12"/>
      <c r="M164" s="12"/>
      <c r="N164" s="12"/>
      <c r="O164" s="12"/>
      <c r="P164" s="12"/>
      <c r="Q164" s="12"/>
      <c r="R164" s="12"/>
      <c r="S164" s="12"/>
      <c r="T164" s="12"/>
      <c r="W164" s="12" t="e">
        <f>#REF!</f>
        <v>#REF!</v>
      </c>
      <c r="X164" s="12"/>
      <c r="Y164" s="12"/>
      <c r="Z164" s="12" t="e">
        <f>#REF!</f>
        <v>#REF!</v>
      </c>
      <c r="AA164" s="12"/>
    </row>
    <row r="165" spans="1:27" x14ac:dyDescent="0.35">
      <c r="A165" t="e">
        <f t="shared" ref="A165:C165" si="137">A71</f>
        <v>#REF!</v>
      </c>
      <c r="B165" t="str">
        <f t="shared" si="137"/>
        <v>In Year Cost Base</v>
      </c>
      <c r="C165" t="e">
        <f t="shared" si="137"/>
        <v>#REF!</v>
      </c>
      <c r="D165" t="s">
        <v>655</v>
      </c>
      <c r="E165" t="str">
        <f t="shared" ref="E165:G165" si="138">E71</f>
        <v>FIGURE</v>
      </c>
      <c r="F165" t="e">
        <f t="shared" si="138"/>
        <v>#REF!</v>
      </c>
      <c r="G165" t="e">
        <f t="shared" si="138"/>
        <v>#REF!</v>
      </c>
      <c r="I165" s="12"/>
      <c r="J165" s="12"/>
      <c r="K165" s="12"/>
      <c r="L165" s="12"/>
      <c r="M165" s="12"/>
      <c r="N165" s="12"/>
      <c r="O165" s="12"/>
      <c r="P165" s="12"/>
      <c r="Q165" s="12"/>
      <c r="R165" s="12"/>
      <c r="S165" s="12"/>
      <c r="T165" s="12"/>
      <c r="W165" s="12" t="e">
        <f>#REF!</f>
        <v>#REF!</v>
      </c>
      <c r="X165" s="12"/>
      <c r="Y165" s="12"/>
      <c r="Z165" s="12" t="e">
        <f>#REF!</f>
        <v>#REF!</v>
      </c>
      <c r="AA165" s="12"/>
    </row>
    <row r="166" spans="1:27" x14ac:dyDescent="0.35">
      <c r="A166" t="e">
        <f t="shared" ref="A166:C166" si="139">A72</f>
        <v>#REF!</v>
      </c>
      <c r="B166" t="str">
        <f t="shared" si="139"/>
        <v>In Year Cost Base</v>
      </c>
      <c r="C166" t="e">
        <f t="shared" si="139"/>
        <v>#REF!</v>
      </c>
      <c r="D166" t="s">
        <v>655</v>
      </c>
      <c r="E166" t="str">
        <f t="shared" ref="E166:G166" si="140">E72</f>
        <v>FIGURE</v>
      </c>
      <c r="F166" t="e">
        <f t="shared" si="140"/>
        <v>#REF!</v>
      </c>
      <c r="G166" t="e">
        <f t="shared" si="140"/>
        <v>#REF!</v>
      </c>
      <c r="I166" s="12"/>
      <c r="J166" s="12"/>
      <c r="K166" s="12"/>
      <c r="L166" s="12"/>
      <c r="M166" s="12"/>
      <c r="N166" s="12"/>
      <c r="O166" s="12"/>
      <c r="P166" s="12"/>
      <c r="Q166" s="12"/>
      <c r="R166" s="12"/>
      <c r="S166" s="12"/>
      <c r="T166" s="12"/>
      <c r="W166" s="12" t="e">
        <f>#REF!</f>
        <v>#REF!</v>
      </c>
      <c r="X166" s="12"/>
      <c r="Y166" s="12"/>
      <c r="Z166" s="12" t="e">
        <f>#REF!</f>
        <v>#REF!</v>
      </c>
      <c r="AA166" s="12"/>
    </row>
    <row r="167" spans="1:27" x14ac:dyDescent="0.35">
      <c r="A167" t="e">
        <f t="shared" ref="A167:C167" si="141">A73</f>
        <v>#REF!</v>
      </c>
      <c r="B167" t="str">
        <f t="shared" si="141"/>
        <v>In Year Cost Base</v>
      </c>
      <c r="C167" t="e">
        <f t="shared" si="141"/>
        <v>#REF!</v>
      </c>
      <c r="D167" t="s">
        <v>655</v>
      </c>
      <c r="E167" t="str">
        <f t="shared" ref="E167:G167" si="142">E73</f>
        <v>TOTAL</v>
      </c>
      <c r="F167" t="e">
        <f t="shared" si="142"/>
        <v>#REF!</v>
      </c>
      <c r="G167" t="e">
        <f t="shared" si="142"/>
        <v>#REF!</v>
      </c>
      <c r="I167" s="12"/>
      <c r="J167" s="12"/>
      <c r="K167" s="12"/>
      <c r="L167" s="12"/>
      <c r="M167" s="12"/>
      <c r="N167" s="12"/>
      <c r="O167" s="12"/>
      <c r="P167" s="12"/>
      <c r="Q167" s="12"/>
      <c r="R167" s="12"/>
      <c r="S167" s="12"/>
      <c r="T167" s="12"/>
      <c r="W167" s="12" t="e">
        <f>#REF!</f>
        <v>#REF!</v>
      </c>
      <c r="X167" s="12"/>
      <c r="Y167" s="12"/>
      <c r="Z167" s="12" t="e">
        <f>#REF!</f>
        <v>#REF!</v>
      </c>
      <c r="AA167" s="12"/>
    </row>
    <row r="168" spans="1:27" x14ac:dyDescent="0.35">
      <c r="A168" t="e">
        <f t="shared" ref="A168:C168" si="143">A74</f>
        <v>#REF!</v>
      </c>
      <c r="B168" t="str">
        <f t="shared" si="143"/>
        <v>In Year Cost Base</v>
      </c>
      <c r="C168" t="e">
        <f t="shared" si="143"/>
        <v>#REF!</v>
      </c>
      <c r="D168" t="s">
        <v>655</v>
      </c>
      <c r="E168" t="str">
        <f t="shared" ref="E168:G168" si="144">E74</f>
        <v>FIGURE</v>
      </c>
      <c r="F168" t="e">
        <f t="shared" si="144"/>
        <v>#REF!</v>
      </c>
      <c r="G168" t="e">
        <f t="shared" si="144"/>
        <v>#REF!</v>
      </c>
      <c r="I168" s="12"/>
      <c r="J168" s="12"/>
      <c r="K168" s="12"/>
      <c r="L168" s="12"/>
      <c r="M168" s="12"/>
      <c r="N168" s="12"/>
      <c r="O168" s="12"/>
      <c r="P168" s="12"/>
      <c r="Q168" s="12"/>
      <c r="R168" s="12"/>
      <c r="S168" s="12"/>
      <c r="T168" s="12"/>
      <c r="W168" s="12" t="e">
        <f>#REF!</f>
        <v>#REF!</v>
      </c>
      <c r="X168" s="12"/>
      <c r="Y168" s="12"/>
      <c r="Z168" s="12" t="e">
        <f>#REF!</f>
        <v>#REF!</v>
      </c>
      <c r="AA168" s="12"/>
    </row>
    <row r="169" spans="1:27" x14ac:dyDescent="0.35">
      <c r="A169" t="e">
        <f t="shared" ref="A169:C169" si="145">A75</f>
        <v>#REF!</v>
      </c>
      <c r="B169" t="str">
        <f t="shared" si="145"/>
        <v>In Year Cost Base</v>
      </c>
      <c r="C169" t="e">
        <f t="shared" si="145"/>
        <v>#REF!</v>
      </c>
      <c r="D169" t="s">
        <v>655</v>
      </c>
      <c r="E169" t="str">
        <f t="shared" ref="E169:G169" si="146">E75</f>
        <v>FIGURE</v>
      </c>
      <c r="F169" t="e">
        <f t="shared" si="146"/>
        <v>#REF!</v>
      </c>
      <c r="G169" t="e">
        <f t="shared" si="146"/>
        <v>#REF!</v>
      </c>
      <c r="I169" s="12"/>
      <c r="J169" s="12"/>
      <c r="K169" s="12"/>
      <c r="L169" s="12"/>
      <c r="M169" s="12"/>
      <c r="N169" s="12"/>
      <c r="O169" s="12"/>
      <c r="P169" s="12"/>
      <c r="Q169" s="12"/>
      <c r="R169" s="12"/>
      <c r="S169" s="12"/>
      <c r="T169" s="12"/>
      <c r="W169" s="12" t="e">
        <f>#REF!</f>
        <v>#REF!</v>
      </c>
      <c r="X169" s="12"/>
      <c r="Y169" s="12"/>
      <c r="Z169" s="12" t="e">
        <f>#REF!</f>
        <v>#REF!</v>
      </c>
      <c r="AA169" s="12"/>
    </row>
    <row r="170" spans="1:27" x14ac:dyDescent="0.35">
      <c r="A170" t="e">
        <f t="shared" ref="A170:C170" si="147">A76</f>
        <v>#REF!</v>
      </c>
      <c r="B170" t="str">
        <f t="shared" si="147"/>
        <v>In Year Cost Base</v>
      </c>
      <c r="C170" t="e">
        <f t="shared" si="147"/>
        <v>#REF!</v>
      </c>
      <c r="D170" t="s">
        <v>655</v>
      </c>
      <c r="E170" t="str">
        <f t="shared" ref="E170:G170" si="148">E76</f>
        <v>FIGURE</v>
      </c>
      <c r="F170" t="e">
        <f t="shared" si="148"/>
        <v>#REF!</v>
      </c>
      <c r="G170" t="e">
        <f t="shared" si="148"/>
        <v>#REF!</v>
      </c>
      <c r="I170" s="12"/>
      <c r="J170" s="12"/>
      <c r="K170" s="12"/>
      <c r="L170" s="12"/>
      <c r="M170" s="12"/>
      <c r="N170" s="12"/>
      <c r="O170" s="12"/>
      <c r="P170" s="12"/>
      <c r="Q170" s="12"/>
      <c r="R170" s="12"/>
      <c r="S170" s="12"/>
      <c r="T170" s="12"/>
      <c r="W170" s="12" t="e">
        <f>#REF!</f>
        <v>#REF!</v>
      </c>
      <c r="X170" s="12"/>
      <c r="Y170" s="12"/>
      <c r="Z170" s="12" t="e">
        <f>#REF!</f>
        <v>#REF!</v>
      </c>
      <c r="AA170" s="12"/>
    </row>
    <row r="171" spans="1:27" x14ac:dyDescent="0.35">
      <c r="A171" t="e">
        <f t="shared" ref="A171:C171" si="149">A77</f>
        <v>#REF!</v>
      </c>
      <c r="B171" t="str">
        <f t="shared" si="149"/>
        <v>In Year Cost Base</v>
      </c>
      <c r="C171" t="e">
        <f t="shared" si="149"/>
        <v>#REF!</v>
      </c>
      <c r="D171" t="s">
        <v>655</v>
      </c>
      <c r="E171" t="str">
        <f t="shared" ref="E171:G171" si="150">E77</f>
        <v>FIGURE</v>
      </c>
      <c r="F171" t="e">
        <f t="shared" si="150"/>
        <v>#REF!</v>
      </c>
      <c r="G171" t="e">
        <f t="shared" si="150"/>
        <v>#REF!</v>
      </c>
      <c r="I171" s="12"/>
      <c r="J171" s="12"/>
      <c r="K171" s="12"/>
      <c r="L171" s="12"/>
      <c r="M171" s="12"/>
      <c r="N171" s="12"/>
      <c r="O171" s="12"/>
      <c r="P171" s="12"/>
      <c r="Q171" s="12"/>
      <c r="R171" s="12"/>
      <c r="S171" s="12"/>
      <c r="T171" s="12"/>
      <c r="W171" s="12" t="e">
        <f>#REF!</f>
        <v>#REF!</v>
      </c>
      <c r="X171" s="12"/>
      <c r="Y171" s="12"/>
      <c r="Z171" s="12" t="e">
        <f>#REF!</f>
        <v>#REF!</v>
      </c>
      <c r="AA171" s="12"/>
    </row>
    <row r="172" spans="1:27" x14ac:dyDescent="0.35">
      <c r="A172" t="e">
        <f t="shared" ref="A172:C172" si="151">A78</f>
        <v>#REF!</v>
      </c>
      <c r="B172" t="str">
        <f t="shared" si="151"/>
        <v>In Year Cost Base</v>
      </c>
      <c r="C172" t="e">
        <f t="shared" si="151"/>
        <v>#REF!</v>
      </c>
      <c r="D172" t="s">
        <v>655</v>
      </c>
      <c r="E172" t="str">
        <f t="shared" ref="E172:G172" si="152">E78</f>
        <v>FIGURE</v>
      </c>
      <c r="F172" t="e">
        <f t="shared" si="152"/>
        <v>#REF!</v>
      </c>
      <c r="G172" t="e">
        <f t="shared" si="152"/>
        <v>#REF!</v>
      </c>
      <c r="I172" s="12"/>
      <c r="J172" s="12"/>
      <c r="K172" s="12"/>
      <c r="L172" s="12"/>
      <c r="M172" s="12"/>
      <c r="N172" s="12"/>
      <c r="O172" s="12"/>
      <c r="P172" s="12"/>
      <c r="Q172" s="12"/>
      <c r="R172" s="12"/>
      <c r="S172" s="12"/>
      <c r="T172" s="12"/>
      <c r="W172" s="12" t="e">
        <f>#REF!</f>
        <v>#REF!</v>
      </c>
      <c r="X172" s="12"/>
      <c r="Y172" s="12"/>
      <c r="Z172" s="12" t="e">
        <f>#REF!</f>
        <v>#REF!</v>
      </c>
      <c r="AA172" s="12"/>
    </row>
    <row r="173" spans="1:27" x14ac:dyDescent="0.35">
      <c r="A173" t="e">
        <f t="shared" ref="A173:C173" si="153">A79</f>
        <v>#REF!</v>
      </c>
      <c r="B173" t="str">
        <f t="shared" si="153"/>
        <v>In Year Cost Base</v>
      </c>
      <c r="C173" t="e">
        <f t="shared" si="153"/>
        <v>#REF!</v>
      </c>
      <c r="D173" t="s">
        <v>655</v>
      </c>
      <c r="E173" t="str">
        <f t="shared" ref="E173:G173" si="154">E79</f>
        <v>FIGURE</v>
      </c>
      <c r="F173" t="e">
        <f t="shared" si="154"/>
        <v>#REF!</v>
      </c>
      <c r="G173" t="e">
        <f t="shared" si="154"/>
        <v>#REF!</v>
      </c>
      <c r="I173" s="12"/>
      <c r="J173" s="12"/>
      <c r="K173" s="12"/>
      <c r="L173" s="12"/>
      <c r="M173" s="12"/>
      <c r="N173" s="12"/>
      <c r="O173" s="12"/>
      <c r="P173" s="12"/>
      <c r="Q173" s="12"/>
      <c r="R173" s="12"/>
      <c r="S173" s="12"/>
      <c r="T173" s="12"/>
      <c r="W173" s="12" t="e">
        <f>#REF!</f>
        <v>#REF!</v>
      </c>
      <c r="X173" s="12"/>
      <c r="Y173" s="12"/>
      <c r="Z173" s="12" t="e">
        <f>#REF!</f>
        <v>#REF!</v>
      </c>
      <c r="AA173" s="12"/>
    </row>
    <row r="174" spans="1:27" x14ac:dyDescent="0.35">
      <c r="A174" t="e">
        <f t="shared" ref="A174:C174" si="155">A80</f>
        <v>#REF!</v>
      </c>
      <c r="B174" t="str">
        <f t="shared" si="155"/>
        <v>In Year Cost Base</v>
      </c>
      <c r="C174" t="e">
        <f t="shared" si="155"/>
        <v>#REF!</v>
      </c>
      <c r="D174" t="s">
        <v>655</v>
      </c>
      <c r="E174" t="str">
        <f t="shared" ref="E174:G174" si="156">E80</f>
        <v>FIGURE</v>
      </c>
      <c r="F174" t="e">
        <f t="shared" si="156"/>
        <v>#REF!</v>
      </c>
      <c r="G174" t="e">
        <f t="shared" si="156"/>
        <v>#REF!</v>
      </c>
      <c r="I174" s="12"/>
      <c r="J174" s="12"/>
      <c r="K174" s="12"/>
      <c r="L174" s="12"/>
      <c r="M174" s="12"/>
      <c r="N174" s="12"/>
      <c r="O174" s="12"/>
      <c r="P174" s="12"/>
      <c r="Q174" s="12"/>
      <c r="R174" s="12"/>
      <c r="S174" s="12"/>
      <c r="T174" s="12"/>
      <c r="W174" s="12" t="e">
        <f>#REF!</f>
        <v>#REF!</v>
      </c>
      <c r="X174" s="12"/>
      <c r="Y174" s="12"/>
      <c r="Z174" s="12" t="e">
        <f>#REF!</f>
        <v>#REF!</v>
      </c>
      <c r="AA174" s="12"/>
    </row>
    <row r="175" spans="1:27" x14ac:dyDescent="0.35">
      <c r="A175" t="e">
        <f t="shared" ref="A175:C175" si="157">A81</f>
        <v>#REF!</v>
      </c>
      <c r="B175" t="str">
        <f t="shared" si="157"/>
        <v>In Year Cost Base</v>
      </c>
      <c r="C175" t="e">
        <f t="shared" si="157"/>
        <v>#REF!</v>
      </c>
      <c r="D175" t="s">
        <v>655</v>
      </c>
      <c r="E175" t="str">
        <f t="shared" ref="E175:G175" si="158">E81</f>
        <v>FIGURE</v>
      </c>
      <c r="F175" t="e">
        <f t="shared" si="158"/>
        <v>#REF!</v>
      </c>
      <c r="G175" t="e">
        <f t="shared" si="158"/>
        <v>#REF!</v>
      </c>
      <c r="I175" s="12"/>
      <c r="J175" s="12"/>
      <c r="K175" s="12"/>
      <c r="L175" s="12"/>
      <c r="M175" s="12"/>
      <c r="N175" s="12"/>
      <c r="O175" s="12"/>
      <c r="P175" s="12"/>
      <c r="Q175" s="12"/>
      <c r="R175" s="12"/>
      <c r="S175" s="12"/>
      <c r="T175" s="12"/>
      <c r="W175" s="12" t="e">
        <f>#REF!</f>
        <v>#REF!</v>
      </c>
      <c r="X175" s="12"/>
      <c r="Y175" s="12"/>
      <c r="Z175" s="12" t="e">
        <f>#REF!</f>
        <v>#REF!</v>
      </c>
      <c r="AA175" s="12"/>
    </row>
    <row r="176" spans="1:27" x14ac:dyDescent="0.35">
      <c r="A176" t="e">
        <f t="shared" ref="A176:C176" si="159">A82</f>
        <v>#REF!</v>
      </c>
      <c r="B176" t="str">
        <f t="shared" si="159"/>
        <v>In Year Cost Base</v>
      </c>
      <c r="C176" t="e">
        <f t="shared" si="159"/>
        <v>#REF!</v>
      </c>
      <c r="D176" t="s">
        <v>655</v>
      </c>
      <c r="E176" t="str">
        <f t="shared" ref="E176:G176" si="160">E82</f>
        <v>FIGURE</v>
      </c>
      <c r="F176" t="e">
        <f t="shared" si="160"/>
        <v>#REF!</v>
      </c>
      <c r="G176" t="e">
        <f t="shared" si="160"/>
        <v>#REF!</v>
      </c>
      <c r="I176" s="12"/>
      <c r="J176" s="12"/>
      <c r="K176" s="12"/>
      <c r="L176" s="12"/>
      <c r="M176" s="12"/>
      <c r="N176" s="12"/>
      <c r="O176" s="12"/>
      <c r="P176" s="12"/>
      <c r="Q176" s="12"/>
      <c r="R176" s="12"/>
      <c r="S176" s="12"/>
      <c r="T176" s="12"/>
      <c r="W176" s="12" t="e">
        <f>#REF!</f>
        <v>#REF!</v>
      </c>
      <c r="X176" s="12"/>
      <c r="Y176" s="12"/>
      <c r="Z176" s="12" t="e">
        <f>#REF!</f>
        <v>#REF!</v>
      </c>
      <c r="AA176" s="12"/>
    </row>
    <row r="177" spans="1:27" x14ac:dyDescent="0.35">
      <c r="A177" t="e">
        <f t="shared" ref="A177:C177" si="161">A83</f>
        <v>#REF!</v>
      </c>
      <c r="B177" t="str">
        <f t="shared" si="161"/>
        <v>In Year Cost Base</v>
      </c>
      <c r="C177" t="e">
        <f t="shared" si="161"/>
        <v>#REF!</v>
      </c>
      <c r="D177" t="s">
        <v>655</v>
      </c>
      <c r="E177" t="str">
        <f t="shared" ref="E177:G177" si="162">E83</f>
        <v>FIGURE</v>
      </c>
      <c r="F177" t="e">
        <f t="shared" si="162"/>
        <v>#REF!</v>
      </c>
      <c r="G177" t="e">
        <f t="shared" si="162"/>
        <v>#REF!</v>
      </c>
      <c r="I177" s="12"/>
      <c r="J177" s="12"/>
      <c r="K177" s="12"/>
      <c r="L177" s="12"/>
      <c r="M177" s="12"/>
      <c r="N177" s="12"/>
      <c r="O177" s="12"/>
      <c r="P177" s="12"/>
      <c r="Q177" s="12"/>
      <c r="R177" s="12"/>
      <c r="S177" s="12"/>
      <c r="T177" s="12"/>
      <c r="W177" s="12" t="e">
        <f>#REF!</f>
        <v>#REF!</v>
      </c>
      <c r="X177" s="12"/>
      <c r="Y177" s="12"/>
      <c r="Z177" s="12" t="e">
        <f>#REF!</f>
        <v>#REF!</v>
      </c>
      <c r="AA177" s="12"/>
    </row>
    <row r="178" spans="1:27" x14ac:dyDescent="0.35">
      <c r="A178" t="e">
        <f t="shared" ref="A178:C178" si="163">A84</f>
        <v>#REF!</v>
      </c>
      <c r="B178" t="str">
        <f t="shared" si="163"/>
        <v>In Year Cost Base</v>
      </c>
      <c r="C178" t="e">
        <f t="shared" si="163"/>
        <v>#REF!</v>
      </c>
      <c r="D178" t="s">
        <v>655</v>
      </c>
      <c r="E178" t="str">
        <f t="shared" ref="E178:G178" si="164">E84</f>
        <v>FIGURE</v>
      </c>
      <c r="F178" t="e">
        <f t="shared" si="164"/>
        <v>#REF!</v>
      </c>
      <c r="G178" t="e">
        <f t="shared" si="164"/>
        <v>#REF!</v>
      </c>
      <c r="I178" s="12"/>
      <c r="J178" s="12"/>
      <c r="K178" s="12"/>
      <c r="L178" s="12"/>
      <c r="M178" s="12"/>
      <c r="N178" s="12"/>
      <c r="O178" s="12"/>
      <c r="P178" s="12"/>
      <c r="Q178" s="12"/>
      <c r="R178" s="12"/>
      <c r="S178" s="12"/>
      <c r="T178" s="12"/>
      <c r="W178" s="12" t="e">
        <f>#REF!</f>
        <v>#REF!</v>
      </c>
      <c r="X178" s="12"/>
      <c r="Y178" s="12"/>
      <c r="Z178" s="12" t="e">
        <f>#REF!</f>
        <v>#REF!</v>
      </c>
      <c r="AA178" s="12"/>
    </row>
    <row r="179" spans="1:27" x14ac:dyDescent="0.35">
      <c r="A179" t="e">
        <f t="shared" ref="A179:C179" si="165">A85</f>
        <v>#REF!</v>
      </c>
      <c r="B179" t="str">
        <f t="shared" si="165"/>
        <v>In Year Cost Base</v>
      </c>
      <c r="C179" t="e">
        <f t="shared" si="165"/>
        <v>#REF!</v>
      </c>
      <c r="D179" t="s">
        <v>655</v>
      </c>
      <c r="E179" t="str">
        <f t="shared" ref="E179:G179" si="166">E85</f>
        <v>FIGURE</v>
      </c>
      <c r="F179" t="e">
        <f t="shared" si="166"/>
        <v>#REF!</v>
      </c>
      <c r="G179" t="e">
        <f t="shared" si="166"/>
        <v>#REF!</v>
      </c>
      <c r="I179" s="12"/>
      <c r="J179" s="12"/>
      <c r="K179" s="12"/>
      <c r="L179" s="12"/>
      <c r="M179" s="12"/>
      <c r="N179" s="12"/>
      <c r="O179" s="12"/>
      <c r="P179" s="12"/>
      <c r="Q179" s="12"/>
      <c r="R179" s="12"/>
      <c r="S179" s="12"/>
      <c r="T179" s="12"/>
      <c r="W179" s="12" t="e">
        <f>#REF!</f>
        <v>#REF!</v>
      </c>
      <c r="X179" s="12"/>
      <c r="Y179" s="12"/>
      <c r="Z179" s="12" t="e">
        <f>#REF!</f>
        <v>#REF!</v>
      </c>
      <c r="AA179" s="12"/>
    </row>
    <row r="180" spans="1:27" x14ac:dyDescent="0.35">
      <c r="A180" t="e">
        <f t="shared" ref="A180:C180" si="167">A86</f>
        <v>#REF!</v>
      </c>
      <c r="B180" t="str">
        <f t="shared" si="167"/>
        <v>In Year Cost Base</v>
      </c>
      <c r="C180" t="e">
        <f t="shared" si="167"/>
        <v>#REF!</v>
      </c>
      <c r="D180" t="s">
        <v>655</v>
      </c>
      <c r="E180" t="str">
        <f t="shared" ref="E180:G180" si="168">E86</f>
        <v>FIGURE</v>
      </c>
      <c r="F180" t="e">
        <f t="shared" si="168"/>
        <v>#REF!</v>
      </c>
      <c r="G180" t="e">
        <f t="shared" si="168"/>
        <v>#REF!</v>
      </c>
      <c r="I180" s="12"/>
      <c r="J180" s="12"/>
      <c r="K180" s="12"/>
      <c r="L180" s="12"/>
      <c r="M180" s="12"/>
      <c r="N180" s="12"/>
      <c r="O180" s="12"/>
      <c r="P180" s="12"/>
      <c r="Q180" s="12"/>
      <c r="R180" s="12"/>
      <c r="S180" s="12"/>
      <c r="T180" s="12"/>
      <c r="W180" s="12" t="e">
        <f>#REF!</f>
        <v>#REF!</v>
      </c>
      <c r="X180" s="12"/>
      <c r="Y180" s="12"/>
      <c r="Z180" s="12" t="e">
        <f>#REF!</f>
        <v>#REF!</v>
      </c>
      <c r="AA180" s="12"/>
    </row>
    <row r="181" spans="1:27" x14ac:dyDescent="0.35">
      <c r="A181" t="e">
        <f t="shared" ref="A181:C181" si="169">A87</f>
        <v>#REF!</v>
      </c>
      <c r="B181" t="str">
        <f t="shared" si="169"/>
        <v>In Year Cost Base</v>
      </c>
      <c r="C181" t="e">
        <f t="shared" si="169"/>
        <v>#REF!</v>
      </c>
      <c r="D181" t="s">
        <v>655</v>
      </c>
      <c r="E181" t="str">
        <f t="shared" ref="E181:G181" si="170">E87</f>
        <v>FIGURE</v>
      </c>
      <c r="F181" t="e">
        <f t="shared" si="170"/>
        <v>#REF!</v>
      </c>
      <c r="G181" t="e">
        <f t="shared" si="170"/>
        <v>#REF!</v>
      </c>
      <c r="I181" s="12"/>
      <c r="J181" s="12"/>
      <c r="K181" s="12"/>
      <c r="L181" s="12"/>
      <c r="M181" s="12"/>
      <c r="N181" s="12"/>
      <c r="O181" s="12"/>
      <c r="P181" s="12"/>
      <c r="Q181" s="12"/>
      <c r="R181" s="12"/>
      <c r="S181" s="12"/>
      <c r="T181" s="12"/>
      <c r="W181" s="12" t="e">
        <f>#REF!</f>
        <v>#REF!</v>
      </c>
      <c r="X181" s="12"/>
      <c r="Y181" s="12"/>
      <c r="Z181" s="12" t="e">
        <f>#REF!</f>
        <v>#REF!</v>
      </c>
      <c r="AA181" s="12"/>
    </row>
    <row r="182" spans="1:27" x14ac:dyDescent="0.35">
      <c r="A182" t="e">
        <f t="shared" ref="A182:C182" si="171">A88</f>
        <v>#REF!</v>
      </c>
      <c r="B182" t="str">
        <f t="shared" si="171"/>
        <v>In Year Cost Base</v>
      </c>
      <c r="C182" t="e">
        <f t="shared" si="171"/>
        <v>#REF!</v>
      </c>
      <c r="D182" t="s">
        <v>655</v>
      </c>
      <c r="E182" t="str">
        <f t="shared" ref="E182:G182" si="172">E88</f>
        <v>FIGURE</v>
      </c>
      <c r="F182" t="e">
        <f t="shared" si="172"/>
        <v>#REF!</v>
      </c>
      <c r="G182" t="e">
        <f t="shared" si="172"/>
        <v>#REF!</v>
      </c>
      <c r="I182" s="12"/>
      <c r="J182" s="12"/>
      <c r="K182" s="12"/>
      <c r="L182" s="12"/>
      <c r="M182" s="12"/>
      <c r="N182" s="12"/>
      <c r="O182" s="12"/>
      <c r="P182" s="12"/>
      <c r="Q182" s="12"/>
      <c r="R182" s="12"/>
      <c r="S182" s="12"/>
      <c r="T182" s="12"/>
      <c r="W182" s="12" t="e">
        <f>#REF!</f>
        <v>#REF!</v>
      </c>
      <c r="X182" s="12"/>
      <c r="Y182" s="12"/>
      <c r="Z182" s="12" t="e">
        <f>#REF!</f>
        <v>#REF!</v>
      </c>
      <c r="AA182" s="12"/>
    </row>
    <row r="183" spans="1:27" x14ac:dyDescent="0.35">
      <c r="A183" t="e">
        <f t="shared" ref="A183:C183" si="173">A89</f>
        <v>#REF!</v>
      </c>
      <c r="B183" t="str">
        <f t="shared" si="173"/>
        <v>In Year Cost Base</v>
      </c>
      <c r="C183" t="e">
        <f t="shared" si="173"/>
        <v>#REF!</v>
      </c>
      <c r="D183" t="s">
        <v>655</v>
      </c>
      <c r="E183" t="str">
        <f t="shared" ref="E183:G183" si="174">E89</f>
        <v>FIGURE</v>
      </c>
      <c r="F183" t="e">
        <f t="shared" si="174"/>
        <v>#REF!</v>
      </c>
      <c r="G183" t="e">
        <f t="shared" si="174"/>
        <v>#REF!</v>
      </c>
      <c r="I183" s="12"/>
      <c r="J183" s="12"/>
      <c r="K183" s="12"/>
      <c r="L183" s="12"/>
      <c r="M183" s="12"/>
      <c r="N183" s="12"/>
      <c r="O183" s="12"/>
      <c r="P183" s="12"/>
      <c r="Q183" s="12"/>
      <c r="R183" s="12"/>
      <c r="S183" s="12"/>
      <c r="T183" s="12"/>
      <c r="W183" s="12" t="e">
        <f>#REF!</f>
        <v>#REF!</v>
      </c>
      <c r="X183" s="12"/>
      <c r="Y183" s="12"/>
      <c r="Z183" s="12" t="e">
        <f>#REF!</f>
        <v>#REF!</v>
      </c>
      <c r="AA183" s="12"/>
    </row>
    <row r="184" spans="1:27" x14ac:dyDescent="0.35">
      <c r="A184" t="e">
        <f t="shared" ref="A184:C184" si="175">A90</f>
        <v>#REF!</v>
      </c>
      <c r="B184" t="str">
        <f t="shared" si="175"/>
        <v>In Year Cost Base</v>
      </c>
      <c r="C184" t="e">
        <f t="shared" si="175"/>
        <v>#REF!</v>
      </c>
      <c r="D184" t="s">
        <v>655</v>
      </c>
      <c r="E184" t="str">
        <f t="shared" ref="E184:G184" si="176">E90</f>
        <v>FIGURE</v>
      </c>
      <c r="F184" t="e">
        <f t="shared" si="176"/>
        <v>#REF!</v>
      </c>
      <c r="G184" t="e">
        <f t="shared" si="176"/>
        <v>#REF!</v>
      </c>
      <c r="I184" s="12"/>
      <c r="J184" s="12"/>
      <c r="K184" s="12"/>
      <c r="L184" s="12"/>
      <c r="M184" s="12"/>
      <c r="N184" s="12"/>
      <c r="O184" s="12"/>
      <c r="P184" s="12"/>
      <c r="Q184" s="12"/>
      <c r="R184" s="12"/>
      <c r="S184" s="12"/>
      <c r="T184" s="12"/>
      <c r="W184" s="12" t="e">
        <f>#REF!</f>
        <v>#REF!</v>
      </c>
      <c r="X184" s="12"/>
      <c r="Y184" s="12"/>
      <c r="Z184" s="12" t="e">
        <f>#REF!</f>
        <v>#REF!</v>
      </c>
      <c r="AA184" s="12"/>
    </row>
    <row r="185" spans="1:27" x14ac:dyDescent="0.35">
      <c r="A185" t="e">
        <f t="shared" ref="A185:C185" si="177">A91</f>
        <v>#REF!</v>
      </c>
      <c r="B185" t="str">
        <f t="shared" si="177"/>
        <v>In Year Cost Base</v>
      </c>
      <c r="C185" t="e">
        <f t="shared" si="177"/>
        <v>#REF!</v>
      </c>
      <c r="D185" t="s">
        <v>655</v>
      </c>
      <c r="E185" t="str">
        <f t="shared" ref="E185:G185" si="178">E91</f>
        <v>FIGURE</v>
      </c>
      <c r="F185" t="e">
        <f t="shared" si="178"/>
        <v>#REF!</v>
      </c>
      <c r="G185" t="e">
        <f t="shared" si="178"/>
        <v>#REF!</v>
      </c>
      <c r="I185" s="12"/>
      <c r="J185" s="12"/>
      <c r="K185" s="12"/>
      <c r="L185" s="12"/>
      <c r="M185" s="12"/>
      <c r="N185" s="12"/>
      <c r="O185" s="12"/>
      <c r="P185" s="12"/>
      <c r="Q185" s="12"/>
      <c r="R185" s="12"/>
      <c r="S185" s="12"/>
      <c r="T185" s="12"/>
      <c r="W185" s="12" t="e">
        <f>#REF!</f>
        <v>#REF!</v>
      </c>
      <c r="X185" s="12"/>
      <c r="Y185" s="12"/>
      <c r="Z185" s="12" t="e">
        <f>#REF!</f>
        <v>#REF!</v>
      </c>
      <c r="AA185" s="12"/>
    </row>
    <row r="186" spans="1:27" x14ac:dyDescent="0.35">
      <c r="A186" t="e">
        <f t="shared" ref="A186:C186" si="179">A92</f>
        <v>#REF!</v>
      </c>
      <c r="B186" t="str">
        <f t="shared" si="179"/>
        <v>In Year Cost Base</v>
      </c>
      <c r="C186" t="e">
        <f t="shared" si="179"/>
        <v>#REF!</v>
      </c>
      <c r="D186" t="s">
        <v>655</v>
      </c>
      <c r="E186" t="str">
        <f t="shared" ref="E186:G186" si="180">E92</f>
        <v>FIGURE</v>
      </c>
      <c r="F186" t="e">
        <f t="shared" si="180"/>
        <v>#REF!</v>
      </c>
      <c r="G186" t="e">
        <f t="shared" si="180"/>
        <v>#REF!</v>
      </c>
      <c r="I186" s="12"/>
      <c r="J186" s="12"/>
      <c r="K186" s="12"/>
      <c r="L186" s="12"/>
      <c r="M186" s="12"/>
      <c r="N186" s="12"/>
      <c r="O186" s="12"/>
      <c r="P186" s="12"/>
      <c r="Q186" s="12"/>
      <c r="R186" s="12"/>
      <c r="S186" s="12"/>
      <c r="T186" s="12"/>
      <c r="W186" s="12" t="e">
        <f>#REF!</f>
        <v>#REF!</v>
      </c>
      <c r="X186" s="12"/>
      <c r="Y186" s="12"/>
      <c r="Z186" s="12" t="e">
        <f>#REF!</f>
        <v>#REF!</v>
      </c>
      <c r="AA186" s="12"/>
    </row>
    <row r="187" spans="1:27" x14ac:dyDescent="0.35">
      <c r="A187" t="e">
        <f t="shared" ref="A187:C187" si="181">A93</f>
        <v>#REF!</v>
      </c>
      <c r="B187" t="str">
        <f t="shared" si="181"/>
        <v>In Year Cost Base</v>
      </c>
      <c r="C187" t="e">
        <f t="shared" si="181"/>
        <v>#REF!</v>
      </c>
      <c r="D187" t="s">
        <v>655</v>
      </c>
      <c r="E187" t="str">
        <f t="shared" ref="E187:G187" si="182">E93</f>
        <v>TOTAL</v>
      </c>
      <c r="F187" t="e">
        <f t="shared" si="182"/>
        <v>#REF!</v>
      </c>
      <c r="G187" t="e">
        <f t="shared" si="182"/>
        <v>#REF!</v>
      </c>
      <c r="I187" s="12"/>
      <c r="J187" s="12"/>
      <c r="K187" s="12"/>
      <c r="L187" s="12"/>
      <c r="M187" s="12"/>
      <c r="N187" s="12"/>
      <c r="O187" s="12"/>
      <c r="P187" s="12"/>
      <c r="Q187" s="12"/>
      <c r="R187" s="12"/>
      <c r="S187" s="12"/>
      <c r="T187" s="12"/>
      <c r="W187" s="12" t="e">
        <f>#REF!</f>
        <v>#REF!</v>
      </c>
      <c r="X187" s="12"/>
      <c r="Y187" s="12"/>
      <c r="Z187" s="12" t="e">
        <f>#REF!</f>
        <v>#REF!</v>
      </c>
      <c r="AA187" s="12"/>
    </row>
    <row r="188" spans="1:27" x14ac:dyDescent="0.35">
      <c r="A188" t="e">
        <f t="shared" ref="A188:C188" si="183">A94</f>
        <v>#REF!</v>
      </c>
      <c r="B188" t="str">
        <f t="shared" si="183"/>
        <v>In Year Cost Base</v>
      </c>
      <c r="C188" t="e">
        <f t="shared" si="183"/>
        <v>#REF!</v>
      </c>
      <c r="D188" t="s">
        <v>655</v>
      </c>
      <c r="E188" t="str">
        <f t="shared" ref="E188:G188" si="184">E94</f>
        <v>FIGURE</v>
      </c>
      <c r="F188" t="e">
        <f t="shared" si="184"/>
        <v>#REF!</v>
      </c>
      <c r="G188" t="e">
        <f t="shared" si="184"/>
        <v>#REF!</v>
      </c>
      <c r="I188" s="12"/>
      <c r="J188" s="12"/>
      <c r="K188" s="12"/>
      <c r="L188" s="12"/>
      <c r="M188" s="12"/>
      <c r="N188" s="12"/>
      <c r="O188" s="12"/>
      <c r="P188" s="12"/>
      <c r="Q188" s="12"/>
      <c r="R188" s="12"/>
      <c r="S188" s="12"/>
      <c r="T188" s="12"/>
      <c r="W188" s="12" t="e">
        <f>#REF!</f>
        <v>#REF!</v>
      </c>
      <c r="X188" s="12"/>
      <c r="Y188" s="12"/>
      <c r="Z188" s="12" t="e">
        <f>#REF!</f>
        <v>#REF!</v>
      </c>
      <c r="AA188" s="12"/>
    </row>
    <row r="189" spans="1:27" x14ac:dyDescent="0.35">
      <c r="A189" t="e">
        <f t="shared" ref="A189:C189" si="185">A95</f>
        <v>#REF!</v>
      </c>
      <c r="B189" t="str">
        <f t="shared" si="185"/>
        <v>In Year Cost Base</v>
      </c>
      <c r="C189" t="e">
        <f t="shared" si="185"/>
        <v>#REF!</v>
      </c>
      <c r="D189" t="s">
        <v>655</v>
      </c>
      <c r="E189" t="str">
        <f t="shared" ref="E189:G189" si="186">E95</f>
        <v>TOTAL</v>
      </c>
      <c r="F189" t="e">
        <f t="shared" si="186"/>
        <v>#REF!</v>
      </c>
      <c r="G189" t="e">
        <f t="shared" si="186"/>
        <v>#REF!</v>
      </c>
      <c r="I189" s="12"/>
      <c r="J189" s="12"/>
      <c r="K189" s="12"/>
      <c r="L189" s="12"/>
      <c r="M189" s="12"/>
      <c r="N189" s="12"/>
      <c r="O189" s="12"/>
      <c r="P189" s="12"/>
      <c r="Q189" s="12"/>
      <c r="R189" s="12"/>
      <c r="S189" s="12"/>
      <c r="T189" s="12"/>
      <c r="W189" s="12" t="e">
        <f>#REF!</f>
        <v>#REF!</v>
      </c>
      <c r="X189" s="12"/>
      <c r="Y189" s="12"/>
      <c r="Z189" s="12" t="e">
        <f>#REF!</f>
        <v>#REF!</v>
      </c>
      <c r="AA189" s="12"/>
    </row>
    <row r="190" spans="1:27" x14ac:dyDescent="0.35">
      <c r="A190" t="e">
        <f t="shared" ref="A190:C209" si="187">A96</f>
        <v>#REF!</v>
      </c>
      <c r="B190" t="str">
        <f t="shared" si="187"/>
        <v>In Year Cost Base</v>
      </c>
      <c r="C190" t="e">
        <f t="shared" si="187"/>
        <v>#REF!</v>
      </c>
      <c r="D190" t="s">
        <v>656</v>
      </c>
      <c r="E190" t="str">
        <f t="shared" ref="E190:G209" si="188">E96</f>
        <v>FIGURE</v>
      </c>
      <c r="F190" t="e">
        <f t="shared" si="188"/>
        <v>#REF!</v>
      </c>
      <c r="G190" t="e">
        <f t="shared" si="188"/>
        <v>#REF!</v>
      </c>
      <c r="W190" s="12" t="e">
        <f>#REF!</f>
        <v>#REF!</v>
      </c>
      <c r="Z190" s="12" t="e">
        <f>#REF!</f>
        <v>#REF!</v>
      </c>
    </row>
    <row r="191" spans="1:27" x14ac:dyDescent="0.35">
      <c r="A191" t="e">
        <f t="shared" si="187"/>
        <v>#REF!</v>
      </c>
      <c r="B191" t="str">
        <f t="shared" si="187"/>
        <v>In Year Cost Base</v>
      </c>
      <c r="C191" t="e">
        <f t="shared" si="187"/>
        <v>#REF!</v>
      </c>
      <c r="D191" t="s">
        <v>656</v>
      </c>
      <c r="E191" t="str">
        <f t="shared" si="188"/>
        <v>FIGURE</v>
      </c>
      <c r="F191" t="e">
        <f t="shared" si="188"/>
        <v>#REF!</v>
      </c>
      <c r="G191" t="e">
        <f t="shared" si="188"/>
        <v>#REF!</v>
      </c>
      <c r="V191" s="12"/>
      <c r="W191" s="12" t="e">
        <f>#REF!</f>
        <v>#REF!</v>
      </c>
      <c r="Z191" s="12" t="e">
        <f>#REF!</f>
        <v>#REF!</v>
      </c>
    </row>
    <row r="192" spans="1:27" x14ac:dyDescent="0.35">
      <c r="A192" t="e">
        <f t="shared" si="187"/>
        <v>#REF!</v>
      </c>
      <c r="B192" t="str">
        <f t="shared" si="187"/>
        <v>In Year Cost Base</v>
      </c>
      <c r="C192" t="e">
        <f t="shared" si="187"/>
        <v>#REF!</v>
      </c>
      <c r="D192" t="s">
        <v>656</v>
      </c>
      <c r="E192" t="str">
        <f t="shared" si="188"/>
        <v>FIGURE</v>
      </c>
      <c r="F192" t="e">
        <f t="shared" si="188"/>
        <v>#REF!</v>
      </c>
      <c r="G192" t="e">
        <f t="shared" si="188"/>
        <v>#REF!</v>
      </c>
      <c r="W192" s="12" t="e">
        <f>#REF!</f>
        <v>#REF!</v>
      </c>
      <c r="Z192" s="12" t="e">
        <f>#REF!</f>
        <v>#REF!</v>
      </c>
    </row>
    <row r="193" spans="1:26" x14ac:dyDescent="0.35">
      <c r="A193" t="e">
        <f t="shared" si="187"/>
        <v>#REF!</v>
      </c>
      <c r="B193" t="str">
        <f t="shared" si="187"/>
        <v>In Year Cost Base</v>
      </c>
      <c r="C193" t="e">
        <f t="shared" si="187"/>
        <v>#REF!</v>
      </c>
      <c r="D193" t="s">
        <v>656</v>
      </c>
      <c r="E193" t="str">
        <f t="shared" si="188"/>
        <v>FIGURE</v>
      </c>
      <c r="F193" t="e">
        <f t="shared" si="188"/>
        <v>#REF!</v>
      </c>
      <c r="G193" t="e">
        <f t="shared" si="188"/>
        <v>#REF!</v>
      </c>
      <c r="W193" s="12" t="e">
        <f>#REF!</f>
        <v>#REF!</v>
      </c>
      <c r="Z193" s="12" t="e">
        <f>#REF!</f>
        <v>#REF!</v>
      </c>
    </row>
    <row r="194" spans="1:26" x14ac:dyDescent="0.35">
      <c r="A194" t="e">
        <f t="shared" si="187"/>
        <v>#REF!</v>
      </c>
      <c r="B194" t="str">
        <f t="shared" si="187"/>
        <v>In Year Cost Base</v>
      </c>
      <c r="C194" t="e">
        <f t="shared" si="187"/>
        <v>#REF!</v>
      </c>
      <c r="D194" t="s">
        <v>656</v>
      </c>
      <c r="E194" t="str">
        <f t="shared" si="188"/>
        <v>FIGURE</v>
      </c>
      <c r="F194" t="e">
        <f t="shared" si="188"/>
        <v>#REF!</v>
      </c>
      <c r="G194" t="e">
        <f t="shared" si="188"/>
        <v>#REF!</v>
      </c>
      <c r="W194" s="12" t="e">
        <f>#REF!</f>
        <v>#REF!</v>
      </c>
      <c r="Z194" s="12" t="e">
        <f>#REF!</f>
        <v>#REF!</v>
      </c>
    </row>
    <row r="195" spans="1:26" x14ac:dyDescent="0.35">
      <c r="A195" t="e">
        <f t="shared" si="187"/>
        <v>#REF!</v>
      </c>
      <c r="B195" t="str">
        <f t="shared" si="187"/>
        <v>In Year Cost Base</v>
      </c>
      <c r="C195" t="e">
        <f t="shared" si="187"/>
        <v>#REF!</v>
      </c>
      <c r="D195" t="s">
        <v>656</v>
      </c>
      <c r="E195" t="str">
        <f t="shared" si="188"/>
        <v>FIGURE</v>
      </c>
      <c r="F195" t="e">
        <f t="shared" si="188"/>
        <v>#REF!</v>
      </c>
      <c r="G195" t="e">
        <f t="shared" si="188"/>
        <v>#REF!</v>
      </c>
      <c r="W195" s="12" t="e">
        <f>#REF!</f>
        <v>#REF!</v>
      </c>
      <c r="Z195" s="12" t="e">
        <f>#REF!</f>
        <v>#REF!</v>
      </c>
    </row>
    <row r="196" spans="1:26" x14ac:dyDescent="0.35">
      <c r="A196" t="e">
        <f t="shared" si="187"/>
        <v>#REF!</v>
      </c>
      <c r="B196" t="str">
        <f t="shared" si="187"/>
        <v>In Year Cost Base</v>
      </c>
      <c r="C196" t="e">
        <f t="shared" si="187"/>
        <v>#REF!</v>
      </c>
      <c r="D196" t="s">
        <v>656</v>
      </c>
      <c r="E196" t="str">
        <f t="shared" si="188"/>
        <v>FIGURE</v>
      </c>
      <c r="F196" t="e">
        <f t="shared" si="188"/>
        <v>#REF!</v>
      </c>
      <c r="G196" t="e">
        <f t="shared" si="188"/>
        <v>#REF!</v>
      </c>
      <c r="W196" s="12" t="e">
        <f>#REF!</f>
        <v>#REF!</v>
      </c>
      <c r="Z196" s="12" t="e">
        <f>#REF!</f>
        <v>#REF!</v>
      </c>
    </row>
    <row r="197" spans="1:26" x14ac:dyDescent="0.35">
      <c r="A197" t="e">
        <f t="shared" si="187"/>
        <v>#REF!</v>
      </c>
      <c r="B197" t="str">
        <f t="shared" si="187"/>
        <v>In Year Cost Base</v>
      </c>
      <c r="C197" t="e">
        <f t="shared" si="187"/>
        <v>#REF!</v>
      </c>
      <c r="D197" t="s">
        <v>656</v>
      </c>
      <c r="E197" t="str">
        <f t="shared" si="188"/>
        <v>FIGURE</v>
      </c>
      <c r="F197" t="e">
        <f t="shared" si="188"/>
        <v>#REF!</v>
      </c>
      <c r="G197" t="e">
        <f t="shared" si="188"/>
        <v>#REF!</v>
      </c>
      <c r="W197" s="12" t="e">
        <f>#REF!</f>
        <v>#REF!</v>
      </c>
      <c r="Z197" s="12" t="e">
        <f>#REF!</f>
        <v>#REF!</v>
      </c>
    </row>
    <row r="198" spans="1:26" x14ac:dyDescent="0.35">
      <c r="A198" t="e">
        <f t="shared" si="187"/>
        <v>#REF!</v>
      </c>
      <c r="B198" t="str">
        <f t="shared" si="187"/>
        <v>In Year Cost Base</v>
      </c>
      <c r="C198" t="e">
        <f t="shared" si="187"/>
        <v>#REF!</v>
      </c>
      <c r="D198" t="s">
        <v>656</v>
      </c>
      <c r="E198" t="str">
        <f t="shared" si="188"/>
        <v>TOTAL</v>
      </c>
      <c r="F198" t="e">
        <f t="shared" si="188"/>
        <v>#REF!</v>
      </c>
      <c r="G198" t="e">
        <f t="shared" si="188"/>
        <v>#REF!</v>
      </c>
      <c r="W198" s="12" t="e">
        <f>#REF!</f>
        <v>#REF!</v>
      </c>
      <c r="Z198" s="12" t="e">
        <f>#REF!</f>
        <v>#REF!</v>
      </c>
    </row>
    <row r="199" spans="1:26" x14ac:dyDescent="0.35">
      <c r="A199" t="e">
        <f t="shared" si="187"/>
        <v>#REF!</v>
      </c>
      <c r="B199" t="str">
        <f t="shared" si="187"/>
        <v>In Year Cost Base</v>
      </c>
      <c r="C199" t="e">
        <f t="shared" si="187"/>
        <v>#REF!</v>
      </c>
      <c r="D199" t="s">
        <v>656</v>
      </c>
      <c r="E199" t="str">
        <f t="shared" si="188"/>
        <v>FIGURE</v>
      </c>
      <c r="F199" t="e">
        <f t="shared" si="188"/>
        <v>#REF!</v>
      </c>
      <c r="G199" t="e">
        <f t="shared" si="188"/>
        <v>#REF!</v>
      </c>
      <c r="W199" s="12" t="e">
        <f>#REF!</f>
        <v>#REF!</v>
      </c>
      <c r="Z199" s="12" t="e">
        <f>#REF!</f>
        <v>#REF!</v>
      </c>
    </row>
    <row r="200" spans="1:26" x14ac:dyDescent="0.35">
      <c r="A200" t="e">
        <f t="shared" si="187"/>
        <v>#REF!</v>
      </c>
      <c r="B200" t="str">
        <f t="shared" si="187"/>
        <v>In Year Cost Base</v>
      </c>
      <c r="C200" t="e">
        <f t="shared" si="187"/>
        <v>#REF!</v>
      </c>
      <c r="D200" t="s">
        <v>656</v>
      </c>
      <c r="E200" t="str">
        <f t="shared" si="188"/>
        <v>FIGURE</v>
      </c>
      <c r="F200" t="e">
        <f t="shared" si="188"/>
        <v>#REF!</v>
      </c>
      <c r="G200" t="e">
        <f t="shared" si="188"/>
        <v>#REF!</v>
      </c>
      <c r="W200" s="12" t="e">
        <f>#REF!</f>
        <v>#REF!</v>
      </c>
      <c r="Z200" s="12" t="e">
        <f>#REF!</f>
        <v>#REF!</v>
      </c>
    </row>
    <row r="201" spans="1:26" x14ac:dyDescent="0.35">
      <c r="A201" t="e">
        <f t="shared" si="187"/>
        <v>#REF!</v>
      </c>
      <c r="B201" t="str">
        <f t="shared" si="187"/>
        <v>In Year Cost Base</v>
      </c>
      <c r="C201" t="e">
        <f t="shared" si="187"/>
        <v>#REF!</v>
      </c>
      <c r="D201" t="s">
        <v>656</v>
      </c>
      <c r="E201" t="str">
        <f t="shared" si="188"/>
        <v>FIGURE</v>
      </c>
      <c r="F201" t="e">
        <f t="shared" si="188"/>
        <v>#REF!</v>
      </c>
      <c r="G201" t="e">
        <f t="shared" si="188"/>
        <v>#REF!</v>
      </c>
      <c r="W201" s="12" t="e">
        <f>#REF!</f>
        <v>#REF!</v>
      </c>
      <c r="Z201" s="12" t="e">
        <f>#REF!</f>
        <v>#REF!</v>
      </c>
    </row>
    <row r="202" spans="1:26" x14ac:dyDescent="0.35">
      <c r="A202" t="e">
        <f t="shared" si="187"/>
        <v>#REF!</v>
      </c>
      <c r="B202" t="str">
        <f t="shared" si="187"/>
        <v>In Year Cost Base</v>
      </c>
      <c r="C202" t="e">
        <f t="shared" si="187"/>
        <v>#REF!</v>
      </c>
      <c r="D202" t="s">
        <v>656</v>
      </c>
      <c r="E202" t="str">
        <f t="shared" si="188"/>
        <v>FIGURE</v>
      </c>
      <c r="F202" t="e">
        <f t="shared" si="188"/>
        <v>#REF!</v>
      </c>
      <c r="G202" t="e">
        <f t="shared" si="188"/>
        <v>#REF!</v>
      </c>
      <c r="W202" s="12" t="e">
        <f>#REF!</f>
        <v>#REF!</v>
      </c>
      <c r="Z202" s="12" t="e">
        <f>#REF!</f>
        <v>#REF!</v>
      </c>
    </row>
    <row r="203" spans="1:26" x14ac:dyDescent="0.35">
      <c r="A203" t="e">
        <f t="shared" si="187"/>
        <v>#REF!</v>
      </c>
      <c r="B203" t="str">
        <f t="shared" si="187"/>
        <v>In Year Cost Base</v>
      </c>
      <c r="C203" t="e">
        <f t="shared" si="187"/>
        <v>#REF!</v>
      </c>
      <c r="D203" t="s">
        <v>656</v>
      </c>
      <c r="E203" t="str">
        <f t="shared" si="188"/>
        <v>FIGURE</v>
      </c>
      <c r="F203" t="e">
        <f t="shared" si="188"/>
        <v>#REF!</v>
      </c>
      <c r="G203" t="e">
        <f t="shared" si="188"/>
        <v>#REF!</v>
      </c>
      <c r="W203" s="12" t="e">
        <f>#REF!</f>
        <v>#REF!</v>
      </c>
      <c r="Z203" s="12" t="e">
        <f>#REF!</f>
        <v>#REF!</v>
      </c>
    </row>
    <row r="204" spans="1:26" x14ac:dyDescent="0.35">
      <c r="A204" t="e">
        <f t="shared" si="187"/>
        <v>#REF!</v>
      </c>
      <c r="B204" t="str">
        <f t="shared" si="187"/>
        <v>In Year Cost Base</v>
      </c>
      <c r="C204" t="e">
        <f t="shared" si="187"/>
        <v>#REF!</v>
      </c>
      <c r="D204" t="s">
        <v>656</v>
      </c>
      <c r="E204" t="str">
        <f t="shared" si="188"/>
        <v>FIGURE</v>
      </c>
      <c r="F204" t="e">
        <f t="shared" si="188"/>
        <v>#REF!</v>
      </c>
      <c r="G204" t="e">
        <f t="shared" si="188"/>
        <v>#REF!</v>
      </c>
      <c r="W204" s="12" t="e">
        <f>#REF!</f>
        <v>#REF!</v>
      </c>
      <c r="Z204" s="12" t="e">
        <f>#REF!</f>
        <v>#REF!</v>
      </c>
    </row>
    <row r="205" spans="1:26" x14ac:dyDescent="0.35">
      <c r="A205" t="e">
        <f t="shared" si="187"/>
        <v>#REF!</v>
      </c>
      <c r="B205" t="str">
        <f t="shared" si="187"/>
        <v>In Year Cost Base</v>
      </c>
      <c r="C205" t="e">
        <f t="shared" si="187"/>
        <v>#REF!</v>
      </c>
      <c r="D205" t="s">
        <v>656</v>
      </c>
      <c r="E205" t="str">
        <f t="shared" si="188"/>
        <v>FIGURE</v>
      </c>
      <c r="F205" t="e">
        <f t="shared" si="188"/>
        <v>#REF!</v>
      </c>
      <c r="G205" t="e">
        <f t="shared" si="188"/>
        <v>#REF!</v>
      </c>
      <c r="W205" s="12" t="e">
        <f>#REF!</f>
        <v>#REF!</v>
      </c>
      <c r="Z205" s="12" t="e">
        <f>#REF!</f>
        <v>#REF!</v>
      </c>
    </row>
    <row r="206" spans="1:26" x14ac:dyDescent="0.35">
      <c r="A206" t="e">
        <f t="shared" si="187"/>
        <v>#REF!</v>
      </c>
      <c r="B206" t="str">
        <f t="shared" si="187"/>
        <v>In Year Cost Base</v>
      </c>
      <c r="C206" t="e">
        <f t="shared" si="187"/>
        <v>#REF!</v>
      </c>
      <c r="D206" t="s">
        <v>656</v>
      </c>
      <c r="E206" t="str">
        <f t="shared" si="188"/>
        <v>FIGURE</v>
      </c>
      <c r="F206" t="e">
        <f t="shared" si="188"/>
        <v>#REF!</v>
      </c>
      <c r="G206" t="e">
        <f t="shared" si="188"/>
        <v>#REF!</v>
      </c>
      <c r="W206" s="12" t="e">
        <f>#REF!</f>
        <v>#REF!</v>
      </c>
      <c r="Z206" s="12" t="e">
        <f>#REF!</f>
        <v>#REF!</v>
      </c>
    </row>
    <row r="207" spans="1:26" x14ac:dyDescent="0.35">
      <c r="A207" t="e">
        <f t="shared" si="187"/>
        <v>#REF!</v>
      </c>
      <c r="B207" t="str">
        <f t="shared" si="187"/>
        <v>In Year Cost Base</v>
      </c>
      <c r="C207" t="e">
        <f t="shared" si="187"/>
        <v>#REF!</v>
      </c>
      <c r="D207" t="s">
        <v>656</v>
      </c>
      <c r="E207" t="str">
        <f t="shared" si="188"/>
        <v>FIGURE</v>
      </c>
      <c r="F207" t="e">
        <f t="shared" si="188"/>
        <v>#REF!</v>
      </c>
      <c r="G207" t="e">
        <f t="shared" si="188"/>
        <v>#REF!</v>
      </c>
      <c r="W207" s="12" t="e">
        <f>#REF!</f>
        <v>#REF!</v>
      </c>
      <c r="Z207" s="12" t="e">
        <f>#REF!</f>
        <v>#REF!</v>
      </c>
    </row>
    <row r="208" spans="1:26" x14ac:dyDescent="0.35">
      <c r="A208" t="e">
        <f t="shared" si="187"/>
        <v>#REF!</v>
      </c>
      <c r="B208" t="str">
        <f t="shared" si="187"/>
        <v>In Year Cost Base</v>
      </c>
      <c r="C208" t="e">
        <f t="shared" si="187"/>
        <v>#REF!</v>
      </c>
      <c r="D208" t="s">
        <v>656</v>
      </c>
      <c r="E208" t="str">
        <f t="shared" si="188"/>
        <v>FIGURE</v>
      </c>
      <c r="F208" t="e">
        <f t="shared" si="188"/>
        <v>#REF!</v>
      </c>
      <c r="G208" t="e">
        <f t="shared" si="188"/>
        <v>#REF!</v>
      </c>
      <c r="W208" s="12" t="e">
        <f>#REF!</f>
        <v>#REF!</v>
      </c>
      <c r="Z208" s="12" t="e">
        <f>#REF!</f>
        <v>#REF!</v>
      </c>
    </row>
    <row r="209" spans="1:26" x14ac:dyDescent="0.35">
      <c r="A209" t="e">
        <f t="shared" si="187"/>
        <v>#REF!</v>
      </c>
      <c r="B209" t="str">
        <f t="shared" si="187"/>
        <v>In Year Cost Base</v>
      </c>
      <c r="C209" t="e">
        <f t="shared" si="187"/>
        <v>#REF!</v>
      </c>
      <c r="D209" t="s">
        <v>656</v>
      </c>
      <c r="E209" t="str">
        <f t="shared" si="188"/>
        <v>FIGURE</v>
      </c>
      <c r="F209" t="e">
        <f t="shared" si="188"/>
        <v>#REF!</v>
      </c>
      <c r="G209" t="e">
        <f t="shared" si="188"/>
        <v>#REF!</v>
      </c>
      <c r="W209" s="12" t="e">
        <f>#REF!</f>
        <v>#REF!</v>
      </c>
      <c r="Z209" s="12" t="e">
        <f>#REF!</f>
        <v>#REF!</v>
      </c>
    </row>
    <row r="210" spans="1:26" x14ac:dyDescent="0.35">
      <c r="A210" t="e">
        <f t="shared" ref="A210:C229" si="189">A116</f>
        <v>#REF!</v>
      </c>
      <c r="B210" t="str">
        <f t="shared" si="189"/>
        <v>In Year Cost Base</v>
      </c>
      <c r="C210" t="e">
        <f t="shared" si="189"/>
        <v>#REF!</v>
      </c>
      <c r="D210" t="s">
        <v>656</v>
      </c>
      <c r="E210" t="str">
        <f t="shared" ref="E210:G229" si="190">E116</f>
        <v>FIGURE</v>
      </c>
      <c r="F210" t="e">
        <f t="shared" si="190"/>
        <v>#REF!</v>
      </c>
      <c r="G210" t="e">
        <f t="shared" si="190"/>
        <v>#REF!</v>
      </c>
      <c r="W210" s="12" t="e">
        <f>#REF!</f>
        <v>#REF!</v>
      </c>
      <c r="Z210" s="12" t="e">
        <f>#REF!</f>
        <v>#REF!</v>
      </c>
    </row>
    <row r="211" spans="1:26" x14ac:dyDescent="0.35">
      <c r="A211" t="e">
        <f t="shared" si="189"/>
        <v>#REF!</v>
      </c>
      <c r="B211" t="str">
        <f t="shared" si="189"/>
        <v>In Year Cost Base</v>
      </c>
      <c r="C211" t="e">
        <f t="shared" si="189"/>
        <v>#REF!</v>
      </c>
      <c r="D211" t="s">
        <v>656</v>
      </c>
      <c r="E211" t="str">
        <f t="shared" si="190"/>
        <v>FIGURE</v>
      </c>
      <c r="F211" t="e">
        <f t="shared" si="190"/>
        <v>#REF!</v>
      </c>
      <c r="G211" t="e">
        <f t="shared" si="190"/>
        <v>#REF!</v>
      </c>
      <c r="W211" s="12" t="e">
        <f>#REF!</f>
        <v>#REF!</v>
      </c>
      <c r="Z211" s="12" t="e">
        <f>#REF!</f>
        <v>#REF!</v>
      </c>
    </row>
    <row r="212" spans="1:26" x14ac:dyDescent="0.35">
      <c r="A212" t="e">
        <f t="shared" si="189"/>
        <v>#REF!</v>
      </c>
      <c r="B212" t="str">
        <f t="shared" si="189"/>
        <v>In Year Cost Base</v>
      </c>
      <c r="C212" t="e">
        <f t="shared" si="189"/>
        <v>#REF!</v>
      </c>
      <c r="D212" t="s">
        <v>656</v>
      </c>
      <c r="E212" t="str">
        <f t="shared" si="190"/>
        <v>FIGURE</v>
      </c>
      <c r="F212" t="e">
        <f t="shared" si="190"/>
        <v>#REF!</v>
      </c>
      <c r="G212" t="e">
        <f t="shared" si="190"/>
        <v>#REF!</v>
      </c>
      <c r="W212" s="12" t="e">
        <f>#REF!</f>
        <v>#REF!</v>
      </c>
      <c r="Z212" s="12" t="e">
        <f>#REF!</f>
        <v>#REF!</v>
      </c>
    </row>
    <row r="213" spans="1:26" x14ac:dyDescent="0.35">
      <c r="A213" t="e">
        <f t="shared" si="189"/>
        <v>#REF!</v>
      </c>
      <c r="B213" t="str">
        <f t="shared" si="189"/>
        <v>In Year Cost Base</v>
      </c>
      <c r="C213" t="e">
        <f t="shared" si="189"/>
        <v>#REF!</v>
      </c>
      <c r="D213" t="s">
        <v>656</v>
      </c>
      <c r="E213" t="str">
        <f t="shared" si="190"/>
        <v>FIGURE</v>
      </c>
      <c r="F213" t="e">
        <f t="shared" si="190"/>
        <v>#REF!</v>
      </c>
      <c r="G213" t="e">
        <f t="shared" si="190"/>
        <v>#REF!</v>
      </c>
      <c r="W213" s="12" t="e">
        <f>#REF!</f>
        <v>#REF!</v>
      </c>
      <c r="Z213" s="12" t="e">
        <f>#REF!</f>
        <v>#REF!</v>
      </c>
    </row>
    <row r="214" spans="1:26" x14ac:dyDescent="0.35">
      <c r="A214" t="e">
        <f t="shared" si="189"/>
        <v>#REF!</v>
      </c>
      <c r="B214" t="str">
        <f t="shared" si="189"/>
        <v>In Year Cost Base</v>
      </c>
      <c r="C214" t="e">
        <f t="shared" si="189"/>
        <v>#REF!</v>
      </c>
      <c r="D214" t="s">
        <v>656</v>
      </c>
      <c r="E214" t="str">
        <f t="shared" si="190"/>
        <v>FIGURE</v>
      </c>
      <c r="F214" t="e">
        <f t="shared" si="190"/>
        <v>#REF!</v>
      </c>
      <c r="G214" t="e">
        <f t="shared" si="190"/>
        <v>#REF!</v>
      </c>
      <c r="W214" s="12" t="e">
        <f>#REF!</f>
        <v>#REF!</v>
      </c>
      <c r="Z214" s="12" t="e">
        <f>#REF!</f>
        <v>#REF!</v>
      </c>
    </row>
    <row r="215" spans="1:26" x14ac:dyDescent="0.35">
      <c r="A215" t="e">
        <f t="shared" si="189"/>
        <v>#REF!</v>
      </c>
      <c r="B215" t="str">
        <f t="shared" si="189"/>
        <v>In Year Cost Base</v>
      </c>
      <c r="C215" t="e">
        <f t="shared" si="189"/>
        <v>#REF!</v>
      </c>
      <c r="D215" t="s">
        <v>656</v>
      </c>
      <c r="E215" t="str">
        <f t="shared" si="190"/>
        <v>FIGURE</v>
      </c>
      <c r="F215" t="e">
        <f t="shared" si="190"/>
        <v>#REF!</v>
      </c>
      <c r="G215" t="e">
        <f t="shared" si="190"/>
        <v>#REF!</v>
      </c>
      <c r="W215" s="12" t="e">
        <f>#REF!</f>
        <v>#REF!</v>
      </c>
      <c r="Z215" s="12" t="e">
        <f>#REF!</f>
        <v>#REF!</v>
      </c>
    </row>
    <row r="216" spans="1:26" x14ac:dyDescent="0.35">
      <c r="A216" t="e">
        <f t="shared" si="189"/>
        <v>#REF!</v>
      </c>
      <c r="B216" t="str">
        <f t="shared" si="189"/>
        <v>In Year Cost Base</v>
      </c>
      <c r="C216" t="e">
        <f t="shared" si="189"/>
        <v>#REF!</v>
      </c>
      <c r="D216" t="s">
        <v>656</v>
      </c>
      <c r="E216" t="str">
        <f t="shared" si="190"/>
        <v>FIGURE</v>
      </c>
      <c r="F216" t="e">
        <f t="shared" si="190"/>
        <v>#REF!</v>
      </c>
      <c r="G216" t="e">
        <f t="shared" si="190"/>
        <v>#REF!</v>
      </c>
      <c r="W216" s="12" t="e">
        <f>#REF!</f>
        <v>#REF!</v>
      </c>
      <c r="Z216" s="12" t="e">
        <f>#REF!</f>
        <v>#REF!</v>
      </c>
    </row>
    <row r="217" spans="1:26" x14ac:dyDescent="0.35">
      <c r="A217" t="e">
        <f t="shared" si="189"/>
        <v>#REF!</v>
      </c>
      <c r="B217" t="str">
        <f t="shared" si="189"/>
        <v>In Year Cost Base</v>
      </c>
      <c r="C217" t="e">
        <f t="shared" si="189"/>
        <v>#REF!</v>
      </c>
      <c r="D217" t="s">
        <v>656</v>
      </c>
      <c r="E217" t="str">
        <f t="shared" si="190"/>
        <v>FIGURE</v>
      </c>
      <c r="F217" t="e">
        <f t="shared" si="190"/>
        <v>#REF!</v>
      </c>
      <c r="G217" t="e">
        <f t="shared" si="190"/>
        <v>#REF!</v>
      </c>
      <c r="W217" s="12" t="e">
        <f>#REF!</f>
        <v>#REF!</v>
      </c>
      <c r="Z217" s="12" t="e">
        <f>#REF!</f>
        <v>#REF!</v>
      </c>
    </row>
    <row r="218" spans="1:26" x14ac:dyDescent="0.35">
      <c r="A218" t="e">
        <f t="shared" si="189"/>
        <v>#REF!</v>
      </c>
      <c r="B218" t="str">
        <f t="shared" si="189"/>
        <v>In Year Cost Base</v>
      </c>
      <c r="C218" t="e">
        <f t="shared" si="189"/>
        <v>#REF!</v>
      </c>
      <c r="D218" t="s">
        <v>656</v>
      </c>
      <c r="E218" t="str">
        <f t="shared" si="190"/>
        <v>FIGURE</v>
      </c>
      <c r="F218" t="e">
        <f t="shared" si="190"/>
        <v>#REF!</v>
      </c>
      <c r="G218" t="e">
        <f t="shared" si="190"/>
        <v>#REF!</v>
      </c>
      <c r="W218" s="12" t="e">
        <f>#REF!</f>
        <v>#REF!</v>
      </c>
      <c r="Z218" s="12" t="e">
        <f>#REF!</f>
        <v>#REF!</v>
      </c>
    </row>
    <row r="219" spans="1:26" x14ac:dyDescent="0.35">
      <c r="A219" t="e">
        <f t="shared" si="189"/>
        <v>#REF!</v>
      </c>
      <c r="B219" t="str">
        <f t="shared" si="189"/>
        <v>In Year Cost Base</v>
      </c>
      <c r="C219" t="e">
        <f t="shared" si="189"/>
        <v>#REF!</v>
      </c>
      <c r="D219" t="s">
        <v>656</v>
      </c>
      <c r="E219" t="str">
        <f t="shared" si="190"/>
        <v>FIGURE</v>
      </c>
      <c r="F219" t="e">
        <f t="shared" si="190"/>
        <v>#REF!</v>
      </c>
      <c r="G219" t="e">
        <f t="shared" si="190"/>
        <v>#REF!</v>
      </c>
      <c r="W219" s="12" t="e">
        <f>#REF!</f>
        <v>#REF!</v>
      </c>
      <c r="Z219" s="12" t="e">
        <f>#REF!</f>
        <v>#REF!</v>
      </c>
    </row>
    <row r="220" spans="1:26" x14ac:dyDescent="0.35">
      <c r="A220" t="e">
        <f t="shared" si="189"/>
        <v>#REF!</v>
      </c>
      <c r="B220" t="str">
        <f t="shared" si="189"/>
        <v>In Year Cost Base</v>
      </c>
      <c r="C220" t="e">
        <f t="shared" si="189"/>
        <v>#REF!</v>
      </c>
      <c r="D220" t="s">
        <v>656</v>
      </c>
      <c r="E220" t="str">
        <f t="shared" si="190"/>
        <v>FIGURE</v>
      </c>
      <c r="F220" t="e">
        <f t="shared" si="190"/>
        <v>#REF!</v>
      </c>
      <c r="G220" t="e">
        <f t="shared" si="190"/>
        <v>#REF!</v>
      </c>
      <c r="W220" s="12" t="e">
        <f>#REF!</f>
        <v>#REF!</v>
      </c>
      <c r="Z220" s="12" t="e">
        <f>#REF!</f>
        <v>#REF!</v>
      </c>
    </row>
    <row r="221" spans="1:26" x14ac:dyDescent="0.35">
      <c r="A221" t="e">
        <f t="shared" si="189"/>
        <v>#REF!</v>
      </c>
      <c r="B221" t="str">
        <f t="shared" si="189"/>
        <v>In Year Cost Base</v>
      </c>
      <c r="C221" t="e">
        <f t="shared" si="189"/>
        <v>#REF!</v>
      </c>
      <c r="D221" t="s">
        <v>656</v>
      </c>
      <c r="E221" t="str">
        <f t="shared" si="190"/>
        <v>FIGURE</v>
      </c>
      <c r="F221" t="e">
        <f t="shared" si="190"/>
        <v>#REF!</v>
      </c>
      <c r="G221" t="e">
        <f t="shared" si="190"/>
        <v>#REF!</v>
      </c>
      <c r="W221" s="12" t="e">
        <f>#REF!</f>
        <v>#REF!</v>
      </c>
      <c r="Z221" s="12" t="e">
        <f>#REF!</f>
        <v>#REF!</v>
      </c>
    </row>
    <row r="222" spans="1:26" x14ac:dyDescent="0.35">
      <c r="A222" t="e">
        <f t="shared" si="189"/>
        <v>#REF!</v>
      </c>
      <c r="B222" t="str">
        <f t="shared" si="189"/>
        <v>In Year Cost Base</v>
      </c>
      <c r="C222" t="e">
        <f t="shared" si="189"/>
        <v>#REF!</v>
      </c>
      <c r="D222" t="s">
        <v>656</v>
      </c>
      <c r="E222" t="str">
        <f t="shared" si="190"/>
        <v>FIGURE</v>
      </c>
      <c r="F222" t="e">
        <f t="shared" si="190"/>
        <v>#REF!</v>
      </c>
      <c r="G222" t="e">
        <f t="shared" si="190"/>
        <v>#REF!</v>
      </c>
      <c r="W222" s="12" t="e">
        <f>#REF!</f>
        <v>#REF!</v>
      </c>
      <c r="Z222" s="12" t="e">
        <f>#REF!</f>
        <v>#REF!</v>
      </c>
    </row>
    <row r="223" spans="1:26" x14ac:dyDescent="0.35">
      <c r="A223" t="e">
        <f t="shared" si="189"/>
        <v>#REF!</v>
      </c>
      <c r="B223" t="str">
        <f t="shared" si="189"/>
        <v>In Year Cost Base</v>
      </c>
      <c r="C223" t="e">
        <f t="shared" si="189"/>
        <v>#REF!</v>
      </c>
      <c r="D223" t="s">
        <v>656</v>
      </c>
      <c r="E223" t="str">
        <f t="shared" si="190"/>
        <v>FIGURE</v>
      </c>
      <c r="F223" t="e">
        <f t="shared" si="190"/>
        <v>#REF!</v>
      </c>
      <c r="G223" t="e">
        <f t="shared" si="190"/>
        <v>#REF!</v>
      </c>
      <c r="W223" s="12" t="e">
        <f>#REF!</f>
        <v>#REF!</v>
      </c>
      <c r="Z223" s="12" t="e">
        <f>#REF!</f>
        <v>#REF!</v>
      </c>
    </row>
    <row r="224" spans="1:26" x14ac:dyDescent="0.35">
      <c r="A224" t="e">
        <f t="shared" si="189"/>
        <v>#REF!</v>
      </c>
      <c r="B224" t="str">
        <f t="shared" si="189"/>
        <v>In Year Cost Base</v>
      </c>
      <c r="C224" t="e">
        <f t="shared" si="189"/>
        <v>#REF!</v>
      </c>
      <c r="D224" t="s">
        <v>656</v>
      </c>
      <c r="E224" t="str">
        <f t="shared" si="190"/>
        <v>FIGURE</v>
      </c>
      <c r="F224" t="e">
        <f t="shared" si="190"/>
        <v>#REF!</v>
      </c>
      <c r="G224" t="e">
        <f t="shared" si="190"/>
        <v>#REF!</v>
      </c>
      <c r="W224" s="12" t="e">
        <f>#REF!</f>
        <v>#REF!</v>
      </c>
      <c r="Z224" s="12" t="e">
        <f>#REF!</f>
        <v>#REF!</v>
      </c>
    </row>
    <row r="225" spans="1:26" x14ac:dyDescent="0.35">
      <c r="A225" t="e">
        <f t="shared" si="189"/>
        <v>#REF!</v>
      </c>
      <c r="B225" t="str">
        <f t="shared" si="189"/>
        <v>In Year Cost Base</v>
      </c>
      <c r="C225" t="e">
        <f t="shared" si="189"/>
        <v>#REF!</v>
      </c>
      <c r="D225" t="s">
        <v>656</v>
      </c>
      <c r="E225" t="str">
        <f t="shared" si="190"/>
        <v>FIGURE</v>
      </c>
      <c r="F225" t="e">
        <f t="shared" si="190"/>
        <v>#REF!</v>
      </c>
      <c r="G225" t="e">
        <f t="shared" si="190"/>
        <v>#REF!</v>
      </c>
      <c r="W225" s="12" t="e">
        <f>#REF!</f>
        <v>#REF!</v>
      </c>
      <c r="Z225" s="12" t="e">
        <f>#REF!</f>
        <v>#REF!</v>
      </c>
    </row>
    <row r="226" spans="1:26" x14ac:dyDescent="0.35">
      <c r="A226" t="e">
        <f t="shared" si="189"/>
        <v>#REF!</v>
      </c>
      <c r="B226" t="str">
        <f t="shared" si="189"/>
        <v>In Year Cost Base</v>
      </c>
      <c r="C226" t="e">
        <f t="shared" si="189"/>
        <v>#REF!</v>
      </c>
      <c r="D226" t="s">
        <v>656</v>
      </c>
      <c r="E226" t="str">
        <f t="shared" si="190"/>
        <v>FIGURE</v>
      </c>
      <c r="F226" t="e">
        <f t="shared" si="190"/>
        <v>#REF!</v>
      </c>
      <c r="G226" t="e">
        <f t="shared" si="190"/>
        <v>#REF!</v>
      </c>
      <c r="W226" s="12" t="e">
        <f>#REF!</f>
        <v>#REF!</v>
      </c>
      <c r="Z226" s="12" t="e">
        <f>#REF!</f>
        <v>#REF!</v>
      </c>
    </row>
    <row r="227" spans="1:26" x14ac:dyDescent="0.35">
      <c r="A227" t="e">
        <f t="shared" si="189"/>
        <v>#REF!</v>
      </c>
      <c r="B227" t="str">
        <f t="shared" si="189"/>
        <v>In Year Cost Base</v>
      </c>
      <c r="C227" t="e">
        <f t="shared" si="189"/>
        <v>#REF!</v>
      </c>
      <c r="D227" t="s">
        <v>656</v>
      </c>
      <c r="E227" t="str">
        <f t="shared" si="190"/>
        <v>FIGURE</v>
      </c>
      <c r="F227" t="e">
        <f t="shared" si="190"/>
        <v>#REF!</v>
      </c>
      <c r="G227" t="e">
        <f t="shared" si="190"/>
        <v>#REF!</v>
      </c>
      <c r="W227" s="12" t="e">
        <f>#REF!</f>
        <v>#REF!</v>
      </c>
      <c r="Z227" s="12" t="e">
        <f>#REF!</f>
        <v>#REF!</v>
      </c>
    </row>
    <row r="228" spans="1:26" x14ac:dyDescent="0.35">
      <c r="A228" t="e">
        <f t="shared" si="189"/>
        <v>#REF!</v>
      </c>
      <c r="B228" t="str">
        <f t="shared" si="189"/>
        <v>In Year Cost Base</v>
      </c>
      <c r="C228" t="e">
        <f t="shared" si="189"/>
        <v>#REF!</v>
      </c>
      <c r="D228" t="s">
        <v>656</v>
      </c>
      <c r="E228" t="str">
        <f t="shared" si="190"/>
        <v>FIGURE</v>
      </c>
      <c r="F228" t="e">
        <f t="shared" si="190"/>
        <v>#REF!</v>
      </c>
      <c r="G228" t="e">
        <f t="shared" si="190"/>
        <v>#REF!</v>
      </c>
      <c r="W228" s="12" t="e">
        <f>#REF!</f>
        <v>#REF!</v>
      </c>
      <c r="Z228" s="12" t="e">
        <f>#REF!</f>
        <v>#REF!</v>
      </c>
    </row>
    <row r="229" spans="1:26" x14ac:dyDescent="0.35">
      <c r="A229" t="e">
        <f t="shared" si="189"/>
        <v>#REF!</v>
      </c>
      <c r="B229" t="str">
        <f t="shared" si="189"/>
        <v>In Year Cost Base</v>
      </c>
      <c r="C229" t="e">
        <f t="shared" si="189"/>
        <v>#REF!</v>
      </c>
      <c r="D229" t="s">
        <v>656</v>
      </c>
      <c r="E229" t="str">
        <f t="shared" si="190"/>
        <v>TOTAL</v>
      </c>
      <c r="F229" t="e">
        <f t="shared" si="190"/>
        <v>#REF!</v>
      </c>
      <c r="G229" t="e">
        <f t="shared" si="190"/>
        <v>#REF!</v>
      </c>
      <c r="W229" s="12" t="e">
        <f>#REF!</f>
        <v>#REF!</v>
      </c>
      <c r="Z229" s="12" t="e">
        <f>#REF!</f>
        <v>#REF!</v>
      </c>
    </row>
    <row r="230" spans="1:26" x14ac:dyDescent="0.35">
      <c r="A230" t="e">
        <f t="shared" ref="A230:C249" si="191">A136</f>
        <v>#REF!</v>
      </c>
      <c r="B230" t="str">
        <f t="shared" si="191"/>
        <v>In Year Cost Base</v>
      </c>
      <c r="C230" t="e">
        <f t="shared" si="191"/>
        <v>#REF!</v>
      </c>
      <c r="D230" t="s">
        <v>656</v>
      </c>
      <c r="E230" t="str">
        <f t="shared" ref="E230:G249" si="192">E136</f>
        <v>FIGURE</v>
      </c>
      <c r="F230" t="e">
        <f t="shared" si="192"/>
        <v>#REF!</v>
      </c>
      <c r="G230" t="e">
        <f t="shared" si="192"/>
        <v>#REF!</v>
      </c>
      <c r="W230" s="12" t="e">
        <f>#REF!</f>
        <v>#REF!</v>
      </c>
      <c r="Z230" s="12" t="e">
        <f>#REF!</f>
        <v>#REF!</v>
      </c>
    </row>
    <row r="231" spans="1:26" x14ac:dyDescent="0.35">
      <c r="A231" t="e">
        <f t="shared" si="191"/>
        <v>#REF!</v>
      </c>
      <c r="B231" t="str">
        <f t="shared" si="191"/>
        <v>In Year Cost Base</v>
      </c>
      <c r="C231" t="e">
        <f t="shared" si="191"/>
        <v>#REF!</v>
      </c>
      <c r="D231" t="s">
        <v>656</v>
      </c>
      <c r="E231" t="str">
        <f t="shared" si="192"/>
        <v>FIGURE</v>
      </c>
      <c r="F231" t="e">
        <f t="shared" si="192"/>
        <v>#REF!</v>
      </c>
      <c r="G231" t="e">
        <f t="shared" si="192"/>
        <v>#REF!</v>
      </c>
      <c r="W231" s="12" t="e">
        <f>#REF!</f>
        <v>#REF!</v>
      </c>
      <c r="Z231" s="12" t="e">
        <f>#REF!</f>
        <v>#REF!</v>
      </c>
    </row>
    <row r="232" spans="1:26" x14ac:dyDescent="0.35">
      <c r="A232" t="e">
        <f t="shared" si="191"/>
        <v>#REF!</v>
      </c>
      <c r="B232" t="str">
        <f t="shared" si="191"/>
        <v>In Year Cost Base</v>
      </c>
      <c r="C232" t="e">
        <f t="shared" si="191"/>
        <v>#REF!</v>
      </c>
      <c r="D232" t="s">
        <v>656</v>
      </c>
      <c r="E232" t="str">
        <f t="shared" si="192"/>
        <v>FIGURE</v>
      </c>
      <c r="F232" t="e">
        <f t="shared" si="192"/>
        <v>#REF!</v>
      </c>
      <c r="G232" t="e">
        <f t="shared" si="192"/>
        <v>#REF!</v>
      </c>
      <c r="W232" s="12" t="e">
        <f>#REF!</f>
        <v>#REF!</v>
      </c>
      <c r="Z232" s="12" t="e">
        <f>#REF!</f>
        <v>#REF!</v>
      </c>
    </row>
    <row r="233" spans="1:26" x14ac:dyDescent="0.35">
      <c r="A233" t="e">
        <f t="shared" si="191"/>
        <v>#REF!</v>
      </c>
      <c r="B233" t="str">
        <f t="shared" si="191"/>
        <v>In Year Cost Base</v>
      </c>
      <c r="C233" t="e">
        <f t="shared" si="191"/>
        <v>#REF!</v>
      </c>
      <c r="D233" t="s">
        <v>656</v>
      </c>
      <c r="E233" t="str">
        <f t="shared" si="192"/>
        <v>FIGURE</v>
      </c>
      <c r="F233" t="e">
        <f t="shared" si="192"/>
        <v>#REF!</v>
      </c>
      <c r="G233" t="e">
        <f t="shared" si="192"/>
        <v>#REF!</v>
      </c>
      <c r="W233" s="12" t="e">
        <f>#REF!</f>
        <v>#REF!</v>
      </c>
      <c r="Z233" s="12" t="e">
        <f>#REF!</f>
        <v>#REF!</v>
      </c>
    </row>
    <row r="234" spans="1:26" x14ac:dyDescent="0.35">
      <c r="A234" t="e">
        <f t="shared" si="191"/>
        <v>#REF!</v>
      </c>
      <c r="B234" t="str">
        <f t="shared" si="191"/>
        <v>In Year Cost Base</v>
      </c>
      <c r="C234" t="e">
        <f t="shared" si="191"/>
        <v>#REF!</v>
      </c>
      <c r="D234" t="s">
        <v>656</v>
      </c>
      <c r="E234" t="str">
        <f t="shared" si="192"/>
        <v>FIGURE</v>
      </c>
      <c r="F234" t="e">
        <f t="shared" si="192"/>
        <v>#REF!</v>
      </c>
      <c r="G234" t="e">
        <f t="shared" si="192"/>
        <v>#REF!</v>
      </c>
      <c r="W234" s="12" t="e">
        <f>#REF!</f>
        <v>#REF!</v>
      </c>
      <c r="Z234" s="12" t="e">
        <f>#REF!</f>
        <v>#REF!</v>
      </c>
    </row>
    <row r="235" spans="1:26" x14ac:dyDescent="0.35">
      <c r="A235" t="e">
        <f t="shared" si="191"/>
        <v>#REF!</v>
      </c>
      <c r="B235" t="str">
        <f t="shared" si="191"/>
        <v>In Year Cost Base</v>
      </c>
      <c r="C235" t="e">
        <f t="shared" si="191"/>
        <v>#REF!</v>
      </c>
      <c r="D235" t="s">
        <v>656</v>
      </c>
      <c r="E235" t="str">
        <f t="shared" si="192"/>
        <v>FIGURE</v>
      </c>
      <c r="F235" t="e">
        <f t="shared" si="192"/>
        <v>#REF!</v>
      </c>
      <c r="G235" t="e">
        <f t="shared" si="192"/>
        <v>#REF!</v>
      </c>
      <c r="W235" s="12" t="e">
        <f>#REF!</f>
        <v>#REF!</v>
      </c>
      <c r="Z235" s="12" t="e">
        <f>#REF!</f>
        <v>#REF!</v>
      </c>
    </row>
    <row r="236" spans="1:26" x14ac:dyDescent="0.35">
      <c r="A236" t="e">
        <f t="shared" si="191"/>
        <v>#REF!</v>
      </c>
      <c r="B236" t="str">
        <f t="shared" si="191"/>
        <v>In Year Cost Base</v>
      </c>
      <c r="C236" t="e">
        <f t="shared" si="191"/>
        <v>#REF!</v>
      </c>
      <c r="D236" t="s">
        <v>656</v>
      </c>
      <c r="E236" t="str">
        <f t="shared" si="192"/>
        <v>FIGURE</v>
      </c>
      <c r="F236" t="e">
        <f t="shared" si="192"/>
        <v>#REF!</v>
      </c>
      <c r="G236" t="e">
        <f t="shared" si="192"/>
        <v>#REF!</v>
      </c>
      <c r="W236" s="12" t="e">
        <f>#REF!</f>
        <v>#REF!</v>
      </c>
      <c r="Z236" s="12" t="e">
        <f>#REF!</f>
        <v>#REF!</v>
      </c>
    </row>
    <row r="237" spans="1:26" x14ac:dyDescent="0.35">
      <c r="A237" t="e">
        <f t="shared" si="191"/>
        <v>#REF!</v>
      </c>
      <c r="B237" t="str">
        <f t="shared" si="191"/>
        <v>In Year Cost Base</v>
      </c>
      <c r="C237" t="e">
        <f t="shared" si="191"/>
        <v>#REF!</v>
      </c>
      <c r="D237" t="s">
        <v>656</v>
      </c>
      <c r="E237" t="str">
        <f t="shared" si="192"/>
        <v>FIGURE</v>
      </c>
      <c r="F237" t="e">
        <f t="shared" si="192"/>
        <v>#REF!</v>
      </c>
      <c r="G237" t="e">
        <f t="shared" si="192"/>
        <v>#REF!</v>
      </c>
      <c r="W237" s="12" t="e">
        <f>#REF!</f>
        <v>#REF!</v>
      </c>
      <c r="Z237" s="12" t="e">
        <f>#REF!</f>
        <v>#REF!</v>
      </c>
    </row>
    <row r="238" spans="1:26" x14ac:dyDescent="0.35">
      <c r="A238" t="e">
        <f t="shared" si="191"/>
        <v>#REF!</v>
      </c>
      <c r="B238" t="str">
        <f t="shared" si="191"/>
        <v>In Year Cost Base</v>
      </c>
      <c r="C238" t="e">
        <f t="shared" si="191"/>
        <v>#REF!</v>
      </c>
      <c r="D238" t="s">
        <v>656</v>
      </c>
      <c r="E238" t="str">
        <f t="shared" si="192"/>
        <v>FIGURE</v>
      </c>
      <c r="F238" t="e">
        <f t="shared" si="192"/>
        <v>#REF!</v>
      </c>
      <c r="G238" t="e">
        <f t="shared" si="192"/>
        <v>#REF!</v>
      </c>
      <c r="W238" s="12" t="e">
        <f>#REF!</f>
        <v>#REF!</v>
      </c>
      <c r="Z238" s="12" t="e">
        <f>#REF!</f>
        <v>#REF!</v>
      </c>
    </row>
    <row r="239" spans="1:26" x14ac:dyDescent="0.35">
      <c r="A239" t="e">
        <f t="shared" si="191"/>
        <v>#REF!</v>
      </c>
      <c r="B239" t="str">
        <f t="shared" si="191"/>
        <v>In Year Cost Base</v>
      </c>
      <c r="C239" t="e">
        <f t="shared" si="191"/>
        <v>#REF!</v>
      </c>
      <c r="D239" t="s">
        <v>656</v>
      </c>
      <c r="E239" t="str">
        <f t="shared" si="192"/>
        <v>FIGURE</v>
      </c>
      <c r="F239" t="e">
        <f t="shared" si="192"/>
        <v>#REF!</v>
      </c>
      <c r="G239" t="e">
        <f t="shared" si="192"/>
        <v>#REF!</v>
      </c>
      <c r="W239" s="12" t="e">
        <f>#REF!</f>
        <v>#REF!</v>
      </c>
      <c r="Z239" s="12" t="e">
        <f>#REF!</f>
        <v>#REF!</v>
      </c>
    </row>
    <row r="240" spans="1:26" x14ac:dyDescent="0.35">
      <c r="A240" t="e">
        <f t="shared" si="191"/>
        <v>#REF!</v>
      </c>
      <c r="B240" t="str">
        <f t="shared" si="191"/>
        <v>In Year Cost Base</v>
      </c>
      <c r="C240" t="e">
        <f t="shared" si="191"/>
        <v>#REF!</v>
      </c>
      <c r="D240" t="s">
        <v>656</v>
      </c>
      <c r="E240" t="str">
        <f t="shared" si="192"/>
        <v>FIGURE</v>
      </c>
      <c r="F240" t="e">
        <f t="shared" si="192"/>
        <v>#REF!</v>
      </c>
      <c r="G240" t="e">
        <f t="shared" si="192"/>
        <v>#REF!</v>
      </c>
      <c r="W240" s="12" t="e">
        <f>#REF!</f>
        <v>#REF!</v>
      </c>
      <c r="Z240" s="12" t="e">
        <f>#REF!</f>
        <v>#REF!</v>
      </c>
    </row>
    <row r="241" spans="1:26" x14ac:dyDescent="0.35">
      <c r="A241" t="e">
        <f t="shared" si="191"/>
        <v>#REF!</v>
      </c>
      <c r="B241" t="str">
        <f t="shared" si="191"/>
        <v>In Year Cost Base</v>
      </c>
      <c r="C241" t="e">
        <f t="shared" si="191"/>
        <v>#REF!</v>
      </c>
      <c r="D241" t="s">
        <v>656</v>
      </c>
      <c r="E241" t="str">
        <f t="shared" si="192"/>
        <v>FIGURE</v>
      </c>
      <c r="F241" t="e">
        <f t="shared" si="192"/>
        <v>#REF!</v>
      </c>
      <c r="G241" t="e">
        <f t="shared" si="192"/>
        <v>#REF!</v>
      </c>
      <c r="W241" s="12" t="e">
        <f>#REF!</f>
        <v>#REF!</v>
      </c>
      <c r="Z241" s="12" t="e">
        <f>#REF!</f>
        <v>#REF!</v>
      </c>
    </row>
    <row r="242" spans="1:26" x14ac:dyDescent="0.35">
      <c r="A242" t="e">
        <f t="shared" si="191"/>
        <v>#REF!</v>
      </c>
      <c r="B242" t="str">
        <f t="shared" si="191"/>
        <v>In Year Cost Base</v>
      </c>
      <c r="C242" t="e">
        <f t="shared" si="191"/>
        <v>#REF!</v>
      </c>
      <c r="D242" t="s">
        <v>656</v>
      </c>
      <c r="E242" t="str">
        <f t="shared" si="192"/>
        <v>FIGURE</v>
      </c>
      <c r="F242" t="e">
        <f t="shared" si="192"/>
        <v>#REF!</v>
      </c>
      <c r="G242" t="e">
        <f t="shared" si="192"/>
        <v>#REF!</v>
      </c>
      <c r="W242" s="12" t="e">
        <f>#REF!</f>
        <v>#REF!</v>
      </c>
      <c r="Z242" s="12" t="e">
        <f>#REF!</f>
        <v>#REF!</v>
      </c>
    </row>
    <row r="243" spans="1:26" x14ac:dyDescent="0.35">
      <c r="A243" t="e">
        <f t="shared" si="191"/>
        <v>#REF!</v>
      </c>
      <c r="B243" t="str">
        <f t="shared" si="191"/>
        <v>In Year Cost Base</v>
      </c>
      <c r="C243" t="e">
        <f t="shared" si="191"/>
        <v>#REF!</v>
      </c>
      <c r="D243" t="s">
        <v>656</v>
      </c>
      <c r="E243" t="str">
        <f t="shared" si="192"/>
        <v>FIGURE</v>
      </c>
      <c r="F243" t="e">
        <f t="shared" si="192"/>
        <v>#REF!</v>
      </c>
      <c r="G243" t="e">
        <f t="shared" si="192"/>
        <v>#REF!</v>
      </c>
      <c r="W243" s="12" t="e">
        <f>#REF!</f>
        <v>#REF!</v>
      </c>
      <c r="Z243" s="12" t="e">
        <f>#REF!</f>
        <v>#REF!</v>
      </c>
    </row>
    <row r="244" spans="1:26" x14ac:dyDescent="0.35">
      <c r="A244" t="e">
        <f t="shared" si="191"/>
        <v>#REF!</v>
      </c>
      <c r="B244" t="str">
        <f t="shared" si="191"/>
        <v>In Year Cost Base</v>
      </c>
      <c r="C244" t="e">
        <f t="shared" si="191"/>
        <v>#REF!</v>
      </c>
      <c r="D244" t="s">
        <v>656</v>
      </c>
      <c r="E244" t="str">
        <f t="shared" si="192"/>
        <v>FIGURE</v>
      </c>
      <c r="F244" t="e">
        <f t="shared" si="192"/>
        <v>#REF!</v>
      </c>
      <c r="G244" t="e">
        <f t="shared" si="192"/>
        <v>#REF!</v>
      </c>
      <c r="W244" s="12" t="e">
        <f>#REF!</f>
        <v>#REF!</v>
      </c>
      <c r="Z244" s="12" t="e">
        <f>#REF!</f>
        <v>#REF!</v>
      </c>
    </row>
    <row r="245" spans="1:26" x14ac:dyDescent="0.35">
      <c r="A245" t="e">
        <f t="shared" si="191"/>
        <v>#REF!</v>
      </c>
      <c r="B245" t="str">
        <f t="shared" si="191"/>
        <v>In Year Cost Base</v>
      </c>
      <c r="C245" t="e">
        <f t="shared" si="191"/>
        <v>#REF!</v>
      </c>
      <c r="D245" t="s">
        <v>656</v>
      </c>
      <c r="E245" t="str">
        <f t="shared" si="192"/>
        <v>FIGURE</v>
      </c>
      <c r="F245" t="e">
        <f t="shared" si="192"/>
        <v>#REF!</v>
      </c>
      <c r="G245" t="e">
        <f t="shared" si="192"/>
        <v>#REF!</v>
      </c>
      <c r="W245" s="12" t="e">
        <f>#REF!</f>
        <v>#REF!</v>
      </c>
      <c r="Z245" s="12" t="e">
        <f>#REF!</f>
        <v>#REF!</v>
      </c>
    </row>
    <row r="246" spans="1:26" x14ac:dyDescent="0.35">
      <c r="A246" t="e">
        <f t="shared" si="191"/>
        <v>#REF!</v>
      </c>
      <c r="B246" t="str">
        <f t="shared" si="191"/>
        <v>In Year Cost Base</v>
      </c>
      <c r="C246" t="e">
        <f t="shared" si="191"/>
        <v>#REF!</v>
      </c>
      <c r="D246" t="s">
        <v>656</v>
      </c>
      <c r="E246" t="str">
        <f t="shared" si="192"/>
        <v>FIGURE</v>
      </c>
      <c r="F246" t="e">
        <f t="shared" si="192"/>
        <v>#REF!</v>
      </c>
      <c r="G246" t="e">
        <f t="shared" si="192"/>
        <v>#REF!</v>
      </c>
      <c r="W246" s="12" t="e">
        <f>#REF!</f>
        <v>#REF!</v>
      </c>
      <c r="Z246" s="12" t="e">
        <f>#REF!</f>
        <v>#REF!</v>
      </c>
    </row>
    <row r="247" spans="1:26" x14ac:dyDescent="0.35">
      <c r="A247" t="e">
        <f t="shared" si="191"/>
        <v>#REF!</v>
      </c>
      <c r="B247" t="str">
        <f t="shared" si="191"/>
        <v>In Year Cost Base</v>
      </c>
      <c r="C247" t="e">
        <f t="shared" si="191"/>
        <v>#REF!</v>
      </c>
      <c r="D247" t="s">
        <v>656</v>
      </c>
      <c r="E247" t="str">
        <f t="shared" si="192"/>
        <v>FIGURE</v>
      </c>
      <c r="F247" t="e">
        <f t="shared" si="192"/>
        <v>#REF!</v>
      </c>
      <c r="G247" t="e">
        <f t="shared" si="192"/>
        <v>#REF!</v>
      </c>
      <c r="W247" s="12" t="e">
        <f>#REF!</f>
        <v>#REF!</v>
      </c>
      <c r="Z247" s="12" t="e">
        <f>#REF!</f>
        <v>#REF!</v>
      </c>
    </row>
    <row r="248" spans="1:26" x14ac:dyDescent="0.35">
      <c r="A248" t="e">
        <f t="shared" si="191"/>
        <v>#REF!</v>
      </c>
      <c r="B248" t="str">
        <f t="shared" si="191"/>
        <v>In Year Cost Base</v>
      </c>
      <c r="C248" t="e">
        <f t="shared" si="191"/>
        <v>#REF!</v>
      </c>
      <c r="D248" t="s">
        <v>656</v>
      </c>
      <c r="E248" t="str">
        <f t="shared" si="192"/>
        <v>FIGURE</v>
      </c>
      <c r="F248" t="e">
        <f t="shared" si="192"/>
        <v>#REF!</v>
      </c>
      <c r="G248" t="e">
        <f t="shared" si="192"/>
        <v>#REF!</v>
      </c>
      <c r="W248" s="12" t="e">
        <f>#REF!</f>
        <v>#REF!</v>
      </c>
      <c r="Z248" s="12" t="e">
        <f>#REF!</f>
        <v>#REF!</v>
      </c>
    </row>
    <row r="249" spans="1:26" x14ac:dyDescent="0.35">
      <c r="A249" t="e">
        <f t="shared" si="191"/>
        <v>#REF!</v>
      </c>
      <c r="B249" t="str">
        <f t="shared" si="191"/>
        <v>In Year Cost Base</v>
      </c>
      <c r="C249" t="e">
        <f t="shared" si="191"/>
        <v>#REF!</v>
      </c>
      <c r="D249" t="s">
        <v>656</v>
      </c>
      <c r="E249" t="str">
        <f t="shared" si="192"/>
        <v>FIGURE</v>
      </c>
      <c r="F249" t="e">
        <f t="shared" si="192"/>
        <v>#REF!</v>
      </c>
      <c r="G249" t="e">
        <f t="shared" si="192"/>
        <v>#REF!</v>
      </c>
      <c r="W249" s="12" t="e">
        <f>#REF!</f>
        <v>#REF!</v>
      </c>
      <c r="Z249" s="12" t="e">
        <f>#REF!</f>
        <v>#REF!</v>
      </c>
    </row>
    <row r="250" spans="1:26" x14ac:dyDescent="0.35">
      <c r="A250" t="e">
        <f t="shared" ref="A250:C269" si="193">A156</f>
        <v>#REF!</v>
      </c>
      <c r="B250" t="str">
        <f t="shared" si="193"/>
        <v>In Year Cost Base</v>
      </c>
      <c r="C250" t="e">
        <f t="shared" si="193"/>
        <v>#REF!</v>
      </c>
      <c r="D250" t="s">
        <v>656</v>
      </c>
      <c r="E250" t="str">
        <f t="shared" ref="E250:G269" si="194">E156</f>
        <v>FIGURE</v>
      </c>
      <c r="F250" t="e">
        <f t="shared" si="194"/>
        <v>#REF!</v>
      </c>
      <c r="G250" t="e">
        <f t="shared" si="194"/>
        <v>#REF!</v>
      </c>
      <c r="W250" s="12" t="e">
        <f>#REF!</f>
        <v>#REF!</v>
      </c>
      <c r="Z250" s="12" t="e">
        <f>#REF!</f>
        <v>#REF!</v>
      </c>
    </row>
    <row r="251" spans="1:26" x14ac:dyDescent="0.35">
      <c r="A251" t="e">
        <f t="shared" si="193"/>
        <v>#REF!</v>
      </c>
      <c r="B251" t="str">
        <f t="shared" si="193"/>
        <v>In Year Cost Base</v>
      </c>
      <c r="C251" t="e">
        <f t="shared" si="193"/>
        <v>#REF!</v>
      </c>
      <c r="D251" t="s">
        <v>656</v>
      </c>
      <c r="E251" t="str">
        <f t="shared" si="194"/>
        <v>FIGURE</v>
      </c>
      <c r="F251" t="e">
        <f t="shared" si="194"/>
        <v>#REF!</v>
      </c>
      <c r="G251" t="e">
        <f t="shared" si="194"/>
        <v>#REF!</v>
      </c>
      <c r="W251" s="12" t="e">
        <f>#REF!</f>
        <v>#REF!</v>
      </c>
      <c r="Z251" s="12" t="e">
        <f>#REF!</f>
        <v>#REF!</v>
      </c>
    </row>
    <row r="252" spans="1:26" x14ac:dyDescent="0.35">
      <c r="A252" t="e">
        <f t="shared" si="193"/>
        <v>#REF!</v>
      </c>
      <c r="B252" t="str">
        <f t="shared" si="193"/>
        <v>In Year Cost Base</v>
      </c>
      <c r="C252" t="e">
        <f t="shared" si="193"/>
        <v>#REF!</v>
      </c>
      <c r="D252" t="s">
        <v>656</v>
      </c>
      <c r="E252" t="str">
        <f t="shared" si="194"/>
        <v>FIGURE</v>
      </c>
      <c r="F252" t="e">
        <f t="shared" si="194"/>
        <v>#REF!</v>
      </c>
      <c r="G252" t="e">
        <f t="shared" si="194"/>
        <v>#REF!</v>
      </c>
      <c r="W252" s="12" t="e">
        <f>#REF!</f>
        <v>#REF!</v>
      </c>
      <c r="Z252" s="12" t="e">
        <f>#REF!</f>
        <v>#REF!</v>
      </c>
    </row>
    <row r="253" spans="1:26" x14ac:dyDescent="0.35">
      <c r="A253" t="e">
        <f t="shared" si="193"/>
        <v>#REF!</v>
      </c>
      <c r="B253" t="str">
        <f t="shared" si="193"/>
        <v>In Year Cost Base</v>
      </c>
      <c r="C253" t="e">
        <f t="shared" si="193"/>
        <v>#REF!</v>
      </c>
      <c r="D253" t="s">
        <v>656</v>
      </c>
      <c r="E253" t="str">
        <f t="shared" si="194"/>
        <v>FIGURE</v>
      </c>
      <c r="F253" t="e">
        <f t="shared" si="194"/>
        <v>#REF!</v>
      </c>
      <c r="G253" t="e">
        <f t="shared" si="194"/>
        <v>#REF!</v>
      </c>
      <c r="W253" s="12" t="e">
        <f>#REF!</f>
        <v>#REF!</v>
      </c>
      <c r="Z253" s="12" t="e">
        <f>#REF!</f>
        <v>#REF!</v>
      </c>
    </row>
    <row r="254" spans="1:26" x14ac:dyDescent="0.35">
      <c r="A254" t="e">
        <f t="shared" si="193"/>
        <v>#REF!</v>
      </c>
      <c r="B254" t="str">
        <f t="shared" si="193"/>
        <v>In Year Cost Base</v>
      </c>
      <c r="C254" t="e">
        <f t="shared" si="193"/>
        <v>#REF!</v>
      </c>
      <c r="D254" t="s">
        <v>656</v>
      </c>
      <c r="E254" t="str">
        <f t="shared" si="194"/>
        <v>FIGURE</v>
      </c>
      <c r="F254" t="e">
        <f t="shared" si="194"/>
        <v>#REF!</v>
      </c>
      <c r="G254" t="e">
        <f t="shared" si="194"/>
        <v>#REF!</v>
      </c>
      <c r="W254" s="12" t="e">
        <f>#REF!</f>
        <v>#REF!</v>
      </c>
      <c r="Z254" s="12" t="e">
        <f>#REF!</f>
        <v>#REF!</v>
      </c>
    </row>
    <row r="255" spans="1:26" x14ac:dyDescent="0.35">
      <c r="A255" t="e">
        <f t="shared" si="193"/>
        <v>#REF!</v>
      </c>
      <c r="B255" t="str">
        <f t="shared" si="193"/>
        <v>In Year Cost Base</v>
      </c>
      <c r="C255" t="e">
        <f t="shared" si="193"/>
        <v>#REF!</v>
      </c>
      <c r="D255" t="s">
        <v>656</v>
      </c>
      <c r="E255" t="str">
        <f t="shared" si="194"/>
        <v>FIGURE</v>
      </c>
      <c r="F255" t="e">
        <f t="shared" si="194"/>
        <v>#REF!</v>
      </c>
      <c r="G255" t="e">
        <f t="shared" si="194"/>
        <v>#REF!</v>
      </c>
      <c r="W255" s="12" t="e">
        <f>#REF!</f>
        <v>#REF!</v>
      </c>
      <c r="Z255" s="12" t="e">
        <f>#REF!</f>
        <v>#REF!</v>
      </c>
    </row>
    <row r="256" spans="1:26" x14ac:dyDescent="0.35">
      <c r="A256" t="e">
        <f t="shared" si="193"/>
        <v>#REF!</v>
      </c>
      <c r="B256" t="str">
        <f t="shared" si="193"/>
        <v>In Year Cost Base</v>
      </c>
      <c r="C256" t="e">
        <f t="shared" si="193"/>
        <v>#REF!</v>
      </c>
      <c r="D256" t="s">
        <v>656</v>
      </c>
      <c r="E256" t="str">
        <f t="shared" si="194"/>
        <v>FIGURE</v>
      </c>
      <c r="F256" t="e">
        <f t="shared" si="194"/>
        <v>#REF!</v>
      </c>
      <c r="G256" t="e">
        <f t="shared" si="194"/>
        <v>#REF!</v>
      </c>
      <c r="W256" s="12" t="e">
        <f>#REF!</f>
        <v>#REF!</v>
      </c>
      <c r="Z256" s="12" t="e">
        <f>#REF!</f>
        <v>#REF!</v>
      </c>
    </row>
    <row r="257" spans="1:26" x14ac:dyDescent="0.35">
      <c r="A257" t="e">
        <f t="shared" si="193"/>
        <v>#REF!</v>
      </c>
      <c r="B257" t="str">
        <f t="shared" si="193"/>
        <v>In Year Cost Base</v>
      </c>
      <c r="C257" t="e">
        <f t="shared" si="193"/>
        <v>#REF!</v>
      </c>
      <c r="D257" t="s">
        <v>656</v>
      </c>
      <c r="E257" t="str">
        <f t="shared" si="194"/>
        <v>FIGURE</v>
      </c>
      <c r="F257" t="e">
        <f t="shared" si="194"/>
        <v>#REF!</v>
      </c>
      <c r="G257" t="e">
        <f t="shared" si="194"/>
        <v>#REF!</v>
      </c>
      <c r="W257" s="12" t="e">
        <f>#REF!</f>
        <v>#REF!</v>
      </c>
      <c r="Z257" s="12" t="e">
        <f>#REF!</f>
        <v>#REF!</v>
      </c>
    </row>
    <row r="258" spans="1:26" x14ac:dyDescent="0.35">
      <c r="A258" t="e">
        <f t="shared" si="193"/>
        <v>#REF!</v>
      </c>
      <c r="B258" t="str">
        <f t="shared" si="193"/>
        <v>In Year Cost Base</v>
      </c>
      <c r="C258" t="e">
        <f t="shared" si="193"/>
        <v>#REF!</v>
      </c>
      <c r="D258" t="s">
        <v>656</v>
      </c>
      <c r="E258" t="str">
        <f t="shared" si="194"/>
        <v>FIGURE</v>
      </c>
      <c r="F258" t="e">
        <f t="shared" si="194"/>
        <v>#REF!</v>
      </c>
      <c r="G258" t="e">
        <f t="shared" si="194"/>
        <v>#REF!</v>
      </c>
      <c r="W258" s="12" t="e">
        <f>#REF!</f>
        <v>#REF!</v>
      </c>
      <c r="Z258" s="12" t="e">
        <f>#REF!</f>
        <v>#REF!</v>
      </c>
    </row>
    <row r="259" spans="1:26" x14ac:dyDescent="0.35">
      <c r="A259" t="e">
        <f t="shared" si="193"/>
        <v>#REF!</v>
      </c>
      <c r="B259" t="str">
        <f t="shared" si="193"/>
        <v>In Year Cost Base</v>
      </c>
      <c r="C259" t="e">
        <f t="shared" si="193"/>
        <v>#REF!</v>
      </c>
      <c r="D259" t="s">
        <v>656</v>
      </c>
      <c r="E259" t="str">
        <f t="shared" si="194"/>
        <v>FIGURE</v>
      </c>
      <c r="F259" t="e">
        <f t="shared" si="194"/>
        <v>#REF!</v>
      </c>
      <c r="G259" t="e">
        <f t="shared" si="194"/>
        <v>#REF!</v>
      </c>
      <c r="W259" s="12" t="e">
        <f>#REF!</f>
        <v>#REF!</v>
      </c>
      <c r="Z259" s="12" t="e">
        <f>#REF!</f>
        <v>#REF!</v>
      </c>
    </row>
    <row r="260" spans="1:26" x14ac:dyDescent="0.35">
      <c r="A260" t="e">
        <f t="shared" si="193"/>
        <v>#REF!</v>
      </c>
      <c r="B260" t="str">
        <f t="shared" si="193"/>
        <v>In Year Cost Base</v>
      </c>
      <c r="C260" t="e">
        <f t="shared" si="193"/>
        <v>#REF!</v>
      </c>
      <c r="D260" t="s">
        <v>656</v>
      </c>
      <c r="E260" t="str">
        <f t="shared" si="194"/>
        <v>FIGURE</v>
      </c>
      <c r="F260" t="e">
        <f t="shared" si="194"/>
        <v>#REF!</v>
      </c>
      <c r="G260" t="e">
        <f t="shared" si="194"/>
        <v>#REF!</v>
      </c>
      <c r="W260" s="12" t="e">
        <f>#REF!</f>
        <v>#REF!</v>
      </c>
      <c r="Z260" s="12" t="e">
        <f>#REF!</f>
        <v>#REF!</v>
      </c>
    </row>
    <row r="261" spans="1:26" x14ac:dyDescent="0.35">
      <c r="A261" t="e">
        <f t="shared" si="193"/>
        <v>#REF!</v>
      </c>
      <c r="B261" t="str">
        <f t="shared" si="193"/>
        <v>In Year Cost Base</v>
      </c>
      <c r="C261" t="e">
        <f t="shared" si="193"/>
        <v>#REF!</v>
      </c>
      <c r="D261" t="s">
        <v>656</v>
      </c>
      <c r="E261" t="str">
        <f t="shared" si="194"/>
        <v>TOTAL</v>
      </c>
      <c r="F261" t="e">
        <f t="shared" si="194"/>
        <v>#REF!</v>
      </c>
      <c r="G261" t="e">
        <f t="shared" si="194"/>
        <v>#REF!</v>
      </c>
      <c r="W261" s="12" t="e">
        <f>#REF!</f>
        <v>#REF!</v>
      </c>
      <c r="Z261" s="12" t="e">
        <f>#REF!</f>
        <v>#REF!</v>
      </c>
    </row>
    <row r="262" spans="1:26" x14ac:dyDescent="0.35">
      <c r="A262" t="e">
        <f t="shared" si="193"/>
        <v>#REF!</v>
      </c>
      <c r="B262" t="str">
        <f t="shared" si="193"/>
        <v>In Year Cost Base</v>
      </c>
      <c r="C262" t="e">
        <f t="shared" si="193"/>
        <v>#REF!</v>
      </c>
      <c r="D262" t="s">
        <v>656</v>
      </c>
      <c r="E262" t="str">
        <f t="shared" si="194"/>
        <v>FIGURE</v>
      </c>
      <c r="F262" t="e">
        <f t="shared" si="194"/>
        <v>#REF!</v>
      </c>
      <c r="G262" t="e">
        <f t="shared" si="194"/>
        <v>#REF!</v>
      </c>
      <c r="W262" s="12" t="e">
        <f>#REF!</f>
        <v>#REF!</v>
      </c>
      <c r="Z262" s="12" t="e">
        <f>#REF!</f>
        <v>#REF!</v>
      </c>
    </row>
    <row r="263" spans="1:26" x14ac:dyDescent="0.35">
      <c r="A263" t="e">
        <f t="shared" si="193"/>
        <v>#REF!</v>
      </c>
      <c r="B263" t="str">
        <f t="shared" si="193"/>
        <v>In Year Cost Base</v>
      </c>
      <c r="C263" t="e">
        <f t="shared" si="193"/>
        <v>#REF!</v>
      </c>
      <c r="D263" t="s">
        <v>656</v>
      </c>
      <c r="E263" t="str">
        <f t="shared" si="194"/>
        <v>FIGURE</v>
      </c>
      <c r="F263" t="e">
        <f t="shared" si="194"/>
        <v>#REF!</v>
      </c>
      <c r="G263" t="e">
        <f t="shared" si="194"/>
        <v>#REF!</v>
      </c>
      <c r="W263" s="12" t="e">
        <f>#REF!</f>
        <v>#REF!</v>
      </c>
      <c r="Z263" s="12" t="e">
        <f>#REF!</f>
        <v>#REF!</v>
      </c>
    </row>
    <row r="264" spans="1:26" x14ac:dyDescent="0.35">
      <c r="A264" t="e">
        <f t="shared" si="193"/>
        <v>#REF!</v>
      </c>
      <c r="B264" t="str">
        <f t="shared" si="193"/>
        <v>In Year Cost Base</v>
      </c>
      <c r="C264" t="e">
        <f t="shared" si="193"/>
        <v>#REF!</v>
      </c>
      <c r="D264" t="s">
        <v>656</v>
      </c>
      <c r="E264" t="str">
        <f t="shared" si="194"/>
        <v>FIGURE</v>
      </c>
      <c r="F264" t="e">
        <f t="shared" si="194"/>
        <v>#REF!</v>
      </c>
      <c r="G264" t="e">
        <f t="shared" si="194"/>
        <v>#REF!</v>
      </c>
      <c r="W264" s="12" t="e">
        <f>#REF!</f>
        <v>#REF!</v>
      </c>
      <c r="Z264" s="12" t="e">
        <f>#REF!</f>
        <v>#REF!</v>
      </c>
    </row>
    <row r="265" spans="1:26" x14ac:dyDescent="0.35">
      <c r="A265" t="e">
        <f t="shared" si="193"/>
        <v>#REF!</v>
      </c>
      <c r="B265" t="str">
        <f t="shared" si="193"/>
        <v>In Year Cost Base</v>
      </c>
      <c r="C265" t="e">
        <f t="shared" si="193"/>
        <v>#REF!</v>
      </c>
      <c r="D265" t="s">
        <v>656</v>
      </c>
      <c r="E265" t="str">
        <f t="shared" si="194"/>
        <v>FIGURE</v>
      </c>
      <c r="F265" t="e">
        <f t="shared" si="194"/>
        <v>#REF!</v>
      </c>
      <c r="G265" t="e">
        <f t="shared" si="194"/>
        <v>#REF!</v>
      </c>
      <c r="W265" s="12" t="e">
        <f>#REF!</f>
        <v>#REF!</v>
      </c>
      <c r="Z265" s="12" t="e">
        <f>#REF!</f>
        <v>#REF!</v>
      </c>
    </row>
    <row r="266" spans="1:26" x14ac:dyDescent="0.35">
      <c r="A266" t="e">
        <f t="shared" si="193"/>
        <v>#REF!</v>
      </c>
      <c r="B266" t="str">
        <f t="shared" si="193"/>
        <v>In Year Cost Base</v>
      </c>
      <c r="C266" t="e">
        <f t="shared" si="193"/>
        <v>#REF!</v>
      </c>
      <c r="D266" t="s">
        <v>656</v>
      </c>
      <c r="E266" t="str">
        <f t="shared" si="194"/>
        <v>FIGURE</v>
      </c>
      <c r="F266" t="e">
        <f t="shared" si="194"/>
        <v>#REF!</v>
      </c>
      <c r="G266" t="e">
        <f t="shared" si="194"/>
        <v>#REF!</v>
      </c>
      <c r="W266" s="12" t="e">
        <f>#REF!</f>
        <v>#REF!</v>
      </c>
      <c r="Z266" s="12" t="e">
        <f>#REF!</f>
        <v>#REF!</v>
      </c>
    </row>
    <row r="267" spans="1:26" x14ac:dyDescent="0.35">
      <c r="A267" t="e">
        <f t="shared" si="193"/>
        <v>#REF!</v>
      </c>
      <c r="B267" t="str">
        <f t="shared" si="193"/>
        <v>In Year Cost Base</v>
      </c>
      <c r="C267" t="e">
        <f t="shared" si="193"/>
        <v>#REF!</v>
      </c>
      <c r="D267" t="s">
        <v>656</v>
      </c>
      <c r="E267" t="str">
        <f t="shared" si="194"/>
        <v>FIGURE</v>
      </c>
      <c r="F267" t="e">
        <f t="shared" si="194"/>
        <v>#REF!</v>
      </c>
      <c r="G267" t="e">
        <f t="shared" si="194"/>
        <v>#REF!</v>
      </c>
      <c r="W267" s="12" t="e">
        <f>#REF!</f>
        <v>#REF!</v>
      </c>
      <c r="Z267" s="12" t="e">
        <f>#REF!</f>
        <v>#REF!</v>
      </c>
    </row>
    <row r="268" spans="1:26" x14ac:dyDescent="0.35">
      <c r="A268" t="e">
        <f t="shared" si="193"/>
        <v>#REF!</v>
      </c>
      <c r="B268" t="str">
        <f t="shared" si="193"/>
        <v>In Year Cost Base</v>
      </c>
      <c r="C268" t="e">
        <f t="shared" si="193"/>
        <v>#REF!</v>
      </c>
      <c r="D268" t="s">
        <v>656</v>
      </c>
      <c r="E268" t="str">
        <f t="shared" si="194"/>
        <v>FIGURE</v>
      </c>
      <c r="F268" t="e">
        <f t="shared" si="194"/>
        <v>#REF!</v>
      </c>
      <c r="G268" t="e">
        <f t="shared" si="194"/>
        <v>#REF!</v>
      </c>
      <c r="W268" s="12" t="e">
        <f>#REF!</f>
        <v>#REF!</v>
      </c>
      <c r="Z268" s="12" t="e">
        <f>#REF!</f>
        <v>#REF!</v>
      </c>
    </row>
    <row r="269" spans="1:26" x14ac:dyDescent="0.35">
      <c r="A269" t="e">
        <f t="shared" si="193"/>
        <v>#REF!</v>
      </c>
      <c r="B269" t="str">
        <f t="shared" si="193"/>
        <v>In Year Cost Base</v>
      </c>
      <c r="C269" t="e">
        <f t="shared" si="193"/>
        <v>#REF!</v>
      </c>
      <c r="D269" t="s">
        <v>656</v>
      </c>
      <c r="E269" t="str">
        <f t="shared" si="194"/>
        <v>FIGURE</v>
      </c>
      <c r="F269" t="e">
        <f t="shared" si="194"/>
        <v>#REF!</v>
      </c>
      <c r="G269" t="e">
        <f t="shared" si="194"/>
        <v>#REF!</v>
      </c>
      <c r="W269" s="12" t="e">
        <f>#REF!</f>
        <v>#REF!</v>
      </c>
      <c r="Z269" s="12" t="e">
        <f>#REF!</f>
        <v>#REF!</v>
      </c>
    </row>
    <row r="270" spans="1:26" x14ac:dyDescent="0.35">
      <c r="A270" t="e">
        <f t="shared" ref="A270:C283" si="195">A176</f>
        <v>#REF!</v>
      </c>
      <c r="B270" t="str">
        <f t="shared" si="195"/>
        <v>In Year Cost Base</v>
      </c>
      <c r="C270" t="e">
        <f t="shared" si="195"/>
        <v>#REF!</v>
      </c>
      <c r="D270" t="s">
        <v>656</v>
      </c>
      <c r="E270" t="str">
        <f t="shared" ref="E270:G283" si="196">E176</f>
        <v>FIGURE</v>
      </c>
      <c r="F270" t="e">
        <f t="shared" si="196"/>
        <v>#REF!</v>
      </c>
      <c r="G270" t="e">
        <f t="shared" si="196"/>
        <v>#REF!</v>
      </c>
      <c r="W270" s="12" t="e">
        <f>#REF!</f>
        <v>#REF!</v>
      </c>
      <c r="Z270" s="12" t="e">
        <f>#REF!</f>
        <v>#REF!</v>
      </c>
    </row>
    <row r="271" spans="1:26" x14ac:dyDescent="0.35">
      <c r="A271" t="e">
        <f t="shared" si="195"/>
        <v>#REF!</v>
      </c>
      <c r="B271" t="str">
        <f t="shared" si="195"/>
        <v>In Year Cost Base</v>
      </c>
      <c r="C271" t="e">
        <f t="shared" si="195"/>
        <v>#REF!</v>
      </c>
      <c r="D271" t="s">
        <v>656</v>
      </c>
      <c r="E271" t="str">
        <f t="shared" si="196"/>
        <v>FIGURE</v>
      </c>
      <c r="F271" t="e">
        <f t="shared" si="196"/>
        <v>#REF!</v>
      </c>
      <c r="G271" t="e">
        <f t="shared" si="196"/>
        <v>#REF!</v>
      </c>
      <c r="W271" s="12" t="e">
        <f>#REF!</f>
        <v>#REF!</v>
      </c>
      <c r="Z271" s="12" t="e">
        <f>#REF!</f>
        <v>#REF!</v>
      </c>
    </row>
    <row r="272" spans="1:26" x14ac:dyDescent="0.35">
      <c r="A272" t="e">
        <f t="shared" si="195"/>
        <v>#REF!</v>
      </c>
      <c r="B272" t="str">
        <f t="shared" si="195"/>
        <v>In Year Cost Base</v>
      </c>
      <c r="C272" t="e">
        <f t="shared" si="195"/>
        <v>#REF!</v>
      </c>
      <c r="D272" t="s">
        <v>656</v>
      </c>
      <c r="E272" t="str">
        <f t="shared" si="196"/>
        <v>FIGURE</v>
      </c>
      <c r="F272" t="e">
        <f t="shared" si="196"/>
        <v>#REF!</v>
      </c>
      <c r="G272" t="e">
        <f t="shared" si="196"/>
        <v>#REF!</v>
      </c>
      <c r="W272" s="12" t="e">
        <f>#REF!</f>
        <v>#REF!</v>
      </c>
      <c r="Z272" s="12" t="e">
        <f>#REF!</f>
        <v>#REF!</v>
      </c>
    </row>
    <row r="273" spans="1:26" x14ac:dyDescent="0.35">
      <c r="A273" t="e">
        <f t="shared" si="195"/>
        <v>#REF!</v>
      </c>
      <c r="B273" t="str">
        <f t="shared" si="195"/>
        <v>In Year Cost Base</v>
      </c>
      <c r="C273" t="e">
        <f t="shared" si="195"/>
        <v>#REF!</v>
      </c>
      <c r="D273" t="s">
        <v>656</v>
      </c>
      <c r="E273" t="str">
        <f t="shared" si="196"/>
        <v>FIGURE</v>
      </c>
      <c r="F273" t="e">
        <f t="shared" si="196"/>
        <v>#REF!</v>
      </c>
      <c r="G273" t="e">
        <f t="shared" si="196"/>
        <v>#REF!</v>
      </c>
      <c r="W273" s="12" t="e">
        <f>#REF!</f>
        <v>#REF!</v>
      </c>
      <c r="Z273" s="12" t="e">
        <f>#REF!</f>
        <v>#REF!</v>
      </c>
    </row>
    <row r="274" spans="1:26" x14ac:dyDescent="0.35">
      <c r="A274" t="e">
        <f t="shared" si="195"/>
        <v>#REF!</v>
      </c>
      <c r="B274" t="str">
        <f t="shared" si="195"/>
        <v>In Year Cost Base</v>
      </c>
      <c r="C274" t="e">
        <f t="shared" si="195"/>
        <v>#REF!</v>
      </c>
      <c r="D274" t="s">
        <v>656</v>
      </c>
      <c r="E274" t="str">
        <f t="shared" si="196"/>
        <v>FIGURE</v>
      </c>
      <c r="F274" t="e">
        <f t="shared" si="196"/>
        <v>#REF!</v>
      </c>
      <c r="G274" t="e">
        <f t="shared" si="196"/>
        <v>#REF!</v>
      </c>
      <c r="W274" s="12" t="e">
        <f>#REF!</f>
        <v>#REF!</v>
      </c>
      <c r="Z274" s="12" t="e">
        <f>#REF!</f>
        <v>#REF!</v>
      </c>
    </row>
    <row r="275" spans="1:26" x14ac:dyDescent="0.35">
      <c r="A275" t="e">
        <f t="shared" si="195"/>
        <v>#REF!</v>
      </c>
      <c r="B275" t="str">
        <f t="shared" si="195"/>
        <v>In Year Cost Base</v>
      </c>
      <c r="C275" t="e">
        <f t="shared" si="195"/>
        <v>#REF!</v>
      </c>
      <c r="D275" t="s">
        <v>656</v>
      </c>
      <c r="E275" t="str">
        <f t="shared" si="196"/>
        <v>FIGURE</v>
      </c>
      <c r="F275" t="e">
        <f t="shared" si="196"/>
        <v>#REF!</v>
      </c>
      <c r="G275" t="e">
        <f t="shared" si="196"/>
        <v>#REF!</v>
      </c>
      <c r="W275" s="12" t="e">
        <f>#REF!</f>
        <v>#REF!</v>
      </c>
      <c r="Z275" s="12" t="e">
        <f>#REF!</f>
        <v>#REF!</v>
      </c>
    </row>
    <row r="276" spans="1:26" x14ac:dyDescent="0.35">
      <c r="A276" t="e">
        <f t="shared" si="195"/>
        <v>#REF!</v>
      </c>
      <c r="B276" t="str">
        <f t="shared" si="195"/>
        <v>In Year Cost Base</v>
      </c>
      <c r="C276" t="e">
        <f t="shared" si="195"/>
        <v>#REF!</v>
      </c>
      <c r="D276" t="s">
        <v>656</v>
      </c>
      <c r="E276" t="str">
        <f t="shared" si="196"/>
        <v>FIGURE</v>
      </c>
      <c r="F276" t="e">
        <f t="shared" si="196"/>
        <v>#REF!</v>
      </c>
      <c r="G276" t="e">
        <f t="shared" si="196"/>
        <v>#REF!</v>
      </c>
      <c r="W276" s="12" t="e">
        <f>#REF!</f>
        <v>#REF!</v>
      </c>
      <c r="Z276" s="12" t="e">
        <f>#REF!</f>
        <v>#REF!</v>
      </c>
    </row>
    <row r="277" spans="1:26" x14ac:dyDescent="0.35">
      <c r="A277" t="e">
        <f t="shared" si="195"/>
        <v>#REF!</v>
      </c>
      <c r="B277" t="str">
        <f t="shared" si="195"/>
        <v>In Year Cost Base</v>
      </c>
      <c r="C277" t="e">
        <f t="shared" si="195"/>
        <v>#REF!</v>
      </c>
      <c r="D277" t="s">
        <v>656</v>
      </c>
      <c r="E277" t="str">
        <f t="shared" si="196"/>
        <v>FIGURE</v>
      </c>
      <c r="F277" t="e">
        <f t="shared" si="196"/>
        <v>#REF!</v>
      </c>
      <c r="G277" t="e">
        <f t="shared" si="196"/>
        <v>#REF!</v>
      </c>
      <c r="W277" s="12" t="e">
        <f>#REF!</f>
        <v>#REF!</v>
      </c>
      <c r="Z277" s="12" t="e">
        <f>#REF!</f>
        <v>#REF!</v>
      </c>
    </row>
    <row r="278" spans="1:26" x14ac:dyDescent="0.35">
      <c r="A278" t="e">
        <f t="shared" si="195"/>
        <v>#REF!</v>
      </c>
      <c r="B278" t="str">
        <f t="shared" si="195"/>
        <v>In Year Cost Base</v>
      </c>
      <c r="C278" t="e">
        <f t="shared" si="195"/>
        <v>#REF!</v>
      </c>
      <c r="D278" t="s">
        <v>656</v>
      </c>
      <c r="E278" t="str">
        <f t="shared" si="196"/>
        <v>FIGURE</v>
      </c>
      <c r="F278" t="e">
        <f t="shared" si="196"/>
        <v>#REF!</v>
      </c>
      <c r="G278" t="e">
        <f t="shared" si="196"/>
        <v>#REF!</v>
      </c>
      <c r="W278" s="12" t="e">
        <f>#REF!</f>
        <v>#REF!</v>
      </c>
      <c r="Z278" s="12" t="e">
        <f>#REF!</f>
        <v>#REF!</v>
      </c>
    </row>
    <row r="279" spans="1:26" x14ac:dyDescent="0.35">
      <c r="A279" t="e">
        <f t="shared" si="195"/>
        <v>#REF!</v>
      </c>
      <c r="B279" t="str">
        <f t="shared" si="195"/>
        <v>In Year Cost Base</v>
      </c>
      <c r="C279" t="e">
        <f t="shared" si="195"/>
        <v>#REF!</v>
      </c>
      <c r="D279" t="s">
        <v>656</v>
      </c>
      <c r="E279" t="str">
        <f t="shared" si="196"/>
        <v>FIGURE</v>
      </c>
      <c r="F279" t="e">
        <f t="shared" si="196"/>
        <v>#REF!</v>
      </c>
      <c r="G279" t="e">
        <f t="shared" si="196"/>
        <v>#REF!</v>
      </c>
      <c r="W279" s="12" t="e">
        <f>#REF!</f>
        <v>#REF!</v>
      </c>
      <c r="Z279" s="12" t="e">
        <f>#REF!</f>
        <v>#REF!</v>
      </c>
    </row>
    <row r="280" spans="1:26" x14ac:dyDescent="0.35">
      <c r="A280" t="e">
        <f t="shared" si="195"/>
        <v>#REF!</v>
      </c>
      <c r="B280" t="str">
        <f t="shared" si="195"/>
        <v>In Year Cost Base</v>
      </c>
      <c r="C280" t="e">
        <f t="shared" si="195"/>
        <v>#REF!</v>
      </c>
      <c r="D280" t="s">
        <v>656</v>
      </c>
      <c r="E280" t="str">
        <f t="shared" si="196"/>
        <v>FIGURE</v>
      </c>
      <c r="F280" t="e">
        <f t="shared" si="196"/>
        <v>#REF!</v>
      </c>
      <c r="G280" t="e">
        <f t="shared" si="196"/>
        <v>#REF!</v>
      </c>
      <c r="W280" s="12" t="e">
        <f>#REF!</f>
        <v>#REF!</v>
      </c>
      <c r="Z280" s="12" t="e">
        <f>#REF!</f>
        <v>#REF!</v>
      </c>
    </row>
    <row r="281" spans="1:26" x14ac:dyDescent="0.35">
      <c r="A281" t="e">
        <f t="shared" si="195"/>
        <v>#REF!</v>
      </c>
      <c r="B281" t="str">
        <f t="shared" si="195"/>
        <v>In Year Cost Base</v>
      </c>
      <c r="C281" t="e">
        <f t="shared" si="195"/>
        <v>#REF!</v>
      </c>
      <c r="D281" t="s">
        <v>656</v>
      </c>
      <c r="E281" t="str">
        <f t="shared" si="196"/>
        <v>TOTAL</v>
      </c>
      <c r="F281" t="e">
        <f t="shared" si="196"/>
        <v>#REF!</v>
      </c>
      <c r="G281" t="e">
        <f t="shared" si="196"/>
        <v>#REF!</v>
      </c>
      <c r="W281" s="12" t="e">
        <f>#REF!</f>
        <v>#REF!</v>
      </c>
      <c r="Z281" s="12" t="e">
        <f>#REF!</f>
        <v>#REF!</v>
      </c>
    </row>
    <row r="282" spans="1:26" x14ac:dyDescent="0.35">
      <c r="A282" t="e">
        <f t="shared" si="195"/>
        <v>#REF!</v>
      </c>
      <c r="B282" t="str">
        <f t="shared" si="195"/>
        <v>In Year Cost Base</v>
      </c>
      <c r="C282" t="e">
        <f t="shared" si="195"/>
        <v>#REF!</v>
      </c>
      <c r="D282" t="s">
        <v>656</v>
      </c>
      <c r="E282" t="str">
        <f t="shared" si="196"/>
        <v>FIGURE</v>
      </c>
      <c r="F282" t="e">
        <f t="shared" si="196"/>
        <v>#REF!</v>
      </c>
      <c r="G282" t="e">
        <f t="shared" si="196"/>
        <v>#REF!</v>
      </c>
      <c r="W282" s="12" t="e">
        <f>#REF!</f>
        <v>#REF!</v>
      </c>
      <c r="Z282" s="12" t="e">
        <f>#REF!</f>
        <v>#REF!</v>
      </c>
    </row>
    <row r="283" spans="1:26" x14ac:dyDescent="0.35">
      <c r="A283" t="e">
        <f t="shared" si="195"/>
        <v>#REF!</v>
      </c>
      <c r="B283" t="str">
        <f t="shared" si="195"/>
        <v>In Year Cost Base</v>
      </c>
      <c r="C283" t="e">
        <f t="shared" si="195"/>
        <v>#REF!</v>
      </c>
      <c r="D283" t="s">
        <v>656</v>
      </c>
      <c r="E283" t="str">
        <f t="shared" si="196"/>
        <v>TOTAL</v>
      </c>
      <c r="F283" t="e">
        <f t="shared" si="196"/>
        <v>#REF!</v>
      </c>
      <c r="G283" t="e">
        <f t="shared" si="196"/>
        <v>#REF!</v>
      </c>
      <c r="W283" s="12" t="e">
        <f>#REF!</f>
        <v>#REF!</v>
      </c>
      <c r="Z283" s="12" t="e">
        <f>#REF!</f>
        <v>#REF!</v>
      </c>
    </row>
    <row r="284" spans="1:26" s="272" customFormat="1" x14ac:dyDescent="0.35">
      <c r="A284" s="272" t="e">
        <f t="shared" ref="A284:C284" si="197">A190</f>
        <v>#REF!</v>
      </c>
      <c r="B284" s="272" t="str">
        <f t="shared" si="197"/>
        <v>In Year Cost Base</v>
      </c>
      <c r="C284" t="e">
        <f t="shared" si="197"/>
        <v>#REF!</v>
      </c>
      <c r="D284" s="272" t="s">
        <v>657</v>
      </c>
      <c r="E284" s="272" t="str">
        <f t="shared" ref="E284:G284" si="198">E190</f>
        <v>FIGURE</v>
      </c>
      <c r="F284" s="272" t="e">
        <f t="shared" si="198"/>
        <v>#REF!</v>
      </c>
      <c r="G284" s="272" t="e">
        <f t="shared" si="198"/>
        <v>#REF!</v>
      </c>
      <c r="W284" s="273" t="e">
        <f>#REF!</f>
        <v>#REF!</v>
      </c>
      <c r="Z284" s="273" t="e">
        <f>#REF!</f>
        <v>#REF!</v>
      </c>
    </row>
    <row r="285" spans="1:26" s="272" customFormat="1" x14ac:dyDescent="0.35">
      <c r="A285" s="272" t="e">
        <f t="shared" ref="A285:C285" si="199">A191</f>
        <v>#REF!</v>
      </c>
      <c r="B285" s="272" t="str">
        <f t="shared" si="199"/>
        <v>In Year Cost Base</v>
      </c>
      <c r="C285" t="e">
        <f t="shared" si="199"/>
        <v>#REF!</v>
      </c>
      <c r="D285" s="272" t="s">
        <v>657</v>
      </c>
      <c r="E285" s="272" t="str">
        <f t="shared" ref="E285:G285" si="200">E191</f>
        <v>FIGURE</v>
      </c>
      <c r="F285" s="272" t="e">
        <f t="shared" si="200"/>
        <v>#REF!</v>
      </c>
      <c r="G285" s="272" t="e">
        <f t="shared" si="200"/>
        <v>#REF!</v>
      </c>
      <c r="W285" s="273" t="e">
        <f>#REF!</f>
        <v>#REF!</v>
      </c>
      <c r="Z285" s="273" t="e">
        <f>#REF!</f>
        <v>#REF!</v>
      </c>
    </row>
    <row r="286" spans="1:26" s="272" customFormat="1" x14ac:dyDescent="0.35">
      <c r="A286" s="272" t="e">
        <f t="shared" ref="A286:C286" si="201">A192</f>
        <v>#REF!</v>
      </c>
      <c r="B286" s="272" t="str">
        <f t="shared" si="201"/>
        <v>In Year Cost Base</v>
      </c>
      <c r="C286" t="e">
        <f t="shared" si="201"/>
        <v>#REF!</v>
      </c>
      <c r="D286" s="272" t="s">
        <v>657</v>
      </c>
      <c r="E286" s="272" t="str">
        <f t="shared" ref="E286:G286" si="202">E192</f>
        <v>FIGURE</v>
      </c>
      <c r="F286" s="272" t="e">
        <f t="shared" si="202"/>
        <v>#REF!</v>
      </c>
      <c r="G286" s="272" t="e">
        <f t="shared" si="202"/>
        <v>#REF!</v>
      </c>
      <c r="W286" s="273" t="e">
        <f>#REF!</f>
        <v>#REF!</v>
      </c>
      <c r="Z286" s="273" t="e">
        <f>#REF!</f>
        <v>#REF!</v>
      </c>
    </row>
    <row r="287" spans="1:26" s="272" customFormat="1" x14ac:dyDescent="0.35">
      <c r="A287" s="272" t="e">
        <f t="shared" ref="A287:C287" si="203">A193</f>
        <v>#REF!</v>
      </c>
      <c r="B287" s="272" t="str">
        <f t="shared" si="203"/>
        <v>In Year Cost Base</v>
      </c>
      <c r="C287" t="e">
        <f t="shared" si="203"/>
        <v>#REF!</v>
      </c>
      <c r="D287" s="272" t="s">
        <v>657</v>
      </c>
      <c r="E287" s="272" t="str">
        <f t="shared" ref="E287:G287" si="204">E193</f>
        <v>FIGURE</v>
      </c>
      <c r="F287" s="272" t="e">
        <f t="shared" si="204"/>
        <v>#REF!</v>
      </c>
      <c r="G287" s="272" t="e">
        <f t="shared" si="204"/>
        <v>#REF!</v>
      </c>
      <c r="W287" s="273" t="e">
        <f>#REF!</f>
        <v>#REF!</v>
      </c>
      <c r="Z287" s="273" t="e">
        <f>#REF!</f>
        <v>#REF!</v>
      </c>
    </row>
    <row r="288" spans="1:26" s="272" customFormat="1" x14ac:dyDescent="0.35">
      <c r="A288" s="272" t="e">
        <f t="shared" ref="A288:C288" si="205">A194</f>
        <v>#REF!</v>
      </c>
      <c r="B288" s="272" t="str">
        <f t="shared" si="205"/>
        <v>In Year Cost Base</v>
      </c>
      <c r="C288" t="e">
        <f t="shared" si="205"/>
        <v>#REF!</v>
      </c>
      <c r="D288" s="272" t="s">
        <v>657</v>
      </c>
      <c r="E288" s="272" t="str">
        <f t="shared" ref="E288:G288" si="206">E194</f>
        <v>FIGURE</v>
      </c>
      <c r="F288" s="272" t="e">
        <f t="shared" si="206"/>
        <v>#REF!</v>
      </c>
      <c r="G288" s="272" t="e">
        <f t="shared" si="206"/>
        <v>#REF!</v>
      </c>
      <c r="W288" s="273" t="e">
        <f>#REF!</f>
        <v>#REF!</v>
      </c>
      <c r="Z288" s="273" t="e">
        <f>#REF!</f>
        <v>#REF!</v>
      </c>
    </row>
    <row r="289" spans="1:26" s="272" customFormat="1" x14ac:dyDescent="0.35">
      <c r="A289" s="272" t="e">
        <f t="shared" ref="A289:C289" si="207">A195</f>
        <v>#REF!</v>
      </c>
      <c r="B289" s="272" t="str">
        <f t="shared" si="207"/>
        <v>In Year Cost Base</v>
      </c>
      <c r="C289" t="e">
        <f t="shared" si="207"/>
        <v>#REF!</v>
      </c>
      <c r="D289" s="272" t="s">
        <v>657</v>
      </c>
      <c r="E289" s="272" t="str">
        <f t="shared" ref="E289:G289" si="208">E195</f>
        <v>FIGURE</v>
      </c>
      <c r="F289" s="272" t="e">
        <f t="shared" si="208"/>
        <v>#REF!</v>
      </c>
      <c r="G289" s="272" t="e">
        <f t="shared" si="208"/>
        <v>#REF!</v>
      </c>
      <c r="W289" s="273" t="e">
        <f>#REF!</f>
        <v>#REF!</v>
      </c>
      <c r="Z289" s="273" t="e">
        <f>#REF!</f>
        <v>#REF!</v>
      </c>
    </row>
    <row r="290" spans="1:26" s="272" customFormat="1" x14ac:dyDescent="0.35">
      <c r="A290" s="272" t="e">
        <f t="shared" ref="A290:C290" si="209">A196</f>
        <v>#REF!</v>
      </c>
      <c r="B290" s="272" t="str">
        <f t="shared" si="209"/>
        <v>In Year Cost Base</v>
      </c>
      <c r="C290" t="e">
        <f t="shared" si="209"/>
        <v>#REF!</v>
      </c>
      <c r="D290" s="272" t="s">
        <v>657</v>
      </c>
      <c r="E290" s="272" t="str">
        <f t="shared" ref="E290:G290" si="210">E196</f>
        <v>FIGURE</v>
      </c>
      <c r="F290" s="272" t="e">
        <f t="shared" si="210"/>
        <v>#REF!</v>
      </c>
      <c r="G290" s="272" t="e">
        <f t="shared" si="210"/>
        <v>#REF!</v>
      </c>
      <c r="W290" s="273" t="e">
        <f>#REF!</f>
        <v>#REF!</v>
      </c>
      <c r="Z290" s="273" t="e">
        <f>#REF!</f>
        <v>#REF!</v>
      </c>
    </row>
    <row r="291" spans="1:26" s="272" customFormat="1" x14ac:dyDescent="0.35">
      <c r="A291" s="272" t="e">
        <f t="shared" ref="A291:C291" si="211">A197</f>
        <v>#REF!</v>
      </c>
      <c r="B291" s="272" t="str">
        <f t="shared" si="211"/>
        <v>In Year Cost Base</v>
      </c>
      <c r="C291" t="e">
        <f t="shared" si="211"/>
        <v>#REF!</v>
      </c>
      <c r="D291" s="272" t="s">
        <v>657</v>
      </c>
      <c r="E291" s="272" t="str">
        <f t="shared" ref="E291:G291" si="212">E197</f>
        <v>FIGURE</v>
      </c>
      <c r="F291" s="272" t="e">
        <f t="shared" si="212"/>
        <v>#REF!</v>
      </c>
      <c r="G291" s="272" t="e">
        <f t="shared" si="212"/>
        <v>#REF!</v>
      </c>
      <c r="W291" s="273" t="e">
        <f>#REF!</f>
        <v>#REF!</v>
      </c>
      <c r="Z291" s="273" t="e">
        <f>#REF!</f>
        <v>#REF!</v>
      </c>
    </row>
    <row r="292" spans="1:26" s="272" customFormat="1" x14ac:dyDescent="0.35">
      <c r="A292" s="272" t="e">
        <f t="shared" ref="A292:C292" si="213">A198</f>
        <v>#REF!</v>
      </c>
      <c r="B292" s="272" t="str">
        <f t="shared" si="213"/>
        <v>In Year Cost Base</v>
      </c>
      <c r="C292" t="e">
        <f t="shared" si="213"/>
        <v>#REF!</v>
      </c>
      <c r="D292" s="272" t="s">
        <v>657</v>
      </c>
      <c r="E292" s="272" t="str">
        <f t="shared" ref="E292" si="214">E198</f>
        <v>TOTAL</v>
      </c>
      <c r="F292" s="272" t="e">
        <f t="shared" ref="F292:G292" si="215">F198</f>
        <v>#REF!</v>
      </c>
      <c r="G292" s="272" t="e">
        <f t="shared" si="215"/>
        <v>#REF!</v>
      </c>
      <c r="W292" s="273" t="e">
        <f>#REF!</f>
        <v>#REF!</v>
      </c>
      <c r="Z292" s="273" t="e">
        <f>#REF!</f>
        <v>#REF!</v>
      </c>
    </row>
    <row r="293" spans="1:26" s="272" customFormat="1" x14ac:dyDescent="0.35">
      <c r="A293" s="272" t="e">
        <f t="shared" ref="A293:C293" si="216">A199</f>
        <v>#REF!</v>
      </c>
      <c r="B293" s="272" t="str">
        <f t="shared" si="216"/>
        <v>In Year Cost Base</v>
      </c>
      <c r="C293" t="e">
        <f t="shared" si="216"/>
        <v>#REF!</v>
      </c>
      <c r="D293" s="272" t="s">
        <v>657</v>
      </c>
      <c r="E293" s="272" t="str">
        <f t="shared" ref="E293" si="217">E199</f>
        <v>FIGURE</v>
      </c>
      <c r="F293" s="272" t="e">
        <f t="shared" ref="F293:G293" si="218">F199</f>
        <v>#REF!</v>
      </c>
      <c r="G293" s="272" t="e">
        <f t="shared" si="218"/>
        <v>#REF!</v>
      </c>
      <c r="W293" s="273" t="e">
        <f>#REF!</f>
        <v>#REF!</v>
      </c>
      <c r="Z293" s="273" t="e">
        <f>#REF!</f>
        <v>#REF!</v>
      </c>
    </row>
    <row r="294" spans="1:26" s="272" customFormat="1" x14ac:dyDescent="0.35">
      <c r="A294" s="272" t="e">
        <f t="shared" ref="A294:C294" si="219">A200</f>
        <v>#REF!</v>
      </c>
      <c r="B294" s="272" t="str">
        <f t="shared" si="219"/>
        <v>In Year Cost Base</v>
      </c>
      <c r="C294" t="e">
        <f t="shared" si="219"/>
        <v>#REF!</v>
      </c>
      <c r="D294" s="272" t="s">
        <v>657</v>
      </c>
      <c r="E294" s="272" t="str">
        <f t="shared" ref="E294" si="220">E200</f>
        <v>FIGURE</v>
      </c>
      <c r="F294" s="272" t="e">
        <f t="shared" ref="F294:G294" si="221">F200</f>
        <v>#REF!</v>
      </c>
      <c r="G294" s="272" t="e">
        <f t="shared" si="221"/>
        <v>#REF!</v>
      </c>
      <c r="W294" s="273" t="e">
        <f>#REF!</f>
        <v>#REF!</v>
      </c>
      <c r="Z294" s="273" t="e">
        <f>#REF!</f>
        <v>#REF!</v>
      </c>
    </row>
    <row r="295" spans="1:26" s="272" customFormat="1" x14ac:dyDescent="0.35">
      <c r="A295" s="272" t="e">
        <f t="shared" ref="A295:B295" si="222">A198</f>
        <v>#REF!</v>
      </c>
      <c r="B295" s="272" t="str">
        <f t="shared" si="222"/>
        <v>In Year Cost Base</v>
      </c>
      <c r="C295" t="e">
        <f t="shared" ref="C295" si="223">C201</f>
        <v>#REF!</v>
      </c>
      <c r="D295" s="272" t="s">
        <v>657</v>
      </c>
      <c r="E295" s="272" t="str">
        <f t="shared" ref="E295" si="224">E201</f>
        <v>FIGURE</v>
      </c>
      <c r="F295" s="272" t="e">
        <f t="shared" ref="F295:G295" si="225">F201</f>
        <v>#REF!</v>
      </c>
      <c r="G295" s="272" t="e">
        <f t="shared" si="225"/>
        <v>#REF!</v>
      </c>
      <c r="W295" s="273" t="e">
        <f>#REF!</f>
        <v>#REF!</v>
      </c>
      <c r="Z295" s="273" t="e">
        <f>#REF!</f>
        <v>#REF!</v>
      </c>
    </row>
    <row r="296" spans="1:26" s="272" customFormat="1" x14ac:dyDescent="0.35">
      <c r="A296" s="272" t="e">
        <f t="shared" ref="A296:B296" si="226">A199</f>
        <v>#REF!</v>
      </c>
      <c r="B296" s="272" t="str">
        <f t="shared" si="226"/>
        <v>In Year Cost Base</v>
      </c>
      <c r="C296" t="e">
        <f t="shared" ref="C296:C359" si="227">C202</f>
        <v>#REF!</v>
      </c>
      <c r="D296" s="272" t="s">
        <v>657</v>
      </c>
      <c r="E296" s="272" t="str">
        <f t="shared" ref="E296" si="228">E202</f>
        <v>FIGURE</v>
      </c>
      <c r="F296" s="272" t="e">
        <f t="shared" ref="F296:G296" si="229">F202</f>
        <v>#REF!</v>
      </c>
      <c r="G296" s="272" t="e">
        <f t="shared" si="229"/>
        <v>#REF!</v>
      </c>
      <c r="W296" s="273" t="e">
        <f>#REF!</f>
        <v>#REF!</v>
      </c>
      <c r="Z296" s="273" t="e">
        <f>#REF!</f>
        <v>#REF!</v>
      </c>
    </row>
    <row r="297" spans="1:26" s="272" customFormat="1" x14ac:dyDescent="0.35">
      <c r="A297" s="272" t="e">
        <f t="shared" ref="A297:B297" si="230">A200</f>
        <v>#REF!</v>
      </c>
      <c r="B297" s="272" t="str">
        <f t="shared" si="230"/>
        <v>In Year Cost Base</v>
      </c>
      <c r="C297" t="e">
        <f t="shared" si="227"/>
        <v>#REF!</v>
      </c>
      <c r="D297" s="272" t="s">
        <v>657</v>
      </c>
      <c r="E297" s="272" t="str">
        <f t="shared" ref="E297" si="231">E203</f>
        <v>FIGURE</v>
      </c>
      <c r="F297" s="272" t="e">
        <f t="shared" ref="F297:G297" si="232">F203</f>
        <v>#REF!</v>
      </c>
      <c r="G297" s="272" t="e">
        <f t="shared" si="232"/>
        <v>#REF!</v>
      </c>
      <c r="W297" s="273" t="e">
        <f>#REF!</f>
        <v>#REF!</v>
      </c>
      <c r="Z297" s="273" t="e">
        <f>#REF!</f>
        <v>#REF!</v>
      </c>
    </row>
    <row r="298" spans="1:26" s="272" customFormat="1" x14ac:dyDescent="0.35">
      <c r="A298" s="272" t="e">
        <f t="shared" ref="A298:B298" si="233">A201</f>
        <v>#REF!</v>
      </c>
      <c r="B298" s="272" t="str">
        <f t="shared" si="233"/>
        <v>In Year Cost Base</v>
      </c>
      <c r="C298" t="e">
        <f t="shared" si="227"/>
        <v>#REF!</v>
      </c>
      <c r="D298" s="272" t="s">
        <v>657</v>
      </c>
      <c r="E298" s="272" t="str">
        <f t="shared" ref="E298" si="234">E204</f>
        <v>FIGURE</v>
      </c>
      <c r="F298" s="272" t="e">
        <f t="shared" ref="F298:G298" si="235">F204</f>
        <v>#REF!</v>
      </c>
      <c r="G298" s="272" t="e">
        <f t="shared" si="235"/>
        <v>#REF!</v>
      </c>
      <c r="W298" s="273" t="e">
        <f>#REF!</f>
        <v>#REF!</v>
      </c>
      <c r="Z298" s="273" t="e">
        <f>#REF!</f>
        <v>#REF!</v>
      </c>
    </row>
    <row r="299" spans="1:26" s="272" customFormat="1" x14ac:dyDescent="0.35">
      <c r="A299" s="272" t="e">
        <f t="shared" ref="A299:B299" si="236">A202</f>
        <v>#REF!</v>
      </c>
      <c r="B299" s="272" t="str">
        <f t="shared" si="236"/>
        <v>In Year Cost Base</v>
      </c>
      <c r="C299" t="e">
        <f t="shared" si="227"/>
        <v>#REF!</v>
      </c>
      <c r="D299" s="272" t="s">
        <v>657</v>
      </c>
      <c r="E299" s="272" t="str">
        <f t="shared" ref="E299" si="237">E205</f>
        <v>FIGURE</v>
      </c>
      <c r="F299" s="272" t="e">
        <f t="shared" ref="F299:G299" si="238">F205</f>
        <v>#REF!</v>
      </c>
      <c r="G299" s="272" t="e">
        <f t="shared" si="238"/>
        <v>#REF!</v>
      </c>
      <c r="W299" s="273" t="e">
        <f>#REF!</f>
        <v>#REF!</v>
      </c>
      <c r="Z299" s="273" t="e">
        <f>#REF!</f>
        <v>#REF!</v>
      </c>
    </row>
    <row r="300" spans="1:26" s="272" customFormat="1" x14ac:dyDescent="0.35">
      <c r="A300" s="272" t="e">
        <f t="shared" ref="A300:B300" si="239">A203</f>
        <v>#REF!</v>
      </c>
      <c r="B300" s="272" t="str">
        <f t="shared" si="239"/>
        <v>In Year Cost Base</v>
      </c>
      <c r="C300" t="e">
        <f t="shared" si="227"/>
        <v>#REF!</v>
      </c>
      <c r="D300" s="272" t="s">
        <v>657</v>
      </c>
      <c r="E300" s="272" t="str">
        <f t="shared" ref="E300" si="240">E206</f>
        <v>FIGURE</v>
      </c>
      <c r="F300" s="272" t="e">
        <f t="shared" ref="F300:G300" si="241">F206</f>
        <v>#REF!</v>
      </c>
      <c r="G300" s="272" t="e">
        <f t="shared" si="241"/>
        <v>#REF!</v>
      </c>
      <c r="W300" s="273" t="e">
        <f>#REF!</f>
        <v>#REF!</v>
      </c>
      <c r="Z300" s="273" t="e">
        <f>#REF!</f>
        <v>#REF!</v>
      </c>
    </row>
    <row r="301" spans="1:26" s="272" customFormat="1" x14ac:dyDescent="0.35">
      <c r="A301" s="272" t="e">
        <f t="shared" ref="A301:B301" si="242">A204</f>
        <v>#REF!</v>
      </c>
      <c r="B301" s="272" t="str">
        <f t="shared" si="242"/>
        <v>In Year Cost Base</v>
      </c>
      <c r="C301" t="e">
        <f t="shared" si="227"/>
        <v>#REF!</v>
      </c>
      <c r="D301" s="272" t="s">
        <v>657</v>
      </c>
      <c r="E301" s="272" t="str">
        <f t="shared" ref="E301" si="243">E207</f>
        <v>FIGURE</v>
      </c>
      <c r="F301" s="272" t="e">
        <f t="shared" ref="F301:G301" si="244">F207</f>
        <v>#REF!</v>
      </c>
      <c r="G301" s="272" t="e">
        <f t="shared" si="244"/>
        <v>#REF!</v>
      </c>
      <c r="W301" s="273" t="e">
        <f>#REF!</f>
        <v>#REF!</v>
      </c>
      <c r="Z301" s="273" t="e">
        <f>#REF!</f>
        <v>#REF!</v>
      </c>
    </row>
    <row r="302" spans="1:26" s="272" customFormat="1" x14ac:dyDescent="0.35">
      <c r="A302" s="272" t="e">
        <f t="shared" ref="A302:B302" si="245">A205</f>
        <v>#REF!</v>
      </c>
      <c r="B302" s="272" t="str">
        <f t="shared" si="245"/>
        <v>In Year Cost Base</v>
      </c>
      <c r="C302" t="e">
        <f t="shared" si="227"/>
        <v>#REF!</v>
      </c>
      <c r="D302" s="272" t="s">
        <v>657</v>
      </c>
      <c r="E302" s="272" t="str">
        <f t="shared" ref="E302" si="246">E208</f>
        <v>FIGURE</v>
      </c>
      <c r="F302" s="272" t="e">
        <f t="shared" ref="F302:G302" si="247">F208</f>
        <v>#REF!</v>
      </c>
      <c r="G302" s="272" t="e">
        <f t="shared" si="247"/>
        <v>#REF!</v>
      </c>
      <c r="W302" s="273" t="e">
        <f>#REF!</f>
        <v>#REF!</v>
      </c>
      <c r="Z302" s="273" t="e">
        <f>#REF!</f>
        <v>#REF!</v>
      </c>
    </row>
    <row r="303" spans="1:26" s="272" customFormat="1" x14ac:dyDescent="0.35">
      <c r="A303" s="272" t="e">
        <f t="shared" ref="A303:B303" si="248">A206</f>
        <v>#REF!</v>
      </c>
      <c r="B303" s="272" t="str">
        <f t="shared" si="248"/>
        <v>In Year Cost Base</v>
      </c>
      <c r="C303" t="e">
        <f t="shared" si="227"/>
        <v>#REF!</v>
      </c>
      <c r="D303" s="272" t="s">
        <v>657</v>
      </c>
      <c r="E303" s="272" t="str">
        <f t="shared" ref="E303" si="249">E209</f>
        <v>FIGURE</v>
      </c>
      <c r="F303" s="272" t="e">
        <f t="shared" ref="F303:G303" si="250">F209</f>
        <v>#REF!</v>
      </c>
      <c r="G303" s="272" t="e">
        <f t="shared" si="250"/>
        <v>#REF!</v>
      </c>
      <c r="W303" s="273" t="e">
        <f>#REF!</f>
        <v>#REF!</v>
      </c>
      <c r="Z303" s="273" t="e">
        <f>#REF!</f>
        <v>#REF!</v>
      </c>
    </row>
    <row r="304" spans="1:26" s="272" customFormat="1" x14ac:dyDescent="0.35">
      <c r="A304" s="272" t="e">
        <f t="shared" ref="A304:B304" si="251">A207</f>
        <v>#REF!</v>
      </c>
      <c r="B304" s="272" t="str">
        <f t="shared" si="251"/>
        <v>In Year Cost Base</v>
      </c>
      <c r="C304" t="e">
        <f t="shared" si="227"/>
        <v>#REF!</v>
      </c>
      <c r="D304" s="272" t="s">
        <v>657</v>
      </c>
      <c r="E304" s="272" t="str">
        <f t="shared" ref="E304" si="252">E210</f>
        <v>FIGURE</v>
      </c>
      <c r="F304" s="272" t="e">
        <f t="shared" ref="F304:G304" si="253">F210</f>
        <v>#REF!</v>
      </c>
      <c r="G304" s="272" t="e">
        <f t="shared" si="253"/>
        <v>#REF!</v>
      </c>
      <c r="W304" s="273" t="e">
        <f>#REF!</f>
        <v>#REF!</v>
      </c>
      <c r="Z304" s="273" t="e">
        <f>#REF!</f>
        <v>#REF!</v>
      </c>
    </row>
    <row r="305" spans="1:26" s="272" customFormat="1" x14ac:dyDescent="0.35">
      <c r="A305" s="272" t="e">
        <f t="shared" ref="A305:B305" si="254">A208</f>
        <v>#REF!</v>
      </c>
      <c r="B305" s="272" t="str">
        <f t="shared" si="254"/>
        <v>In Year Cost Base</v>
      </c>
      <c r="C305" t="e">
        <f t="shared" si="227"/>
        <v>#REF!</v>
      </c>
      <c r="D305" s="272" t="s">
        <v>657</v>
      </c>
      <c r="E305" s="272" t="str">
        <f t="shared" ref="E305" si="255">E211</f>
        <v>FIGURE</v>
      </c>
      <c r="F305" s="272" t="e">
        <f t="shared" ref="F305:G305" si="256">F211</f>
        <v>#REF!</v>
      </c>
      <c r="G305" s="272" t="e">
        <f t="shared" si="256"/>
        <v>#REF!</v>
      </c>
      <c r="W305" s="273" t="e">
        <f>#REF!</f>
        <v>#REF!</v>
      </c>
      <c r="Z305" s="273" t="e">
        <f>#REF!</f>
        <v>#REF!</v>
      </c>
    </row>
    <row r="306" spans="1:26" s="272" customFormat="1" x14ac:dyDescent="0.35">
      <c r="A306" s="272" t="e">
        <f t="shared" ref="A306:B306" si="257">A209</f>
        <v>#REF!</v>
      </c>
      <c r="B306" s="272" t="str">
        <f t="shared" si="257"/>
        <v>In Year Cost Base</v>
      </c>
      <c r="C306" t="e">
        <f t="shared" si="227"/>
        <v>#REF!</v>
      </c>
      <c r="D306" s="272" t="s">
        <v>657</v>
      </c>
      <c r="E306" s="272" t="str">
        <f t="shared" ref="E306" si="258">E212</f>
        <v>FIGURE</v>
      </c>
      <c r="F306" s="272" t="e">
        <f t="shared" ref="F306:G306" si="259">F212</f>
        <v>#REF!</v>
      </c>
      <c r="G306" s="272" t="e">
        <f t="shared" si="259"/>
        <v>#REF!</v>
      </c>
      <c r="W306" s="273" t="e">
        <f>#REF!</f>
        <v>#REF!</v>
      </c>
      <c r="Z306" s="273" t="e">
        <f>#REF!</f>
        <v>#REF!</v>
      </c>
    </row>
    <row r="307" spans="1:26" s="272" customFormat="1" x14ac:dyDescent="0.35">
      <c r="A307" s="272" t="e">
        <f t="shared" ref="A307:B307" si="260">A210</f>
        <v>#REF!</v>
      </c>
      <c r="B307" s="272" t="str">
        <f t="shared" si="260"/>
        <v>In Year Cost Base</v>
      </c>
      <c r="C307" t="e">
        <f t="shared" si="227"/>
        <v>#REF!</v>
      </c>
      <c r="D307" s="272" t="s">
        <v>657</v>
      </c>
      <c r="E307" s="272" t="str">
        <f t="shared" ref="E307" si="261">E213</f>
        <v>FIGURE</v>
      </c>
      <c r="F307" s="272" t="e">
        <f t="shared" ref="F307:G307" si="262">F213</f>
        <v>#REF!</v>
      </c>
      <c r="G307" s="272" t="e">
        <f t="shared" si="262"/>
        <v>#REF!</v>
      </c>
      <c r="W307" s="273" t="e">
        <f>#REF!</f>
        <v>#REF!</v>
      </c>
      <c r="Z307" s="273" t="e">
        <f>#REF!</f>
        <v>#REF!</v>
      </c>
    </row>
    <row r="308" spans="1:26" s="272" customFormat="1" x14ac:dyDescent="0.35">
      <c r="A308" s="272" t="e">
        <f t="shared" ref="A308:B308" si="263">A211</f>
        <v>#REF!</v>
      </c>
      <c r="B308" s="272" t="str">
        <f t="shared" si="263"/>
        <v>In Year Cost Base</v>
      </c>
      <c r="C308" t="e">
        <f t="shared" si="227"/>
        <v>#REF!</v>
      </c>
      <c r="D308" s="272" t="s">
        <v>657</v>
      </c>
      <c r="E308" s="272" t="str">
        <f t="shared" ref="E308" si="264">E214</f>
        <v>FIGURE</v>
      </c>
      <c r="F308" s="272" t="e">
        <f t="shared" ref="F308:G308" si="265">F214</f>
        <v>#REF!</v>
      </c>
      <c r="G308" s="272" t="e">
        <f t="shared" si="265"/>
        <v>#REF!</v>
      </c>
      <c r="W308" s="273" t="e">
        <f>#REF!</f>
        <v>#REF!</v>
      </c>
      <c r="Z308" s="273" t="e">
        <f>#REF!</f>
        <v>#REF!</v>
      </c>
    </row>
    <row r="309" spans="1:26" s="272" customFormat="1" x14ac:dyDescent="0.35">
      <c r="A309" s="272" t="e">
        <f t="shared" ref="A309:B309" si="266">A212</f>
        <v>#REF!</v>
      </c>
      <c r="B309" s="272" t="str">
        <f t="shared" si="266"/>
        <v>In Year Cost Base</v>
      </c>
      <c r="C309" t="e">
        <f t="shared" si="227"/>
        <v>#REF!</v>
      </c>
      <c r="D309" s="272" t="s">
        <v>657</v>
      </c>
      <c r="E309" s="272" t="str">
        <f t="shared" ref="E309" si="267">E215</f>
        <v>FIGURE</v>
      </c>
      <c r="F309" s="272" t="e">
        <f t="shared" ref="F309:G309" si="268">F215</f>
        <v>#REF!</v>
      </c>
      <c r="G309" s="272" t="e">
        <f t="shared" si="268"/>
        <v>#REF!</v>
      </c>
      <c r="W309" s="273" t="e">
        <f>#REF!</f>
        <v>#REF!</v>
      </c>
      <c r="Z309" s="273" t="e">
        <f>#REF!</f>
        <v>#REF!</v>
      </c>
    </row>
    <row r="310" spans="1:26" s="272" customFormat="1" x14ac:dyDescent="0.35">
      <c r="A310" s="272" t="e">
        <f t="shared" ref="A310:B310" si="269">A213</f>
        <v>#REF!</v>
      </c>
      <c r="B310" s="272" t="str">
        <f t="shared" si="269"/>
        <v>In Year Cost Base</v>
      </c>
      <c r="C310" t="e">
        <f t="shared" si="227"/>
        <v>#REF!</v>
      </c>
      <c r="D310" s="272" t="s">
        <v>657</v>
      </c>
      <c r="E310" s="272" t="str">
        <f t="shared" ref="E310" si="270">E216</f>
        <v>FIGURE</v>
      </c>
      <c r="F310" s="272" t="e">
        <f t="shared" ref="F310:G310" si="271">F216</f>
        <v>#REF!</v>
      </c>
      <c r="G310" s="272" t="e">
        <f t="shared" si="271"/>
        <v>#REF!</v>
      </c>
      <c r="W310" s="273" t="e">
        <f>#REF!</f>
        <v>#REF!</v>
      </c>
      <c r="Z310" s="273" t="e">
        <f>#REF!</f>
        <v>#REF!</v>
      </c>
    </row>
    <row r="311" spans="1:26" s="272" customFormat="1" x14ac:dyDescent="0.35">
      <c r="A311" s="272" t="e">
        <f t="shared" ref="A311:B311" si="272">A214</f>
        <v>#REF!</v>
      </c>
      <c r="B311" s="272" t="str">
        <f t="shared" si="272"/>
        <v>In Year Cost Base</v>
      </c>
      <c r="C311" t="e">
        <f t="shared" si="227"/>
        <v>#REF!</v>
      </c>
      <c r="D311" s="272" t="s">
        <v>657</v>
      </c>
      <c r="E311" s="272" t="str">
        <f t="shared" ref="E311" si="273">E217</f>
        <v>FIGURE</v>
      </c>
      <c r="F311" s="272" t="e">
        <f t="shared" ref="F311:G311" si="274">F217</f>
        <v>#REF!</v>
      </c>
      <c r="G311" s="272" t="e">
        <f t="shared" si="274"/>
        <v>#REF!</v>
      </c>
      <c r="W311" s="273" t="e">
        <f>#REF!</f>
        <v>#REF!</v>
      </c>
      <c r="Z311" s="273" t="e">
        <f>#REF!</f>
        <v>#REF!</v>
      </c>
    </row>
    <row r="312" spans="1:26" s="272" customFormat="1" x14ac:dyDescent="0.35">
      <c r="A312" s="272" t="e">
        <f t="shared" ref="A312:B312" si="275">A215</f>
        <v>#REF!</v>
      </c>
      <c r="B312" s="272" t="str">
        <f t="shared" si="275"/>
        <v>In Year Cost Base</v>
      </c>
      <c r="C312" t="e">
        <f t="shared" si="227"/>
        <v>#REF!</v>
      </c>
      <c r="D312" s="272" t="s">
        <v>657</v>
      </c>
      <c r="E312" s="272" t="str">
        <f t="shared" ref="E312" si="276">E218</f>
        <v>FIGURE</v>
      </c>
      <c r="F312" s="272" t="e">
        <f t="shared" ref="F312:G312" si="277">F218</f>
        <v>#REF!</v>
      </c>
      <c r="G312" s="272" t="e">
        <f t="shared" si="277"/>
        <v>#REF!</v>
      </c>
      <c r="W312" s="273" t="e">
        <f>#REF!</f>
        <v>#REF!</v>
      </c>
      <c r="Z312" s="273" t="e">
        <f>#REF!</f>
        <v>#REF!</v>
      </c>
    </row>
    <row r="313" spans="1:26" s="272" customFormat="1" x14ac:dyDescent="0.35">
      <c r="A313" s="272" t="e">
        <f t="shared" ref="A313:B313" si="278">A216</f>
        <v>#REF!</v>
      </c>
      <c r="B313" s="272" t="str">
        <f t="shared" si="278"/>
        <v>In Year Cost Base</v>
      </c>
      <c r="C313" t="e">
        <f t="shared" si="227"/>
        <v>#REF!</v>
      </c>
      <c r="D313" s="272" t="s">
        <v>657</v>
      </c>
      <c r="E313" s="272" t="str">
        <f t="shared" ref="E313" si="279">E219</f>
        <v>FIGURE</v>
      </c>
      <c r="F313" s="272" t="e">
        <f t="shared" ref="F313:G313" si="280">F219</f>
        <v>#REF!</v>
      </c>
      <c r="G313" s="272" t="e">
        <f t="shared" si="280"/>
        <v>#REF!</v>
      </c>
      <c r="W313" s="273" t="e">
        <f>#REF!</f>
        <v>#REF!</v>
      </c>
      <c r="Z313" s="273" t="e">
        <f>#REF!</f>
        <v>#REF!</v>
      </c>
    </row>
    <row r="314" spans="1:26" s="272" customFormat="1" x14ac:dyDescent="0.35">
      <c r="A314" s="272" t="e">
        <f t="shared" ref="A314:B314" si="281">A217</f>
        <v>#REF!</v>
      </c>
      <c r="B314" s="272" t="str">
        <f t="shared" si="281"/>
        <v>In Year Cost Base</v>
      </c>
      <c r="C314" t="e">
        <f t="shared" si="227"/>
        <v>#REF!</v>
      </c>
      <c r="D314" s="272" t="s">
        <v>657</v>
      </c>
      <c r="E314" s="272" t="str">
        <f t="shared" ref="E314" si="282">E220</f>
        <v>FIGURE</v>
      </c>
      <c r="F314" s="272" t="e">
        <f t="shared" ref="F314:G314" si="283">F220</f>
        <v>#REF!</v>
      </c>
      <c r="G314" s="272" t="e">
        <f t="shared" si="283"/>
        <v>#REF!</v>
      </c>
      <c r="W314" s="273" t="e">
        <f>#REF!</f>
        <v>#REF!</v>
      </c>
      <c r="Z314" s="273" t="e">
        <f>#REF!</f>
        <v>#REF!</v>
      </c>
    </row>
    <row r="315" spans="1:26" s="272" customFormat="1" x14ac:dyDescent="0.35">
      <c r="A315" s="272" t="e">
        <f t="shared" ref="A315:B315" si="284">A218</f>
        <v>#REF!</v>
      </c>
      <c r="B315" s="272" t="str">
        <f t="shared" si="284"/>
        <v>In Year Cost Base</v>
      </c>
      <c r="C315" t="e">
        <f t="shared" si="227"/>
        <v>#REF!</v>
      </c>
      <c r="D315" s="272" t="s">
        <v>657</v>
      </c>
      <c r="E315" s="272" t="str">
        <f t="shared" ref="E315" si="285">E221</f>
        <v>FIGURE</v>
      </c>
      <c r="F315" s="272" t="e">
        <f t="shared" ref="F315:G315" si="286">F221</f>
        <v>#REF!</v>
      </c>
      <c r="G315" s="272" t="e">
        <f t="shared" si="286"/>
        <v>#REF!</v>
      </c>
      <c r="W315" s="273" t="e">
        <f>#REF!</f>
        <v>#REF!</v>
      </c>
      <c r="Z315" s="273" t="e">
        <f>#REF!</f>
        <v>#REF!</v>
      </c>
    </row>
    <row r="316" spans="1:26" s="272" customFormat="1" x14ac:dyDescent="0.35">
      <c r="A316" s="272" t="e">
        <f t="shared" ref="A316:B316" si="287">A219</f>
        <v>#REF!</v>
      </c>
      <c r="B316" s="272" t="str">
        <f t="shared" si="287"/>
        <v>In Year Cost Base</v>
      </c>
      <c r="C316" t="e">
        <f t="shared" si="227"/>
        <v>#REF!</v>
      </c>
      <c r="D316" s="272" t="s">
        <v>657</v>
      </c>
      <c r="E316" s="272" t="str">
        <f t="shared" ref="E316" si="288">E222</f>
        <v>FIGURE</v>
      </c>
      <c r="F316" s="272" t="e">
        <f t="shared" ref="F316:G316" si="289">F222</f>
        <v>#REF!</v>
      </c>
      <c r="G316" s="272" t="e">
        <f t="shared" si="289"/>
        <v>#REF!</v>
      </c>
      <c r="W316" s="273" t="e">
        <f>#REF!</f>
        <v>#REF!</v>
      </c>
      <c r="Z316" s="273" t="e">
        <f>#REF!</f>
        <v>#REF!</v>
      </c>
    </row>
    <row r="317" spans="1:26" s="272" customFormat="1" x14ac:dyDescent="0.35">
      <c r="A317" s="272" t="e">
        <f t="shared" ref="A317:B317" si="290">A220</f>
        <v>#REF!</v>
      </c>
      <c r="B317" s="272" t="str">
        <f t="shared" si="290"/>
        <v>In Year Cost Base</v>
      </c>
      <c r="C317" t="e">
        <f t="shared" si="227"/>
        <v>#REF!</v>
      </c>
      <c r="D317" s="272" t="s">
        <v>657</v>
      </c>
      <c r="E317" s="272" t="str">
        <f t="shared" ref="E317" si="291">E223</f>
        <v>FIGURE</v>
      </c>
      <c r="F317" s="272" t="e">
        <f t="shared" ref="F317:G317" si="292">F223</f>
        <v>#REF!</v>
      </c>
      <c r="G317" s="272" t="e">
        <f t="shared" si="292"/>
        <v>#REF!</v>
      </c>
      <c r="W317" s="273" t="e">
        <f>#REF!</f>
        <v>#REF!</v>
      </c>
      <c r="Z317" s="273" t="e">
        <f>#REF!</f>
        <v>#REF!</v>
      </c>
    </row>
    <row r="318" spans="1:26" s="272" customFormat="1" x14ac:dyDescent="0.35">
      <c r="A318" s="272" t="e">
        <f t="shared" ref="A318:B318" si="293">A221</f>
        <v>#REF!</v>
      </c>
      <c r="B318" s="272" t="str">
        <f t="shared" si="293"/>
        <v>In Year Cost Base</v>
      </c>
      <c r="C318" t="e">
        <f t="shared" si="227"/>
        <v>#REF!</v>
      </c>
      <c r="D318" s="272" t="s">
        <v>657</v>
      </c>
      <c r="E318" s="272" t="str">
        <f t="shared" ref="E318" si="294">E224</f>
        <v>FIGURE</v>
      </c>
      <c r="F318" s="272" t="e">
        <f t="shared" ref="F318:G318" si="295">F224</f>
        <v>#REF!</v>
      </c>
      <c r="G318" s="272" t="e">
        <f t="shared" si="295"/>
        <v>#REF!</v>
      </c>
      <c r="W318" s="273" t="e">
        <f>#REF!</f>
        <v>#REF!</v>
      </c>
      <c r="Z318" s="273" t="e">
        <f>#REF!</f>
        <v>#REF!</v>
      </c>
    </row>
    <row r="319" spans="1:26" s="272" customFormat="1" x14ac:dyDescent="0.35">
      <c r="A319" s="272" t="e">
        <f t="shared" ref="A319:B319" si="296">A222</f>
        <v>#REF!</v>
      </c>
      <c r="B319" s="272" t="str">
        <f t="shared" si="296"/>
        <v>In Year Cost Base</v>
      </c>
      <c r="C319" t="e">
        <f t="shared" si="227"/>
        <v>#REF!</v>
      </c>
      <c r="D319" s="272" t="s">
        <v>657</v>
      </c>
      <c r="E319" s="272" t="str">
        <f t="shared" ref="E319" si="297">E225</f>
        <v>FIGURE</v>
      </c>
      <c r="F319" s="272" t="e">
        <f t="shared" ref="F319:G319" si="298">F225</f>
        <v>#REF!</v>
      </c>
      <c r="G319" s="272" t="e">
        <f t="shared" si="298"/>
        <v>#REF!</v>
      </c>
      <c r="W319" s="273" t="e">
        <f>#REF!</f>
        <v>#REF!</v>
      </c>
      <c r="Z319" s="273" t="e">
        <f>#REF!</f>
        <v>#REF!</v>
      </c>
    </row>
    <row r="320" spans="1:26" s="272" customFormat="1" x14ac:dyDescent="0.35">
      <c r="A320" s="272" t="e">
        <f t="shared" ref="A320:B320" si="299">A223</f>
        <v>#REF!</v>
      </c>
      <c r="B320" s="272" t="str">
        <f t="shared" si="299"/>
        <v>In Year Cost Base</v>
      </c>
      <c r="C320" t="e">
        <f t="shared" si="227"/>
        <v>#REF!</v>
      </c>
      <c r="D320" s="272" t="s">
        <v>657</v>
      </c>
      <c r="E320" s="272" t="str">
        <f t="shared" ref="E320" si="300">E226</f>
        <v>FIGURE</v>
      </c>
      <c r="F320" s="272" t="e">
        <f t="shared" ref="F320:G320" si="301">F226</f>
        <v>#REF!</v>
      </c>
      <c r="G320" s="272" t="e">
        <f t="shared" si="301"/>
        <v>#REF!</v>
      </c>
      <c r="W320" s="273" t="e">
        <f>#REF!</f>
        <v>#REF!</v>
      </c>
      <c r="Z320" s="273" t="e">
        <f>#REF!</f>
        <v>#REF!</v>
      </c>
    </row>
    <row r="321" spans="1:26" s="272" customFormat="1" x14ac:dyDescent="0.35">
      <c r="A321" s="272" t="e">
        <f t="shared" ref="A321:B321" si="302">A224</f>
        <v>#REF!</v>
      </c>
      <c r="B321" s="272" t="str">
        <f t="shared" si="302"/>
        <v>In Year Cost Base</v>
      </c>
      <c r="C321" t="e">
        <f t="shared" si="227"/>
        <v>#REF!</v>
      </c>
      <c r="D321" s="272" t="s">
        <v>657</v>
      </c>
      <c r="E321" s="272" t="str">
        <f t="shared" ref="E321" si="303">E227</f>
        <v>FIGURE</v>
      </c>
      <c r="F321" s="272" t="e">
        <f t="shared" ref="F321:G321" si="304">F227</f>
        <v>#REF!</v>
      </c>
      <c r="G321" s="272" t="e">
        <f t="shared" si="304"/>
        <v>#REF!</v>
      </c>
      <c r="W321" s="273" t="e">
        <f>#REF!</f>
        <v>#REF!</v>
      </c>
      <c r="Z321" s="273" t="e">
        <f>#REF!</f>
        <v>#REF!</v>
      </c>
    </row>
    <row r="322" spans="1:26" s="272" customFormat="1" x14ac:dyDescent="0.35">
      <c r="A322" s="272" t="e">
        <f t="shared" ref="A322:B322" si="305">A225</f>
        <v>#REF!</v>
      </c>
      <c r="B322" s="272" t="str">
        <f t="shared" si="305"/>
        <v>In Year Cost Base</v>
      </c>
      <c r="C322" t="e">
        <f t="shared" si="227"/>
        <v>#REF!</v>
      </c>
      <c r="D322" s="272" t="s">
        <v>657</v>
      </c>
      <c r="E322" s="272" t="str">
        <f t="shared" ref="E322" si="306">E228</f>
        <v>FIGURE</v>
      </c>
      <c r="F322" s="272" t="e">
        <f t="shared" ref="F322:G322" si="307">F228</f>
        <v>#REF!</v>
      </c>
      <c r="G322" s="272" t="e">
        <f t="shared" si="307"/>
        <v>#REF!</v>
      </c>
      <c r="W322" s="273" t="e">
        <f>#REF!</f>
        <v>#REF!</v>
      </c>
      <c r="Z322" s="273" t="e">
        <f>#REF!</f>
        <v>#REF!</v>
      </c>
    </row>
    <row r="323" spans="1:26" s="272" customFormat="1" x14ac:dyDescent="0.35">
      <c r="A323" s="272" t="e">
        <f t="shared" ref="A323:B323" si="308">A226</f>
        <v>#REF!</v>
      </c>
      <c r="B323" s="272" t="str">
        <f t="shared" si="308"/>
        <v>In Year Cost Base</v>
      </c>
      <c r="C323" t="e">
        <f t="shared" si="227"/>
        <v>#REF!</v>
      </c>
      <c r="D323" s="272" t="s">
        <v>657</v>
      </c>
      <c r="E323" s="272" t="str">
        <f t="shared" ref="E323" si="309">E229</f>
        <v>TOTAL</v>
      </c>
      <c r="F323" s="272" t="e">
        <f t="shared" ref="F323:G323" si="310">F229</f>
        <v>#REF!</v>
      </c>
      <c r="G323" s="272" t="e">
        <f t="shared" si="310"/>
        <v>#REF!</v>
      </c>
      <c r="W323" s="273" t="e">
        <f>#REF!</f>
        <v>#REF!</v>
      </c>
      <c r="Z323" s="273" t="e">
        <f>#REF!</f>
        <v>#REF!</v>
      </c>
    </row>
    <row r="324" spans="1:26" s="272" customFormat="1" x14ac:dyDescent="0.35">
      <c r="A324" s="272" t="e">
        <f t="shared" ref="A324:B324" si="311">A227</f>
        <v>#REF!</v>
      </c>
      <c r="B324" s="272" t="str">
        <f t="shared" si="311"/>
        <v>In Year Cost Base</v>
      </c>
      <c r="C324" t="e">
        <f t="shared" si="227"/>
        <v>#REF!</v>
      </c>
      <c r="D324" s="272" t="s">
        <v>657</v>
      </c>
      <c r="E324" s="272" t="str">
        <f t="shared" ref="E324" si="312">E230</f>
        <v>FIGURE</v>
      </c>
      <c r="F324" s="272" t="e">
        <f t="shared" ref="F324:G324" si="313">F230</f>
        <v>#REF!</v>
      </c>
      <c r="G324" s="272" t="e">
        <f t="shared" si="313"/>
        <v>#REF!</v>
      </c>
      <c r="W324" s="273" t="e">
        <f>#REF!</f>
        <v>#REF!</v>
      </c>
      <c r="Z324" s="273" t="e">
        <f>#REF!</f>
        <v>#REF!</v>
      </c>
    </row>
    <row r="325" spans="1:26" s="272" customFormat="1" x14ac:dyDescent="0.35">
      <c r="A325" s="272" t="e">
        <f t="shared" ref="A325:B325" si="314">A228</f>
        <v>#REF!</v>
      </c>
      <c r="B325" s="272" t="str">
        <f t="shared" si="314"/>
        <v>In Year Cost Base</v>
      </c>
      <c r="C325" t="e">
        <f t="shared" si="227"/>
        <v>#REF!</v>
      </c>
      <c r="D325" s="272" t="s">
        <v>657</v>
      </c>
      <c r="E325" s="272" t="str">
        <f t="shared" ref="E325" si="315">E231</f>
        <v>FIGURE</v>
      </c>
      <c r="F325" s="272" t="e">
        <f t="shared" ref="F325:G325" si="316">F231</f>
        <v>#REF!</v>
      </c>
      <c r="G325" s="272" t="e">
        <f t="shared" si="316"/>
        <v>#REF!</v>
      </c>
      <c r="W325" s="273" t="e">
        <f>#REF!</f>
        <v>#REF!</v>
      </c>
      <c r="Z325" s="273" t="e">
        <f>#REF!</f>
        <v>#REF!</v>
      </c>
    </row>
    <row r="326" spans="1:26" s="272" customFormat="1" x14ac:dyDescent="0.35">
      <c r="A326" s="272" t="e">
        <f t="shared" ref="A326:B326" si="317">A229</f>
        <v>#REF!</v>
      </c>
      <c r="B326" s="272" t="str">
        <f t="shared" si="317"/>
        <v>In Year Cost Base</v>
      </c>
      <c r="C326" t="e">
        <f t="shared" si="227"/>
        <v>#REF!</v>
      </c>
      <c r="D326" s="272" t="s">
        <v>657</v>
      </c>
      <c r="E326" s="272" t="str">
        <f t="shared" ref="E326" si="318">E232</f>
        <v>FIGURE</v>
      </c>
      <c r="F326" s="272" t="e">
        <f t="shared" ref="F326:G326" si="319">F232</f>
        <v>#REF!</v>
      </c>
      <c r="G326" s="272" t="e">
        <f t="shared" si="319"/>
        <v>#REF!</v>
      </c>
      <c r="W326" s="273" t="e">
        <f>#REF!</f>
        <v>#REF!</v>
      </c>
      <c r="Z326" s="273" t="e">
        <f>#REF!</f>
        <v>#REF!</v>
      </c>
    </row>
    <row r="327" spans="1:26" s="272" customFormat="1" x14ac:dyDescent="0.35">
      <c r="A327" s="272" t="e">
        <f t="shared" ref="A327:B327" si="320">A230</f>
        <v>#REF!</v>
      </c>
      <c r="B327" s="272" t="str">
        <f t="shared" si="320"/>
        <v>In Year Cost Base</v>
      </c>
      <c r="C327" t="e">
        <f t="shared" si="227"/>
        <v>#REF!</v>
      </c>
      <c r="D327" s="272" t="s">
        <v>657</v>
      </c>
      <c r="E327" s="272" t="str">
        <f t="shared" ref="E327" si="321">E233</f>
        <v>FIGURE</v>
      </c>
      <c r="F327" s="272" t="e">
        <f t="shared" ref="F327:G327" si="322">F233</f>
        <v>#REF!</v>
      </c>
      <c r="G327" s="272" t="e">
        <f t="shared" si="322"/>
        <v>#REF!</v>
      </c>
      <c r="W327" s="273" t="e">
        <f>#REF!</f>
        <v>#REF!</v>
      </c>
      <c r="Z327" s="273" t="e">
        <f>#REF!</f>
        <v>#REF!</v>
      </c>
    </row>
    <row r="328" spans="1:26" s="272" customFormat="1" x14ac:dyDescent="0.35">
      <c r="A328" s="272" t="e">
        <f t="shared" ref="A328:B328" si="323">A231</f>
        <v>#REF!</v>
      </c>
      <c r="B328" s="272" t="str">
        <f t="shared" si="323"/>
        <v>In Year Cost Base</v>
      </c>
      <c r="C328" t="e">
        <f t="shared" si="227"/>
        <v>#REF!</v>
      </c>
      <c r="D328" s="272" t="s">
        <v>657</v>
      </c>
      <c r="E328" s="272" t="str">
        <f t="shared" ref="E328" si="324">E234</f>
        <v>FIGURE</v>
      </c>
      <c r="F328" s="272" t="e">
        <f t="shared" ref="F328:G328" si="325">F234</f>
        <v>#REF!</v>
      </c>
      <c r="G328" s="272" t="e">
        <f t="shared" si="325"/>
        <v>#REF!</v>
      </c>
      <c r="W328" s="273" t="e">
        <f>#REF!</f>
        <v>#REF!</v>
      </c>
      <c r="Z328" s="273" t="e">
        <f>#REF!</f>
        <v>#REF!</v>
      </c>
    </row>
    <row r="329" spans="1:26" s="272" customFormat="1" x14ac:dyDescent="0.35">
      <c r="A329" s="272" t="e">
        <f t="shared" ref="A329:B329" si="326">A232</f>
        <v>#REF!</v>
      </c>
      <c r="B329" s="272" t="str">
        <f t="shared" si="326"/>
        <v>In Year Cost Base</v>
      </c>
      <c r="C329" t="e">
        <f t="shared" si="227"/>
        <v>#REF!</v>
      </c>
      <c r="D329" s="272" t="s">
        <v>657</v>
      </c>
      <c r="E329" s="272" t="str">
        <f t="shared" ref="E329" si="327">E235</f>
        <v>FIGURE</v>
      </c>
      <c r="F329" s="272" t="e">
        <f t="shared" ref="F329:G329" si="328">F235</f>
        <v>#REF!</v>
      </c>
      <c r="G329" s="272" t="e">
        <f t="shared" si="328"/>
        <v>#REF!</v>
      </c>
      <c r="W329" s="273" t="e">
        <f>#REF!</f>
        <v>#REF!</v>
      </c>
      <c r="Z329" s="273" t="e">
        <f>#REF!</f>
        <v>#REF!</v>
      </c>
    </row>
    <row r="330" spans="1:26" s="272" customFormat="1" x14ac:dyDescent="0.35">
      <c r="A330" s="272" t="e">
        <f t="shared" ref="A330:B330" si="329">A233</f>
        <v>#REF!</v>
      </c>
      <c r="B330" s="272" t="str">
        <f t="shared" si="329"/>
        <v>In Year Cost Base</v>
      </c>
      <c r="C330" t="e">
        <f t="shared" si="227"/>
        <v>#REF!</v>
      </c>
      <c r="D330" s="272" t="s">
        <v>657</v>
      </c>
      <c r="E330" s="272" t="str">
        <f t="shared" ref="E330" si="330">E236</f>
        <v>FIGURE</v>
      </c>
      <c r="F330" s="272" t="e">
        <f t="shared" ref="F330:G330" si="331">F236</f>
        <v>#REF!</v>
      </c>
      <c r="G330" s="272" t="e">
        <f t="shared" si="331"/>
        <v>#REF!</v>
      </c>
      <c r="W330" s="273" t="e">
        <f>#REF!</f>
        <v>#REF!</v>
      </c>
      <c r="Z330" s="273" t="e">
        <f>#REF!</f>
        <v>#REF!</v>
      </c>
    </row>
    <row r="331" spans="1:26" s="272" customFormat="1" x14ac:dyDescent="0.35">
      <c r="A331" s="272" t="e">
        <f t="shared" ref="A331:B331" si="332">A234</f>
        <v>#REF!</v>
      </c>
      <c r="B331" s="272" t="str">
        <f t="shared" si="332"/>
        <v>In Year Cost Base</v>
      </c>
      <c r="C331" t="e">
        <f t="shared" si="227"/>
        <v>#REF!</v>
      </c>
      <c r="D331" s="272" t="s">
        <v>657</v>
      </c>
      <c r="E331" s="272" t="str">
        <f t="shared" ref="E331" si="333">E237</f>
        <v>FIGURE</v>
      </c>
      <c r="F331" s="272" t="e">
        <f t="shared" ref="F331:G331" si="334">F237</f>
        <v>#REF!</v>
      </c>
      <c r="G331" s="272" t="e">
        <f t="shared" si="334"/>
        <v>#REF!</v>
      </c>
      <c r="W331" s="273" t="e">
        <f>#REF!</f>
        <v>#REF!</v>
      </c>
      <c r="Z331" s="273" t="e">
        <f>#REF!</f>
        <v>#REF!</v>
      </c>
    </row>
    <row r="332" spans="1:26" s="272" customFormat="1" x14ac:dyDescent="0.35">
      <c r="A332" s="272" t="e">
        <f t="shared" ref="A332:B332" si="335">A235</f>
        <v>#REF!</v>
      </c>
      <c r="B332" s="272" t="str">
        <f t="shared" si="335"/>
        <v>In Year Cost Base</v>
      </c>
      <c r="C332" t="e">
        <f t="shared" si="227"/>
        <v>#REF!</v>
      </c>
      <c r="D332" s="272" t="s">
        <v>657</v>
      </c>
      <c r="E332" s="272" t="str">
        <f t="shared" ref="E332" si="336">E238</f>
        <v>FIGURE</v>
      </c>
      <c r="F332" s="272" t="e">
        <f t="shared" ref="F332:G332" si="337">F238</f>
        <v>#REF!</v>
      </c>
      <c r="G332" s="272" t="e">
        <f t="shared" si="337"/>
        <v>#REF!</v>
      </c>
      <c r="W332" s="273" t="e">
        <f>#REF!</f>
        <v>#REF!</v>
      </c>
      <c r="Z332" s="273" t="e">
        <f>#REF!</f>
        <v>#REF!</v>
      </c>
    </row>
    <row r="333" spans="1:26" s="272" customFormat="1" x14ac:dyDescent="0.35">
      <c r="A333" s="272" t="e">
        <f t="shared" ref="A333:B333" si="338">A236</f>
        <v>#REF!</v>
      </c>
      <c r="B333" s="272" t="str">
        <f t="shared" si="338"/>
        <v>In Year Cost Base</v>
      </c>
      <c r="C333" t="e">
        <f t="shared" si="227"/>
        <v>#REF!</v>
      </c>
      <c r="D333" s="272" t="s">
        <v>657</v>
      </c>
      <c r="E333" s="272" t="str">
        <f t="shared" ref="E333" si="339">E239</f>
        <v>FIGURE</v>
      </c>
      <c r="F333" s="272" t="e">
        <f t="shared" ref="F333:G333" si="340">F239</f>
        <v>#REF!</v>
      </c>
      <c r="G333" s="272" t="e">
        <f t="shared" si="340"/>
        <v>#REF!</v>
      </c>
      <c r="W333" s="273" t="e">
        <f>#REF!</f>
        <v>#REF!</v>
      </c>
      <c r="Z333" s="273" t="e">
        <f>#REF!</f>
        <v>#REF!</v>
      </c>
    </row>
    <row r="334" spans="1:26" s="272" customFormat="1" x14ac:dyDescent="0.35">
      <c r="A334" s="272" t="e">
        <f t="shared" ref="A334:B334" si="341">A237</f>
        <v>#REF!</v>
      </c>
      <c r="B334" s="272" t="str">
        <f t="shared" si="341"/>
        <v>In Year Cost Base</v>
      </c>
      <c r="C334" t="e">
        <f t="shared" si="227"/>
        <v>#REF!</v>
      </c>
      <c r="D334" s="272" t="s">
        <v>657</v>
      </c>
      <c r="E334" s="272" t="str">
        <f t="shared" ref="E334" si="342">E240</f>
        <v>FIGURE</v>
      </c>
      <c r="F334" s="272" t="e">
        <f t="shared" ref="F334:G334" si="343">F240</f>
        <v>#REF!</v>
      </c>
      <c r="G334" s="272" t="e">
        <f t="shared" si="343"/>
        <v>#REF!</v>
      </c>
      <c r="W334" s="273" t="e">
        <f>#REF!</f>
        <v>#REF!</v>
      </c>
      <c r="Z334" s="273" t="e">
        <f>#REF!</f>
        <v>#REF!</v>
      </c>
    </row>
    <row r="335" spans="1:26" s="272" customFormat="1" x14ac:dyDescent="0.35">
      <c r="A335" s="272" t="e">
        <f t="shared" ref="A335:B335" si="344">A238</f>
        <v>#REF!</v>
      </c>
      <c r="B335" s="272" t="str">
        <f t="shared" si="344"/>
        <v>In Year Cost Base</v>
      </c>
      <c r="C335" t="e">
        <f t="shared" si="227"/>
        <v>#REF!</v>
      </c>
      <c r="D335" s="272" t="s">
        <v>657</v>
      </c>
      <c r="E335" s="272" t="str">
        <f t="shared" ref="E335" si="345">E241</f>
        <v>FIGURE</v>
      </c>
      <c r="F335" s="272" t="e">
        <f t="shared" ref="F335:G335" si="346">F241</f>
        <v>#REF!</v>
      </c>
      <c r="G335" s="272" t="e">
        <f t="shared" si="346"/>
        <v>#REF!</v>
      </c>
      <c r="W335" s="273" t="e">
        <f>#REF!</f>
        <v>#REF!</v>
      </c>
      <c r="Z335" s="273" t="e">
        <f>#REF!</f>
        <v>#REF!</v>
      </c>
    </row>
    <row r="336" spans="1:26" s="272" customFormat="1" x14ac:dyDescent="0.35">
      <c r="A336" s="272" t="e">
        <f t="shared" ref="A336:B336" si="347">A239</f>
        <v>#REF!</v>
      </c>
      <c r="B336" s="272" t="str">
        <f t="shared" si="347"/>
        <v>In Year Cost Base</v>
      </c>
      <c r="C336" t="e">
        <f t="shared" si="227"/>
        <v>#REF!</v>
      </c>
      <c r="D336" s="272" t="s">
        <v>657</v>
      </c>
      <c r="E336" s="272" t="str">
        <f t="shared" ref="E336" si="348">E242</f>
        <v>FIGURE</v>
      </c>
      <c r="F336" s="272" t="e">
        <f t="shared" ref="F336:G336" si="349">F242</f>
        <v>#REF!</v>
      </c>
      <c r="G336" s="272" t="e">
        <f t="shared" si="349"/>
        <v>#REF!</v>
      </c>
      <c r="W336" s="273" t="e">
        <f>#REF!</f>
        <v>#REF!</v>
      </c>
      <c r="Z336" s="273" t="e">
        <f>#REF!</f>
        <v>#REF!</v>
      </c>
    </row>
    <row r="337" spans="1:26" s="272" customFormat="1" x14ac:dyDescent="0.35">
      <c r="A337" s="272" t="e">
        <f t="shared" ref="A337:B337" si="350">A240</f>
        <v>#REF!</v>
      </c>
      <c r="B337" s="272" t="str">
        <f t="shared" si="350"/>
        <v>In Year Cost Base</v>
      </c>
      <c r="C337" t="e">
        <f t="shared" si="227"/>
        <v>#REF!</v>
      </c>
      <c r="D337" s="272" t="s">
        <v>657</v>
      </c>
      <c r="E337" s="272" t="str">
        <f t="shared" ref="E337" si="351">E243</f>
        <v>FIGURE</v>
      </c>
      <c r="F337" s="272" t="e">
        <f t="shared" ref="F337:G337" si="352">F243</f>
        <v>#REF!</v>
      </c>
      <c r="G337" s="272" t="e">
        <f t="shared" si="352"/>
        <v>#REF!</v>
      </c>
      <c r="W337" s="273" t="e">
        <f>#REF!</f>
        <v>#REF!</v>
      </c>
      <c r="Z337" s="273" t="e">
        <f>#REF!</f>
        <v>#REF!</v>
      </c>
    </row>
    <row r="338" spans="1:26" s="272" customFormat="1" x14ac:dyDescent="0.35">
      <c r="A338" s="272" t="e">
        <f t="shared" ref="A338:B338" si="353">A241</f>
        <v>#REF!</v>
      </c>
      <c r="B338" s="272" t="str">
        <f t="shared" si="353"/>
        <v>In Year Cost Base</v>
      </c>
      <c r="C338" t="e">
        <f t="shared" si="227"/>
        <v>#REF!</v>
      </c>
      <c r="D338" s="272" t="s">
        <v>657</v>
      </c>
      <c r="E338" s="272" t="str">
        <f t="shared" ref="E338" si="354">E244</f>
        <v>FIGURE</v>
      </c>
      <c r="F338" s="272" t="e">
        <f t="shared" ref="F338:G338" si="355">F244</f>
        <v>#REF!</v>
      </c>
      <c r="G338" s="272" t="e">
        <f t="shared" si="355"/>
        <v>#REF!</v>
      </c>
      <c r="W338" s="273" t="e">
        <f>#REF!</f>
        <v>#REF!</v>
      </c>
      <c r="Z338" s="273" t="e">
        <f>#REF!</f>
        <v>#REF!</v>
      </c>
    </row>
    <row r="339" spans="1:26" s="272" customFormat="1" x14ac:dyDescent="0.35">
      <c r="A339" s="272" t="e">
        <f t="shared" ref="A339:B339" si="356">A242</f>
        <v>#REF!</v>
      </c>
      <c r="B339" s="272" t="str">
        <f t="shared" si="356"/>
        <v>In Year Cost Base</v>
      </c>
      <c r="C339" t="e">
        <f t="shared" si="227"/>
        <v>#REF!</v>
      </c>
      <c r="D339" s="272" t="s">
        <v>657</v>
      </c>
      <c r="E339" s="272" t="str">
        <f t="shared" ref="E339" si="357">E245</f>
        <v>FIGURE</v>
      </c>
      <c r="F339" s="272" t="e">
        <f t="shared" ref="F339:G339" si="358">F245</f>
        <v>#REF!</v>
      </c>
      <c r="G339" s="272" t="e">
        <f t="shared" si="358"/>
        <v>#REF!</v>
      </c>
      <c r="W339" s="273" t="e">
        <f>#REF!</f>
        <v>#REF!</v>
      </c>
      <c r="Z339" s="273" t="e">
        <f>#REF!</f>
        <v>#REF!</v>
      </c>
    </row>
    <row r="340" spans="1:26" s="272" customFormat="1" x14ac:dyDescent="0.35">
      <c r="A340" s="272" t="e">
        <f t="shared" ref="A340:B340" si="359">A243</f>
        <v>#REF!</v>
      </c>
      <c r="B340" s="272" t="str">
        <f t="shared" si="359"/>
        <v>In Year Cost Base</v>
      </c>
      <c r="C340" t="e">
        <f t="shared" si="227"/>
        <v>#REF!</v>
      </c>
      <c r="D340" s="272" t="s">
        <v>657</v>
      </c>
      <c r="E340" s="272" t="str">
        <f t="shared" ref="E340" si="360">E246</f>
        <v>FIGURE</v>
      </c>
      <c r="F340" s="272" t="e">
        <f t="shared" ref="F340:G340" si="361">F246</f>
        <v>#REF!</v>
      </c>
      <c r="G340" s="272" t="e">
        <f t="shared" si="361"/>
        <v>#REF!</v>
      </c>
      <c r="W340" s="273" t="e">
        <f>#REF!</f>
        <v>#REF!</v>
      </c>
      <c r="Z340" s="273" t="e">
        <f>#REF!</f>
        <v>#REF!</v>
      </c>
    </row>
    <row r="341" spans="1:26" s="272" customFormat="1" x14ac:dyDescent="0.35">
      <c r="A341" s="272" t="e">
        <f t="shared" ref="A341:B341" si="362">A244</f>
        <v>#REF!</v>
      </c>
      <c r="B341" s="272" t="str">
        <f t="shared" si="362"/>
        <v>In Year Cost Base</v>
      </c>
      <c r="C341" t="e">
        <f t="shared" si="227"/>
        <v>#REF!</v>
      </c>
      <c r="D341" s="272" t="s">
        <v>657</v>
      </c>
      <c r="E341" s="272" t="str">
        <f t="shared" ref="E341" si="363">E247</f>
        <v>FIGURE</v>
      </c>
      <c r="F341" s="272" t="e">
        <f t="shared" ref="F341:G341" si="364">F247</f>
        <v>#REF!</v>
      </c>
      <c r="G341" s="272" t="e">
        <f t="shared" si="364"/>
        <v>#REF!</v>
      </c>
      <c r="W341" s="273" t="e">
        <f>#REF!</f>
        <v>#REF!</v>
      </c>
      <c r="Z341" s="273" t="e">
        <f>#REF!</f>
        <v>#REF!</v>
      </c>
    </row>
    <row r="342" spans="1:26" s="272" customFormat="1" x14ac:dyDescent="0.35">
      <c r="A342" s="272" t="e">
        <f t="shared" ref="A342:B342" si="365">A245</f>
        <v>#REF!</v>
      </c>
      <c r="B342" s="272" t="str">
        <f t="shared" si="365"/>
        <v>In Year Cost Base</v>
      </c>
      <c r="C342" t="e">
        <f t="shared" si="227"/>
        <v>#REF!</v>
      </c>
      <c r="D342" s="272" t="s">
        <v>657</v>
      </c>
      <c r="E342" s="272" t="str">
        <f t="shared" ref="E342" si="366">E248</f>
        <v>FIGURE</v>
      </c>
      <c r="F342" s="272" t="e">
        <f t="shared" ref="F342:G342" si="367">F248</f>
        <v>#REF!</v>
      </c>
      <c r="G342" s="272" t="e">
        <f t="shared" si="367"/>
        <v>#REF!</v>
      </c>
      <c r="W342" s="273" t="e">
        <f>#REF!</f>
        <v>#REF!</v>
      </c>
      <c r="Z342" s="273" t="e">
        <f>#REF!</f>
        <v>#REF!</v>
      </c>
    </row>
    <row r="343" spans="1:26" s="272" customFormat="1" x14ac:dyDescent="0.35">
      <c r="A343" s="272" t="e">
        <f t="shared" ref="A343:B343" si="368">A246</f>
        <v>#REF!</v>
      </c>
      <c r="B343" s="272" t="str">
        <f t="shared" si="368"/>
        <v>In Year Cost Base</v>
      </c>
      <c r="C343" t="e">
        <f t="shared" si="227"/>
        <v>#REF!</v>
      </c>
      <c r="D343" s="272" t="s">
        <v>657</v>
      </c>
      <c r="E343" s="272" t="str">
        <f t="shared" ref="E343" si="369">E249</f>
        <v>FIGURE</v>
      </c>
      <c r="F343" s="272" t="e">
        <f t="shared" ref="F343:G343" si="370">F249</f>
        <v>#REF!</v>
      </c>
      <c r="G343" s="272" t="e">
        <f t="shared" si="370"/>
        <v>#REF!</v>
      </c>
      <c r="W343" s="273" t="e">
        <f>#REF!</f>
        <v>#REF!</v>
      </c>
      <c r="Z343" s="273" t="e">
        <f>#REF!</f>
        <v>#REF!</v>
      </c>
    </row>
    <row r="344" spans="1:26" s="272" customFormat="1" x14ac:dyDescent="0.35">
      <c r="A344" s="272" t="e">
        <f t="shared" ref="A344:B344" si="371">A247</f>
        <v>#REF!</v>
      </c>
      <c r="B344" s="272" t="str">
        <f t="shared" si="371"/>
        <v>In Year Cost Base</v>
      </c>
      <c r="C344" t="e">
        <f t="shared" si="227"/>
        <v>#REF!</v>
      </c>
      <c r="D344" s="272" t="s">
        <v>657</v>
      </c>
      <c r="E344" s="272" t="str">
        <f t="shared" ref="E344" si="372">E250</f>
        <v>FIGURE</v>
      </c>
      <c r="F344" s="272" t="e">
        <f t="shared" ref="F344:G344" si="373">F250</f>
        <v>#REF!</v>
      </c>
      <c r="G344" s="272" t="e">
        <f t="shared" si="373"/>
        <v>#REF!</v>
      </c>
      <c r="W344" s="273" t="e">
        <f>#REF!</f>
        <v>#REF!</v>
      </c>
      <c r="Z344" s="273" t="e">
        <f>#REF!</f>
        <v>#REF!</v>
      </c>
    </row>
    <row r="345" spans="1:26" s="272" customFormat="1" x14ac:dyDescent="0.35">
      <c r="A345" s="272" t="e">
        <f t="shared" ref="A345:B345" si="374">A248</f>
        <v>#REF!</v>
      </c>
      <c r="B345" s="272" t="str">
        <f t="shared" si="374"/>
        <v>In Year Cost Base</v>
      </c>
      <c r="C345" t="e">
        <f t="shared" si="227"/>
        <v>#REF!</v>
      </c>
      <c r="D345" s="272" t="s">
        <v>657</v>
      </c>
      <c r="E345" s="272" t="str">
        <f t="shared" ref="E345" si="375">E251</f>
        <v>FIGURE</v>
      </c>
      <c r="F345" s="272" t="e">
        <f t="shared" ref="F345:G345" si="376">F251</f>
        <v>#REF!</v>
      </c>
      <c r="G345" s="272" t="e">
        <f t="shared" si="376"/>
        <v>#REF!</v>
      </c>
      <c r="W345" s="273" t="e">
        <f>#REF!</f>
        <v>#REF!</v>
      </c>
      <c r="Z345" s="273" t="e">
        <f>#REF!</f>
        <v>#REF!</v>
      </c>
    </row>
    <row r="346" spans="1:26" s="272" customFormat="1" x14ac:dyDescent="0.35">
      <c r="A346" s="272" t="e">
        <f t="shared" ref="A346:B346" si="377">A249</f>
        <v>#REF!</v>
      </c>
      <c r="B346" s="272" t="str">
        <f t="shared" si="377"/>
        <v>In Year Cost Base</v>
      </c>
      <c r="C346" t="e">
        <f t="shared" si="227"/>
        <v>#REF!</v>
      </c>
      <c r="D346" s="272" t="s">
        <v>657</v>
      </c>
      <c r="E346" s="272" t="str">
        <f t="shared" ref="E346" si="378">E252</f>
        <v>FIGURE</v>
      </c>
      <c r="F346" s="272" t="e">
        <f t="shared" ref="F346:G346" si="379">F252</f>
        <v>#REF!</v>
      </c>
      <c r="G346" s="272" t="e">
        <f t="shared" si="379"/>
        <v>#REF!</v>
      </c>
      <c r="W346" s="273" t="e">
        <f>#REF!</f>
        <v>#REF!</v>
      </c>
      <c r="Z346" s="273" t="e">
        <f>#REF!</f>
        <v>#REF!</v>
      </c>
    </row>
    <row r="347" spans="1:26" s="272" customFormat="1" x14ac:dyDescent="0.35">
      <c r="A347" s="272" t="e">
        <f t="shared" ref="A347:B347" si="380">A250</f>
        <v>#REF!</v>
      </c>
      <c r="B347" s="272" t="str">
        <f t="shared" si="380"/>
        <v>In Year Cost Base</v>
      </c>
      <c r="C347" t="e">
        <f t="shared" si="227"/>
        <v>#REF!</v>
      </c>
      <c r="D347" s="272" t="s">
        <v>657</v>
      </c>
      <c r="E347" s="272" t="str">
        <f t="shared" ref="E347" si="381">E253</f>
        <v>FIGURE</v>
      </c>
      <c r="F347" s="272" t="e">
        <f t="shared" ref="F347:G347" si="382">F253</f>
        <v>#REF!</v>
      </c>
      <c r="G347" s="272" t="e">
        <f t="shared" si="382"/>
        <v>#REF!</v>
      </c>
      <c r="W347" s="273" t="e">
        <f>#REF!</f>
        <v>#REF!</v>
      </c>
      <c r="Z347" s="273" t="e">
        <f>#REF!</f>
        <v>#REF!</v>
      </c>
    </row>
    <row r="348" spans="1:26" s="272" customFormat="1" x14ac:dyDescent="0.35">
      <c r="A348" s="272" t="e">
        <f t="shared" ref="A348:B348" si="383">A251</f>
        <v>#REF!</v>
      </c>
      <c r="B348" s="272" t="str">
        <f t="shared" si="383"/>
        <v>In Year Cost Base</v>
      </c>
      <c r="C348" t="e">
        <f t="shared" si="227"/>
        <v>#REF!</v>
      </c>
      <c r="D348" s="272" t="s">
        <v>657</v>
      </c>
      <c r="E348" s="272" t="str">
        <f t="shared" ref="E348" si="384">E254</f>
        <v>FIGURE</v>
      </c>
      <c r="F348" s="272" t="e">
        <f t="shared" ref="F348:G348" si="385">F254</f>
        <v>#REF!</v>
      </c>
      <c r="G348" s="272" t="e">
        <f t="shared" si="385"/>
        <v>#REF!</v>
      </c>
      <c r="W348" s="273" t="e">
        <f>#REF!</f>
        <v>#REF!</v>
      </c>
      <c r="Z348" s="273" t="e">
        <f>#REF!</f>
        <v>#REF!</v>
      </c>
    </row>
    <row r="349" spans="1:26" s="272" customFormat="1" x14ac:dyDescent="0.35">
      <c r="A349" s="272" t="e">
        <f t="shared" ref="A349:B349" si="386">A252</f>
        <v>#REF!</v>
      </c>
      <c r="B349" s="272" t="str">
        <f t="shared" si="386"/>
        <v>In Year Cost Base</v>
      </c>
      <c r="C349" t="e">
        <f t="shared" si="227"/>
        <v>#REF!</v>
      </c>
      <c r="D349" s="272" t="s">
        <v>657</v>
      </c>
      <c r="E349" s="272" t="str">
        <f t="shared" ref="E349" si="387">E255</f>
        <v>FIGURE</v>
      </c>
      <c r="F349" s="272" t="e">
        <f t="shared" ref="F349:G349" si="388">F255</f>
        <v>#REF!</v>
      </c>
      <c r="G349" s="272" t="e">
        <f t="shared" si="388"/>
        <v>#REF!</v>
      </c>
      <c r="W349" s="273" t="e">
        <f>#REF!</f>
        <v>#REF!</v>
      </c>
      <c r="Z349" s="273" t="e">
        <f>#REF!</f>
        <v>#REF!</v>
      </c>
    </row>
    <row r="350" spans="1:26" s="272" customFormat="1" x14ac:dyDescent="0.35">
      <c r="A350" s="272" t="e">
        <f t="shared" ref="A350:B350" si="389">A253</f>
        <v>#REF!</v>
      </c>
      <c r="B350" s="272" t="str">
        <f t="shared" si="389"/>
        <v>In Year Cost Base</v>
      </c>
      <c r="C350" t="e">
        <f t="shared" si="227"/>
        <v>#REF!</v>
      </c>
      <c r="D350" s="272" t="s">
        <v>657</v>
      </c>
      <c r="E350" s="272" t="str">
        <f t="shared" ref="E350" si="390">E256</f>
        <v>FIGURE</v>
      </c>
      <c r="F350" s="272" t="e">
        <f t="shared" ref="F350:G350" si="391">F256</f>
        <v>#REF!</v>
      </c>
      <c r="G350" s="272" t="e">
        <f t="shared" si="391"/>
        <v>#REF!</v>
      </c>
      <c r="W350" s="273" t="e">
        <f>#REF!</f>
        <v>#REF!</v>
      </c>
      <c r="Z350" s="273" t="e">
        <f>#REF!</f>
        <v>#REF!</v>
      </c>
    </row>
    <row r="351" spans="1:26" s="272" customFormat="1" x14ac:dyDescent="0.35">
      <c r="A351" s="272" t="e">
        <f t="shared" ref="A351:B351" si="392">A254</f>
        <v>#REF!</v>
      </c>
      <c r="B351" s="272" t="str">
        <f t="shared" si="392"/>
        <v>In Year Cost Base</v>
      </c>
      <c r="C351" t="e">
        <f t="shared" si="227"/>
        <v>#REF!</v>
      </c>
      <c r="D351" s="272" t="s">
        <v>657</v>
      </c>
      <c r="E351" s="272" t="str">
        <f t="shared" ref="E351" si="393">E257</f>
        <v>FIGURE</v>
      </c>
      <c r="F351" s="272" t="e">
        <f t="shared" ref="F351:G351" si="394">F257</f>
        <v>#REF!</v>
      </c>
      <c r="G351" s="272" t="e">
        <f t="shared" si="394"/>
        <v>#REF!</v>
      </c>
      <c r="W351" s="273" t="e">
        <f>#REF!</f>
        <v>#REF!</v>
      </c>
      <c r="Z351" s="273" t="e">
        <f>#REF!</f>
        <v>#REF!</v>
      </c>
    </row>
    <row r="352" spans="1:26" s="272" customFormat="1" x14ac:dyDescent="0.35">
      <c r="A352" s="272" t="e">
        <f t="shared" ref="A352:B352" si="395">A255</f>
        <v>#REF!</v>
      </c>
      <c r="B352" s="272" t="str">
        <f t="shared" si="395"/>
        <v>In Year Cost Base</v>
      </c>
      <c r="C352" t="e">
        <f t="shared" si="227"/>
        <v>#REF!</v>
      </c>
      <c r="D352" s="272" t="s">
        <v>657</v>
      </c>
      <c r="E352" s="272" t="str">
        <f t="shared" ref="E352" si="396">E258</f>
        <v>FIGURE</v>
      </c>
      <c r="F352" s="272" t="e">
        <f t="shared" ref="F352:G352" si="397">F258</f>
        <v>#REF!</v>
      </c>
      <c r="G352" s="272" t="e">
        <f t="shared" si="397"/>
        <v>#REF!</v>
      </c>
      <c r="W352" s="273" t="e">
        <f>#REF!</f>
        <v>#REF!</v>
      </c>
      <c r="Z352" s="273" t="e">
        <f>#REF!</f>
        <v>#REF!</v>
      </c>
    </row>
    <row r="353" spans="1:26" s="272" customFormat="1" x14ac:dyDescent="0.35">
      <c r="A353" s="272" t="e">
        <f t="shared" ref="A353:B353" si="398">A256</f>
        <v>#REF!</v>
      </c>
      <c r="B353" s="272" t="str">
        <f t="shared" si="398"/>
        <v>In Year Cost Base</v>
      </c>
      <c r="C353" t="e">
        <f t="shared" si="227"/>
        <v>#REF!</v>
      </c>
      <c r="D353" s="272" t="s">
        <v>657</v>
      </c>
      <c r="E353" s="272" t="str">
        <f t="shared" ref="E353" si="399">E259</f>
        <v>FIGURE</v>
      </c>
      <c r="F353" s="272" t="e">
        <f t="shared" ref="F353:G353" si="400">F259</f>
        <v>#REF!</v>
      </c>
      <c r="G353" s="272" t="e">
        <f t="shared" si="400"/>
        <v>#REF!</v>
      </c>
      <c r="W353" s="273" t="e">
        <f>#REF!</f>
        <v>#REF!</v>
      </c>
      <c r="Z353" s="273" t="e">
        <f>#REF!</f>
        <v>#REF!</v>
      </c>
    </row>
    <row r="354" spans="1:26" s="272" customFormat="1" x14ac:dyDescent="0.35">
      <c r="A354" s="272" t="e">
        <f t="shared" ref="A354:B354" si="401">A257</f>
        <v>#REF!</v>
      </c>
      <c r="B354" s="272" t="str">
        <f t="shared" si="401"/>
        <v>In Year Cost Base</v>
      </c>
      <c r="C354" t="e">
        <f t="shared" si="227"/>
        <v>#REF!</v>
      </c>
      <c r="D354" s="272" t="s">
        <v>657</v>
      </c>
      <c r="E354" s="272" t="str">
        <f t="shared" ref="E354" si="402">E260</f>
        <v>FIGURE</v>
      </c>
      <c r="F354" s="272" t="e">
        <f t="shared" ref="F354:G354" si="403">F260</f>
        <v>#REF!</v>
      </c>
      <c r="G354" s="272" t="e">
        <f t="shared" si="403"/>
        <v>#REF!</v>
      </c>
      <c r="W354" s="273" t="e">
        <f>#REF!</f>
        <v>#REF!</v>
      </c>
      <c r="Z354" s="273" t="e">
        <f>#REF!</f>
        <v>#REF!</v>
      </c>
    </row>
    <row r="355" spans="1:26" s="272" customFormat="1" x14ac:dyDescent="0.35">
      <c r="A355" s="272" t="e">
        <f t="shared" ref="A355:B355" si="404">A258</f>
        <v>#REF!</v>
      </c>
      <c r="B355" s="272" t="str">
        <f t="shared" si="404"/>
        <v>In Year Cost Base</v>
      </c>
      <c r="C355" t="e">
        <f t="shared" si="227"/>
        <v>#REF!</v>
      </c>
      <c r="D355" s="272" t="s">
        <v>657</v>
      </c>
      <c r="E355" s="272" t="str">
        <f t="shared" ref="E355" si="405">E261</f>
        <v>TOTAL</v>
      </c>
      <c r="F355" s="272" t="e">
        <f t="shared" ref="F355:G355" si="406">F261</f>
        <v>#REF!</v>
      </c>
      <c r="G355" s="272" t="e">
        <f t="shared" si="406"/>
        <v>#REF!</v>
      </c>
      <c r="W355" s="273" t="e">
        <f>#REF!</f>
        <v>#REF!</v>
      </c>
      <c r="Z355" s="273" t="e">
        <f>#REF!</f>
        <v>#REF!</v>
      </c>
    </row>
    <row r="356" spans="1:26" s="272" customFormat="1" x14ac:dyDescent="0.35">
      <c r="A356" s="272" t="e">
        <f t="shared" ref="A356:B356" si="407">A259</f>
        <v>#REF!</v>
      </c>
      <c r="B356" s="272" t="str">
        <f t="shared" si="407"/>
        <v>In Year Cost Base</v>
      </c>
      <c r="C356" t="e">
        <f t="shared" si="227"/>
        <v>#REF!</v>
      </c>
      <c r="D356" s="272" t="s">
        <v>657</v>
      </c>
      <c r="E356" s="272" t="str">
        <f t="shared" ref="E356" si="408">E262</f>
        <v>FIGURE</v>
      </c>
      <c r="F356" s="272" t="e">
        <f t="shared" ref="F356:G356" si="409">F262</f>
        <v>#REF!</v>
      </c>
      <c r="G356" s="272" t="e">
        <f t="shared" si="409"/>
        <v>#REF!</v>
      </c>
      <c r="W356" s="273" t="e">
        <f>#REF!</f>
        <v>#REF!</v>
      </c>
      <c r="Z356" s="273" t="e">
        <f>#REF!</f>
        <v>#REF!</v>
      </c>
    </row>
    <row r="357" spans="1:26" s="272" customFormat="1" x14ac:dyDescent="0.35">
      <c r="A357" s="272" t="e">
        <f t="shared" ref="A357:B357" si="410">A260</f>
        <v>#REF!</v>
      </c>
      <c r="B357" s="272" t="str">
        <f t="shared" si="410"/>
        <v>In Year Cost Base</v>
      </c>
      <c r="C357" t="e">
        <f t="shared" si="227"/>
        <v>#REF!</v>
      </c>
      <c r="D357" s="272" t="s">
        <v>657</v>
      </c>
      <c r="E357" s="272" t="str">
        <f t="shared" ref="E357" si="411">E263</f>
        <v>FIGURE</v>
      </c>
      <c r="F357" s="272" t="e">
        <f t="shared" ref="F357:G357" si="412">F263</f>
        <v>#REF!</v>
      </c>
      <c r="G357" s="272" t="e">
        <f t="shared" si="412"/>
        <v>#REF!</v>
      </c>
      <c r="W357" s="273" t="e">
        <f>#REF!</f>
        <v>#REF!</v>
      </c>
      <c r="Z357" s="273" t="e">
        <f>#REF!</f>
        <v>#REF!</v>
      </c>
    </row>
    <row r="358" spans="1:26" s="272" customFormat="1" x14ac:dyDescent="0.35">
      <c r="A358" s="272" t="e">
        <f t="shared" ref="A358:B358" si="413">A261</f>
        <v>#REF!</v>
      </c>
      <c r="B358" s="272" t="str">
        <f t="shared" si="413"/>
        <v>In Year Cost Base</v>
      </c>
      <c r="C358" t="e">
        <f t="shared" si="227"/>
        <v>#REF!</v>
      </c>
      <c r="D358" s="272" t="s">
        <v>657</v>
      </c>
      <c r="E358" s="272" t="str">
        <f t="shared" ref="E358" si="414">E264</f>
        <v>FIGURE</v>
      </c>
      <c r="F358" s="272" t="e">
        <f t="shared" ref="F358:G358" si="415">F264</f>
        <v>#REF!</v>
      </c>
      <c r="G358" s="272" t="e">
        <f t="shared" si="415"/>
        <v>#REF!</v>
      </c>
      <c r="W358" s="273" t="e">
        <f>#REF!</f>
        <v>#REF!</v>
      </c>
      <c r="Z358" s="273" t="e">
        <f>#REF!</f>
        <v>#REF!</v>
      </c>
    </row>
    <row r="359" spans="1:26" s="272" customFormat="1" x14ac:dyDescent="0.35">
      <c r="A359" s="272" t="e">
        <f t="shared" ref="A359:B359" si="416">A262</f>
        <v>#REF!</v>
      </c>
      <c r="B359" s="272" t="str">
        <f t="shared" si="416"/>
        <v>In Year Cost Base</v>
      </c>
      <c r="C359" t="e">
        <f t="shared" si="227"/>
        <v>#REF!</v>
      </c>
      <c r="D359" s="272" t="s">
        <v>657</v>
      </c>
      <c r="E359" s="272" t="str">
        <f t="shared" ref="E359" si="417">E265</f>
        <v>FIGURE</v>
      </c>
      <c r="F359" s="272" t="e">
        <f t="shared" ref="F359:G359" si="418">F265</f>
        <v>#REF!</v>
      </c>
      <c r="G359" s="272" t="e">
        <f t="shared" si="418"/>
        <v>#REF!</v>
      </c>
      <c r="W359" s="273" t="e">
        <f>#REF!</f>
        <v>#REF!</v>
      </c>
      <c r="Z359" s="273" t="e">
        <f>#REF!</f>
        <v>#REF!</v>
      </c>
    </row>
    <row r="360" spans="1:26" s="272" customFormat="1" x14ac:dyDescent="0.35">
      <c r="A360" s="272" t="e">
        <f t="shared" ref="A360:B360" si="419">A263</f>
        <v>#REF!</v>
      </c>
      <c r="B360" s="272" t="str">
        <f t="shared" si="419"/>
        <v>In Year Cost Base</v>
      </c>
      <c r="C360" t="e">
        <f t="shared" ref="C360:C423" si="420">C266</f>
        <v>#REF!</v>
      </c>
      <c r="D360" s="272" t="s">
        <v>657</v>
      </c>
      <c r="E360" s="272" t="str">
        <f t="shared" ref="E360" si="421">E266</f>
        <v>FIGURE</v>
      </c>
      <c r="F360" s="272" t="e">
        <f t="shared" ref="F360:G360" si="422">F266</f>
        <v>#REF!</v>
      </c>
      <c r="G360" s="272" t="e">
        <f t="shared" si="422"/>
        <v>#REF!</v>
      </c>
      <c r="W360" s="273" t="e">
        <f>#REF!</f>
        <v>#REF!</v>
      </c>
      <c r="Z360" s="273" t="e">
        <f>#REF!</f>
        <v>#REF!</v>
      </c>
    </row>
    <row r="361" spans="1:26" s="272" customFormat="1" x14ac:dyDescent="0.35">
      <c r="A361" s="272" t="e">
        <f t="shared" ref="A361:B361" si="423">A264</f>
        <v>#REF!</v>
      </c>
      <c r="B361" s="272" t="str">
        <f t="shared" si="423"/>
        <v>In Year Cost Base</v>
      </c>
      <c r="C361" t="e">
        <f t="shared" si="420"/>
        <v>#REF!</v>
      </c>
      <c r="D361" s="272" t="s">
        <v>657</v>
      </c>
      <c r="E361" s="272" t="str">
        <f t="shared" ref="E361" si="424">E267</f>
        <v>FIGURE</v>
      </c>
      <c r="F361" s="272" t="e">
        <f t="shared" ref="F361:G361" si="425">F267</f>
        <v>#REF!</v>
      </c>
      <c r="G361" s="272" t="e">
        <f t="shared" si="425"/>
        <v>#REF!</v>
      </c>
      <c r="W361" s="273" t="e">
        <f>#REF!</f>
        <v>#REF!</v>
      </c>
      <c r="Z361" s="273" t="e">
        <f>#REF!</f>
        <v>#REF!</v>
      </c>
    </row>
    <row r="362" spans="1:26" s="272" customFormat="1" x14ac:dyDescent="0.35">
      <c r="A362" s="272" t="e">
        <f t="shared" ref="A362:B362" si="426">A265</f>
        <v>#REF!</v>
      </c>
      <c r="B362" s="272" t="str">
        <f t="shared" si="426"/>
        <v>In Year Cost Base</v>
      </c>
      <c r="C362" t="e">
        <f t="shared" si="420"/>
        <v>#REF!</v>
      </c>
      <c r="D362" s="272" t="s">
        <v>657</v>
      </c>
      <c r="E362" s="272" t="str">
        <f t="shared" ref="E362" si="427">E268</f>
        <v>FIGURE</v>
      </c>
      <c r="F362" s="272" t="e">
        <f t="shared" ref="F362:G362" si="428">F268</f>
        <v>#REF!</v>
      </c>
      <c r="G362" s="272" t="e">
        <f t="shared" si="428"/>
        <v>#REF!</v>
      </c>
      <c r="W362" s="273" t="e">
        <f>#REF!</f>
        <v>#REF!</v>
      </c>
      <c r="Z362" s="273" t="e">
        <f>#REF!</f>
        <v>#REF!</v>
      </c>
    </row>
    <row r="363" spans="1:26" s="272" customFormat="1" x14ac:dyDescent="0.35">
      <c r="A363" s="272" t="e">
        <f t="shared" ref="A363:B363" si="429">A266</f>
        <v>#REF!</v>
      </c>
      <c r="B363" s="272" t="str">
        <f t="shared" si="429"/>
        <v>In Year Cost Base</v>
      </c>
      <c r="C363" t="e">
        <f t="shared" si="420"/>
        <v>#REF!</v>
      </c>
      <c r="D363" s="272" t="s">
        <v>657</v>
      </c>
      <c r="E363" s="272" t="str">
        <f t="shared" ref="E363" si="430">E269</f>
        <v>FIGURE</v>
      </c>
      <c r="F363" s="272" t="e">
        <f t="shared" ref="F363:G363" si="431">F269</f>
        <v>#REF!</v>
      </c>
      <c r="G363" s="272" t="e">
        <f t="shared" si="431"/>
        <v>#REF!</v>
      </c>
      <c r="W363" s="273" t="e">
        <f>#REF!</f>
        <v>#REF!</v>
      </c>
      <c r="Z363" s="273" t="e">
        <f>#REF!</f>
        <v>#REF!</v>
      </c>
    </row>
    <row r="364" spans="1:26" s="272" customFormat="1" x14ac:dyDescent="0.35">
      <c r="A364" s="272" t="e">
        <f t="shared" ref="A364:B364" si="432">A267</f>
        <v>#REF!</v>
      </c>
      <c r="B364" s="272" t="str">
        <f t="shared" si="432"/>
        <v>In Year Cost Base</v>
      </c>
      <c r="C364" t="e">
        <f t="shared" si="420"/>
        <v>#REF!</v>
      </c>
      <c r="D364" s="272" t="s">
        <v>657</v>
      </c>
      <c r="E364" s="272" t="str">
        <f t="shared" ref="E364" si="433">E270</f>
        <v>FIGURE</v>
      </c>
      <c r="F364" s="272" t="e">
        <f t="shared" ref="F364:G364" si="434">F270</f>
        <v>#REF!</v>
      </c>
      <c r="G364" s="272" t="e">
        <f t="shared" si="434"/>
        <v>#REF!</v>
      </c>
      <c r="W364" s="273" t="e">
        <f>#REF!</f>
        <v>#REF!</v>
      </c>
      <c r="Z364" s="273" t="e">
        <f>#REF!</f>
        <v>#REF!</v>
      </c>
    </row>
    <row r="365" spans="1:26" s="272" customFormat="1" x14ac:dyDescent="0.35">
      <c r="A365" s="272" t="e">
        <f t="shared" ref="A365:B365" si="435">A268</f>
        <v>#REF!</v>
      </c>
      <c r="B365" s="272" t="str">
        <f t="shared" si="435"/>
        <v>In Year Cost Base</v>
      </c>
      <c r="C365" t="e">
        <f t="shared" si="420"/>
        <v>#REF!</v>
      </c>
      <c r="D365" s="272" t="s">
        <v>657</v>
      </c>
      <c r="E365" s="272" t="str">
        <f t="shared" ref="E365" si="436">E271</f>
        <v>FIGURE</v>
      </c>
      <c r="F365" s="272" t="e">
        <f t="shared" ref="F365:G365" si="437">F271</f>
        <v>#REF!</v>
      </c>
      <c r="G365" s="272" t="e">
        <f t="shared" si="437"/>
        <v>#REF!</v>
      </c>
      <c r="W365" s="273" t="e">
        <f>#REF!</f>
        <v>#REF!</v>
      </c>
      <c r="Z365" s="273" t="e">
        <f>#REF!</f>
        <v>#REF!</v>
      </c>
    </row>
    <row r="366" spans="1:26" s="272" customFormat="1" x14ac:dyDescent="0.35">
      <c r="A366" s="272" t="e">
        <f t="shared" ref="A366:B366" si="438">A269</f>
        <v>#REF!</v>
      </c>
      <c r="B366" s="272" t="str">
        <f t="shared" si="438"/>
        <v>In Year Cost Base</v>
      </c>
      <c r="C366" t="e">
        <f t="shared" si="420"/>
        <v>#REF!</v>
      </c>
      <c r="D366" s="272" t="s">
        <v>657</v>
      </c>
      <c r="E366" s="272" t="str">
        <f t="shared" ref="E366" si="439">E272</f>
        <v>FIGURE</v>
      </c>
      <c r="F366" s="272" t="e">
        <f t="shared" ref="F366:G366" si="440">F272</f>
        <v>#REF!</v>
      </c>
      <c r="G366" s="272" t="e">
        <f t="shared" si="440"/>
        <v>#REF!</v>
      </c>
      <c r="W366" s="273" t="e">
        <f>#REF!</f>
        <v>#REF!</v>
      </c>
      <c r="Z366" s="273" t="e">
        <f>#REF!</f>
        <v>#REF!</v>
      </c>
    </row>
    <row r="367" spans="1:26" s="272" customFormat="1" x14ac:dyDescent="0.35">
      <c r="A367" s="272" t="e">
        <f t="shared" ref="A367:B367" si="441">A270</f>
        <v>#REF!</v>
      </c>
      <c r="B367" s="272" t="str">
        <f t="shared" si="441"/>
        <v>In Year Cost Base</v>
      </c>
      <c r="C367" t="e">
        <f t="shared" si="420"/>
        <v>#REF!</v>
      </c>
      <c r="D367" s="272" t="s">
        <v>657</v>
      </c>
      <c r="E367" s="272" t="str">
        <f t="shared" ref="E367" si="442">E273</f>
        <v>FIGURE</v>
      </c>
      <c r="F367" s="272" t="e">
        <f t="shared" ref="F367:G367" si="443">F273</f>
        <v>#REF!</v>
      </c>
      <c r="G367" s="272" t="e">
        <f t="shared" si="443"/>
        <v>#REF!</v>
      </c>
      <c r="W367" s="273" t="e">
        <f>#REF!</f>
        <v>#REF!</v>
      </c>
      <c r="Z367" s="273" t="e">
        <f>#REF!</f>
        <v>#REF!</v>
      </c>
    </row>
    <row r="368" spans="1:26" s="272" customFormat="1" x14ac:dyDescent="0.35">
      <c r="A368" s="272" t="e">
        <f t="shared" ref="A368:B368" si="444">A271</f>
        <v>#REF!</v>
      </c>
      <c r="B368" s="272" t="str">
        <f t="shared" si="444"/>
        <v>In Year Cost Base</v>
      </c>
      <c r="C368" t="e">
        <f t="shared" si="420"/>
        <v>#REF!</v>
      </c>
      <c r="D368" s="272" t="s">
        <v>657</v>
      </c>
      <c r="E368" s="272" t="str">
        <f t="shared" ref="E368" si="445">E274</f>
        <v>FIGURE</v>
      </c>
      <c r="F368" s="272" t="e">
        <f t="shared" ref="F368:G368" si="446">F274</f>
        <v>#REF!</v>
      </c>
      <c r="G368" s="272" t="e">
        <f t="shared" si="446"/>
        <v>#REF!</v>
      </c>
      <c r="W368" s="273" t="e">
        <f>#REF!</f>
        <v>#REF!</v>
      </c>
      <c r="Z368" s="273" t="e">
        <f>#REF!</f>
        <v>#REF!</v>
      </c>
    </row>
    <row r="369" spans="1:26" s="272" customFormat="1" x14ac:dyDescent="0.35">
      <c r="A369" s="272" t="e">
        <f t="shared" ref="A369:B369" si="447">A272</f>
        <v>#REF!</v>
      </c>
      <c r="B369" s="272" t="str">
        <f t="shared" si="447"/>
        <v>In Year Cost Base</v>
      </c>
      <c r="C369" t="e">
        <f t="shared" si="420"/>
        <v>#REF!</v>
      </c>
      <c r="D369" s="272" t="s">
        <v>657</v>
      </c>
      <c r="E369" s="272" t="str">
        <f t="shared" ref="E369" si="448">E275</f>
        <v>FIGURE</v>
      </c>
      <c r="F369" s="272" t="e">
        <f t="shared" ref="F369:G369" si="449">F275</f>
        <v>#REF!</v>
      </c>
      <c r="G369" s="272" t="e">
        <f t="shared" si="449"/>
        <v>#REF!</v>
      </c>
      <c r="W369" s="273" t="e">
        <f>#REF!</f>
        <v>#REF!</v>
      </c>
      <c r="Z369" s="273" t="e">
        <f>#REF!</f>
        <v>#REF!</v>
      </c>
    </row>
    <row r="370" spans="1:26" s="272" customFormat="1" x14ac:dyDescent="0.35">
      <c r="A370" s="272" t="e">
        <f t="shared" ref="A370:B370" si="450">A273</f>
        <v>#REF!</v>
      </c>
      <c r="B370" s="272" t="str">
        <f t="shared" si="450"/>
        <v>In Year Cost Base</v>
      </c>
      <c r="C370" t="e">
        <f t="shared" si="420"/>
        <v>#REF!</v>
      </c>
      <c r="D370" s="272" t="s">
        <v>657</v>
      </c>
      <c r="E370" s="272" t="str">
        <f t="shared" ref="E370" si="451">E276</f>
        <v>FIGURE</v>
      </c>
      <c r="F370" s="272" t="e">
        <f t="shared" ref="F370:G370" si="452">F276</f>
        <v>#REF!</v>
      </c>
      <c r="G370" s="272" t="e">
        <f t="shared" si="452"/>
        <v>#REF!</v>
      </c>
      <c r="W370" s="273" t="e">
        <f>#REF!</f>
        <v>#REF!</v>
      </c>
      <c r="Z370" s="273" t="e">
        <f>#REF!</f>
        <v>#REF!</v>
      </c>
    </row>
    <row r="371" spans="1:26" s="272" customFormat="1" x14ac:dyDescent="0.35">
      <c r="A371" s="272" t="e">
        <f t="shared" ref="A371:B371" si="453">A274</f>
        <v>#REF!</v>
      </c>
      <c r="B371" s="272" t="str">
        <f t="shared" si="453"/>
        <v>In Year Cost Base</v>
      </c>
      <c r="C371" t="e">
        <f t="shared" si="420"/>
        <v>#REF!</v>
      </c>
      <c r="D371" s="272" t="s">
        <v>657</v>
      </c>
      <c r="E371" s="272" t="str">
        <f t="shared" ref="E371" si="454">E277</f>
        <v>FIGURE</v>
      </c>
      <c r="F371" s="272" t="e">
        <f t="shared" ref="F371:G371" si="455">F277</f>
        <v>#REF!</v>
      </c>
      <c r="G371" s="272" t="e">
        <f t="shared" si="455"/>
        <v>#REF!</v>
      </c>
      <c r="W371" s="273" t="e">
        <f>#REF!</f>
        <v>#REF!</v>
      </c>
      <c r="Z371" s="273" t="e">
        <f>#REF!</f>
        <v>#REF!</v>
      </c>
    </row>
    <row r="372" spans="1:26" s="272" customFormat="1" x14ac:dyDescent="0.35">
      <c r="A372" s="272" t="e">
        <f t="shared" ref="A372:B372" si="456">A275</f>
        <v>#REF!</v>
      </c>
      <c r="B372" s="272" t="str">
        <f t="shared" si="456"/>
        <v>In Year Cost Base</v>
      </c>
      <c r="C372" t="e">
        <f t="shared" si="420"/>
        <v>#REF!</v>
      </c>
      <c r="D372" s="272" t="s">
        <v>657</v>
      </c>
      <c r="E372" s="272" t="str">
        <f t="shared" ref="E372" si="457">E278</f>
        <v>FIGURE</v>
      </c>
      <c r="F372" s="272" t="e">
        <f t="shared" ref="F372:G372" si="458">F278</f>
        <v>#REF!</v>
      </c>
      <c r="G372" s="272" t="e">
        <f t="shared" si="458"/>
        <v>#REF!</v>
      </c>
      <c r="W372" s="273" t="e">
        <f>#REF!</f>
        <v>#REF!</v>
      </c>
      <c r="Z372" s="273" t="e">
        <f>#REF!</f>
        <v>#REF!</v>
      </c>
    </row>
    <row r="373" spans="1:26" s="272" customFormat="1" x14ac:dyDescent="0.35">
      <c r="A373" s="272" t="e">
        <f t="shared" ref="A373:B373" si="459">A276</f>
        <v>#REF!</v>
      </c>
      <c r="B373" s="272" t="str">
        <f t="shared" si="459"/>
        <v>In Year Cost Base</v>
      </c>
      <c r="C373" t="e">
        <f t="shared" si="420"/>
        <v>#REF!</v>
      </c>
      <c r="D373" s="272" t="s">
        <v>657</v>
      </c>
      <c r="E373" s="272" t="str">
        <f t="shared" ref="E373" si="460">E279</f>
        <v>FIGURE</v>
      </c>
      <c r="F373" s="272" t="e">
        <f t="shared" ref="F373:G373" si="461">F279</f>
        <v>#REF!</v>
      </c>
      <c r="G373" s="272" t="e">
        <f t="shared" si="461"/>
        <v>#REF!</v>
      </c>
      <c r="W373" s="273" t="e">
        <f>#REF!</f>
        <v>#REF!</v>
      </c>
      <c r="Z373" s="273" t="e">
        <f>#REF!</f>
        <v>#REF!</v>
      </c>
    </row>
    <row r="374" spans="1:26" s="272" customFormat="1" x14ac:dyDescent="0.35">
      <c r="A374" s="272" t="e">
        <f t="shared" ref="A374:B374" si="462">A277</f>
        <v>#REF!</v>
      </c>
      <c r="B374" s="272" t="str">
        <f t="shared" si="462"/>
        <v>In Year Cost Base</v>
      </c>
      <c r="C374" t="e">
        <f t="shared" si="420"/>
        <v>#REF!</v>
      </c>
      <c r="D374" s="272" t="s">
        <v>657</v>
      </c>
      <c r="E374" s="272" t="str">
        <f t="shared" ref="E374" si="463">E280</f>
        <v>FIGURE</v>
      </c>
      <c r="F374" s="272" t="e">
        <f t="shared" ref="F374:G374" si="464">F280</f>
        <v>#REF!</v>
      </c>
      <c r="G374" s="272" t="e">
        <f t="shared" si="464"/>
        <v>#REF!</v>
      </c>
      <c r="W374" s="273" t="e">
        <f>#REF!</f>
        <v>#REF!</v>
      </c>
      <c r="Z374" s="273" t="e">
        <f>#REF!</f>
        <v>#REF!</v>
      </c>
    </row>
    <row r="375" spans="1:26" s="272" customFormat="1" x14ac:dyDescent="0.35">
      <c r="A375" s="272" t="e">
        <f t="shared" ref="A375:B375" si="465">A278</f>
        <v>#REF!</v>
      </c>
      <c r="B375" s="272" t="str">
        <f t="shared" si="465"/>
        <v>In Year Cost Base</v>
      </c>
      <c r="C375" t="e">
        <f t="shared" si="420"/>
        <v>#REF!</v>
      </c>
      <c r="D375" s="272" t="s">
        <v>657</v>
      </c>
      <c r="E375" s="272" t="str">
        <f t="shared" ref="E375" si="466">E281</f>
        <v>TOTAL</v>
      </c>
      <c r="F375" s="272" t="e">
        <f t="shared" ref="F375:G375" si="467">F281</f>
        <v>#REF!</v>
      </c>
      <c r="G375" s="272" t="e">
        <f t="shared" si="467"/>
        <v>#REF!</v>
      </c>
      <c r="W375" s="273" t="e">
        <f>#REF!</f>
        <v>#REF!</v>
      </c>
      <c r="Z375" s="273" t="e">
        <f>#REF!</f>
        <v>#REF!</v>
      </c>
    </row>
    <row r="376" spans="1:26" s="272" customFormat="1" x14ac:dyDescent="0.35">
      <c r="A376" s="272" t="e">
        <f t="shared" ref="A376:B376" si="468">A279</f>
        <v>#REF!</v>
      </c>
      <c r="B376" s="272" t="str">
        <f t="shared" si="468"/>
        <v>In Year Cost Base</v>
      </c>
      <c r="C376" t="e">
        <f t="shared" si="420"/>
        <v>#REF!</v>
      </c>
      <c r="D376" s="272" t="s">
        <v>657</v>
      </c>
      <c r="E376" s="272" t="str">
        <f t="shared" ref="E376" si="469">E282</f>
        <v>FIGURE</v>
      </c>
      <c r="F376" s="272" t="e">
        <f t="shared" ref="F376:G376" si="470">F282</f>
        <v>#REF!</v>
      </c>
      <c r="G376" s="272" t="e">
        <f t="shared" si="470"/>
        <v>#REF!</v>
      </c>
      <c r="W376" s="273" t="e">
        <f>#REF!</f>
        <v>#REF!</v>
      </c>
      <c r="Z376" s="273" t="e">
        <f>#REF!</f>
        <v>#REF!</v>
      </c>
    </row>
    <row r="377" spans="1:26" s="272" customFormat="1" x14ac:dyDescent="0.35">
      <c r="A377" s="272" t="e">
        <f t="shared" ref="A377:B377" si="471">A280</f>
        <v>#REF!</v>
      </c>
      <c r="B377" s="272" t="str">
        <f t="shared" si="471"/>
        <v>In Year Cost Base</v>
      </c>
      <c r="C377" t="e">
        <f t="shared" si="420"/>
        <v>#REF!</v>
      </c>
      <c r="D377" s="272" t="s">
        <v>657</v>
      </c>
      <c r="E377" s="272" t="str">
        <f t="shared" ref="E377" si="472">E283</f>
        <v>TOTAL</v>
      </c>
      <c r="F377" s="272" t="e">
        <f t="shared" ref="F377:G377" si="473">F283</f>
        <v>#REF!</v>
      </c>
      <c r="G377" s="272" t="e">
        <f t="shared" si="473"/>
        <v>#REF!</v>
      </c>
      <c r="W377" s="273" t="e">
        <f>#REF!</f>
        <v>#REF!</v>
      </c>
      <c r="Z377" s="273" t="e">
        <f>#REF!</f>
        <v>#REF!</v>
      </c>
    </row>
    <row r="378" spans="1:26" x14ac:dyDescent="0.35">
      <c r="A378" t="e">
        <f t="shared" ref="A378:B382" si="474">A284</f>
        <v>#REF!</v>
      </c>
      <c r="B378" t="str">
        <f t="shared" si="474"/>
        <v>In Year Cost Base</v>
      </c>
      <c r="C378" t="e">
        <f t="shared" si="420"/>
        <v>#REF!</v>
      </c>
      <c r="D378" t="s">
        <v>658</v>
      </c>
      <c r="E378" t="str">
        <f>E284</f>
        <v>FIGURE</v>
      </c>
      <c r="F378" t="e">
        <f>F284</f>
        <v>#REF!</v>
      </c>
      <c r="G378" t="e">
        <f>G284</f>
        <v>#REF!</v>
      </c>
      <c r="W378" s="12" t="e">
        <f>#REF!</f>
        <v>#REF!</v>
      </c>
      <c r="Z378" s="12" t="e">
        <f>#REF!</f>
        <v>#REF!</v>
      </c>
    </row>
    <row r="379" spans="1:26" x14ac:dyDescent="0.35">
      <c r="A379" t="e">
        <f t="shared" si="474"/>
        <v>#REF!</v>
      </c>
      <c r="B379" t="str">
        <f t="shared" si="474"/>
        <v>In Year Cost Base</v>
      </c>
      <c r="C379" t="e">
        <f t="shared" si="420"/>
        <v>#REF!</v>
      </c>
      <c r="D379" t="s">
        <v>658</v>
      </c>
      <c r="E379" t="str">
        <f t="shared" ref="E379:G442" si="475">E285</f>
        <v>FIGURE</v>
      </c>
      <c r="F379" t="e">
        <f t="shared" si="475"/>
        <v>#REF!</v>
      </c>
      <c r="G379" t="e">
        <f t="shared" si="475"/>
        <v>#REF!</v>
      </c>
      <c r="W379" s="12" t="e">
        <f>#REF!</f>
        <v>#REF!</v>
      </c>
      <c r="Z379" s="12" t="e">
        <f>#REF!</f>
        <v>#REF!</v>
      </c>
    </row>
    <row r="380" spans="1:26" x14ac:dyDescent="0.35">
      <c r="A380" t="e">
        <f t="shared" si="474"/>
        <v>#REF!</v>
      </c>
      <c r="B380" t="str">
        <f t="shared" si="474"/>
        <v>In Year Cost Base</v>
      </c>
      <c r="C380" t="e">
        <f t="shared" si="420"/>
        <v>#REF!</v>
      </c>
      <c r="D380" t="s">
        <v>658</v>
      </c>
      <c r="E380" t="str">
        <f t="shared" si="475"/>
        <v>FIGURE</v>
      </c>
      <c r="F380" t="e">
        <f t="shared" si="475"/>
        <v>#REF!</v>
      </c>
      <c r="G380" t="e">
        <f t="shared" si="475"/>
        <v>#REF!</v>
      </c>
      <c r="W380" s="12" t="e">
        <f>#REF!</f>
        <v>#REF!</v>
      </c>
      <c r="Z380" s="12" t="e">
        <f>#REF!</f>
        <v>#REF!</v>
      </c>
    </row>
    <row r="381" spans="1:26" x14ac:dyDescent="0.35">
      <c r="A381" t="e">
        <f t="shared" si="474"/>
        <v>#REF!</v>
      </c>
      <c r="B381" t="str">
        <f t="shared" si="474"/>
        <v>In Year Cost Base</v>
      </c>
      <c r="C381" t="e">
        <f t="shared" si="420"/>
        <v>#REF!</v>
      </c>
      <c r="D381" t="s">
        <v>658</v>
      </c>
      <c r="E381" t="str">
        <f t="shared" si="475"/>
        <v>FIGURE</v>
      </c>
      <c r="F381" t="e">
        <f t="shared" si="475"/>
        <v>#REF!</v>
      </c>
      <c r="G381" t="e">
        <f t="shared" si="475"/>
        <v>#REF!</v>
      </c>
      <c r="W381" s="12" t="e">
        <f>#REF!</f>
        <v>#REF!</v>
      </c>
      <c r="Z381" s="12" t="e">
        <f>#REF!</f>
        <v>#REF!</v>
      </c>
    </row>
    <row r="382" spans="1:26" x14ac:dyDescent="0.35">
      <c r="A382" t="e">
        <f t="shared" si="474"/>
        <v>#REF!</v>
      </c>
      <c r="B382" t="str">
        <f t="shared" si="474"/>
        <v>In Year Cost Base</v>
      </c>
      <c r="C382" t="e">
        <f t="shared" si="420"/>
        <v>#REF!</v>
      </c>
      <c r="D382" t="s">
        <v>658</v>
      </c>
      <c r="E382" t="str">
        <f t="shared" si="475"/>
        <v>FIGURE</v>
      </c>
      <c r="F382" t="e">
        <f t="shared" si="475"/>
        <v>#REF!</v>
      </c>
      <c r="G382" t="e">
        <f t="shared" si="475"/>
        <v>#REF!</v>
      </c>
      <c r="W382" s="12" t="e">
        <f>#REF!</f>
        <v>#REF!</v>
      </c>
      <c r="Z382" s="12" t="e">
        <f>#REF!</f>
        <v>#REF!</v>
      </c>
    </row>
    <row r="383" spans="1:26" x14ac:dyDescent="0.35">
      <c r="A383" t="e">
        <f t="shared" ref="A383:B402" si="476">A295</f>
        <v>#REF!</v>
      </c>
      <c r="B383" t="str">
        <f t="shared" si="476"/>
        <v>In Year Cost Base</v>
      </c>
      <c r="C383" t="e">
        <f t="shared" si="420"/>
        <v>#REF!</v>
      </c>
      <c r="D383" t="s">
        <v>658</v>
      </c>
      <c r="E383" t="str">
        <f t="shared" si="475"/>
        <v>FIGURE</v>
      </c>
      <c r="F383" t="e">
        <f t="shared" si="475"/>
        <v>#REF!</v>
      </c>
      <c r="G383" t="e">
        <f t="shared" si="475"/>
        <v>#REF!</v>
      </c>
      <c r="W383" s="12" t="e">
        <f>#REF!</f>
        <v>#REF!</v>
      </c>
      <c r="Z383" s="12" t="e">
        <f>#REF!</f>
        <v>#REF!</v>
      </c>
    </row>
    <row r="384" spans="1:26" x14ac:dyDescent="0.35">
      <c r="A384" t="e">
        <f t="shared" si="476"/>
        <v>#REF!</v>
      </c>
      <c r="B384" t="str">
        <f t="shared" si="476"/>
        <v>In Year Cost Base</v>
      </c>
      <c r="C384" t="e">
        <f t="shared" si="420"/>
        <v>#REF!</v>
      </c>
      <c r="D384" t="s">
        <v>658</v>
      </c>
      <c r="E384" t="str">
        <f t="shared" si="475"/>
        <v>FIGURE</v>
      </c>
      <c r="F384" t="e">
        <f t="shared" si="475"/>
        <v>#REF!</v>
      </c>
      <c r="G384" t="e">
        <f t="shared" si="475"/>
        <v>#REF!</v>
      </c>
      <c r="W384" s="12" t="e">
        <f>#REF!</f>
        <v>#REF!</v>
      </c>
      <c r="Z384" s="12" t="e">
        <f>#REF!</f>
        <v>#REF!</v>
      </c>
    </row>
    <row r="385" spans="1:26" x14ac:dyDescent="0.35">
      <c r="A385" t="e">
        <f t="shared" si="476"/>
        <v>#REF!</v>
      </c>
      <c r="B385" t="str">
        <f t="shared" si="476"/>
        <v>In Year Cost Base</v>
      </c>
      <c r="C385" t="e">
        <f t="shared" si="420"/>
        <v>#REF!</v>
      </c>
      <c r="D385" t="s">
        <v>658</v>
      </c>
      <c r="E385" t="str">
        <f t="shared" si="475"/>
        <v>FIGURE</v>
      </c>
      <c r="F385" t="e">
        <f t="shared" si="475"/>
        <v>#REF!</v>
      </c>
      <c r="G385" t="e">
        <f t="shared" si="475"/>
        <v>#REF!</v>
      </c>
      <c r="W385" s="12" t="e">
        <f>#REF!</f>
        <v>#REF!</v>
      </c>
      <c r="Z385" s="12" t="e">
        <f>#REF!</f>
        <v>#REF!</v>
      </c>
    </row>
    <row r="386" spans="1:26" x14ac:dyDescent="0.35">
      <c r="A386" t="e">
        <f t="shared" si="476"/>
        <v>#REF!</v>
      </c>
      <c r="B386" t="str">
        <f t="shared" si="476"/>
        <v>In Year Cost Base</v>
      </c>
      <c r="C386" t="e">
        <f t="shared" si="420"/>
        <v>#REF!</v>
      </c>
      <c r="D386" t="s">
        <v>658</v>
      </c>
      <c r="E386" t="str">
        <f t="shared" si="475"/>
        <v>TOTAL</v>
      </c>
      <c r="F386" t="e">
        <f t="shared" si="475"/>
        <v>#REF!</v>
      </c>
      <c r="G386" t="e">
        <f t="shared" si="475"/>
        <v>#REF!</v>
      </c>
      <c r="W386" s="12" t="e">
        <f>#REF!</f>
        <v>#REF!</v>
      </c>
      <c r="Z386" s="12" t="e">
        <f>#REF!</f>
        <v>#REF!</v>
      </c>
    </row>
    <row r="387" spans="1:26" x14ac:dyDescent="0.35">
      <c r="A387" t="e">
        <f t="shared" si="476"/>
        <v>#REF!</v>
      </c>
      <c r="B387" t="str">
        <f t="shared" si="476"/>
        <v>In Year Cost Base</v>
      </c>
      <c r="C387" t="e">
        <f t="shared" si="420"/>
        <v>#REF!</v>
      </c>
      <c r="D387" t="s">
        <v>658</v>
      </c>
      <c r="E387" t="str">
        <f t="shared" si="475"/>
        <v>FIGURE</v>
      </c>
      <c r="F387" t="e">
        <f t="shared" si="475"/>
        <v>#REF!</v>
      </c>
      <c r="G387" t="e">
        <f t="shared" si="475"/>
        <v>#REF!</v>
      </c>
      <c r="W387" s="12" t="e">
        <f>#REF!</f>
        <v>#REF!</v>
      </c>
      <c r="Z387" s="12" t="e">
        <f>#REF!</f>
        <v>#REF!</v>
      </c>
    </row>
    <row r="388" spans="1:26" x14ac:dyDescent="0.35">
      <c r="A388" t="e">
        <f t="shared" si="476"/>
        <v>#REF!</v>
      </c>
      <c r="B388" t="str">
        <f t="shared" si="476"/>
        <v>In Year Cost Base</v>
      </c>
      <c r="C388" t="e">
        <f t="shared" si="420"/>
        <v>#REF!</v>
      </c>
      <c r="D388" t="s">
        <v>658</v>
      </c>
      <c r="E388" t="str">
        <f t="shared" si="475"/>
        <v>FIGURE</v>
      </c>
      <c r="F388" t="e">
        <f t="shared" si="475"/>
        <v>#REF!</v>
      </c>
      <c r="G388" t="e">
        <f t="shared" si="475"/>
        <v>#REF!</v>
      </c>
      <c r="W388" s="12" t="e">
        <f>#REF!</f>
        <v>#REF!</v>
      </c>
      <c r="Z388" s="12" t="e">
        <f>#REF!</f>
        <v>#REF!</v>
      </c>
    </row>
    <row r="389" spans="1:26" x14ac:dyDescent="0.35">
      <c r="A389" t="e">
        <f t="shared" si="476"/>
        <v>#REF!</v>
      </c>
      <c r="B389" t="str">
        <f t="shared" si="476"/>
        <v>In Year Cost Base</v>
      </c>
      <c r="C389" t="e">
        <f t="shared" si="420"/>
        <v>#REF!</v>
      </c>
      <c r="D389" t="s">
        <v>658</v>
      </c>
      <c r="E389" t="str">
        <f t="shared" si="475"/>
        <v>FIGURE</v>
      </c>
      <c r="F389" t="e">
        <f t="shared" si="475"/>
        <v>#REF!</v>
      </c>
      <c r="G389" t="e">
        <f t="shared" si="475"/>
        <v>#REF!</v>
      </c>
      <c r="W389" s="12" t="e">
        <f>#REF!</f>
        <v>#REF!</v>
      </c>
      <c r="Z389" s="12" t="e">
        <f>#REF!</f>
        <v>#REF!</v>
      </c>
    </row>
    <row r="390" spans="1:26" x14ac:dyDescent="0.35">
      <c r="A390" t="e">
        <f t="shared" si="476"/>
        <v>#REF!</v>
      </c>
      <c r="B390" t="str">
        <f t="shared" si="476"/>
        <v>In Year Cost Base</v>
      </c>
      <c r="C390" t="e">
        <f t="shared" si="420"/>
        <v>#REF!</v>
      </c>
      <c r="D390" t="s">
        <v>658</v>
      </c>
      <c r="E390" t="str">
        <f t="shared" si="475"/>
        <v>FIGURE</v>
      </c>
      <c r="F390" t="e">
        <f t="shared" si="475"/>
        <v>#REF!</v>
      </c>
      <c r="G390" t="e">
        <f t="shared" si="475"/>
        <v>#REF!</v>
      </c>
      <c r="W390" s="12" t="e">
        <f>#REF!</f>
        <v>#REF!</v>
      </c>
      <c r="Z390" s="12" t="e">
        <f>#REF!</f>
        <v>#REF!</v>
      </c>
    </row>
    <row r="391" spans="1:26" x14ac:dyDescent="0.35">
      <c r="A391" t="e">
        <f t="shared" si="476"/>
        <v>#REF!</v>
      </c>
      <c r="B391" t="str">
        <f t="shared" si="476"/>
        <v>In Year Cost Base</v>
      </c>
      <c r="C391" t="e">
        <f t="shared" si="420"/>
        <v>#REF!</v>
      </c>
      <c r="D391" t="s">
        <v>658</v>
      </c>
      <c r="E391" t="str">
        <f t="shared" si="475"/>
        <v>FIGURE</v>
      </c>
      <c r="F391" t="e">
        <f t="shared" si="475"/>
        <v>#REF!</v>
      </c>
      <c r="G391" t="e">
        <f t="shared" si="475"/>
        <v>#REF!</v>
      </c>
      <c r="W391" s="12" t="e">
        <f>#REF!</f>
        <v>#REF!</v>
      </c>
      <c r="Z391" s="12" t="e">
        <f>#REF!</f>
        <v>#REF!</v>
      </c>
    </row>
    <row r="392" spans="1:26" x14ac:dyDescent="0.35">
      <c r="A392" t="e">
        <f t="shared" si="476"/>
        <v>#REF!</v>
      </c>
      <c r="B392" t="str">
        <f t="shared" si="476"/>
        <v>In Year Cost Base</v>
      </c>
      <c r="C392" t="e">
        <f t="shared" si="420"/>
        <v>#REF!</v>
      </c>
      <c r="D392" t="s">
        <v>658</v>
      </c>
      <c r="E392" t="str">
        <f t="shared" si="475"/>
        <v>FIGURE</v>
      </c>
      <c r="F392" t="e">
        <f t="shared" si="475"/>
        <v>#REF!</v>
      </c>
      <c r="G392" t="e">
        <f t="shared" si="475"/>
        <v>#REF!</v>
      </c>
      <c r="W392" s="12" t="e">
        <f>#REF!</f>
        <v>#REF!</v>
      </c>
      <c r="Z392" s="12" t="e">
        <f>#REF!</f>
        <v>#REF!</v>
      </c>
    </row>
    <row r="393" spans="1:26" x14ac:dyDescent="0.35">
      <c r="A393" t="e">
        <f t="shared" si="476"/>
        <v>#REF!</v>
      </c>
      <c r="B393" t="str">
        <f t="shared" si="476"/>
        <v>In Year Cost Base</v>
      </c>
      <c r="C393" t="e">
        <f t="shared" si="420"/>
        <v>#REF!</v>
      </c>
      <c r="D393" t="s">
        <v>658</v>
      </c>
      <c r="E393" t="str">
        <f t="shared" si="475"/>
        <v>FIGURE</v>
      </c>
      <c r="F393" t="e">
        <f t="shared" si="475"/>
        <v>#REF!</v>
      </c>
      <c r="G393" t="e">
        <f t="shared" si="475"/>
        <v>#REF!</v>
      </c>
      <c r="W393" s="12" t="e">
        <f>#REF!</f>
        <v>#REF!</v>
      </c>
      <c r="Z393" s="12" t="e">
        <f>#REF!</f>
        <v>#REF!</v>
      </c>
    </row>
    <row r="394" spans="1:26" x14ac:dyDescent="0.35">
      <c r="A394" t="e">
        <f t="shared" si="476"/>
        <v>#REF!</v>
      </c>
      <c r="B394" t="str">
        <f t="shared" si="476"/>
        <v>In Year Cost Base</v>
      </c>
      <c r="C394" t="e">
        <f t="shared" si="420"/>
        <v>#REF!</v>
      </c>
      <c r="D394" t="s">
        <v>658</v>
      </c>
      <c r="E394" t="str">
        <f t="shared" si="475"/>
        <v>FIGURE</v>
      </c>
      <c r="F394" t="e">
        <f t="shared" si="475"/>
        <v>#REF!</v>
      </c>
      <c r="G394" t="e">
        <f t="shared" si="475"/>
        <v>#REF!</v>
      </c>
      <c r="W394" s="12" t="e">
        <f>#REF!</f>
        <v>#REF!</v>
      </c>
      <c r="Z394" s="12" t="e">
        <f>#REF!</f>
        <v>#REF!</v>
      </c>
    </row>
    <row r="395" spans="1:26" x14ac:dyDescent="0.35">
      <c r="A395" t="e">
        <f t="shared" si="476"/>
        <v>#REF!</v>
      </c>
      <c r="B395" t="str">
        <f t="shared" si="476"/>
        <v>In Year Cost Base</v>
      </c>
      <c r="C395" t="e">
        <f t="shared" si="420"/>
        <v>#REF!</v>
      </c>
      <c r="D395" t="s">
        <v>658</v>
      </c>
      <c r="E395" t="str">
        <f t="shared" si="475"/>
        <v>FIGURE</v>
      </c>
      <c r="F395" t="e">
        <f t="shared" si="475"/>
        <v>#REF!</v>
      </c>
      <c r="G395" t="e">
        <f t="shared" si="475"/>
        <v>#REF!</v>
      </c>
      <c r="W395" s="12" t="e">
        <f>#REF!</f>
        <v>#REF!</v>
      </c>
      <c r="Z395" s="12" t="e">
        <f>#REF!</f>
        <v>#REF!</v>
      </c>
    </row>
    <row r="396" spans="1:26" x14ac:dyDescent="0.35">
      <c r="A396" t="e">
        <f t="shared" si="476"/>
        <v>#REF!</v>
      </c>
      <c r="B396" t="str">
        <f t="shared" si="476"/>
        <v>In Year Cost Base</v>
      </c>
      <c r="C396" t="e">
        <f t="shared" si="420"/>
        <v>#REF!</v>
      </c>
      <c r="D396" t="s">
        <v>658</v>
      </c>
      <c r="E396" t="str">
        <f t="shared" si="475"/>
        <v>FIGURE</v>
      </c>
      <c r="F396" t="e">
        <f t="shared" si="475"/>
        <v>#REF!</v>
      </c>
      <c r="G396" t="e">
        <f t="shared" si="475"/>
        <v>#REF!</v>
      </c>
      <c r="W396" s="12" t="e">
        <f>#REF!</f>
        <v>#REF!</v>
      </c>
      <c r="Z396" s="12" t="e">
        <f>#REF!</f>
        <v>#REF!</v>
      </c>
    </row>
    <row r="397" spans="1:26" x14ac:dyDescent="0.35">
      <c r="A397" t="e">
        <f t="shared" si="476"/>
        <v>#REF!</v>
      </c>
      <c r="B397" t="str">
        <f t="shared" si="476"/>
        <v>In Year Cost Base</v>
      </c>
      <c r="C397" t="e">
        <f t="shared" si="420"/>
        <v>#REF!</v>
      </c>
      <c r="D397" t="s">
        <v>658</v>
      </c>
      <c r="E397" t="str">
        <f t="shared" si="475"/>
        <v>FIGURE</v>
      </c>
      <c r="F397" t="e">
        <f t="shared" si="475"/>
        <v>#REF!</v>
      </c>
      <c r="G397" t="e">
        <f t="shared" si="475"/>
        <v>#REF!</v>
      </c>
      <c r="W397" s="12" t="e">
        <f>#REF!</f>
        <v>#REF!</v>
      </c>
      <c r="Z397" s="12" t="e">
        <f>#REF!</f>
        <v>#REF!</v>
      </c>
    </row>
    <row r="398" spans="1:26" x14ac:dyDescent="0.35">
      <c r="A398" t="e">
        <f t="shared" si="476"/>
        <v>#REF!</v>
      </c>
      <c r="B398" t="str">
        <f t="shared" si="476"/>
        <v>In Year Cost Base</v>
      </c>
      <c r="C398" t="e">
        <f t="shared" si="420"/>
        <v>#REF!</v>
      </c>
      <c r="D398" t="s">
        <v>658</v>
      </c>
      <c r="E398" t="str">
        <f t="shared" si="475"/>
        <v>FIGURE</v>
      </c>
      <c r="F398" t="e">
        <f t="shared" si="475"/>
        <v>#REF!</v>
      </c>
      <c r="G398" t="e">
        <f t="shared" si="475"/>
        <v>#REF!</v>
      </c>
      <c r="W398" s="12" t="e">
        <f>#REF!</f>
        <v>#REF!</v>
      </c>
      <c r="Z398" s="12" t="e">
        <f>#REF!</f>
        <v>#REF!</v>
      </c>
    </row>
    <row r="399" spans="1:26" x14ac:dyDescent="0.35">
      <c r="A399" t="e">
        <f t="shared" si="476"/>
        <v>#REF!</v>
      </c>
      <c r="B399" t="str">
        <f t="shared" si="476"/>
        <v>In Year Cost Base</v>
      </c>
      <c r="C399" t="e">
        <f t="shared" si="420"/>
        <v>#REF!</v>
      </c>
      <c r="D399" t="s">
        <v>658</v>
      </c>
      <c r="E399" t="str">
        <f t="shared" si="475"/>
        <v>FIGURE</v>
      </c>
      <c r="F399" t="e">
        <f t="shared" si="475"/>
        <v>#REF!</v>
      </c>
      <c r="G399" t="e">
        <f t="shared" si="475"/>
        <v>#REF!</v>
      </c>
      <c r="W399" s="12" t="e">
        <f>#REF!</f>
        <v>#REF!</v>
      </c>
      <c r="Z399" s="12" t="e">
        <f>#REF!</f>
        <v>#REF!</v>
      </c>
    </row>
    <row r="400" spans="1:26" x14ac:dyDescent="0.35">
      <c r="A400" t="e">
        <f t="shared" si="476"/>
        <v>#REF!</v>
      </c>
      <c r="B400" t="str">
        <f t="shared" si="476"/>
        <v>In Year Cost Base</v>
      </c>
      <c r="C400" t="e">
        <f t="shared" si="420"/>
        <v>#REF!</v>
      </c>
      <c r="D400" t="s">
        <v>658</v>
      </c>
      <c r="E400" t="str">
        <f t="shared" si="475"/>
        <v>FIGURE</v>
      </c>
      <c r="F400" t="e">
        <f t="shared" si="475"/>
        <v>#REF!</v>
      </c>
      <c r="G400" t="e">
        <f t="shared" si="475"/>
        <v>#REF!</v>
      </c>
      <c r="W400" s="12" t="e">
        <f>#REF!</f>
        <v>#REF!</v>
      </c>
      <c r="Z400" s="12" t="e">
        <f>#REF!</f>
        <v>#REF!</v>
      </c>
    </row>
    <row r="401" spans="1:26" x14ac:dyDescent="0.35">
      <c r="A401" t="e">
        <f t="shared" si="476"/>
        <v>#REF!</v>
      </c>
      <c r="B401" t="str">
        <f t="shared" si="476"/>
        <v>In Year Cost Base</v>
      </c>
      <c r="C401" t="e">
        <f t="shared" si="420"/>
        <v>#REF!</v>
      </c>
      <c r="D401" t="s">
        <v>658</v>
      </c>
      <c r="E401" t="str">
        <f t="shared" si="475"/>
        <v>FIGURE</v>
      </c>
      <c r="F401" t="e">
        <f t="shared" si="475"/>
        <v>#REF!</v>
      </c>
      <c r="G401" t="e">
        <f t="shared" si="475"/>
        <v>#REF!</v>
      </c>
      <c r="W401" s="12" t="e">
        <f>#REF!</f>
        <v>#REF!</v>
      </c>
      <c r="Z401" s="12" t="e">
        <f>#REF!</f>
        <v>#REF!</v>
      </c>
    </row>
    <row r="402" spans="1:26" x14ac:dyDescent="0.35">
      <c r="A402" t="e">
        <f t="shared" si="476"/>
        <v>#REF!</v>
      </c>
      <c r="B402" t="str">
        <f t="shared" si="476"/>
        <v>In Year Cost Base</v>
      </c>
      <c r="C402" t="e">
        <f t="shared" si="420"/>
        <v>#REF!</v>
      </c>
      <c r="D402" t="s">
        <v>658</v>
      </c>
      <c r="E402" t="str">
        <f t="shared" si="475"/>
        <v>FIGURE</v>
      </c>
      <c r="F402" t="e">
        <f t="shared" si="475"/>
        <v>#REF!</v>
      </c>
      <c r="G402" t="e">
        <f t="shared" si="475"/>
        <v>#REF!</v>
      </c>
      <c r="W402" s="12" t="e">
        <f>#REF!</f>
        <v>#REF!</v>
      </c>
      <c r="Z402" s="12" t="e">
        <f>#REF!</f>
        <v>#REF!</v>
      </c>
    </row>
    <row r="403" spans="1:26" x14ac:dyDescent="0.35">
      <c r="A403" t="e">
        <f t="shared" ref="A403:B422" si="477">A315</f>
        <v>#REF!</v>
      </c>
      <c r="B403" t="str">
        <f t="shared" si="477"/>
        <v>In Year Cost Base</v>
      </c>
      <c r="C403" t="e">
        <f t="shared" si="420"/>
        <v>#REF!</v>
      </c>
      <c r="D403" t="s">
        <v>658</v>
      </c>
      <c r="E403" t="str">
        <f t="shared" si="475"/>
        <v>FIGURE</v>
      </c>
      <c r="F403" t="e">
        <f t="shared" si="475"/>
        <v>#REF!</v>
      </c>
      <c r="G403" t="e">
        <f t="shared" si="475"/>
        <v>#REF!</v>
      </c>
      <c r="W403" s="12" t="e">
        <f>#REF!</f>
        <v>#REF!</v>
      </c>
      <c r="Z403" s="12" t="e">
        <f>#REF!</f>
        <v>#REF!</v>
      </c>
    </row>
    <row r="404" spans="1:26" x14ac:dyDescent="0.35">
      <c r="A404" t="e">
        <f t="shared" si="477"/>
        <v>#REF!</v>
      </c>
      <c r="B404" t="str">
        <f t="shared" si="477"/>
        <v>In Year Cost Base</v>
      </c>
      <c r="C404" t="e">
        <f t="shared" si="420"/>
        <v>#REF!</v>
      </c>
      <c r="D404" t="s">
        <v>658</v>
      </c>
      <c r="E404" t="str">
        <f t="shared" si="475"/>
        <v>FIGURE</v>
      </c>
      <c r="F404" t="e">
        <f t="shared" si="475"/>
        <v>#REF!</v>
      </c>
      <c r="G404" t="e">
        <f t="shared" si="475"/>
        <v>#REF!</v>
      </c>
      <c r="W404" s="12" t="e">
        <f>#REF!</f>
        <v>#REF!</v>
      </c>
      <c r="Z404" s="12" t="e">
        <f>#REF!</f>
        <v>#REF!</v>
      </c>
    </row>
    <row r="405" spans="1:26" x14ac:dyDescent="0.35">
      <c r="A405" t="e">
        <f t="shared" si="477"/>
        <v>#REF!</v>
      </c>
      <c r="B405" t="str">
        <f t="shared" si="477"/>
        <v>In Year Cost Base</v>
      </c>
      <c r="C405" t="e">
        <f t="shared" si="420"/>
        <v>#REF!</v>
      </c>
      <c r="D405" t="s">
        <v>658</v>
      </c>
      <c r="E405" t="str">
        <f t="shared" si="475"/>
        <v>FIGURE</v>
      </c>
      <c r="F405" t="e">
        <f t="shared" si="475"/>
        <v>#REF!</v>
      </c>
      <c r="G405" t="e">
        <f t="shared" si="475"/>
        <v>#REF!</v>
      </c>
      <c r="W405" s="12" t="e">
        <f>#REF!</f>
        <v>#REF!</v>
      </c>
      <c r="Z405" s="12" t="e">
        <f>#REF!</f>
        <v>#REF!</v>
      </c>
    </row>
    <row r="406" spans="1:26" x14ac:dyDescent="0.35">
      <c r="A406" t="e">
        <f t="shared" si="477"/>
        <v>#REF!</v>
      </c>
      <c r="B406" t="str">
        <f t="shared" si="477"/>
        <v>In Year Cost Base</v>
      </c>
      <c r="C406" t="e">
        <f t="shared" si="420"/>
        <v>#REF!</v>
      </c>
      <c r="D406" t="s">
        <v>658</v>
      </c>
      <c r="E406" t="str">
        <f t="shared" si="475"/>
        <v>FIGURE</v>
      </c>
      <c r="F406" t="e">
        <f t="shared" si="475"/>
        <v>#REF!</v>
      </c>
      <c r="G406" t="e">
        <f t="shared" si="475"/>
        <v>#REF!</v>
      </c>
      <c r="W406" s="12" t="e">
        <f>#REF!</f>
        <v>#REF!</v>
      </c>
      <c r="Z406" s="12" t="e">
        <f>#REF!</f>
        <v>#REF!</v>
      </c>
    </row>
    <row r="407" spans="1:26" x14ac:dyDescent="0.35">
      <c r="A407" t="e">
        <f t="shared" si="477"/>
        <v>#REF!</v>
      </c>
      <c r="B407" t="str">
        <f t="shared" si="477"/>
        <v>In Year Cost Base</v>
      </c>
      <c r="C407" t="e">
        <f t="shared" si="420"/>
        <v>#REF!</v>
      </c>
      <c r="D407" t="s">
        <v>658</v>
      </c>
      <c r="E407" t="str">
        <f t="shared" si="475"/>
        <v>FIGURE</v>
      </c>
      <c r="F407" t="e">
        <f t="shared" si="475"/>
        <v>#REF!</v>
      </c>
      <c r="G407" t="e">
        <f t="shared" si="475"/>
        <v>#REF!</v>
      </c>
      <c r="W407" s="12" t="e">
        <f>#REF!</f>
        <v>#REF!</v>
      </c>
      <c r="Z407" s="12" t="e">
        <f>#REF!</f>
        <v>#REF!</v>
      </c>
    </row>
    <row r="408" spans="1:26" x14ac:dyDescent="0.35">
      <c r="A408" t="e">
        <f t="shared" si="477"/>
        <v>#REF!</v>
      </c>
      <c r="B408" t="str">
        <f t="shared" si="477"/>
        <v>In Year Cost Base</v>
      </c>
      <c r="C408" t="e">
        <f t="shared" si="420"/>
        <v>#REF!</v>
      </c>
      <c r="D408" t="s">
        <v>658</v>
      </c>
      <c r="E408" t="str">
        <f t="shared" si="475"/>
        <v>FIGURE</v>
      </c>
      <c r="F408" t="e">
        <f t="shared" si="475"/>
        <v>#REF!</v>
      </c>
      <c r="G408" t="e">
        <f t="shared" si="475"/>
        <v>#REF!</v>
      </c>
      <c r="W408" s="12" t="e">
        <f>#REF!</f>
        <v>#REF!</v>
      </c>
      <c r="Z408" s="12" t="e">
        <f>#REF!</f>
        <v>#REF!</v>
      </c>
    </row>
    <row r="409" spans="1:26" x14ac:dyDescent="0.35">
      <c r="A409" t="e">
        <f t="shared" si="477"/>
        <v>#REF!</v>
      </c>
      <c r="B409" t="str">
        <f t="shared" si="477"/>
        <v>In Year Cost Base</v>
      </c>
      <c r="C409" t="e">
        <f t="shared" si="420"/>
        <v>#REF!</v>
      </c>
      <c r="D409" t="s">
        <v>658</v>
      </c>
      <c r="E409" t="str">
        <f t="shared" si="475"/>
        <v>FIGURE</v>
      </c>
      <c r="F409" t="e">
        <f t="shared" si="475"/>
        <v>#REF!</v>
      </c>
      <c r="G409" t="e">
        <f t="shared" si="475"/>
        <v>#REF!</v>
      </c>
      <c r="W409" s="12" t="e">
        <f>#REF!</f>
        <v>#REF!</v>
      </c>
      <c r="Z409" s="12" t="e">
        <f>#REF!</f>
        <v>#REF!</v>
      </c>
    </row>
    <row r="410" spans="1:26" x14ac:dyDescent="0.35">
      <c r="A410" t="e">
        <f t="shared" si="477"/>
        <v>#REF!</v>
      </c>
      <c r="B410" t="str">
        <f t="shared" si="477"/>
        <v>In Year Cost Base</v>
      </c>
      <c r="C410" t="e">
        <f t="shared" si="420"/>
        <v>#REF!</v>
      </c>
      <c r="D410" t="s">
        <v>658</v>
      </c>
      <c r="E410" t="str">
        <f t="shared" si="475"/>
        <v>FIGURE</v>
      </c>
      <c r="F410" t="e">
        <f t="shared" si="475"/>
        <v>#REF!</v>
      </c>
      <c r="G410" t="e">
        <f t="shared" si="475"/>
        <v>#REF!</v>
      </c>
      <c r="W410" s="12" t="e">
        <f>#REF!</f>
        <v>#REF!</v>
      </c>
      <c r="Z410" s="12" t="e">
        <f>#REF!</f>
        <v>#REF!</v>
      </c>
    </row>
    <row r="411" spans="1:26" x14ac:dyDescent="0.35">
      <c r="A411" t="e">
        <f t="shared" si="477"/>
        <v>#REF!</v>
      </c>
      <c r="B411" t="str">
        <f t="shared" si="477"/>
        <v>In Year Cost Base</v>
      </c>
      <c r="C411" t="e">
        <f t="shared" si="420"/>
        <v>#REF!</v>
      </c>
      <c r="D411" t="s">
        <v>658</v>
      </c>
      <c r="E411" t="str">
        <f t="shared" si="475"/>
        <v>FIGURE</v>
      </c>
      <c r="F411" t="e">
        <f t="shared" si="475"/>
        <v>#REF!</v>
      </c>
      <c r="G411" t="e">
        <f t="shared" si="475"/>
        <v>#REF!</v>
      </c>
      <c r="W411" s="12" t="e">
        <f>#REF!</f>
        <v>#REF!</v>
      </c>
      <c r="Z411" s="12" t="e">
        <f>#REF!</f>
        <v>#REF!</v>
      </c>
    </row>
    <row r="412" spans="1:26" x14ac:dyDescent="0.35">
      <c r="A412" t="e">
        <f t="shared" si="477"/>
        <v>#REF!</v>
      </c>
      <c r="B412" t="str">
        <f t="shared" si="477"/>
        <v>In Year Cost Base</v>
      </c>
      <c r="C412" t="e">
        <f t="shared" si="420"/>
        <v>#REF!</v>
      </c>
      <c r="D412" t="s">
        <v>658</v>
      </c>
      <c r="E412" t="str">
        <f t="shared" si="475"/>
        <v>FIGURE</v>
      </c>
      <c r="F412" t="e">
        <f t="shared" si="475"/>
        <v>#REF!</v>
      </c>
      <c r="G412" t="e">
        <f t="shared" si="475"/>
        <v>#REF!</v>
      </c>
      <c r="W412" s="12" t="e">
        <f>#REF!</f>
        <v>#REF!</v>
      </c>
      <c r="Z412" s="12" t="e">
        <f>#REF!</f>
        <v>#REF!</v>
      </c>
    </row>
    <row r="413" spans="1:26" x14ac:dyDescent="0.35">
      <c r="A413" t="e">
        <f t="shared" si="477"/>
        <v>#REF!</v>
      </c>
      <c r="B413" t="str">
        <f t="shared" si="477"/>
        <v>In Year Cost Base</v>
      </c>
      <c r="C413" t="e">
        <f t="shared" si="420"/>
        <v>#REF!</v>
      </c>
      <c r="D413" t="s">
        <v>658</v>
      </c>
      <c r="E413" t="str">
        <f t="shared" si="475"/>
        <v>FIGURE</v>
      </c>
      <c r="F413" t="e">
        <f t="shared" si="475"/>
        <v>#REF!</v>
      </c>
      <c r="G413" t="e">
        <f t="shared" si="475"/>
        <v>#REF!</v>
      </c>
      <c r="W413" s="12" t="e">
        <f>#REF!</f>
        <v>#REF!</v>
      </c>
      <c r="Z413" s="12" t="e">
        <f>#REF!</f>
        <v>#REF!</v>
      </c>
    </row>
    <row r="414" spans="1:26" x14ac:dyDescent="0.35">
      <c r="A414" t="e">
        <f t="shared" si="477"/>
        <v>#REF!</v>
      </c>
      <c r="B414" t="str">
        <f t="shared" si="477"/>
        <v>In Year Cost Base</v>
      </c>
      <c r="C414" t="e">
        <f t="shared" si="420"/>
        <v>#REF!</v>
      </c>
      <c r="D414" t="s">
        <v>658</v>
      </c>
      <c r="E414" t="str">
        <f t="shared" si="475"/>
        <v>FIGURE</v>
      </c>
      <c r="F414" t="e">
        <f t="shared" si="475"/>
        <v>#REF!</v>
      </c>
      <c r="G414" t="e">
        <f t="shared" si="475"/>
        <v>#REF!</v>
      </c>
      <c r="W414" s="12" t="e">
        <f>#REF!</f>
        <v>#REF!</v>
      </c>
      <c r="Z414" s="12" t="e">
        <f>#REF!</f>
        <v>#REF!</v>
      </c>
    </row>
    <row r="415" spans="1:26" x14ac:dyDescent="0.35">
      <c r="A415" t="e">
        <f t="shared" si="477"/>
        <v>#REF!</v>
      </c>
      <c r="B415" t="str">
        <f t="shared" si="477"/>
        <v>In Year Cost Base</v>
      </c>
      <c r="C415" t="e">
        <f t="shared" si="420"/>
        <v>#REF!</v>
      </c>
      <c r="D415" t="s">
        <v>658</v>
      </c>
      <c r="E415" t="str">
        <f t="shared" si="475"/>
        <v>FIGURE</v>
      </c>
      <c r="F415" t="e">
        <f t="shared" si="475"/>
        <v>#REF!</v>
      </c>
      <c r="G415" t="e">
        <f t="shared" si="475"/>
        <v>#REF!</v>
      </c>
      <c r="W415" s="12" t="e">
        <f>#REF!</f>
        <v>#REF!</v>
      </c>
      <c r="Z415" s="12" t="e">
        <f>#REF!</f>
        <v>#REF!</v>
      </c>
    </row>
    <row r="416" spans="1:26" x14ac:dyDescent="0.35">
      <c r="A416" t="e">
        <f t="shared" si="477"/>
        <v>#REF!</v>
      </c>
      <c r="B416" t="str">
        <f t="shared" si="477"/>
        <v>In Year Cost Base</v>
      </c>
      <c r="C416" t="e">
        <f t="shared" si="420"/>
        <v>#REF!</v>
      </c>
      <c r="D416" t="s">
        <v>658</v>
      </c>
      <c r="E416" t="str">
        <f t="shared" si="475"/>
        <v>FIGURE</v>
      </c>
      <c r="F416" t="e">
        <f t="shared" si="475"/>
        <v>#REF!</v>
      </c>
      <c r="G416" t="e">
        <f t="shared" si="475"/>
        <v>#REF!</v>
      </c>
      <c r="W416" s="12" t="e">
        <f>#REF!</f>
        <v>#REF!</v>
      </c>
      <c r="Z416" s="12" t="e">
        <f>#REF!</f>
        <v>#REF!</v>
      </c>
    </row>
    <row r="417" spans="1:26" x14ac:dyDescent="0.35">
      <c r="A417" t="e">
        <f t="shared" si="477"/>
        <v>#REF!</v>
      </c>
      <c r="B417" t="str">
        <f t="shared" si="477"/>
        <v>In Year Cost Base</v>
      </c>
      <c r="C417" t="e">
        <f t="shared" si="420"/>
        <v>#REF!</v>
      </c>
      <c r="D417" t="s">
        <v>658</v>
      </c>
      <c r="E417" t="str">
        <f t="shared" si="475"/>
        <v>TOTAL</v>
      </c>
      <c r="F417" t="e">
        <f t="shared" si="475"/>
        <v>#REF!</v>
      </c>
      <c r="G417" t="e">
        <f t="shared" si="475"/>
        <v>#REF!</v>
      </c>
      <c r="W417" s="12" t="e">
        <f>#REF!</f>
        <v>#REF!</v>
      </c>
      <c r="Z417" s="12" t="e">
        <f>#REF!</f>
        <v>#REF!</v>
      </c>
    </row>
    <row r="418" spans="1:26" x14ac:dyDescent="0.35">
      <c r="A418" t="e">
        <f t="shared" si="477"/>
        <v>#REF!</v>
      </c>
      <c r="B418" t="str">
        <f t="shared" si="477"/>
        <v>In Year Cost Base</v>
      </c>
      <c r="C418" t="e">
        <f t="shared" si="420"/>
        <v>#REF!</v>
      </c>
      <c r="D418" t="s">
        <v>658</v>
      </c>
      <c r="E418" t="str">
        <f t="shared" si="475"/>
        <v>FIGURE</v>
      </c>
      <c r="F418" t="e">
        <f t="shared" si="475"/>
        <v>#REF!</v>
      </c>
      <c r="G418" t="e">
        <f t="shared" si="475"/>
        <v>#REF!</v>
      </c>
      <c r="W418" s="12" t="e">
        <f>#REF!</f>
        <v>#REF!</v>
      </c>
      <c r="Z418" s="12" t="e">
        <f>#REF!</f>
        <v>#REF!</v>
      </c>
    </row>
    <row r="419" spans="1:26" x14ac:dyDescent="0.35">
      <c r="A419" t="e">
        <f t="shared" si="477"/>
        <v>#REF!</v>
      </c>
      <c r="B419" t="str">
        <f t="shared" si="477"/>
        <v>In Year Cost Base</v>
      </c>
      <c r="C419" t="e">
        <f t="shared" si="420"/>
        <v>#REF!</v>
      </c>
      <c r="D419" t="s">
        <v>658</v>
      </c>
      <c r="E419" t="str">
        <f t="shared" si="475"/>
        <v>FIGURE</v>
      </c>
      <c r="F419" t="e">
        <f t="shared" si="475"/>
        <v>#REF!</v>
      </c>
      <c r="G419" t="e">
        <f t="shared" si="475"/>
        <v>#REF!</v>
      </c>
      <c r="W419" s="12" t="e">
        <f>#REF!</f>
        <v>#REF!</v>
      </c>
      <c r="Z419" s="12" t="e">
        <f>#REF!</f>
        <v>#REF!</v>
      </c>
    </row>
    <row r="420" spans="1:26" x14ac:dyDescent="0.35">
      <c r="A420" t="e">
        <f t="shared" si="477"/>
        <v>#REF!</v>
      </c>
      <c r="B420" t="str">
        <f t="shared" si="477"/>
        <v>In Year Cost Base</v>
      </c>
      <c r="C420" t="e">
        <f t="shared" si="420"/>
        <v>#REF!</v>
      </c>
      <c r="D420" t="s">
        <v>658</v>
      </c>
      <c r="E420" t="str">
        <f t="shared" si="475"/>
        <v>FIGURE</v>
      </c>
      <c r="F420" t="e">
        <f t="shared" si="475"/>
        <v>#REF!</v>
      </c>
      <c r="G420" t="e">
        <f t="shared" si="475"/>
        <v>#REF!</v>
      </c>
      <c r="W420" s="12" t="e">
        <f>#REF!</f>
        <v>#REF!</v>
      </c>
      <c r="Z420" s="12" t="e">
        <f>#REF!</f>
        <v>#REF!</v>
      </c>
    </row>
    <row r="421" spans="1:26" x14ac:dyDescent="0.35">
      <c r="A421" t="e">
        <f t="shared" si="477"/>
        <v>#REF!</v>
      </c>
      <c r="B421" t="str">
        <f t="shared" si="477"/>
        <v>In Year Cost Base</v>
      </c>
      <c r="C421" t="e">
        <f t="shared" si="420"/>
        <v>#REF!</v>
      </c>
      <c r="D421" t="s">
        <v>658</v>
      </c>
      <c r="E421" t="str">
        <f t="shared" si="475"/>
        <v>FIGURE</v>
      </c>
      <c r="F421" t="e">
        <f t="shared" si="475"/>
        <v>#REF!</v>
      </c>
      <c r="G421" t="e">
        <f t="shared" si="475"/>
        <v>#REF!</v>
      </c>
      <c r="W421" s="12" t="e">
        <f>#REF!</f>
        <v>#REF!</v>
      </c>
      <c r="Z421" s="12" t="e">
        <f>#REF!</f>
        <v>#REF!</v>
      </c>
    </row>
    <row r="422" spans="1:26" x14ac:dyDescent="0.35">
      <c r="A422" t="e">
        <f t="shared" si="477"/>
        <v>#REF!</v>
      </c>
      <c r="B422" t="str">
        <f t="shared" si="477"/>
        <v>In Year Cost Base</v>
      </c>
      <c r="C422" t="e">
        <f t="shared" si="420"/>
        <v>#REF!</v>
      </c>
      <c r="D422" t="s">
        <v>658</v>
      </c>
      <c r="E422" t="str">
        <f t="shared" si="475"/>
        <v>FIGURE</v>
      </c>
      <c r="F422" t="e">
        <f t="shared" si="475"/>
        <v>#REF!</v>
      </c>
      <c r="G422" t="e">
        <f t="shared" si="475"/>
        <v>#REF!</v>
      </c>
      <c r="W422" s="12" t="e">
        <f>#REF!</f>
        <v>#REF!</v>
      </c>
      <c r="Z422" s="12" t="e">
        <f>#REF!</f>
        <v>#REF!</v>
      </c>
    </row>
    <row r="423" spans="1:26" x14ac:dyDescent="0.35">
      <c r="A423" t="e">
        <f t="shared" ref="A423:B442" si="478">A335</f>
        <v>#REF!</v>
      </c>
      <c r="B423" t="str">
        <f t="shared" si="478"/>
        <v>In Year Cost Base</v>
      </c>
      <c r="C423" t="e">
        <f t="shared" si="420"/>
        <v>#REF!</v>
      </c>
      <c r="D423" t="s">
        <v>658</v>
      </c>
      <c r="E423" t="str">
        <f t="shared" si="475"/>
        <v>FIGURE</v>
      </c>
      <c r="F423" t="e">
        <f t="shared" si="475"/>
        <v>#REF!</v>
      </c>
      <c r="G423" t="e">
        <f t="shared" si="475"/>
        <v>#REF!</v>
      </c>
      <c r="W423" s="12" t="e">
        <f>#REF!</f>
        <v>#REF!</v>
      </c>
      <c r="Z423" s="12" t="e">
        <f>#REF!</f>
        <v>#REF!</v>
      </c>
    </row>
    <row r="424" spans="1:26" x14ac:dyDescent="0.35">
      <c r="A424" t="e">
        <f t="shared" si="478"/>
        <v>#REF!</v>
      </c>
      <c r="B424" t="str">
        <f t="shared" si="478"/>
        <v>In Year Cost Base</v>
      </c>
      <c r="C424" t="e">
        <f t="shared" ref="C424:C487" si="479">C330</f>
        <v>#REF!</v>
      </c>
      <c r="D424" t="s">
        <v>658</v>
      </c>
      <c r="E424" t="str">
        <f t="shared" si="475"/>
        <v>FIGURE</v>
      </c>
      <c r="F424" t="e">
        <f t="shared" si="475"/>
        <v>#REF!</v>
      </c>
      <c r="G424" t="e">
        <f t="shared" si="475"/>
        <v>#REF!</v>
      </c>
      <c r="W424" s="12" t="e">
        <f>#REF!</f>
        <v>#REF!</v>
      </c>
      <c r="Z424" s="12" t="e">
        <f>#REF!</f>
        <v>#REF!</v>
      </c>
    </row>
    <row r="425" spans="1:26" x14ac:dyDescent="0.35">
      <c r="A425" t="e">
        <f t="shared" si="478"/>
        <v>#REF!</v>
      </c>
      <c r="B425" t="str">
        <f t="shared" si="478"/>
        <v>In Year Cost Base</v>
      </c>
      <c r="C425" t="e">
        <f t="shared" si="479"/>
        <v>#REF!</v>
      </c>
      <c r="D425" t="s">
        <v>658</v>
      </c>
      <c r="E425" t="str">
        <f t="shared" si="475"/>
        <v>FIGURE</v>
      </c>
      <c r="F425" t="e">
        <f t="shared" si="475"/>
        <v>#REF!</v>
      </c>
      <c r="G425" t="e">
        <f t="shared" si="475"/>
        <v>#REF!</v>
      </c>
      <c r="W425" s="12" t="e">
        <f>#REF!</f>
        <v>#REF!</v>
      </c>
      <c r="Z425" s="12" t="e">
        <f>#REF!</f>
        <v>#REF!</v>
      </c>
    </row>
    <row r="426" spans="1:26" x14ac:dyDescent="0.35">
      <c r="A426" t="e">
        <f t="shared" si="478"/>
        <v>#REF!</v>
      </c>
      <c r="B426" t="str">
        <f t="shared" si="478"/>
        <v>In Year Cost Base</v>
      </c>
      <c r="C426" t="e">
        <f t="shared" si="479"/>
        <v>#REF!</v>
      </c>
      <c r="D426" t="s">
        <v>658</v>
      </c>
      <c r="E426" t="str">
        <f t="shared" si="475"/>
        <v>FIGURE</v>
      </c>
      <c r="F426" t="e">
        <f t="shared" si="475"/>
        <v>#REF!</v>
      </c>
      <c r="G426" t="e">
        <f t="shared" si="475"/>
        <v>#REF!</v>
      </c>
      <c r="W426" s="12" t="e">
        <f>#REF!</f>
        <v>#REF!</v>
      </c>
      <c r="Z426" s="12" t="e">
        <f>#REF!</f>
        <v>#REF!</v>
      </c>
    </row>
    <row r="427" spans="1:26" x14ac:dyDescent="0.35">
      <c r="A427" t="e">
        <f t="shared" si="478"/>
        <v>#REF!</v>
      </c>
      <c r="B427" t="str">
        <f t="shared" si="478"/>
        <v>In Year Cost Base</v>
      </c>
      <c r="C427" t="e">
        <f t="shared" si="479"/>
        <v>#REF!</v>
      </c>
      <c r="D427" t="s">
        <v>658</v>
      </c>
      <c r="E427" t="str">
        <f t="shared" si="475"/>
        <v>FIGURE</v>
      </c>
      <c r="F427" t="e">
        <f t="shared" si="475"/>
        <v>#REF!</v>
      </c>
      <c r="G427" t="e">
        <f t="shared" si="475"/>
        <v>#REF!</v>
      </c>
      <c r="W427" s="12" t="e">
        <f>#REF!</f>
        <v>#REF!</v>
      </c>
      <c r="Z427" s="12" t="e">
        <f>#REF!</f>
        <v>#REF!</v>
      </c>
    </row>
    <row r="428" spans="1:26" x14ac:dyDescent="0.35">
      <c r="A428" t="e">
        <f t="shared" si="478"/>
        <v>#REF!</v>
      </c>
      <c r="B428" t="str">
        <f t="shared" si="478"/>
        <v>In Year Cost Base</v>
      </c>
      <c r="C428" t="e">
        <f t="shared" si="479"/>
        <v>#REF!</v>
      </c>
      <c r="D428" t="s">
        <v>658</v>
      </c>
      <c r="E428" t="str">
        <f t="shared" si="475"/>
        <v>FIGURE</v>
      </c>
      <c r="F428" t="e">
        <f t="shared" si="475"/>
        <v>#REF!</v>
      </c>
      <c r="G428" t="e">
        <f t="shared" si="475"/>
        <v>#REF!</v>
      </c>
      <c r="W428" s="12" t="e">
        <f>#REF!</f>
        <v>#REF!</v>
      </c>
      <c r="Z428" s="12" t="e">
        <f>#REF!</f>
        <v>#REF!</v>
      </c>
    </row>
    <row r="429" spans="1:26" x14ac:dyDescent="0.35">
      <c r="A429" t="e">
        <f t="shared" si="478"/>
        <v>#REF!</v>
      </c>
      <c r="B429" t="str">
        <f t="shared" si="478"/>
        <v>In Year Cost Base</v>
      </c>
      <c r="C429" t="e">
        <f t="shared" si="479"/>
        <v>#REF!</v>
      </c>
      <c r="D429" t="s">
        <v>658</v>
      </c>
      <c r="E429" t="str">
        <f t="shared" si="475"/>
        <v>FIGURE</v>
      </c>
      <c r="F429" t="e">
        <f t="shared" si="475"/>
        <v>#REF!</v>
      </c>
      <c r="G429" t="e">
        <f t="shared" si="475"/>
        <v>#REF!</v>
      </c>
      <c r="W429" s="12" t="e">
        <f>#REF!</f>
        <v>#REF!</v>
      </c>
      <c r="Z429" s="12" t="e">
        <f>#REF!</f>
        <v>#REF!</v>
      </c>
    </row>
    <row r="430" spans="1:26" x14ac:dyDescent="0.35">
      <c r="A430" t="e">
        <f t="shared" si="478"/>
        <v>#REF!</v>
      </c>
      <c r="B430" t="str">
        <f t="shared" si="478"/>
        <v>In Year Cost Base</v>
      </c>
      <c r="C430" t="e">
        <f t="shared" si="479"/>
        <v>#REF!</v>
      </c>
      <c r="D430" t="s">
        <v>658</v>
      </c>
      <c r="E430" t="str">
        <f t="shared" si="475"/>
        <v>FIGURE</v>
      </c>
      <c r="F430" t="e">
        <f t="shared" si="475"/>
        <v>#REF!</v>
      </c>
      <c r="G430" t="e">
        <f t="shared" si="475"/>
        <v>#REF!</v>
      </c>
      <c r="W430" s="12" t="e">
        <f>#REF!</f>
        <v>#REF!</v>
      </c>
      <c r="Z430" s="12" t="e">
        <f>#REF!</f>
        <v>#REF!</v>
      </c>
    </row>
    <row r="431" spans="1:26" x14ac:dyDescent="0.35">
      <c r="A431" t="e">
        <f t="shared" si="478"/>
        <v>#REF!</v>
      </c>
      <c r="B431" t="str">
        <f t="shared" si="478"/>
        <v>In Year Cost Base</v>
      </c>
      <c r="C431" t="e">
        <f t="shared" si="479"/>
        <v>#REF!</v>
      </c>
      <c r="D431" t="s">
        <v>658</v>
      </c>
      <c r="E431" t="str">
        <f t="shared" si="475"/>
        <v>FIGURE</v>
      </c>
      <c r="F431" t="e">
        <f t="shared" si="475"/>
        <v>#REF!</v>
      </c>
      <c r="G431" t="e">
        <f t="shared" si="475"/>
        <v>#REF!</v>
      </c>
      <c r="W431" s="12" t="e">
        <f>#REF!</f>
        <v>#REF!</v>
      </c>
      <c r="Z431" s="12" t="e">
        <f>#REF!</f>
        <v>#REF!</v>
      </c>
    </row>
    <row r="432" spans="1:26" x14ac:dyDescent="0.35">
      <c r="A432" t="e">
        <f t="shared" si="478"/>
        <v>#REF!</v>
      </c>
      <c r="B432" t="str">
        <f t="shared" si="478"/>
        <v>In Year Cost Base</v>
      </c>
      <c r="C432" t="e">
        <f t="shared" si="479"/>
        <v>#REF!</v>
      </c>
      <c r="D432" t="s">
        <v>658</v>
      </c>
      <c r="E432" t="str">
        <f t="shared" si="475"/>
        <v>FIGURE</v>
      </c>
      <c r="F432" t="e">
        <f t="shared" si="475"/>
        <v>#REF!</v>
      </c>
      <c r="G432" t="e">
        <f t="shared" si="475"/>
        <v>#REF!</v>
      </c>
      <c r="W432" s="12" t="e">
        <f>#REF!</f>
        <v>#REF!</v>
      </c>
      <c r="Z432" s="12" t="e">
        <f>#REF!</f>
        <v>#REF!</v>
      </c>
    </row>
    <row r="433" spans="1:26" x14ac:dyDescent="0.35">
      <c r="A433" t="e">
        <f t="shared" si="478"/>
        <v>#REF!</v>
      </c>
      <c r="B433" t="str">
        <f t="shared" si="478"/>
        <v>In Year Cost Base</v>
      </c>
      <c r="C433" t="e">
        <f t="shared" si="479"/>
        <v>#REF!</v>
      </c>
      <c r="D433" t="s">
        <v>658</v>
      </c>
      <c r="E433" t="str">
        <f t="shared" si="475"/>
        <v>FIGURE</v>
      </c>
      <c r="F433" t="e">
        <f t="shared" si="475"/>
        <v>#REF!</v>
      </c>
      <c r="G433" t="e">
        <f t="shared" si="475"/>
        <v>#REF!</v>
      </c>
      <c r="W433" s="12" t="e">
        <f>#REF!</f>
        <v>#REF!</v>
      </c>
      <c r="Z433" s="12" t="e">
        <f>#REF!</f>
        <v>#REF!</v>
      </c>
    </row>
    <row r="434" spans="1:26" x14ac:dyDescent="0.35">
      <c r="A434" t="e">
        <f t="shared" si="478"/>
        <v>#REF!</v>
      </c>
      <c r="B434" t="str">
        <f t="shared" si="478"/>
        <v>In Year Cost Base</v>
      </c>
      <c r="C434" t="e">
        <f t="shared" si="479"/>
        <v>#REF!</v>
      </c>
      <c r="D434" t="s">
        <v>658</v>
      </c>
      <c r="E434" t="str">
        <f t="shared" si="475"/>
        <v>FIGURE</v>
      </c>
      <c r="F434" t="e">
        <f t="shared" si="475"/>
        <v>#REF!</v>
      </c>
      <c r="G434" t="e">
        <f t="shared" si="475"/>
        <v>#REF!</v>
      </c>
      <c r="W434" s="12" t="e">
        <f>#REF!</f>
        <v>#REF!</v>
      </c>
      <c r="Z434" s="12" t="e">
        <f>#REF!</f>
        <v>#REF!</v>
      </c>
    </row>
    <row r="435" spans="1:26" x14ac:dyDescent="0.35">
      <c r="A435" t="e">
        <f t="shared" si="478"/>
        <v>#REF!</v>
      </c>
      <c r="B435" t="str">
        <f t="shared" si="478"/>
        <v>In Year Cost Base</v>
      </c>
      <c r="C435" t="e">
        <f t="shared" si="479"/>
        <v>#REF!</v>
      </c>
      <c r="D435" t="s">
        <v>658</v>
      </c>
      <c r="E435" t="str">
        <f t="shared" si="475"/>
        <v>FIGURE</v>
      </c>
      <c r="F435" t="e">
        <f t="shared" si="475"/>
        <v>#REF!</v>
      </c>
      <c r="G435" t="e">
        <f t="shared" si="475"/>
        <v>#REF!</v>
      </c>
      <c r="W435" s="12" t="e">
        <f>#REF!</f>
        <v>#REF!</v>
      </c>
      <c r="Z435" s="12" t="e">
        <f>#REF!</f>
        <v>#REF!</v>
      </c>
    </row>
    <row r="436" spans="1:26" x14ac:dyDescent="0.35">
      <c r="A436" t="e">
        <f t="shared" si="478"/>
        <v>#REF!</v>
      </c>
      <c r="B436" t="str">
        <f t="shared" si="478"/>
        <v>In Year Cost Base</v>
      </c>
      <c r="C436" t="e">
        <f t="shared" si="479"/>
        <v>#REF!</v>
      </c>
      <c r="D436" t="s">
        <v>658</v>
      </c>
      <c r="E436" t="str">
        <f t="shared" si="475"/>
        <v>FIGURE</v>
      </c>
      <c r="F436" t="e">
        <f t="shared" si="475"/>
        <v>#REF!</v>
      </c>
      <c r="G436" t="e">
        <f t="shared" si="475"/>
        <v>#REF!</v>
      </c>
      <c r="W436" s="12" t="e">
        <f>#REF!</f>
        <v>#REF!</v>
      </c>
      <c r="Z436" s="12" t="e">
        <f>#REF!</f>
        <v>#REF!</v>
      </c>
    </row>
    <row r="437" spans="1:26" x14ac:dyDescent="0.35">
      <c r="A437" t="e">
        <f t="shared" si="478"/>
        <v>#REF!</v>
      </c>
      <c r="B437" t="str">
        <f t="shared" si="478"/>
        <v>In Year Cost Base</v>
      </c>
      <c r="C437" t="e">
        <f t="shared" si="479"/>
        <v>#REF!</v>
      </c>
      <c r="D437" t="s">
        <v>658</v>
      </c>
      <c r="E437" t="str">
        <f t="shared" si="475"/>
        <v>FIGURE</v>
      </c>
      <c r="F437" t="e">
        <f t="shared" si="475"/>
        <v>#REF!</v>
      </c>
      <c r="G437" t="e">
        <f t="shared" si="475"/>
        <v>#REF!</v>
      </c>
      <c r="W437" s="12" t="e">
        <f>#REF!</f>
        <v>#REF!</v>
      </c>
      <c r="Z437" s="12" t="e">
        <f>#REF!</f>
        <v>#REF!</v>
      </c>
    </row>
    <row r="438" spans="1:26" x14ac:dyDescent="0.35">
      <c r="A438" t="e">
        <f t="shared" si="478"/>
        <v>#REF!</v>
      </c>
      <c r="B438" t="str">
        <f t="shared" si="478"/>
        <v>In Year Cost Base</v>
      </c>
      <c r="C438" t="e">
        <f t="shared" si="479"/>
        <v>#REF!</v>
      </c>
      <c r="D438" t="s">
        <v>658</v>
      </c>
      <c r="E438" t="str">
        <f t="shared" si="475"/>
        <v>FIGURE</v>
      </c>
      <c r="F438" t="e">
        <f t="shared" si="475"/>
        <v>#REF!</v>
      </c>
      <c r="G438" t="e">
        <f t="shared" si="475"/>
        <v>#REF!</v>
      </c>
      <c r="W438" s="12" t="e">
        <f>#REF!</f>
        <v>#REF!</v>
      </c>
      <c r="Z438" s="12" t="e">
        <f>#REF!</f>
        <v>#REF!</v>
      </c>
    </row>
    <row r="439" spans="1:26" x14ac:dyDescent="0.35">
      <c r="A439" t="e">
        <f t="shared" si="478"/>
        <v>#REF!</v>
      </c>
      <c r="B439" t="str">
        <f t="shared" si="478"/>
        <v>In Year Cost Base</v>
      </c>
      <c r="C439" t="e">
        <f t="shared" si="479"/>
        <v>#REF!</v>
      </c>
      <c r="D439" t="s">
        <v>658</v>
      </c>
      <c r="E439" t="str">
        <f t="shared" si="475"/>
        <v>FIGURE</v>
      </c>
      <c r="F439" t="e">
        <f t="shared" si="475"/>
        <v>#REF!</v>
      </c>
      <c r="G439" t="e">
        <f t="shared" si="475"/>
        <v>#REF!</v>
      </c>
      <c r="W439" s="12" t="e">
        <f>#REF!</f>
        <v>#REF!</v>
      </c>
      <c r="Z439" s="12" t="e">
        <f>#REF!</f>
        <v>#REF!</v>
      </c>
    </row>
    <row r="440" spans="1:26" x14ac:dyDescent="0.35">
      <c r="A440" t="e">
        <f t="shared" si="478"/>
        <v>#REF!</v>
      </c>
      <c r="B440" t="str">
        <f t="shared" si="478"/>
        <v>In Year Cost Base</v>
      </c>
      <c r="C440" t="e">
        <f t="shared" si="479"/>
        <v>#REF!</v>
      </c>
      <c r="D440" t="s">
        <v>658</v>
      </c>
      <c r="E440" t="str">
        <f t="shared" si="475"/>
        <v>FIGURE</v>
      </c>
      <c r="F440" t="e">
        <f t="shared" si="475"/>
        <v>#REF!</v>
      </c>
      <c r="G440" t="e">
        <f t="shared" si="475"/>
        <v>#REF!</v>
      </c>
      <c r="W440" s="12" t="e">
        <f>#REF!</f>
        <v>#REF!</v>
      </c>
      <c r="Z440" s="12" t="e">
        <f>#REF!</f>
        <v>#REF!</v>
      </c>
    </row>
    <row r="441" spans="1:26" x14ac:dyDescent="0.35">
      <c r="A441" t="e">
        <f t="shared" si="478"/>
        <v>#REF!</v>
      </c>
      <c r="B441" t="str">
        <f t="shared" si="478"/>
        <v>In Year Cost Base</v>
      </c>
      <c r="C441" t="e">
        <f t="shared" si="479"/>
        <v>#REF!</v>
      </c>
      <c r="D441" t="s">
        <v>658</v>
      </c>
      <c r="E441" t="str">
        <f t="shared" si="475"/>
        <v>FIGURE</v>
      </c>
      <c r="F441" t="e">
        <f t="shared" si="475"/>
        <v>#REF!</v>
      </c>
      <c r="G441" t="e">
        <f t="shared" si="475"/>
        <v>#REF!</v>
      </c>
      <c r="W441" s="12" t="e">
        <f>#REF!</f>
        <v>#REF!</v>
      </c>
      <c r="Z441" s="12" t="e">
        <f>#REF!</f>
        <v>#REF!</v>
      </c>
    </row>
    <row r="442" spans="1:26" x14ac:dyDescent="0.35">
      <c r="A442" t="e">
        <f t="shared" si="478"/>
        <v>#REF!</v>
      </c>
      <c r="B442" t="str">
        <f t="shared" si="478"/>
        <v>In Year Cost Base</v>
      </c>
      <c r="C442" t="e">
        <f t="shared" si="479"/>
        <v>#REF!</v>
      </c>
      <c r="D442" t="s">
        <v>658</v>
      </c>
      <c r="E442" t="str">
        <f t="shared" si="475"/>
        <v>FIGURE</v>
      </c>
      <c r="F442" t="e">
        <f t="shared" si="475"/>
        <v>#REF!</v>
      </c>
      <c r="G442" t="e">
        <f t="shared" si="475"/>
        <v>#REF!</v>
      </c>
      <c r="W442" s="12" t="e">
        <f>#REF!</f>
        <v>#REF!</v>
      </c>
      <c r="Z442" s="12" t="e">
        <f>#REF!</f>
        <v>#REF!</v>
      </c>
    </row>
    <row r="443" spans="1:26" x14ac:dyDescent="0.35">
      <c r="A443" t="e">
        <f t="shared" ref="A443:B462" si="480">A355</f>
        <v>#REF!</v>
      </c>
      <c r="B443" t="str">
        <f t="shared" si="480"/>
        <v>In Year Cost Base</v>
      </c>
      <c r="C443" t="e">
        <f t="shared" si="479"/>
        <v>#REF!</v>
      </c>
      <c r="D443" t="s">
        <v>658</v>
      </c>
      <c r="E443" t="str">
        <f t="shared" ref="E443:G469" si="481">E349</f>
        <v>FIGURE</v>
      </c>
      <c r="F443" t="e">
        <f t="shared" si="481"/>
        <v>#REF!</v>
      </c>
      <c r="G443" t="e">
        <f t="shared" si="481"/>
        <v>#REF!</v>
      </c>
      <c r="W443" s="12" t="e">
        <f>#REF!</f>
        <v>#REF!</v>
      </c>
      <c r="Z443" s="12" t="e">
        <f>#REF!</f>
        <v>#REF!</v>
      </c>
    </row>
    <row r="444" spans="1:26" x14ac:dyDescent="0.35">
      <c r="A444" t="e">
        <f t="shared" si="480"/>
        <v>#REF!</v>
      </c>
      <c r="B444" t="str">
        <f t="shared" si="480"/>
        <v>In Year Cost Base</v>
      </c>
      <c r="C444" t="e">
        <f t="shared" si="479"/>
        <v>#REF!</v>
      </c>
      <c r="D444" t="s">
        <v>658</v>
      </c>
      <c r="E444" t="str">
        <f t="shared" si="481"/>
        <v>FIGURE</v>
      </c>
      <c r="F444" t="e">
        <f t="shared" si="481"/>
        <v>#REF!</v>
      </c>
      <c r="G444" t="e">
        <f t="shared" si="481"/>
        <v>#REF!</v>
      </c>
      <c r="W444" s="12" t="e">
        <f>#REF!</f>
        <v>#REF!</v>
      </c>
      <c r="Z444" s="12" t="e">
        <f>#REF!</f>
        <v>#REF!</v>
      </c>
    </row>
    <row r="445" spans="1:26" x14ac:dyDescent="0.35">
      <c r="A445" t="e">
        <f t="shared" si="480"/>
        <v>#REF!</v>
      </c>
      <c r="B445" t="str">
        <f t="shared" si="480"/>
        <v>In Year Cost Base</v>
      </c>
      <c r="C445" t="e">
        <f t="shared" si="479"/>
        <v>#REF!</v>
      </c>
      <c r="D445" t="s">
        <v>658</v>
      </c>
      <c r="E445" t="str">
        <f t="shared" si="481"/>
        <v>FIGURE</v>
      </c>
      <c r="F445" t="e">
        <f t="shared" si="481"/>
        <v>#REF!</v>
      </c>
      <c r="G445" t="e">
        <f t="shared" si="481"/>
        <v>#REF!</v>
      </c>
      <c r="W445" s="12" t="e">
        <f>#REF!</f>
        <v>#REF!</v>
      </c>
      <c r="Z445" s="12" t="e">
        <f>#REF!</f>
        <v>#REF!</v>
      </c>
    </row>
    <row r="446" spans="1:26" x14ac:dyDescent="0.35">
      <c r="A446" t="e">
        <f t="shared" si="480"/>
        <v>#REF!</v>
      </c>
      <c r="B446" t="str">
        <f t="shared" si="480"/>
        <v>In Year Cost Base</v>
      </c>
      <c r="C446" t="e">
        <f t="shared" si="479"/>
        <v>#REF!</v>
      </c>
      <c r="D446" t="s">
        <v>658</v>
      </c>
      <c r="E446" t="str">
        <f t="shared" si="481"/>
        <v>FIGURE</v>
      </c>
      <c r="F446" t="e">
        <f t="shared" si="481"/>
        <v>#REF!</v>
      </c>
      <c r="G446" t="e">
        <f t="shared" si="481"/>
        <v>#REF!</v>
      </c>
      <c r="W446" s="12" t="e">
        <f>#REF!</f>
        <v>#REF!</v>
      </c>
      <c r="Z446" s="12" t="e">
        <f>#REF!</f>
        <v>#REF!</v>
      </c>
    </row>
    <row r="447" spans="1:26" x14ac:dyDescent="0.35">
      <c r="A447" t="e">
        <f t="shared" si="480"/>
        <v>#REF!</v>
      </c>
      <c r="B447" t="str">
        <f t="shared" si="480"/>
        <v>In Year Cost Base</v>
      </c>
      <c r="C447" t="e">
        <f t="shared" si="479"/>
        <v>#REF!</v>
      </c>
      <c r="D447" t="s">
        <v>658</v>
      </c>
      <c r="E447" t="str">
        <f t="shared" si="481"/>
        <v>FIGURE</v>
      </c>
      <c r="F447" t="e">
        <f t="shared" si="481"/>
        <v>#REF!</v>
      </c>
      <c r="G447" t="e">
        <f t="shared" si="481"/>
        <v>#REF!</v>
      </c>
      <c r="W447" s="12" t="e">
        <f>#REF!</f>
        <v>#REF!</v>
      </c>
      <c r="Z447" s="12" t="e">
        <f>#REF!</f>
        <v>#REF!</v>
      </c>
    </row>
    <row r="448" spans="1:26" x14ac:dyDescent="0.35">
      <c r="A448" t="e">
        <f t="shared" si="480"/>
        <v>#REF!</v>
      </c>
      <c r="B448" t="str">
        <f t="shared" si="480"/>
        <v>In Year Cost Base</v>
      </c>
      <c r="C448" t="e">
        <f t="shared" si="479"/>
        <v>#REF!</v>
      </c>
      <c r="D448" t="s">
        <v>658</v>
      </c>
      <c r="E448" t="str">
        <f t="shared" si="481"/>
        <v>FIGURE</v>
      </c>
      <c r="F448" t="e">
        <f t="shared" si="481"/>
        <v>#REF!</v>
      </c>
      <c r="G448" t="e">
        <f t="shared" si="481"/>
        <v>#REF!</v>
      </c>
      <c r="W448" s="12" t="e">
        <f>#REF!</f>
        <v>#REF!</v>
      </c>
      <c r="Z448" s="12" t="e">
        <f>#REF!</f>
        <v>#REF!</v>
      </c>
    </row>
    <row r="449" spans="1:26" x14ac:dyDescent="0.35">
      <c r="A449" t="e">
        <f t="shared" si="480"/>
        <v>#REF!</v>
      </c>
      <c r="B449" t="str">
        <f t="shared" si="480"/>
        <v>In Year Cost Base</v>
      </c>
      <c r="C449" t="e">
        <f t="shared" si="479"/>
        <v>#REF!</v>
      </c>
      <c r="D449" t="s">
        <v>658</v>
      </c>
      <c r="E449" t="str">
        <f t="shared" si="481"/>
        <v>TOTAL</v>
      </c>
      <c r="F449" t="e">
        <f t="shared" si="481"/>
        <v>#REF!</v>
      </c>
      <c r="G449" t="e">
        <f t="shared" si="481"/>
        <v>#REF!</v>
      </c>
      <c r="W449" s="12" t="e">
        <f>#REF!</f>
        <v>#REF!</v>
      </c>
      <c r="Z449" s="12" t="e">
        <f>#REF!</f>
        <v>#REF!</v>
      </c>
    </row>
    <row r="450" spans="1:26" x14ac:dyDescent="0.35">
      <c r="A450" t="e">
        <f t="shared" si="480"/>
        <v>#REF!</v>
      </c>
      <c r="B450" t="str">
        <f t="shared" si="480"/>
        <v>In Year Cost Base</v>
      </c>
      <c r="C450" t="e">
        <f t="shared" si="479"/>
        <v>#REF!</v>
      </c>
      <c r="D450" t="s">
        <v>658</v>
      </c>
      <c r="E450" t="str">
        <f t="shared" si="481"/>
        <v>FIGURE</v>
      </c>
      <c r="F450" t="e">
        <f t="shared" si="481"/>
        <v>#REF!</v>
      </c>
      <c r="G450" t="e">
        <f t="shared" si="481"/>
        <v>#REF!</v>
      </c>
      <c r="W450" s="12" t="e">
        <f>#REF!</f>
        <v>#REF!</v>
      </c>
      <c r="Z450" s="12" t="e">
        <f>#REF!</f>
        <v>#REF!</v>
      </c>
    </row>
    <row r="451" spans="1:26" x14ac:dyDescent="0.35">
      <c r="A451" t="e">
        <f t="shared" si="480"/>
        <v>#REF!</v>
      </c>
      <c r="B451" t="str">
        <f t="shared" si="480"/>
        <v>In Year Cost Base</v>
      </c>
      <c r="C451" t="e">
        <f t="shared" si="479"/>
        <v>#REF!</v>
      </c>
      <c r="D451" t="s">
        <v>658</v>
      </c>
      <c r="E451" t="str">
        <f t="shared" si="481"/>
        <v>FIGURE</v>
      </c>
      <c r="F451" t="e">
        <f t="shared" si="481"/>
        <v>#REF!</v>
      </c>
      <c r="G451" t="e">
        <f t="shared" si="481"/>
        <v>#REF!</v>
      </c>
      <c r="W451" s="12" t="e">
        <f>#REF!</f>
        <v>#REF!</v>
      </c>
      <c r="Z451" s="12" t="e">
        <f>#REF!</f>
        <v>#REF!</v>
      </c>
    </row>
    <row r="452" spans="1:26" x14ac:dyDescent="0.35">
      <c r="A452" t="e">
        <f t="shared" si="480"/>
        <v>#REF!</v>
      </c>
      <c r="B452" t="str">
        <f t="shared" si="480"/>
        <v>In Year Cost Base</v>
      </c>
      <c r="C452" t="e">
        <f t="shared" si="479"/>
        <v>#REF!</v>
      </c>
      <c r="D452" t="s">
        <v>658</v>
      </c>
      <c r="E452" t="str">
        <f t="shared" si="481"/>
        <v>FIGURE</v>
      </c>
      <c r="F452" t="e">
        <f t="shared" si="481"/>
        <v>#REF!</v>
      </c>
      <c r="G452" t="e">
        <f t="shared" si="481"/>
        <v>#REF!</v>
      </c>
      <c r="W452" s="12" t="e">
        <f>#REF!</f>
        <v>#REF!</v>
      </c>
      <c r="Z452" s="12" t="e">
        <f>#REF!</f>
        <v>#REF!</v>
      </c>
    </row>
    <row r="453" spans="1:26" x14ac:dyDescent="0.35">
      <c r="A453" t="e">
        <f t="shared" si="480"/>
        <v>#REF!</v>
      </c>
      <c r="B453" t="str">
        <f t="shared" si="480"/>
        <v>In Year Cost Base</v>
      </c>
      <c r="C453" t="e">
        <f t="shared" si="479"/>
        <v>#REF!</v>
      </c>
      <c r="D453" t="s">
        <v>658</v>
      </c>
      <c r="E453" t="str">
        <f t="shared" si="481"/>
        <v>FIGURE</v>
      </c>
      <c r="F453" t="e">
        <f t="shared" si="481"/>
        <v>#REF!</v>
      </c>
      <c r="G453" t="e">
        <f t="shared" si="481"/>
        <v>#REF!</v>
      </c>
      <c r="W453" s="12" t="e">
        <f>#REF!</f>
        <v>#REF!</v>
      </c>
      <c r="Z453" s="12" t="e">
        <f>#REF!</f>
        <v>#REF!</v>
      </c>
    </row>
    <row r="454" spans="1:26" x14ac:dyDescent="0.35">
      <c r="A454" t="e">
        <f t="shared" si="480"/>
        <v>#REF!</v>
      </c>
      <c r="B454" t="str">
        <f t="shared" si="480"/>
        <v>In Year Cost Base</v>
      </c>
      <c r="C454" t="e">
        <f t="shared" si="479"/>
        <v>#REF!</v>
      </c>
      <c r="D454" t="s">
        <v>658</v>
      </c>
      <c r="E454" t="str">
        <f t="shared" si="481"/>
        <v>FIGURE</v>
      </c>
      <c r="F454" t="e">
        <f t="shared" si="481"/>
        <v>#REF!</v>
      </c>
      <c r="G454" t="e">
        <f t="shared" si="481"/>
        <v>#REF!</v>
      </c>
      <c r="W454" s="12" t="e">
        <f>#REF!</f>
        <v>#REF!</v>
      </c>
      <c r="Z454" s="12" t="e">
        <f>#REF!</f>
        <v>#REF!</v>
      </c>
    </row>
    <row r="455" spans="1:26" x14ac:dyDescent="0.35">
      <c r="A455" t="e">
        <f t="shared" si="480"/>
        <v>#REF!</v>
      </c>
      <c r="B455" t="str">
        <f t="shared" si="480"/>
        <v>In Year Cost Base</v>
      </c>
      <c r="C455" t="e">
        <f t="shared" si="479"/>
        <v>#REF!</v>
      </c>
      <c r="D455" t="s">
        <v>658</v>
      </c>
      <c r="E455" t="str">
        <f t="shared" si="481"/>
        <v>FIGURE</v>
      </c>
      <c r="F455" t="e">
        <f t="shared" si="481"/>
        <v>#REF!</v>
      </c>
      <c r="G455" t="e">
        <f t="shared" si="481"/>
        <v>#REF!</v>
      </c>
      <c r="W455" s="12" t="e">
        <f>#REF!</f>
        <v>#REF!</v>
      </c>
      <c r="Z455" s="12" t="e">
        <f>#REF!</f>
        <v>#REF!</v>
      </c>
    </row>
    <row r="456" spans="1:26" x14ac:dyDescent="0.35">
      <c r="A456" t="e">
        <f t="shared" si="480"/>
        <v>#REF!</v>
      </c>
      <c r="B456" t="str">
        <f t="shared" si="480"/>
        <v>In Year Cost Base</v>
      </c>
      <c r="C456" t="e">
        <f t="shared" si="479"/>
        <v>#REF!</v>
      </c>
      <c r="D456" t="s">
        <v>658</v>
      </c>
      <c r="E456" t="str">
        <f t="shared" si="481"/>
        <v>FIGURE</v>
      </c>
      <c r="F456" t="e">
        <f t="shared" si="481"/>
        <v>#REF!</v>
      </c>
      <c r="G456" t="e">
        <f t="shared" si="481"/>
        <v>#REF!</v>
      </c>
      <c r="W456" s="12" t="e">
        <f>#REF!</f>
        <v>#REF!</v>
      </c>
      <c r="Z456" s="12" t="e">
        <f>#REF!</f>
        <v>#REF!</v>
      </c>
    </row>
    <row r="457" spans="1:26" x14ac:dyDescent="0.35">
      <c r="A457" t="e">
        <f t="shared" si="480"/>
        <v>#REF!</v>
      </c>
      <c r="B457" t="str">
        <f t="shared" si="480"/>
        <v>In Year Cost Base</v>
      </c>
      <c r="C457" t="e">
        <f t="shared" si="479"/>
        <v>#REF!</v>
      </c>
      <c r="D457" t="s">
        <v>658</v>
      </c>
      <c r="E457" t="str">
        <f t="shared" si="481"/>
        <v>FIGURE</v>
      </c>
      <c r="F457" t="e">
        <f t="shared" si="481"/>
        <v>#REF!</v>
      </c>
      <c r="G457" t="e">
        <f t="shared" si="481"/>
        <v>#REF!</v>
      </c>
      <c r="W457" s="12" t="e">
        <f>#REF!</f>
        <v>#REF!</v>
      </c>
      <c r="Z457" s="12" t="e">
        <f>#REF!</f>
        <v>#REF!</v>
      </c>
    </row>
    <row r="458" spans="1:26" x14ac:dyDescent="0.35">
      <c r="A458" t="e">
        <f t="shared" si="480"/>
        <v>#REF!</v>
      </c>
      <c r="B458" t="str">
        <f t="shared" si="480"/>
        <v>In Year Cost Base</v>
      </c>
      <c r="C458" t="e">
        <f t="shared" si="479"/>
        <v>#REF!</v>
      </c>
      <c r="D458" t="s">
        <v>658</v>
      </c>
      <c r="E458" t="str">
        <f t="shared" si="481"/>
        <v>FIGURE</v>
      </c>
      <c r="F458" t="e">
        <f t="shared" si="481"/>
        <v>#REF!</v>
      </c>
      <c r="G458" t="e">
        <f t="shared" si="481"/>
        <v>#REF!</v>
      </c>
      <c r="W458" s="12" t="e">
        <f>#REF!</f>
        <v>#REF!</v>
      </c>
      <c r="Z458" s="12" t="e">
        <f>#REF!</f>
        <v>#REF!</v>
      </c>
    </row>
    <row r="459" spans="1:26" x14ac:dyDescent="0.35">
      <c r="A459" t="e">
        <f t="shared" si="480"/>
        <v>#REF!</v>
      </c>
      <c r="B459" t="str">
        <f t="shared" si="480"/>
        <v>In Year Cost Base</v>
      </c>
      <c r="C459" t="e">
        <f t="shared" si="479"/>
        <v>#REF!</v>
      </c>
      <c r="D459" t="s">
        <v>658</v>
      </c>
      <c r="E459" t="str">
        <f t="shared" si="481"/>
        <v>FIGURE</v>
      </c>
      <c r="F459" t="e">
        <f t="shared" si="481"/>
        <v>#REF!</v>
      </c>
      <c r="G459" t="e">
        <f t="shared" si="481"/>
        <v>#REF!</v>
      </c>
      <c r="W459" s="12" t="e">
        <f>#REF!</f>
        <v>#REF!</v>
      </c>
      <c r="Z459" s="12" t="e">
        <f>#REF!</f>
        <v>#REF!</v>
      </c>
    </row>
    <row r="460" spans="1:26" x14ac:dyDescent="0.35">
      <c r="A460" t="e">
        <f t="shared" si="480"/>
        <v>#REF!</v>
      </c>
      <c r="B460" t="str">
        <f t="shared" si="480"/>
        <v>In Year Cost Base</v>
      </c>
      <c r="C460" t="e">
        <f t="shared" si="479"/>
        <v>#REF!</v>
      </c>
      <c r="D460" t="s">
        <v>658</v>
      </c>
      <c r="E460" t="str">
        <f t="shared" si="481"/>
        <v>FIGURE</v>
      </c>
      <c r="F460" t="e">
        <f t="shared" si="481"/>
        <v>#REF!</v>
      </c>
      <c r="G460" t="e">
        <f t="shared" si="481"/>
        <v>#REF!</v>
      </c>
      <c r="W460" s="12" t="e">
        <f>#REF!</f>
        <v>#REF!</v>
      </c>
      <c r="Z460" s="12" t="e">
        <f>#REF!</f>
        <v>#REF!</v>
      </c>
    </row>
    <row r="461" spans="1:26" x14ac:dyDescent="0.35">
      <c r="A461" t="e">
        <f t="shared" si="480"/>
        <v>#REF!</v>
      </c>
      <c r="B461" t="str">
        <f t="shared" si="480"/>
        <v>In Year Cost Base</v>
      </c>
      <c r="C461" t="e">
        <f t="shared" si="479"/>
        <v>#REF!</v>
      </c>
      <c r="D461" t="s">
        <v>658</v>
      </c>
      <c r="E461" t="str">
        <f t="shared" si="481"/>
        <v>FIGURE</v>
      </c>
      <c r="F461" t="e">
        <f t="shared" si="481"/>
        <v>#REF!</v>
      </c>
      <c r="G461" t="e">
        <f t="shared" si="481"/>
        <v>#REF!</v>
      </c>
      <c r="W461" s="12" t="e">
        <f>#REF!</f>
        <v>#REF!</v>
      </c>
      <c r="Z461" s="12" t="e">
        <f>#REF!</f>
        <v>#REF!</v>
      </c>
    </row>
    <row r="462" spans="1:26" x14ac:dyDescent="0.35">
      <c r="A462" t="e">
        <f t="shared" si="480"/>
        <v>#REF!</v>
      </c>
      <c r="B462" t="str">
        <f t="shared" si="480"/>
        <v>In Year Cost Base</v>
      </c>
      <c r="C462" t="e">
        <f t="shared" si="479"/>
        <v>#REF!</v>
      </c>
      <c r="D462" t="s">
        <v>658</v>
      </c>
      <c r="E462" t="str">
        <f t="shared" si="481"/>
        <v>FIGURE</v>
      </c>
      <c r="F462" t="e">
        <f t="shared" si="481"/>
        <v>#REF!</v>
      </c>
      <c r="G462" t="e">
        <f t="shared" si="481"/>
        <v>#REF!</v>
      </c>
      <c r="W462" s="12" t="e">
        <f>#REF!</f>
        <v>#REF!</v>
      </c>
      <c r="Z462" s="12" t="e">
        <f>#REF!</f>
        <v>#REF!</v>
      </c>
    </row>
    <row r="463" spans="1:26" x14ac:dyDescent="0.35">
      <c r="A463" t="e">
        <f t="shared" ref="A463:B465" si="482">A375</f>
        <v>#REF!</v>
      </c>
      <c r="B463" t="str">
        <f t="shared" si="482"/>
        <v>In Year Cost Base</v>
      </c>
      <c r="C463" t="e">
        <f t="shared" si="479"/>
        <v>#REF!</v>
      </c>
      <c r="D463" t="s">
        <v>658</v>
      </c>
      <c r="E463" t="str">
        <f t="shared" si="481"/>
        <v>FIGURE</v>
      </c>
      <c r="F463" t="e">
        <f t="shared" si="481"/>
        <v>#REF!</v>
      </c>
      <c r="G463" t="e">
        <f t="shared" si="481"/>
        <v>#REF!</v>
      </c>
      <c r="W463" s="12" t="e">
        <f>#REF!</f>
        <v>#REF!</v>
      </c>
      <c r="Z463" s="12" t="e">
        <f>#REF!</f>
        <v>#REF!</v>
      </c>
    </row>
    <row r="464" spans="1:26" x14ac:dyDescent="0.35">
      <c r="A464" t="e">
        <f t="shared" si="482"/>
        <v>#REF!</v>
      </c>
      <c r="B464" t="str">
        <f t="shared" si="482"/>
        <v>In Year Cost Base</v>
      </c>
      <c r="C464" t="e">
        <f t="shared" si="479"/>
        <v>#REF!</v>
      </c>
      <c r="D464" t="s">
        <v>658</v>
      </c>
      <c r="E464" t="str">
        <f t="shared" si="481"/>
        <v>FIGURE</v>
      </c>
      <c r="F464" t="e">
        <f t="shared" si="481"/>
        <v>#REF!</v>
      </c>
      <c r="G464" t="e">
        <f t="shared" si="481"/>
        <v>#REF!</v>
      </c>
      <c r="W464" s="12" t="e">
        <f>#REF!</f>
        <v>#REF!</v>
      </c>
      <c r="Z464" s="12" t="e">
        <f>#REF!</f>
        <v>#REF!</v>
      </c>
    </row>
    <row r="465" spans="1:26" x14ac:dyDescent="0.35">
      <c r="A465" t="e">
        <f t="shared" si="482"/>
        <v>#REF!</v>
      </c>
      <c r="B465" t="str">
        <f t="shared" si="482"/>
        <v>In Year Cost Base</v>
      </c>
      <c r="C465" t="e">
        <f t="shared" si="479"/>
        <v>#REF!</v>
      </c>
      <c r="D465" t="s">
        <v>658</v>
      </c>
      <c r="E465" t="str">
        <f t="shared" si="481"/>
        <v>FIGURE</v>
      </c>
      <c r="F465" t="e">
        <f t="shared" si="481"/>
        <v>#REF!</v>
      </c>
      <c r="G465" t="e">
        <f t="shared" si="481"/>
        <v>#REF!</v>
      </c>
      <c r="W465" s="12" t="e">
        <f>#REF!</f>
        <v>#REF!</v>
      </c>
      <c r="Z465" s="12" t="e">
        <f>#REF!</f>
        <v>#REF!</v>
      </c>
    </row>
    <row r="466" spans="1:26" x14ac:dyDescent="0.35">
      <c r="A466" t="e">
        <f t="shared" ref="A466:B466" si="483">A378</f>
        <v>#REF!</v>
      </c>
      <c r="B466" t="str">
        <f t="shared" si="483"/>
        <v>In Year Cost Base</v>
      </c>
      <c r="C466" t="e">
        <f t="shared" si="479"/>
        <v>#REF!</v>
      </c>
      <c r="D466" t="s">
        <v>658</v>
      </c>
      <c r="E466" t="str">
        <f t="shared" si="481"/>
        <v>FIGURE</v>
      </c>
      <c r="F466" t="e">
        <f t="shared" si="481"/>
        <v>#REF!</v>
      </c>
      <c r="G466" t="e">
        <f t="shared" si="481"/>
        <v>#REF!</v>
      </c>
      <c r="W466" s="12" t="e">
        <f>#REF!</f>
        <v>#REF!</v>
      </c>
      <c r="Z466" s="12" t="e">
        <f>#REF!</f>
        <v>#REF!</v>
      </c>
    </row>
    <row r="467" spans="1:26" x14ac:dyDescent="0.35">
      <c r="A467" t="e">
        <f t="shared" ref="A467:B467" si="484">A379</f>
        <v>#REF!</v>
      </c>
      <c r="B467" t="str">
        <f t="shared" si="484"/>
        <v>In Year Cost Base</v>
      </c>
      <c r="C467" t="e">
        <f t="shared" si="479"/>
        <v>#REF!</v>
      </c>
      <c r="D467" t="s">
        <v>658</v>
      </c>
      <c r="E467" t="str">
        <f t="shared" si="481"/>
        <v>FIGURE</v>
      </c>
      <c r="F467" t="e">
        <f t="shared" si="481"/>
        <v>#REF!</v>
      </c>
      <c r="G467" t="e">
        <f t="shared" si="481"/>
        <v>#REF!</v>
      </c>
      <c r="W467" s="12" t="e">
        <f>#REF!</f>
        <v>#REF!</v>
      </c>
      <c r="Z467" s="12" t="e">
        <f>#REF!</f>
        <v>#REF!</v>
      </c>
    </row>
    <row r="468" spans="1:26" x14ac:dyDescent="0.35">
      <c r="A468" t="e">
        <f t="shared" ref="A468:B468" si="485">A380</f>
        <v>#REF!</v>
      </c>
      <c r="B468" t="str">
        <f t="shared" si="485"/>
        <v>In Year Cost Base</v>
      </c>
      <c r="C468" t="e">
        <f t="shared" si="479"/>
        <v>#REF!</v>
      </c>
      <c r="D468" t="s">
        <v>658</v>
      </c>
      <c r="E468" t="str">
        <f t="shared" si="481"/>
        <v>FIGURE</v>
      </c>
      <c r="F468" t="e">
        <f t="shared" si="481"/>
        <v>#REF!</v>
      </c>
      <c r="G468" t="e">
        <f t="shared" si="481"/>
        <v>#REF!</v>
      </c>
      <c r="W468" s="12" t="e">
        <f>#REF!</f>
        <v>#REF!</v>
      </c>
      <c r="Z468" s="12" t="e">
        <f>#REF!</f>
        <v>#REF!</v>
      </c>
    </row>
    <row r="469" spans="1:26" x14ac:dyDescent="0.35">
      <c r="A469" t="e">
        <f t="shared" ref="A469:B469" si="486">A381</f>
        <v>#REF!</v>
      </c>
      <c r="B469" t="str">
        <f t="shared" si="486"/>
        <v>In Year Cost Base</v>
      </c>
      <c r="C469" t="e">
        <f t="shared" si="479"/>
        <v>#REF!</v>
      </c>
      <c r="D469" t="s">
        <v>658</v>
      </c>
      <c r="E469" t="str">
        <f t="shared" si="481"/>
        <v>TOTAL</v>
      </c>
      <c r="F469" t="e">
        <f t="shared" si="481"/>
        <v>#REF!</v>
      </c>
      <c r="G469" t="e">
        <f t="shared" si="481"/>
        <v>#REF!</v>
      </c>
      <c r="W469" s="12" t="e">
        <f>#REF!</f>
        <v>#REF!</v>
      </c>
      <c r="Z469" s="12" t="e">
        <f>#REF!</f>
        <v>#REF!</v>
      </c>
    </row>
    <row r="470" spans="1:26" x14ac:dyDescent="0.35">
      <c r="A470" t="e">
        <f t="shared" ref="A470:B470" si="487">A382</f>
        <v>#REF!</v>
      </c>
      <c r="B470" t="str">
        <f t="shared" si="487"/>
        <v>In Year Cost Base</v>
      </c>
      <c r="C470" t="e">
        <f t="shared" si="479"/>
        <v>#REF!</v>
      </c>
      <c r="D470" t="s">
        <v>658</v>
      </c>
      <c r="E470" t="str">
        <f t="shared" ref="E470:G470" si="488">E376</f>
        <v>FIGURE</v>
      </c>
      <c r="F470" t="e">
        <f t="shared" si="488"/>
        <v>#REF!</v>
      </c>
      <c r="G470" t="e">
        <f t="shared" si="488"/>
        <v>#REF!</v>
      </c>
      <c r="W470" s="12" t="e">
        <f>#REF!</f>
        <v>#REF!</v>
      </c>
      <c r="Z470" s="12" t="e">
        <f>#REF!</f>
        <v>#REF!</v>
      </c>
    </row>
    <row r="471" spans="1:26" x14ac:dyDescent="0.35">
      <c r="A471" t="e">
        <f t="shared" ref="A471:B471" si="489">A383</f>
        <v>#REF!</v>
      </c>
      <c r="B471" t="str">
        <f t="shared" si="489"/>
        <v>In Year Cost Base</v>
      </c>
      <c r="C471" t="e">
        <f t="shared" si="479"/>
        <v>#REF!</v>
      </c>
      <c r="D471" t="s">
        <v>658</v>
      </c>
      <c r="E471" t="str">
        <f t="shared" ref="E471:G471" si="490">E377</f>
        <v>TOTAL</v>
      </c>
      <c r="F471" t="e">
        <f t="shared" si="490"/>
        <v>#REF!</v>
      </c>
      <c r="G471" t="e">
        <f t="shared" si="490"/>
        <v>#REF!</v>
      </c>
      <c r="W471" s="12" t="e">
        <f>#REF!</f>
        <v>#REF!</v>
      </c>
      <c r="Z471" s="12" t="e">
        <f>#REF!</f>
        <v>#REF!</v>
      </c>
    </row>
    <row r="472" spans="1:26" x14ac:dyDescent="0.35">
      <c r="A472" t="e">
        <f t="shared" ref="A472:B491" si="491">A378</f>
        <v>#REF!</v>
      </c>
      <c r="B472" t="str">
        <f t="shared" si="491"/>
        <v>In Year Cost Base</v>
      </c>
      <c r="C472" t="e">
        <f t="shared" si="479"/>
        <v>#REF!</v>
      </c>
      <c r="D472" t="s">
        <v>636</v>
      </c>
      <c r="E472" t="str">
        <f>E378</f>
        <v>FIGURE</v>
      </c>
      <c r="F472" t="e">
        <f t="shared" ref="F472:G472" si="492">F378</f>
        <v>#REF!</v>
      </c>
      <c r="G472" t="e">
        <f t="shared" si="492"/>
        <v>#REF!</v>
      </c>
      <c r="W472" s="12" t="e">
        <f>#REF!</f>
        <v>#REF!</v>
      </c>
      <c r="Z472" s="12" t="e">
        <f>#REF!</f>
        <v>#REF!</v>
      </c>
    </row>
    <row r="473" spans="1:26" x14ac:dyDescent="0.35">
      <c r="A473" t="e">
        <f t="shared" si="491"/>
        <v>#REF!</v>
      </c>
      <c r="B473" t="str">
        <f t="shared" si="491"/>
        <v>In Year Cost Base</v>
      </c>
      <c r="C473" t="e">
        <f t="shared" si="479"/>
        <v>#REF!</v>
      </c>
      <c r="D473" t="s">
        <v>636</v>
      </c>
      <c r="E473" t="str">
        <f t="shared" ref="E473:G473" si="493">E379</f>
        <v>FIGURE</v>
      </c>
      <c r="F473" t="e">
        <f t="shared" si="493"/>
        <v>#REF!</v>
      </c>
      <c r="G473" t="e">
        <f t="shared" si="493"/>
        <v>#REF!</v>
      </c>
      <c r="W473" s="12" t="e">
        <f>#REF!</f>
        <v>#REF!</v>
      </c>
      <c r="Z473" s="12" t="e">
        <f>#REF!</f>
        <v>#REF!</v>
      </c>
    </row>
    <row r="474" spans="1:26" x14ac:dyDescent="0.35">
      <c r="A474" t="e">
        <f t="shared" si="491"/>
        <v>#REF!</v>
      </c>
      <c r="B474" t="str">
        <f t="shared" si="491"/>
        <v>In Year Cost Base</v>
      </c>
      <c r="C474" t="e">
        <f t="shared" si="479"/>
        <v>#REF!</v>
      </c>
      <c r="D474" t="s">
        <v>636</v>
      </c>
      <c r="E474" t="str">
        <f t="shared" ref="E474:G474" si="494">E380</f>
        <v>FIGURE</v>
      </c>
      <c r="F474" t="e">
        <f t="shared" si="494"/>
        <v>#REF!</v>
      </c>
      <c r="G474" t="e">
        <f t="shared" si="494"/>
        <v>#REF!</v>
      </c>
      <c r="W474" s="12" t="e">
        <f>#REF!</f>
        <v>#REF!</v>
      </c>
      <c r="Z474" s="12" t="e">
        <f>#REF!</f>
        <v>#REF!</v>
      </c>
    </row>
    <row r="475" spans="1:26" x14ac:dyDescent="0.35">
      <c r="A475" t="e">
        <f t="shared" si="491"/>
        <v>#REF!</v>
      </c>
      <c r="B475" t="str">
        <f t="shared" si="491"/>
        <v>In Year Cost Base</v>
      </c>
      <c r="C475" t="e">
        <f t="shared" si="479"/>
        <v>#REF!</v>
      </c>
      <c r="D475" t="s">
        <v>636</v>
      </c>
      <c r="E475" t="str">
        <f t="shared" ref="E475:G475" si="495">E381</f>
        <v>FIGURE</v>
      </c>
      <c r="F475" t="e">
        <f t="shared" si="495"/>
        <v>#REF!</v>
      </c>
      <c r="G475" t="e">
        <f t="shared" si="495"/>
        <v>#REF!</v>
      </c>
      <c r="W475" s="12" t="e">
        <f>#REF!</f>
        <v>#REF!</v>
      </c>
      <c r="Z475" s="12" t="e">
        <f>#REF!</f>
        <v>#REF!</v>
      </c>
    </row>
    <row r="476" spans="1:26" x14ac:dyDescent="0.35">
      <c r="A476" t="e">
        <f t="shared" si="491"/>
        <v>#REF!</v>
      </c>
      <c r="B476" t="str">
        <f t="shared" si="491"/>
        <v>In Year Cost Base</v>
      </c>
      <c r="C476" t="e">
        <f t="shared" si="479"/>
        <v>#REF!</v>
      </c>
      <c r="D476" t="s">
        <v>636</v>
      </c>
      <c r="E476" t="str">
        <f t="shared" ref="E476:G476" si="496">E382</f>
        <v>FIGURE</v>
      </c>
      <c r="F476" t="e">
        <f t="shared" si="496"/>
        <v>#REF!</v>
      </c>
      <c r="G476" t="e">
        <f t="shared" si="496"/>
        <v>#REF!</v>
      </c>
      <c r="W476" s="12" t="e">
        <f>#REF!</f>
        <v>#REF!</v>
      </c>
      <c r="Z476" s="12" t="e">
        <f>#REF!</f>
        <v>#REF!</v>
      </c>
    </row>
    <row r="477" spans="1:26" x14ac:dyDescent="0.35">
      <c r="A477" t="e">
        <f t="shared" si="491"/>
        <v>#REF!</v>
      </c>
      <c r="B477" t="str">
        <f t="shared" si="491"/>
        <v>In Year Cost Base</v>
      </c>
      <c r="C477" t="e">
        <f t="shared" si="479"/>
        <v>#REF!</v>
      </c>
      <c r="D477" t="s">
        <v>636</v>
      </c>
      <c r="E477" t="str">
        <f t="shared" ref="E477:G477" si="497">E383</f>
        <v>FIGURE</v>
      </c>
      <c r="F477" t="e">
        <f t="shared" si="497"/>
        <v>#REF!</v>
      </c>
      <c r="G477" t="e">
        <f t="shared" si="497"/>
        <v>#REF!</v>
      </c>
      <c r="W477" s="12" t="e">
        <f>#REF!</f>
        <v>#REF!</v>
      </c>
      <c r="Z477" s="12" t="e">
        <f>#REF!</f>
        <v>#REF!</v>
      </c>
    </row>
    <row r="478" spans="1:26" x14ac:dyDescent="0.35">
      <c r="A478" t="e">
        <f t="shared" si="491"/>
        <v>#REF!</v>
      </c>
      <c r="B478" t="str">
        <f t="shared" si="491"/>
        <v>In Year Cost Base</v>
      </c>
      <c r="C478" t="e">
        <f t="shared" si="479"/>
        <v>#REF!</v>
      </c>
      <c r="D478" t="s">
        <v>636</v>
      </c>
      <c r="E478" t="str">
        <f t="shared" ref="E478:G478" si="498">E384</f>
        <v>FIGURE</v>
      </c>
      <c r="F478" t="e">
        <f t="shared" si="498"/>
        <v>#REF!</v>
      </c>
      <c r="G478" t="e">
        <f t="shared" si="498"/>
        <v>#REF!</v>
      </c>
      <c r="W478" s="12" t="e">
        <f>#REF!</f>
        <v>#REF!</v>
      </c>
      <c r="Z478" s="12" t="e">
        <f>#REF!</f>
        <v>#REF!</v>
      </c>
    </row>
    <row r="479" spans="1:26" x14ac:dyDescent="0.35">
      <c r="A479" t="e">
        <f t="shared" si="491"/>
        <v>#REF!</v>
      </c>
      <c r="B479" t="str">
        <f t="shared" si="491"/>
        <v>In Year Cost Base</v>
      </c>
      <c r="C479" t="e">
        <f t="shared" si="479"/>
        <v>#REF!</v>
      </c>
      <c r="D479" t="s">
        <v>636</v>
      </c>
      <c r="E479" t="str">
        <f t="shared" ref="E479:G479" si="499">E385</f>
        <v>FIGURE</v>
      </c>
      <c r="F479" t="e">
        <f t="shared" si="499"/>
        <v>#REF!</v>
      </c>
      <c r="G479" t="e">
        <f t="shared" si="499"/>
        <v>#REF!</v>
      </c>
      <c r="W479" s="12" t="e">
        <f>#REF!</f>
        <v>#REF!</v>
      </c>
      <c r="Z479" s="12" t="e">
        <f>#REF!</f>
        <v>#REF!</v>
      </c>
    </row>
    <row r="480" spans="1:26" x14ac:dyDescent="0.35">
      <c r="A480" t="e">
        <f t="shared" si="491"/>
        <v>#REF!</v>
      </c>
      <c r="B480" t="str">
        <f t="shared" si="491"/>
        <v>In Year Cost Base</v>
      </c>
      <c r="C480" t="e">
        <f t="shared" si="479"/>
        <v>#REF!</v>
      </c>
      <c r="D480" t="s">
        <v>636</v>
      </c>
      <c r="E480" t="str">
        <f t="shared" ref="E480:G480" si="500">E386</f>
        <v>TOTAL</v>
      </c>
      <c r="F480" t="e">
        <f t="shared" si="500"/>
        <v>#REF!</v>
      </c>
      <c r="G480" t="e">
        <f t="shared" si="500"/>
        <v>#REF!</v>
      </c>
      <c r="W480" s="12" t="e">
        <f>#REF!</f>
        <v>#REF!</v>
      </c>
      <c r="Z480" s="12" t="e">
        <f>#REF!</f>
        <v>#REF!</v>
      </c>
    </row>
    <row r="481" spans="1:26" x14ac:dyDescent="0.35">
      <c r="A481" t="e">
        <f t="shared" si="491"/>
        <v>#REF!</v>
      </c>
      <c r="B481" t="str">
        <f t="shared" si="491"/>
        <v>In Year Cost Base</v>
      </c>
      <c r="C481" t="e">
        <f t="shared" si="479"/>
        <v>#REF!</v>
      </c>
      <c r="D481" t="s">
        <v>636</v>
      </c>
      <c r="E481" t="str">
        <f t="shared" ref="E481:G481" si="501">E387</f>
        <v>FIGURE</v>
      </c>
      <c r="F481" t="e">
        <f t="shared" si="501"/>
        <v>#REF!</v>
      </c>
      <c r="G481" t="e">
        <f t="shared" si="501"/>
        <v>#REF!</v>
      </c>
      <c r="W481" s="12" t="e">
        <f>#REF!</f>
        <v>#REF!</v>
      </c>
      <c r="Z481" s="12" t="e">
        <f>#REF!</f>
        <v>#REF!</v>
      </c>
    </row>
    <row r="482" spans="1:26" x14ac:dyDescent="0.35">
      <c r="A482" t="e">
        <f t="shared" si="491"/>
        <v>#REF!</v>
      </c>
      <c r="B482" t="str">
        <f t="shared" si="491"/>
        <v>In Year Cost Base</v>
      </c>
      <c r="C482" t="e">
        <f t="shared" si="479"/>
        <v>#REF!</v>
      </c>
      <c r="D482" t="s">
        <v>636</v>
      </c>
      <c r="E482" t="str">
        <f t="shared" ref="E482:G482" si="502">E388</f>
        <v>FIGURE</v>
      </c>
      <c r="F482" t="e">
        <f t="shared" si="502"/>
        <v>#REF!</v>
      </c>
      <c r="G482" t="e">
        <f t="shared" si="502"/>
        <v>#REF!</v>
      </c>
      <c r="W482" s="12" t="e">
        <f>#REF!</f>
        <v>#REF!</v>
      </c>
      <c r="Z482" s="12" t="e">
        <f>#REF!</f>
        <v>#REF!</v>
      </c>
    </row>
    <row r="483" spans="1:26" x14ac:dyDescent="0.35">
      <c r="A483" t="e">
        <f t="shared" si="491"/>
        <v>#REF!</v>
      </c>
      <c r="B483" t="str">
        <f t="shared" si="491"/>
        <v>In Year Cost Base</v>
      </c>
      <c r="C483" t="e">
        <f t="shared" si="479"/>
        <v>#REF!</v>
      </c>
      <c r="D483" t="s">
        <v>636</v>
      </c>
      <c r="E483" t="str">
        <f t="shared" ref="E483:G483" si="503">E389</f>
        <v>FIGURE</v>
      </c>
      <c r="F483" t="e">
        <f t="shared" si="503"/>
        <v>#REF!</v>
      </c>
      <c r="G483" t="e">
        <f t="shared" si="503"/>
        <v>#REF!</v>
      </c>
      <c r="W483" s="12" t="e">
        <f>#REF!</f>
        <v>#REF!</v>
      </c>
      <c r="Z483" s="12" t="e">
        <f>#REF!</f>
        <v>#REF!</v>
      </c>
    </row>
    <row r="484" spans="1:26" x14ac:dyDescent="0.35">
      <c r="A484" t="e">
        <f t="shared" si="491"/>
        <v>#REF!</v>
      </c>
      <c r="B484" t="str">
        <f t="shared" si="491"/>
        <v>In Year Cost Base</v>
      </c>
      <c r="C484" t="e">
        <f t="shared" si="479"/>
        <v>#REF!</v>
      </c>
      <c r="D484" t="s">
        <v>636</v>
      </c>
      <c r="E484" t="str">
        <f t="shared" ref="E484:G484" si="504">E390</f>
        <v>FIGURE</v>
      </c>
      <c r="F484" t="e">
        <f t="shared" si="504"/>
        <v>#REF!</v>
      </c>
      <c r="G484" t="e">
        <f t="shared" si="504"/>
        <v>#REF!</v>
      </c>
      <c r="W484" s="12" t="e">
        <f>#REF!</f>
        <v>#REF!</v>
      </c>
      <c r="Z484" s="12" t="e">
        <f>#REF!</f>
        <v>#REF!</v>
      </c>
    </row>
    <row r="485" spans="1:26" x14ac:dyDescent="0.35">
      <c r="A485" t="e">
        <f t="shared" si="491"/>
        <v>#REF!</v>
      </c>
      <c r="B485" t="str">
        <f t="shared" si="491"/>
        <v>In Year Cost Base</v>
      </c>
      <c r="C485" t="e">
        <f t="shared" si="479"/>
        <v>#REF!</v>
      </c>
      <c r="D485" t="s">
        <v>636</v>
      </c>
      <c r="E485" t="str">
        <f t="shared" ref="E485:G485" si="505">E391</f>
        <v>FIGURE</v>
      </c>
      <c r="F485" t="e">
        <f t="shared" si="505"/>
        <v>#REF!</v>
      </c>
      <c r="G485" t="e">
        <f t="shared" si="505"/>
        <v>#REF!</v>
      </c>
      <c r="W485" s="12" t="e">
        <f>#REF!</f>
        <v>#REF!</v>
      </c>
      <c r="Z485" s="12" t="e">
        <f>#REF!</f>
        <v>#REF!</v>
      </c>
    </row>
    <row r="486" spans="1:26" x14ac:dyDescent="0.35">
      <c r="A486" t="e">
        <f t="shared" si="491"/>
        <v>#REF!</v>
      </c>
      <c r="B486" t="str">
        <f t="shared" si="491"/>
        <v>In Year Cost Base</v>
      </c>
      <c r="C486" t="e">
        <f t="shared" si="479"/>
        <v>#REF!</v>
      </c>
      <c r="D486" t="s">
        <v>636</v>
      </c>
      <c r="E486" t="str">
        <f t="shared" ref="E486:G486" si="506">E392</f>
        <v>FIGURE</v>
      </c>
      <c r="F486" t="e">
        <f t="shared" si="506"/>
        <v>#REF!</v>
      </c>
      <c r="G486" t="e">
        <f t="shared" si="506"/>
        <v>#REF!</v>
      </c>
      <c r="W486" s="12" t="e">
        <f>#REF!</f>
        <v>#REF!</v>
      </c>
      <c r="Z486" s="12" t="e">
        <f>#REF!</f>
        <v>#REF!</v>
      </c>
    </row>
    <row r="487" spans="1:26" x14ac:dyDescent="0.35">
      <c r="A487" t="e">
        <f t="shared" si="491"/>
        <v>#REF!</v>
      </c>
      <c r="B487" t="str">
        <f t="shared" si="491"/>
        <v>In Year Cost Base</v>
      </c>
      <c r="C487" t="e">
        <f t="shared" si="479"/>
        <v>#REF!</v>
      </c>
      <c r="D487" t="s">
        <v>636</v>
      </c>
      <c r="E487" t="str">
        <f t="shared" ref="E487:G487" si="507">E393</f>
        <v>FIGURE</v>
      </c>
      <c r="F487" t="e">
        <f t="shared" si="507"/>
        <v>#REF!</v>
      </c>
      <c r="G487" t="e">
        <f t="shared" si="507"/>
        <v>#REF!</v>
      </c>
      <c r="W487" s="12" t="e">
        <f>#REF!</f>
        <v>#REF!</v>
      </c>
      <c r="Z487" s="12" t="e">
        <f>#REF!</f>
        <v>#REF!</v>
      </c>
    </row>
    <row r="488" spans="1:26" x14ac:dyDescent="0.35">
      <c r="A488" t="e">
        <f t="shared" si="491"/>
        <v>#REF!</v>
      </c>
      <c r="B488" t="str">
        <f t="shared" si="491"/>
        <v>In Year Cost Base</v>
      </c>
      <c r="C488" t="e">
        <f t="shared" ref="C488:C551" si="508">C394</f>
        <v>#REF!</v>
      </c>
      <c r="D488" t="s">
        <v>636</v>
      </c>
      <c r="E488" t="str">
        <f t="shared" ref="E488:G488" si="509">E394</f>
        <v>FIGURE</v>
      </c>
      <c r="F488" t="e">
        <f t="shared" si="509"/>
        <v>#REF!</v>
      </c>
      <c r="G488" t="e">
        <f t="shared" si="509"/>
        <v>#REF!</v>
      </c>
      <c r="W488" s="12" t="e">
        <f>#REF!</f>
        <v>#REF!</v>
      </c>
      <c r="Z488" s="12" t="e">
        <f>#REF!</f>
        <v>#REF!</v>
      </c>
    </row>
    <row r="489" spans="1:26" x14ac:dyDescent="0.35">
      <c r="A489" t="e">
        <f t="shared" si="491"/>
        <v>#REF!</v>
      </c>
      <c r="B489" t="str">
        <f t="shared" si="491"/>
        <v>In Year Cost Base</v>
      </c>
      <c r="C489" t="e">
        <f t="shared" si="508"/>
        <v>#REF!</v>
      </c>
      <c r="D489" t="s">
        <v>636</v>
      </c>
      <c r="E489" t="str">
        <f t="shared" ref="E489:G489" si="510">E395</f>
        <v>FIGURE</v>
      </c>
      <c r="F489" t="e">
        <f t="shared" si="510"/>
        <v>#REF!</v>
      </c>
      <c r="G489" t="e">
        <f t="shared" si="510"/>
        <v>#REF!</v>
      </c>
      <c r="W489" s="12" t="e">
        <f>#REF!</f>
        <v>#REF!</v>
      </c>
      <c r="Z489" s="12" t="e">
        <f>#REF!</f>
        <v>#REF!</v>
      </c>
    </row>
    <row r="490" spans="1:26" x14ac:dyDescent="0.35">
      <c r="A490" t="e">
        <f t="shared" si="491"/>
        <v>#REF!</v>
      </c>
      <c r="B490" t="str">
        <f t="shared" si="491"/>
        <v>In Year Cost Base</v>
      </c>
      <c r="C490" t="e">
        <f t="shared" si="508"/>
        <v>#REF!</v>
      </c>
      <c r="D490" t="s">
        <v>636</v>
      </c>
      <c r="E490" t="str">
        <f t="shared" ref="E490:G490" si="511">E396</f>
        <v>FIGURE</v>
      </c>
      <c r="F490" t="e">
        <f t="shared" si="511"/>
        <v>#REF!</v>
      </c>
      <c r="G490" t="e">
        <f t="shared" si="511"/>
        <v>#REF!</v>
      </c>
      <c r="W490" s="12" t="e">
        <f>#REF!</f>
        <v>#REF!</v>
      </c>
      <c r="Z490" s="12" t="e">
        <f>#REF!</f>
        <v>#REF!</v>
      </c>
    </row>
    <row r="491" spans="1:26" x14ac:dyDescent="0.35">
      <c r="A491" t="e">
        <f t="shared" si="491"/>
        <v>#REF!</v>
      </c>
      <c r="B491" t="str">
        <f t="shared" si="491"/>
        <v>In Year Cost Base</v>
      </c>
      <c r="C491" t="e">
        <f t="shared" si="508"/>
        <v>#REF!</v>
      </c>
      <c r="D491" t="s">
        <v>636</v>
      </c>
      <c r="E491" t="str">
        <f t="shared" ref="E491:G491" si="512">E397</f>
        <v>FIGURE</v>
      </c>
      <c r="F491" t="e">
        <f t="shared" si="512"/>
        <v>#REF!</v>
      </c>
      <c r="G491" t="e">
        <f t="shared" si="512"/>
        <v>#REF!</v>
      </c>
      <c r="W491" s="12" t="e">
        <f>#REF!</f>
        <v>#REF!</v>
      </c>
      <c r="Z491" s="12" t="e">
        <f>#REF!</f>
        <v>#REF!</v>
      </c>
    </row>
    <row r="492" spans="1:26" x14ac:dyDescent="0.35">
      <c r="A492" t="e">
        <f t="shared" ref="A492:B511" si="513">A398</f>
        <v>#REF!</v>
      </c>
      <c r="B492" t="str">
        <f t="shared" si="513"/>
        <v>In Year Cost Base</v>
      </c>
      <c r="C492" t="e">
        <f t="shared" si="508"/>
        <v>#REF!</v>
      </c>
      <c r="D492" t="s">
        <v>636</v>
      </c>
      <c r="E492" t="str">
        <f t="shared" ref="E492:G492" si="514">E398</f>
        <v>FIGURE</v>
      </c>
      <c r="F492" t="e">
        <f t="shared" si="514"/>
        <v>#REF!</v>
      </c>
      <c r="G492" t="e">
        <f t="shared" si="514"/>
        <v>#REF!</v>
      </c>
      <c r="W492" s="12" t="e">
        <f>#REF!</f>
        <v>#REF!</v>
      </c>
      <c r="Z492" s="12" t="e">
        <f>#REF!</f>
        <v>#REF!</v>
      </c>
    </row>
    <row r="493" spans="1:26" x14ac:dyDescent="0.35">
      <c r="A493" t="e">
        <f t="shared" si="513"/>
        <v>#REF!</v>
      </c>
      <c r="B493" t="str">
        <f t="shared" si="513"/>
        <v>In Year Cost Base</v>
      </c>
      <c r="C493" t="e">
        <f t="shared" si="508"/>
        <v>#REF!</v>
      </c>
      <c r="D493" t="s">
        <v>636</v>
      </c>
      <c r="E493" t="str">
        <f t="shared" ref="E493:G493" si="515">E399</f>
        <v>FIGURE</v>
      </c>
      <c r="F493" t="e">
        <f t="shared" si="515"/>
        <v>#REF!</v>
      </c>
      <c r="G493" t="e">
        <f t="shared" si="515"/>
        <v>#REF!</v>
      </c>
      <c r="W493" s="12" t="e">
        <f>#REF!</f>
        <v>#REF!</v>
      </c>
      <c r="Z493" s="12" t="e">
        <f>#REF!</f>
        <v>#REF!</v>
      </c>
    </row>
    <row r="494" spans="1:26" x14ac:dyDescent="0.35">
      <c r="A494" t="e">
        <f t="shared" si="513"/>
        <v>#REF!</v>
      </c>
      <c r="B494" t="str">
        <f t="shared" si="513"/>
        <v>In Year Cost Base</v>
      </c>
      <c r="C494" t="e">
        <f t="shared" si="508"/>
        <v>#REF!</v>
      </c>
      <c r="D494" t="s">
        <v>636</v>
      </c>
      <c r="E494" t="str">
        <f t="shared" ref="E494:G494" si="516">E400</f>
        <v>FIGURE</v>
      </c>
      <c r="F494" t="e">
        <f t="shared" si="516"/>
        <v>#REF!</v>
      </c>
      <c r="G494" t="e">
        <f t="shared" si="516"/>
        <v>#REF!</v>
      </c>
      <c r="W494" s="12" t="e">
        <f>#REF!</f>
        <v>#REF!</v>
      </c>
      <c r="Z494" s="12" t="e">
        <f>#REF!</f>
        <v>#REF!</v>
      </c>
    </row>
    <row r="495" spans="1:26" x14ac:dyDescent="0.35">
      <c r="A495" t="e">
        <f t="shared" si="513"/>
        <v>#REF!</v>
      </c>
      <c r="B495" t="str">
        <f t="shared" si="513"/>
        <v>In Year Cost Base</v>
      </c>
      <c r="C495" t="e">
        <f t="shared" si="508"/>
        <v>#REF!</v>
      </c>
      <c r="D495" t="s">
        <v>636</v>
      </c>
      <c r="E495" t="str">
        <f t="shared" ref="E495:G495" si="517">E401</f>
        <v>FIGURE</v>
      </c>
      <c r="F495" t="e">
        <f t="shared" si="517"/>
        <v>#REF!</v>
      </c>
      <c r="G495" t="e">
        <f t="shared" si="517"/>
        <v>#REF!</v>
      </c>
      <c r="W495" s="12" t="e">
        <f>#REF!</f>
        <v>#REF!</v>
      </c>
      <c r="Z495" s="12" t="e">
        <f>#REF!</f>
        <v>#REF!</v>
      </c>
    </row>
    <row r="496" spans="1:26" x14ac:dyDescent="0.35">
      <c r="A496" t="e">
        <f t="shared" si="513"/>
        <v>#REF!</v>
      </c>
      <c r="B496" t="str">
        <f t="shared" si="513"/>
        <v>In Year Cost Base</v>
      </c>
      <c r="C496" t="e">
        <f t="shared" si="508"/>
        <v>#REF!</v>
      </c>
      <c r="D496" t="s">
        <v>636</v>
      </c>
      <c r="E496" t="str">
        <f t="shared" ref="E496:G496" si="518">E402</f>
        <v>FIGURE</v>
      </c>
      <c r="F496" t="e">
        <f t="shared" si="518"/>
        <v>#REF!</v>
      </c>
      <c r="G496" t="e">
        <f t="shared" si="518"/>
        <v>#REF!</v>
      </c>
      <c r="W496" s="12" t="e">
        <f>#REF!</f>
        <v>#REF!</v>
      </c>
      <c r="Z496" s="12" t="e">
        <f>#REF!</f>
        <v>#REF!</v>
      </c>
    </row>
    <row r="497" spans="1:26" x14ac:dyDescent="0.35">
      <c r="A497" t="e">
        <f t="shared" si="513"/>
        <v>#REF!</v>
      </c>
      <c r="B497" t="str">
        <f t="shared" si="513"/>
        <v>In Year Cost Base</v>
      </c>
      <c r="C497" t="e">
        <f t="shared" si="508"/>
        <v>#REF!</v>
      </c>
      <c r="D497" t="s">
        <v>636</v>
      </c>
      <c r="E497" t="str">
        <f t="shared" ref="E497:G497" si="519">E403</f>
        <v>FIGURE</v>
      </c>
      <c r="F497" t="e">
        <f t="shared" si="519"/>
        <v>#REF!</v>
      </c>
      <c r="G497" t="e">
        <f t="shared" si="519"/>
        <v>#REF!</v>
      </c>
      <c r="W497" s="12" t="e">
        <f>#REF!</f>
        <v>#REF!</v>
      </c>
      <c r="Z497" s="12" t="e">
        <f>#REF!</f>
        <v>#REF!</v>
      </c>
    </row>
    <row r="498" spans="1:26" x14ac:dyDescent="0.35">
      <c r="A498" t="e">
        <f t="shared" si="513"/>
        <v>#REF!</v>
      </c>
      <c r="B498" t="str">
        <f t="shared" si="513"/>
        <v>In Year Cost Base</v>
      </c>
      <c r="C498" t="e">
        <f t="shared" si="508"/>
        <v>#REF!</v>
      </c>
      <c r="D498" t="s">
        <v>636</v>
      </c>
      <c r="E498" t="str">
        <f t="shared" ref="E498:G498" si="520">E404</f>
        <v>FIGURE</v>
      </c>
      <c r="F498" t="e">
        <f t="shared" si="520"/>
        <v>#REF!</v>
      </c>
      <c r="G498" t="e">
        <f t="shared" si="520"/>
        <v>#REF!</v>
      </c>
      <c r="W498" s="12" t="e">
        <f>#REF!</f>
        <v>#REF!</v>
      </c>
      <c r="Z498" s="12" t="e">
        <f>#REF!</f>
        <v>#REF!</v>
      </c>
    </row>
    <row r="499" spans="1:26" x14ac:dyDescent="0.35">
      <c r="A499" t="e">
        <f t="shared" si="513"/>
        <v>#REF!</v>
      </c>
      <c r="B499" t="str">
        <f t="shared" si="513"/>
        <v>In Year Cost Base</v>
      </c>
      <c r="C499" t="e">
        <f t="shared" si="508"/>
        <v>#REF!</v>
      </c>
      <c r="D499" t="s">
        <v>636</v>
      </c>
      <c r="E499" t="str">
        <f t="shared" ref="E499:G499" si="521">E405</f>
        <v>FIGURE</v>
      </c>
      <c r="F499" t="e">
        <f t="shared" si="521"/>
        <v>#REF!</v>
      </c>
      <c r="G499" t="e">
        <f t="shared" si="521"/>
        <v>#REF!</v>
      </c>
      <c r="W499" s="12" t="e">
        <f>#REF!</f>
        <v>#REF!</v>
      </c>
      <c r="Z499" s="12" t="e">
        <f>#REF!</f>
        <v>#REF!</v>
      </c>
    </row>
    <row r="500" spans="1:26" x14ac:dyDescent="0.35">
      <c r="A500" t="e">
        <f t="shared" si="513"/>
        <v>#REF!</v>
      </c>
      <c r="B500" t="str">
        <f t="shared" si="513"/>
        <v>In Year Cost Base</v>
      </c>
      <c r="C500" t="e">
        <f t="shared" si="508"/>
        <v>#REF!</v>
      </c>
      <c r="D500" t="s">
        <v>636</v>
      </c>
      <c r="E500" t="str">
        <f t="shared" ref="E500:G500" si="522">E406</f>
        <v>FIGURE</v>
      </c>
      <c r="F500" t="e">
        <f t="shared" si="522"/>
        <v>#REF!</v>
      </c>
      <c r="G500" t="e">
        <f t="shared" si="522"/>
        <v>#REF!</v>
      </c>
      <c r="W500" s="12" t="e">
        <f>#REF!</f>
        <v>#REF!</v>
      </c>
      <c r="Z500" s="12" t="e">
        <f>#REF!</f>
        <v>#REF!</v>
      </c>
    </row>
    <row r="501" spans="1:26" x14ac:dyDescent="0.35">
      <c r="A501" t="e">
        <f t="shared" si="513"/>
        <v>#REF!</v>
      </c>
      <c r="B501" t="str">
        <f t="shared" si="513"/>
        <v>In Year Cost Base</v>
      </c>
      <c r="C501" t="e">
        <f t="shared" si="508"/>
        <v>#REF!</v>
      </c>
      <c r="D501" t="s">
        <v>636</v>
      </c>
      <c r="E501" t="str">
        <f t="shared" ref="E501:G501" si="523">E407</f>
        <v>FIGURE</v>
      </c>
      <c r="F501" t="e">
        <f t="shared" si="523"/>
        <v>#REF!</v>
      </c>
      <c r="G501" t="e">
        <f t="shared" si="523"/>
        <v>#REF!</v>
      </c>
      <c r="W501" s="12" t="e">
        <f>#REF!</f>
        <v>#REF!</v>
      </c>
      <c r="Z501" s="12" t="e">
        <f>#REF!</f>
        <v>#REF!</v>
      </c>
    </row>
    <row r="502" spans="1:26" x14ac:dyDescent="0.35">
      <c r="A502" t="e">
        <f t="shared" si="513"/>
        <v>#REF!</v>
      </c>
      <c r="B502" t="str">
        <f t="shared" si="513"/>
        <v>In Year Cost Base</v>
      </c>
      <c r="C502" t="e">
        <f t="shared" si="508"/>
        <v>#REF!</v>
      </c>
      <c r="D502" t="s">
        <v>636</v>
      </c>
      <c r="E502" t="str">
        <f t="shared" ref="E502:G502" si="524">E408</f>
        <v>FIGURE</v>
      </c>
      <c r="F502" t="e">
        <f t="shared" si="524"/>
        <v>#REF!</v>
      </c>
      <c r="G502" t="e">
        <f t="shared" si="524"/>
        <v>#REF!</v>
      </c>
      <c r="W502" s="12" t="e">
        <f>#REF!</f>
        <v>#REF!</v>
      </c>
      <c r="Z502" s="12" t="e">
        <f>#REF!</f>
        <v>#REF!</v>
      </c>
    </row>
    <row r="503" spans="1:26" x14ac:dyDescent="0.35">
      <c r="A503" t="e">
        <f t="shared" si="513"/>
        <v>#REF!</v>
      </c>
      <c r="B503" t="str">
        <f t="shared" si="513"/>
        <v>In Year Cost Base</v>
      </c>
      <c r="C503" t="e">
        <f t="shared" si="508"/>
        <v>#REF!</v>
      </c>
      <c r="D503" t="s">
        <v>636</v>
      </c>
      <c r="E503" t="str">
        <f t="shared" ref="E503:G503" si="525">E409</f>
        <v>FIGURE</v>
      </c>
      <c r="F503" t="e">
        <f t="shared" si="525"/>
        <v>#REF!</v>
      </c>
      <c r="G503" t="e">
        <f t="shared" si="525"/>
        <v>#REF!</v>
      </c>
      <c r="W503" s="12" t="e">
        <f>#REF!</f>
        <v>#REF!</v>
      </c>
      <c r="Z503" s="12" t="e">
        <f>#REF!</f>
        <v>#REF!</v>
      </c>
    </row>
    <row r="504" spans="1:26" x14ac:dyDescent="0.35">
      <c r="A504" t="e">
        <f t="shared" si="513"/>
        <v>#REF!</v>
      </c>
      <c r="B504" t="str">
        <f t="shared" si="513"/>
        <v>In Year Cost Base</v>
      </c>
      <c r="C504" t="e">
        <f t="shared" si="508"/>
        <v>#REF!</v>
      </c>
      <c r="D504" t="s">
        <v>636</v>
      </c>
      <c r="E504" t="str">
        <f t="shared" ref="E504:G504" si="526">E410</f>
        <v>FIGURE</v>
      </c>
      <c r="F504" t="e">
        <f t="shared" si="526"/>
        <v>#REF!</v>
      </c>
      <c r="G504" t="e">
        <f t="shared" si="526"/>
        <v>#REF!</v>
      </c>
      <c r="W504" s="12" t="e">
        <f>#REF!</f>
        <v>#REF!</v>
      </c>
      <c r="Z504" s="12" t="e">
        <f>#REF!</f>
        <v>#REF!</v>
      </c>
    </row>
    <row r="505" spans="1:26" x14ac:dyDescent="0.35">
      <c r="A505" t="e">
        <f t="shared" si="513"/>
        <v>#REF!</v>
      </c>
      <c r="B505" t="str">
        <f t="shared" si="513"/>
        <v>In Year Cost Base</v>
      </c>
      <c r="C505" t="e">
        <f t="shared" si="508"/>
        <v>#REF!</v>
      </c>
      <c r="D505" t="s">
        <v>636</v>
      </c>
      <c r="E505" t="str">
        <f t="shared" ref="E505:G505" si="527">E411</f>
        <v>FIGURE</v>
      </c>
      <c r="F505" t="e">
        <f t="shared" si="527"/>
        <v>#REF!</v>
      </c>
      <c r="G505" t="e">
        <f t="shared" si="527"/>
        <v>#REF!</v>
      </c>
      <c r="W505" s="12" t="e">
        <f>#REF!</f>
        <v>#REF!</v>
      </c>
      <c r="Z505" s="12" t="e">
        <f>#REF!</f>
        <v>#REF!</v>
      </c>
    </row>
    <row r="506" spans="1:26" x14ac:dyDescent="0.35">
      <c r="A506" t="e">
        <f t="shared" si="513"/>
        <v>#REF!</v>
      </c>
      <c r="B506" t="str">
        <f t="shared" si="513"/>
        <v>In Year Cost Base</v>
      </c>
      <c r="C506" t="e">
        <f t="shared" si="508"/>
        <v>#REF!</v>
      </c>
      <c r="D506" t="s">
        <v>636</v>
      </c>
      <c r="E506" t="str">
        <f t="shared" ref="E506:G506" si="528">E412</f>
        <v>FIGURE</v>
      </c>
      <c r="F506" t="e">
        <f t="shared" si="528"/>
        <v>#REF!</v>
      </c>
      <c r="G506" t="e">
        <f t="shared" si="528"/>
        <v>#REF!</v>
      </c>
      <c r="W506" s="12" t="e">
        <f>#REF!</f>
        <v>#REF!</v>
      </c>
      <c r="Z506" s="12" t="e">
        <f>#REF!</f>
        <v>#REF!</v>
      </c>
    </row>
    <row r="507" spans="1:26" x14ac:dyDescent="0.35">
      <c r="A507" t="e">
        <f t="shared" si="513"/>
        <v>#REF!</v>
      </c>
      <c r="B507" t="str">
        <f t="shared" si="513"/>
        <v>In Year Cost Base</v>
      </c>
      <c r="C507" t="e">
        <f t="shared" si="508"/>
        <v>#REF!</v>
      </c>
      <c r="D507" t="s">
        <v>636</v>
      </c>
      <c r="E507" t="str">
        <f t="shared" ref="E507:G507" si="529">E413</f>
        <v>FIGURE</v>
      </c>
      <c r="F507" t="e">
        <f t="shared" si="529"/>
        <v>#REF!</v>
      </c>
      <c r="G507" t="e">
        <f t="shared" si="529"/>
        <v>#REF!</v>
      </c>
      <c r="W507" s="12" t="e">
        <f>#REF!</f>
        <v>#REF!</v>
      </c>
      <c r="Z507" s="12" t="e">
        <f>#REF!</f>
        <v>#REF!</v>
      </c>
    </row>
    <row r="508" spans="1:26" x14ac:dyDescent="0.35">
      <c r="A508" t="e">
        <f t="shared" si="513"/>
        <v>#REF!</v>
      </c>
      <c r="B508" t="str">
        <f t="shared" si="513"/>
        <v>In Year Cost Base</v>
      </c>
      <c r="C508" t="e">
        <f t="shared" si="508"/>
        <v>#REF!</v>
      </c>
      <c r="D508" t="s">
        <v>636</v>
      </c>
      <c r="E508" t="str">
        <f t="shared" ref="E508:G508" si="530">E414</f>
        <v>FIGURE</v>
      </c>
      <c r="F508" t="e">
        <f t="shared" si="530"/>
        <v>#REF!</v>
      </c>
      <c r="G508" t="e">
        <f t="shared" si="530"/>
        <v>#REF!</v>
      </c>
      <c r="W508" s="12" t="e">
        <f>#REF!</f>
        <v>#REF!</v>
      </c>
      <c r="Z508" s="12" t="e">
        <f>#REF!</f>
        <v>#REF!</v>
      </c>
    </row>
    <row r="509" spans="1:26" x14ac:dyDescent="0.35">
      <c r="A509" t="e">
        <f t="shared" si="513"/>
        <v>#REF!</v>
      </c>
      <c r="B509" t="str">
        <f t="shared" si="513"/>
        <v>In Year Cost Base</v>
      </c>
      <c r="C509" t="e">
        <f t="shared" si="508"/>
        <v>#REF!</v>
      </c>
      <c r="D509" t="s">
        <v>636</v>
      </c>
      <c r="E509" t="str">
        <f t="shared" ref="E509:G509" si="531">E415</f>
        <v>FIGURE</v>
      </c>
      <c r="F509" t="e">
        <f t="shared" si="531"/>
        <v>#REF!</v>
      </c>
      <c r="G509" t="e">
        <f t="shared" si="531"/>
        <v>#REF!</v>
      </c>
      <c r="W509" s="12" t="e">
        <f>#REF!</f>
        <v>#REF!</v>
      </c>
      <c r="Z509" s="12" t="e">
        <f>#REF!</f>
        <v>#REF!</v>
      </c>
    </row>
    <row r="510" spans="1:26" x14ac:dyDescent="0.35">
      <c r="A510" t="e">
        <f t="shared" si="513"/>
        <v>#REF!</v>
      </c>
      <c r="B510" t="str">
        <f t="shared" si="513"/>
        <v>In Year Cost Base</v>
      </c>
      <c r="C510" t="e">
        <f t="shared" si="508"/>
        <v>#REF!</v>
      </c>
      <c r="D510" t="s">
        <v>636</v>
      </c>
      <c r="E510" t="str">
        <f t="shared" ref="E510:G510" si="532">E416</f>
        <v>FIGURE</v>
      </c>
      <c r="F510" t="e">
        <f t="shared" si="532"/>
        <v>#REF!</v>
      </c>
      <c r="G510" t="e">
        <f t="shared" si="532"/>
        <v>#REF!</v>
      </c>
      <c r="W510" s="12" t="e">
        <f>#REF!</f>
        <v>#REF!</v>
      </c>
      <c r="Z510" s="12" t="e">
        <f>#REF!</f>
        <v>#REF!</v>
      </c>
    </row>
    <row r="511" spans="1:26" x14ac:dyDescent="0.35">
      <c r="A511" t="e">
        <f t="shared" si="513"/>
        <v>#REF!</v>
      </c>
      <c r="B511" t="str">
        <f t="shared" si="513"/>
        <v>In Year Cost Base</v>
      </c>
      <c r="C511" t="e">
        <f t="shared" si="508"/>
        <v>#REF!</v>
      </c>
      <c r="D511" t="s">
        <v>636</v>
      </c>
      <c r="E511" t="str">
        <f t="shared" ref="E511:G511" si="533">E417</f>
        <v>TOTAL</v>
      </c>
      <c r="F511" t="e">
        <f t="shared" si="533"/>
        <v>#REF!</v>
      </c>
      <c r="G511" t="e">
        <f t="shared" si="533"/>
        <v>#REF!</v>
      </c>
      <c r="W511" s="12" t="e">
        <f>#REF!</f>
        <v>#REF!</v>
      </c>
      <c r="Z511" s="12" t="e">
        <f>#REF!</f>
        <v>#REF!</v>
      </c>
    </row>
    <row r="512" spans="1:26" x14ac:dyDescent="0.35">
      <c r="A512" t="e">
        <f t="shared" ref="A512:B531" si="534">A418</f>
        <v>#REF!</v>
      </c>
      <c r="B512" t="str">
        <f t="shared" si="534"/>
        <v>In Year Cost Base</v>
      </c>
      <c r="C512" t="e">
        <f t="shared" si="508"/>
        <v>#REF!</v>
      </c>
      <c r="D512" t="s">
        <v>636</v>
      </c>
      <c r="E512" t="str">
        <f t="shared" ref="E512:G512" si="535">E418</f>
        <v>FIGURE</v>
      </c>
      <c r="F512" t="e">
        <f t="shared" si="535"/>
        <v>#REF!</v>
      </c>
      <c r="G512" t="e">
        <f t="shared" si="535"/>
        <v>#REF!</v>
      </c>
      <c r="W512" s="12" t="e">
        <f>#REF!</f>
        <v>#REF!</v>
      </c>
      <c r="Z512" s="12" t="e">
        <f>#REF!</f>
        <v>#REF!</v>
      </c>
    </row>
    <row r="513" spans="1:26" x14ac:dyDescent="0.35">
      <c r="A513" t="e">
        <f t="shared" si="534"/>
        <v>#REF!</v>
      </c>
      <c r="B513" t="str">
        <f t="shared" si="534"/>
        <v>In Year Cost Base</v>
      </c>
      <c r="C513" t="e">
        <f t="shared" si="508"/>
        <v>#REF!</v>
      </c>
      <c r="D513" t="s">
        <v>636</v>
      </c>
      <c r="E513" t="str">
        <f t="shared" ref="E513:G513" si="536">E419</f>
        <v>FIGURE</v>
      </c>
      <c r="F513" t="e">
        <f t="shared" si="536"/>
        <v>#REF!</v>
      </c>
      <c r="G513" t="e">
        <f t="shared" si="536"/>
        <v>#REF!</v>
      </c>
      <c r="W513" s="12" t="e">
        <f>#REF!</f>
        <v>#REF!</v>
      </c>
      <c r="Z513" s="12" t="e">
        <f>#REF!</f>
        <v>#REF!</v>
      </c>
    </row>
    <row r="514" spans="1:26" x14ac:dyDescent="0.35">
      <c r="A514" t="e">
        <f t="shared" si="534"/>
        <v>#REF!</v>
      </c>
      <c r="B514" t="str">
        <f t="shared" si="534"/>
        <v>In Year Cost Base</v>
      </c>
      <c r="C514" t="e">
        <f t="shared" si="508"/>
        <v>#REF!</v>
      </c>
      <c r="D514" t="s">
        <v>636</v>
      </c>
      <c r="E514" t="str">
        <f t="shared" ref="E514:G514" si="537">E420</f>
        <v>FIGURE</v>
      </c>
      <c r="F514" t="e">
        <f t="shared" si="537"/>
        <v>#REF!</v>
      </c>
      <c r="G514" t="e">
        <f t="shared" si="537"/>
        <v>#REF!</v>
      </c>
      <c r="W514" s="12" t="e">
        <f>#REF!</f>
        <v>#REF!</v>
      </c>
      <c r="Z514" s="12" t="e">
        <f>#REF!</f>
        <v>#REF!</v>
      </c>
    </row>
    <row r="515" spans="1:26" x14ac:dyDescent="0.35">
      <c r="A515" t="e">
        <f t="shared" si="534"/>
        <v>#REF!</v>
      </c>
      <c r="B515" t="str">
        <f t="shared" si="534"/>
        <v>In Year Cost Base</v>
      </c>
      <c r="C515" t="e">
        <f t="shared" si="508"/>
        <v>#REF!</v>
      </c>
      <c r="D515" t="s">
        <v>636</v>
      </c>
      <c r="E515" t="str">
        <f t="shared" ref="E515:G515" si="538">E421</f>
        <v>FIGURE</v>
      </c>
      <c r="F515" t="e">
        <f t="shared" si="538"/>
        <v>#REF!</v>
      </c>
      <c r="G515" t="e">
        <f t="shared" si="538"/>
        <v>#REF!</v>
      </c>
      <c r="W515" s="12" t="e">
        <f>#REF!</f>
        <v>#REF!</v>
      </c>
      <c r="Z515" s="12" t="e">
        <f>#REF!</f>
        <v>#REF!</v>
      </c>
    </row>
    <row r="516" spans="1:26" x14ac:dyDescent="0.35">
      <c r="A516" t="e">
        <f t="shared" si="534"/>
        <v>#REF!</v>
      </c>
      <c r="B516" t="str">
        <f t="shared" si="534"/>
        <v>In Year Cost Base</v>
      </c>
      <c r="C516" t="e">
        <f t="shared" si="508"/>
        <v>#REF!</v>
      </c>
      <c r="D516" t="s">
        <v>636</v>
      </c>
      <c r="E516" t="str">
        <f t="shared" ref="E516:G516" si="539">E422</f>
        <v>FIGURE</v>
      </c>
      <c r="F516" t="e">
        <f t="shared" si="539"/>
        <v>#REF!</v>
      </c>
      <c r="G516" t="e">
        <f t="shared" si="539"/>
        <v>#REF!</v>
      </c>
      <c r="W516" s="12" t="e">
        <f>#REF!</f>
        <v>#REF!</v>
      </c>
      <c r="Z516" s="12" t="e">
        <f>#REF!</f>
        <v>#REF!</v>
      </c>
    </row>
    <row r="517" spans="1:26" x14ac:dyDescent="0.35">
      <c r="A517" t="e">
        <f t="shared" si="534"/>
        <v>#REF!</v>
      </c>
      <c r="B517" t="str">
        <f t="shared" si="534"/>
        <v>In Year Cost Base</v>
      </c>
      <c r="C517" t="e">
        <f t="shared" si="508"/>
        <v>#REF!</v>
      </c>
      <c r="D517" t="s">
        <v>636</v>
      </c>
      <c r="E517" t="str">
        <f t="shared" ref="E517:G517" si="540">E423</f>
        <v>FIGURE</v>
      </c>
      <c r="F517" t="e">
        <f t="shared" si="540"/>
        <v>#REF!</v>
      </c>
      <c r="G517" t="e">
        <f t="shared" si="540"/>
        <v>#REF!</v>
      </c>
      <c r="W517" s="12" t="e">
        <f>#REF!</f>
        <v>#REF!</v>
      </c>
      <c r="Z517" s="12" t="e">
        <f>#REF!</f>
        <v>#REF!</v>
      </c>
    </row>
    <row r="518" spans="1:26" x14ac:dyDescent="0.35">
      <c r="A518" t="e">
        <f t="shared" si="534"/>
        <v>#REF!</v>
      </c>
      <c r="B518" t="str">
        <f t="shared" si="534"/>
        <v>In Year Cost Base</v>
      </c>
      <c r="C518" t="e">
        <f t="shared" si="508"/>
        <v>#REF!</v>
      </c>
      <c r="D518" t="s">
        <v>636</v>
      </c>
      <c r="E518" t="str">
        <f t="shared" ref="E518:G518" si="541">E424</f>
        <v>FIGURE</v>
      </c>
      <c r="F518" t="e">
        <f t="shared" si="541"/>
        <v>#REF!</v>
      </c>
      <c r="G518" t="e">
        <f t="shared" si="541"/>
        <v>#REF!</v>
      </c>
      <c r="W518" s="12" t="e">
        <f>#REF!</f>
        <v>#REF!</v>
      </c>
      <c r="Z518" s="12" t="e">
        <f>#REF!</f>
        <v>#REF!</v>
      </c>
    </row>
    <row r="519" spans="1:26" x14ac:dyDescent="0.35">
      <c r="A519" t="e">
        <f t="shared" si="534"/>
        <v>#REF!</v>
      </c>
      <c r="B519" t="str">
        <f t="shared" si="534"/>
        <v>In Year Cost Base</v>
      </c>
      <c r="C519" t="e">
        <f t="shared" si="508"/>
        <v>#REF!</v>
      </c>
      <c r="D519" t="s">
        <v>636</v>
      </c>
      <c r="E519" t="str">
        <f t="shared" ref="E519:G519" si="542">E425</f>
        <v>FIGURE</v>
      </c>
      <c r="F519" t="e">
        <f t="shared" si="542"/>
        <v>#REF!</v>
      </c>
      <c r="G519" t="e">
        <f t="shared" si="542"/>
        <v>#REF!</v>
      </c>
      <c r="W519" s="12" t="e">
        <f>#REF!</f>
        <v>#REF!</v>
      </c>
      <c r="Z519" s="12" t="e">
        <f>#REF!</f>
        <v>#REF!</v>
      </c>
    </row>
    <row r="520" spans="1:26" x14ac:dyDescent="0.35">
      <c r="A520" t="e">
        <f t="shared" si="534"/>
        <v>#REF!</v>
      </c>
      <c r="B520" t="str">
        <f t="shared" si="534"/>
        <v>In Year Cost Base</v>
      </c>
      <c r="C520" t="e">
        <f t="shared" si="508"/>
        <v>#REF!</v>
      </c>
      <c r="D520" t="s">
        <v>636</v>
      </c>
      <c r="E520" t="str">
        <f t="shared" ref="E520:G520" si="543">E426</f>
        <v>FIGURE</v>
      </c>
      <c r="F520" t="e">
        <f t="shared" si="543"/>
        <v>#REF!</v>
      </c>
      <c r="G520" t="e">
        <f t="shared" si="543"/>
        <v>#REF!</v>
      </c>
      <c r="W520" s="12" t="e">
        <f>#REF!</f>
        <v>#REF!</v>
      </c>
      <c r="Z520" s="12" t="e">
        <f>#REF!</f>
        <v>#REF!</v>
      </c>
    </row>
    <row r="521" spans="1:26" x14ac:dyDescent="0.35">
      <c r="A521" t="e">
        <f t="shared" si="534"/>
        <v>#REF!</v>
      </c>
      <c r="B521" t="str">
        <f t="shared" si="534"/>
        <v>In Year Cost Base</v>
      </c>
      <c r="C521" t="e">
        <f t="shared" si="508"/>
        <v>#REF!</v>
      </c>
      <c r="D521" t="s">
        <v>636</v>
      </c>
      <c r="E521" t="str">
        <f t="shared" ref="E521:G521" si="544">E427</f>
        <v>FIGURE</v>
      </c>
      <c r="F521" t="e">
        <f t="shared" si="544"/>
        <v>#REF!</v>
      </c>
      <c r="G521" t="e">
        <f t="shared" si="544"/>
        <v>#REF!</v>
      </c>
      <c r="W521" s="12" t="e">
        <f>#REF!</f>
        <v>#REF!</v>
      </c>
      <c r="Z521" s="12" t="e">
        <f>#REF!</f>
        <v>#REF!</v>
      </c>
    </row>
    <row r="522" spans="1:26" x14ac:dyDescent="0.35">
      <c r="A522" t="e">
        <f t="shared" si="534"/>
        <v>#REF!</v>
      </c>
      <c r="B522" t="str">
        <f t="shared" si="534"/>
        <v>In Year Cost Base</v>
      </c>
      <c r="C522" t="e">
        <f t="shared" si="508"/>
        <v>#REF!</v>
      </c>
      <c r="D522" t="s">
        <v>636</v>
      </c>
      <c r="E522" t="str">
        <f t="shared" ref="E522:G522" si="545">E428</f>
        <v>FIGURE</v>
      </c>
      <c r="F522" t="e">
        <f t="shared" si="545"/>
        <v>#REF!</v>
      </c>
      <c r="G522" t="e">
        <f t="shared" si="545"/>
        <v>#REF!</v>
      </c>
      <c r="W522" s="12" t="e">
        <f>#REF!</f>
        <v>#REF!</v>
      </c>
      <c r="Z522" s="12" t="e">
        <f>#REF!</f>
        <v>#REF!</v>
      </c>
    </row>
    <row r="523" spans="1:26" x14ac:dyDescent="0.35">
      <c r="A523" t="e">
        <f t="shared" si="534"/>
        <v>#REF!</v>
      </c>
      <c r="B523" t="str">
        <f t="shared" si="534"/>
        <v>In Year Cost Base</v>
      </c>
      <c r="C523" t="e">
        <f t="shared" si="508"/>
        <v>#REF!</v>
      </c>
      <c r="D523" t="s">
        <v>636</v>
      </c>
      <c r="E523" t="str">
        <f t="shared" ref="E523:G523" si="546">E429</f>
        <v>FIGURE</v>
      </c>
      <c r="F523" t="e">
        <f t="shared" si="546"/>
        <v>#REF!</v>
      </c>
      <c r="G523" t="e">
        <f t="shared" si="546"/>
        <v>#REF!</v>
      </c>
      <c r="W523" s="12" t="e">
        <f>#REF!</f>
        <v>#REF!</v>
      </c>
      <c r="Z523" s="12" t="e">
        <f>#REF!</f>
        <v>#REF!</v>
      </c>
    </row>
    <row r="524" spans="1:26" x14ac:dyDescent="0.35">
      <c r="A524" t="e">
        <f t="shared" si="534"/>
        <v>#REF!</v>
      </c>
      <c r="B524" t="str">
        <f t="shared" si="534"/>
        <v>In Year Cost Base</v>
      </c>
      <c r="C524" t="e">
        <f t="shared" si="508"/>
        <v>#REF!</v>
      </c>
      <c r="D524" t="s">
        <v>636</v>
      </c>
      <c r="E524" t="str">
        <f t="shared" ref="E524:G524" si="547">E430</f>
        <v>FIGURE</v>
      </c>
      <c r="F524" t="e">
        <f t="shared" si="547"/>
        <v>#REF!</v>
      </c>
      <c r="G524" t="e">
        <f t="shared" si="547"/>
        <v>#REF!</v>
      </c>
      <c r="W524" s="12" t="e">
        <f>#REF!</f>
        <v>#REF!</v>
      </c>
      <c r="Z524" s="12" t="e">
        <f>#REF!</f>
        <v>#REF!</v>
      </c>
    </row>
    <row r="525" spans="1:26" x14ac:dyDescent="0.35">
      <c r="A525" t="e">
        <f t="shared" si="534"/>
        <v>#REF!</v>
      </c>
      <c r="B525" t="str">
        <f t="shared" si="534"/>
        <v>In Year Cost Base</v>
      </c>
      <c r="C525" t="e">
        <f t="shared" si="508"/>
        <v>#REF!</v>
      </c>
      <c r="D525" t="s">
        <v>636</v>
      </c>
      <c r="E525" t="str">
        <f t="shared" ref="E525:G525" si="548">E431</f>
        <v>FIGURE</v>
      </c>
      <c r="F525" t="e">
        <f t="shared" si="548"/>
        <v>#REF!</v>
      </c>
      <c r="G525" t="e">
        <f t="shared" si="548"/>
        <v>#REF!</v>
      </c>
      <c r="W525" s="12" t="e">
        <f>#REF!</f>
        <v>#REF!</v>
      </c>
      <c r="Z525" s="12" t="e">
        <f>#REF!</f>
        <v>#REF!</v>
      </c>
    </row>
    <row r="526" spans="1:26" x14ac:dyDescent="0.35">
      <c r="A526" t="e">
        <f t="shared" si="534"/>
        <v>#REF!</v>
      </c>
      <c r="B526" t="str">
        <f t="shared" si="534"/>
        <v>In Year Cost Base</v>
      </c>
      <c r="C526" t="e">
        <f t="shared" si="508"/>
        <v>#REF!</v>
      </c>
      <c r="D526" t="s">
        <v>636</v>
      </c>
      <c r="E526" t="str">
        <f t="shared" ref="E526:G526" si="549">E432</f>
        <v>FIGURE</v>
      </c>
      <c r="F526" t="e">
        <f t="shared" si="549"/>
        <v>#REF!</v>
      </c>
      <c r="G526" t="e">
        <f t="shared" si="549"/>
        <v>#REF!</v>
      </c>
      <c r="W526" s="12" t="e">
        <f>#REF!</f>
        <v>#REF!</v>
      </c>
      <c r="Z526" s="12" t="e">
        <f>#REF!</f>
        <v>#REF!</v>
      </c>
    </row>
    <row r="527" spans="1:26" x14ac:dyDescent="0.35">
      <c r="A527" t="e">
        <f t="shared" si="534"/>
        <v>#REF!</v>
      </c>
      <c r="B527" t="str">
        <f t="shared" si="534"/>
        <v>In Year Cost Base</v>
      </c>
      <c r="C527" t="e">
        <f t="shared" si="508"/>
        <v>#REF!</v>
      </c>
      <c r="D527" t="s">
        <v>636</v>
      </c>
      <c r="E527" t="str">
        <f t="shared" ref="E527:G527" si="550">E433</f>
        <v>FIGURE</v>
      </c>
      <c r="F527" t="e">
        <f t="shared" si="550"/>
        <v>#REF!</v>
      </c>
      <c r="G527" t="e">
        <f t="shared" si="550"/>
        <v>#REF!</v>
      </c>
      <c r="W527" s="12" t="e">
        <f>#REF!</f>
        <v>#REF!</v>
      </c>
      <c r="Z527" s="12" t="e">
        <f>#REF!</f>
        <v>#REF!</v>
      </c>
    </row>
    <row r="528" spans="1:26" x14ac:dyDescent="0.35">
      <c r="A528" t="e">
        <f t="shared" si="534"/>
        <v>#REF!</v>
      </c>
      <c r="B528" t="str">
        <f t="shared" si="534"/>
        <v>In Year Cost Base</v>
      </c>
      <c r="C528" t="e">
        <f t="shared" si="508"/>
        <v>#REF!</v>
      </c>
      <c r="D528" t="s">
        <v>636</v>
      </c>
      <c r="E528" t="str">
        <f t="shared" ref="E528:G528" si="551">E434</f>
        <v>FIGURE</v>
      </c>
      <c r="F528" t="e">
        <f t="shared" si="551"/>
        <v>#REF!</v>
      </c>
      <c r="G528" t="e">
        <f t="shared" si="551"/>
        <v>#REF!</v>
      </c>
      <c r="W528" s="12" t="e">
        <f>#REF!</f>
        <v>#REF!</v>
      </c>
      <c r="Z528" s="12" t="e">
        <f>#REF!</f>
        <v>#REF!</v>
      </c>
    </row>
    <row r="529" spans="1:26" x14ac:dyDescent="0.35">
      <c r="A529" t="e">
        <f t="shared" si="534"/>
        <v>#REF!</v>
      </c>
      <c r="B529" t="str">
        <f t="shared" si="534"/>
        <v>In Year Cost Base</v>
      </c>
      <c r="C529" t="e">
        <f t="shared" si="508"/>
        <v>#REF!</v>
      </c>
      <c r="D529" t="s">
        <v>636</v>
      </c>
      <c r="E529" t="str">
        <f t="shared" ref="E529:G529" si="552">E435</f>
        <v>FIGURE</v>
      </c>
      <c r="F529" t="e">
        <f t="shared" si="552"/>
        <v>#REF!</v>
      </c>
      <c r="G529" t="e">
        <f t="shared" si="552"/>
        <v>#REF!</v>
      </c>
      <c r="W529" s="12" t="e">
        <f>#REF!</f>
        <v>#REF!</v>
      </c>
      <c r="Z529" s="12" t="e">
        <f>#REF!</f>
        <v>#REF!</v>
      </c>
    </row>
    <row r="530" spans="1:26" x14ac:dyDescent="0.35">
      <c r="A530" t="e">
        <f t="shared" si="534"/>
        <v>#REF!</v>
      </c>
      <c r="B530" t="str">
        <f t="shared" si="534"/>
        <v>In Year Cost Base</v>
      </c>
      <c r="C530" t="e">
        <f t="shared" si="508"/>
        <v>#REF!</v>
      </c>
      <c r="D530" t="s">
        <v>636</v>
      </c>
      <c r="E530" t="str">
        <f t="shared" ref="E530:G530" si="553">E436</f>
        <v>FIGURE</v>
      </c>
      <c r="F530" t="e">
        <f t="shared" si="553"/>
        <v>#REF!</v>
      </c>
      <c r="G530" t="e">
        <f t="shared" si="553"/>
        <v>#REF!</v>
      </c>
      <c r="W530" s="12" t="e">
        <f>#REF!</f>
        <v>#REF!</v>
      </c>
      <c r="Z530" s="12" t="e">
        <f>#REF!</f>
        <v>#REF!</v>
      </c>
    </row>
    <row r="531" spans="1:26" x14ac:dyDescent="0.35">
      <c r="A531" t="e">
        <f t="shared" si="534"/>
        <v>#REF!</v>
      </c>
      <c r="B531" t="str">
        <f t="shared" si="534"/>
        <v>In Year Cost Base</v>
      </c>
      <c r="C531" t="e">
        <f t="shared" si="508"/>
        <v>#REF!</v>
      </c>
      <c r="D531" t="s">
        <v>636</v>
      </c>
      <c r="E531" t="str">
        <f t="shared" ref="E531:G531" si="554">E437</f>
        <v>FIGURE</v>
      </c>
      <c r="F531" t="e">
        <f t="shared" si="554"/>
        <v>#REF!</v>
      </c>
      <c r="G531" t="e">
        <f t="shared" si="554"/>
        <v>#REF!</v>
      </c>
      <c r="W531" s="12" t="e">
        <f>#REF!</f>
        <v>#REF!</v>
      </c>
      <c r="Z531" s="12" t="e">
        <f>#REF!</f>
        <v>#REF!</v>
      </c>
    </row>
    <row r="532" spans="1:26" x14ac:dyDescent="0.35">
      <c r="A532" t="e">
        <f t="shared" ref="A532:B551" si="555">A438</f>
        <v>#REF!</v>
      </c>
      <c r="B532" t="str">
        <f t="shared" si="555"/>
        <v>In Year Cost Base</v>
      </c>
      <c r="C532" t="e">
        <f t="shared" si="508"/>
        <v>#REF!</v>
      </c>
      <c r="D532" t="s">
        <v>636</v>
      </c>
      <c r="E532" t="str">
        <f t="shared" ref="E532:G532" si="556">E438</f>
        <v>FIGURE</v>
      </c>
      <c r="F532" t="e">
        <f t="shared" si="556"/>
        <v>#REF!</v>
      </c>
      <c r="G532" t="e">
        <f t="shared" si="556"/>
        <v>#REF!</v>
      </c>
      <c r="W532" s="12" t="e">
        <f>#REF!</f>
        <v>#REF!</v>
      </c>
      <c r="Z532" s="12" t="e">
        <f>#REF!</f>
        <v>#REF!</v>
      </c>
    </row>
    <row r="533" spans="1:26" x14ac:dyDescent="0.35">
      <c r="A533" t="e">
        <f t="shared" si="555"/>
        <v>#REF!</v>
      </c>
      <c r="B533" t="str">
        <f t="shared" si="555"/>
        <v>In Year Cost Base</v>
      </c>
      <c r="C533" t="e">
        <f t="shared" si="508"/>
        <v>#REF!</v>
      </c>
      <c r="D533" t="s">
        <v>636</v>
      </c>
      <c r="E533" t="str">
        <f t="shared" ref="E533:G533" si="557">E439</f>
        <v>FIGURE</v>
      </c>
      <c r="F533" t="e">
        <f t="shared" si="557"/>
        <v>#REF!</v>
      </c>
      <c r="G533" t="e">
        <f t="shared" si="557"/>
        <v>#REF!</v>
      </c>
      <c r="W533" s="12" t="e">
        <f>#REF!</f>
        <v>#REF!</v>
      </c>
      <c r="Z533" s="12" t="e">
        <f>#REF!</f>
        <v>#REF!</v>
      </c>
    </row>
    <row r="534" spans="1:26" x14ac:dyDescent="0.35">
      <c r="A534" t="e">
        <f t="shared" si="555"/>
        <v>#REF!</v>
      </c>
      <c r="B534" t="str">
        <f t="shared" si="555"/>
        <v>In Year Cost Base</v>
      </c>
      <c r="C534" t="e">
        <f t="shared" si="508"/>
        <v>#REF!</v>
      </c>
      <c r="D534" t="s">
        <v>636</v>
      </c>
      <c r="E534" t="str">
        <f t="shared" ref="E534:G534" si="558">E440</f>
        <v>FIGURE</v>
      </c>
      <c r="F534" t="e">
        <f t="shared" si="558"/>
        <v>#REF!</v>
      </c>
      <c r="G534" t="e">
        <f t="shared" si="558"/>
        <v>#REF!</v>
      </c>
      <c r="W534" s="12" t="e">
        <f>#REF!</f>
        <v>#REF!</v>
      </c>
      <c r="Z534" s="12" t="e">
        <f>#REF!</f>
        <v>#REF!</v>
      </c>
    </row>
    <row r="535" spans="1:26" x14ac:dyDescent="0.35">
      <c r="A535" t="e">
        <f t="shared" si="555"/>
        <v>#REF!</v>
      </c>
      <c r="B535" t="str">
        <f t="shared" si="555"/>
        <v>In Year Cost Base</v>
      </c>
      <c r="C535" t="e">
        <f t="shared" si="508"/>
        <v>#REF!</v>
      </c>
      <c r="D535" t="s">
        <v>636</v>
      </c>
      <c r="E535" t="str">
        <f t="shared" ref="E535:G535" si="559">E441</f>
        <v>FIGURE</v>
      </c>
      <c r="F535" t="e">
        <f t="shared" si="559"/>
        <v>#REF!</v>
      </c>
      <c r="G535" t="e">
        <f t="shared" si="559"/>
        <v>#REF!</v>
      </c>
      <c r="W535" s="12" t="e">
        <f>#REF!</f>
        <v>#REF!</v>
      </c>
      <c r="Z535" s="12" t="e">
        <f>#REF!</f>
        <v>#REF!</v>
      </c>
    </row>
    <row r="536" spans="1:26" x14ac:dyDescent="0.35">
      <c r="A536" t="e">
        <f t="shared" si="555"/>
        <v>#REF!</v>
      </c>
      <c r="B536" t="str">
        <f t="shared" si="555"/>
        <v>In Year Cost Base</v>
      </c>
      <c r="C536" t="e">
        <f t="shared" si="508"/>
        <v>#REF!</v>
      </c>
      <c r="D536" t="s">
        <v>636</v>
      </c>
      <c r="E536" t="str">
        <f t="shared" ref="E536:G536" si="560">E442</f>
        <v>FIGURE</v>
      </c>
      <c r="F536" t="e">
        <f t="shared" si="560"/>
        <v>#REF!</v>
      </c>
      <c r="G536" t="e">
        <f t="shared" si="560"/>
        <v>#REF!</v>
      </c>
      <c r="W536" s="12" t="e">
        <f>#REF!</f>
        <v>#REF!</v>
      </c>
      <c r="Z536" s="12" t="e">
        <f>#REF!</f>
        <v>#REF!</v>
      </c>
    </row>
    <row r="537" spans="1:26" x14ac:dyDescent="0.35">
      <c r="A537" t="e">
        <f t="shared" si="555"/>
        <v>#REF!</v>
      </c>
      <c r="B537" t="str">
        <f t="shared" si="555"/>
        <v>In Year Cost Base</v>
      </c>
      <c r="C537" t="e">
        <f t="shared" si="508"/>
        <v>#REF!</v>
      </c>
      <c r="D537" t="s">
        <v>636</v>
      </c>
      <c r="E537" t="str">
        <f t="shared" ref="E537:G537" si="561">E443</f>
        <v>FIGURE</v>
      </c>
      <c r="F537" t="e">
        <f t="shared" si="561"/>
        <v>#REF!</v>
      </c>
      <c r="G537" t="e">
        <f t="shared" si="561"/>
        <v>#REF!</v>
      </c>
      <c r="W537" s="12" t="e">
        <f>#REF!</f>
        <v>#REF!</v>
      </c>
      <c r="Z537" s="12" t="e">
        <f>#REF!</f>
        <v>#REF!</v>
      </c>
    </row>
    <row r="538" spans="1:26" x14ac:dyDescent="0.35">
      <c r="A538" t="e">
        <f t="shared" si="555"/>
        <v>#REF!</v>
      </c>
      <c r="B538" t="str">
        <f t="shared" si="555"/>
        <v>In Year Cost Base</v>
      </c>
      <c r="C538" t="e">
        <f t="shared" si="508"/>
        <v>#REF!</v>
      </c>
      <c r="D538" t="s">
        <v>636</v>
      </c>
      <c r="E538" t="str">
        <f t="shared" ref="E538:G538" si="562">E444</f>
        <v>FIGURE</v>
      </c>
      <c r="F538" t="e">
        <f t="shared" si="562"/>
        <v>#REF!</v>
      </c>
      <c r="G538" t="e">
        <f t="shared" si="562"/>
        <v>#REF!</v>
      </c>
      <c r="W538" s="12" t="e">
        <f>#REF!</f>
        <v>#REF!</v>
      </c>
      <c r="Z538" s="12" t="e">
        <f>#REF!</f>
        <v>#REF!</v>
      </c>
    </row>
    <row r="539" spans="1:26" x14ac:dyDescent="0.35">
      <c r="A539" t="e">
        <f t="shared" si="555"/>
        <v>#REF!</v>
      </c>
      <c r="B539" t="str">
        <f t="shared" si="555"/>
        <v>In Year Cost Base</v>
      </c>
      <c r="C539" t="e">
        <f t="shared" si="508"/>
        <v>#REF!</v>
      </c>
      <c r="D539" t="s">
        <v>636</v>
      </c>
      <c r="E539" t="str">
        <f t="shared" ref="E539:G539" si="563">E445</f>
        <v>FIGURE</v>
      </c>
      <c r="F539" t="e">
        <f t="shared" si="563"/>
        <v>#REF!</v>
      </c>
      <c r="G539" t="e">
        <f t="shared" si="563"/>
        <v>#REF!</v>
      </c>
      <c r="W539" s="12" t="e">
        <f>#REF!</f>
        <v>#REF!</v>
      </c>
      <c r="Z539" s="12" t="e">
        <f>#REF!</f>
        <v>#REF!</v>
      </c>
    </row>
    <row r="540" spans="1:26" x14ac:dyDescent="0.35">
      <c r="A540" t="e">
        <f t="shared" si="555"/>
        <v>#REF!</v>
      </c>
      <c r="B540" t="str">
        <f t="shared" si="555"/>
        <v>In Year Cost Base</v>
      </c>
      <c r="C540" t="e">
        <f t="shared" si="508"/>
        <v>#REF!</v>
      </c>
      <c r="D540" t="s">
        <v>636</v>
      </c>
      <c r="E540" t="str">
        <f t="shared" ref="E540:G540" si="564">E446</f>
        <v>FIGURE</v>
      </c>
      <c r="F540" t="e">
        <f t="shared" si="564"/>
        <v>#REF!</v>
      </c>
      <c r="G540" t="e">
        <f t="shared" si="564"/>
        <v>#REF!</v>
      </c>
      <c r="W540" s="12" t="e">
        <f>#REF!</f>
        <v>#REF!</v>
      </c>
      <c r="Z540" s="12" t="e">
        <f>#REF!</f>
        <v>#REF!</v>
      </c>
    </row>
    <row r="541" spans="1:26" x14ac:dyDescent="0.35">
      <c r="A541" t="e">
        <f t="shared" si="555"/>
        <v>#REF!</v>
      </c>
      <c r="B541" t="str">
        <f t="shared" si="555"/>
        <v>In Year Cost Base</v>
      </c>
      <c r="C541" t="e">
        <f t="shared" si="508"/>
        <v>#REF!</v>
      </c>
      <c r="D541" t="s">
        <v>636</v>
      </c>
      <c r="E541" t="str">
        <f t="shared" ref="E541:G541" si="565">E447</f>
        <v>FIGURE</v>
      </c>
      <c r="F541" t="e">
        <f t="shared" si="565"/>
        <v>#REF!</v>
      </c>
      <c r="G541" t="e">
        <f t="shared" si="565"/>
        <v>#REF!</v>
      </c>
      <c r="W541" s="12" t="e">
        <f>#REF!</f>
        <v>#REF!</v>
      </c>
      <c r="Z541" s="12" t="e">
        <f>#REF!</f>
        <v>#REF!</v>
      </c>
    </row>
    <row r="542" spans="1:26" x14ac:dyDescent="0.35">
      <c r="A542" t="e">
        <f t="shared" si="555"/>
        <v>#REF!</v>
      </c>
      <c r="B542" t="str">
        <f t="shared" si="555"/>
        <v>In Year Cost Base</v>
      </c>
      <c r="C542" t="e">
        <f t="shared" si="508"/>
        <v>#REF!</v>
      </c>
      <c r="D542" t="s">
        <v>636</v>
      </c>
      <c r="E542" t="str">
        <f t="shared" ref="E542:G542" si="566">E448</f>
        <v>FIGURE</v>
      </c>
      <c r="F542" t="e">
        <f t="shared" si="566"/>
        <v>#REF!</v>
      </c>
      <c r="G542" t="e">
        <f t="shared" si="566"/>
        <v>#REF!</v>
      </c>
      <c r="W542" s="12" t="e">
        <f>#REF!</f>
        <v>#REF!</v>
      </c>
      <c r="Z542" s="12" t="e">
        <f>#REF!</f>
        <v>#REF!</v>
      </c>
    </row>
    <row r="543" spans="1:26" x14ac:dyDescent="0.35">
      <c r="A543" t="e">
        <f t="shared" si="555"/>
        <v>#REF!</v>
      </c>
      <c r="B543" t="str">
        <f t="shared" si="555"/>
        <v>In Year Cost Base</v>
      </c>
      <c r="C543" t="e">
        <f t="shared" si="508"/>
        <v>#REF!</v>
      </c>
      <c r="D543" t="s">
        <v>636</v>
      </c>
      <c r="E543" t="str">
        <f t="shared" ref="E543:G543" si="567">E449</f>
        <v>TOTAL</v>
      </c>
      <c r="F543" t="e">
        <f t="shared" si="567"/>
        <v>#REF!</v>
      </c>
      <c r="G543" t="e">
        <f t="shared" si="567"/>
        <v>#REF!</v>
      </c>
      <c r="W543" s="12" t="e">
        <f>#REF!</f>
        <v>#REF!</v>
      </c>
      <c r="Z543" s="12" t="e">
        <f>#REF!</f>
        <v>#REF!</v>
      </c>
    </row>
    <row r="544" spans="1:26" x14ac:dyDescent="0.35">
      <c r="A544" t="e">
        <f t="shared" si="555"/>
        <v>#REF!</v>
      </c>
      <c r="B544" t="str">
        <f t="shared" si="555"/>
        <v>In Year Cost Base</v>
      </c>
      <c r="C544" t="e">
        <f t="shared" si="508"/>
        <v>#REF!</v>
      </c>
      <c r="D544" t="s">
        <v>636</v>
      </c>
      <c r="E544" t="str">
        <f t="shared" ref="E544:G544" si="568">E450</f>
        <v>FIGURE</v>
      </c>
      <c r="F544" t="e">
        <f t="shared" si="568"/>
        <v>#REF!</v>
      </c>
      <c r="G544" t="e">
        <f t="shared" si="568"/>
        <v>#REF!</v>
      </c>
      <c r="W544" s="12" t="e">
        <f>#REF!</f>
        <v>#REF!</v>
      </c>
      <c r="Z544" s="12" t="e">
        <f>#REF!</f>
        <v>#REF!</v>
      </c>
    </row>
    <row r="545" spans="1:26" x14ac:dyDescent="0.35">
      <c r="A545" t="e">
        <f t="shared" si="555"/>
        <v>#REF!</v>
      </c>
      <c r="B545" t="str">
        <f t="shared" si="555"/>
        <v>In Year Cost Base</v>
      </c>
      <c r="C545" t="e">
        <f t="shared" si="508"/>
        <v>#REF!</v>
      </c>
      <c r="D545" t="s">
        <v>636</v>
      </c>
      <c r="E545" t="str">
        <f t="shared" ref="E545:G545" si="569">E451</f>
        <v>FIGURE</v>
      </c>
      <c r="F545" t="e">
        <f t="shared" si="569"/>
        <v>#REF!</v>
      </c>
      <c r="G545" t="e">
        <f t="shared" si="569"/>
        <v>#REF!</v>
      </c>
      <c r="W545" s="12" t="e">
        <f>#REF!</f>
        <v>#REF!</v>
      </c>
      <c r="Z545" s="12" t="e">
        <f>#REF!</f>
        <v>#REF!</v>
      </c>
    </row>
    <row r="546" spans="1:26" x14ac:dyDescent="0.35">
      <c r="A546" t="e">
        <f t="shared" si="555"/>
        <v>#REF!</v>
      </c>
      <c r="B546" t="str">
        <f t="shared" si="555"/>
        <v>In Year Cost Base</v>
      </c>
      <c r="C546" t="e">
        <f t="shared" si="508"/>
        <v>#REF!</v>
      </c>
      <c r="D546" t="s">
        <v>636</v>
      </c>
      <c r="E546" t="str">
        <f t="shared" ref="E546:G546" si="570">E452</f>
        <v>FIGURE</v>
      </c>
      <c r="F546" t="e">
        <f t="shared" si="570"/>
        <v>#REF!</v>
      </c>
      <c r="G546" t="e">
        <f t="shared" si="570"/>
        <v>#REF!</v>
      </c>
      <c r="W546" s="12" t="e">
        <f>#REF!</f>
        <v>#REF!</v>
      </c>
      <c r="Z546" s="12" t="e">
        <f>#REF!</f>
        <v>#REF!</v>
      </c>
    </row>
    <row r="547" spans="1:26" x14ac:dyDescent="0.35">
      <c r="A547" t="e">
        <f t="shared" si="555"/>
        <v>#REF!</v>
      </c>
      <c r="B547" t="str">
        <f t="shared" si="555"/>
        <v>In Year Cost Base</v>
      </c>
      <c r="C547" t="e">
        <f t="shared" si="508"/>
        <v>#REF!</v>
      </c>
      <c r="D547" t="s">
        <v>636</v>
      </c>
      <c r="E547" t="str">
        <f t="shared" ref="E547:G547" si="571">E453</f>
        <v>FIGURE</v>
      </c>
      <c r="F547" t="e">
        <f t="shared" si="571"/>
        <v>#REF!</v>
      </c>
      <c r="G547" t="e">
        <f t="shared" si="571"/>
        <v>#REF!</v>
      </c>
      <c r="W547" s="12" t="e">
        <f>#REF!</f>
        <v>#REF!</v>
      </c>
      <c r="Z547" s="12" t="e">
        <f>#REF!</f>
        <v>#REF!</v>
      </c>
    </row>
    <row r="548" spans="1:26" x14ac:dyDescent="0.35">
      <c r="A548" t="e">
        <f t="shared" si="555"/>
        <v>#REF!</v>
      </c>
      <c r="B548" t="str">
        <f t="shared" si="555"/>
        <v>In Year Cost Base</v>
      </c>
      <c r="C548" t="e">
        <f t="shared" si="508"/>
        <v>#REF!</v>
      </c>
      <c r="D548" t="s">
        <v>636</v>
      </c>
      <c r="E548" t="str">
        <f t="shared" ref="E548:G548" si="572">E454</f>
        <v>FIGURE</v>
      </c>
      <c r="F548" t="e">
        <f t="shared" si="572"/>
        <v>#REF!</v>
      </c>
      <c r="G548" t="e">
        <f t="shared" si="572"/>
        <v>#REF!</v>
      </c>
      <c r="W548" s="12" t="e">
        <f>#REF!</f>
        <v>#REF!</v>
      </c>
      <c r="Z548" s="12" t="e">
        <f>#REF!</f>
        <v>#REF!</v>
      </c>
    </row>
    <row r="549" spans="1:26" x14ac:dyDescent="0.35">
      <c r="A549" t="e">
        <f t="shared" si="555"/>
        <v>#REF!</v>
      </c>
      <c r="B549" t="str">
        <f t="shared" si="555"/>
        <v>In Year Cost Base</v>
      </c>
      <c r="C549" t="e">
        <f t="shared" si="508"/>
        <v>#REF!</v>
      </c>
      <c r="D549" t="s">
        <v>636</v>
      </c>
      <c r="E549" t="str">
        <f t="shared" ref="E549:G549" si="573">E455</f>
        <v>FIGURE</v>
      </c>
      <c r="F549" t="e">
        <f t="shared" si="573"/>
        <v>#REF!</v>
      </c>
      <c r="G549" t="e">
        <f t="shared" si="573"/>
        <v>#REF!</v>
      </c>
      <c r="W549" s="12" t="e">
        <f>#REF!</f>
        <v>#REF!</v>
      </c>
      <c r="Z549" s="12" t="e">
        <f>#REF!</f>
        <v>#REF!</v>
      </c>
    </row>
    <row r="550" spans="1:26" x14ac:dyDescent="0.35">
      <c r="A550" t="e">
        <f t="shared" si="555"/>
        <v>#REF!</v>
      </c>
      <c r="B550" t="str">
        <f t="shared" si="555"/>
        <v>In Year Cost Base</v>
      </c>
      <c r="C550" t="e">
        <f t="shared" si="508"/>
        <v>#REF!</v>
      </c>
      <c r="D550" t="s">
        <v>636</v>
      </c>
      <c r="E550" t="str">
        <f t="shared" ref="E550:G550" si="574">E456</f>
        <v>FIGURE</v>
      </c>
      <c r="F550" t="e">
        <f t="shared" si="574"/>
        <v>#REF!</v>
      </c>
      <c r="G550" t="e">
        <f t="shared" si="574"/>
        <v>#REF!</v>
      </c>
      <c r="W550" s="12" t="e">
        <f>#REF!</f>
        <v>#REF!</v>
      </c>
      <c r="Z550" s="12" t="e">
        <f>#REF!</f>
        <v>#REF!</v>
      </c>
    </row>
    <row r="551" spans="1:26" x14ac:dyDescent="0.35">
      <c r="A551" t="e">
        <f t="shared" si="555"/>
        <v>#REF!</v>
      </c>
      <c r="B551" t="str">
        <f t="shared" si="555"/>
        <v>In Year Cost Base</v>
      </c>
      <c r="C551" t="e">
        <f t="shared" si="508"/>
        <v>#REF!</v>
      </c>
      <c r="D551" t="s">
        <v>636</v>
      </c>
      <c r="E551" t="str">
        <f t="shared" ref="E551:G551" si="575">E457</f>
        <v>FIGURE</v>
      </c>
      <c r="F551" t="e">
        <f t="shared" si="575"/>
        <v>#REF!</v>
      </c>
      <c r="G551" t="e">
        <f t="shared" si="575"/>
        <v>#REF!</v>
      </c>
      <c r="W551" s="12" t="e">
        <f>#REF!</f>
        <v>#REF!</v>
      </c>
      <c r="Z551" s="12" t="e">
        <f>#REF!</f>
        <v>#REF!</v>
      </c>
    </row>
    <row r="552" spans="1:26" x14ac:dyDescent="0.35">
      <c r="A552" t="e">
        <f t="shared" ref="A552:B562" si="576">A458</f>
        <v>#REF!</v>
      </c>
      <c r="B552" t="str">
        <f t="shared" si="576"/>
        <v>In Year Cost Base</v>
      </c>
      <c r="C552" t="e">
        <f t="shared" ref="C552:C615" si="577">C458</f>
        <v>#REF!</v>
      </c>
      <c r="D552" t="s">
        <v>636</v>
      </c>
      <c r="E552" t="str">
        <f t="shared" ref="E552:G552" si="578">E458</f>
        <v>FIGURE</v>
      </c>
      <c r="F552" t="e">
        <f t="shared" si="578"/>
        <v>#REF!</v>
      </c>
      <c r="G552" t="e">
        <f t="shared" si="578"/>
        <v>#REF!</v>
      </c>
      <c r="W552" s="12" t="e">
        <f>#REF!</f>
        <v>#REF!</v>
      </c>
      <c r="Z552" s="12" t="e">
        <f>#REF!</f>
        <v>#REF!</v>
      </c>
    </row>
    <row r="553" spans="1:26" x14ac:dyDescent="0.35">
      <c r="A553" t="e">
        <f t="shared" si="576"/>
        <v>#REF!</v>
      </c>
      <c r="B553" t="str">
        <f t="shared" si="576"/>
        <v>In Year Cost Base</v>
      </c>
      <c r="C553" t="e">
        <f t="shared" si="577"/>
        <v>#REF!</v>
      </c>
      <c r="D553" t="s">
        <v>636</v>
      </c>
      <c r="E553" t="str">
        <f t="shared" ref="E553:G553" si="579">E459</f>
        <v>FIGURE</v>
      </c>
      <c r="F553" t="e">
        <f t="shared" si="579"/>
        <v>#REF!</v>
      </c>
      <c r="G553" t="e">
        <f t="shared" si="579"/>
        <v>#REF!</v>
      </c>
      <c r="W553" s="12" t="e">
        <f>#REF!</f>
        <v>#REF!</v>
      </c>
      <c r="Z553" s="12" t="e">
        <f>#REF!</f>
        <v>#REF!</v>
      </c>
    </row>
    <row r="554" spans="1:26" x14ac:dyDescent="0.35">
      <c r="A554" t="e">
        <f t="shared" si="576"/>
        <v>#REF!</v>
      </c>
      <c r="B554" t="str">
        <f t="shared" si="576"/>
        <v>In Year Cost Base</v>
      </c>
      <c r="C554" t="e">
        <f t="shared" si="577"/>
        <v>#REF!</v>
      </c>
      <c r="D554" t="s">
        <v>636</v>
      </c>
      <c r="E554" t="str">
        <f t="shared" ref="E554:G554" si="580">E460</f>
        <v>FIGURE</v>
      </c>
      <c r="F554" t="e">
        <f t="shared" si="580"/>
        <v>#REF!</v>
      </c>
      <c r="G554" t="e">
        <f t="shared" si="580"/>
        <v>#REF!</v>
      </c>
      <c r="W554" s="12" t="e">
        <f>#REF!</f>
        <v>#REF!</v>
      </c>
      <c r="Z554" s="12" t="e">
        <f>#REF!</f>
        <v>#REF!</v>
      </c>
    </row>
    <row r="555" spans="1:26" x14ac:dyDescent="0.35">
      <c r="A555" t="e">
        <f t="shared" si="576"/>
        <v>#REF!</v>
      </c>
      <c r="B555" t="str">
        <f t="shared" si="576"/>
        <v>In Year Cost Base</v>
      </c>
      <c r="C555" t="e">
        <f t="shared" si="577"/>
        <v>#REF!</v>
      </c>
      <c r="D555" t="s">
        <v>636</v>
      </c>
      <c r="E555" t="str">
        <f t="shared" ref="E555:G555" si="581">E461</f>
        <v>FIGURE</v>
      </c>
      <c r="F555" t="e">
        <f t="shared" si="581"/>
        <v>#REF!</v>
      </c>
      <c r="G555" t="e">
        <f t="shared" si="581"/>
        <v>#REF!</v>
      </c>
      <c r="W555" s="12" t="e">
        <f>#REF!</f>
        <v>#REF!</v>
      </c>
      <c r="Z555" s="12" t="e">
        <f>#REF!</f>
        <v>#REF!</v>
      </c>
    </row>
    <row r="556" spans="1:26" x14ac:dyDescent="0.35">
      <c r="A556" t="e">
        <f t="shared" si="576"/>
        <v>#REF!</v>
      </c>
      <c r="B556" t="str">
        <f t="shared" si="576"/>
        <v>In Year Cost Base</v>
      </c>
      <c r="C556" t="e">
        <f t="shared" si="577"/>
        <v>#REF!</v>
      </c>
      <c r="D556" t="s">
        <v>636</v>
      </c>
      <c r="E556" t="str">
        <f t="shared" ref="E556:G556" si="582">E462</f>
        <v>FIGURE</v>
      </c>
      <c r="F556" t="e">
        <f t="shared" si="582"/>
        <v>#REF!</v>
      </c>
      <c r="G556" t="e">
        <f t="shared" si="582"/>
        <v>#REF!</v>
      </c>
      <c r="W556" s="12" t="e">
        <f>#REF!</f>
        <v>#REF!</v>
      </c>
      <c r="Z556" s="12" t="e">
        <f>#REF!</f>
        <v>#REF!</v>
      </c>
    </row>
    <row r="557" spans="1:26" x14ac:dyDescent="0.35">
      <c r="A557" t="e">
        <f t="shared" si="576"/>
        <v>#REF!</v>
      </c>
      <c r="B557" t="str">
        <f t="shared" si="576"/>
        <v>In Year Cost Base</v>
      </c>
      <c r="C557" t="e">
        <f t="shared" si="577"/>
        <v>#REF!</v>
      </c>
      <c r="D557" t="s">
        <v>636</v>
      </c>
      <c r="E557" t="str">
        <f t="shared" ref="E557:G557" si="583">E463</f>
        <v>FIGURE</v>
      </c>
      <c r="F557" t="e">
        <f t="shared" si="583"/>
        <v>#REF!</v>
      </c>
      <c r="G557" t="e">
        <f t="shared" si="583"/>
        <v>#REF!</v>
      </c>
      <c r="W557" s="12" t="e">
        <f>#REF!</f>
        <v>#REF!</v>
      </c>
      <c r="Z557" s="12" t="e">
        <f>#REF!</f>
        <v>#REF!</v>
      </c>
    </row>
    <row r="558" spans="1:26" x14ac:dyDescent="0.35">
      <c r="A558" t="e">
        <f t="shared" si="576"/>
        <v>#REF!</v>
      </c>
      <c r="B558" t="str">
        <f t="shared" si="576"/>
        <v>In Year Cost Base</v>
      </c>
      <c r="C558" t="e">
        <f t="shared" si="577"/>
        <v>#REF!</v>
      </c>
      <c r="D558" t="s">
        <v>636</v>
      </c>
      <c r="E558" t="str">
        <f t="shared" ref="E558:G558" si="584">E464</f>
        <v>FIGURE</v>
      </c>
      <c r="F558" t="e">
        <f t="shared" si="584"/>
        <v>#REF!</v>
      </c>
      <c r="G558" t="e">
        <f t="shared" si="584"/>
        <v>#REF!</v>
      </c>
      <c r="W558" s="12" t="e">
        <f>#REF!</f>
        <v>#REF!</v>
      </c>
      <c r="Z558" s="12" t="e">
        <f>#REF!</f>
        <v>#REF!</v>
      </c>
    </row>
    <row r="559" spans="1:26" x14ac:dyDescent="0.35">
      <c r="A559" t="e">
        <f t="shared" si="576"/>
        <v>#REF!</v>
      </c>
      <c r="B559" t="str">
        <f t="shared" si="576"/>
        <v>In Year Cost Base</v>
      </c>
      <c r="C559" t="e">
        <f t="shared" si="577"/>
        <v>#REF!</v>
      </c>
      <c r="D559" t="s">
        <v>636</v>
      </c>
      <c r="E559" t="str">
        <f t="shared" ref="E559:G559" si="585">E465</f>
        <v>FIGURE</v>
      </c>
      <c r="F559" t="e">
        <f t="shared" si="585"/>
        <v>#REF!</v>
      </c>
      <c r="G559" t="e">
        <f t="shared" si="585"/>
        <v>#REF!</v>
      </c>
      <c r="W559" s="12" t="e">
        <f>#REF!</f>
        <v>#REF!</v>
      </c>
      <c r="Z559" s="12" t="e">
        <f>#REF!</f>
        <v>#REF!</v>
      </c>
    </row>
    <row r="560" spans="1:26" x14ac:dyDescent="0.35">
      <c r="A560" t="e">
        <f t="shared" si="576"/>
        <v>#REF!</v>
      </c>
      <c r="B560" t="str">
        <f t="shared" si="576"/>
        <v>In Year Cost Base</v>
      </c>
      <c r="C560" t="e">
        <f t="shared" si="577"/>
        <v>#REF!</v>
      </c>
      <c r="D560" t="s">
        <v>636</v>
      </c>
      <c r="E560" t="str">
        <f t="shared" ref="E560:G560" si="586">E466</f>
        <v>FIGURE</v>
      </c>
      <c r="F560" t="e">
        <f t="shared" si="586"/>
        <v>#REF!</v>
      </c>
      <c r="G560" t="e">
        <f t="shared" si="586"/>
        <v>#REF!</v>
      </c>
      <c r="W560" s="12" t="e">
        <f>#REF!</f>
        <v>#REF!</v>
      </c>
      <c r="Z560" s="12" t="e">
        <f>#REF!</f>
        <v>#REF!</v>
      </c>
    </row>
    <row r="561" spans="1:26" x14ac:dyDescent="0.35">
      <c r="A561" t="e">
        <f t="shared" si="576"/>
        <v>#REF!</v>
      </c>
      <c r="B561" t="str">
        <f t="shared" si="576"/>
        <v>In Year Cost Base</v>
      </c>
      <c r="C561" t="e">
        <f t="shared" si="577"/>
        <v>#REF!</v>
      </c>
      <c r="D561" t="s">
        <v>636</v>
      </c>
      <c r="E561" t="str">
        <f t="shared" ref="E561:G561" si="587">E467</f>
        <v>FIGURE</v>
      </c>
      <c r="F561" t="e">
        <f t="shared" si="587"/>
        <v>#REF!</v>
      </c>
      <c r="G561" t="e">
        <f t="shared" si="587"/>
        <v>#REF!</v>
      </c>
      <c r="W561" s="12" t="e">
        <f>#REF!</f>
        <v>#REF!</v>
      </c>
      <c r="Z561" s="12" t="e">
        <f>#REF!</f>
        <v>#REF!</v>
      </c>
    </row>
    <row r="562" spans="1:26" x14ac:dyDescent="0.35">
      <c r="A562" t="e">
        <f t="shared" si="576"/>
        <v>#REF!</v>
      </c>
      <c r="B562" t="str">
        <f t="shared" si="576"/>
        <v>In Year Cost Base</v>
      </c>
      <c r="C562" t="e">
        <f t="shared" si="577"/>
        <v>#REF!</v>
      </c>
      <c r="D562" t="s">
        <v>636</v>
      </c>
      <c r="E562" t="str">
        <f t="shared" ref="E562:G562" si="588">E468</f>
        <v>FIGURE</v>
      </c>
      <c r="F562" t="e">
        <f t="shared" si="588"/>
        <v>#REF!</v>
      </c>
      <c r="G562" t="e">
        <f t="shared" si="588"/>
        <v>#REF!</v>
      </c>
      <c r="W562" s="12" t="e">
        <f>#REF!</f>
        <v>#REF!</v>
      </c>
      <c r="Z562" s="12" t="e">
        <f>#REF!</f>
        <v>#REF!</v>
      </c>
    </row>
    <row r="563" spans="1:26" x14ac:dyDescent="0.35">
      <c r="A563" t="e">
        <f t="shared" ref="A563:B563" si="589">A469</f>
        <v>#REF!</v>
      </c>
      <c r="B563" t="str">
        <f t="shared" si="589"/>
        <v>In Year Cost Base</v>
      </c>
      <c r="C563" t="e">
        <f t="shared" si="577"/>
        <v>#REF!</v>
      </c>
      <c r="D563" t="s">
        <v>636</v>
      </c>
      <c r="E563" t="str">
        <f t="shared" ref="E563:G563" si="590">E469</f>
        <v>TOTAL</v>
      </c>
      <c r="F563" t="e">
        <f t="shared" si="590"/>
        <v>#REF!</v>
      </c>
      <c r="G563" t="e">
        <f t="shared" si="590"/>
        <v>#REF!</v>
      </c>
      <c r="W563" s="12" t="e">
        <f>#REF!</f>
        <v>#REF!</v>
      </c>
      <c r="Z563" s="12" t="e">
        <f>#REF!</f>
        <v>#REF!</v>
      </c>
    </row>
    <row r="564" spans="1:26" x14ac:dyDescent="0.35">
      <c r="A564" t="e">
        <f t="shared" ref="A564:B564" si="591">A470</f>
        <v>#REF!</v>
      </c>
      <c r="B564" t="str">
        <f t="shared" si="591"/>
        <v>In Year Cost Base</v>
      </c>
      <c r="C564" t="e">
        <f t="shared" si="577"/>
        <v>#REF!</v>
      </c>
      <c r="D564" t="s">
        <v>636</v>
      </c>
      <c r="E564" t="str">
        <f t="shared" ref="E564:G564" si="592">E470</f>
        <v>FIGURE</v>
      </c>
      <c r="F564" t="e">
        <f t="shared" si="592"/>
        <v>#REF!</v>
      </c>
      <c r="G564" t="e">
        <f t="shared" si="592"/>
        <v>#REF!</v>
      </c>
      <c r="W564" s="12" t="e">
        <f>#REF!</f>
        <v>#REF!</v>
      </c>
      <c r="Z564" s="12" t="e">
        <f>#REF!</f>
        <v>#REF!</v>
      </c>
    </row>
    <row r="565" spans="1:26" x14ac:dyDescent="0.35">
      <c r="A565" t="e">
        <f t="shared" ref="A565:B565" si="593">A471</f>
        <v>#REF!</v>
      </c>
      <c r="B565" t="str">
        <f t="shared" si="593"/>
        <v>In Year Cost Base</v>
      </c>
      <c r="C565" t="e">
        <f t="shared" si="577"/>
        <v>#REF!</v>
      </c>
      <c r="D565" t="s">
        <v>636</v>
      </c>
      <c r="E565" t="str">
        <f t="shared" ref="E565:G565" si="594">E471</f>
        <v>TOTAL</v>
      </c>
      <c r="F565" t="e">
        <f t="shared" si="594"/>
        <v>#REF!</v>
      </c>
      <c r="G565" t="e">
        <f t="shared" si="594"/>
        <v>#REF!</v>
      </c>
      <c r="W565" s="12" t="e">
        <f>#REF!</f>
        <v>#REF!</v>
      </c>
      <c r="Z565" s="12" t="e">
        <f>#REF!</f>
        <v>#REF!</v>
      </c>
    </row>
    <row r="566" spans="1:26" x14ac:dyDescent="0.35">
      <c r="A566" t="e">
        <f t="shared" ref="A566:B585" si="595">A472</f>
        <v>#REF!</v>
      </c>
      <c r="B566" t="str">
        <f t="shared" si="595"/>
        <v>In Year Cost Base</v>
      </c>
      <c r="C566" t="e">
        <f t="shared" si="577"/>
        <v>#REF!</v>
      </c>
      <c r="D566" t="s">
        <v>637</v>
      </c>
      <c r="E566" t="str">
        <f>E472</f>
        <v>FIGURE</v>
      </c>
      <c r="F566" t="e">
        <f t="shared" ref="F566:G566" si="596">F472</f>
        <v>#REF!</v>
      </c>
      <c r="G566" t="e">
        <f t="shared" si="596"/>
        <v>#REF!</v>
      </c>
      <c r="W566" s="12" t="e">
        <f>#REF!</f>
        <v>#REF!</v>
      </c>
      <c r="Z566" s="12" t="e">
        <f>#REF!</f>
        <v>#REF!</v>
      </c>
    </row>
    <row r="567" spans="1:26" x14ac:dyDescent="0.35">
      <c r="A567" t="e">
        <f t="shared" si="595"/>
        <v>#REF!</v>
      </c>
      <c r="B567" t="str">
        <f t="shared" si="595"/>
        <v>In Year Cost Base</v>
      </c>
      <c r="C567" t="e">
        <f t="shared" si="577"/>
        <v>#REF!</v>
      </c>
      <c r="D567" t="s">
        <v>637</v>
      </c>
      <c r="E567" t="str">
        <f t="shared" ref="E567:G567" si="597">E473</f>
        <v>FIGURE</v>
      </c>
      <c r="F567" t="e">
        <f t="shared" si="597"/>
        <v>#REF!</v>
      </c>
      <c r="G567" t="e">
        <f t="shared" si="597"/>
        <v>#REF!</v>
      </c>
      <c r="W567" s="12" t="e">
        <f>#REF!</f>
        <v>#REF!</v>
      </c>
      <c r="Z567" s="12" t="e">
        <f>#REF!</f>
        <v>#REF!</v>
      </c>
    </row>
    <row r="568" spans="1:26" x14ac:dyDescent="0.35">
      <c r="A568" t="e">
        <f t="shared" si="595"/>
        <v>#REF!</v>
      </c>
      <c r="B568" t="str">
        <f t="shared" si="595"/>
        <v>In Year Cost Base</v>
      </c>
      <c r="C568" t="e">
        <f t="shared" si="577"/>
        <v>#REF!</v>
      </c>
      <c r="D568" t="s">
        <v>637</v>
      </c>
      <c r="E568" t="str">
        <f t="shared" ref="E568:G568" si="598">E474</f>
        <v>FIGURE</v>
      </c>
      <c r="F568" t="e">
        <f t="shared" si="598"/>
        <v>#REF!</v>
      </c>
      <c r="G568" t="e">
        <f t="shared" si="598"/>
        <v>#REF!</v>
      </c>
      <c r="W568" s="12" t="e">
        <f>#REF!</f>
        <v>#REF!</v>
      </c>
      <c r="Z568" s="12" t="e">
        <f>#REF!</f>
        <v>#REF!</v>
      </c>
    </row>
    <row r="569" spans="1:26" x14ac:dyDescent="0.35">
      <c r="A569" t="e">
        <f t="shared" si="595"/>
        <v>#REF!</v>
      </c>
      <c r="B569" t="str">
        <f t="shared" si="595"/>
        <v>In Year Cost Base</v>
      </c>
      <c r="C569" t="e">
        <f t="shared" si="577"/>
        <v>#REF!</v>
      </c>
      <c r="D569" t="s">
        <v>637</v>
      </c>
      <c r="E569" t="str">
        <f t="shared" ref="E569:G569" si="599">E475</f>
        <v>FIGURE</v>
      </c>
      <c r="F569" t="e">
        <f t="shared" si="599"/>
        <v>#REF!</v>
      </c>
      <c r="G569" t="e">
        <f t="shared" si="599"/>
        <v>#REF!</v>
      </c>
      <c r="W569" s="12" t="e">
        <f>#REF!</f>
        <v>#REF!</v>
      </c>
      <c r="Z569" s="12" t="e">
        <f>#REF!</f>
        <v>#REF!</v>
      </c>
    </row>
    <row r="570" spans="1:26" x14ac:dyDescent="0.35">
      <c r="A570" t="e">
        <f t="shared" si="595"/>
        <v>#REF!</v>
      </c>
      <c r="B570" t="str">
        <f t="shared" si="595"/>
        <v>In Year Cost Base</v>
      </c>
      <c r="C570" t="e">
        <f t="shared" si="577"/>
        <v>#REF!</v>
      </c>
      <c r="D570" t="s">
        <v>637</v>
      </c>
      <c r="E570" t="str">
        <f t="shared" ref="E570:G570" si="600">E476</f>
        <v>FIGURE</v>
      </c>
      <c r="F570" t="e">
        <f t="shared" si="600"/>
        <v>#REF!</v>
      </c>
      <c r="G570" t="e">
        <f t="shared" si="600"/>
        <v>#REF!</v>
      </c>
      <c r="W570" s="12" t="e">
        <f>#REF!</f>
        <v>#REF!</v>
      </c>
      <c r="Z570" s="12" t="e">
        <f>#REF!</f>
        <v>#REF!</v>
      </c>
    </row>
    <row r="571" spans="1:26" x14ac:dyDescent="0.35">
      <c r="A571" t="e">
        <f t="shared" si="595"/>
        <v>#REF!</v>
      </c>
      <c r="B571" t="str">
        <f t="shared" si="595"/>
        <v>In Year Cost Base</v>
      </c>
      <c r="C571" t="e">
        <f t="shared" si="577"/>
        <v>#REF!</v>
      </c>
      <c r="D571" t="s">
        <v>637</v>
      </c>
      <c r="E571" t="str">
        <f t="shared" ref="E571:G571" si="601">E477</f>
        <v>FIGURE</v>
      </c>
      <c r="F571" t="e">
        <f t="shared" si="601"/>
        <v>#REF!</v>
      </c>
      <c r="G571" t="e">
        <f t="shared" si="601"/>
        <v>#REF!</v>
      </c>
      <c r="W571" s="12" t="e">
        <f>#REF!</f>
        <v>#REF!</v>
      </c>
      <c r="Z571" s="12" t="e">
        <f>#REF!</f>
        <v>#REF!</v>
      </c>
    </row>
    <row r="572" spans="1:26" x14ac:dyDescent="0.35">
      <c r="A572" t="e">
        <f t="shared" si="595"/>
        <v>#REF!</v>
      </c>
      <c r="B572" t="str">
        <f t="shared" si="595"/>
        <v>In Year Cost Base</v>
      </c>
      <c r="C572" t="e">
        <f t="shared" si="577"/>
        <v>#REF!</v>
      </c>
      <c r="D572" t="s">
        <v>637</v>
      </c>
      <c r="E572" t="str">
        <f t="shared" ref="E572:G572" si="602">E478</f>
        <v>FIGURE</v>
      </c>
      <c r="F572" t="e">
        <f t="shared" si="602"/>
        <v>#REF!</v>
      </c>
      <c r="G572" t="e">
        <f t="shared" si="602"/>
        <v>#REF!</v>
      </c>
      <c r="W572" s="12" t="e">
        <f>#REF!</f>
        <v>#REF!</v>
      </c>
      <c r="Z572" s="12" t="e">
        <f>#REF!</f>
        <v>#REF!</v>
      </c>
    </row>
    <row r="573" spans="1:26" x14ac:dyDescent="0.35">
      <c r="A573" t="e">
        <f t="shared" si="595"/>
        <v>#REF!</v>
      </c>
      <c r="B573" t="str">
        <f t="shared" si="595"/>
        <v>In Year Cost Base</v>
      </c>
      <c r="C573" t="e">
        <f t="shared" si="577"/>
        <v>#REF!</v>
      </c>
      <c r="D573" t="s">
        <v>637</v>
      </c>
      <c r="E573" t="str">
        <f t="shared" ref="E573:G573" si="603">E479</f>
        <v>FIGURE</v>
      </c>
      <c r="F573" t="e">
        <f t="shared" si="603"/>
        <v>#REF!</v>
      </c>
      <c r="G573" t="e">
        <f t="shared" si="603"/>
        <v>#REF!</v>
      </c>
      <c r="W573" s="12" t="e">
        <f>#REF!</f>
        <v>#REF!</v>
      </c>
      <c r="Z573" s="12" t="e">
        <f>#REF!</f>
        <v>#REF!</v>
      </c>
    </row>
    <row r="574" spans="1:26" x14ac:dyDescent="0.35">
      <c r="A574" t="e">
        <f t="shared" si="595"/>
        <v>#REF!</v>
      </c>
      <c r="B574" t="str">
        <f t="shared" si="595"/>
        <v>In Year Cost Base</v>
      </c>
      <c r="C574" t="e">
        <f t="shared" si="577"/>
        <v>#REF!</v>
      </c>
      <c r="D574" t="s">
        <v>637</v>
      </c>
      <c r="E574" t="str">
        <f t="shared" ref="E574:G574" si="604">E480</f>
        <v>TOTAL</v>
      </c>
      <c r="F574" t="e">
        <f t="shared" si="604"/>
        <v>#REF!</v>
      </c>
      <c r="G574" t="e">
        <f t="shared" si="604"/>
        <v>#REF!</v>
      </c>
      <c r="W574" s="12" t="e">
        <f>#REF!</f>
        <v>#REF!</v>
      </c>
      <c r="Z574" s="12" t="e">
        <f>#REF!</f>
        <v>#REF!</v>
      </c>
    </row>
    <row r="575" spans="1:26" x14ac:dyDescent="0.35">
      <c r="A575" t="e">
        <f t="shared" si="595"/>
        <v>#REF!</v>
      </c>
      <c r="B575" t="str">
        <f t="shared" si="595"/>
        <v>In Year Cost Base</v>
      </c>
      <c r="C575" t="e">
        <f t="shared" si="577"/>
        <v>#REF!</v>
      </c>
      <c r="D575" t="s">
        <v>637</v>
      </c>
      <c r="E575" t="str">
        <f t="shared" ref="E575:G575" si="605">E481</f>
        <v>FIGURE</v>
      </c>
      <c r="F575" t="e">
        <f t="shared" si="605"/>
        <v>#REF!</v>
      </c>
      <c r="G575" t="e">
        <f t="shared" si="605"/>
        <v>#REF!</v>
      </c>
      <c r="W575" s="12" t="e">
        <f>#REF!</f>
        <v>#REF!</v>
      </c>
      <c r="Z575" s="12" t="e">
        <f>#REF!</f>
        <v>#REF!</v>
      </c>
    </row>
    <row r="576" spans="1:26" x14ac:dyDescent="0.35">
      <c r="A576" t="e">
        <f t="shared" si="595"/>
        <v>#REF!</v>
      </c>
      <c r="B576" t="str">
        <f t="shared" si="595"/>
        <v>In Year Cost Base</v>
      </c>
      <c r="C576" t="e">
        <f t="shared" si="577"/>
        <v>#REF!</v>
      </c>
      <c r="D576" t="s">
        <v>637</v>
      </c>
      <c r="E576" t="str">
        <f t="shared" ref="E576:G576" si="606">E482</f>
        <v>FIGURE</v>
      </c>
      <c r="F576" t="e">
        <f t="shared" si="606"/>
        <v>#REF!</v>
      </c>
      <c r="G576" t="e">
        <f t="shared" si="606"/>
        <v>#REF!</v>
      </c>
      <c r="W576" s="12" t="e">
        <f>#REF!</f>
        <v>#REF!</v>
      </c>
      <c r="Z576" s="12" t="e">
        <f>#REF!</f>
        <v>#REF!</v>
      </c>
    </row>
    <row r="577" spans="1:26" x14ac:dyDescent="0.35">
      <c r="A577" t="e">
        <f t="shared" si="595"/>
        <v>#REF!</v>
      </c>
      <c r="B577" t="str">
        <f t="shared" si="595"/>
        <v>In Year Cost Base</v>
      </c>
      <c r="C577" t="e">
        <f t="shared" si="577"/>
        <v>#REF!</v>
      </c>
      <c r="D577" t="s">
        <v>637</v>
      </c>
      <c r="E577" t="str">
        <f t="shared" ref="E577:G577" si="607">E483</f>
        <v>FIGURE</v>
      </c>
      <c r="F577" t="e">
        <f t="shared" si="607"/>
        <v>#REF!</v>
      </c>
      <c r="G577" t="e">
        <f t="shared" si="607"/>
        <v>#REF!</v>
      </c>
      <c r="W577" s="12" t="e">
        <f>#REF!</f>
        <v>#REF!</v>
      </c>
      <c r="Z577" s="12" t="e">
        <f>#REF!</f>
        <v>#REF!</v>
      </c>
    </row>
    <row r="578" spans="1:26" x14ac:dyDescent="0.35">
      <c r="A578" t="e">
        <f t="shared" si="595"/>
        <v>#REF!</v>
      </c>
      <c r="B578" t="str">
        <f t="shared" si="595"/>
        <v>In Year Cost Base</v>
      </c>
      <c r="C578" t="e">
        <f t="shared" si="577"/>
        <v>#REF!</v>
      </c>
      <c r="D578" t="s">
        <v>637</v>
      </c>
      <c r="E578" t="str">
        <f t="shared" ref="E578:G578" si="608">E484</f>
        <v>FIGURE</v>
      </c>
      <c r="F578" t="e">
        <f t="shared" si="608"/>
        <v>#REF!</v>
      </c>
      <c r="G578" t="e">
        <f t="shared" si="608"/>
        <v>#REF!</v>
      </c>
      <c r="W578" s="12" t="e">
        <f>#REF!</f>
        <v>#REF!</v>
      </c>
      <c r="Z578" s="12" t="e">
        <f>#REF!</f>
        <v>#REF!</v>
      </c>
    </row>
    <row r="579" spans="1:26" x14ac:dyDescent="0.35">
      <c r="A579" t="e">
        <f t="shared" si="595"/>
        <v>#REF!</v>
      </c>
      <c r="B579" t="str">
        <f t="shared" si="595"/>
        <v>In Year Cost Base</v>
      </c>
      <c r="C579" t="e">
        <f t="shared" si="577"/>
        <v>#REF!</v>
      </c>
      <c r="D579" t="s">
        <v>637</v>
      </c>
      <c r="E579" t="str">
        <f t="shared" ref="E579:G579" si="609">E485</f>
        <v>FIGURE</v>
      </c>
      <c r="F579" t="e">
        <f t="shared" si="609"/>
        <v>#REF!</v>
      </c>
      <c r="G579" t="e">
        <f t="shared" si="609"/>
        <v>#REF!</v>
      </c>
      <c r="W579" s="12" t="e">
        <f>#REF!</f>
        <v>#REF!</v>
      </c>
      <c r="Z579" s="12" t="e">
        <f>#REF!</f>
        <v>#REF!</v>
      </c>
    </row>
    <row r="580" spans="1:26" x14ac:dyDescent="0.35">
      <c r="A580" t="e">
        <f t="shared" si="595"/>
        <v>#REF!</v>
      </c>
      <c r="B580" t="str">
        <f t="shared" si="595"/>
        <v>In Year Cost Base</v>
      </c>
      <c r="C580" t="e">
        <f t="shared" si="577"/>
        <v>#REF!</v>
      </c>
      <c r="D580" t="s">
        <v>637</v>
      </c>
      <c r="E580" t="str">
        <f t="shared" ref="E580:G580" si="610">E486</f>
        <v>FIGURE</v>
      </c>
      <c r="F580" t="e">
        <f t="shared" si="610"/>
        <v>#REF!</v>
      </c>
      <c r="G580" t="e">
        <f t="shared" si="610"/>
        <v>#REF!</v>
      </c>
      <c r="W580" s="12" t="e">
        <f>#REF!</f>
        <v>#REF!</v>
      </c>
      <c r="Z580" s="12" t="e">
        <f>#REF!</f>
        <v>#REF!</v>
      </c>
    </row>
    <row r="581" spans="1:26" x14ac:dyDescent="0.35">
      <c r="A581" t="e">
        <f t="shared" si="595"/>
        <v>#REF!</v>
      </c>
      <c r="B581" t="str">
        <f t="shared" si="595"/>
        <v>In Year Cost Base</v>
      </c>
      <c r="C581" t="e">
        <f t="shared" si="577"/>
        <v>#REF!</v>
      </c>
      <c r="D581" t="s">
        <v>637</v>
      </c>
      <c r="E581" t="str">
        <f t="shared" ref="E581:G581" si="611">E487</f>
        <v>FIGURE</v>
      </c>
      <c r="F581" t="e">
        <f t="shared" si="611"/>
        <v>#REF!</v>
      </c>
      <c r="G581" t="e">
        <f t="shared" si="611"/>
        <v>#REF!</v>
      </c>
      <c r="W581" s="12" t="e">
        <f>#REF!</f>
        <v>#REF!</v>
      </c>
      <c r="Z581" s="12" t="e">
        <f>#REF!</f>
        <v>#REF!</v>
      </c>
    </row>
    <row r="582" spans="1:26" x14ac:dyDescent="0.35">
      <c r="A582" t="e">
        <f t="shared" si="595"/>
        <v>#REF!</v>
      </c>
      <c r="B582" t="str">
        <f t="shared" si="595"/>
        <v>In Year Cost Base</v>
      </c>
      <c r="C582" t="e">
        <f t="shared" si="577"/>
        <v>#REF!</v>
      </c>
      <c r="D582" t="s">
        <v>637</v>
      </c>
      <c r="E582" t="str">
        <f t="shared" ref="E582:G582" si="612">E488</f>
        <v>FIGURE</v>
      </c>
      <c r="F582" t="e">
        <f t="shared" si="612"/>
        <v>#REF!</v>
      </c>
      <c r="G582" t="e">
        <f t="shared" si="612"/>
        <v>#REF!</v>
      </c>
      <c r="W582" s="12" t="e">
        <f>#REF!</f>
        <v>#REF!</v>
      </c>
      <c r="Z582" s="12" t="e">
        <f>#REF!</f>
        <v>#REF!</v>
      </c>
    </row>
    <row r="583" spans="1:26" x14ac:dyDescent="0.35">
      <c r="A583" t="e">
        <f t="shared" si="595"/>
        <v>#REF!</v>
      </c>
      <c r="B583" t="str">
        <f t="shared" si="595"/>
        <v>In Year Cost Base</v>
      </c>
      <c r="C583" t="e">
        <f t="shared" si="577"/>
        <v>#REF!</v>
      </c>
      <c r="D583" t="s">
        <v>637</v>
      </c>
      <c r="E583" t="str">
        <f t="shared" ref="E583:G583" si="613">E489</f>
        <v>FIGURE</v>
      </c>
      <c r="F583" t="e">
        <f t="shared" si="613"/>
        <v>#REF!</v>
      </c>
      <c r="G583" t="e">
        <f t="shared" si="613"/>
        <v>#REF!</v>
      </c>
      <c r="W583" s="12" t="e">
        <f>#REF!</f>
        <v>#REF!</v>
      </c>
      <c r="Z583" s="12" t="e">
        <f>#REF!</f>
        <v>#REF!</v>
      </c>
    </row>
    <row r="584" spans="1:26" x14ac:dyDescent="0.35">
      <c r="A584" t="e">
        <f t="shared" si="595"/>
        <v>#REF!</v>
      </c>
      <c r="B584" t="str">
        <f t="shared" si="595"/>
        <v>In Year Cost Base</v>
      </c>
      <c r="C584" t="e">
        <f t="shared" si="577"/>
        <v>#REF!</v>
      </c>
      <c r="D584" t="s">
        <v>637</v>
      </c>
      <c r="E584" t="str">
        <f t="shared" ref="E584:G584" si="614">E490</f>
        <v>FIGURE</v>
      </c>
      <c r="F584" t="e">
        <f t="shared" si="614"/>
        <v>#REF!</v>
      </c>
      <c r="G584" t="e">
        <f t="shared" si="614"/>
        <v>#REF!</v>
      </c>
      <c r="W584" s="12" t="e">
        <f>#REF!</f>
        <v>#REF!</v>
      </c>
      <c r="Z584" s="12" t="e">
        <f>#REF!</f>
        <v>#REF!</v>
      </c>
    </row>
    <row r="585" spans="1:26" x14ac:dyDescent="0.35">
      <c r="A585" t="e">
        <f t="shared" si="595"/>
        <v>#REF!</v>
      </c>
      <c r="B585" t="str">
        <f t="shared" si="595"/>
        <v>In Year Cost Base</v>
      </c>
      <c r="C585" t="e">
        <f t="shared" si="577"/>
        <v>#REF!</v>
      </c>
      <c r="D585" t="s">
        <v>637</v>
      </c>
      <c r="E585" t="str">
        <f t="shared" ref="E585:G585" si="615">E491</f>
        <v>FIGURE</v>
      </c>
      <c r="F585" t="e">
        <f t="shared" si="615"/>
        <v>#REF!</v>
      </c>
      <c r="G585" t="e">
        <f t="shared" si="615"/>
        <v>#REF!</v>
      </c>
      <c r="W585" s="12" t="e">
        <f>#REF!</f>
        <v>#REF!</v>
      </c>
      <c r="Z585" s="12" t="e">
        <f>#REF!</f>
        <v>#REF!</v>
      </c>
    </row>
    <row r="586" spans="1:26" x14ac:dyDescent="0.35">
      <c r="A586" t="e">
        <f t="shared" ref="A586:B605" si="616">A492</f>
        <v>#REF!</v>
      </c>
      <c r="B586" t="str">
        <f t="shared" si="616"/>
        <v>In Year Cost Base</v>
      </c>
      <c r="C586" t="e">
        <f t="shared" si="577"/>
        <v>#REF!</v>
      </c>
      <c r="D586" t="s">
        <v>637</v>
      </c>
      <c r="E586" t="str">
        <f t="shared" ref="E586:G586" si="617">E492</f>
        <v>FIGURE</v>
      </c>
      <c r="F586" t="e">
        <f t="shared" si="617"/>
        <v>#REF!</v>
      </c>
      <c r="G586" t="e">
        <f t="shared" si="617"/>
        <v>#REF!</v>
      </c>
      <c r="W586" s="12" t="e">
        <f>#REF!</f>
        <v>#REF!</v>
      </c>
      <c r="Z586" s="12" t="e">
        <f>#REF!</f>
        <v>#REF!</v>
      </c>
    </row>
    <row r="587" spans="1:26" x14ac:dyDescent="0.35">
      <c r="A587" t="e">
        <f t="shared" si="616"/>
        <v>#REF!</v>
      </c>
      <c r="B587" t="str">
        <f t="shared" si="616"/>
        <v>In Year Cost Base</v>
      </c>
      <c r="C587" t="e">
        <f t="shared" si="577"/>
        <v>#REF!</v>
      </c>
      <c r="D587" t="s">
        <v>637</v>
      </c>
      <c r="E587" t="str">
        <f t="shared" ref="E587:G587" si="618">E493</f>
        <v>FIGURE</v>
      </c>
      <c r="F587" t="e">
        <f t="shared" si="618"/>
        <v>#REF!</v>
      </c>
      <c r="G587" t="e">
        <f t="shared" si="618"/>
        <v>#REF!</v>
      </c>
      <c r="W587" s="12" t="e">
        <f>#REF!</f>
        <v>#REF!</v>
      </c>
      <c r="Z587" s="12" t="e">
        <f>#REF!</f>
        <v>#REF!</v>
      </c>
    </row>
    <row r="588" spans="1:26" x14ac:dyDescent="0.35">
      <c r="A588" t="e">
        <f t="shared" si="616"/>
        <v>#REF!</v>
      </c>
      <c r="B588" t="str">
        <f t="shared" si="616"/>
        <v>In Year Cost Base</v>
      </c>
      <c r="C588" t="e">
        <f t="shared" si="577"/>
        <v>#REF!</v>
      </c>
      <c r="D588" t="s">
        <v>637</v>
      </c>
      <c r="E588" t="str">
        <f t="shared" ref="E588:G588" si="619">E494</f>
        <v>FIGURE</v>
      </c>
      <c r="F588" t="e">
        <f t="shared" si="619"/>
        <v>#REF!</v>
      </c>
      <c r="G588" t="e">
        <f t="shared" si="619"/>
        <v>#REF!</v>
      </c>
      <c r="W588" s="12" t="e">
        <f>#REF!</f>
        <v>#REF!</v>
      </c>
      <c r="Z588" s="12" t="e">
        <f>#REF!</f>
        <v>#REF!</v>
      </c>
    </row>
    <row r="589" spans="1:26" x14ac:dyDescent="0.35">
      <c r="A589" t="e">
        <f t="shared" si="616"/>
        <v>#REF!</v>
      </c>
      <c r="B589" t="str">
        <f t="shared" si="616"/>
        <v>In Year Cost Base</v>
      </c>
      <c r="C589" t="e">
        <f t="shared" si="577"/>
        <v>#REF!</v>
      </c>
      <c r="D589" t="s">
        <v>637</v>
      </c>
      <c r="E589" t="str">
        <f t="shared" ref="E589:G589" si="620">E495</f>
        <v>FIGURE</v>
      </c>
      <c r="F589" t="e">
        <f t="shared" si="620"/>
        <v>#REF!</v>
      </c>
      <c r="G589" t="e">
        <f t="shared" si="620"/>
        <v>#REF!</v>
      </c>
      <c r="W589" s="12" t="e">
        <f>#REF!</f>
        <v>#REF!</v>
      </c>
      <c r="Z589" s="12" t="e">
        <f>#REF!</f>
        <v>#REF!</v>
      </c>
    </row>
    <row r="590" spans="1:26" x14ac:dyDescent="0.35">
      <c r="A590" t="e">
        <f t="shared" si="616"/>
        <v>#REF!</v>
      </c>
      <c r="B590" t="str">
        <f t="shared" si="616"/>
        <v>In Year Cost Base</v>
      </c>
      <c r="C590" t="e">
        <f t="shared" si="577"/>
        <v>#REF!</v>
      </c>
      <c r="D590" t="s">
        <v>637</v>
      </c>
      <c r="E590" t="str">
        <f t="shared" ref="E590:G590" si="621">E496</f>
        <v>FIGURE</v>
      </c>
      <c r="F590" t="e">
        <f t="shared" si="621"/>
        <v>#REF!</v>
      </c>
      <c r="G590" t="e">
        <f t="shared" si="621"/>
        <v>#REF!</v>
      </c>
      <c r="W590" s="12" t="e">
        <f>#REF!</f>
        <v>#REF!</v>
      </c>
      <c r="Z590" s="12" t="e">
        <f>#REF!</f>
        <v>#REF!</v>
      </c>
    </row>
    <row r="591" spans="1:26" x14ac:dyDescent="0.35">
      <c r="A591" t="e">
        <f t="shared" si="616"/>
        <v>#REF!</v>
      </c>
      <c r="B591" t="str">
        <f t="shared" si="616"/>
        <v>In Year Cost Base</v>
      </c>
      <c r="C591" t="e">
        <f t="shared" si="577"/>
        <v>#REF!</v>
      </c>
      <c r="D591" t="s">
        <v>637</v>
      </c>
      <c r="E591" t="str">
        <f t="shared" ref="E591:G591" si="622">E497</f>
        <v>FIGURE</v>
      </c>
      <c r="F591" t="e">
        <f t="shared" si="622"/>
        <v>#REF!</v>
      </c>
      <c r="G591" t="e">
        <f t="shared" si="622"/>
        <v>#REF!</v>
      </c>
      <c r="W591" s="12" t="e">
        <f>#REF!</f>
        <v>#REF!</v>
      </c>
      <c r="Z591" s="12" t="e">
        <f>#REF!</f>
        <v>#REF!</v>
      </c>
    </row>
    <row r="592" spans="1:26" x14ac:dyDescent="0.35">
      <c r="A592" t="e">
        <f t="shared" si="616"/>
        <v>#REF!</v>
      </c>
      <c r="B592" t="str">
        <f t="shared" si="616"/>
        <v>In Year Cost Base</v>
      </c>
      <c r="C592" t="e">
        <f t="shared" si="577"/>
        <v>#REF!</v>
      </c>
      <c r="D592" t="s">
        <v>637</v>
      </c>
      <c r="E592" t="str">
        <f t="shared" ref="E592:G592" si="623">E498</f>
        <v>FIGURE</v>
      </c>
      <c r="F592" t="e">
        <f t="shared" si="623"/>
        <v>#REF!</v>
      </c>
      <c r="G592" t="e">
        <f t="shared" si="623"/>
        <v>#REF!</v>
      </c>
      <c r="W592" s="12" t="e">
        <f>#REF!</f>
        <v>#REF!</v>
      </c>
      <c r="Z592" s="12" t="e">
        <f>#REF!</f>
        <v>#REF!</v>
      </c>
    </row>
    <row r="593" spans="1:26" x14ac:dyDescent="0.35">
      <c r="A593" t="e">
        <f t="shared" si="616"/>
        <v>#REF!</v>
      </c>
      <c r="B593" t="str">
        <f t="shared" si="616"/>
        <v>In Year Cost Base</v>
      </c>
      <c r="C593" t="e">
        <f t="shared" si="577"/>
        <v>#REF!</v>
      </c>
      <c r="D593" t="s">
        <v>637</v>
      </c>
      <c r="E593" t="str">
        <f t="shared" ref="E593:G593" si="624">E499</f>
        <v>FIGURE</v>
      </c>
      <c r="F593" t="e">
        <f t="shared" si="624"/>
        <v>#REF!</v>
      </c>
      <c r="G593" t="e">
        <f t="shared" si="624"/>
        <v>#REF!</v>
      </c>
      <c r="W593" s="12" t="e">
        <f>#REF!</f>
        <v>#REF!</v>
      </c>
      <c r="Z593" s="12" t="e">
        <f>#REF!</f>
        <v>#REF!</v>
      </c>
    </row>
    <row r="594" spans="1:26" x14ac:dyDescent="0.35">
      <c r="A594" t="e">
        <f t="shared" si="616"/>
        <v>#REF!</v>
      </c>
      <c r="B594" t="str">
        <f t="shared" si="616"/>
        <v>In Year Cost Base</v>
      </c>
      <c r="C594" t="e">
        <f t="shared" si="577"/>
        <v>#REF!</v>
      </c>
      <c r="D594" t="s">
        <v>637</v>
      </c>
      <c r="E594" t="str">
        <f t="shared" ref="E594:G594" si="625">E500</f>
        <v>FIGURE</v>
      </c>
      <c r="F594" t="e">
        <f t="shared" si="625"/>
        <v>#REF!</v>
      </c>
      <c r="G594" t="e">
        <f t="shared" si="625"/>
        <v>#REF!</v>
      </c>
      <c r="W594" s="12" t="e">
        <f>#REF!</f>
        <v>#REF!</v>
      </c>
      <c r="Z594" s="12" t="e">
        <f>#REF!</f>
        <v>#REF!</v>
      </c>
    </row>
    <row r="595" spans="1:26" x14ac:dyDescent="0.35">
      <c r="A595" t="e">
        <f t="shared" si="616"/>
        <v>#REF!</v>
      </c>
      <c r="B595" t="str">
        <f t="shared" si="616"/>
        <v>In Year Cost Base</v>
      </c>
      <c r="C595" t="e">
        <f t="shared" si="577"/>
        <v>#REF!</v>
      </c>
      <c r="D595" t="s">
        <v>637</v>
      </c>
      <c r="E595" t="str">
        <f t="shared" ref="E595:G595" si="626">E501</f>
        <v>FIGURE</v>
      </c>
      <c r="F595" t="e">
        <f t="shared" si="626"/>
        <v>#REF!</v>
      </c>
      <c r="G595" t="e">
        <f t="shared" si="626"/>
        <v>#REF!</v>
      </c>
      <c r="W595" s="12" t="e">
        <f>#REF!</f>
        <v>#REF!</v>
      </c>
      <c r="Z595" s="12" t="e">
        <f>#REF!</f>
        <v>#REF!</v>
      </c>
    </row>
    <row r="596" spans="1:26" x14ac:dyDescent="0.35">
      <c r="A596" t="e">
        <f t="shared" si="616"/>
        <v>#REF!</v>
      </c>
      <c r="B596" t="str">
        <f t="shared" si="616"/>
        <v>In Year Cost Base</v>
      </c>
      <c r="C596" t="e">
        <f t="shared" si="577"/>
        <v>#REF!</v>
      </c>
      <c r="D596" t="s">
        <v>637</v>
      </c>
      <c r="E596" t="str">
        <f t="shared" ref="E596:G596" si="627">E502</f>
        <v>FIGURE</v>
      </c>
      <c r="F596" t="e">
        <f t="shared" si="627"/>
        <v>#REF!</v>
      </c>
      <c r="G596" t="e">
        <f t="shared" si="627"/>
        <v>#REF!</v>
      </c>
      <c r="W596" s="12" t="e">
        <f>#REF!</f>
        <v>#REF!</v>
      </c>
      <c r="Z596" s="12" t="e">
        <f>#REF!</f>
        <v>#REF!</v>
      </c>
    </row>
    <row r="597" spans="1:26" x14ac:dyDescent="0.35">
      <c r="A597" t="e">
        <f t="shared" si="616"/>
        <v>#REF!</v>
      </c>
      <c r="B597" t="str">
        <f t="shared" si="616"/>
        <v>In Year Cost Base</v>
      </c>
      <c r="C597" t="e">
        <f t="shared" si="577"/>
        <v>#REF!</v>
      </c>
      <c r="D597" t="s">
        <v>637</v>
      </c>
      <c r="E597" t="str">
        <f t="shared" ref="E597:G597" si="628">E503</f>
        <v>FIGURE</v>
      </c>
      <c r="F597" t="e">
        <f t="shared" si="628"/>
        <v>#REF!</v>
      </c>
      <c r="G597" t="e">
        <f t="shared" si="628"/>
        <v>#REF!</v>
      </c>
      <c r="W597" s="12" t="e">
        <f>#REF!</f>
        <v>#REF!</v>
      </c>
      <c r="Z597" s="12" t="e">
        <f>#REF!</f>
        <v>#REF!</v>
      </c>
    </row>
    <row r="598" spans="1:26" x14ac:dyDescent="0.35">
      <c r="A598" t="e">
        <f t="shared" si="616"/>
        <v>#REF!</v>
      </c>
      <c r="B598" t="str">
        <f t="shared" si="616"/>
        <v>In Year Cost Base</v>
      </c>
      <c r="C598" t="e">
        <f t="shared" si="577"/>
        <v>#REF!</v>
      </c>
      <c r="D598" t="s">
        <v>637</v>
      </c>
      <c r="E598" t="str">
        <f t="shared" ref="E598:G598" si="629">E504</f>
        <v>FIGURE</v>
      </c>
      <c r="F598" t="e">
        <f t="shared" si="629"/>
        <v>#REF!</v>
      </c>
      <c r="G598" t="e">
        <f t="shared" si="629"/>
        <v>#REF!</v>
      </c>
      <c r="W598" s="12" t="e">
        <f>#REF!</f>
        <v>#REF!</v>
      </c>
      <c r="Z598" s="12" t="e">
        <f>#REF!</f>
        <v>#REF!</v>
      </c>
    </row>
    <row r="599" spans="1:26" x14ac:dyDescent="0.35">
      <c r="A599" t="e">
        <f t="shared" si="616"/>
        <v>#REF!</v>
      </c>
      <c r="B599" t="str">
        <f t="shared" si="616"/>
        <v>In Year Cost Base</v>
      </c>
      <c r="C599" t="e">
        <f t="shared" si="577"/>
        <v>#REF!</v>
      </c>
      <c r="D599" t="s">
        <v>637</v>
      </c>
      <c r="E599" t="str">
        <f t="shared" ref="E599:G599" si="630">E505</f>
        <v>FIGURE</v>
      </c>
      <c r="F599" t="e">
        <f t="shared" si="630"/>
        <v>#REF!</v>
      </c>
      <c r="G599" t="e">
        <f t="shared" si="630"/>
        <v>#REF!</v>
      </c>
      <c r="W599" s="12" t="e">
        <f>#REF!</f>
        <v>#REF!</v>
      </c>
      <c r="Z599" s="12" t="e">
        <f>#REF!</f>
        <v>#REF!</v>
      </c>
    </row>
    <row r="600" spans="1:26" x14ac:dyDescent="0.35">
      <c r="A600" t="e">
        <f t="shared" si="616"/>
        <v>#REF!</v>
      </c>
      <c r="B600" t="str">
        <f t="shared" si="616"/>
        <v>In Year Cost Base</v>
      </c>
      <c r="C600" t="e">
        <f t="shared" si="577"/>
        <v>#REF!</v>
      </c>
      <c r="D600" t="s">
        <v>637</v>
      </c>
      <c r="E600" t="str">
        <f t="shared" ref="E600:G600" si="631">E506</f>
        <v>FIGURE</v>
      </c>
      <c r="F600" t="e">
        <f t="shared" si="631"/>
        <v>#REF!</v>
      </c>
      <c r="G600" t="e">
        <f t="shared" si="631"/>
        <v>#REF!</v>
      </c>
      <c r="W600" s="12" t="e">
        <f>#REF!</f>
        <v>#REF!</v>
      </c>
      <c r="Z600" s="12" t="e">
        <f>#REF!</f>
        <v>#REF!</v>
      </c>
    </row>
    <row r="601" spans="1:26" x14ac:dyDescent="0.35">
      <c r="A601" t="e">
        <f t="shared" si="616"/>
        <v>#REF!</v>
      </c>
      <c r="B601" t="str">
        <f t="shared" si="616"/>
        <v>In Year Cost Base</v>
      </c>
      <c r="C601" t="e">
        <f t="shared" si="577"/>
        <v>#REF!</v>
      </c>
      <c r="D601" t="s">
        <v>637</v>
      </c>
      <c r="E601" t="str">
        <f t="shared" ref="E601:G601" si="632">E507</f>
        <v>FIGURE</v>
      </c>
      <c r="F601" t="e">
        <f t="shared" si="632"/>
        <v>#REF!</v>
      </c>
      <c r="G601" t="e">
        <f t="shared" si="632"/>
        <v>#REF!</v>
      </c>
      <c r="W601" s="12" t="e">
        <f>#REF!</f>
        <v>#REF!</v>
      </c>
      <c r="Z601" s="12" t="e">
        <f>#REF!</f>
        <v>#REF!</v>
      </c>
    </row>
    <row r="602" spans="1:26" x14ac:dyDescent="0.35">
      <c r="A602" t="e">
        <f t="shared" si="616"/>
        <v>#REF!</v>
      </c>
      <c r="B602" t="str">
        <f t="shared" si="616"/>
        <v>In Year Cost Base</v>
      </c>
      <c r="C602" t="e">
        <f t="shared" si="577"/>
        <v>#REF!</v>
      </c>
      <c r="D602" t="s">
        <v>637</v>
      </c>
      <c r="E602" t="str">
        <f t="shared" ref="E602:G602" si="633">E508</f>
        <v>FIGURE</v>
      </c>
      <c r="F602" t="e">
        <f t="shared" si="633"/>
        <v>#REF!</v>
      </c>
      <c r="G602" t="e">
        <f t="shared" si="633"/>
        <v>#REF!</v>
      </c>
      <c r="W602" s="12" t="e">
        <f>#REF!</f>
        <v>#REF!</v>
      </c>
      <c r="Z602" s="12" t="e">
        <f>#REF!</f>
        <v>#REF!</v>
      </c>
    </row>
    <row r="603" spans="1:26" x14ac:dyDescent="0.35">
      <c r="A603" t="e">
        <f t="shared" si="616"/>
        <v>#REF!</v>
      </c>
      <c r="B603" t="str">
        <f t="shared" si="616"/>
        <v>In Year Cost Base</v>
      </c>
      <c r="C603" t="e">
        <f t="shared" si="577"/>
        <v>#REF!</v>
      </c>
      <c r="D603" t="s">
        <v>637</v>
      </c>
      <c r="E603" t="str">
        <f t="shared" ref="E603:G603" si="634">E509</f>
        <v>FIGURE</v>
      </c>
      <c r="F603" t="e">
        <f t="shared" si="634"/>
        <v>#REF!</v>
      </c>
      <c r="G603" t="e">
        <f t="shared" si="634"/>
        <v>#REF!</v>
      </c>
      <c r="W603" s="12" t="e">
        <f>#REF!</f>
        <v>#REF!</v>
      </c>
      <c r="Z603" s="12" t="e">
        <f>#REF!</f>
        <v>#REF!</v>
      </c>
    </row>
    <row r="604" spans="1:26" x14ac:dyDescent="0.35">
      <c r="A604" t="e">
        <f t="shared" si="616"/>
        <v>#REF!</v>
      </c>
      <c r="B604" t="str">
        <f t="shared" si="616"/>
        <v>In Year Cost Base</v>
      </c>
      <c r="C604" t="e">
        <f t="shared" si="577"/>
        <v>#REF!</v>
      </c>
      <c r="D604" t="s">
        <v>637</v>
      </c>
      <c r="E604" t="str">
        <f t="shared" ref="E604:G604" si="635">E510</f>
        <v>FIGURE</v>
      </c>
      <c r="F604" t="e">
        <f t="shared" si="635"/>
        <v>#REF!</v>
      </c>
      <c r="G604" t="e">
        <f t="shared" si="635"/>
        <v>#REF!</v>
      </c>
      <c r="W604" s="12" t="e">
        <f>#REF!</f>
        <v>#REF!</v>
      </c>
      <c r="Z604" s="12" t="e">
        <f>#REF!</f>
        <v>#REF!</v>
      </c>
    </row>
    <row r="605" spans="1:26" x14ac:dyDescent="0.35">
      <c r="A605" t="e">
        <f t="shared" si="616"/>
        <v>#REF!</v>
      </c>
      <c r="B605" t="str">
        <f t="shared" si="616"/>
        <v>In Year Cost Base</v>
      </c>
      <c r="C605" t="e">
        <f t="shared" si="577"/>
        <v>#REF!</v>
      </c>
      <c r="D605" t="s">
        <v>637</v>
      </c>
      <c r="E605" t="str">
        <f t="shared" ref="E605:G605" si="636">E511</f>
        <v>TOTAL</v>
      </c>
      <c r="F605" t="e">
        <f t="shared" si="636"/>
        <v>#REF!</v>
      </c>
      <c r="G605" t="e">
        <f t="shared" si="636"/>
        <v>#REF!</v>
      </c>
      <c r="W605" s="12" t="e">
        <f>#REF!</f>
        <v>#REF!</v>
      </c>
      <c r="Z605" s="12" t="e">
        <f>#REF!</f>
        <v>#REF!</v>
      </c>
    </row>
    <row r="606" spans="1:26" x14ac:dyDescent="0.35">
      <c r="A606" t="e">
        <f t="shared" ref="A606:B625" si="637">A512</f>
        <v>#REF!</v>
      </c>
      <c r="B606" t="str">
        <f t="shared" si="637"/>
        <v>In Year Cost Base</v>
      </c>
      <c r="C606" t="e">
        <f t="shared" si="577"/>
        <v>#REF!</v>
      </c>
      <c r="D606" t="s">
        <v>637</v>
      </c>
      <c r="E606" t="str">
        <f t="shared" ref="E606:G606" si="638">E512</f>
        <v>FIGURE</v>
      </c>
      <c r="F606" t="e">
        <f t="shared" si="638"/>
        <v>#REF!</v>
      </c>
      <c r="G606" t="e">
        <f t="shared" si="638"/>
        <v>#REF!</v>
      </c>
      <c r="W606" s="12" t="e">
        <f>#REF!</f>
        <v>#REF!</v>
      </c>
      <c r="Z606" s="12" t="e">
        <f>#REF!</f>
        <v>#REF!</v>
      </c>
    </row>
    <row r="607" spans="1:26" x14ac:dyDescent="0.35">
      <c r="A607" t="e">
        <f t="shared" si="637"/>
        <v>#REF!</v>
      </c>
      <c r="B607" t="str">
        <f t="shared" si="637"/>
        <v>In Year Cost Base</v>
      </c>
      <c r="C607" t="e">
        <f t="shared" si="577"/>
        <v>#REF!</v>
      </c>
      <c r="D607" t="s">
        <v>637</v>
      </c>
      <c r="E607" t="str">
        <f t="shared" ref="E607:G607" si="639">E513</f>
        <v>FIGURE</v>
      </c>
      <c r="F607" t="e">
        <f t="shared" si="639"/>
        <v>#REF!</v>
      </c>
      <c r="G607" t="e">
        <f t="shared" si="639"/>
        <v>#REF!</v>
      </c>
      <c r="W607" s="12" t="e">
        <f>#REF!</f>
        <v>#REF!</v>
      </c>
      <c r="Z607" s="12" t="e">
        <f>#REF!</f>
        <v>#REF!</v>
      </c>
    </row>
    <row r="608" spans="1:26" x14ac:dyDescent="0.35">
      <c r="A608" t="e">
        <f t="shared" si="637"/>
        <v>#REF!</v>
      </c>
      <c r="B608" t="str">
        <f t="shared" si="637"/>
        <v>In Year Cost Base</v>
      </c>
      <c r="C608" t="e">
        <f t="shared" si="577"/>
        <v>#REF!</v>
      </c>
      <c r="D608" t="s">
        <v>637</v>
      </c>
      <c r="E608" t="str">
        <f t="shared" ref="E608:G608" si="640">E514</f>
        <v>FIGURE</v>
      </c>
      <c r="F608" t="e">
        <f t="shared" si="640"/>
        <v>#REF!</v>
      </c>
      <c r="G608" t="e">
        <f t="shared" si="640"/>
        <v>#REF!</v>
      </c>
      <c r="W608" s="12" t="e">
        <f>#REF!</f>
        <v>#REF!</v>
      </c>
      <c r="Z608" s="12" t="e">
        <f>#REF!</f>
        <v>#REF!</v>
      </c>
    </row>
    <row r="609" spans="1:26" x14ac:dyDescent="0.35">
      <c r="A609" t="e">
        <f t="shared" si="637"/>
        <v>#REF!</v>
      </c>
      <c r="B609" t="str">
        <f t="shared" si="637"/>
        <v>In Year Cost Base</v>
      </c>
      <c r="C609" t="e">
        <f t="shared" si="577"/>
        <v>#REF!</v>
      </c>
      <c r="D609" t="s">
        <v>637</v>
      </c>
      <c r="E609" t="str">
        <f t="shared" ref="E609:G609" si="641">E515</f>
        <v>FIGURE</v>
      </c>
      <c r="F609" t="e">
        <f t="shared" si="641"/>
        <v>#REF!</v>
      </c>
      <c r="G609" t="e">
        <f t="shared" si="641"/>
        <v>#REF!</v>
      </c>
      <c r="W609" s="12" t="e">
        <f>#REF!</f>
        <v>#REF!</v>
      </c>
      <c r="Z609" s="12" t="e">
        <f>#REF!</f>
        <v>#REF!</v>
      </c>
    </row>
    <row r="610" spans="1:26" x14ac:dyDescent="0.35">
      <c r="A610" t="e">
        <f t="shared" si="637"/>
        <v>#REF!</v>
      </c>
      <c r="B610" t="str">
        <f t="shared" si="637"/>
        <v>In Year Cost Base</v>
      </c>
      <c r="C610" t="e">
        <f t="shared" si="577"/>
        <v>#REF!</v>
      </c>
      <c r="D610" t="s">
        <v>637</v>
      </c>
      <c r="E610" t="str">
        <f t="shared" ref="E610:G610" si="642">E516</f>
        <v>FIGURE</v>
      </c>
      <c r="F610" t="e">
        <f t="shared" si="642"/>
        <v>#REF!</v>
      </c>
      <c r="G610" t="e">
        <f t="shared" si="642"/>
        <v>#REF!</v>
      </c>
      <c r="W610" s="12" t="e">
        <f>#REF!</f>
        <v>#REF!</v>
      </c>
      <c r="Z610" s="12" t="e">
        <f>#REF!</f>
        <v>#REF!</v>
      </c>
    </row>
    <row r="611" spans="1:26" x14ac:dyDescent="0.35">
      <c r="A611" t="e">
        <f t="shared" si="637"/>
        <v>#REF!</v>
      </c>
      <c r="B611" t="str">
        <f t="shared" si="637"/>
        <v>In Year Cost Base</v>
      </c>
      <c r="C611" t="e">
        <f t="shared" si="577"/>
        <v>#REF!</v>
      </c>
      <c r="D611" t="s">
        <v>637</v>
      </c>
      <c r="E611" t="str">
        <f t="shared" ref="E611:G611" si="643">E517</f>
        <v>FIGURE</v>
      </c>
      <c r="F611" t="e">
        <f t="shared" si="643"/>
        <v>#REF!</v>
      </c>
      <c r="G611" t="e">
        <f t="shared" si="643"/>
        <v>#REF!</v>
      </c>
      <c r="W611" s="12" t="e">
        <f>#REF!</f>
        <v>#REF!</v>
      </c>
      <c r="Z611" s="12" t="e">
        <f>#REF!</f>
        <v>#REF!</v>
      </c>
    </row>
    <row r="612" spans="1:26" x14ac:dyDescent="0.35">
      <c r="A612" t="e">
        <f t="shared" si="637"/>
        <v>#REF!</v>
      </c>
      <c r="B612" t="str">
        <f t="shared" si="637"/>
        <v>In Year Cost Base</v>
      </c>
      <c r="C612" t="e">
        <f t="shared" si="577"/>
        <v>#REF!</v>
      </c>
      <c r="D612" t="s">
        <v>637</v>
      </c>
      <c r="E612" t="str">
        <f t="shared" ref="E612:G612" si="644">E518</f>
        <v>FIGURE</v>
      </c>
      <c r="F612" t="e">
        <f t="shared" si="644"/>
        <v>#REF!</v>
      </c>
      <c r="G612" t="e">
        <f t="shared" si="644"/>
        <v>#REF!</v>
      </c>
      <c r="W612" s="12" t="e">
        <f>#REF!</f>
        <v>#REF!</v>
      </c>
      <c r="Z612" s="12" t="e">
        <f>#REF!</f>
        <v>#REF!</v>
      </c>
    </row>
    <row r="613" spans="1:26" x14ac:dyDescent="0.35">
      <c r="A613" t="e">
        <f t="shared" si="637"/>
        <v>#REF!</v>
      </c>
      <c r="B613" t="str">
        <f t="shared" si="637"/>
        <v>In Year Cost Base</v>
      </c>
      <c r="C613" t="e">
        <f t="shared" si="577"/>
        <v>#REF!</v>
      </c>
      <c r="D613" t="s">
        <v>637</v>
      </c>
      <c r="E613" t="str">
        <f t="shared" ref="E613:G613" si="645">E519</f>
        <v>FIGURE</v>
      </c>
      <c r="F613" t="e">
        <f t="shared" si="645"/>
        <v>#REF!</v>
      </c>
      <c r="G613" t="e">
        <f t="shared" si="645"/>
        <v>#REF!</v>
      </c>
      <c r="W613" s="12" t="e">
        <f>#REF!</f>
        <v>#REF!</v>
      </c>
      <c r="Z613" s="12" t="e">
        <f>#REF!</f>
        <v>#REF!</v>
      </c>
    </row>
    <row r="614" spans="1:26" x14ac:dyDescent="0.35">
      <c r="A614" t="e">
        <f t="shared" si="637"/>
        <v>#REF!</v>
      </c>
      <c r="B614" t="str">
        <f t="shared" si="637"/>
        <v>In Year Cost Base</v>
      </c>
      <c r="C614" t="e">
        <f t="shared" si="577"/>
        <v>#REF!</v>
      </c>
      <c r="D614" t="s">
        <v>637</v>
      </c>
      <c r="E614" t="str">
        <f t="shared" ref="E614:G614" si="646">E520</f>
        <v>FIGURE</v>
      </c>
      <c r="F614" t="e">
        <f t="shared" si="646"/>
        <v>#REF!</v>
      </c>
      <c r="G614" t="e">
        <f t="shared" si="646"/>
        <v>#REF!</v>
      </c>
      <c r="W614" s="12" t="e">
        <f>#REF!</f>
        <v>#REF!</v>
      </c>
      <c r="Z614" s="12" t="e">
        <f>#REF!</f>
        <v>#REF!</v>
      </c>
    </row>
    <row r="615" spans="1:26" x14ac:dyDescent="0.35">
      <c r="A615" t="e">
        <f t="shared" si="637"/>
        <v>#REF!</v>
      </c>
      <c r="B615" t="str">
        <f t="shared" si="637"/>
        <v>In Year Cost Base</v>
      </c>
      <c r="C615" t="e">
        <f t="shared" si="577"/>
        <v>#REF!</v>
      </c>
      <c r="D615" t="s">
        <v>637</v>
      </c>
      <c r="E615" t="str">
        <f t="shared" ref="E615:G615" si="647">E521</f>
        <v>FIGURE</v>
      </c>
      <c r="F615" t="e">
        <f t="shared" si="647"/>
        <v>#REF!</v>
      </c>
      <c r="G615" t="e">
        <f t="shared" si="647"/>
        <v>#REF!</v>
      </c>
      <c r="W615" s="12" t="e">
        <f>#REF!</f>
        <v>#REF!</v>
      </c>
      <c r="Z615" s="12" t="e">
        <f>#REF!</f>
        <v>#REF!</v>
      </c>
    </row>
    <row r="616" spans="1:26" x14ac:dyDescent="0.35">
      <c r="A616" t="e">
        <f t="shared" si="637"/>
        <v>#REF!</v>
      </c>
      <c r="B616" t="str">
        <f t="shared" si="637"/>
        <v>In Year Cost Base</v>
      </c>
      <c r="C616" t="e">
        <f t="shared" ref="C616:C679" si="648">C522</f>
        <v>#REF!</v>
      </c>
      <c r="D616" t="s">
        <v>637</v>
      </c>
      <c r="E616" t="str">
        <f t="shared" ref="E616:G616" si="649">E522</f>
        <v>FIGURE</v>
      </c>
      <c r="F616" t="e">
        <f t="shared" si="649"/>
        <v>#REF!</v>
      </c>
      <c r="G616" t="e">
        <f t="shared" si="649"/>
        <v>#REF!</v>
      </c>
      <c r="W616" s="12" t="e">
        <f>#REF!</f>
        <v>#REF!</v>
      </c>
      <c r="Z616" s="12" t="e">
        <f>#REF!</f>
        <v>#REF!</v>
      </c>
    </row>
    <row r="617" spans="1:26" x14ac:dyDescent="0.35">
      <c r="A617" t="e">
        <f t="shared" si="637"/>
        <v>#REF!</v>
      </c>
      <c r="B617" t="str">
        <f t="shared" si="637"/>
        <v>In Year Cost Base</v>
      </c>
      <c r="C617" t="e">
        <f t="shared" si="648"/>
        <v>#REF!</v>
      </c>
      <c r="D617" t="s">
        <v>637</v>
      </c>
      <c r="E617" t="str">
        <f t="shared" ref="E617:G617" si="650">E523</f>
        <v>FIGURE</v>
      </c>
      <c r="F617" t="e">
        <f t="shared" si="650"/>
        <v>#REF!</v>
      </c>
      <c r="G617" t="e">
        <f t="shared" si="650"/>
        <v>#REF!</v>
      </c>
      <c r="W617" s="12" t="e">
        <f>#REF!</f>
        <v>#REF!</v>
      </c>
      <c r="Z617" s="12" t="e">
        <f>#REF!</f>
        <v>#REF!</v>
      </c>
    </row>
    <row r="618" spans="1:26" x14ac:dyDescent="0.35">
      <c r="A618" t="e">
        <f t="shared" si="637"/>
        <v>#REF!</v>
      </c>
      <c r="B618" t="str">
        <f t="shared" si="637"/>
        <v>In Year Cost Base</v>
      </c>
      <c r="C618" t="e">
        <f t="shared" si="648"/>
        <v>#REF!</v>
      </c>
      <c r="D618" t="s">
        <v>637</v>
      </c>
      <c r="E618" t="str">
        <f t="shared" ref="E618:G618" si="651">E524</f>
        <v>FIGURE</v>
      </c>
      <c r="F618" t="e">
        <f t="shared" si="651"/>
        <v>#REF!</v>
      </c>
      <c r="G618" t="e">
        <f t="shared" si="651"/>
        <v>#REF!</v>
      </c>
      <c r="W618" s="12" t="e">
        <f>#REF!</f>
        <v>#REF!</v>
      </c>
      <c r="Z618" s="12" t="e">
        <f>#REF!</f>
        <v>#REF!</v>
      </c>
    </row>
    <row r="619" spans="1:26" x14ac:dyDescent="0.35">
      <c r="A619" t="e">
        <f t="shared" si="637"/>
        <v>#REF!</v>
      </c>
      <c r="B619" t="str">
        <f t="shared" si="637"/>
        <v>In Year Cost Base</v>
      </c>
      <c r="C619" t="e">
        <f t="shared" si="648"/>
        <v>#REF!</v>
      </c>
      <c r="D619" t="s">
        <v>637</v>
      </c>
      <c r="E619" t="str">
        <f t="shared" ref="E619:G619" si="652">E525</f>
        <v>FIGURE</v>
      </c>
      <c r="F619" t="e">
        <f t="shared" si="652"/>
        <v>#REF!</v>
      </c>
      <c r="G619" t="e">
        <f t="shared" si="652"/>
        <v>#REF!</v>
      </c>
      <c r="W619" s="12" t="e">
        <f>#REF!</f>
        <v>#REF!</v>
      </c>
      <c r="Z619" s="12" t="e">
        <f>#REF!</f>
        <v>#REF!</v>
      </c>
    </row>
    <row r="620" spans="1:26" x14ac:dyDescent="0.35">
      <c r="A620" t="e">
        <f t="shared" si="637"/>
        <v>#REF!</v>
      </c>
      <c r="B620" t="str">
        <f t="shared" si="637"/>
        <v>In Year Cost Base</v>
      </c>
      <c r="C620" t="e">
        <f t="shared" si="648"/>
        <v>#REF!</v>
      </c>
      <c r="D620" t="s">
        <v>637</v>
      </c>
      <c r="E620" t="str">
        <f t="shared" ref="E620:G620" si="653">E526</f>
        <v>FIGURE</v>
      </c>
      <c r="F620" t="e">
        <f t="shared" si="653"/>
        <v>#REF!</v>
      </c>
      <c r="G620" t="e">
        <f t="shared" si="653"/>
        <v>#REF!</v>
      </c>
      <c r="W620" s="12" t="e">
        <f>#REF!</f>
        <v>#REF!</v>
      </c>
      <c r="Z620" s="12" t="e">
        <f>#REF!</f>
        <v>#REF!</v>
      </c>
    </row>
    <row r="621" spans="1:26" x14ac:dyDescent="0.35">
      <c r="A621" t="e">
        <f t="shared" si="637"/>
        <v>#REF!</v>
      </c>
      <c r="B621" t="str">
        <f t="shared" si="637"/>
        <v>In Year Cost Base</v>
      </c>
      <c r="C621" t="e">
        <f t="shared" si="648"/>
        <v>#REF!</v>
      </c>
      <c r="D621" t="s">
        <v>637</v>
      </c>
      <c r="E621" t="str">
        <f t="shared" ref="E621:G621" si="654">E527</f>
        <v>FIGURE</v>
      </c>
      <c r="F621" t="e">
        <f t="shared" si="654"/>
        <v>#REF!</v>
      </c>
      <c r="G621" t="e">
        <f t="shared" si="654"/>
        <v>#REF!</v>
      </c>
      <c r="W621" s="12" t="e">
        <f>#REF!</f>
        <v>#REF!</v>
      </c>
      <c r="Z621" s="12" t="e">
        <f>#REF!</f>
        <v>#REF!</v>
      </c>
    </row>
    <row r="622" spans="1:26" x14ac:dyDescent="0.35">
      <c r="A622" t="e">
        <f t="shared" si="637"/>
        <v>#REF!</v>
      </c>
      <c r="B622" t="str">
        <f t="shared" si="637"/>
        <v>In Year Cost Base</v>
      </c>
      <c r="C622" t="e">
        <f t="shared" si="648"/>
        <v>#REF!</v>
      </c>
      <c r="D622" t="s">
        <v>637</v>
      </c>
      <c r="E622" t="str">
        <f t="shared" ref="E622:G622" si="655">E528</f>
        <v>FIGURE</v>
      </c>
      <c r="F622" t="e">
        <f t="shared" si="655"/>
        <v>#REF!</v>
      </c>
      <c r="G622" t="e">
        <f t="shared" si="655"/>
        <v>#REF!</v>
      </c>
      <c r="W622" s="12" t="e">
        <f>#REF!</f>
        <v>#REF!</v>
      </c>
      <c r="Z622" s="12" t="e">
        <f>#REF!</f>
        <v>#REF!</v>
      </c>
    </row>
    <row r="623" spans="1:26" x14ac:dyDescent="0.35">
      <c r="A623" t="e">
        <f t="shared" si="637"/>
        <v>#REF!</v>
      </c>
      <c r="B623" t="str">
        <f t="shared" si="637"/>
        <v>In Year Cost Base</v>
      </c>
      <c r="C623" t="e">
        <f t="shared" si="648"/>
        <v>#REF!</v>
      </c>
      <c r="D623" t="s">
        <v>637</v>
      </c>
      <c r="E623" t="str">
        <f t="shared" ref="E623:G623" si="656">E529</f>
        <v>FIGURE</v>
      </c>
      <c r="F623" t="e">
        <f t="shared" si="656"/>
        <v>#REF!</v>
      </c>
      <c r="G623" t="e">
        <f t="shared" si="656"/>
        <v>#REF!</v>
      </c>
      <c r="W623" s="12" t="e">
        <f>#REF!</f>
        <v>#REF!</v>
      </c>
      <c r="Z623" s="12" t="e">
        <f>#REF!</f>
        <v>#REF!</v>
      </c>
    </row>
    <row r="624" spans="1:26" x14ac:dyDescent="0.35">
      <c r="A624" t="e">
        <f t="shared" si="637"/>
        <v>#REF!</v>
      </c>
      <c r="B624" t="str">
        <f t="shared" si="637"/>
        <v>In Year Cost Base</v>
      </c>
      <c r="C624" t="e">
        <f t="shared" si="648"/>
        <v>#REF!</v>
      </c>
      <c r="D624" t="s">
        <v>637</v>
      </c>
      <c r="E624" t="str">
        <f t="shared" ref="E624:G624" si="657">E530</f>
        <v>FIGURE</v>
      </c>
      <c r="F624" t="e">
        <f t="shared" si="657"/>
        <v>#REF!</v>
      </c>
      <c r="G624" t="e">
        <f t="shared" si="657"/>
        <v>#REF!</v>
      </c>
      <c r="W624" s="12" t="e">
        <f>#REF!</f>
        <v>#REF!</v>
      </c>
      <c r="Z624" s="12" t="e">
        <f>#REF!</f>
        <v>#REF!</v>
      </c>
    </row>
    <row r="625" spans="1:26" x14ac:dyDescent="0.35">
      <c r="A625" t="e">
        <f t="shared" si="637"/>
        <v>#REF!</v>
      </c>
      <c r="B625" t="str">
        <f t="shared" si="637"/>
        <v>In Year Cost Base</v>
      </c>
      <c r="C625" t="e">
        <f t="shared" si="648"/>
        <v>#REF!</v>
      </c>
      <c r="D625" t="s">
        <v>637</v>
      </c>
      <c r="E625" t="str">
        <f t="shared" ref="E625:G625" si="658">E531</f>
        <v>FIGURE</v>
      </c>
      <c r="F625" t="e">
        <f t="shared" si="658"/>
        <v>#REF!</v>
      </c>
      <c r="G625" t="e">
        <f t="shared" si="658"/>
        <v>#REF!</v>
      </c>
      <c r="W625" s="12" t="e">
        <f>#REF!</f>
        <v>#REF!</v>
      </c>
      <c r="Z625" s="12" t="e">
        <f>#REF!</f>
        <v>#REF!</v>
      </c>
    </row>
    <row r="626" spans="1:26" x14ac:dyDescent="0.35">
      <c r="A626" t="e">
        <f t="shared" ref="A626:B645" si="659">A532</f>
        <v>#REF!</v>
      </c>
      <c r="B626" t="str">
        <f t="shared" si="659"/>
        <v>In Year Cost Base</v>
      </c>
      <c r="C626" t="e">
        <f t="shared" si="648"/>
        <v>#REF!</v>
      </c>
      <c r="D626" t="s">
        <v>637</v>
      </c>
      <c r="E626" t="str">
        <f t="shared" ref="E626:G626" si="660">E532</f>
        <v>FIGURE</v>
      </c>
      <c r="F626" t="e">
        <f t="shared" si="660"/>
        <v>#REF!</v>
      </c>
      <c r="G626" t="e">
        <f t="shared" si="660"/>
        <v>#REF!</v>
      </c>
      <c r="W626" s="12" t="e">
        <f>#REF!</f>
        <v>#REF!</v>
      </c>
      <c r="Z626" s="12" t="e">
        <f>#REF!</f>
        <v>#REF!</v>
      </c>
    </row>
    <row r="627" spans="1:26" x14ac:dyDescent="0.35">
      <c r="A627" t="e">
        <f t="shared" si="659"/>
        <v>#REF!</v>
      </c>
      <c r="B627" t="str">
        <f t="shared" si="659"/>
        <v>In Year Cost Base</v>
      </c>
      <c r="C627" t="e">
        <f t="shared" si="648"/>
        <v>#REF!</v>
      </c>
      <c r="D627" t="s">
        <v>637</v>
      </c>
      <c r="E627" t="str">
        <f t="shared" ref="E627:G627" si="661">E533</f>
        <v>FIGURE</v>
      </c>
      <c r="F627" t="e">
        <f t="shared" si="661"/>
        <v>#REF!</v>
      </c>
      <c r="G627" t="e">
        <f t="shared" si="661"/>
        <v>#REF!</v>
      </c>
      <c r="W627" s="12" t="e">
        <f>#REF!</f>
        <v>#REF!</v>
      </c>
      <c r="Z627" s="12" t="e">
        <f>#REF!</f>
        <v>#REF!</v>
      </c>
    </row>
    <row r="628" spans="1:26" x14ac:dyDescent="0.35">
      <c r="A628" t="e">
        <f t="shared" si="659"/>
        <v>#REF!</v>
      </c>
      <c r="B628" t="str">
        <f t="shared" si="659"/>
        <v>In Year Cost Base</v>
      </c>
      <c r="C628" t="e">
        <f t="shared" si="648"/>
        <v>#REF!</v>
      </c>
      <c r="D628" t="s">
        <v>637</v>
      </c>
      <c r="E628" t="str">
        <f t="shared" ref="E628:G628" si="662">E534</f>
        <v>FIGURE</v>
      </c>
      <c r="F628" t="e">
        <f t="shared" si="662"/>
        <v>#REF!</v>
      </c>
      <c r="G628" t="e">
        <f t="shared" si="662"/>
        <v>#REF!</v>
      </c>
      <c r="W628" s="12" t="e">
        <f>#REF!</f>
        <v>#REF!</v>
      </c>
      <c r="Z628" s="12" t="e">
        <f>#REF!</f>
        <v>#REF!</v>
      </c>
    </row>
    <row r="629" spans="1:26" x14ac:dyDescent="0.35">
      <c r="A629" t="e">
        <f t="shared" si="659"/>
        <v>#REF!</v>
      </c>
      <c r="B629" t="str">
        <f t="shared" si="659"/>
        <v>In Year Cost Base</v>
      </c>
      <c r="C629" t="e">
        <f t="shared" si="648"/>
        <v>#REF!</v>
      </c>
      <c r="D629" t="s">
        <v>637</v>
      </c>
      <c r="E629" t="str">
        <f t="shared" ref="E629:G629" si="663">E535</f>
        <v>FIGURE</v>
      </c>
      <c r="F629" t="e">
        <f t="shared" si="663"/>
        <v>#REF!</v>
      </c>
      <c r="G629" t="e">
        <f t="shared" si="663"/>
        <v>#REF!</v>
      </c>
      <c r="W629" s="12" t="e">
        <f>#REF!</f>
        <v>#REF!</v>
      </c>
      <c r="Z629" s="12" t="e">
        <f>#REF!</f>
        <v>#REF!</v>
      </c>
    </row>
    <row r="630" spans="1:26" x14ac:dyDescent="0.35">
      <c r="A630" t="e">
        <f t="shared" si="659"/>
        <v>#REF!</v>
      </c>
      <c r="B630" t="str">
        <f t="shared" si="659"/>
        <v>In Year Cost Base</v>
      </c>
      <c r="C630" t="e">
        <f t="shared" si="648"/>
        <v>#REF!</v>
      </c>
      <c r="D630" t="s">
        <v>637</v>
      </c>
      <c r="E630" t="str">
        <f t="shared" ref="E630:G630" si="664">E536</f>
        <v>FIGURE</v>
      </c>
      <c r="F630" t="e">
        <f t="shared" si="664"/>
        <v>#REF!</v>
      </c>
      <c r="G630" t="e">
        <f t="shared" si="664"/>
        <v>#REF!</v>
      </c>
      <c r="W630" s="12" t="e">
        <f>#REF!</f>
        <v>#REF!</v>
      </c>
      <c r="Z630" s="12" t="e">
        <f>#REF!</f>
        <v>#REF!</v>
      </c>
    </row>
    <row r="631" spans="1:26" x14ac:dyDescent="0.35">
      <c r="A631" t="e">
        <f t="shared" si="659"/>
        <v>#REF!</v>
      </c>
      <c r="B631" t="str">
        <f t="shared" si="659"/>
        <v>In Year Cost Base</v>
      </c>
      <c r="C631" t="e">
        <f t="shared" si="648"/>
        <v>#REF!</v>
      </c>
      <c r="D631" t="s">
        <v>637</v>
      </c>
      <c r="E631" t="str">
        <f t="shared" ref="E631:G631" si="665">E537</f>
        <v>FIGURE</v>
      </c>
      <c r="F631" t="e">
        <f t="shared" si="665"/>
        <v>#REF!</v>
      </c>
      <c r="G631" t="e">
        <f t="shared" si="665"/>
        <v>#REF!</v>
      </c>
      <c r="W631" s="12" t="e">
        <f>#REF!</f>
        <v>#REF!</v>
      </c>
      <c r="Z631" s="12" t="e">
        <f>#REF!</f>
        <v>#REF!</v>
      </c>
    </row>
    <row r="632" spans="1:26" x14ac:dyDescent="0.35">
      <c r="A632" t="e">
        <f t="shared" si="659"/>
        <v>#REF!</v>
      </c>
      <c r="B632" t="str">
        <f t="shared" si="659"/>
        <v>In Year Cost Base</v>
      </c>
      <c r="C632" t="e">
        <f t="shared" si="648"/>
        <v>#REF!</v>
      </c>
      <c r="D632" t="s">
        <v>637</v>
      </c>
      <c r="E632" t="str">
        <f t="shared" ref="E632:G632" si="666">E538</f>
        <v>FIGURE</v>
      </c>
      <c r="F632" t="e">
        <f t="shared" si="666"/>
        <v>#REF!</v>
      </c>
      <c r="G632" t="e">
        <f t="shared" si="666"/>
        <v>#REF!</v>
      </c>
      <c r="W632" s="12" t="e">
        <f>#REF!</f>
        <v>#REF!</v>
      </c>
      <c r="Z632" s="12" t="e">
        <f>#REF!</f>
        <v>#REF!</v>
      </c>
    </row>
    <row r="633" spans="1:26" x14ac:dyDescent="0.35">
      <c r="A633" t="e">
        <f t="shared" si="659"/>
        <v>#REF!</v>
      </c>
      <c r="B633" t="str">
        <f t="shared" si="659"/>
        <v>In Year Cost Base</v>
      </c>
      <c r="C633" t="e">
        <f t="shared" si="648"/>
        <v>#REF!</v>
      </c>
      <c r="D633" t="s">
        <v>637</v>
      </c>
      <c r="E633" t="str">
        <f t="shared" ref="E633:G633" si="667">E539</f>
        <v>FIGURE</v>
      </c>
      <c r="F633" t="e">
        <f t="shared" si="667"/>
        <v>#REF!</v>
      </c>
      <c r="G633" t="e">
        <f t="shared" si="667"/>
        <v>#REF!</v>
      </c>
      <c r="W633" s="12" t="e">
        <f>#REF!</f>
        <v>#REF!</v>
      </c>
      <c r="Z633" s="12" t="e">
        <f>#REF!</f>
        <v>#REF!</v>
      </c>
    </row>
    <row r="634" spans="1:26" x14ac:dyDescent="0.35">
      <c r="A634" t="e">
        <f t="shared" si="659"/>
        <v>#REF!</v>
      </c>
      <c r="B634" t="str">
        <f t="shared" si="659"/>
        <v>In Year Cost Base</v>
      </c>
      <c r="C634" t="e">
        <f t="shared" si="648"/>
        <v>#REF!</v>
      </c>
      <c r="D634" t="s">
        <v>637</v>
      </c>
      <c r="E634" t="str">
        <f t="shared" ref="E634:G634" si="668">E540</f>
        <v>FIGURE</v>
      </c>
      <c r="F634" t="e">
        <f t="shared" si="668"/>
        <v>#REF!</v>
      </c>
      <c r="G634" t="e">
        <f t="shared" si="668"/>
        <v>#REF!</v>
      </c>
      <c r="W634" s="12" t="e">
        <f>#REF!</f>
        <v>#REF!</v>
      </c>
      <c r="Z634" s="12" t="e">
        <f>#REF!</f>
        <v>#REF!</v>
      </c>
    </row>
    <row r="635" spans="1:26" x14ac:dyDescent="0.35">
      <c r="A635" t="e">
        <f t="shared" si="659"/>
        <v>#REF!</v>
      </c>
      <c r="B635" t="str">
        <f t="shared" si="659"/>
        <v>In Year Cost Base</v>
      </c>
      <c r="C635" t="e">
        <f t="shared" si="648"/>
        <v>#REF!</v>
      </c>
      <c r="D635" t="s">
        <v>637</v>
      </c>
      <c r="E635" t="str">
        <f t="shared" ref="E635:G635" si="669">E541</f>
        <v>FIGURE</v>
      </c>
      <c r="F635" t="e">
        <f t="shared" si="669"/>
        <v>#REF!</v>
      </c>
      <c r="G635" t="e">
        <f t="shared" si="669"/>
        <v>#REF!</v>
      </c>
      <c r="W635" s="12" t="e">
        <f>#REF!</f>
        <v>#REF!</v>
      </c>
      <c r="Z635" s="12" t="e">
        <f>#REF!</f>
        <v>#REF!</v>
      </c>
    </row>
    <row r="636" spans="1:26" x14ac:dyDescent="0.35">
      <c r="A636" t="e">
        <f t="shared" si="659"/>
        <v>#REF!</v>
      </c>
      <c r="B636" t="str">
        <f t="shared" si="659"/>
        <v>In Year Cost Base</v>
      </c>
      <c r="C636" t="e">
        <f t="shared" si="648"/>
        <v>#REF!</v>
      </c>
      <c r="D636" t="s">
        <v>637</v>
      </c>
      <c r="E636" t="str">
        <f t="shared" ref="E636:G636" si="670">E542</f>
        <v>FIGURE</v>
      </c>
      <c r="F636" t="e">
        <f t="shared" si="670"/>
        <v>#REF!</v>
      </c>
      <c r="G636" t="e">
        <f t="shared" si="670"/>
        <v>#REF!</v>
      </c>
      <c r="W636" s="12" t="e">
        <f>#REF!</f>
        <v>#REF!</v>
      </c>
      <c r="Z636" s="12" t="e">
        <f>#REF!</f>
        <v>#REF!</v>
      </c>
    </row>
    <row r="637" spans="1:26" x14ac:dyDescent="0.35">
      <c r="A637" t="e">
        <f t="shared" si="659"/>
        <v>#REF!</v>
      </c>
      <c r="B637" t="str">
        <f t="shared" si="659"/>
        <v>In Year Cost Base</v>
      </c>
      <c r="C637" t="e">
        <f t="shared" si="648"/>
        <v>#REF!</v>
      </c>
      <c r="D637" t="s">
        <v>637</v>
      </c>
      <c r="E637" t="str">
        <f t="shared" ref="E637:G637" si="671">E543</f>
        <v>TOTAL</v>
      </c>
      <c r="F637" t="e">
        <f t="shared" si="671"/>
        <v>#REF!</v>
      </c>
      <c r="G637" t="e">
        <f t="shared" si="671"/>
        <v>#REF!</v>
      </c>
      <c r="W637" s="12" t="e">
        <f>#REF!</f>
        <v>#REF!</v>
      </c>
      <c r="Z637" s="12" t="e">
        <f>#REF!</f>
        <v>#REF!</v>
      </c>
    </row>
    <row r="638" spans="1:26" x14ac:dyDescent="0.35">
      <c r="A638" t="e">
        <f t="shared" si="659"/>
        <v>#REF!</v>
      </c>
      <c r="B638" t="str">
        <f t="shared" si="659"/>
        <v>In Year Cost Base</v>
      </c>
      <c r="C638" t="e">
        <f t="shared" si="648"/>
        <v>#REF!</v>
      </c>
      <c r="D638" t="s">
        <v>637</v>
      </c>
      <c r="E638" t="str">
        <f t="shared" ref="E638:G638" si="672">E544</f>
        <v>FIGURE</v>
      </c>
      <c r="F638" t="e">
        <f t="shared" si="672"/>
        <v>#REF!</v>
      </c>
      <c r="G638" t="e">
        <f t="shared" si="672"/>
        <v>#REF!</v>
      </c>
      <c r="W638" s="12" t="e">
        <f>#REF!</f>
        <v>#REF!</v>
      </c>
      <c r="Z638" s="12" t="e">
        <f>#REF!</f>
        <v>#REF!</v>
      </c>
    </row>
    <row r="639" spans="1:26" x14ac:dyDescent="0.35">
      <c r="A639" t="e">
        <f t="shared" si="659"/>
        <v>#REF!</v>
      </c>
      <c r="B639" t="str">
        <f t="shared" si="659"/>
        <v>In Year Cost Base</v>
      </c>
      <c r="C639" t="e">
        <f t="shared" si="648"/>
        <v>#REF!</v>
      </c>
      <c r="D639" t="s">
        <v>637</v>
      </c>
      <c r="E639" t="str">
        <f t="shared" ref="E639:G639" si="673">E545</f>
        <v>FIGURE</v>
      </c>
      <c r="F639" t="e">
        <f t="shared" si="673"/>
        <v>#REF!</v>
      </c>
      <c r="G639" t="e">
        <f t="shared" si="673"/>
        <v>#REF!</v>
      </c>
      <c r="W639" s="12" t="e">
        <f>#REF!</f>
        <v>#REF!</v>
      </c>
      <c r="Z639" s="12" t="e">
        <f>#REF!</f>
        <v>#REF!</v>
      </c>
    </row>
    <row r="640" spans="1:26" x14ac:dyDescent="0.35">
      <c r="A640" t="e">
        <f t="shared" si="659"/>
        <v>#REF!</v>
      </c>
      <c r="B640" t="str">
        <f t="shared" si="659"/>
        <v>In Year Cost Base</v>
      </c>
      <c r="C640" t="e">
        <f t="shared" si="648"/>
        <v>#REF!</v>
      </c>
      <c r="D640" t="s">
        <v>637</v>
      </c>
      <c r="E640" t="str">
        <f t="shared" ref="E640:G640" si="674">E546</f>
        <v>FIGURE</v>
      </c>
      <c r="F640" t="e">
        <f t="shared" si="674"/>
        <v>#REF!</v>
      </c>
      <c r="G640" t="e">
        <f t="shared" si="674"/>
        <v>#REF!</v>
      </c>
      <c r="W640" s="12" t="e">
        <f>#REF!</f>
        <v>#REF!</v>
      </c>
      <c r="Z640" s="12" t="e">
        <f>#REF!</f>
        <v>#REF!</v>
      </c>
    </row>
    <row r="641" spans="1:26" x14ac:dyDescent="0.35">
      <c r="A641" t="e">
        <f t="shared" si="659"/>
        <v>#REF!</v>
      </c>
      <c r="B641" t="str">
        <f t="shared" si="659"/>
        <v>In Year Cost Base</v>
      </c>
      <c r="C641" t="e">
        <f t="shared" si="648"/>
        <v>#REF!</v>
      </c>
      <c r="D641" t="s">
        <v>637</v>
      </c>
      <c r="E641" t="str">
        <f t="shared" ref="E641:G641" si="675">E547</f>
        <v>FIGURE</v>
      </c>
      <c r="F641" t="e">
        <f t="shared" si="675"/>
        <v>#REF!</v>
      </c>
      <c r="G641" t="e">
        <f t="shared" si="675"/>
        <v>#REF!</v>
      </c>
      <c r="W641" s="12" t="e">
        <f>#REF!</f>
        <v>#REF!</v>
      </c>
      <c r="Z641" s="12" t="e">
        <f>#REF!</f>
        <v>#REF!</v>
      </c>
    </row>
    <row r="642" spans="1:26" x14ac:dyDescent="0.35">
      <c r="A642" t="e">
        <f t="shared" si="659"/>
        <v>#REF!</v>
      </c>
      <c r="B642" t="str">
        <f t="shared" si="659"/>
        <v>In Year Cost Base</v>
      </c>
      <c r="C642" t="e">
        <f t="shared" si="648"/>
        <v>#REF!</v>
      </c>
      <c r="D642" t="s">
        <v>637</v>
      </c>
      <c r="E642" t="str">
        <f t="shared" ref="E642:G642" si="676">E548</f>
        <v>FIGURE</v>
      </c>
      <c r="F642" t="e">
        <f t="shared" si="676"/>
        <v>#REF!</v>
      </c>
      <c r="G642" t="e">
        <f t="shared" si="676"/>
        <v>#REF!</v>
      </c>
      <c r="W642" s="12" t="e">
        <f>#REF!</f>
        <v>#REF!</v>
      </c>
      <c r="Z642" s="12" t="e">
        <f>#REF!</f>
        <v>#REF!</v>
      </c>
    </row>
    <row r="643" spans="1:26" x14ac:dyDescent="0.35">
      <c r="A643" t="e">
        <f t="shared" si="659"/>
        <v>#REF!</v>
      </c>
      <c r="B643" t="str">
        <f t="shared" si="659"/>
        <v>In Year Cost Base</v>
      </c>
      <c r="C643" t="e">
        <f t="shared" si="648"/>
        <v>#REF!</v>
      </c>
      <c r="D643" t="s">
        <v>637</v>
      </c>
      <c r="E643" t="str">
        <f t="shared" ref="E643:G643" si="677">E549</f>
        <v>FIGURE</v>
      </c>
      <c r="F643" t="e">
        <f t="shared" si="677"/>
        <v>#REF!</v>
      </c>
      <c r="G643" t="e">
        <f t="shared" si="677"/>
        <v>#REF!</v>
      </c>
      <c r="W643" s="12" t="e">
        <f>#REF!</f>
        <v>#REF!</v>
      </c>
      <c r="Z643" s="12" t="e">
        <f>#REF!</f>
        <v>#REF!</v>
      </c>
    </row>
    <row r="644" spans="1:26" x14ac:dyDescent="0.35">
      <c r="A644" t="e">
        <f t="shared" si="659"/>
        <v>#REF!</v>
      </c>
      <c r="B644" t="str">
        <f t="shared" si="659"/>
        <v>In Year Cost Base</v>
      </c>
      <c r="C644" t="e">
        <f t="shared" si="648"/>
        <v>#REF!</v>
      </c>
      <c r="D644" t="s">
        <v>637</v>
      </c>
      <c r="E644" t="str">
        <f t="shared" ref="E644:G644" si="678">E550</f>
        <v>FIGURE</v>
      </c>
      <c r="F644" t="e">
        <f t="shared" si="678"/>
        <v>#REF!</v>
      </c>
      <c r="G644" t="e">
        <f t="shared" si="678"/>
        <v>#REF!</v>
      </c>
      <c r="W644" s="12" t="e">
        <f>#REF!</f>
        <v>#REF!</v>
      </c>
      <c r="Z644" s="12" t="e">
        <f>#REF!</f>
        <v>#REF!</v>
      </c>
    </row>
    <row r="645" spans="1:26" x14ac:dyDescent="0.35">
      <c r="A645" t="e">
        <f t="shared" si="659"/>
        <v>#REF!</v>
      </c>
      <c r="B645" t="str">
        <f t="shared" si="659"/>
        <v>In Year Cost Base</v>
      </c>
      <c r="C645" t="e">
        <f t="shared" si="648"/>
        <v>#REF!</v>
      </c>
      <c r="D645" t="s">
        <v>637</v>
      </c>
      <c r="E645" t="str">
        <f t="shared" ref="E645:G645" si="679">E551</f>
        <v>FIGURE</v>
      </c>
      <c r="F645" t="e">
        <f t="shared" si="679"/>
        <v>#REF!</v>
      </c>
      <c r="G645" t="e">
        <f t="shared" si="679"/>
        <v>#REF!</v>
      </c>
      <c r="W645" s="12" t="e">
        <f>#REF!</f>
        <v>#REF!</v>
      </c>
      <c r="Z645" s="12" t="e">
        <f>#REF!</f>
        <v>#REF!</v>
      </c>
    </row>
    <row r="646" spans="1:26" x14ac:dyDescent="0.35">
      <c r="A646" t="e">
        <f t="shared" ref="A646:B656" si="680">A552</f>
        <v>#REF!</v>
      </c>
      <c r="B646" t="str">
        <f t="shared" si="680"/>
        <v>In Year Cost Base</v>
      </c>
      <c r="C646" t="e">
        <f t="shared" si="648"/>
        <v>#REF!</v>
      </c>
      <c r="D646" t="s">
        <v>637</v>
      </c>
      <c r="E646" t="str">
        <f t="shared" ref="E646:G646" si="681">E552</f>
        <v>FIGURE</v>
      </c>
      <c r="F646" t="e">
        <f t="shared" si="681"/>
        <v>#REF!</v>
      </c>
      <c r="G646" t="e">
        <f t="shared" si="681"/>
        <v>#REF!</v>
      </c>
      <c r="W646" s="12" t="e">
        <f>#REF!</f>
        <v>#REF!</v>
      </c>
      <c r="Z646" s="12" t="e">
        <f>#REF!</f>
        <v>#REF!</v>
      </c>
    </row>
    <row r="647" spans="1:26" x14ac:dyDescent="0.35">
      <c r="A647" t="e">
        <f t="shared" si="680"/>
        <v>#REF!</v>
      </c>
      <c r="B647" t="str">
        <f t="shared" si="680"/>
        <v>In Year Cost Base</v>
      </c>
      <c r="C647" t="e">
        <f t="shared" si="648"/>
        <v>#REF!</v>
      </c>
      <c r="D647" t="s">
        <v>637</v>
      </c>
      <c r="E647" t="str">
        <f t="shared" ref="E647:G647" si="682">E553</f>
        <v>FIGURE</v>
      </c>
      <c r="F647" t="e">
        <f t="shared" si="682"/>
        <v>#REF!</v>
      </c>
      <c r="G647" t="e">
        <f t="shared" si="682"/>
        <v>#REF!</v>
      </c>
      <c r="W647" s="12" t="e">
        <f>#REF!</f>
        <v>#REF!</v>
      </c>
      <c r="Z647" s="12" t="e">
        <f>#REF!</f>
        <v>#REF!</v>
      </c>
    </row>
    <row r="648" spans="1:26" x14ac:dyDescent="0.35">
      <c r="A648" t="e">
        <f t="shared" si="680"/>
        <v>#REF!</v>
      </c>
      <c r="B648" t="str">
        <f t="shared" si="680"/>
        <v>In Year Cost Base</v>
      </c>
      <c r="C648" t="e">
        <f t="shared" si="648"/>
        <v>#REF!</v>
      </c>
      <c r="D648" t="s">
        <v>637</v>
      </c>
      <c r="E648" t="str">
        <f t="shared" ref="E648:G648" si="683">E554</f>
        <v>FIGURE</v>
      </c>
      <c r="F648" t="e">
        <f t="shared" si="683"/>
        <v>#REF!</v>
      </c>
      <c r="G648" t="e">
        <f t="shared" si="683"/>
        <v>#REF!</v>
      </c>
      <c r="W648" s="12" t="e">
        <f>#REF!</f>
        <v>#REF!</v>
      </c>
      <c r="Z648" s="12" t="e">
        <f>#REF!</f>
        <v>#REF!</v>
      </c>
    </row>
    <row r="649" spans="1:26" x14ac:dyDescent="0.35">
      <c r="A649" t="e">
        <f t="shared" si="680"/>
        <v>#REF!</v>
      </c>
      <c r="B649" t="str">
        <f t="shared" si="680"/>
        <v>In Year Cost Base</v>
      </c>
      <c r="C649" t="e">
        <f t="shared" si="648"/>
        <v>#REF!</v>
      </c>
      <c r="D649" t="s">
        <v>637</v>
      </c>
      <c r="E649" t="str">
        <f t="shared" ref="E649:G649" si="684">E555</f>
        <v>FIGURE</v>
      </c>
      <c r="F649" t="e">
        <f t="shared" si="684"/>
        <v>#REF!</v>
      </c>
      <c r="G649" t="e">
        <f t="shared" si="684"/>
        <v>#REF!</v>
      </c>
      <c r="W649" s="12" t="e">
        <f>#REF!</f>
        <v>#REF!</v>
      </c>
      <c r="Z649" s="12" t="e">
        <f>#REF!</f>
        <v>#REF!</v>
      </c>
    </row>
    <row r="650" spans="1:26" x14ac:dyDescent="0.35">
      <c r="A650" t="e">
        <f t="shared" si="680"/>
        <v>#REF!</v>
      </c>
      <c r="B650" t="str">
        <f t="shared" si="680"/>
        <v>In Year Cost Base</v>
      </c>
      <c r="C650" t="e">
        <f t="shared" si="648"/>
        <v>#REF!</v>
      </c>
      <c r="D650" t="s">
        <v>637</v>
      </c>
      <c r="E650" t="str">
        <f t="shared" ref="E650:G650" si="685">E556</f>
        <v>FIGURE</v>
      </c>
      <c r="F650" t="e">
        <f t="shared" si="685"/>
        <v>#REF!</v>
      </c>
      <c r="G650" t="e">
        <f t="shared" si="685"/>
        <v>#REF!</v>
      </c>
      <c r="W650" s="12" t="e">
        <f>#REF!</f>
        <v>#REF!</v>
      </c>
      <c r="Z650" s="12" t="e">
        <f>#REF!</f>
        <v>#REF!</v>
      </c>
    </row>
    <row r="651" spans="1:26" x14ac:dyDescent="0.35">
      <c r="A651" t="e">
        <f t="shared" si="680"/>
        <v>#REF!</v>
      </c>
      <c r="B651" t="str">
        <f t="shared" si="680"/>
        <v>In Year Cost Base</v>
      </c>
      <c r="C651" t="e">
        <f t="shared" si="648"/>
        <v>#REF!</v>
      </c>
      <c r="D651" t="s">
        <v>637</v>
      </c>
      <c r="E651" t="str">
        <f t="shared" ref="E651:G651" si="686">E557</f>
        <v>FIGURE</v>
      </c>
      <c r="F651" t="e">
        <f t="shared" si="686"/>
        <v>#REF!</v>
      </c>
      <c r="G651" t="e">
        <f t="shared" si="686"/>
        <v>#REF!</v>
      </c>
      <c r="W651" s="12" t="e">
        <f>#REF!</f>
        <v>#REF!</v>
      </c>
      <c r="Z651" s="12" t="e">
        <f>#REF!</f>
        <v>#REF!</v>
      </c>
    </row>
    <row r="652" spans="1:26" x14ac:dyDescent="0.35">
      <c r="A652" t="e">
        <f t="shared" si="680"/>
        <v>#REF!</v>
      </c>
      <c r="B652" t="str">
        <f t="shared" si="680"/>
        <v>In Year Cost Base</v>
      </c>
      <c r="C652" t="e">
        <f t="shared" si="648"/>
        <v>#REF!</v>
      </c>
      <c r="D652" t="s">
        <v>637</v>
      </c>
      <c r="E652" t="str">
        <f t="shared" ref="E652:G652" si="687">E558</f>
        <v>FIGURE</v>
      </c>
      <c r="F652" t="e">
        <f t="shared" si="687"/>
        <v>#REF!</v>
      </c>
      <c r="G652" t="e">
        <f t="shared" si="687"/>
        <v>#REF!</v>
      </c>
      <c r="W652" s="12" t="e">
        <f>#REF!</f>
        <v>#REF!</v>
      </c>
      <c r="Z652" s="12" t="e">
        <f>#REF!</f>
        <v>#REF!</v>
      </c>
    </row>
    <row r="653" spans="1:26" x14ac:dyDescent="0.35">
      <c r="A653" t="e">
        <f t="shared" si="680"/>
        <v>#REF!</v>
      </c>
      <c r="B653" t="str">
        <f t="shared" si="680"/>
        <v>In Year Cost Base</v>
      </c>
      <c r="C653" t="e">
        <f t="shared" si="648"/>
        <v>#REF!</v>
      </c>
      <c r="D653" t="s">
        <v>637</v>
      </c>
      <c r="E653" t="str">
        <f t="shared" ref="E653:G653" si="688">E559</f>
        <v>FIGURE</v>
      </c>
      <c r="F653" t="e">
        <f t="shared" si="688"/>
        <v>#REF!</v>
      </c>
      <c r="G653" t="e">
        <f t="shared" si="688"/>
        <v>#REF!</v>
      </c>
      <c r="W653" s="12" t="e">
        <f>#REF!</f>
        <v>#REF!</v>
      </c>
      <c r="Z653" s="12" t="e">
        <f>#REF!</f>
        <v>#REF!</v>
      </c>
    </row>
    <row r="654" spans="1:26" x14ac:dyDescent="0.35">
      <c r="A654" t="e">
        <f t="shared" si="680"/>
        <v>#REF!</v>
      </c>
      <c r="B654" t="str">
        <f t="shared" si="680"/>
        <v>In Year Cost Base</v>
      </c>
      <c r="C654" t="e">
        <f t="shared" si="648"/>
        <v>#REF!</v>
      </c>
      <c r="D654" t="s">
        <v>637</v>
      </c>
      <c r="E654" t="str">
        <f t="shared" ref="E654:G654" si="689">E560</f>
        <v>FIGURE</v>
      </c>
      <c r="F654" t="e">
        <f t="shared" si="689"/>
        <v>#REF!</v>
      </c>
      <c r="G654" t="e">
        <f t="shared" si="689"/>
        <v>#REF!</v>
      </c>
      <c r="W654" s="12" t="e">
        <f>#REF!</f>
        <v>#REF!</v>
      </c>
      <c r="Z654" s="12" t="e">
        <f>#REF!</f>
        <v>#REF!</v>
      </c>
    </row>
    <row r="655" spans="1:26" x14ac:dyDescent="0.35">
      <c r="A655" t="e">
        <f t="shared" si="680"/>
        <v>#REF!</v>
      </c>
      <c r="B655" t="str">
        <f t="shared" si="680"/>
        <v>In Year Cost Base</v>
      </c>
      <c r="C655" t="e">
        <f t="shared" si="648"/>
        <v>#REF!</v>
      </c>
      <c r="D655" t="s">
        <v>637</v>
      </c>
      <c r="E655" t="str">
        <f t="shared" ref="E655:G655" si="690">E561</f>
        <v>FIGURE</v>
      </c>
      <c r="F655" t="e">
        <f t="shared" si="690"/>
        <v>#REF!</v>
      </c>
      <c r="G655" t="e">
        <f t="shared" si="690"/>
        <v>#REF!</v>
      </c>
      <c r="W655" s="12" t="e">
        <f>#REF!</f>
        <v>#REF!</v>
      </c>
      <c r="Z655" s="12" t="e">
        <f>#REF!</f>
        <v>#REF!</v>
      </c>
    </row>
    <row r="656" spans="1:26" x14ac:dyDescent="0.35">
      <c r="A656" t="e">
        <f t="shared" si="680"/>
        <v>#REF!</v>
      </c>
      <c r="B656" t="str">
        <f t="shared" si="680"/>
        <v>In Year Cost Base</v>
      </c>
      <c r="C656" t="e">
        <f t="shared" si="648"/>
        <v>#REF!</v>
      </c>
      <c r="D656" t="s">
        <v>637</v>
      </c>
      <c r="E656" t="str">
        <f t="shared" ref="E656:G656" si="691">E562</f>
        <v>FIGURE</v>
      </c>
      <c r="F656" t="e">
        <f t="shared" si="691"/>
        <v>#REF!</v>
      </c>
      <c r="G656" t="e">
        <f t="shared" si="691"/>
        <v>#REF!</v>
      </c>
      <c r="W656" s="12" t="e">
        <f>#REF!</f>
        <v>#REF!</v>
      </c>
      <c r="Z656" s="12" t="e">
        <f>#REF!</f>
        <v>#REF!</v>
      </c>
    </row>
    <row r="657" spans="1:26" x14ac:dyDescent="0.35">
      <c r="A657" t="e">
        <f t="shared" ref="A657:B657" si="692">A563</f>
        <v>#REF!</v>
      </c>
      <c r="B657" t="str">
        <f t="shared" si="692"/>
        <v>In Year Cost Base</v>
      </c>
      <c r="C657" t="e">
        <f t="shared" si="648"/>
        <v>#REF!</v>
      </c>
      <c r="D657" t="s">
        <v>637</v>
      </c>
      <c r="E657" t="str">
        <f t="shared" ref="E657:G657" si="693">E563</f>
        <v>TOTAL</v>
      </c>
      <c r="F657" t="e">
        <f t="shared" si="693"/>
        <v>#REF!</v>
      </c>
      <c r="G657" t="e">
        <f t="shared" si="693"/>
        <v>#REF!</v>
      </c>
      <c r="W657" s="12" t="e">
        <f>#REF!</f>
        <v>#REF!</v>
      </c>
      <c r="Z657" s="12" t="e">
        <f>#REF!</f>
        <v>#REF!</v>
      </c>
    </row>
    <row r="658" spans="1:26" x14ac:dyDescent="0.35">
      <c r="A658" t="e">
        <f t="shared" ref="A658:B658" si="694">A564</f>
        <v>#REF!</v>
      </c>
      <c r="B658" t="str">
        <f t="shared" si="694"/>
        <v>In Year Cost Base</v>
      </c>
      <c r="C658" t="e">
        <f t="shared" si="648"/>
        <v>#REF!</v>
      </c>
      <c r="D658" t="s">
        <v>637</v>
      </c>
      <c r="E658" t="str">
        <f t="shared" ref="E658:G658" si="695">E564</f>
        <v>FIGURE</v>
      </c>
      <c r="F658" t="e">
        <f t="shared" si="695"/>
        <v>#REF!</v>
      </c>
      <c r="G658" t="e">
        <f t="shared" si="695"/>
        <v>#REF!</v>
      </c>
      <c r="W658" s="12" t="e">
        <f>#REF!</f>
        <v>#REF!</v>
      </c>
      <c r="Z658" s="12" t="e">
        <f>#REF!</f>
        <v>#REF!</v>
      </c>
    </row>
    <row r="659" spans="1:26" x14ac:dyDescent="0.35">
      <c r="A659" t="e">
        <f t="shared" ref="A659:B659" si="696">A565</f>
        <v>#REF!</v>
      </c>
      <c r="B659" t="str">
        <f t="shared" si="696"/>
        <v>In Year Cost Base</v>
      </c>
      <c r="C659" t="e">
        <f t="shared" si="648"/>
        <v>#REF!</v>
      </c>
      <c r="D659" t="s">
        <v>637</v>
      </c>
      <c r="E659" t="str">
        <f t="shared" ref="E659:G659" si="697">E565</f>
        <v>TOTAL</v>
      </c>
      <c r="F659" t="e">
        <f t="shared" si="697"/>
        <v>#REF!</v>
      </c>
      <c r="G659" t="e">
        <f t="shared" si="697"/>
        <v>#REF!</v>
      </c>
      <c r="W659" s="12" t="e">
        <f>#REF!</f>
        <v>#REF!</v>
      </c>
      <c r="Z659" s="12" t="e">
        <f>#REF!</f>
        <v>#REF!</v>
      </c>
    </row>
    <row r="660" spans="1:26" x14ac:dyDescent="0.35">
      <c r="A660" t="e">
        <f t="shared" ref="A660:B679" si="698">A566</f>
        <v>#REF!</v>
      </c>
      <c r="B660" t="str">
        <f t="shared" si="698"/>
        <v>In Year Cost Base</v>
      </c>
      <c r="C660" t="e">
        <f t="shared" si="648"/>
        <v>#REF!</v>
      </c>
      <c r="D660" t="s">
        <v>650</v>
      </c>
      <c r="E660" t="str">
        <f>E566</f>
        <v>FIGURE</v>
      </c>
      <c r="F660" t="e">
        <f t="shared" ref="F660:G660" si="699">F566</f>
        <v>#REF!</v>
      </c>
      <c r="G660" t="e">
        <f t="shared" si="699"/>
        <v>#REF!</v>
      </c>
      <c r="W660" s="12" t="e">
        <f>#REF!</f>
        <v>#REF!</v>
      </c>
      <c r="Z660" s="12" t="e">
        <f>#REF!</f>
        <v>#REF!</v>
      </c>
    </row>
    <row r="661" spans="1:26" x14ac:dyDescent="0.35">
      <c r="A661" t="e">
        <f t="shared" si="698"/>
        <v>#REF!</v>
      </c>
      <c r="B661" t="str">
        <f t="shared" si="698"/>
        <v>In Year Cost Base</v>
      </c>
      <c r="C661" t="e">
        <f t="shared" si="648"/>
        <v>#REF!</v>
      </c>
      <c r="D661" t="s">
        <v>650</v>
      </c>
      <c r="E661" t="str">
        <f t="shared" ref="E661:G661" si="700">E567</f>
        <v>FIGURE</v>
      </c>
      <c r="F661" t="e">
        <f t="shared" si="700"/>
        <v>#REF!</v>
      </c>
      <c r="G661" t="e">
        <f t="shared" si="700"/>
        <v>#REF!</v>
      </c>
      <c r="W661" s="12" t="e">
        <f>#REF!</f>
        <v>#REF!</v>
      </c>
      <c r="Z661" s="12" t="e">
        <f>#REF!</f>
        <v>#REF!</v>
      </c>
    </row>
    <row r="662" spans="1:26" x14ac:dyDescent="0.35">
      <c r="A662" t="e">
        <f t="shared" si="698"/>
        <v>#REF!</v>
      </c>
      <c r="B662" t="str">
        <f t="shared" si="698"/>
        <v>In Year Cost Base</v>
      </c>
      <c r="C662" t="e">
        <f t="shared" si="648"/>
        <v>#REF!</v>
      </c>
      <c r="D662" t="s">
        <v>650</v>
      </c>
      <c r="E662" t="str">
        <f t="shared" ref="E662:G662" si="701">E568</f>
        <v>FIGURE</v>
      </c>
      <c r="F662" t="e">
        <f t="shared" si="701"/>
        <v>#REF!</v>
      </c>
      <c r="G662" t="e">
        <f t="shared" si="701"/>
        <v>#REF!</v>
      </c>
      <c r="W662" s="12" t="e">
        <f>#REF!</f>
        <v>#REF!</v>
      </c>
      <c r="Z662" s="12" t="e">
        <f>#REF!</f>
        <v>#REF!</v>
      </c>
    </row>
    <row r="663" spans="1:26" x14ac:dyDescent="0.35">
      <c r="A663" t="e">
        <f t="shared" si="698"/>
        <v>#REF!</v>
      </c>
      <c r="B663" t="str">
        <f t="shared" si="698"/>
        <v>In Year Cost Base</v>
      </c>
      <c r="C663" t="e">
        <f t="shared" si="648"/>
        <v>#REF!</v>
      </c>
      <c r="D663" t="s">
        <v>650</v>
      </c>
      <c r="E663" t="str">
        <f t="shared" ref="E663:G663" si="702">E569</f>
        <v>FIGURE</v>
      </c>
      <c r="F663" t="e">
        <f t="shared" si="702"/>
        <v>#REF!</v>
      </c>
      <c r="G663" t="e">
        <f t="shared" si="702"/>
        <v>#REF!</v>
      </c>
      <c r="W663" s="12" t="e">
        <f>#REF!</f>
        <v>#REF!</v>
      </c>
      <c r="Z663" s="12" t="e">
        <f>#REF!</f>
        <v>#REF!</v>
      </c>
    </row>
    <row r="664" spans="1:26" x14ac:dyDescent="0.35">
      <c r="A664" t="e">
        <f t="shared" si="698"/>
        <v>#REF!</v>
      </c>
      <c r="B664" t="str">
        <f t="shared" si="698"/>
        <v>In Year Cost Base</v>
      </c>
      <c r="C664" t="e">
        <f t="shared" si="648"/>
        <v>#REF!</v>
      </c>
      <c r="D664" t="s">
        <v>650</v>
      </c>
      <c r="E664" t="str">
        <f t="shared" ref="E664:G664" si="703">E570</f>
        <v>FIGURE</v>
      </c>
      <c r="F664" t="e">
        <f t="shared" si="703"/>
        <v>#REF!</v>
      </c>
      <c r="G664" t="e">
        <f t="shared" si="703"/>
        <v>#REF!</v>
      </c>
      <c r="W664" s="12" t="e">
        <f>#REF!</f>
        <v>#REF!</v>
      </c>
      <c r="Z664" s="12" t="e">
        <f>#REF!</f>
        <v>#REF!</v>
      </c>
    </row>
    <row r="665" spans="1:26" x14ac:dyDescent="0.35">
      <c r="A665" t="e">
        <f t="shared" si="698"/>
        <v>#REF!</v>
      </c>
      <c r="B665" t="str">
        <f t="shared" si="698"/>
        <v>In Year Cost Base</v>
      </c>
      <c r="C665" t="e">
        <f t="shared" si="648"/>
        <v>#REF!</v>
      </c>
      <c r="D665" t="s">
        <v>650</v>
      </c>
      <c r="E665" t="str">
        <f t="shared" ref="E665:G665" si="704">E571</f>
        <v>FIGURE</v>
      </c>
      <c r="F665" t="e">
        <f t="shared" si="704"/>
        <v>#REF!</v>
      </c>
      <c r="G665" t="e">
        <f t="shared" si="704"/>
        <v>#REF!</v>
      </c>
      <c r="W665" s="12" t="e">
        <f>#REF!</f>
        <v>#REF!</v>
      </c>
      <c r="Z665" s="12" t="e">
        <f>#REF!</f>
        <v>#REF!</v>
      </c>
    </row>
    <row r="666" spans="1:26" x14ac:dyDescent="0.35">
      <c r="A666" t="e">
        <f t="shared" si="698"/>
        <v>#REF!</v>
      </c>
      <c r="B666" t="str">
        <f t="shared" si="698"/>
        <v>In Year Cost Base</v>
      </c>
      <c r="C666" t="e">
        <f t="shared" si="648"/>
        <v>#REF!</v>
      </c>
      <c r="D666" t="s">
        <v>650</v>
      </c>
      <c r="E666" t="str">
        <f t="shared" ref="E666:G666" si="705">E572</f>
        <v>FIGURE</v>
      </c>
      <c r="F666" t="e">
        <f t="shared" si="705"/>
        <v>#REF!</v>
      </c>
      <c r="G666" t="e">
        <f t="shared" si="705"/>
        <v>#REF!</v>
      </c>
      <c r="W666" s="12" t="e">
        <f>#REF!</f>
        <v>#REF!</v>
      </c>
      <c r="Z666" s="12" t="e">
        <f>#REF!</f>
        <v>#REF!</v>
      </c>
    </row>
    <row r="667" spans="1:26" x14ac:dyDescent="0.35">
      <c r="A667" t="e">
        <f t="shared" si="698"/>
        <v>#REF!</v>
      </c>
      <c r="B667" t="str">
        <f t="shared" si="698"/>
        <v>In Year Cost Base</v>
      </c>
      <c r="C667" t="e">
        <f t="shared" si="648"/>
        <v>#REF!</v>
      </c>
      <c r="D667" t="s">
        <v>650</v>
      </c>
      <c r="E667" t="str">
        <f t="shared" ref="E667:G667" si="706">E573</f>
        <v>FIGURE</v>
      </c>
      <c r="F667" t="e">
        <f t="shared" si="706"/>
        <v>#REF!</v>
      </c>
      <c r="G667" t="e">
        <f t="shared" si="706"/>
        <v>#REF!</v>
      </c>
      <c r="W667" s="12" t="e">
        <f>#REF!</f>
        <v>#REF!</v>
      </c>
      <c r="Z667" s="12" t="e">
        <f>#REF!</f>
        <v>#REF!</v>
      </c>
    </row>
    <row r="668" spans="1:26" x14ac:dyDescent="0.35">
      <c r="A668" t="e">
        <f t="shared" si="698"/>
        <v>#REF!</v>
      </c>
      <c r="B668" t="str">
        <f t="shared" si="698"/>
        <v>In Year Cost Base</v>
      </c>
      <c r="C668" t="e">
        <f t="shared" si="648"/>
        <v>#REF!</v>
      </c>
      <c r="D668" t="s">
        <v>650</v>
      </c>
      <c r="E668" t="str">
        <f t="shared" ref="E668:G668" si="707">E574</f>
        <v>TOTAL</v>
      </c>
      <c r="F668" t="e">
        <f t="shared" si="707"/>
        <v>#REF!</v>
      </c>
      <c r="G668" t="e">
        <f t="shared" si="707"/>
        <v>#REF!</v>
      </c>
      <c r="W668" s="12" t="e">
        <f>#REF!</f>
        <v>#REF!</v>
      </c>
      <c r="Z668" s="12" t="e">
        <f>#REF!</f>
        <v>#REF!</v>
      </c>
    </row>
    <row r="669" spans="1:26" x14ac:dyDescent="0.35">
      <c r="A669" t="e">
        <f t="shared" si="698"/>
        <v>#REF!</v>
      </c>
      <c r="B669" t="str">
        <f t="shared" si="698"/>
        <v>In Year Cost Base</v>
      </c>
      <c r="C669" t="e">
        <f t="shared" si="648"/>
        <v>#REF!</v>
      </c>
      <c r="D669" t="s">
        <v>650</v>
      </c>
      <c r="E669" t="str">
        <f t="shared" ref="E669:G669" si="708">E575</f>
        <v>FIGURE</v>
      </c>
      <c r="F669" t="e">
        <f t="shared" si="708"/>
        <v>#REF!</v>
      </c>
      <c r="G669" t="e">
        <f t="shared" si="708"/>
        <v>#REF!</v>
      </c>
      <c r="W669" s="12" t="e">
        <f>#REF!</f>
        <v>#REF!</v>
      </c>
      <c r="Z669" s="12" t="e">
        <f>#REF!</f>
        <v>#REF!</v>
      </c>
    </row>
    <row r="670" spans="1:26" x14ac:dyDescent="0.35">
      <c r="A670" t="e">
        <f t="shared" si="698"/>
        <v>#REF!</v>
      </c>
      <c r="B670" t="str">
        <f t="shared" si="698"/>
        <v>In Year Cost Base</v>
      </c>
      <c r="C670" t="e">
        <f t="shared" si="648"/>
        <v>#REF!</v>
      </c>
      <c r="D670" t="s">
        <v>650</v>
      </c>
      <c r="E670" t="str">
        <f t="shared" ref="E670:G670" si="709">E576</f>
        <v>FIGURE</v>
      </c>
      <c r="F670" t="e">
        <f t="shared" si="709"/>
        <v>#REF!</v>
      </c>
      <c r="G670" t="e">
        <f t="shared" si="709"/>
        <v>#REF!</v>
      </c>
      <c r="W670" s="12" t="e">
        <f>#REF!</f>
        <v>#REF!</v>
      </c>
      <c r="Z670" s="12" t="e">
        <f>#REF!</f>
        <v>#REF!</v>
      </c>
    </row>
    <row r="671" spans="1:26" x14ac:dyDescent="0.35">
      <c r="A671" t="e">
        <f t="shared" si="698"/>
        <v>#REF!</v>
      </c>
      <c r="B671" t="str">
        <f t="shared" si="698"/>
        <v>In Year Cost Base</v>
      </c>
      <c r="C671" t="e">
        <f t="shared" si="648"/>
        <v>#REF!</v>
      </c>
      <c r="D671" t="s">
        <v>650</v>
      </c>
      <c r="E671" t="str">
        <f t="shared" ref="E671:G671" si="710">E577</f>
        <v>FIGURE</v>
      </c>
      <c r="F671" t="e">
        <f t="shared" si="710"/>
        <v>#REF!</v>
      </c>
      <c r="G671" t="e">
        <f t="shared" si="710"/>
        <v>#REF!</v>
      </c>
      <c r="W671" s="12" t="e">
        <f>#REF!</f>
        <v>#REF!</v>
      </c>
      <c r="Z671" s="12" t="e">
        <f>#REF!</f>
        <v>#REF!</v>
      </c>
    </row>
    <row r="672" spans="1:26" x14ac:dyDescent="0.35">
      <c r="A672" t="e">
        <f t="shared" si="698"/>
        <v>#REF!</v>
      </c>
      <c r="B672" t="str">
        <f t="shared" si="698"/>
        <v>In Year Cost Base</v>
      </c>
      <c r="C672" t="e">
        <f t="shared" si="648"/>
        <v>#REF!</v>
      </c>
      <c r="D672" t="s">
        <v>650</v>
      </c>
      <c r="E672" t="str">
        <f t="shared" ref="E672:G672" si="711">E578</f>
        <v>FIGURE</v>
      </c>
      <c r="F672" t="e">
        <f t="shared" si="711"/>
        <v>#REF!</v>
      </c>
      <c r="G672" t="e">
        <f t="shared" si="711"/>
        <v>#REF!</v>
      </c>
      <c r="W672" s="12" t="e">
        <f>#REF!</f>
        <v>#REF!</v>
      </c>
      <c r="Z672" s="12" t="e">
        <f>#REF!</f>
        <v>#REF!</v>
      </c>
    </row>
    <row r="673" spans="1:26" x14ac:dyDescent="0.35">
      <c r="A673" t="e">
        <f t="shared" si="698"/>
        <v>#REF!</v>
      </c>
      <c r="B673" t="str">
        <f t="shared" si="698"/>
        <v>In Year Cost Base</v>
      </c>
      <c r="C673" t="e">
        <f t="shared" si="648"/>
        <v>#REF!</v>
      </c>
      <c r="D673" t="s">
        <v>650</v>
      </c>
      <c r="E673" t="str">
        <f t="shared" ref="E673:G673" si="712">E579</f>
        <v>FIGURE</v>
      </c>
      <c r="F673" t="e">
        <f t="shared" si="712"/>
        <v>#REF!</v>
      </c>
      <c r="G673" t="e">
        <f t="shared" si="712"/>
        <v>#REF!</v>
      </c>
      <c r="W673" s="12" t="e">
        <f>#REF!</f>
        <v>#REF!</v>
      </c>
      <c r="Z673" s="12" t="e">
        <f>#REF!</f>
        <v>#REF!</v>
      </c>
    </row>
    <row r="674" spans="1:26" x14ac:dyDescent="0.35">
      <c r="A674" t="e">
        <f t="shared" si="698"/>
        <v>#REF!</v>
      </c>
      <c r="B674" t="str">
        <f t="shared" si="698"/>
        <v>In Year Cost Base</v>
      </c>
      <c r="C674" t="e">
        <f t="shared" si="648"/>
        <v>#REF!</v>
      </c>
      <c r="D674" t="s">
        <v>650</v>
      </c>
      <c r="E674" t="str">
        <f t="shared" ref="E674:G674" si="713">E580</f>
        <v>FIGURE</v>
      </c>
      <c r="F674" t="e">
        <f t="shared" si="713"/>
        <v>#REF!</v>
      </c>
      <c r="G674" t="e">
        <f t="shared" si="713"/>
        <v>#REF!</v>
      </c>
      <c r="W674" s="12" t="e">
        <f>#REF!</f>
        <v>#REF!</v>
      </c>
      <c r="Z674" s="12" t="e">
        <f>#REF!</f>
        <v>#REF!</v>
      </c>
    </row>
    <row r="675" spans="1:26" x14ac:dyDescent="0.35">
      <c r="A675" t="e">
        <f t="shared" si="698"/>
        <v>#REF!</v>
      </c>
      <c r="B675" t="str">
        <f t="shared" si="698"/>
        <v>In Year Cost Base</v>
      </c>
      <c r="C675" t="e">
        <f t="shared" si="648"/>
        <v>#REF!</v>
      </c>
      <c r="D675" t="s">
        <v>650</v>
      </c>
      <c r="E675" t="str">
        <f t="shared" ref="E675:G675" si="714">E581</f>
        <v>FIGURE</v>
      </c>
      <c r="F675" t="e">
        <f t="shared" si="714"/>
        <v>#REF!</v>
      </c>
      <c r="G675" t="e">
        <f t="shared" si="714"/>
        <v>#REF!</v>
      </c>
      <c r="W675" s="12" t="e">
        <f>#REF!</f>
        <v>#REF!</v>
      </c>
      <c r="Z675" s="12" t="e">
        <f>#REF!</f>
        <v>#REF!</v>
      </c>
    </row>
    <row r="676" spans="1:26" x14ac:dyDescent="0.35">
      <c r="A676" t="e">
        <f t="shared" si="698"/>
        <v>#REF!</v>
      </c>
      <c r="B676" t="str">
        <f t="shared" si="698"/>
        <v>In Year Cost Base</v>
      </c>
      <c r="C676" t="e">
        <f t="shared" si="648"/>
        <v>#REF!</v>
      </c>
      <c r="D676" t="s">
        <v>650</v>
      </c>
      <c r="E676" t="str">
        <f t="shared" ref="E676:G676" si="715">E582</f>
        <v>FIGURE</v>
      </c>
      <c r="F676" t="e">
        <f t="shared" si="715"/>
        <v>#REF!</v>
      </c>
      <c r="G676" t="e">
        <f t="shared" si="715"/>
        <v>#REF!</v>
      </c>
      <c r="W676" s="12" t="e">
        <f>#REF!</f>
        <v>#REF!</v>
      </c>
      <c r="Z676" s="12" t="e">
        <f>#REF!</f>
        <v>#REF!</v>
      </c>
    </row>
    <row r="677" spans="1:26" x14ac:dyDescent="0.35">
      <c r="A677" t="e">
        <f t="shared" si="698"/>
        <v>#REF!</v>
      </c>
      <c r="B677" t="str">
        <f t="shared" si="698"/>
        <v>In Year Cost Base</v>
      </c>
      <c r="C677" t="e">
        <f t="shared" si="648"/>
        <v>#REF!</v>
      </c>
      <c r="D677" t="s">
        <v>650</v>
      </c>
      <c r="E677" t="str">
        <f t="shared" ref="E677:G677" si="716">E583</f>
        <v>FIGURE</v>
      </c>
      <c r="F677" t="e">
        <f t="shared" si="716"/>
        <v>#REF!</v>
      </c>
      <c r="G677" t="e">
        <f t="shared" si="716"/>
        <v>#REF!</v>
      </c>
      <c r="W677" s="12" t="e">
        <f>#REF!</f>
        <v>#REF!</v>
      </c>
      <c r="Z677" s="12" t="e">
        <f>#REF!</f>
        <v>#REF!</v>
      </c>
    </row>
    <row r="678" spans="1:26" x14ac:dyDescent="0.35">
      <c r="A678" t="e">
        <f t="shared" si="698"/>
        <v>#REF!</v>
      </c>
      <c r="B678" t="str">
        <f t="shared" si="698"/>
        <v>In Year Cost Base</v>
      </c>
      <c r="C678" t="e">
        <f t="shared" si="648"/>
        <v>#REF!</v>
      </c>
      <c r="D678" t="s">
        <v>650</v>
      </c>
      <c r="E678" t="str">
        <f t="shared" ref="E678:G678" si="717">E584</f>
        <v>FIGURE</v>
      </c>
      <c r="F678" t="e">
        <f t="shared" si="717"/>
        <v>#REF!</v>
      </c>
      <c r="G678" t="e">
        <f t="shared" si="717"/>
        <v>#REF!</v>
      </c>
      <c r="W678" s="12" t="e">
        <f>#REF!</f>
        <v>#REF!</v>
      </c>
      <c r="Z678" s="12" t="e">
        <f>#REF!</f>
        <v>#REF!</v>
      </c>
    </row>
    <row r="679" spans="1:26" x14ac:dyDescent="0.35">
      <c r="A679" t="e">
        <f t="shared" si="698"/>
        <v>#REF!</v>
      </c>
      <c r="B679" t="str">
        <f t="shared" si="698"/>
        <v>In Year Cost Base</v>
      </c>
      <c r="C679" t="e">
        <f t="shared" si="648"/>
        <v>#REF!</v>
      </c>
      <c r="D679" t="s">
        <v>650</v>
      </c>
      <c r="E679" t="str">
        <f t="shared" ref="E679:G679" si="718">E585</f>
        <v>FIGURE</v>
      </c>
      <c r="F679" t="e">
        <f t="shared" si="718"/>
        <v>#REF!</v>
      </c>
      <c r="G679" t="e">
        <f t="shared" si="718"/>
        <v>#REF!</v>
      </c>
      <c r="W679" s="12" t="e">
        <f>#REF!</f>
        <v>#REF!</v>
      </c>
      <c r="Z679" s="12" t="e">
        <f>#REF!</f>
        <v>#REF!</v>
      </c>
    </row>
    <row r="680" spans="1:26" x14ac:dyDescent="0.35">
      <c r="A680" t="e">
        <f t="shared" ref="A680:B699" si="719">A586</f>
        <v>#REF!</v>
      </c>
      <c r="B680" t="str">
        <f t="shared" si="719"/>
        <v>In Year Cost Base</v>
      </c>
      <c r="C680" t="e">
        <f t="shared" ref="C680:C743" si="720">C586</f>
        <v>#REF!</v>
      </c>
      <c r="D680" t="s">
        <v>650</v>
      </c>
      <c r="E680" t="str">
        <f t="shared" ref="E680:G680" si="721">E586</f>
        <v>FIGURE</v>
      </c>
      <c r="F680" t="e">
        <f t="shared" si="721"/>
        <v>#REF!</v>
      </c>
      <c r="G680" t="e">
        <f t="shared" si="721"/>
        <v>#REF!</v>
      </c>
      <c r="W680" s="12" t="e">
        <f>#REF!</f>
        <v>#REF!</v>
      </c>
      <c r="Z680" s="12" t="e">
        <f>#REF!</f>
        <v>#REF!</v>
      </c>
    </row>
    <row r="681" spans="1:26" x14ac:dyDescent="0.35">
      <c r="A681" t="e">
        <f t="shared" si="719"/>
        <v>#REF!</v>
      </c>
      <c r="B681" t="str">
        <f t="shared" si="719"/>
        <v>In Year Cost Base</v>
      </c>
      <c r="C681" t="e">
        <f t="shared" si="720"/>
        <v>#REF!</v>
      </c>
      <c r="D681" t="s">
        <v>650</v>
      </c>
      <c r="E681" t="str">
        <f t="shared" ref="E681:G681" si="722">E587</f>
        <v>FIGURE</v>
      </c>
      <c r="F681" t="e">
        <f t="shared" si="722"/>
        <v>#REF!</v>
      </c>
      <c r="G681" t="e">
        <f t="shared" si="722"/>
        <v>#REF!</v>
      </c>
      <c r="W681" s="12" t="e">
        <f>#REF!</f>
        <v>#REF!</v>
      </c>
      <c r="Z681" s="12" t="e">
        <f>#REF!</f>
        <v>#REF!</v>
      </c>
    </row>
    <row r="682" spans="1:26" x14ac:dyDescent="0.35">
      <c r="A682" t="e">
        <f t="shared" si="719"/>
        <v>#REF!</v>
      </c>
      <c r="B682" t="str">
        <f t="shared" si="719"/>
        <v>In Year Cost Base</v>
      </c>
      <c r="C682" t="e">
        <f t="shared" si="720"/>
        <v>#REF!</v>
      </c>
      <c r="D682" t="s">
        <v>650</v>
      </c>
      <c r="E682" t="str">
        <f t="shared" ref="E682:G682" si="723">E588</f>
        <v>FIGURE</v>
      </c>
      <c r="F682" t="e">
        <f t="shared" si="723"/>
        <v>#REF!</v>
      </c>
      <c r="G682" t="e">
        <f t="shared" si="723"/>
        <v>#REF!</v>
      </c>
      <c r="W682" s="12" t="e">
        <f>#REF!</f>
        <v>#REF!</v>
      </c>
      <c r="Z682" s="12" t="e">
        <f>#REF!</f>
        <v>#REF!</v>
      </c>
    </row>
    <row r="683" spans="1:26" x14ac:dyDescent="0.35">
      <c r="A683" t="e">
        <f t="shared" si="719"/>
        <v>#REF!</v>
      </c>
      <c r="B683" t="str">
        <f t="shared" si="719"/>
        <v>In Year Cost Base</v>
      </c>
      <c r="C683" t="e">
        <f t="shared" si="720"/>
        <v>#REF!</v>
      </c>
      <c r="D683" t="s">
        <v>650</v>
      </c>
      <c r="E683" t="str">
        <f t="shared" ref="E683:G683" si="724">E589</f>
        <v>FIGURE</v>
      </c>
      <c r="F683" t="e">
        <f t="shared" si="724"/>
        <v>#REF!</v>
      </c>
      <c r="G683" t="e">
        <f t="shared" si="724"/>
        <v>#REF!</v>
      </c>
      <c r="W683" s="12" t="e">
        <f>#REF!</f>
        <v>#REF!</v>
      </c>
      <c r="Z683" s="12" t="e">
        <f>#REF!</f>
        <v>#REF!</v>
      </c>
    </row>
    <row r="684" spans="1:26" x14ac:dyDescent="0.35">
      <c r="A684" t="e">
        <f t="shared" si="719"/>
        <v>#REF!</v>
      </c>
      <c r="B684" t="str">
        <f t="shared" si="719"/>
        <v>In Year Cost Base</v>
      </c>
      <c r="C684" t="e">
        <f t="shared" si="720"/>
        <v>#REF!</v>
      </c>
      <c r="D684" t="s">
        <v>650</v>
      </c>
      <c r="E684" t="str">
        <f t="shared" ref="E684:G684" si="725">E590</f>
        <v>FIGURE</v>
      </c>
      <c r="F684" t="e">
        <f t="shared" si="725"/>
        <v>#REF!</v>
      </c>
      <c r="G684" t="e">
        <f t="shared" si="725"/>
        <v>#REF!</v>
      </c>
      <c r="W684" s="12" t="e">
        <f>#REF!</f>
        <v>#REF!</v>
      </c>
      <c r="Z684" s="12" t="e">
        <f>#REF!</f>
        <v>#REF!</v>
      </c>
    </row>
    <row r="685" spans="1:26" x14ac:dyDescent="0.35">
      <c r="A685" t="e">
        <f t="shared" si="719"/>
        <v>#REF!</v>
      </c>
      <c r="B685" t="str">
        <f t="shared" si="719"/>
        <v>In Year Cost Base</v>
      </c>
      <c r="C685" t="e">
        <f t="shared" si="720"/>
        <v>#REF!</v>
      </c>
      <c r="D685" t="s">
        <v>650</v>
      </c>
      <c r="E685" t="str">
        <f t="shared" ref="E685:G685" si="726">E591</f>
        <v>FIGURE</v>
      </c>
      <c r="F685" t="e">
        <f t="shared" si="726"/>
        <v>#REF!</v>
      </c>
      <c r="G685" t="e">
        <f t="shared" si="726"/>
        <v>#REF!</v>
      </c>
      <c r="W685" s="12" t="e">
        <f>#REF!</f>
        <v>#REF!</v>
      </c>
      <c r="Z685" s="12" t="e">
        <f>#REF!</f>
        <v>#REF!</v>
      </c>
    </row>
    <row r="686" spans="1:26" x14ac:dyDescent="0.35">
      <c r="A686" t="e">
        <f t="shared" si="719"/>
        <v>#REF!</v>
      </c>
      <c r="B686" t="str">
        <f t="shared" si="719"/>
        <v>In Year Cost Base</v>
      </c>
      <c r="C686" t="e">
        <f t="shared" si="720"/>
        <v>#REF!</v>
      </c>
      <c r="D686" t="s">
        <v>650</v>
      </c>
      <c r="E686" t="str">
        <f t="shared" ref="E686:G686" si="727">E592</f>
        <v>FIGURE</v>
      </c>
      <c r="F686" t="e">
        <f t="shared" si="727"/>
        <v>#REF!</v>
      </c>
      <c r="G686" t="e">
        <f t="shared" si="727"/>
        <v>#REF!</v>
      </c>
      <c r="W686" s="12" t="e">
        <f>#REF!</f>
        <v>#REF!</v>
      </c>
      <c r="Z686" s="12" t="e">
        <f>#REF!</f>
        <v>#REF!</v>
      </c>
    </row>
    <row r="687" spans="1:26" x14ac:dyDescent="0.35">
      <c r="A687" t="e">
        <f t="shared" si="719"/>
        <v>#REF!</v>
      </c>
      <c r="B687" t="str">
        <f t="shared" si="719"/>
        <v>In Year Cost Base</v>
      </c>
      <c r="C687" t="e">
        <f t="shared" si="720"/>
        <v>#REF!</v>
      </c>
      <c r="D687" t="s">
        <v>650</v>
      </c>
      <c r="E687" t="str">
        <f t="shared" ref="E687:G687" si="728">E593</f>
        <v>FIGURE</v>
      </c>
      <c r="F687" t="e">
        <f t="shared" si="728"/>
        <v>#REF!</v>
      </c>
      <c r="G687" t="e">
        <f t="shared" si="728"/>
        <v>#REF!</v>
      </c>
      <c r="W687" s="12" t="e">
        <f>#REF!</f>
        <v>#REF!</v>
      </c>
      <c r="Z687" s="12" t="e">
        <f>#REF!</f>
        <v>#REF!</v>
      </c>
    </row>
    <row r="688" spans="1:26" x14ac:dyDescent="0.35">
      <c r="A688" t="e">
        <f t="shared" si="719"/>
        <v>#REF!</v>
      </c>
      <c r="B688" t="str">
        <f t="shared" si="719"/>
        <v>In Year Cost Base</v>
      </c>
      <c r="C688" t="e">
        <f t="shared" si="720"/>
        <v>#REF!</v>
      </c>
      <c r="D688" t="s">
        <v>650</v>
      </c>
      <c r="E688" t="str">
        <f t="shared" ref="E688:G688" si="729">E594</f>
        <v>FIGURE</v>
      </c>
      <c r="F688" t="e">
        <f t="shared" si="729"/>
        <v>#REF!</v>
      </c>
      <c r="G688" t="e">
        <f t="shared" si="729"/>
        <v>#REF!</v>
      </c>
      <c r="W688" s="12" t="e">
        <f>#REF!</f>
        <v>#REF!</v>
      </c>
      <c r="Z688" s="12" t="e">
        <f>#REF!</f>
        <v>#REF!</v>
      </c>
    </row>
    <row r="689" spans="1:26" x14ac:dyDescent="0.35">
      <c r="A689" t="e">
        <f t="shared" si="719"/>
        <v>#REF!</v>
      </c>
      <c r="B689" t="str">
        <f t="shared" si="719"/>
        <v>In Year Cost Base</v>
      </c>
      <c r="C689" t="e">
        <f t="shared" si="720"/>
        <v>#REF!</v>
      </c>
      <c r="D689" t="s">
        <v>650</v>
      </c>
      <c r="E689" t="str">
        <f t="shared" ref="E689:G689" si="730">E595</f>
        <v>FIGURE</v>
      </c>
      <c r="F689" t="e">
        <f t="shared" si="730"/>
        <v>#REF!</v>
      </c>
      <c r="G689" t="e">
        <f t="shared" si="730"/>
        <v>#REF!</v>
      </c>
      <c r="W689" s="12" t="e">
        <f>#REF!</f>
        <v>#REF!</v>
      </c>
      <c r="Z689" s="12" t="e">
        <f>#REF!</f>
        <v>#REF!</v>
      </c>
    </row>
    <row r="690" spans="1:26" x14ac:dyDescent="0.35">
      <c r="A690" t="e">
        <f t="shared" si="719"/>
        <v>#REF!</v>
      </c>
      <c r="B690" t="str">
        <f t="shared" si="719"/>
        <v>In Year Cost Base</v>
      </c>
      <c r="C690" t="e">
        <f t="shared" si="720"/>
        <v>#REF!</v>
      </c>
      <c r="D690" t="s">
        <v>650</v>
      </c>
      <c r="E690" t="str">
        <f t="shared" ref="E690:G690" si="731">E596</f>
        <v>FIGURE</v>
      </c>
      <c r="F690" t="e">
        <f t="shared" si="731"/>
        <v>#REF!</v>
      </c>
      <c r="G690" t="e">
        <f t="shared" si="731"/>
        <v>#REF!</v>
      </c>
      <c r="W690" s="12" t="e">
        <f>#REF!</f>
        <v>#REF!</v>
      </c>
      <c r="Z690" s="12" t="e">
        <f>#REF!</f>
        <v>#REF!</v>
      </c>
    </row>
    <row r="691" spans="1:26" x14ac:dyDescent="0.35">
      <c r="A691" t="e">
        <f t="shared" si="719"/>
        <v>#REF!</v>
      </c>
      <c r="B691" t="str">
        <f t="shared" si="719"/>
        <v>In Year Cost Base</v>
      </c>
      <c r="C691" t="e">
        <f t="shared" si="720"/>
        <v>#REF!</v>
      </c>
      <c r="D691" t="s">
        <v>650</v>
      </c>
      <c r="E691" t="str">
        <f t="shared" ref="E691:G691" si="732">E597</f>
        <v>FIGURE</v>
      </c>
      <c r="F691" t="e">
        <f t="shared" si="732"/>
        <v>#REF!</v>
      </c>
      <c r="G691" t="e">
        <f t="shared" si="732"/>
        <v>#REF!</v>
      </c>
      <c r="W691" s="12" t="e">
        <f>#REF!</f>
        <v>#REF!</v>
      </c>
      <c r="Z691" s="12" t="e">
        <f>#REF!</f>
        <v>#REF!</v>
      </c>
    </row>
    <row r="692" spans="1:26" x14ac:dyDescent="0.35">
      <c r="A692" t="e">
        <f t="shared" si="719"/>
        <v>#REF!</v>
      </c>
      <c r="B692" t="str">
        <f t="shared" si="719"/>
        <v>In Year Cost Base</v>
      </c>
      <c r="C692" t="e">
        <f t="shared" si="720"/>
        <v>#REF!</v>
      </c>
      <c r="D692" t="s">
        <v>650</v>
      </c>
      <c r="E692" t="str">
        <f t="shared" ref="E692:G692" si="733">E598</f>
        <v>FIGURE</v>
      </c>
      <c r="F692" t="e">
        <f t="shared" si="733"/>
        <v>#REF!</v>
      </c>
      <c r="G692" t="e">
        <f t="shared" si="733"/>
        <v>#REF!</v>
      </c>
      <c r="W692" s="12" t="e">
        <f>#REF!</f>
        <v>#REF!</v>
      </c>
      <c r="Z692" s="12" t="e">
        <f>#REF!</f>
        <v>#REF!</v>
      </c>
    </row>
    <row r="693" spans="1:26" x14ac:dyDescent="0.35">
      <c r="A693" t="e">
        <f t="shared" si="719"/>
        <v>#REF!</v>
      </c>
      <c r="B693" t="str">
        <f t="shared" si="719"/>
        <v>In Year Cost Base</v>
      </c>
      <c r="C693" t="e">
        <f t="shared" si="720"/>
        <v>#REF!</v>
      </c>
      <c r="D693" t="s">
        <v>650</v>
      </c>
      <c r="E693" t="str">
        <f t="shared" ref="E693:G693" si="734">E599</f>
        <v>FIGURE</v>
      </c>
      <c r="F693" t="e">
        <f t="shared" si="734"/>
        <v>#REF!</v>
      </c>
      <c r="G693" t="e">
        <f t="shared" si="734"/>
        <v>#REF!</v>
      </c>
      <c r="W693" s="12" t="e">
        <f>#REF!</f>
        <v>#REF!</v>
      </c>
      <c r="Z693" s="12" t="e">
        <f>#REF!</f>
        <v>#REF!</v>
      </c>
    </row>
    <row r="694" spans="1:26" x14ac:dyDescent="0.35">
      <c r="A694" t="e">
        <f t="shared" si="719"/>
        <v>#REF!</v>
      </c>
      <c r="B694" t="str">
        <f t="shared" si="719"/>
        <v>In Year Cost Base</v>
      </c>
      <c r="C694" t="e">
        <f t="shared" si="720"/>
        <v>#REF!</v>
      </c>
      <c r="D694" t="s">
        <v>650</v>
      </c>
      <c r="E694" t="str">
        <f t="shared" ref="E694:G694" si="735">E600</f>
        <v>FIGURE</v>
      </c>
      <c r="F694" t="e">
        <f t="shared" si="735"/>
        <v>#REF!</v>
      </c>
      <c r="G694" t="e">
        <f t="shared" si="735"/>
        <v>#REF!</v>
      </c>
      <c r="W694" s="12" t="e">
        <f>#REF!</f>
        <v>#REF!</v>
      </c>
      <c r="Z694" s="12" t="e">
        <f>#REF!</f>
        <v>#REF!</v>
      </c>
    </row>
    <row r="695" spans="1:26" x14ac:dyDescent="0.35">
      <c r="A695" t="e">
        <f t="shared" si="719"/>
        <v>#REF!</v>
      </c>
      <c r="B695" t="str">
        <f t="shared" si="719"/>
        <v>In Year Cost Base</v>
      </c>
      <c r="C695" t="e">
        <f t="shared" si="720"/>
        <v>#REF!</v>
      </c>
      <c r="D695" t="s">
        <v>650</v>
      </c>
      <c r="E695" t="str">
        <f t="shared" ref="E695:G695" si="736">E601</f>
        <v>FIGURE</v>
      </c>
      <c r="F695" t="e">
        <f t="shared" si="736"/>
        <v>#REF!</v>
      </c>
      <c r="G695" t="e">
        <f t="shared" si="736"/>
        <v>#REF!</v>
      </c>
      <c r="W695" s="12" t="e">
        <f>#REF!</f>
        <v>#REF!</v>
      </c>
      <c r="Z695" s="12" t="e">
        <f>#REF!</f>
        <v>#REF!</v>
      </c>
    </row>
    <row r="696" spans="1:26" x14ac:dyDescent="0.35">
      <c r="A696" t="e">
        <f t="shared" si="719"/>
        <v>#REF!</v>
      </c>
      <c r="B696" t="str">
        <f t="shared" si="719"/>
        <v>In Year Cost Base</v>
      </c>
      <c r="C696" t="e">
        <f t="shared" si="720"/>
        <v>#REF!</v>
      </c>
      <c r="D696" t="s">
        <v>650</v>
      </c>
      <c r="E696" t="str">
        <f t="shared" ref="E696:G696" si="737">E602</f>
        <v>FIGURE</v>
      </c>
      <c r="F696" t="e">
        <f t="shared" si="737"/>
        <v>#REF!</v>
      </c>
      <c r="G696" t="e">
        <f t="shared" si="737"/>
        <v>#REF!</v>
      </c>
      <c r="W696" s="12" t="e">
        <f>#REF!</f>
        <v>#REF!</v>
      </c>
      <c r="Z696" s="12" t="e">
        <f>#REF!</f>
        <v>#REF!</v>
      </c>
    </row>
    <row r="697" spans="1:26" x14ac:dyDescent="0.35">
      <c r="A697" t="e">
        <f t="shared" si="719"/>
        <v>#REF!</v>
      </c>
      <c r="B697" t="str">
        <f t="shared" si="719"/>
        <v>In Year Cost Base</v>
      </c>
      <c r="C697" t="e">
        <f t="shared" si="720"/>
        <v>#REF!</v>
      </c>
      <c r="D697" t="s">
        <v>650</v>
      </c>
      <c r="E697" t="str">
        <f t="shared" ref="E697:G697" si="738">E603</f>
        <v>FIGURE</v>
      </c>
      <c r="F697" t="e">
        <f t="shared" si="738"/>
        <v>#REF!</v>
      </c>
      <c r="G697" t="e">
        <f t="shared" si="738"/>
        <v>#REF!</v>
      </c>
      <c r="W697" s="12" t="e">
        <f>#REF!</f>
        <v>#REF!</v>
      </c>
      <c r="Z697" s="12" t="e">
        <f>#REF!</f>
        <v>#REF!</v>
      </c>
    </row>
    <row r="698" spans="1:26" x14ac:dyDescent="0.35">
      <c r="A698" t="e">
        <f t="shared" si="719"/>
        <v>#REF!</v>
      </c>
      <c r="B698" t="str">
        <f t="shared" si="719"/>
        <v>In Year Cost Base</v>
      </c>
      <c r="C698" t="e">
        <f t="shared" si="720"/>
        <v>#REF!</v>
      </c>
      <c r="D698" t="s">
        <v>650</v>
      </c>
      <c r="E698" t="str">
        <f t="shared" ref="E698:G698" si="739">E604</f>
        <v>FIGURE</v>
      </c>
      <c r="F698" t="e">
        <f t="shared" si="739"/>
        <v>#REF!</v>
      </c>
      <c r="G698" t="e">
        <f t="shared" si="739"/>
        <v>#REF!</v>
      </c>
      <c r="W698" s="12" t="e">
        <f>#REF!</f>
        <v>#REF!</v>
      </c>
      <c r="Z698" s="12" t="e">
        <f>#REF!</f>
        <v>#REF!</v>
      </c>
    </row>
    <row r="699" spans="1:26" x14ac:dyDescent="0.35">
      <c r="A699" t="e">
        <f t="shared" si="719"/>
        <v>#REF!</v>
      </c>
      <c r="B699" t="str">
        <f t="shared" si="719"/>
        <v>In Year Cost Base</v>
      </c>
      <c r="C699" t="e">
        <f t="shared" si="720"/>
        <v>#REF!</v>
      </c>
      <c r="D699" t="s">
        <v>650</v>
      </c>
      <c r="E699" t="str">
        <f t="shared" ref="E699:G699" si="740">E605</f>
        <v>TOTAL</v>
      </c>
      <c r="F699" t="e">
        <f t="shared" si="740"/>
        <v>#REF!</v>
      </c>
      <c r="G699" t="e">
        <f t="shared" si="740"/>
        <v>#REF!</v>
      </c>
      <c r="W699" s="12" t="e">
        <f>#REF!</f>
        <v>#REF!</v>
      </c>
      <c r="Z699" s="12" t="e">
        <f>#REF!</f>
        <v>#REF!</v>
      </c>
    </row>
    <row r="700" spans="1:26" x14ac:dyDescent="0.35">
      <c r="A700" t="e">
        <f t="shared" ref="A700:B719" si="741">A606</f>
        <v>#REF!</v>
      </c>
      <c r="B700" t="str">
        <f t="shared" si="741"/>
        <v>In Year Cost Base</v>
      </c>
      <c r="C700" t="e">
        <f t="shared" si="720"/>
        <v>#REF!</v>
      </c>
      <c r="D700" t="s">
        <v>650</v>
      </c>
      <c r="E700" t="str">
        <f t="shared" ref="E700:G700" si="742">E606</f>
        <v>FIGURE</v>
      </c>
      <c r="F700" t="e">
        <f t="shared" si="742"/>
        <v>#REF!</v>
      </c>
      <c r="G700" t="e">
        <f t="shared" si="742"/>
        <v>#REF!</v>
      </c>
      <c r="W700" s="12" t="e">
        <f>#REF!</f>
        <v>#REF!</v>
      </c>
      <c r="Z700" s="12" t="e">
        <f>#REF!</f>
        <v>#REF!</v>
      </c>
    </row>
    <row r="701" spans="1:26" x14ac:dyDescent="0.35">
      <c r="A701" t="e">
        <f t="shared" si="741"/>
        <v>#REF!</v>
      </c>
      <c r="B701" t="str">
        <f t="shared" si="741"/>
        <v>In Year Cost Base</v>
      </c>
      <c r="C701" t="e">
        <f t="shared" si="720"/>
        <v>#REF!</v>
      </c>
      <c r="D701" t="s">
        <v>650</v>
      </c>
      <c r="E701" t="str">
        <f t="shared" ref="E701:G701" si="743">E607</f>
        <v>FIGURE</v>
      </c>
      <c r="F701" t="e">
        <f t="shared" si="743"/>
        <v>#REF!</v>
      </c>
      <c r="G701" t="e">
        <f t="shared" si="743"/>
        <v>#REF!</v>
      </c>
      <c r="W701" s="12" t="e">
        <f>#REF!</f>
        <v>#REF!</v>
      </c>
      <c r="Z701" s="12" t="e">
        <f>#REF!</f>
        <v>#REF!</v>
      </c>
    </row>
    <row r="702" spans="1:26" x14ac:dyDescent="0.35">
      <c r="A702" t="e">
        <f t="shared" si="741"/>
        <v>#REF!</v>
      </c>
      <c r="B702" t="str">
        <f t="shared" si="741"/>
        <v>In Year Cost Base</v>
      </c>
      <c r="C702" t="e">
        <f t="shared" si="720"/>
        <v>#REF!</v>
      </c>
      <c r="D702" t="s">
        <v>650</v>
      </c>
      <c r="E702" t="str">
        <f t="shared" ref="E702:G702" si="744">E608</f>
        <v>FIGURE</v>
      </c>
      <c r="F702" t="e">
        <f t="shared" si="744"/>
        <v>#REF!</v>
      </c>
      <c r="G702" t="e">
        <f t="shared" si="744"/>
        <v>#REF!</v>
      </c>
      <c r="W702" s="12" t="e">
        <f>#REF!</f>
        <v>#REF!</v>
      </c>
      <c r="Z702" s="12" t="e">
        <f>#REF!</f>
        <v>#REF!</v>
      </c>
    </row>
    <row r="703" spans="1:26" x14ac:dyDescent="0.35">
      <c r="A703" t="e">
        <f t="shared" si="741"/>
        <v>#REF!</v>
      </c>
      <c r="B703" t="str">
        <f t="shared" si="741"/>
        <v>In Year Cost Base</v>
      </c>
      <c r="C703" t="e">
        <f t="shared" si="720"/>
        <v>#REF!</v>
      </c>
      <c r="D703" t="s">
        <v>650</v>
      </c>
      <c r="E703" t="str">
        <f t="shared" ref="E703:G703" si="745">E609</f>
        <v>FIGURE</v>
      </c>
      <c r="F703" t="e">
        <f t="shared" si="745"/>
        <v>#REF!</v>
      </c>
      <c r="G703" t="e">
        <f t="shared" si="745"/>
        <v>#REF!</v>
      </c>
      <c r="W703" s="12" t="e">
        <f>#REF!</f>
        <v>#REF!</v>
      </c>
      <c r="Z703" s="12" t="e">
        <f>#REF!</f>
        <v>#REF!</v>
      </c>
    </row>
    <row r="704" spans="1:26" x14ac:dyDescent="0.35">
      <c r="A704" t="e">
        <f t="shared" si="741"/>
        <v>#REF!</v>
      </c>
      <c r="B704" t="str">
        <f t="shared" si="741"/>
        <v>In Year Cost Base</v>
      </c>
      <c r="C704" t="e">
        <f t="shared" si="720"/>
        <v>#REF!</v>
      </c>
      <c r="D704" t="s">
        <v>650</v>
      </c>
      <c r="E704" t="str">
        <f t="shared" ref="E704:G704" si="746">E610</f>
        <v>FIGURE</v>
      </c>
      <c r="F704" t="e">
        <f t="shared" si="746"/>
        <v>#REF!</v>
      </c>
      <c r="G704" t="e">
        <f t="shared" si="746"/>
        <v>#REF!</v>
      </c>
      <c r="W704" s="12" t="e">
        <f>#REF!</f>
        <v>#REF!</v>
      </c>
      <c r="Z704" s="12" t="e">
        <f>#REF!</f>
        <v>#REF!</v>
      </c>
    </row>
    <row r="705" spans="1:26" x14ac:dyDescent="0.35">
      <c r="A705" t="e">
        <f t="shared" si="741"/>
        <v>#REF!</v>
      </c>
      <c r="B705" t="str">
        <f t="shared" si="741"/>
        <v>In Year Cost Base</v>
      </c>
      <c r="C705" t="e">
        <f t="shared" si="720"/>
        <v>#REF!</v>
      </c>
      <c r="D705" t="s">
        <v>650</v>
      </c>
      <c r="E705" t="str">
        <f t="shared" ref="E705:G705" si="747">E611</f>
        <v>FIGURE</v>
      </c>
      <c r="F705" t="e">
        <f t="shared" si="747"/>
        <v>#REF!</v>
      </c>
      <c r="G705" t="e">
        <f t="shared" si="747"/>
        <v>#REF!</v>
      </c>
      <c r="W705" s="12" t="e">
        <f>#REF!</f>
        <v>#REF!</v>
      </c>
      <c r="Z705" s="12" t="e">
        <f>#REF!</f>
        <v>#REF!</v>
      </c>
    </row>
    <row r="706" spans="1:26" x14ac:dyDescent="0.35">
      <c r="A706" t="e">
        <f t="shared" si="741"/>
        <v>#REF!</v>
      </c>
      <c r="B706" t="str">
        <f t="shared" si="741"/>
        <v>In Year Cost Base</v>
      </c>
      <c r="C706" t="e">
        <f t="shared" si="720"/>
        <v>#REF!</v>
      </c>
      <c r="D706" t="s">
        <v>650</v>
      </c>
      <c r="E706" t="str">
        <f t="shared" ref="E706:G706" si="748">E612</f>
        <v>FIGURE</v>
      </c>
      <c r="F706" t="e">
        <f t="shared" si="748"/>
        <v>#REF!</v>
      </c>
      <c r="G706" t="e">
        <f t="shared" si="748"/>
        <v>#REF!</v>
      </c>
      <c r="W706" s="12" t="e">
        <f>#REF!</f>
        <v>#REF!</v>
      </c>
      <c r="Z706" s="12" t="e">
        <f>#REF!</f>
        <v>#REF!</v>
      </c>
    </row>
    <row r="707" spans="1:26" x14ac:dyDescent="0.35">
      <c r="A707" t="e">
        <f t="shared" si="741"/>
        <v>#REF!</v>
      </c>
      <c r="B707" t="str">
        <f t="shared" si="741"/>
        <v>In Year Cost Base</v>
      </c>
      <c r="C707" t="e">
        <f t="shared" si="720"/>
        <v>#REF!</v>
      </c>
      <c r="D707" t="s">
        <v>650</v>
      </c>
      <c r="E707" t="str">
        <f t="shared" ref="E707:G707" si="749">E613</f>
        <v>FIGURE</v>
      </c>
      <c r="F707" t="e">
        <f t="shared" si="749"/>
        <v>#REF!</v>
      </c>
      <c r="G707" t="e">
        <f t="shared" si="749"/>
        <v>#REF!</v>
      </c>
      <c r="W707" s="12" t="e">
        <f>#REF!</f>
        <v>#REF!</v>
      </c>
      <c r="Z707" s="12" t="e">
        <f>#REF!</f>
        <v>#REF!</v>
      </c>
    </row>
    <row r="708" spans="1:26" x14ac:dyDescent="0.35">
      <c r="A708" t="e">
        <f t="shared" si="741"/>
        <v>#REF!</v>
      </c>
      <c r="B708" t="str">
        <f t="shared" si="741"/>
        <v>In Year Cost Base</v>
      </c>
      <c r="C708" t="e">
        <f t="shared" si="720"/>
        <v>#REF!</v>
      </c>
      <c r="D708" t="s">
        <v>650</v>
      </c>
      <c r="E708" t="str">
        <f t="shared" ref="E708:G708" si="750">E614</f>
        <v>FIGURE</v>
      </c>
      <c r="F708" t="e">
        <f t="shared" si="750"/>
        <v>#REF!</v>
      </c>
      <c r="G708" t="e">
        <f t="shared" si="750"/>
        <v>#REF!</v>
      </c>
      <c r="W708" s="12" t="e">
        <f>#REF!</f>
        <v>#REF!</v>
      </c>
      <c r="Z708" s="12" t="e">
        <f>#REF!</f>
        <v>#REF!</v>
      </c>
    </row>
    <row r="709" spans="1:26" x14ac:dyDescent="0.35">
      <c r="A709" t="e">
        <f t="shared" si="741"/>
        <v>#REF!</v>
      </c>
      <c r="B709" t="str">
        <f t="shared" si="741"/>
        <v>In Year Cost Base</v>
      </c>
      <c r="C709" t="e">
        <f t="shared" si="720"/>
        <v>#REF!</v>
      </c>
      <c r="D709" t="s">
        <v>650</v>
      </c>
      <c r="E709" t="str">
        <f t="shared" ref="E709:G709" si="751">E615</f>
        <v>FIGURE</v>
      </c>
      <c r="F709" t="e">
        <f t="shared" si="751"/>
        <v>#REF!</v>
      </c>
      <c r="G709" t="e">
        <f t="shared" si="751"/>
        <v>#REF!</v>
      </c>
      <c r="W709" s="12" t="e">
        <f>#REF!</f>
        <v>#REF!</v>
      </c>
      <c r="Z709" s="12" t="e">
        <f>#REF!</f>
        <v>#REF!</v>
      </c>
    </row>
    <row r="710" spans="1:26" x14ac:dyDescent="0.35">
      <c r="A710" t="e">
        <f t="shared" si="741"/>
        <v>#REF!</v>
      </c>
      <c r="B710" t="str">
        <f t="shared" si="741"/>
        <v>In Year Cost Base</v>
      </c>
      <c r="C710" t="e">
        <f t="shared" si="720"/>
        <v>#REF!</v>
      </c>
      <c r="D710" t="s">
        <v>650</v>
      </c>
      <c r="E710" t="str">
        <f t="shared" ref="E710:G710" si="752">E616</f>
        <v>FIGURE</v>
      </c>
      <c r="F710" t="e">
        <f t="shared" si="752"/>
        <v>#REF!</v>
      </c>
      <c r="G710" t="e">
        <f t="shared" si="752"/>
        <v>#REF!</v>
      </c>
      <c r="W710" s="12" t="e">
        <f>#REF!</f>
        <v>#REF!</v>
      </c>
      <c r="Z710" s="12" t="e">
        <f>#REF!</f>
        <v>#REF!</v>
      </c>
    </row>
    <row r="711" spans="1:26" x14ac:dyDescent="0.35">
      <c r="A711" t="e">
        <f t="shared" si="741"/>
        <v>#REF!</v>
      </c>
      <c r="B711" t="str">
        <f t="shared" si="741"/>
        <v>In Year Cost Base</v>
      </c>
      <c r="C711" t="e">
        <f t="shared" si="720"/>
        <v>#REF!</v>
      </c>
      <c r="D711" t="s">
        <v>650</v>
      </c>
      <c r="E711" t="str">
        <f t="shared" ref="E711:G711" si="753">E617</f>
        <v>FIGURE</v>
      </c>
      <c r="F711" t="e">
        <f t="shared" si="753"/>
        <v>#REF!</v>
      </c>
      <c r="G711" t="e">
        <f t="shared" si="753"/>
        <v>#REF!</v>
      </c>
      <c r="W711" s="12" t="e">
        <f>#REF!</f>
        <v>#REF!</v>
      </c>
      <c r="Z711" s="12" t="e">
        <f>#REF!</f>
        <v>#REF!</v>
      </c>
    </row>
    <row r="712" spans="1:26" x14ac:dyDescent="0.35">
      <c r="A712" t="e">
        <f t="shared" si="741"/>
        <v>#REF!</v>
      </c>
      <c r="B712" t="str">
        <f t="shared" si="741"/>
        <v>In Year Cost Base</v>
      </c>
      <c r="C712" t="e">
        <f t="shared" si="720"/>
        <v>#REF!</v>
      </c>
      <c r="D712" t="s">
        <v>650</v>
      </c>
      <c r="E712" t="str">
        <f t="shared" ref="E712:G712" si="754">E618</f>
        <v>FIGURE</v>
      </c>
      <c r="F712" t="e">
        <f t="shared" si="754"/>
        <v>#REF!</v>
      </c>
      <c r="G712" t="e">
        <f t="shared" si="754"/>
        <v>#REF!</v>
      </c>
      <c r="W712" s="12" t="e">
        <f>#REF!</f>
        <v>#REF!</v>
      </c>
      <c r="Z712" s="12" t="e">
        <f>#REF!</f>
        <v>#REF!</v>
      </c>
    </row>
    <row r="713" spans="1:26" x14ac:dyDescent="0.35">
      <c r="A713" t="e">
        <f t="shared" si="741"/>
        <v>#REF!</v>
      </c>
      <c r="B713" t="str">
        <f t="shared" si="741"/>
        <v>In Year Cost Base</v>
      </c>
      <c r="C713" t="e">
        <f t="shared" si="720"/>
        <v>#REF!</v>
      </c>
      <c r="D713" t="s">
        <v>650</v>
      </c>
      <c r="E713" t="str">
        <f t="shared" ref="E713:G713" si="755">E619</f>
        <v>FIGURE</v>
      </c>
      <c r="F713" t="e">
        <f t="shared" si="755"/>
        <v>#REF!</v>
      </c>
      <c r="G713" t="e">
        <f t="shared" si="755"/>
        <v>#REF!</v>
      </c>
      <c r="W713" s="12" t="e">
        <f>#REF!</f>
        <v>#REF!</v>
      </c>
      <c r="Z713" s="12" t="e">
        <f>#REF!</f>
        <v>#REF!</v>
      </c>
    </row>
    <row r="714" spans="1:26" x14ac:dyDescent="0.35">
      <c r="A714" t="e">
        <f t="shared" si="741"/>
        <v>#REF!</v>
      </c>
      <c r="B714" t="str">
        <f t="shared" si="741"/>
        <v>In Year Cost Base</v>
      </c>
      <c r="C714" t="e">
        <f t="shared" si="720"/>
        <v>#REF!</v>
      </c>
      <c r="D714" t="s">
        <v>650</v>
      </c>
      <c r="E714" t="str">
        <f t="shared" ref="E714:G714" si="756">E620</f>
        <v>FIGURE</v>
      </c>
      <c r="F714" t="e">
        <f t="shared" si="756"/>
        <v>#REF!</v>
      </c>
      <c r="G714" t="e">
        <f t="shared" si="756"/>
        <v>#REF!</v>
      </c>
      <c r="W714" s="12" t="e">
        <f>#REF!</f>
        <v>#REF!</v>
      </c>
      <c r="Z714" s="12" t="e">
        <f>#REF!</f>
        <v>#REF!</v>
      </c>
    </row>
    <row r="715" spans="1:26" x14ac:dyDescent="0.35">
      <c r="A715" t="e">
        <f t="shared" si="741"/>
        <v>#REF!</v>
      </c>
      <c r="B715" t="str">
        <f t="shared" si="741"/>
        <v>In Year Cost Base</v>
      </c>
      <c r="C715" t="e">
        <f t="shared" si="720"/>
        <v>#REF!</v>
      </c>
      <c r="D715" t="s">
        <v>650</v>
      </c>
      <c r="E715" t="str">
        <f t="shared" ref="E715:G715" si="757">E621</f>
        <v>FIGURE</v>
      </c>
      <c r="F715" t="e">
        <f t="shared" si="757"/>
        <v>#REF!</v>
      </c>
      <c r="G715" t="e">
        <f t="shared" si="757"/>
        <v>#REF!</v>
      </c>
      <c r="W715" s="12" t="e">
        <f>#REF!</f>
        <v>#REF!</v>
      </c>
      <c r="Z715" s="12" t="e">
        <f>#REF!</f>
        <v>#REF!</v>
      </c>
    </row>
    <row r="716" spans="1:26" x14ac:dyDescent="0.35">
      <c r="A716" t="e">
        <f t="shared" si="741"/>
        <v>#REF!</v>
      </c>
      <c r="B716" t="str">
        <f t="shared" si="741"/>
        <v>In Year Cost Base</v>
      </c>
      <c r="C716" t="e">
        <f t="shared" si="720"/>
        <v>#REF!</v>
      </c>
      <c r="D716" t="s">
        <v>650</v>
      </c>
      <c r="E716" t="str">
        <f t="shared" ref="E716:G716" si="758">E622</f>
        <v>FIGURE</v>
      </c>
      <c r="F716" t="e">
        <f t="shared" si="758"/>
        <v>#REF!</v>
      </c>
      <c r="G716" t="e">
        <f t="shared" si="758"/>
        <v>#REF!</v>
      </c>
      <c r="W716" s="12" t="e">
        <f>#REF!</f>
        <v>#REF!</v>
      </c>
      <c r="Z716" s="12" t="e">
        <f>#REF!</f>
        <v>#REF!</v>
      </c>
    </row>
    <row r="717" spans="1:26" x14ac:dyDescent="0.35">
      <c r="A717" t="e">
        <f t="shared" si="741"/>
        <v>#REF!</v>
      </c>
      <c r="B717" t="str">
        <f t="shared" si="741"/>
        <v>In Year Cost Base</v>
      </c>
      <c r="C717" t="e">
        <f t="shared" si="720"/>
        <v>#REF!</v>
      </c>
      <c r="D717" t="s">
        <v>650</v>
      </c>
      <c r="E717" t="str">
        <f t="shared" ref="E717:G717" si="759">E623</f>
        <v>FIGURE</v>
      </c>
      <c r="F717" t="e">
        <f t="shared" si="759"/>
        <v>#REF!</v>
      </c>
      <c r="G717" t="e">
        <f t="shared" si="759"/>
        <v>#REF!</v>
      </c>
      <c r="W717" s="12" t="e">
        <f>#REF!</f>
        <v>#REF!</v>
      </c>
      <c r="Z717" s="12" t="e">
        <f>#REF!</f>
        <v>#REF!</v>
      </c>
    </row>
    <row r="718" spans="1:26" x14ac:dyDescent="0.35">
      <c r="A718" t="e">
        <f t="shared" si="741"/>
        <v>#REF!</v>
      </c>
      <c r="B718" t="str">
        <f t="shared" si="741"/>
        <v>In Year Cost Base</v>
      </c>
      <c r="C718" t="e">
        <f t="shared" si="720"/>
        <v>#REF!</v>
      </c>
      <c r="D718" t="s">
        <v>650</v>
      </c>
      <c r="E718" t="str">
        <f t="shared" ref="E718:G718" si="760">E624</f>
        <v>FIGURE</v>
      </c>
      <c r="F718" t="e">
        <f t="shared" si="760"/>
        <v>#REF!</v>
      </c>
      <c r="G718" t="e">
        <f t="shared" si="760"/>
        <v>#REF!</v>
      </c>
      <c r="W718" s="12" t="e">
        <f>#REF!</f>
        <v>#REF!</v>
      </c>
      <c r="Z718" s="12" t="e">
        <f>#REF!</f>
        <v>#REF!</v>
      </c>
    </row>
    <row r="719" spans="1:26" x14ac:dyDescent="0.35">
      <c r="A719" t="e">
        <f t="shared" si="741"/>
        <v>#REF!</v>
      </c>
      <c r="B719" t="str">
        <f t="shared" si="741"/>
        <v>In Year Cost Base</v>
      </c>
      <c r="C719" t="e">
        <f t="shared" si="720"/>
        <v>#REF!</v>
      </c>
      <c r="D719" t="s">
        <v>650</v>
      </c>
      <c r="E719" t="str">
        <f t="shared" ref="E719:G719" si="761">E625</f>
        <v>FIGURE</v>
      </c>
      <c r="F719" t="e">
        <f t="shared" si="761"/>
        <v>#REF!</v>
      </c>
      <c r="G719" t="e">
        <f t="shared" si="761"/>
        <v>#REF!</v>
      </c>
      <c r="W719" s="12" t="e">
        <f>#REF!</f>
        <v>#REF!</v>
      </c>
      <c r="Z719" s="12" t="e">
        <f>#REF!</f>
        <v>#REF!</v>
      </c>
    </row>
    <row r="720" spans="1:26" x14ac:dyDescent="0.35">
      <c r="A720" t="e">
        <f t="shared" ref="A720:B739" si="762">A626</f>
        <v>#REF!</v>
      </c>
      <c r="B720" t="str">
        <f t="shared" si="762"/>
        <v>In Year Cost Base</v>
      </c>
      <c r="C720" t="e">
        <f t="shared" si="720"/>
        <v>#REF!</v>
      </c>
      <c r="D720" t="s">
        <v>650</v>
      </c>
      <c r="E720" t="str">
        <f t="shared" ref="E720:G720" si="763">E626</f>
        <v>FIGURE</v>
      </c>
      <c r="F720" t="e">
        <f t="shared" si="763"/>
        <v>#REF!</v>
      </c>
      <c r="G720" t="e">
        <f t="shared" si="763"/>
        <v>#REF!</v>
      </c>
      <c r="W720" s="12" t="e">
        <f>#REF!</f>
        <v>#REF!</v>
      </c>
      <c r="Z720" s="12" t="e">
        <f>#REF!</f>
        <v>#REF!</v>
      </c>
    </row>
    <row r="721" spans="1:26" x14ac:dyDescent="0.35">
      <c r="A721" t="e">
        <f t="shared" si="762"/>
        <v>#REF!</v>
      </c>
      <c r="B721" t="str">
        <f t="shared" si="762"/>
        <v>In Year Cost Base</v>
      </c>
      <c r="C721" t="e">
        <f t="shared" si="720"/>
        <v>#REF!</v>
      </c>
      <c r="D721" t="s">
        <v>650</v>
      </c>
      <c r="E721" t="str">
        <f t="shared" ref="E721:G721" si="764">E627</f>
        <v>FIGURE</v>
      </c>
      <c r="F721" t="e">
        <f t="shared" si="764"/>
        <v>#REF!</v>
      </c>
      <c r="G721" t="e">
        <f t="shared" si="764"/>
        <v>#REF!</v>
      </c>
      <c r="W721" s="12" t="e">
        <f>#REF!</f>
        <v>#REF!</v>
      </c>
      <c r="Z721" s="12" t="e">
        <f>#REF!</f>
        <v>#REF!</v>
      </c>
    </row>
    <row r="722" spans="1:26" x14ac:dyDescent="0.35">
      <c r="A722" t="e">
        <f t="shared" si="762"/>
        <v>#REF!</v>
      </c>
      <c r="B722" t="str">
        <f t="shared" si="762"/>
        <v>In Year Cost Base</v>
      </c>
      <c r="C722" t="e">
        <f t="shared" si="720"/>
        <v>#REF!</v>
      </c>
      <c r="D722" t="s">
        <v>650</v>
      </c>
      <c r="E722" t="str">
        <f t="shared" ref="E722:G722" si="765">E628</f>
        <v>FIGURE</v>
      </c>
      <c r="F722" t="e">
        <f t="shared" si="765"/>
        <v>#REF!</v>
      </c>
      <c r="G722" t="e">
        <f t="shared" si="765"/>
        <v>#REF!</v>
      </c>
      <c r="W722" s="12" t="e">
        <f>#REF!</f>
        <v>#REF!</v>
      </c>
      <c r="Z722" s="12" t="e">
        <f>#REF!</f>
        <v>#REF!</v>
      </c>
    </row>
    <row r="723" spans="1:26" x14ac:dyDescent="0.35">
      <c r="A723" t="e">
        <f t="shared" si="762"/>
        <v>#REF!</v>
      </c>
      <c r="B723" t="str">
        <f t="shared" si="762"/>
        <v>In Year Cost Base</v>
      </c>
      <c r="C723" t="e">
        <f t="shared" si="720"/>
        <v>#REF!</v>
      </c>
      <c r="D723" t="s">
        <v>650</v>
      </c>
      <c r="E723" t="str">
        <f t="shared" ref="E723:G723" si="766">E629</f>
        <v>FIGURE</v>
      </c>
      <c r="F723" t="e">
        <f t="shared" si="766"/>
        <v>#REF!</v>
      </c>
      <c r="G723" t="e">
        <f t="shared" si="766"/>
        <v>#REF!</v>
      </c>
      <c r="W723" s="12" t="e">
        <f>#REF!</f>
        <v>#REF!</v>
      </c>
      <c r="Z723" s="12" t="e">
        <f>#REF!</f>
        <v>#REF!</v>
      </c>
    </row>
    <row r="724" spans="1:26" x14ac:dyDescent="0.35">
      <c r="A724" t="e">
        <f t="shared" si="762"/>
        <v>#REF!</v>
      </c>
      <c r="B724" t="str">
        <f t="shared" si="762"/>
        <v>In Year Cost Base</v>
      </c>
      <c r="C724" t="e">
        <f t="shared" si="720"/>
        <v>#REF!</v>
      </c>
      <c r="D724" t="s">
        <v>650</v>
      </c>
      <c r="E724" t="str">
        <f t="shared" ref="E724:G724" si="767">E630</f>
        <v>FIGURE</v>
      </c>
      <c r="F724" t="e">
        <f t="shared" si="767"/>
        <v>#REF!</v>
      </c>
      <c r="G724" t="e">
        <f t="shared" si="767"/>
        <v>#REF!</v>
      </c>
      <c r="W724" s="12" t="e">
        <f>#REF!</f>
        <v>#REF!</v>
      </c>
      <c r="Z724" s="12" t="e">
        <f>#REF!</f>
        <v>#REF!</v>
      </c>
    </row>
    <row r="725" spans="1:26" x14ac:dyDescent="0.35">
      <c r="A725" t="e">
        <f t="shared" si="762"/>
        <v>#REF!</v>
      </c>
      <c r="B725" t="str">
        <f t="shared" si="762"/>
        <v>In Year Cost Base</v>
      </c>
      <c r="C725" t="e">
        <f t="shared" si="720"/>
        <v>#REF!</v>
      </c>
      <c r="D725" t="s">
        <v>650</v>
      </c>
      <c r="E725" t="str">
        <f t="shared" ref="E725:G725" si="768">E631</f>
        <v>FIGURE</v>
      </c>
      <c r="F725" t="e">
        <f t="shared" si="768"/>
        <v>#REF!</v>
      </c>
      <c r="G725" t="e">
        <f t="shared" si="768"/>
        <v>#REF!</v>
      </c>
      <c r="W725" s="12" t="e">
        <f>#REF!</f>
        <v>#REF!</v>
      </c>
      <c r="Z725" s="12" t="e">
        <f>#REF!</f>
        <v>#REF!</v>
      </c>
    </row>
    <row r="726" spans="1:26" x14ac:dyDescent="0.35">
      <c r="A726" t="e">
        <f t="shared" si="762"/>
        <v>#REF!</v>
      </c>
      <c r="B726" t="str">
        <f t="shared" si="762"/>
        <v>In Year Cost Base</v>
      </c>
      <c r="C726" t="e">
        <f t="shared" si="720"/>
        <v>#REF!</v>
      </c>
      <c r="D726" t="s">
        <v>650</v>
      </c>
      <c r="E726" t="str">
        <f t="shared" ref="E726:G726" si="769">E632</f>
        <v>FIGURE</v>
      </c>
      <c r="F726" t="e">
        <f t="shared" si="769"/>
        <v>#REF!</v>
      </c>
      <c r="G726" t="e">
        <f t="shared" si="769"/>
        <v>#REF!</v>
      </c>
      <c r="W726" s="12" t="e">
        <f>#REF!</f>
        <v>#REF!</v>
      </c>
      <c r="Z726" s="12" t="e">
        <f>#REF!</f>
        <v>#REF!</v>
      </c>
    </row>
    <row r="727" spans="1:26" x14ac:dyDescent="0.35">
      <c r="A727" t="e">
        <f t="shared" si="762"/>
        <v>#REF!</v>
      </c>
      <c r="B727" t="str">
        <f t="shared" si="762"/>
        <v>In Year Cost Base</v>
      </c>
      <c r="C727" t="e">
        <f t="shared" si="720"/>
        <v>#REF!</v>
      </c>
      <c r="D727" t="s">
        <v>650</v>
      </c>
      <c r="E727" t="str">
        <f t="shared" ref="E727:G727" si="770">E633</f>
        <v>FIGURE</v>
      </c>
      <c r="F727" t="e">
        <f t="shared" si="770"/>
        <v>#REF!</v>
      </c>
      <c r="G727" t="e">
        <f t="shared" si="770"/>
        <v>#REF!</v>
      </c>
      <c r="W727" s="12" t="e">
        <f>#REF!</f>
        <v>#REF!</v>
      </c>
      <c r="Z727" s="12" t="e">
        <f>#REF!</f>
        <v>#REF!</v>
      </c>
    </row>
    <row r="728" spans="1:26" x14ac:dyDescent="0.35">
      <c r="A728" t="e">
        <f t="shared" si="762"/>
        <v>#REF!</v>
      </c>
      <c r="B728" t="str">
        <f t="shared" si="762"/>
        <v>In Year Cost Base</v>
      </c>
      <c r="C728" t="e">
        <f t="shared" si="720"/>
        <v>#REF!</v>
      </c>
      <c r="D728" t="s">
        <v>650</v>
      </c>
      <c r="E728" t="str">
        <f t="shared" ref="E728:G728" si="771">E634</f>
        <v>FIGURE</v>
      </c>
      <c r="F728" t="e">
        <f t="shared" si="771"/>
        <v>#REF!</v>
      </c>
      <c r="G728" t="e">
        <f t="shared" si="771"/>
        <v>#REF!</v>
      </c>
      <c r="W728" s="12" t="e">
        <f>#REF!</f>
        <v>#REF!</v>
      </c>
      <c r="Z728" s="12" t="e">
        <f>#REF!</f>
        <v>#REF!</v>
      </c>
    </row>
    <row r="729" spans="1:26" x14ac:dyDescent="0.35">
      <c r="A729" t="e">
        <f t="shared" si="762"/>
        <v>#REF!</v>
      </c>
      <c r="B729" t="str">
        <f t="shared" si="762"/>
        <v>In Year Cost Base</v>
      </c>
      <c r="C729" t="e">
        <f t="shared" si="720"/>
        <v>#REF!</v>
      </c>
      <c r="D729" t="s">
        <v>650</v>
      </c>
      <c r="E729" t="str">
        <f t="shared" ref="E729:G729" si="772">E635</f>
        <v>FIGURE</v>
      </c>
      <c r="F729" t="e">
        <f t="shared" si="772"/>
        <v>#REF!</v>
      </c>
      <c r="G729" t="e">
        <f t="shared" si="772"/>
        <v>#REF!</v>
      </c>
      <c r="W729" s="12" t="e">
        <f>#REF!</f>
        <v>#REF!</v>
      </c>
      <c r="Z729" s="12" t="e">
        <f>#REF!</f>
        <v>#REF!</v>
      </c>
    </row>
    <row r="730" spans="1:26" x14ac:dyDescent="0.35">
      <c r="A730" t="e">
        <f t="shared" si="762"/>
        <v>#REF!</v>
      </c>
      <c r="B730" t="str">
        <f t="shared" si="762"/>
        <v>In Year Cost Base</v>
      </c>
      <c r="C730" t="e">
        <f t="shared" si="720"/>
        <v>#REF!</v>
      </c>
      <c r="D730" t="s">
        <v>650</v>
      </c>
      <c r="E730" t="str">
        <f t="shared" ref="E730:G730" si="773">E636</f>
        <v>FIGURE</v>
      </c>
      <c r="F730" t="e">
        <f t="shared" si="773"/>
        <v>#REF!</v>
      </c>
      <c r="G730" t="e">
        <f t="shared" si="773"/>
        <v>#REF!</v>
      </c>
      <c r="W730" s="12" t="e">
        <f>#REF!</f>
        <v>#REF!</v>
      </c>
      <c r="Z730" s="12" t="e">
        <f>#REF!</f>
        <v>#REF!</v>
      </c>
    </row>
    <row r="731" spans="1:26" x14ac:dyDescent="0.35">
      <c r="A731" t="e">
        <f t="shared" si="762"/>
        <v>#REF!</v>
      </c>
      <c r="B731" t="str">
        <f t="shared" si="762"/>
        <v>In Year Cost Base</v>
      </c>
      <c r="C731" t="e">
        <f t="shared" si="720"/>
        <v>#REF!</v>
      </c>
      <c r="D731" t="s">
        <v>650</v>
      </c>
      <c r="E731" t="str">
        <f t="shared" ref="E731:G731" si="774">E637</f>
        <v>TOTAL</v>
      </c>
      <c r="F731" t="e">
        <f t="shared" si="774"/>
        <v>#REF!</v>
      </c>
      <c r="G731" t="e">
        <f t="shared" si="774"/>
        <v>#REF!</v>
      </c>
      <c r="W731" s="12" t="e">
        <f>#REF!</f>
        <v>#REF!</v>
      </c>
      <c r="Z731" s="12" t="e">
        <f>#REF!</f>
        <v>#REF!</v>
      </c>
    </row>
    <row r="732" spans="1:26" x14ac:dyDescent="0.35">
      <c r="A732" t="e">
        <f t="shared" si="762"/>
        <v>#REF!</v>
      </c>
      <c r="B732" t="str">
        <f t="shared" si="762"/>
        <v>In Year Cost Base</v>
      </c>
      <c r="C732" t="e">
        <f t="shared" si="720"/>
        <v>#REF!</v>
      </c>
      <c r="D732" t="s">
        <v>650</v>
      </c>
      <c r="E732" t="str">
        <f t="shared" ref="E732:G732" si="775">E638</f>
        <v>FIGURE</v>
      </c>
      <c r="F732" t="e">
        <f t="shared" si="775"/>
        <v>#REF!</v>
      </c>
      <c r="G732" t="e">
        <f t="shared" si="775"/>
        <v>#REF!</v>
      </c>
      <c r="W732" s="12" t="e">
        <f>#REF!</f>
        <v>#REF!</v>
      </c>
      <c r="Z732" s="12" t="e">
        <f>#REF!</f>
        <v>#REF!</v>
      </c>
    </row>
    <row r="733" spans="1:26" x14ac:dyDescent="0.35">
      <c r="A733" t="e">
        <f t="shared" si="762"/>
        <v>#REF!</v>
      </c>
      <c r="B733" t="str">
        <f t="shared" si="762"/>
        <v>In Year Cost Base</v>
      </c>
      <c r="C733" t="e">
        <f t="shared" si="720"/>
        <v>#REF!</v>
      </c>
      <c r="D733" t="s">
        <v>650</v>
      </c>
      <c r="E733" t="str">
        <f t="shared" ref="E733:G733" si="776">E639</f>
        <v>FIGURE</v>
      </c>
      <c r="F733" t="e">
        <f t="shared" si="776"/>
        <v>#REF!</v>
      </c>
      <c r="G733" t="e">
        <f t="shared" si="776"/>
        <v>#REF!</v>
      </c>
      <c r="W733" s="12" t="e">
        <f>#REF!</f>
        <v>#REF!</v>
      </c>
      <c r="Z733" s="12" t="e">
        <f>#REF!</f>
        <v>#REF!</v>
      </c>
    </row>
    <row r="734" spans="1:26" x14ac:dyDescent="0.35">
      <c r="A734" t="e">
        <f t="shared" si="762"/>
        <v>#REF!</v>
      </c>
      <c r="B734" t="str">
        <f t="shared" si="762"/>
        <v>In Year Cost Base</v>
      </c>
      <c r="C734" t="e">
        <f t="shared" si="720"/>
        <v>#REF!</v>
      </c>
      <c r="D734" t="s">
        <v>650</v>
      </c>
      <c r="E734" t="str">
        <f t="shared" ref="E734:G734" si="777">E640</f>
        <v>FIGURE</v>
      </c>
      <c r="F734" t="e">
        <f t="shared" si="777"/>
        <v>#REF!</v>
      </c>
      <c r="G734" t="e">
        <f t="shared" si="777"/>
        <v>#REF!</v>
      </c>
      <c r="W734" s="12" t="e">
        <f>#REF!</f>
        <v>#REF!</v>
      </c>
      <c r="Z734" s="12" t="e">
        <f>#REF!</f>
        <v>#REF!</v>
      </c>
    </row>
    <row r="735" spans="1:26" x14ac:dyDescent="0.35">
      <c r="A735" t="e">
        <f t="shared" si="762"/>
        <v>#REF!</v>
      </c>
      <c r="B735" t="str">
        <f t="shared" si="762"/>
        <v>In Year Cost Base</v>
      </c>
      <c r="C735" t="e">
        <f t="shared" si="720"/>
        <v>#REF!</v>
      </c>
      <c r="D735" t="s">
        <v>650</v>
      </c>
      <c r="E735" t="str">
        <f t="shared" ref="E735:G735" si="778">E641</f>
        <v>FIGURE</v>
      </c>
      <c r="F735" t="e">
        <f t="shared" si="778"/>
        <v>#REF!</v>
      </c>
      <c r="G735" t="e">
        <f t="shared" si="778"/>
        <v>#REF!</v>
      </c>
      <c r="W735" s="12" t="e">
        <f>#REF!</f>
        <v>#REF!</v>
      </c>
      <c r="Z735" s="12" t="e">
        <f>#REF!</f>
        <v>#REF!</v>
      </c>
    </row>
    <row r="736" spans="1:26" x14ac:dyDescent="0.35">
      <c r="A736" t="e">
        <f t="shared" si="762"/>
        <v>#REF!</v>
      </c>
      <c r="B736" t="str">
        <f t="shared" si="762"/>
        <v>In Year Cost Base</v>
      </c>
      <c r="C736" t="e">
        <f t="shared" si="720"/>
        <v>#REF!</v>
      </c>
      <c r="D736" t="s">
        <v>650</v>
      </c>
      <c r="E736" t="str">
        <f t="shared" ref="E736:G736" si="779">E642</f>
        <v>FIGURE</v>
      </c>
      <c r="F736" t="e">
        <f t="shared" si="779"/>
        <v>#REF!</v>
      </c>
      <c r="G736" t="e">
        <f t="shared" si="779"/>
        <v>#REF!</v>
      </c>
      <c r="W736" s="12" t="e">
        <f>#REF!</f>
        <v>#REF!</v>
      </c>
      <c r="Z736" s="12" t="e">
        <f>#REF!</f>
        <v>#REF!</v>
      </c>
    </row>
    <row r="737" spans="1:26" x14ac:dyDescent="0.35">
      <c r="A737" t="e">
        <f t="shared" si="762"/>
        <v>#REF!</v>
      </c>
      <c r="B737" t="str">
        <f t="shared" si="762"/>
        <v>In Year Cost Base</v>
      </c>
      <c r="C737" t="e">
        <f t="shared" si="720"/>
        <v>#REF!</v>
      </c>
      <c r="D737" t="s">
        <v>650</v>
      </c>
      <c r="E737" t="str">
        <f t="shared" ref="E737:G737" si="780">E643</f>
        <v>FIGURE</v>
      </c>
      <c r="F737" t="e">
        <f t="shared" si="780"/>
        <v>#REF!</v>
      </c>
      <c r="G737" t="e">
        <f t="shared" si="780"/>
        <v>#REF!</v>
      </c>
      <c r="W737" s="12" t="e">
        <f>#REF!</f>
        <v>#REF!</v>
      </c>
      <c r="Z737" s="12" t="e">
        <f>#REF!</f>
        <v>#REF!</v>
      </c>
    </row>
    <row r="738" spans="1:26" x14ac:dyDescent="0.35">
      <c r="A738" t="e">
        <f t="shared" si="762"/>
        <v>#REF!</v>
      </c>
      <c r="B738" t="str">
        <f t="shared" si="762"/>
        <v>In Year Cost Base</v>
      </c>
      <c r="C738" t="e">
        <f t="shared" si="720"/>
        <v>#REF!</v>
      </c>
      <c r="D738" t="s">
        <v>650</v>
      </c>
      <c r="E738" t="str">
        <f t="shared" ref="E738:G738" si="781">E644</f>
        <v>FIGURE</v>
      </c>
      <c r="F738" t="e">
        <f t="shared" si="781"/>
        <v>#REF!</v>
      </c>
      <c r="G738" t="e">
        <f t="shared" si="781"/>
        <v>#REF!</v>
      </c>
      <c r="W738" s="12" t="e">
        <f>#REF!</f>
        <v>#REF!</v>
      </c>
      <c r="Z738" s="12" t="e">
        <f>#REF!</f>
        <v>#REF!</v>
      </c>
    </row>
    <row r="739" spans="1:26" x14ac:dyDescent="0.35">
      <c r="A739" t="e">
        <f t="shared" si="762"/>
        <v>#REF!</v>
      </c>
      <c r="B739" t="str">
        <f t="shared" si="762"/>
        <v>In Year Cost Base</v>
      </c>
      <c r="C739" t="e">
        <f t="shared" si="720"/>
        <v>#REF!</v>
      </c>
      <c r="D739" t="s">
        <v>650</v>
      </c>
      <c r="E739" t="str">
        <f t="shared" ref="E739:G739" si="782">E645</f>
        <v>FIGURE</v>
      </c>
      <c r="F739" t="e">
        <f t="shared" si="782"/>
        <v>#REF!</v>
      </c>
      <c r="G739" t="e">
        <f t="shared" si="782"/>
        <v>#REF!</v>
      </c>
      <c r="W739" s="12" t="e">
        <f>#REF!</f>
        <v>#REF!</v>
      </c>
      <c r="Z739" s="12" t="e">
        <f>#REF!</f>
        <v>#REF!</v>
      </c>
    </row>
    <row r="740" spans="1:26" x14ac:dyDescent="0.35">
      <c r="A740" t="e">
        <f t="shared" ref="A740:B750" si="783">A646</f>
        <v>#REF!</v>
      </c>
      <c r="B740" t="str">
        <f t="shared" si="783"/>
        <v>In Year Cost Base</v>
      </c>
      <c r="C740" t="e">
        <f t="shared" si="720"/>
        <v>#REF!</v>
      </c>
      <c r="D740" t="s">
        <v>650</v>
      </c>
      <c r="E740" t="str">
        <f t="shared" ref="E740:G740" si="784">E646</f>
        <v>FIGURE</v>
      </c>
      <c r="F740" t="e">
        <f t="shared" si="784"/>
        <v>#REF!</v>
      </c>
      <c r="G740" t="e">
        <f t="shared" si="784"/>
        <v>#REF!</v>
      </c>
      <c r="W740" s="12" t="e">
        <f>#REF!</f>
        <v>#REF!</v>
      </c>
      <c r="Z740" s="12" t="e">
        <f>#REF!</f>
        <v>#REF!</v>
      </c>
    </row>
    <row r="741" spans="1:26" x14ac:dyDescent="0.35">
      <c r="A741" t="e">
        <f t="shared" si="783"/>
        <v>#REF!</v>
      </c>
      <c r="B741" t="str">
        <f t="shared" si="783"/>
        <v>In Year Cost Base</v>
      </c>
      <c r="C741" t="e">
        <f t="shared" si="720"/>
        <v>#REF!</v>
      </c>
      <c r="D741" t="s">
        <v>650</v>
      </c>
      <c r="E741" t="str">
        <f t="shared" ref="E741:G741" si="785">E647</f>
        <v>FIGURE</v>
      </c>
      <c r="F741" t="e">
        <f t="shared" si="785"/>
        <v>#REF!</v>
      </c>
      <c r="G741" t="e">
        <f t="shared" si="785"/>
        <v>#REF!</v>
      </c>
      <c r="W741" s="12" t="e">
        <f>#REF!</f>
        <v>#REF!</v>
      </c>
      <c r="Z741" s="12" t="e">
        <f>#REF!</f>
        <v>#REF!</v>
      </c>
    </row>
    <row r="742" spans="1:26" x14ac:dyDescent="0.35">
      <c r="A742" t="e">
        <f t="shared" si="783"/>
        <v>#REF!</v>
      </c>
      <c r="B742" t="str">
        <f t="shared" si="783"/>
        <v>In Year Cost Base</v>
      </c>
      <c r="C742" t="e">
        <f t="shared" si="720"/>
        <v>#REF!</v>
      </c>
      <c r="D742" t="s">
        <v>650</v>
      </c>
      <c r="E742" t="str">
        <f t="shared" ref="E742:G742" si="786">E648</f>
        <v>FIGURE</v>
      </c>
      <c r="F742" t="e">
        <f t="shared" si="786"/>
        <v>#REF!</v>
      </c>
      <c r="G742" t="e">
        <f t="shared" si="786"/>
        <v>#REF!</v>
      </c>
      <c r="W742" s="12" t="e">
        <f>#REF!</f>
        <v>#REF!</v>
      </c>
      <c r="Z742" s="12" t="e">
        <f>#REF!</f>
        <v>#REF!</v>
      </c>
    </row>
    <row r="743" spans="1:26" x14ac:dyDescent="0.35">
      <c r="A743" t="e">
        <f t="shared" si="783"/>
        <v>#REF!</v>
      </c>
      <c r="B743" t="str">
        <f t="shared" si="783"/>
        <v>In Year Cost Base</v>
      </c>
      <c r="C743" t="e">
        <f t="shared" si="720"/>
        <v>#REF!</v>
      </c>
      <c r="D743" t="s">
        <v>650</v>
      </c>
      <c r="E743" t="str">
        <f t="shared" ref="E743:G743" si="787">E649</f>
        <v>FIGURE</v>
      </c>
      <c r="F743" t="e">
        <f t="shared" si="787"/>
        <v>#REF!</v>
      </c>
      <c r="G743" t="e">
        <f t="shared" si="787"/>
        <v>#REF!</v>
      </c>
      <c r="W743" s="12" t="e">
        <f>#REF!</f>
        <v>#REF!</v>
      </c>
      <c r="Z743" s="12" t="e">
        <f>#REF!</f>
        <v>#REF!</v>
      </c>
    </row>
    <row r="744" spans="1:26" x14ac:dyDescent="0.35">
      <c r="A744" t="e">
        <f t="shared" si="783"/>
        <v>#REF!</v>
      </c>
      <c r="B744" t="str">
        <f t="shared" si="783"/>
        <v>In Year Cost Base</v>
      </c>
      <c r="C744" t="e">
        <f t="shared" ref="C744:C807" si="788">C650</f>
        <v>#REF!</v>
      </c>
      <c r="D744" t="s">
        <v>650</v>
      </c>
      <c r="E744" t="str">
        <f t="shared" ref="E744:G744" si="789">E650</f>
        <v>FIGURE</v>
      </c>
      <c r="F744" t="e">
        <f t="shared" si="789"/>
        <v>#REF!</v>
      </c>
      <c r="G744" t="e">
        <f t="shared" si="789"/>
        <v>#REF!</v>
      </c>
      <c r="W744" s="12" t="e">
        <f>#REF!</f>
        <v>#REF!</v>
      </c>
      <c r="Z744" s="12" t="e">
        <f>#REF!</f>
        <v>#REF!</v>
      </c>
    </row>
    <row r="745" spans="1:26" x14ac:dyDescent="0.35">
      <c r="A745" t="e">
        <f t="shared" si="783"/>
        <v>#REF!</v>
      </c>
      <c r="B745" t="str">
        <f t="shared" si="783"/>
        <v>In Year Cost Base</v>
      </c>
      <c r="C745" t="e">
        <f t="shared" si="788"/>
        <v>#REF!</v>
      </c>
      <c r="D745" t="s">
        <v>650</v>
      </c>
      <c r="E745" t="str">
        <f t="shared" ref="E745:G745" si="790">E651</f>
        <v>FIGURE</v>
      </c>
      <c r="F745" t="e">
        <f t="shared" si="790"/>
        <v>#REF!</v>
      </c>
      <c r="G745" t="e">
        <f t="shared" si="790"/>
        <v>#REF!</v>
      </c>
      <c r="W745" s="12" t="e">
        <f>#REF!</f>
        <v>#REF!</v>
      </c>
      <c r="Z745" s="12" t="e">
        <f>#REF!</f>
        <v>#REF!</v>
      </c>
    </row>
    <row r="746" spans="1:26" x14ac:dyDescent="0.35">
      <c r="A746" t="e">
        <f t="shared" si="783"/>
        <v>#REF!</v>
      </c>
      <c r="B746" t="str">
        <f t="shared" si="783"/>
        <v>In Year Cost Base</v>
      </c>
      <c r="C746" t="e">
        <f t="shared" si="788"/>
        <v>#REF!</v>
      </c>
      <c r="D746" t="s">
        <v>650</v>
      </c>
      <c r="E746" t="str">
        <f t="shared" ref="E746:G746" si="791">E652</f>
        <v>FIGURE</v>
      </c>
      <c r="F746" t="e">
        <f t="shared" si="791"/>
        <v>#REF!</v>
      </c>
      <c r="G746" t="e">
        <f t="shared" si="791"/>
        <v>#REF!</v>
      </c>
      <c r="W746" s="12" t="e">
        <f>#REF!</f>
        <v>#REF!</v>
      </c>
      <c r="Z746" s="12" t="e">
        <f>#REF!</f>
        <v>#REF!</v>
      </c>
    </row>
    <row r="747" spans="1:26" x14ac:dyDescent="0.35">
      <c r="A747" t="e">
        <f t="shared" si="783"/>
        <v>#REF!</v>
      </c>
      <c r="B747" t="str">
        <f t="shared" si="783"/>
        <v>In Year Cost Base</v>
      </c>
      <c r="C747" t="e">
        <f t="shared" si="788"/>
        <v>#REF!</v>
      </c>
      <c r="D747" t="s">
        <v>650</v>
      </c>
      <c r="E747" t="str">
        <f t="shared" ref="E747:G747" si="792">E653</f>
        <v>FIGURE</v>
      </c>
      <c r="F747" t="e">
        <f t="shared" si="792"/>
        <v>#REF!</v>
      </c>
      <c r="G747" t="e">
        <f t="shared" si="792"/>
        <v>#REF!</v>
      </c>
      <c r="W747" s="12" t="e">
        <f>#REF!</f>
        <v>#REF!</v>
      </c>
      <c r="Z747" s="12" t="e">
        <f>#REF!</f>
        <v>#REF!</v>
      </c>
    </row>
    <row r="748" spans="1:26" x14ac:dyDescent="0.35">
      <c r="A748" t="e">
        <f t="shared" si="783"/>
        <v>#REF!</v>
      </c>
      <c r="B748" t="str">
        <f t="shared" si="783"/>
        <v>In Year Cost Base</v>
      </c>
      <c r="C748" t="e">
        <f t="shared" si="788"/>
        <v>#REF!</v>
      </c>
      <c r="D748" t="s">
        <v>650</v>
      </c>
      <c r="E748" t="str">
        <f t="shared" ref="E748:G748" si="793">E654</f>
        <v>FIGURE</v>
      </c>
      <c r="F748" t="e">
        <f t="shared" si="793"/>
        <v>#REF!</v>
      </c>
      <c r="G748" t="e">
        <f t="shared" si="793"/>
        <v>#REF!</v>
      </c>
      <c r="W748" s="12" t="e">
        <f>#REF!</f>
        <v>#REF!</v>
      </c>
      <c r="Z748" s="12" t="e">
        <f>#REF!</f>
        <v>#REF!</v>
      </c>
    </row>
    <row r="749" spans="1:26" x14ac:dyDescent="0.35">
      <c r="A749" t="e">
        <f t="shared" si="783"/>
        <v>#REF!</v>
      </c>
      <c r="B749" t="str">
        <f t="shared" si="783"/>
        <v>In Year Cost Base</v>
      </c>
      <c r="C749" t="e">
        <f t="shared" si="788"/>
        <v>#REF!</v>
      </c>
      <c r="D749" t="s">
        <v>650</v>
      </c>
      <c r="E749" t="str">
        <f t="shared" ref="E749:G749" si="794">E655</f>
        <v>FIGURE</v>
      </c>
      <c r="F749" t="e">
        <f t="shared" si="794"/>
        <v>#REF!</v>
      </c>
      <c r="G749" t="e">
        <f t="shared" si="794"/>
        <v>#REF!</v>
      </c>
      <c r="W749" s="12" t="e">
        <f>#REF!</f>
        <v>#REF!</v>
      </c>
      <c r="Z749" s="12" t="e">
        <f>#REF!</f>
        <v>#REF!</v>
      </c>
    </row>
    <row r="750" spans="1:26" x14ac:dyDescent="0.35">
      <c r="A750" t="e">
        <f t="shared" si="783"/>
        <v>#REF!</v>
      </c>
      <c r="B750" t="str">
        <f t="shared" si="783"/>
        <v>In Year Cost Base</v>
      </c>
      <c r="C750" t="e">
        <f t="shared" si="788"/>
        <v>#REF!</v>
      </c>
      <c r="D750" t="s">
        <v>650</v>
      </c>
      <c r="E750" t="str">
        <f t="shared" ref="E750:G750" si="795">E656</f>
        <v>FIGURE</v>
      </c>
      <c r="F750" t="e">
        <f t="shared" si="795"/>
        <v>#REF!</v>
      </c>
      <c r="G750" t="e">
        <f t="shared" si="795"/>
        <v>#REF!</v>
      </c>
      <c r="W750" s="12" t="e">
        <f>#REF!</f>
        <v>#REF!</v>
      </c>
      <c r="Z750" s="12" t="e">
        <f>#REF!</f>
        <v>#REF!</v>
      </c>
    </row>
    <row r="751" spans="1:26" x14ac:dyDescent="0.35">
      <c r="A751" t="e">
        <f t="shared" ref="A751:B751" si="796">A657</f>
        <v>#REF!</v>
      </c>
      <c r="B751" t="str">
        <f t="shared" si="796"/>
        <v>In Year Cost Base</v>
      </c>
      <c r="C751" t="e">
        <f t="shared" si="788"/>
        <v>#REF!</v>
      </c>
      <c r="D751" t="s">
        <v>650</v>
      </c>
      <c r="E751" t="str">
        <f t="shared" ref="E751:G751" si="797">E657</f>
        <v>TOTAL</v>
      </c>
      <c r="F751" t="e">
        <f t="shared" si="797"/>
        <v>#REF!</v>
      </c>
      <c r="G751" t="e">
        <f t="shared" si="797"/>
        <v>#REF!</v>
      </c>
      <c r="W751" s="12" t="e">
        <f>#REF!</f>
        <v>#REF!</v>
      </c>
      <c r="Z751" s="12" t="e">
        <f>#REF!</f>
        <v>#REF!</v>
      </c>
    </row>
    <row r="752" spans="1:26" x14ac:dyDescent="0.35">
      <c r="A752" t="e">
        <f t="shared" ref="A752:B752" si="798">A658</f>
        <v>#REF!</v>
      </c>
      <c r="B752" t="str">
        <f t="shared" si="798"/>
        <v>In Year Cost Base</v>
      </c>
      <c r="C752" t="e">
        <f t="shared" si="788"/>
        <v>#REF!</v>
      </c>
      <c r="D752" t="s">
        <v>650</v>
      </c>
      <c r="E752" t="str">
        <f t="shared" ref="E752:G752" si="799">E658</f>
        <v>FIGURE</v>
      </c>
      <c r="F752" t="e">
        <f t="shared" si="799"/>
        <v>#REF!</v>
      </c>
      <c r="G752" t="e">
        <f t="shared" si="799"/>
        <v>#REF!</v>
      </c>
      <c r="W752" s="12" t="e">
        <f>#REF!</f>
        <v>#REF!</v>
      </c>
      <c r="Z752" s="12" t="e">
        <f>#REF!</f>
        <v>#REF!</v>
      </c>
    </row>
    <row r="753" spans="1:26" x14ac:dyDescent="0.35">
      <c r="A753" t="e">
        <f t="shared" ref="A753:B753" si="800">A659</f>
        <v>#REF!</v>
      </c>
      <c r="B753" t="str">
        <f t="shared" si="800"/>
        <v>In Year Cost Base</v>
      </c>
      <c r="C753" t="e">
        <f t="shared" si="788"/>
        <v>#REF!</v>
      </c>
      <c r="D753" t="s">
        <v>650</v>
      </c>
      <c r="E753" t="str">
        <f t="shared" ref="E753:G753" si="801">E659</f>
        <v>TOTAL</v>
      </c>
      <c r="F753" t="e">
        <f t="shared" si="801"/>
        <v>#REF!</v>
      </c>
      <c r="G753" t="e">
        <f t="shared" si="801"/>
        <v>#REF!</v>
      </c>
      <c r="W753" s="12" t="e">
        <f>#REF!</f>
        <v>#REF!</v>
      </c>
      <c r="Z753" s="12" t="e">
        <f>#REF!</f>
        <v>#REF!</v>
      </c>
    </row>
    <row r="754" spans="1:26" x14ac:dyDescent="0.35">
      <c r="A754" t="e">
        <f t="shared" ref="A754:B773" si="802">A660</f>
        <v>#REF!</v>
      </c>
      <c r="B754" t="str">
        <f t="shared" si="802"/>
        <v>In Year Cost Base</v>
      </c>
      <c r="C754" t="e">
        <f t="shared" si="788"/>
        <v>#REF!</v>
      </c>
      <c r="D754" t="s">
        <v>651</v>
      </c>
      <c r="E754" t="str">
        <f>E660</f>
        <v>FIGURE</v>
      </c>
      <c r="F754" t="e">
        <f t="shared" ref="F754:G754" si="803">F660</f>
        <v>#REF!</v>
      </c>
      <c r="G754" t="e">
        <f t="shared" si="803"/>
        <v>#REF!</v>
      </c>
      <c r="W754" s="12" t="e">
        <f>#REF!</f>
        <v>#REF!</v>
      </c>
      <c r="Z754" s="12" t="e">
        <f>#REF!</f>
        <v>#REF!</v>
      </c>
    </row>
    <row r="755" spans="1:26" x14ac:dyDescent="0.35">
      <c r="A755" t="e">
        <f t="shared" si="802"/>
        <v>#REF!</v>
      </c>
      <c r="B755" t="str">
        <f t="shared" si="802"/>
        <v>In Year Cost Base</v>
      </c>
      <c r="C755" t="e">
        <f t="shared" si="788"/>
        <v>#REF!</v>
      </c>
      <c r="D755" t="s">
        <v>651</v>
      </c>
      <c r="E755" t="str">
        <f t="shared" ref="E755:G755" si="804">E661</f>
        <v>FIGURE</v>
      </c>
      <c r="F755" t="e">
        <f t="shared" si="804"/>
        <v>#REF!</v>
      </c>
      <c r="G755" t="e">
        <f t="shared" si="804"/>
        <v>#REF!</v>
      </c>
      <c r="W755" s="12" t="e">
        <f>#REF!</f>
        <v>#REF!</v>
      </c>
      <c r="Z755" s="12" t="e">
        <f>#REF!</f>
        <v>#REF!</v>
      </c>
    </row>
    <row r="756" spans="1:26" x14ac:dyDescent="0.35">
      <c r="A756" t="e">
        <f t="shared" si="802"/>
        <v>#REF!</v>
      </c>
      <c r="B756" t="str">
        <f t="shared" si="802"/>
        <v>In Year Cost Base</v>
      </c>
      <c r="C756" t="e">
        <f t="shared" si="788"/>
        <v>#REF!</v>
      </c>
      <c r="D756" t="s">
        <v>651</v>
      </c>
      <c r="E756" t="str">
        <f t="shared" ref="E756:G756" si="805">E662</f>
        <v>FIGURE</v>
      </c>
      <c r="F756" t="e">
        <f t="shared" si="805"/>
        <v>#REF!</v>
      </c>
      <c r="G756" t="e">
        <f t="shared" si="805"/>
        <v>#REF!</v>
      </c>
      <c r="W756" s="12" t="e">
        <f>#REF!</f>
        <v>#REF!</v>
      </c>
      <c r="Z756" s="12" t="e">
        <f>#REF!</f>
        <v>#REF!</v>
      </c>
    </row>
    <row r="757" spans="1:26" x14ac:dyDescent="0.35">
      <c r="A757" t="e">
        <f t="shared" si="802"/>
        <v>#REF!</v>
      </c>
      <c r="B757" t="str">
        <f t="shared" si="802"/>
        <v>In Year Cost Base</v>
      </c>
      <c r="C757" t="e">
        <f t="shared" si="788"/>
        <v>#REF!</v>
      </c>
      <c r="D757" t="s">
        <v>651</v>
      </c>
      <c r="E757" t="str">
        <f t="shared" ref="E757:G757" si="806">E663</f>
        <v>FIGURE</v>
      </c>
      <c r="F757" t="e">
        <f t="shared" si="806"/>
        <v>#REF!</v>
      </c>
      <c r="G757" t="e">
        <f t="shared" si="806"/>
        <v>#REF!</v>
      </c>
      <c r="W757" s="12" t="e">
        <f>#REF!</f>
        <v>#REF!</v>
      </c>
      <c r="Z757" s="12" t="e">
        <f>#REF!</f>
        <v>#REF!</v>
      </c>
    </row>
    <row r="758" spans="1:26" x14ac:dyDescent="0.35">
      <c r="A758" t="e">
        <f t="shared" si="802"/>
        <v>#REF!</v>
      </c>
      <c r="B758" t="str">
        <f t="shared" si="802"/>
        <v>In Year Cost Base</v>
      </c>
      <c r="C758" t="e">
        <f t="shared" si="788"/>
        <v>#REF!</v>
      </c>
      <c r="D758" t="s">
        <v>651</v>
      </c>
      <c r="E758" t="str">
        <f t="shared" ref="E758:G758" si="807">E664</f>
        <v>FIGURE</v>
      </c>
      <c r="F758" t="e">
        <f t="shared" si="807"/>
        <v>#REF!</v>
      </c>
      <c r="G758" t="e">
        <f t="shared" si="807"/>
        <v>#REF!</v>
      </c>
      <c r="W758" s="12" t="e">
        <f>#REF!</f>
        <v>#REF!</v>
      </c>
      <c r="Z758" s="12" t="e">
        <f>#REF!</f>
        <v>#REF!</v>
      </c>
    </row>
    <row r="759" spans="1:26" x14ac:dyDescent="0.35">
      <c r="A759" t="e">
        <f t="shared" si="802"/>
        <v>#REF!</v>
      </c>
      <c r="B759" t="str">
        <f t="shared" si="802"/>
        <v>In Year Cost Base</v>
      </c>
      <c r="C759" t="e">
        <f t="shared" si="788"/>
        <v>#REF!</v>
      </c>
      <c r="D759" t="s">
        <v>651</v>
      </c>
      <c r="E759" t="str">
        <f t="shared" ref="E759:G759" si="808">E665</f>
        <v>FIGURE</v>
      </c>
      <c r="F759" t="e">
        <f t="shared" si="808"/>
        <v>#REF!</v>
      </c>
      <c r="G759" t="e">
        <f t="shared" si="808"/>
        <v>#REF!</v>
      </c>
      <c r="W759" s="12" t="e">
        <f>#REF!</f>
        <v>#REF!</v>
      </c>
      <c r="Z759" s="12" t="e">
        <f>#REF!</f>
        <v>#REF!</v>
      </c>
    </row>
    <row r="760" spans="1:26" x14ac:dyDescent="0.35">
      <c r="A760" t="e">
        <f t="shared" si="802"/>
        <v>#REF!</v>
      </c>
      <c r="B760" t="str">
        <f t="shared" si="802"/>
        <v>In Year Cost Base</v>
      </c>
      <c r="C760" t="e">
        <f t="shared" si="788"/>
        <v>#REF!</v>
      </c>
      <c r="D760" t="s">
        <v>651</v>
      </c>
      <c r="E760" t="str">
        <f t="shared" ref="E760:G760" si="809">E666</f>
        <v>FIGURE</v>
      </c>
      <c r="F760" t="e">
        <f t="shared" si="809"/>
        <v>#REF!</v>
      </c>
      <c r="G760" t="e">
        <f t="shared" si="809"/>
        <v>#REF!</v>
      </c>
      <c r="W760" s="12" t="e">
        <f>#REF!</f>
        <v>#REF!</v>
      </c>
      <c r="Z760" s="12" t="e">
        <f>#REF!</f>
        <v>#REF!</v>
      </c>
    </row>
    <row r="761" spans="1:26" x14ac:dyDescent="0.35">
      <c r="A761" t="e">
        <f t="shared" si="802"/>
        <v>#REF!</v>
      </c>
      <c r="B761" t="str">
        <f t="shared" si="802"/>
        <v>In Year Cost Base</v>
      </c>
      <c r="C761" t="e">
        <f t="shared" si="788"/>
        <v>#REF!</v>
      </c>
      <c r="D761" t="s">
        <v>651</v>
      </c>
      <c r="E761" t="str">
        <f t="shared" ref="E761:G761" si="810">E667</f>
        <v>FIGURE</v>
      </c>
      <c r="F761" t="e">
        <f t="shared" si="810"/>
        <v>#REF!</v>
      </c>
      <c r="G761" t="e">
        <f t="shared" si="810"/>
        <v>#REF!</v>
      </c>
      <c r="W761" s="12" t="e">
        <f>#REF!</f>
        <v>#REF!</v>
      </c>
      <c r="Z761" s="12" t="e">
        <f>#REF!</f>
        <v>#REF!</v>
      </c>
    </row>
    <row r="762" spans="1:26" x14ac:dyDescent="0.35">
      <c r="A762" t="e">
        <f t="shared" si="802"/>
        <v>#REF!</v>
      </c>
      <c r="B762" t="str">
        <f t="shared" si="802"/>
        <v>In Year Cost Base</v>
      </c>
      <c r="C762" t="e">
        <f t="shared" si="788"/>
        <v>#REF!</v>
      </c>
      <c r="D762" t="s">
        <v>651</v>
      </c>
      <c r="E762" t="str">
        <f t="shared" ref="E762:G762" si="811">E668</f>
        <v>TOTAL</v>
      </c>
      <c r="F762" t="e">
        <f t="shared" si="811"/>
        <v>#REF!</v>
      </c>
      <c r="G762" t="e">
        <f t="shared" si="811"/>
        <v>#REF!</v>
      </c>
      <c r="W762" s="12" t="e">
        <f>#REF!</f>
        <v>#REF!</v>
      </c>
      <c r="Z762" s="12" t="e">
        <f>#REF!</f>
        <v>#REF!</v>
      </c>
    </row>
    <row r="763" spans="1:26" x14ac:dyDescent="0.35">
      <c r="A763" t="e">
        <f t="shared" si="802"/>
        <v>#REF!</v>
      </c>
      <c r="B763" t="str">
        <f t="shared" si="802"/>
        <v>In Year Cost Base</v>
      </c>
      <c r="C763" t="e">
        <f t="shared" si="788"/>
        <v>#REF!</v>
      </c>
      <c r="D763" t="s">
        <v>651</v>
      </c>
      <c r="E763" t="str">
        <f t="shared" ref="E763:G763" si="812">E669</f>
        <v>FIGURE</v>
      </c>
      <c r="F763" t="e">
        <f t="shared" si="812"/>
        <v>#REF!</v>
      </c>
      <c r="G763" t="e">
        <f t="shared" si="812"/>
        <v>#REF!</v>
      </c>
      <c r="W763" s="12" t="e">
        <f>#REF!</f>
        <v>#REF!</v>
      </c>
      <c r="Z763" s="12" t="e">
        <f>#REF!</f>
        <v>#REF!</v>
      </c>
    </row>
    <row r="764" spans="1:26" x14ac:dyDescent="0.35">
      <c r="A764" t="e">
        <f t="shared" si="802"/>
        <v>#REF!</v>
      </c>
      <c r="B764" t="str">
        <f t="shared" si="802"/>
        <v>In Year Cost Base</v>
      </c>
      <c r="C764" t="e">
        <f t="shared" si="788"/>
        <v>#REF!</v>
      </c>
      <c r="D764" t="s">
        <v>651</v>
      </c>
      <c r="E764" t="str">
        <f t="shared" ref="E764:G764" si="813">E670</f>
        <v>FIGURE</v>
      </c>
      <c r="F764" t="e">
        <f t="shared" si="813"/>
        <v>#REF!</v>
      </c>
      <c r="G764" t="e">
        <f t="shared" si="813"/>
        <v>#REF!</v>
      </c>
      <c r="W764" s="12" t="e">
        <f>#REF!</f>
        <v>#REF!</v>
      </c>
      <c r="Z764" s="12" t="e">
        <f>#REF!</f>
        <v>#REF!</v>
      </c>
    </row>
    <row r="765" spans="1:26" x14ac:dyDescent="0.35">
      <c r="A765" t="e">
        <f t="shared" si="802"/>
        <v>#REF!</v>
      </c>
      <c r="B765" t="str">
        <f t="shared" si="802"/>
        <v>In Year Cost Base</v>
      </c>
      <c r="C765" t="e">
        <f t="shared" si="788"/>
        <v>#REF!</v>
      </c>
      <c r="D765" t="s">
        <v>651</v>
      </c>
      <c r="E765" t="str">
        <f t="shared" ref="E765:G765" si="814">E671</f>
        <v>FIGURE</v>
      </c>
      <c r="F765" t="e">
        <f t="shared" si="814"/>
        <v>#REF!</v>
      </c>
      <c r="G765" t="e">
        <f t="shared" si="814"/>
        <v>#REF!</v>
      </c>
      <c r="W765" s="12" t="e">
        <f>#REF!</f>
        <v>#REF!</v>
      </c>
      <c r="Z765" s="12" t="e">
        <f>#REF!</f>
        <v>#REF!</v>
      </c>
    </row>
    <row r="766" spans="1:26" x14ac:dyDescent="0.35">
      <c r="A766" t="e">
        <f t="shared" si="802"/>
        <v>#REF!</v>
      </c>
      <c r="B766" t="str">
        <f t="shared" si="802"/>
        <v>In Year Cost Base</v>
      </c>
      <c r="C766" t="e">
        <f t="shared" si="788"/>
        <v>#REF!</v>
      </c>
      <c r="D766" t="s">
        <v>651</v>
      </c>
      <c r="E766" t="str">
        <f t="shared" ref="E766:G766" si="815">E672</f>
        <v>FIGURE</v>
      </c>
      <c r="F766" t="e">
        <f t="shared" si="815"/>
        <v>#REF!</v>
      </c>
      <c r="G766" t="e">
        <f t="shared" si="815"/>
        <v>#REF!</v>
      </c>
      <c r="W766" s="12" t="e">
        <f>#REF!</f>
        <v>#REF!</v>
      </c>
      <c r="Z766" s="12" t="e">
        <f>#REF!</f>
        <v>#REF!</v>
      </c>
    </row>
    <row r="767" spans="1:26" x14ac:dyDescent="0.35">
      <c r="A767" t="e">
        <f t="shared" si="802"/>
        <v>#REF!</v>
      </c>
      <c r="B767" t="str">
        <f t="shared" si="802"/>
        <v>In Year Cost Base</v>
      </c>
      <c r="C767" t="e">
        <f t="shared" si="788"/>
        <v>#REF!</v>
      </c>
      <c r="D767" t="s">
        <v>651</v>
      </c>
      <c r="E767" t="str">
        <f t="shared" ref="E767:G767" si="816">E673</f>
        <v>FIGURE</v>
      </c>
      <c r="F767" t="e">
        <f t="shared" si="816"/>
        <v>#REF!</v>
      </c>
      <c r="G767" t="e">
        <f t="shared" si="816"/>
        <v>#REF!</v>
      </c>
      <c r="W767" s="12" t="e">
        <f>#REF!</f>
        <v>#REF!</v>
      </c>
      <c r="Z767" s="12" t="e">
        <f>#REF!</f>
        <v>#REF!</v>
      </c>
    </row>
    <row r="768" spans="1:26" x14ac:dyDescent="0.35">
      <c r="A768" t="e">
        <f t="shared" si="802"/>
        <v>#REF!</v>
      </c>
      <c r="B768" t="str">
        <f t="shared" si="802"/>
        <v>In Year Cost Base</v>
      </c>
      <c r="C768" t="e">
        <f t="shared" si="788"/>
        <v>#REF!</v>
      </c>
      <c r="D768" t="s">
        <v>651</v>
      </c>
      <c r="E768" t="str">
        <f t="shared" ref="E768:G768" si="817">E674</f>
        <v>FIGURE</v>
      </c>
      <c r="F768" t="e">
        <f t="shared" si="817"/>
        <v>#REF!</v>
      </c>
      <c r="G768" t="e">
        <f t="shared" si="817"/>
        <v>#REF!</v>
      </c>
      <c r="W768" s="12" t="e">
        <f>#REF!</f>
        <v>#REF!</v>
      </c>
      <c r="Z768" s="12" t="e">
        <f>#REF!</f>
        <v>#REF!</v>
      </c>
    </row>
    <row r="769" spans="1:26" x14ac:dyDescent="0.35">
      <c r="A769" t="e">
        <f t="shared" si="802"/>
        <v>#REF!</v>
      </c>
      <c r="B769" t="str">
        <f t="shared" si="802"/>
        <v>In Year Cost Base</v>
      </c>
      <c r="C769" t="e">
        <f t="shared" si="788"/>
        <v>#REF!</v>
      </c>
      <c r="D769" t="s">
        <v>651</v>
      </c>
      <c r="E769" t="str">
        <f t="shared" ref="E769:G769" si="818">E675</f>
        <v>FIGURE</v>
      </c>
      <c r="F769" t="e">
        <f t="shared" si="818"/>
        <v>#REF!</v>
      </c>
      <c r="G769" t="e">
        <f t="shared" si="818"/>
        <v>#REF!</v>
      </c>
      <c r="W769" s="12" t="e">
        <f>#REF!</f>
        <v>#REF!</v>
      </c>
      <c r="Z769" s="12" t="e">
        <f>#REF!</f>
        <v>#REF!</v>
      </c>
    </row>
    <row r="770" spans="1:26" x14ac:dyDescent="0.35">
      <c r="A770" t="e">
        <f t="shared" si="802"/>
        <v>#REF!</v>
      </c>
      <c r="B770" t="str">
        <f t="shared" si="802"/>
        <v>In Year Cost Base</v>
      </c>
      <c r="C770" t="e">
        <f t="shared" si="788"/>
        <v>#REF!</v>
      </c>
      <c r="D770" t="s">
        <v>651</v>
      </c>
      <c r="E770" t="str">
        <f t="shared" ref="E770:G770" si="819">E676</f>
        <v>FIGURE</v>
      </c>
      <c r="F770" t="e">
        <f t="shared" si="819"/>
        <v>#REF!</v>
      </c>
      <c r="G770" t="e">
        <f t="shared" si="819"/>
        <v>#REF!</v>
      </c>
      <c r="W770" s="12" t="e">
        <f>#REF!</f>
        <v>#REF!</v>
      </c>
      <c r="Z770" s="12" t="e">
        <f>#REF!</f>
        <v>#REF!</v>
      </c>
    </row>
    <row r="771" spans="1:26" x14ac:dyDescent="0.35">
      <c r="A771" t="e">
        <f t="shared" si="802"/>
        <v>#REF!</v>
      </c>
      <c r="B771" t="str">
        <f t="shared" si="802"/>
        <v>In Year Cost Base</v>
      </c>
      <c r="C771" t="e">
        <f t="shared" si="788"/>
        <v>#REF!</v>
      </c>
      <c r="D771" t="s">
        <v>651</v>
      </c>
      <c r="E771" t="str">
        <f t="shared" ref="E771:G771" si="820">E677</f>
        <v>FIGURE</v>
      </c>
      <c r="F771" t="e">
        <f t="shared" si="820"/>
        <v>#REF!</v>
      </c>
      <c r="G771" t="e">
        <f t="shared" si="820"/>
        <v>#REF!</v>
      </c>
      <c r="W771" s="12" t="e">
        <f>#REF!</f>
        <v>#REF!</v>
      </c>
      <c r="Z771" s="12" t="e">
        <f>#REF!</f>
        <v>#REF!</v>
      </c>
    </row>
    <row r="772" spans="1:26" x14ac:dyDescent="0.35">
      <c r="A772" t="e">
        <f t="shared" si="802"/>
        <v>#REF!</v>
      </c>
      <c r="B772" t="str">
        <f t="shared" si="802"/>
        <v>In Year Cost Base</v>
      </c>
      <c r="C772" t="e">
        <f t="shared" si="788"/>
        <v>#REF!</v>
      </c>
      <c r="D772" t="s">
        <v>651</v>
      </c>
      <c r="E772" t="str">
        <f t="shared" ref="E772:G772" si="821">E678</f>
        <v>FIGURE</v>
      </c>
      <c r="F772" t="e">
        <f t="shared" si="821"/>
        <v>#REF!</v>
      </c>
      <c r="G772" t="e">
        <f t="shared" si="821"/>
        <v>#REF!</v>
      </c>
      <c r="W772" s="12" t="e">
        <f>#REF!</f>
        <v>#REF!</v>
      </c>
      <c r="Z772" s="12" t="e">
        <f>#REF!</f>
        <v>#REF!</v>
      </c>
    </row>
    <row r="773" spans="1:26" x14ac:dyDescent="0.35">
      <c r="A773" t="e">
        <f t="shared" si="802"/>
        <v>#REF!</v>
      </c>
      <c r="B773" t="str">
        <f t="shared" si="802"/>
        <v>In Year Cost Base</v>
      </c>
      <c r="C773" t="e">
        <f t="shared" si="788"/>
        <v>#REF!</v>
      </c>
      <c r="D773" t="s">
        <v>651</v>
      </c>
      <c r="E773" t="str">
        <f t="shared" ref="E773:G773" si="822">E679</f>
        <v>FIGURE</v>
      </c>
      <c r="F773" t="e">
        <f t="shared" si="822"/>
        <v>#REF!</v>
      </c>
      <c r="G773" t="e">
        <f t="shared" si="822"/>
        <v>#REF!</v>
      </c>
      <c r="W773" s="12" t="e">
        <f>#REF!</f>
        <v>#REF!</v>
      </c>
      <c r="Z773" s="12" t="e">
        <f>#REF!</f>
        <v>#REF!</v>
      </c>
    </row>
    <row r="774" spans="1:26" x14ac:dyDescent="0.35">
      <c r="A774" t="e">
        <f t="shared" ref="A774:B793" si="823">A680</f>
        <v>#REF!</v>
      </c>
      <c r="B774" t="str">
        <f t="shared" si="823"/>
        <v>In Year Cost Base</v>
      </c>
      <c r="C774" t="e">
        <f t="shared" si="788"/>
        <v>#REF!</v>
      </c>
      <c r="D774" t="s">
        <v>651</v>
      </c>
      <c r="E774" t="str">
        <f t="shared" ref="E774:G774" si="824">E680</f>
        <v>FIGURE</v>
      </c>
      <c r="F774" t="e">
        <f t="shared" si="824"/>
        <v>#REF!</v>
      </c>
      <c r="G774" t="e">
        <f t="shared" si="824"/>
        <v>#REF!</v>
      </c>
      <c r="W774" s="12" t="e">
        <f>#REF!</f>
        <v>#REF!</v>
      </c>
      <c r="Z774" s="12" t="e">
        <f>#REF!</f>
        <v>#REF!</v>
      </c>
    </row>
    <row r="775" spans="1:26" x14ac:dyDescent="0.35">
      <c r="A775" t="e">
        <f t="shared" si="823"/>
        <v>#REF!</v>
      </c>
      <c r="B775" t="str">
        <f t="shared" si="823"/>
        <v>In Year Cost Base</v>
      </c>
      <c r="C775" t="e">
        <f t="shared" si="788"/>
        <v>#REF!</v>
      </c>
      <c r="D775" t="s">
        <v>651</v>
      </c>
      <c r="E775" t="str">
        <f t="shared" ref="E775:G775" si="825">E681</f>
        <v>FIGURE</v>
      </c>
      <c r="F775" t="e">
        <f t="shared" si="825"/>
        <v>#REF!</v>
      </c>
      <c r="G775" t="e">
        <f t="shared" si="825"/>
        <v>#REF!</v>
      </c>
      <c r="W775" s="12" t="e">
        <f>#REF!</f>
        <v>#REF!</v>
      </c>
      <c r="Z775" s="12" t="e">
        <f>#REF!</f>
        <v>#REF!</v>
      </c>
    </row>
    <row r="776" spans="1:26" x14ac:dyDescent="0.35">
      <c r="A776" t="e">
        <f t="shared" si="823"/>
        <v>#REF!</v>
      </c>
      <c r="B776" t="str">
        <f t="shared" si="823"/>
        <v>In Year Cost Base</v>
      </c>
      <c r="C776" t="e">
        <f t="shared" si="788"/>
        <v>#REF!</v>
      </c>
      <c r="D776" t="s">
        <v>651</v>
      </c>
      <c r="E776" t="str">
        <f t="shared" ref="E776:G776" si="826">E682</f>
        <v>FIGURE</v>
      </c>
      <c r="F776" t="e">
        <f t="shared" si="826"/>
        <v>#REF!</v>
      </c>
      <c r="G776" t="e">
        <f t="shared" si="826"/>
        <v>#REF!</v>
      </c>
      <c r="W776" s="12" t="e">
        <f>#REF!</f>
        <v>#REF!</v>
      </c>
      <c r="Z776" s="12" t="e">
        <f>#REF!</f>
        <v>#REF!</v>
      </c>
    </row>
    <row r="777" spans="1:26" x14ac:dyDescent="0.35">
      <c r="A777" t="e">
        <f t="shared" si="823"/>
        <v>#REF!</v>
      </c>
      <c r="B777" t="str">
        <f t="shared" si="823"/>
        <v>In Year Cost Base</v>
      </c>
      <c r="C777" t="e">
        <f t="shared" si="788"/>
        <v>#REF!</v>
      </c>
      <c r="D777" t="s">
        <v>651</v>
      </c>
      <c r="E777" t="str">
        <f t="shared" ref="E777:G777" si="827">E683</f>
        <v>FIGURE</v>
      </c>
      <c r="F777" t="e">
        <f t="shared" si="827"/>
        <v>#REF!</v>
      </c>
      <c r="G777" t="e">
        <f t="shared" si="827"/>
        <v>#REF!</v>
      </c>
      <c r="W777" s="12" t="e">
        <f>#REF!</f>
        <v>#REF!</v>
      </c>
      <c r="Z777" s="12" t="e">
        <f>#REF!</f>
        <v>#REF!</v>
      </c>
    </row>
    <row r="778" spans="1:26" x14ac:dyDescent="0.35">
      <c r="A778" t="e">
        <f t="shared" si="823"/>
        <v>#REF!</v>
      </c>
      <c r="B778" t="str">
        <f t="shared" si="823"/>
        <v>In Year Cost Base</v>
      </c>
      <c r="C778" t="e">
        <f t="shared" si="788"/>
        <v>#REF!</v>
      </c>
      <c r="D778" t="s">
        <v>651</v>
      </c>
      <c r="E778" t="str">
        <f t="shared" ref="E778:G778" si="828">E684</f>
        <v>FIGURE</v>
      </c>
      <c r="F778" t="e">
        <f t="shared" si="828"/>
        <v>#REF!</v>
      </c>
      <c r="G778" t="e">
        <f t="shared" si="828"/>
        <v>#REF!</v>
      </c>
      <c r="W778" s="12" t="e">
        <f>#REF!</f>
        <v>#REF!</v>
      </c>
      <c r="Z778" s="12" t="e">
        <f>#REF!</f>
        <v>#REF!</v>
      </c>
    </row>
    <row r="779" spans="1:26" x14ac:dyDescent="0.35">
      <c r="A779" t="e">
        <f t="shared" si="823"/>
        <v>#REF!</v>
      </c>
      <c r="B779" t="str">
        <f t="shared" si="823"/>
        <v>In Year Cost Base</v>
      </c>
      <c r="C779" t="e">
        <f t="shared" si="788"/>
        <v>#REF!</v>
      </c>
      <c r="D779" t="s">
        <v>651</v>
      </c>
      <c r="E779" t="str">
        <f t="shared" ref="E779:G779" si="829">E685</f>
        <v>FIGURE</v>
      </c>
      <c r="F779" t="e">
        <f t="shared" si="829"/>
        <v>#REF!</v>
      </c>
      <c r="G779" t="e">
        <f t="shared" si="829"/>
        <v>#REF!</v>
      </c>
      <c r="W779" s="12" t="e">
        <f>#REF!</f>
        <v>#REF!</v>
      </c>
      <c r="Z779" s="12" t="e">
        <f>#REF!</f>
        <v>#REF!</v>
      </c>
    </row>
    <row r="780" spans="1:26" x14ac:dyDescent="0.35">
      <c r="A780" t="e">
        <f t="shared" si="823"/>
        <v>#REF!</v>
      </c>
      <c r="B780" t="str">
        <f t="shared" si="823"/>
        <v>In Year Cost Base</v>
      </c>
      <c r="C780" t="e">
        <f t="shared" si="788"/>
        <v>#REF!</v>
      </c>
      <c r="D780" t="s">
        <v>651</v>
      </c>
      <c r="E780" t="str">
        <f t="shared" ref="E780:G780" si="830">E686</f>
        <v>FIGURE</v>
      </c>
      <c r="F780" t="e">
        <f t="shared" si="830"/>
        <v>#REF!</v>
      </c>
      <c r="G780" t="e">
        <f t="shared" si="830"/>
        <v>#REF!</v>
      </c>
      <c r="W780" s="12" t="e">
        <f>#REF!</f>
        <v>#REF!</v>
      </c>
      <c r="Z780" s="12" t="e">
        <f>#REF!</f>
        <v>#REF!</v>
      </c>
    </row>
    <row r="781" spans="1:26" x14ac:dyDescent="0.35">
      <c r="A781" t="e">
        <f t="shared" si="823"/>
        <v>#REF!</v>
      </c>
      <c r="B781" t="str">
        <f t="shared" si="823"/>
        <v>In Year Cost Base</v>
      </c>
      <c r="C781" t="e">
        <f t="shared" si="788"/>
        <v>#REF!</v>
      </c>
      <c r="D781" t="s">
        <v>651</v>
      </c>
      <c r="E781" t="str">
        <f t="shared" ref="E781:G781" si="831">E687</f>
        <v>FIGURE</v>
      </c>
      <c r="F781" t="e">
        <f t="shared" si="831"/>
        <v>#REF!</v>
      </c>
      <c r="G781" t="e">
        <f t="shared" si="831"/>
        <v>#REF!</v>
      </c>
      <c r="W781" s="12" t="e">
        <f>#REF!</f>
        <v>#REF!</v>
      </c>
      <c r="Z781" s="12" t="e">
        <f>#REF!</f>
        <v>#REF!</v>
      </c>
    </row>
    <row r="782" spans="1:26" x14ac:dyDescent="0.35">
      <c r="A782" t="e">
        <f t="shared" si="823"/>
        <v>#REF!</v>
      </c>
      <c r="B782" t="str">
        <f t="shared" si="823"/>
        <v>In Year Cost Base</v>
      </c>
      <c r="C782" t="e">
        <f t="shared" si="788"/>
        <v>#REF!</v>
      </c>
      <c r="D782" t="s">
        <v>651</v>
      </c>
      <c r="E782" t="str">
        <f t="shared" ref="E782:G782" si="832">E688</f>
        <v>FIGURE</v>
      </c>
      <c r="F782" t="e">
        <f t="shared" si="832"/>
        <v>#REF!</v>
      </c>
      <c r="G782" t="e">
        <f t="shared" si="832"/>
        <v>#REF!</v>
      </c>
      <c r="W782" s="12" t="e">
        <f>#REF!</f>
        <v>#REF!</v>
      </c>
      <c r="Z782" s="12" t="e">
        <f>#REF!</f>
        <v>#REF!</v>
      </c>
    </row>
    <row r="783" spans="1:26" x14ac:dyDescent="0.35">
      <c r="A783" t="e">
        <f t="shared" si="823"/>
        <v>#REF!</v>
      </c>
      <c r="B783" t="str">
        <f t="shared" si="823"/>
        <v>In Year Cost Base</v>
      </c>
      <c r="C783" t="e">
        <f t="shared" si="788"/>
        <v>#REF!</v>
      </c>
      <c r="D783" t="s">
        <v>651</v>
      </c>
      <c r="E783" t="str">
        <f t="shared" ref="E783:G783" si="833">E689</f>
        <v>FIGURE</v>
      </c>
      <c r="F783" t="e">
        <f t="shared" si="833"/>
        <v>#REF!</v>
      </c>
      <c r="G783" t="e">
        <f t="shared" si="833"/>
        <v>#REF!</v>
      </c>
      <c r="W783" s="12" t="e">
        <f>#REF!</f>
        <v>#REF!</v>
      </c>
      <c r="Z783" s="12" t="e">
        <f>#REF!</f>
        <v>#REF!</v>
      </c>
    </row>
    <row r="784" spans="1:26" x14ac:dyDescent="0.35">
      <c r="A784" t="e">
        <f t="shared" si="823"/>
        <v>#REF!</v>
      </c>
      <c r="B784" t="str">
        <f t="shared" si="823"/>
        <v>In Year Cost Base</v>
      </c>
      <c r="C784" t="e">
        <f t="shared" si="788"/>
        <v>#REF!</v>
      </c>
      <c r="D784" t="s">
        <v>651</v>
      </c>
      <c r="E784" t="str">
        <f t="shared" ref="E784:G784" si="834">E690</f>
        <v>FIGURE</v>
      </c>
      <c r="F784" t="e">
        <f t="shared" si="834"/>
        <v>#REF!</v>
      </c>
      <c r="G784" t="e">
        <f t="shared" si="834"/>
        <v>#REF!</v>
      </c>
      <c r="W784" s="12" t="e">
        <f>#REF!</f>
        <v>#REF!</v>
      </c>
      <c r="Z784" s="12" t="e">
        <f>#REF!</f>
        <v>#REF!</v>
      </c>
    </row>
    <row r="785" spans="1:26" x14ac:dyDescent="0.35">
      <c r="A785" t="e">
        <f t="shared" si="823"/>
        <v>#REF!</v>
      </c>
      <c r="B785" t="str">
        <f t="shared" si="823"/>
        <v>In Year Cost Base</v>
      </c>
      <c r="C785" t="e">
        <f t="shared" si="788"/>
        <v>#REF!</v>
      </c>
      <c r="D785" t="s">
        <v>651</v>
      </c>
      <c r="E785" t="str">
        <f t="shared" ref="E785:G785" si="835">E691</f>
        <v>FIGURE</v>
      </c>
      <c r="F785" t="e">
        <f t="shared" si="835"/>
        <v>#REF!</v>
      </c>
      <c r="G785" t="e">
        <f t="shared" si="835"/>
        <v>#REF!</v>
      </c>
      <c r="W785" s="12" t="e">
        <f>#REF!</f>
        <v>#REF!</v>
      </c>
      <c r="Z785" s="12" t="e">
        <f>#REF!</f>
        <v>#REF!</v>
      </c>
    </row>
    <row r="786" spans="1:26" x14ac:dyDescent="0.35">
      <c r="A786" t="e">
        <f t="shared" si="823"/>
        <v>#REF!</v>
      </c>
      <c r="B786" t="str">
        <f t="shared" si="823"/>
        <v>In Year Cost Base</v>
      </c>
      <c r="C786" t="e">
        <f t="shared" si="788"/>
        <v>#REF!</v>
      </c>
      <c r="D786" t="s">
        <v>651</v>
      </c>
      <c r="E786" t="str">
        <f t="shared" ref="E786:G786" si="836">E692</f>
        <v>FIGURE</v>
      </c>
      <c r="F786" t="e">
        <f t="shared" si="836"/>
        <v>#REF!</v>
      </c>
      <c r="G786" t="e">
        <f t="shared" si="836"/>
        <v>#REF!</v>
      </c>
      <c r="W786" s="12" t="e">
        <f>#REF!</f>
        <v>#REF!</v>
      </c>
      <c r="Z786" s="12" t="e">
        <f>#REF!</f>
        <v>#REF!</v>
      </c>
    </row>
    <row r="787" spans="1:26" x14ac:dyDescent="0.35">
      <c r="A787" t="e">
        <f t="shared" si="823"/>
        <v>#REF!</v>
      </c>
      <c r="B787" t="str">
        <f t="shared" si="823"/>
        <v>In Year Cost Base</v>
      </c>
      <c r="C787" t="e">
        <f t="shared" si="788"/>
        <v>#REF!</v>
      </c>
      <c r="D787" t="s">
        <v>651</v>
      </c>
      <c r="E787" t="str">
        <f t="shared" ref="E787:G787" si="837">E693</f>
        <v>FIGURE</v>
      </c>
      <c r="F787" t="e">
        <f t="shared" si="837"/>
        <v>#REF!</v>
      </c>
      <c r="G787" t="e">
        <f t="shared" si="837"/>
        <v>#REF!</v>
      </c>
      <c r="W787" s="12" t="e">
        <f>#REF!</f>
        <v>#REF!</v>
      </c>
      <c r="Z787" s="12" t="e">
        <f>#REF!</f>
        <v>#REF!</v>
      </c>
    </row>
    <row r="788" spans="1:26" x14ac:dyDescent="0.35">
      <c r="A788" t="e">
        <f t="shared" si="823"/>
        <v>#REF!</v>
      </c>
      <c r="B788" t="str">
        <f t="shared" si="823"/>
        <v>In Year Cost Base</v>
      </c>
      <c r="C788" t="e">
        <f t="shared" si="788"/>
        <v>#REF!</v>
      </c>
      <c r="D788" t="s">
        <v>651</v>
      </c>
      <c r="E788" t="str">
        <f t="shared" ref="E788:G788" si="838">E694</f>
        <v>FIGURE</v>
      </c>
      <c r="F788" t="e">
        <f t="shared" si="838"/>
        <v>#REF!</v>
      </c>
      <c r="G788" t="e">
        <f t="shared" si="838"/>
        <v>#REF!</v>
      </c>
      <c r="W788" s="12" t="e">
        <f>#REF!</f>
        <v>#REF!</v>
      </c>
      <c r="Z788" s="12" t="e">
        <f>#REF!</f>
        <v>#REF!</v>
      </c>
    </row>
    <row r="789" spans="1:26" x14ac:dyDescent="0.35">
      <c r="A789" t="e">
        <f t="shared" si="823"/>
        <v>#REF!</v>
      </c>
      <c r="B789" t="str">
        <f t="shared" si="823"/>
        <v>In Year Cost Base</v>
      </c>
      <c r="C789" t="e">
        <f t="shared" si="788"/>
        <v>#REF!</v>
      </c>
      <c r="D789" t="s">
        <v>651</v>
      </c>
      <c r="E789" t="str">
        <f t="shared" ref="E789:G789" si="839">E695</f>
        <v>FIGURE</v>
      </c>
      <c r="F789" t="e">
        <f t="shared" si="839"/>
        <v>#REF!</v>
      </c>
      <c r="G789" t="e">
        <f t="shared" si="839"/>
        <v>#REF!</v>
      </c>
      <c r="W789" s="12" t="e">
        <f>#REF!</f>
        <v>#REF!</v>
      </c>
      <c r="Z789" s="12" t="e">
        <f>#REF!</f>
        <v>#REF!</v>
      </c>
    </row>
    <row r="790" spans="1:26" x14ac:dyDescent="0.35">
      <c r="A790" t="e">
        <f t="shared" si="823"/>
        <v>#REF!</v>
      </c>
      <c r="B790" t="str">
        <f t="shared" si="823"/>
        <v>In Year Cost Base</v>
      </c>
      <c r="C790" t="e">
        <f t="shared" si="788"/>
        <v>#REF!</v>
      </c>
      <c r="D790" t="s">
        <v>651</v>
      </c>
      <c r="E790" t="str">
        <f t="shared" ref="E790:G790" si="840">E696</f>
        <v>FIGURE</v>
      </c>
      <c r="F790" t="e">
        <f t="shared" si="840"/>
        <v>#REF!</v>
      </c>
      <c r="G790" t="e">
        <f t="shared" si="840"/>
        <v>#REF!</v>
      </c>
      <c r="W790" s="12" t="e">
        <f>#REF!</f>
        <v>#REF!</v>
      </c>
      <c r="Z790" s="12" t="e">
        <f>#REF!</f>
        <v>#REF!</v>
      </c>
    </row>
    <row r="791" spans="1:26" x14ac:dyDescent="0.35">
      <c r="A791" t="e">
        <f t="shared" si="823"/>
        <v>#REF!</v>
      </c>
      <c r="B791" t="str">
        <f t="shared" si="823"/>
        <v>In Year Cost Base</v>
      </c>
      <c r="C791" t="e">
        <f t="shared" si="788"/>
        <v>#REF!</v>
      </c>
      <c r="D791" t="s">
        <v>651</v>
      </c>
      <c r="E791" t="str">
        <f t="shared" ref="E791:G791" si="841">E697</f>
        <v>FIGURE</v>
      </c>
      <c r="F791" t="e">
        <f t="shared" si="841"/>
        <v>#REF!</v>
      </c>
      <c r="G791" t="e">
        <f t="shared" si="841"/>
        <v>#REF!</v>
      </c>
      <c r="W791" s="12" t="e">
        <f>#REF!</f>
        <v>#REF!</v>
      </c>
      <c r="Z791" s="12" t="e">
        <f>#REF!</f>
        <v>#REF!</v>
      </c>
    </row>
    <row r="792" spans="1:26" x14ac:dyDescent="0.35">
      <c r="A792" t="e">
        <f t="shared" si="823"/>
        <v>#REF!</v>
      </c>
      <c r="B792" t="str">
        <f t="shared" si="823"/>
        <v>In Year Cost Base</v>
      </c>
      <c r="C792" t="e">
        <f t="shared" si="788"/>
        <v>#REF!</v>
      </c>
      <c r="D792" t="s">
        <v>651</v>
      </c>
      <c r="E792" t="str">
        <f t="shared" ref="E792:G792" si="842">E698</f>
        <v>FIGURE</v>
      </c>
      <c r="F792" t="e">
        <f t="shared" si="842"/>
        <v>#REF!</v>
      </c>
      <c r="G792" t="e">
        <f t="shared" si="842"/>
        <v>#REF!</v>
      </c>
      <c r="W792" s="12" t="e">
        <f>#REF!</f>
        <v>#REF!</v>
      </c>
      <c r="Z792" s="12" t="e">
        <f>#REF!</f>
        <v>#REF!</v>
      </c>
    </row>
    <row r="793" spans="1:26" x14ac:dyDescent="0.35">
      <c r="A793" t="e">
        <f t="shared" si="823"/>
        <v>#REF!</v>
      </c>
      <c r="B793" t="str">
        <f t="shared" si="823"/>
        <v>In Year Cost Base</v>
      </c>
      <c r="C793" t="e">
        <f t="shared" si="788"/>
        <v>#REF!</v>
      </c>
      <c r="D793" t="s">
        <v>651</v>
      </c>
      <c r="E793" t="str">
        <f t="shared" ref="E793:G793" si="843">E699</f>
        <v>TOTAL</v>
      </c>
      <c r="F793" t="e">
        <f t="shared" si="843"/>
        <v>#REF!</v>
      </c>
      <c r="G793" t="e">
        <f t="shared" si="843"/>
        <v>#REF!</v>
      </c>
      <c r="W793" s="12" t="e">
        <f>#REF!</f>
        <v>#REF!</v>
      </c>
      <c r="Z793" s="12" t="e">
        <f>#REF!</f>
        <v>#REF!</v>
      </c>
    </row>
    <row r="794" spans="1:26" x14ac:dyDescent="0.35">
      <c r="A794" t="e">
        <f t="shared" ref="A794:B813" si="844">A700</f>
        <v>#REF!</v>
      </c>
      <c r="B794" t="str">
        <f t="shared" si="844"/>
        <v>In Year Cost Base</v>
      </c>
      <c r="C794" t="e">
        <f t="shared" si="788"/>
        <v>#REF!</v>
      </c>
      <c r="D794" t="s">
        <v>651</v>
      </c>
      <c r="E794" t="str">
        <f t="shared" ref="E794:G794" si="845">E700</f>
        <v>FIGURE</v>
      </c>
      <c r="F794" t="e">
        <f t="shared" si="845"/>
        <v>#REF!</v>
      </c>
      <c r="G794" t="e">
        <f t="shared" si="845"/>
        <v>#REF!</v>
      </c>
      <c r="W794" s="12" t="e">
        <f>#REF!</f>
        <v>#REF!</v>
      </c>
      <c r="Z794" s="12" t="e">
        <f>#REF!</f>
        <v>#REF!</v>
      </c>
    </row>
    <row r="795" spans="1:26" x14ac:dyDescent="0.35">
      <c r="A795" t="e">
        <f t="shared" si="844"/>
        <v>#REF!</v>
      </c>
      <c r="B795" t="str">
        <f t="shared" si="844"/>
        <v>In Year Cost Base</v>
      </c>
      <c r="C795" t="e">
        <f t="shared" si="788"/>
        <v>#REF!</v>
      </c>
      <c r="D795" t="s">
        <v>651</v>
      </c>
      <c r="E795" t="str">
        <f t="shared" ref="E795:G795" si="846">E701</f>
        <v>FIGURE</v>
      </c>
      <c r="F795" t="e">
        <f t="shared" si="846"/>
        <v>#REF!</v>
      </c>
      <c r="G795" t="e">
        <f t="shared" si="846"/>
        <v>#REF!</v>
      </c>
      <c r="W795" s="12" t="e">
        <f>#REF!</f>
        <v>#REF!</v>
      </c>
      <c r="Z795" s="12" t="e">
        <f>#REF!</f>
        <v>#REF!</v>
      </c>
    </row>
    <row r="796" spans="1:26" x14ac:dyDescent="0.35">
      <c r="A796" t="e">
        <f t="shared" si="844"/>
        <v>#REF!</v>
      </c>
      <c r="B796" t="str">
        <f t="shared" si="844"/>
        <v>In Year Cost Base</v>
      </c>
      <c r="C796" t="e">
        <f t="shared" si="788"/>
        <v>#REF!</v>
      </c>
      <c r="D796" t="s">
        <v>651</v>
      </c>
      <c r="E796" t="str">
        <f t="shared" ref="E796:G796" si="847">E702</f>
        <v>FIGURE</v>
      </c>
      <c r="F796" t="e">
        <f t="shared" si="847"/>
        <v>#REF!</v>
      </c>
      <c r="G796" t="e">
        <f t="shared" si="847"/>
        <v>#REF!</v>
      </c>
      <c r="W796" s="12" t="e">
        <f>#REF!</f>
        <v>#REF!</v>
      </c>
      <c r="Z796" s="12" t="e">
        <f>#REF!</f>
        <v>#REF!</v>
      </c>
    </row>
    <row r="797" spans="1:26" x14ac:dyDescent="0.35">
      <c r="A797" t="e">
        <f t="shared" si="844"/>
        <v>#REF!</v>
      </c>
      <c r="B797" t="str">
        <f t="shared" si="844"/>
        <v>In Year Cost Base</v>
      </c>
      <c r="C797" t="e">
        <f t="shared" si="788"/>
        <v>#REF!</v>
      </c>
      <c r="D797" t="s">
        <v>651</v>
      </c>
      <c r="E797" t="str">
        <f t="shared" ref="E797:G797" si="848">E703</f>
        <v>FIGURE</v>
      </c>
      <c r="F797" t="e">
        <f t="shared" si="848"/>
        <v>#REF!</v>
      </c>
      <c r="G797" t="e">
        <f t="shared" si="848"/>
        <v>#REF!</v>
      </c>
      <c r="W797" s="12" t="e">
        <f>#REF!</f>
        <v>#REF!</v>
      </c>
      <c r="Z797" s="12" t="e">
        <f>#REF!</f>
        <v>#REF!</v>
      </c>
    </row>
    <row r="798" spans="1:26" x14ac:dyDescent="0.35">
      <c r="A798" t="e">
        <f t="shared" si="844"/>
        <v>#REF!</v>
      </c>
      <c r="B798" t="str">
        <f t="shared" si="844"/>
        <v>In Year Cost Base</v>
      </c>
      <c r="C798" t="e">
        <f t="shared" si="788"/>
        <v>#REF!</v>
      </c>
      <c r="D798" t="s">
        <v>651</v>
      </c>
      <c r="E798" t="str">
        <f t="shared" ref="E798:G798" si="849">E704</f>
        <v>FIGURE</v>
      </c>
      <c r="F798" t="e">
        <f t="shared" si="849"/>
        <v>#REF!</v>
      </c>
      <c r="G798" t="e">
        <f t="shared" si="849"/>
        <v>#REF!</v>
      </c>
      <c r="W798" s="12" t="e">
        <f>#REF!</f>
        <v>#REF!</v>
      </c>
      <c r="Z798" s="12" t="e">
        <f>#REF!</f>
        <v>#REF!</v>
      </c>
    </row>
    <row r="799" spans="1:26" x14ac:dyDescent="0.35">
      <c r="A799" t="e">
        <f t="shared" si="844"/>
        <v>#REF!</v>
      </c>
      <c r="B799" t="str">
        <f t="shared" si="844"/>
        <v>In Year Cost Base</v>
      </c>
      <c r="C799" t="e">
        <f t="shared" si="788"/>
        <v>#REF!</v>
      </c>
      <c r="D799" t="s">
        <v>651</v>
      </c>
      <c r="E799" t="str">
        <f t="shared" ref="E799:G799" si="850">E705</f>
        <v>FIGURE</v>
      </c>
      <c r="F799" t="e">
        <f t="shared" si="850"/>
        <v>#REF!</v>
      </c>
      <c r="G799" t="e">
        <f t="shared" si="850"/>
        <v>#REF!</v>
      </c>
      <c r="W799" s="12" t="e">
        <f>#REF!</f>
        <v>#REF!</v>
      </c>
      <c r="Z799" s="12" t="e">
        <f>#REF!</f>
        <v>#REF!</v>
      </c>
    </row>
    <row r="800" spans="1:26" x14ac:dyDescent="0.35">
      <c r="A800" t="e">
        <f t="shared" si="844"/>
        <v>#REF!</v>
      </c>
      <c r="B800" t="str">
        <f t="shared" si="844"/>
        <v>In Year Cost Base</v>
      </c>
      <c r="C800" t="e">
        <f t="shared" si="788"/>
        <v>#REF!</v>
      </c>
      <c r="D800" t="s">
        <v>651</v>
      </c>
      <c r="E800" t="str">
        <f t="shared" ref="E800:G800" si="851">E706</f>
        <v>FIGURE</v>
      </c>
      <c r="F800" t="e">
        <f t="shared" si="851"/>
        <v>#REF!</v>
      </c>
      <c r="G800" t="e">
        <f t="shared" si="851"/>
        <v>#REF!</v>
      </c>
      <c r="W800" s="12" t="e">
        <f>#REF!</f>
        <v>#REF!</v>
      </c>
      <c r="Z800" s="12" t="e">
        <f>#REF!</f>
        <v>#REF!</v>
      </c>
    </row>
    <row r="801" spans="1:26" x14ac:dyDescent="0.35">
      <c r="A801" t="e">
        <f t="shared" si="844"/>
        <v>#REF!</v>
      </c>
      <c r="B801" t="str">
        <f t="shared" si="844"/>
        <v>In Year Cost Base</v>
      </c>
      <c r="C801" t="e">
        <f t="shared" si="788"/>
        <v>#REF!</v>
      </c>
      <c r="D801" t="s">
        <v>651</v>
      </c>
      <c r="E801" t="str">
        <f t="shared" ref="E801:G801" si="852">E707</f>
        <v>FIGURE</v>
      </c>
      <c r="F801" t="e">
        <f t="shared" si="852"/>
        <v>#REF!</v>
      </c>
      <c r="G801" t="e">
        <f t="shared" si="852"/>
        <v>#REF!</v>
      </c>
      <c r="W801" s="12" t="e">
        <f>#REF!</f>
        <v>#REF!</v>
      </c>
      <c r="Z801" s="12" t="e">
        <f>#REF!</f>
        <v>#REF!</v>
      </c>
    </row>
    <row r="802" spans="1:26" x14ac:dyDescent="0.35">
      <c r="A802" t="e">
        <f t="shared" si="844"/>
        <v>#REF!</v>
      </c>
      <c r="B802" t="str">
        <f t="shared" si="844"/>
        <v>In Year Cost Base</v>
      </c>
      <c r="C802" t="e">
        <f t="shared" si="788"/>
        <v>#REF!</v>
      </c>
      <c r="D802" t="s">
        <v>651</v>
      </c>
      <c r="E802" t="str">
        <f t="shared" ref="E802:G802" si="853">E708</f>
        <v>FIGURE</v>
      </c>
      <c r="F802" t="e">
        <f t="shared" si="853"/>
        <v>#REF!</v>
      </c>
      <c r="G802" t="e">
        <f t="shared" si="853"/>
        <v>#REF!</v>
      </c>
      <c r="W802" s="12" t="e">
        <f>#REF!</f>
        <v>#REF!</v>
      </c>
      <c r="Z802" s="12" t="e">
        <f>#REF!</f>
        <v>#REF!</v>
      </c>
    </row>
    <row r="803" spans="1:26" x14ac:dyDescent="0.35">
      <c r="A803" t="e">
        <f t="shared" si="844"/>
        <v>#REF!</v>
      </c>
      <c r="B803" t="str">
        <f t="shared" si="844"/>
        <v>In Year Cost Base</v>
      </c>
      <c r="C803" t="e">
        <f t="shared" si="788"/>
        <v>#REF!</v>
      </c>
      <c r="D803" t="s">
        <v>651</v>
      </c>
      <c r="E803" t="str">
        <f t="shared" ref="E803:G803" si="854">E709</f>
        <v>FIGURE</v>
      </c>
      <c r="F803" t="e">
        <f t="shared" si="854"/>
        <v>#REF!</v>
      </c>
      <c r="G803" t="e">
        <f t="shared" si="854"/>
        <v>#REF!</v>
      </c>
      <c r="W803" s="12" t="e">
        <f>#REF!</f>
        <v>#REF!</v>
      </c>
      <c r="Z803" s="12" t="e">
        <f>#REF!</f>
        <v>#REF!</v>
      </c>
    </row>
    <row r="804" spans="1:26" x14ac:dyDescent="0.35">
      <c r="A804" t="e">
        <f t="shared" si="844"/>
        <v>#REF!</v>
      </c>
      <c r="B804" t="str">
        <f t="shared" si="844"/>
        <v>In Year Cost Base</v>
      </c>
      <c r="C804" t="e">
        <f t="shared" si="788"/>
        <v>#REF!</v>
      </c>
      <c r="D804" t="s">
        <v>651</v>
      </c>
      <c r="E804" t="str">
        <f t="shared" ref="E804:G804" si="855">E710</f>
        <v>FIGURE</v>
      </c>
      <c r="F804" t="e">
        <f t="shared" si="855"/>
        <v>#REF!</v>
      </c>
      <c r="G804" t="e">
        <f t="shared" si="855"/>
        <v>#REF!</v>
      </c>
      <c r="W804" s="12" t="e">
        <f>#REF!</f>
        <v>#REF!</v>
      </c>
      <c r="Z804" s="12" t="e">
        <f>#REF!</f>
        <v>#REF!</v>
      </c>
    </row>
    <row r="805" spans="1:26" x14ac:dyDescent="0.35">
      <c r="A805" t="e">
        <f t="shared" si="844"/>
        <v>#REF!</v>
      </c>
      <c r="B805" t="str">
        <f t="shared" si="844"/>
        <v>In Year Cost Base</v>
      </c>
      <c r="C805" t="e">
        <f t="shared" si="788"/>
        <v>#REF!</v>
      </c>
      <c r="D805" t="s">
        <v>651</v>
      </c>
      <c r="E805" t="str">
        <f t="shared" ref="E805:G805" si="856">E711</f>
        <v>FIGURE</v>
      </c>
      <c r="F805" t="e">
        <f t="shared" si="856"/>
        <v>#REF!</v>
      </c>
      <c r="G805" t="e">
        <f t="shared" si="856"/>
        <v>#REF!</v>
      </c>
      <c r="W805" s="12" t="e">
        <f>#REF!</f>
        <v>#REF!</v>
      </c>
      <c r="Z805" s="12" t="e">
        <f>#REF!</f>
        <v>#REF!</v>
      </c>
    </row>
    <row r="806" spans="1:26" x14ac:dyDescent="0.35">
      <c r="A806" t="e">
        <f t="shared" si="844"/>
        <v>#REF!</v>
      </c>
      <c r="B806" t="str">
        <f t="shared" si="844"/>
        <v>In Year Cost Base</v>
      </c>
      <c r="C806" t="e">
        <f t="shared" si="788"/>
        <v>#REF!</v>
      </c>
      <c r="D806" t="s">
        <v>651</v>
      </c>
      <c r="E806" t="str">
        <f t="shared" ref="E806:G806" si="857">E712</f>
        <v>FIGURE</v>
      </c>
      <c r="F806" t="e">
        <f t="shared" si="857"/>
        <v>#REF!</v>
      </c>
      <c r="G806" t="e">
        <f t="shared" si="857"/>
        <v>#REF!</v>
      </c>
      <c r="W806" s="12" t="e">
        <f>#REF!</f>
        <v>#REF!</v>
      </c>
      <c r="Z806" s="12" t="e">
        <f>#REF!</f>
        <v>#REF!</v>
      </c>
    </row>
    <row r="807" spans="1:26" x14ac:dyDescent="0.35">
      <c r="A807" t="e">
        <f t="shared" si="844"/>
        <v>#REF!</v>
      </c>
      <c r="B807" t="str">
        <f t="shared" si="844"/>
        <v>In Year Cost Base</v>
      </c>
      <c r="C807" t="e">
        <f t="shared" si="788"/>
        <v>#REF!</v>
      </c>
      <c r="D807" t="s">
        <v>651</v>
      </c>
      <c r="E807" t="str">
        <f t="shared" ref="E807:G807" si="858">E713</f>
        <v>FIGURE</v>
      </c>
      <c r="F807" t="e">
        <f t="shared" si="858"/>
        <v>#REF!</v>
      </c>
      <c r="G807" t="e">
        <f t="shared" si="858"/>
        <v>#REF!</v>
      </c>
      <c r="W807" s="12" t="e">
        <f>#REF!</f>
        <v>#REF!</v>
      </c>
      <c r="Z807" s="12" t="e">
        <f>#REF!</f>
        <v>#REF!</v>
      </c>
    </row>
    <row r="808" spans="1:26" x14ac:dyDescent="0.35">
      <c r="A808" t="e">
        <f t="shared" si="844"/>
        <v>#REF!</v>
      </c>
      <c r="B808" t="str">
        <f t="shared" si="844"/>
        <v>In Year Cost Base</v>
      </c>
      <c r="C808" t="e">
        <f t="shared" ref="C808:C871" si="859">C714</f>
        <v>#REF!</v>
      </c>
      <c r="D808" t="s">
        <v>651</v>
      </c>
      <c r="E808" t="str">
        <f t="shared" ref="E808:G808" si="860">E714</f>
        <v>FIGURE</v>
      </c>
      <c r="F808" t="e">
        <f t="shared" si="860"/>
        <v>#REF!</v>
      </c>
      <c r="G808" t="e">
        <f t="shared" si="860"/>
        <v>#REF!</v>
      </c>
      <c r="W808" s="12" t="e">
        <f>#REF!</f>
        <v>#REF!</v>
      </c>
      <c r="Z808" s="12" t="e">
        <f>#REF!</f>
        <v>#REF!</v>
      </c>
    </row>
    <row r="809" spans="1:26" x14ac:dyDescent="0.35">
      <c r="A809" t="e">
        <f t="shared" si="844"/>
        <v>#REF!</v>
      </c>
      <c r="B809" t="str">
        <f t="shared" si="844"/>
        <v>In Year Cost Base</v>
      </c>
      <c r="C809" t="e">
        <f t="shared" si="859"/>
        <v>#REF!</v>
      </c>
      <c r="D809" t="s">
        <v>651</v>
      </c>
      <c r="E809" t="str">
        <f t="shared" ref="E809:G809" si="861">E715</f>
        <v>FIGURE</v>
      </c>
      <c r="F809" t="e">
        <f t="shared" si="861"/>
        <v>#REF!</v>
      </c>
      <c r="G809" t="e">
        <f t="shared" si="861"/>
        <v>#REF!</v>
      </c>
      <c r="W809" s="12" t="e">
        <f>#REF!</f>
        <v>#REF!</v>
      </c>
      <c r="Z809" s="12" t="e">
        <f>#REF!</f>
        <v>#REF!</v>
      </c>
    </row>
    <row r="810" spans="1:26" x14ac:dyDescent="0.35">
      <c r="A810" t="e">
        <f t="shared" si="844"/>
        <v>#REF!</v>
      </c>
      <c r="B810" t="str">
        <f t="shared" si="844"/>
        <v>In Year Cost Base</v>
      </c>
      <c r="C810" t="e">
        <f t="shared" si="859"/>
        <v>#REF!</v>
      </c>
      <c r="D810" t="s">
        <v>651</v>
      </c>
      <c r="E810" t="str">
        <f t="shared" ref="E810:G810" si="862">E716</f>
        <v>FIGURE</v>
      </c>
      <c r="F810" t="e">
        <f t="shared" si="862"/>
        <v>#REF!</v>
      </c>
      <c r="G810" t="e">
        <f t="shared" si="862"/>
        <v>#REF!</v>
      </c>
      <c r="W810" s="12" t="e">
        <f>#REF!</f>
        <v>#REF!</v>
      </c>
      <c r="Z810" s="12" t="e">
        <f>#REF!</f>
        <v>#REF!</v>
      </c>
    </row>
    <row r="811" spans="1:26" x14ac:dyDescent="0.35">
      <c r="A811" t="e">
        <f t="shared" si="844"/>
        <v>#REF!</v>
      </c>
      <c r="B811" t="str">
        <f t="shared" si="844"/>
        <v>In Year Cost Base</v>
      </c>
      <c r="C811" t="e">
        <f t="shared" si="859"/>
        <v>#REF!</v>
      </c>
      <c r="D811" t="s">
        <v>651</v>
      </c>
      <c r="E811" t="str">
        <f t="shared" ref="E811:G811" si="863">E717</f>
        <v>FIGURE</v>
      </c>
      <c r="F811" t="e">
        <f t="shared" si="863"/>
        <v>#REF!</v>
      </c>
      <c r="G811" t="e">
        <f t="shared" si="863"/>
        <v>#REF!</v>
      </c>
      <c r="W811" s="12" t="e">
        <f>#REF!</f>
        <v>#REF!</v>
      </c>
      <c r="Z811" s="12" t="e">
        <f>#REF!</f>
        <v>#REF!</v>
      </c>
    </row>
    <row r="812" spans="1:26" x14ac:dyDescent="0.35">
      <c r="A812" t="e">
        <f t="shared" si="844"/>
        <v>#REF!</v>
      </c>
      <c r="B812" t="str">
        <f t="shared" si="844"/>
        <v>In Year Cost Base</v>
      </c>
      <c r="C812" t="e">
        <f t="shared" si="859"/>
        <v>#REF!</v>
      </c>
      <c r="D812" t="s">
        <v>651</v>
      </c>
      <c r="E812" t="str">
        <f t="shared" ref="E812:G812" si="864">E718</f>
        <v>FIGURE</v>
      </c>
      <c r="F812" t="e">
        <f t="shared" si="864"/>
        <v>#REF!</v>
      </c>
      <c r="G812" t="e">
        <f t="shared" si="864"/>
        <v>#REF!</v>
      </c>
      <c r="W812" s="12" t="e">
        <f>#REF!</f>
        <v>#REF!</v>
      </c>
      <c r="Z812" s="12" t="e">
        <f>#REF!</f>
        <v>#REF!</v>
      </c>
    </row>
    <row r="813" spans="1:26" x14ac:dyDescent="0.35">
      <c r="A813" t="e">
        <f t="shared" si="844"/>
        <v>#REF!</v>
      </c>
      <c r="B813" t="str">
        <f t="shared" si="844"/>
        <v>In Year Cost Base</v>
      </c>
      <c r="C813" t="e">
        <f t="shared" si="859"/>
        <v>#REF!</v>
      </c>
      <c r="D813" t="s">
        <v>651</v>
      </c>
      <c r="E813" t="str">
        <f t="shared" ref="E813:G813" si="865">E719</f>
        <v>FIGURE</v>
      </c>
      <c r="F813" t="e">
        <f t="shared" si="865"/>
        <v>#REF!</v>
      </c>
      <c r="G813" t="e">
        <f t="shared" si="865"/>
        <v>#REF!</v>
      </c>
      <c r="W813" s="12" t="e">
        <f>#REF!</f>
        <v>#REF!</v>
      </c>
      <c r="Z813" s="12" t="e">
        <f>#REF!</f>
        <v>#REF!</v>
      </c>
    </row>
    <row r="814" spans="1:26" x14ac:dyDescent="0.35">
      <c r="A814" t="e">
        <f t="shared" ref="A814:B833" si="866">A720</f>
        <v>#REF!</v>
      </c>
      <c r="B814" t="str">
        <f t="shared" si="866"/>
        <v>In Year Cost Base</v>
      </c>
      <c r="C814" t="e">
        <f t="shared" si="859"/>
        <v>#REF!</v>
      </c>
      <c r="D814" t="s">
        <v>651</v>
      </c>
      <c r="E814" t="str">
        <f t="shared" ref="E814:G814" si="867">E720</f>
        <v>FIGURE</v>
      </c>
      <c r="F814" t="e">
        <f t="shared" si="867"/>
        <v>#REF!</v>
      </c>
      <c r="G814" t="e">
        <f t="shared" si="867"/>
        <v>#REF!</v>
      </c>
      <c r="W814" s="12" t="e">
        <f>#REF!</f>
        <v>#REF!</v>
      </c>
      <c r="Z814" s="12" t="e">
        <f>#REF!</f>
        <v>#REF!</v>
      </c>
    </row>
    <row r="815" spans="1:26" x14ac:dyDescent="0.35">
      <c r="A815" t="e">
        <f t="shared" si="866"/>
        <v>#REF!</v>
      </c>
      <c r="B815" t="str">
        <f t="shared" si="866"/>
        <v>In Year Cost Base</v>
      </c>
      <c r="C815" t="e">
        <f t="shared" si="859"/>
        <v>#REF!</v>
      </c>
      <c r="D815" t="s">
        <v>651</v>
      </c>
      <c r="E815" t="str">
        <f t="shared" ref="E815:G815" si="868">E721</f>
        <v>FIGURE</v>
      </c>
      <c r="F815" t="e">
        <f t="shared" si="868"/>
        <v>#REF!</v>
      </c>
      <c r="G815" t="e">
        <f t="shared" si="868"/>
        <v>#REF!</v>
      </c>
      <c r="W815" s="12" t="e">
        <f>#REF!</f>
        <v>#REF!</v>
      </c>
      <c r="Z815" s="12" t="e">
        <f>#REF!</f>
        <v>#REF!</v>
      </c>
    </row>
    <row r="816" spans="1:26" x14ac:dyDescent="0.35">
      <c r="A816" t="e">
        <f t="shared" si="866"/>
        <v>#REF!</v>
      </c>
      <c r="B816" t="str">
        <f t="shared" si="866"/>
        <v>In Year Cost Base</v>
      </c>
      <c r="C816" t="e">
        <f t="shared" si="859"/>
        <v>#REF!</v>
      </c>
      <c r="D816" t="s">
        <v>651</v>
      </c>
      <c r="E816" t="str">
        <f t="shared" ref="E816:G816" si="869">E722</f>
        <v>FIGURE</v>
      </c>
      <c r="F816" t="e">
        <f t="shared" si="869"/>
        <v>#REF!</v>
      </c>
      <c r="G816" t="e">
        <f t="shared" si="869"/>
        <v>#REF!</v>
      </c>
      <c r="W816" s="12" t="e">
        <f>#REF!</f>
        <v>#REF!</v>
      </c>
      <c r="Z816" s="12" t="e">
        <f>#REF!</f>
        <v>#REF!</v>
      </c>
    </row>
    <row r="817" spans="1:26" x14ac:dyDescent="0.35">
      <c r="A817" t="e">
        <f t="shared" si="866"/>
        <v>#REF!</v>
      </c>
      <c r="B817" t="str">
        <f t="shared" si="866"/>
        <v>In Year Cost Base</v>
      </c>
      <c r="C817" t="e">
        <f t="shared" si="859"/>
        <v>#REF!</v>
      </c>
      <c r="D817" t="s">
        <v>651</v>
      </c>
      <c r="E817" t="str">
        <f t="shared" ref="E817:G817" si="870">E723</f>
        <v>FIGURE</v>
      </c>
      <c r="F817" t="e">
        <f t="shared" si="870"/>
        <v>#REF!</v>
      </c>
      <c r="G817" t="e">
        <f t="shared" si="870"/>
        <v>#REF!</v>
      </c>
      <c r="W817" s="12" t="e">
        <f>#REF!</f>
        <v>#REF!</v>
      </c>
      <c r="Z817" s="12" t="e">
        <f>#REF!</f>
        <v>#REF!</v>
      </c>
    </row>
    <row r="818" spans="1:26" x14ac:dyDescent="0.35">
      <c r="A818" t="e">
        <f t="shared" si="866"/>
        <v>#REF!</v>
      </c>
      <c r="B818" t="str">
        <f t="shared" si="866"/>
        <v>In Year Cost Base</v>
      </c>
      <c r="C818" t="e">
        <f t="shared" si="859"/>
        <v>#REF!</v>
      </c>
      <c r="D818" t="s">
        <v>651</v>
      </c>
      <c r="E818" t="str">
        <f t="shared" ref="E818:G818" si="871">E724</f>
        <v>FIGURE</v>
      </c>
      <c r="F818" t="e">
        <f t="shared" si="871"/>
        <v>#REF!</v>
      </c>
      <c r="G818" t="e">
        <f t="shared" si="871"/>
        <v>#REF!</v>
      </c>
      <c r="W818" s="12" t="e">
        <f>#REF!</f>
        <v>#REF!</v>
      </c>
      <c r="Z818" s="12" t="e">
        <f>#REF!</f>
        <v>#REF!</v>
      </c>
    </row>
    <row r="819" spans="1:26" x14ac:dyDescent="0.35">
      <c r="A819" t="e">
        <f t="shared" si="866"/>
        <v>#REF!</v>
      </c>
      <c r="B819" t="str">
        <f t="shared" si="866"/>
        <v>In Year Cost Base</v>
      </c>
      <c r="C819" t="e">
        <f t="shared" si="859"/>
        <v>#REF!</v>
      </c>
      <c r="D819" t="s">
        <v>651</v>
      </c>
      <c r="E819" t="str">
        <f t="shared" ref="E819:G819" si="872">E725</f>
        <v>FIGURE</v>
      </c>
      <c r="F819" t="e">
        <f t="shared" si="872"/>
        <v>#REF!</v>
      </c>
      <c r="G819" t="e">
        <f t="shared" si="872"/>
        <v>#REF!</v>
      </c>
      <c r="W819" s="12" t="e">
        <f>#REF!</f>
        <v>#REF!</v>
      </c>
      <c r="Z819" s="12" t="e">
        <f>#REF!</f>
        <v>#REF!</v>
      </c>
    </row>
    <row r="820" spans="1:26" x14ac:dyDescent="0.35">
      <c r="A820" t="e">
        <f t="shared" si="866"/>
        <v>#REF!</v>
      </c>
      <c r="B820" t="str">
        <f t="shared" si="866"/>
        <v>In Year Cost Base</v>
      </c>
      <c r="C820" t="e">
        <f t="shared" si="859"/>
        <v>#REF!</v>
      </c>
      <c r="D820" t="s">
        <v>651</v>
      </c>
      <c r="E820" t="str">
        <f t="shared" ref="E820:G820" si="873">E726</f>
        <v>FIGURE</v>
      </c>
      <c r="F820" t="e">
        <f t="shared" si="873"/>
        <v>#REF!</v>
      </c>
      <c r="G820" t="e">
        <f t="shared" si="873"/>
        <v>#REF!</v>
      </c>
      <c r="W820" s="12" t="e">
        <f>#REF!</f>
        <v>#REF!</v>
      </c>
      <c r="Z820" s="12" t="e">
        <f>#REF!</f>
        <v>#REF!</v>
      </c>
    </row>
    <row r="821" spans="1:26" x14ac:dyDescent="0.35">
      <c r="A821" t="e">
        <f t="shared" si="866"/>
        <v>#REF!</v>
      </c>
      <c r="B821" t="str">
        <f t="shared" si="866"/>
        <v>In Year Cost Base</v>
      </c>
      <c r="C821" t="e">
        <f t="shared" si="859"/>
        <v>#REF!</v>
      </c>
      <c r="D821" t="s">
        <v>651</v>
      </c>
      <c r="E821" t="str">
        <f t="shared" ref="E821:G821" si="874">E727</f>
        <v>FIGURE</v>
      </c>
      <c r="F821" t="e">
        <f t="shared" si="874"/>
        <v>#REF!</v>
      </c>
      <c r="G821" t="e">
        <f t="shared" si="874"/>
        <v>#REF!</v>
      </c>
      <c r="W821" s="12" t="e">
        <f>#REF!</f>
        <v>#REF!</v>
      </c>
      <c r="Z821" s="12" t="e">
        <f>#REF!</f>
        <v>#REF!</v>
      </c>
    </row>
    <row r="822" spans="1:26" x14ac:dyDescent="0.35">
      <c r="A822" t="e">
        <f t="shared" si="866"/>
        <v>#REF!</v>
      </c>
      <c r="B822" t="str">
        <f t="shared" si="866"/>
        <v>In Year Cost Base</v>
      </c>
      <c r="C822" t="e">
        <f t="shared" si="859"/>
        <v>#REF!</v>
      </c>
      <c r="D822" t="s">
        <v>651</v>
      </c>
      <c r="E822" t="str">
        <f t="shared" ref="E822:G822" si="875">E728</f>
        <v>FIGURE</v>
      </c>
      <c r="F822" t="e">
        <f t="shared" si="875"/>
        <v>#REF!</v>
      </c>
      <c r="G822" t="e">
        <f t="shared" si="875"/>
        <v>#REF!</v>
      </c>
      <c r="W822" s="12" t="e">
        <f>#REF!</f>
        <v>#REF!</v>
      </c>
      <c r="Z822" s="12" t="e">
        <f>#REF!</f>
        <v>#REF!</v>
      </c>
    </row>
    <row r="823" spans="1:26" x14ac:dyDescent="0.35">
      <c r="A823" t="e">
        <f t="shared" si="866"/>
        <v>#REF!</v>
      </c>
      <c r="B823" t="str">
        <f t="shared" si="866"/>
        <v>In Year Cost Base</v>
      </c>
      <c r="C823" t="e">
        <f t="shared" si="859"/>
        <v>#REF!</v>
      </c>
      <c r="D823" t="s">
        <v>651</v>
      </c>
      <c r="E823" t="str">
        <f t="shared" ref="E823:G823" si="876">E729</f>
        <v>FIGURE</v>
      </c>
      <c r="F823" t="e">
        <f t="shared" si="876"/>
        <v>#REF!</v>
      </c>
      <c r="G823" t="e">
        <f t="shared" si="876"/>
        <v>#REF!</v>
      </c>
      <c r="W823" s="12" t="e">
        <f>#REF!</f>
        <v>#REF!</v>
      </c>
      <c r="Z823" s="12" t="e">
        <f>#REF!</f>
        <v>#REF!</v>
      </c>
    </row>
    <row r="824" spans="1:26" x14ac:dyDescent="0.35">
      <c r="A824" t="e">
        <f t="shared" si="866"/>
        <v>#REF!</v>
      </c>
      <c r="B824" t="str">
        <f t="shared" si="866"/>
        <v>In Year Cost Base</v>
      </c>
      <c r="C824" t="e">
        <f t="shared" si="859"/>
        <v>#REF!</v>
      </c>
      <c r="D824" t="s">
        <v>651</v>
      </c>
      <c r="E824" t="str">
        <f t="shared" ref="E824:G824" si="877">E730</f>
        <v>FIGURE</v>
      </c>
      <c r="F824" t="e">
        <f t="shared" si="877"/>
        <v>#REF!</v>
      </c>
      <c r="G824" t="e">
        <f t="shared" si="877"/>
        <v>#REF!</v>
      </c>
      <c r="W824" s="12" t="e">
        <f>#REF!</f>
        <v>#REF!</v>
      </c>
      <c r="Z824" s="12" t="e">
        <f>#REF!</f>
        <v>#REF!</v>
      </c>
    </row>
    <row r="825" spans="1:26" x14ac:dyDescent="0.35">
      <c r="A825" t="e">
        <f t="shared" si="866"/>
        <v>#REF!</v>
      </c>
      <c r="B825" t="str">
        <f t="shared" si="866"/>
        <v>In Year Cost Base</v>
      </c>
      <c r="C825" t="e">
        <f t="shared" si="859"/>
        <v>#REF!</v>
      </c>
      <c r="D825" t="s">
        <v>651</v>
      </c>
      <c r="E825" t="str">
        <f t="shared" ref="E825:G825" si="878">E731</f>
        <v>TOTAL</v>
      </c>
      <c r="F825" t="e">
        <f t="shared" si="878"/>
        <v>#REF!</v>
      </c>
      <c r="G825" t="e">
        <f t="shared" si="878"/>
        <v>#REF!</v>
      </c>
      <c r="W825" s="12" t="e">
        <f>#REF!</f>
        <v>#REF!</v>
      </c>
      <c r="Z825" s="12" t="e">
        <f>#REF!</f>
        <v>#REF!</v>
      </c>
    </row>
    <row r="826" spans="1:26" x14ac:dyDescent="0.35">
      <c r="A826" t="e">
        <f t="shared" si="866"/>
        <v>#REF!</v>
      </c>
      <c r="B826" t="str">
        <f t="shared" si="866"/>
        <v>In Year Cost Base</v>
      </c>
      <c r="C826" t="e">
        <f t="shared" si="859"/>
        <v>#REF!</v>
      </c>
      <c r="D826" t="s">
        <v>651</v>
      </c>
      <c r="E826" t="str">
        <f t="shared" ref="E826:G826" si="879">E732</f>
        <v>FIGURE</v>
      </c>
      <c r="F826" t="e">
        <f t="shared" si="879"/>
        <v>#REF!</v>
      </c>
      <c r="G826" t="e">
        <f t="shared" si="879"/>
        <v>#REF!</v>
      </c>
      <c r="W826" s="12" t="e">
        <f>#REF!</f>
        <v>#REF!</v>
      </c>
      <c r="Z826" s="12" t="e">
        <f>#REF!</f>
        <v>#REF!</v>
      </c>
    </row>
    <row r="827" spans="1:26" x14ac:dyDescent="0.35">
      <c r="A827" t="e">
        <f t="shared" si="866"/>
        <v>#REF!</v>
      </c>
      <c r="B827" t="str">
        <f t="shared" si="866"/>
        <v>In Year Cost Base</v>
      </c>
      <c r="C827" t="e">
        <f t="shared" si="859"/>
        <v>#REF!</v>
      </c>
      <c r="D827" t="s">
        <v>651</v>
      </c>
      <c r="E827" t="str">
        <f t="shared" ref="E827:G827" si="880">E733</f>
        <v>FIGURE</v>
      </c>
      <c r="F827" t="e">
        <f t="shared" si="880"/>
        <v>#REF!</v>
      </c>
      <c r="G827" t="e">
        <f t="shared" si="880"/>
        <v>#REF!</v>
      </c>
      <c r="W827" s="12" t="e">
        <f>#REF!</f>
        <v>#REF!</v>
      </c>
      <c r="Z827" s="12" t="e">
        <f>#REF!</f>
        <v>#REF!</v>
      </c>
    </row>
    <row r="828" spans="1:26" x14ac:dyDescent="0.35">
      <c r="A828" t="e">
        <f t="shared" si="866"/>
        <v>#REF!</v>
      </c>
      <c r="B828" t="str">
        <f t="shared" si="866"/>
        <v>In Year Cost Base</v>
      </c>
      <c r="C828" t="e">
        <f t="shared" si="859"/>
        <v>#REF!</v>
      </c>
      <c r="D828" t="s">
        <v>651</v>
      </c>
      <c r="E828" t="str">
        <f t="shared" ref="E828:G828" si="881">E734</f>
        <v>FIGURE</v>
      </c>
      <c r="F828" t="e">
        <f t="shared" si="881"/>
        <v>#REF!</v>
      </c>
      <c r="G828" t="e">
        <f t="shared" si="881"/>
        <v>#REF!</v>
      </c>
      <c r="W828" s="12" t="e">
        <f>#REF!</f>
        <v>#REF!</v>
      </c>
      <c r="Z828" s="12" t="e">
        <f>#REF!</f>
        <v>#REF!</v>
      </c>
    </row>
    <row r="829" spans="1:26" x14ac:dyDescent="0.35">
      <c r="A829" t="e">
        <f t="shared" si="866"/>
        <v>#REF!</v>
      </c>
      <c r="B829" t="str">
        <f t="shared" si="866"/>
        <v>In Year Cost Base</v>
      </c>
      <c r="C829" t="e">
        <f t="shared" si="859"/>
        <v>#REF!</v>
      </c>
      <c r="D829" t="s">
        <v>651</v>
      </c>
      <c r="E829" t="str">
        <f t="shared" ref="E829:G829" si="882">E735</f>
        <v>FIGURE</v>
      </c>
      <c r="F829" t="e">
        <f t="shared" si="882"/>
        <v>#REF!</v>
      </c>
      <c r="G829" t="e">
        <f t="shared" si="882"/>
        <v>#REF!</v>
      </c>
      <c r="W829" s="12" t="e">
        <f>#REF!</f>
        <v>#REF!</v>
      </c>
      <c r="Z829" s="12" t="e">
        <f>#REF!</f>
        <v>#REF!</v>
      </c>
    </row>
    <row r="830" spans="1:26" x14ac:dyDescent="0.35">
      <c r="A830" t="e">
        <f t="shared" si="866"/>
        <v>#REF!</v>
      </c>
      <c r="B830" t="str">
        <f t="shared" si="866"/>
        <v>In Year Cost Base</v>
      </c>
      <c r="C830" t="e">
        <f t="shared" si="859"/>
        <v>#REF!</v>
      </c>
      <c r="D830" t="s">
        <v>651</v>
      </c>
      <c r="E830" t="str">
        <f t="shared" ref="E830:G830" si="883">E736</f>
        <v>FIGURE</v>
      </c>
      <c r="F830" t="e">
        <f t="shared" si="883"/>
        <v>#REF!</v>
      </c>
      <c r="G830" t="e">
        <f t="shared" si="883"/>
        <v>#REF!</v>
      </c>
      <c r="W830" s="12" t="e">
        <f>#REF!</f>
        <v>#REF!</v>
      </c>
      <c r="Z830" s="12" t="e">
        <f>#REF!</f>
        <v>#REF!</v>
      </c>
    </row>
    <row r="831" spans="1:26" x14ac:dyDescent="0.35">
      <c r="A831" t="e">
        <f t="shared" si="866"/>
        <v>#REF!</v>
      </c>
      <c r="B831" t="str">
        <f t="shared" si="866"/>
        <v>In Year Cost Base</v>
      </c>
      <c r="C831" t="e">
        <f t="shared" si="859"/>
        <v>#REF!</v>
      </c>
      <c r="D831" t="s">
        <v>651</v>
      </c>
      <c r="E831" t="str">
        <f t="shared" ref="E831:G831" si="884">E737</f>
        <v>FIGURE</v>
      </c>
      <c r="F831" t="e">
        <f t="shared" si="884"/>
        <v>#REF!</v>
      </c>
      <c r="G831" t="e">
        <f t="shared" si="884"/>
        <v>#REF!</v>
      </c>
      <c r="W831" s="12" t="e">
        <f>#REF!</f>
        <v>#REF!</v>
      </c>
      <c r="Z831" s="12" t="e">
        <f>#REF!</f>
        <v>#REF!</v>
      </c>
    </row>
    <row r="832" spans="1:26" x14ac:dyDescent="0.35">
      <c r="A832" t="e">
        <f t="shared" si="866"/>
        <v>#REF!</v>
      </c>
      <c r="B832" t="str">
        <f t="shared" si="866"/>
        <v>In Year Cost Base</v>
      </c>
      <c r="C832" t="e">
        <f t="shared" si="859"/>
        <v>#REF!</v>
      </c>
      <c r="D832" t="s">
        <v>651</v>
      </c>
      <c r="E832" t="str">
        <f t="shared" ref="E832:G832" si="885">E738</f>
        <v>FIGURE</v>
      </c>
      <c r="F832" t="e">
        <f t="shared" si="885"/>
        <v>#REF!</v>
      </c>
      <c r="G832" t="e">
        <f t="shared" si="885"/>
        <v>#REF!</v>
      </c>
      <c r="W832" s="12" t="e">
        <f>#REF!</f>
        <v>#REF!</v>
      </c>
      <c r="Z832" s="12" t="e">
        <f>#REF!</f>
        <v>#REF!</v>
      </c>
    </row>
    <row r="833" spans="1:26" x14ac:dyDescent="0.35">
      <c r="A833" t="e">
        <f t="shared" si="866"/>
        <v>#REF!</v>
      </c>
      <c r="B833" t="str">
        <f t="shared" si="866"/>
        <v>In Year Cost Base</v>
      </c>
      <c r="C833" t="e">
        <f t="shared" si="859"/>
        <v>#REF!</v>
      </c>
      <c r="D833" t="s">
        <v>651</v>
      </c>
      <c r="E833" t="str">
        <f t="shared" ref="E833:G833" si="886">E739</f>
        <v>FIGURE</v>
      </c>
      <c r="F833" t="e">
        <f t="shared" si="886"/>
        <v>#REF!</v>
      </c>
      <c r="G833" t="e">
        <f t="shared" si="886"/>
        <v>#REF!</v>
      </c>
      <c r="W833" s="12" t="e">
        <f>#REF!</f>
        <v>#REF!</v>
      </c>
      <c r="Z833" s="12" t="e">
        <f>#REF!</f>
        <v>#REF!</v>
      </c>
    </row>
    <row r="834" spans="1:26" x14ac:dyDescent="0.35">
      <c r="A834" t="e">
        <f t="shared" ref="A834:B844" si="887">A740</f>
        <v>#REF!</v>
      </c>
      <c r="B834" t="str">
        <f t="shared" si="887"/>
        <v>In Year Cost Base</v>
      </c>
      <c r="C834" t="e">
        <f t="shared" si="859"/>
        <v>#REF!</v>
      </c>
      <c r="D834" t="s">
        <v>651</v>
      </c>
      <c r="E834" t="str">
        <f t="shared" ref="E834:G834" si="888">E740</f>
        <v>FIGURE</v>
      </c>
      <c r="F834" t="e">
        <f t="shared" si="888"/>
        <v>#REF!</v>
      </c>
      <c r="G834" t="e">
        <f t="shared" si="888"/>
        <v>#REF!</v>
      </c>
      <c r="W834" s="12" t="e">
        <f>#REF!</f>
        <v>#REF!</v>
      </c>
      <c r="Z834" s="12" t="e">
        <f>#REF!</f>
        <v>#REF!</v>
      </c>
    </row>
    <row r="835" spans="1:26" x14ac:dyDescent="0.35">
      <c r="A835" t="e">
        <f t="shared" si="887"/>
        <v>#REF!</v>
      </c>
      <c r="B835" t="str">
        <f t="shared" si="887"/>
        <v>In Year Cost Base</v>
      </c>
      <c r="C835" t="e">
        <f t="shared" si="859"/>
        <v>#REF!</v>
      </c>
      <c r="D835" t="s">
        <v>651</v>
      </c>
      <c r="E835" t="str">
        <f t="shared" ref="E835:G835" si="889">E741</f>
        <v>FIGURE</v>
      </c>
      <c r="F835" t="e">
        <f t="shared" si="889"/>
        <v>#REF!</v>
      </c>
      <c r="G835" t="e">
        <f t="shared" si="889"/>
        <v>#REF!</v>
      </c>
      <c r="W835" s="12" t="e">
        <f>#REF!</f>
        <v>#REF!</v>
      </c>
      <c r="Z835" s="12" t="e">
        <f>#REF!</f>
        <v>#REF!</v>
      </c>
    </row>
    <row r="836" spans="1:26" x14ac:dyDescent="0.35">
      <c r="A836" t="e">
        <f t="shared" si="887"/>
        <v>#REF!</v>
      </c>
      <c r="B836" t="str">
        <f t="shared" si="887"/>
        <v>In Year Cost Base</v>
      </c>
      <c r="C836" t="e">
        <f t="shared" si="859"/>
        <v>#REF!</v>
      </c>
      <c r="D836" t="s">
        <v>651</v>
      </c>
      <c r="E836" t="str">
        <f t="shared" ref="E836:G836" si="890">E742</f>
        <v>FIGURE</v>
      </c>
      <c r="F836" t="e">
        <f t="shared" si="890"/>
        <v>#REF!</v>
      </c>
      <c r="G836" t="e">
        <f t="shared" si="890"/>
        <v>#REF!</v>
      </c>
      <c r="W836" s="12" t="e">
        <f>#REF!</f>
        <v>#REF!</v>
      </c>
      <c r="Z836" s="12" t="e">
        <f>#REF!</f>
        <v>#REF!</v>
      </c>
    </row>
    <row r="837" spans="1:26" x14ac:dyDescent="0.35">
      <c r="A837" t="e">
        <f t="shared" si="887"/>
        <v>#REF!</v>
      </c>
      <c r="B837" t="str">
        <f t="shared" si="887"/>
        <v>In Year Cost Base</v>
      </c>
      <c r="C837" t="e">
        <f t="shared" si="859"/>
        <v>#REF!</v>
      </c>
      <c r="D837" t="s">
        <v>651</v>
      </c>
      <c r="E837" t="str">
        <f t="shared" ref="E837:G837" si="891">E743</f>
        <v>FIGURE</v>
      </c>
      <c r="F837" t="e">
        <f t="shared" si="891"/>
        <v>#REF!</v>
      </c>
      <c r="G837" t="e">
        <f t="shared" si="891"/>
        <v>#REF!</v>
      </c>
      <c r="W837" s="12" t="e">
        <f>#REF!</f>
        <v>#REF!</v>
      </c>
      <c r="Z837" s="12" t="e">
        <f>#REF!</f>
        <v>#REF!</v>
      </c>
    </row>
    <row r="838" spans="1:26" x14ac:dyDescent="0.35">
      <c r="A838" t="e">
        <f t="shared" si="887"/>
        <v>#REF!</v>
      </c>
      <c r="B838" t="str">
        <f t="shared" si="887"/>
        <v>In Year Cost Base</v>
      </c>
      <c r="C838" t="e">
        <f t="shared" si="859"/>
        <v>#REF!</v>
      </c>
      <c r="D838" t="s">
        <v>651</v>
      </c>
      <c r="E838" t="str">
        <f t="shared" ref="E838:G838" si="892">E744</f>
        <v>FIGURE</v>
      </c>
      <c r="F838" t="e">
        <f t="shared" si="892"/>
        <v>#REF!</v>
      </c>
      <c r="G838" t="e">
        <f t="shared" si="892"/>
        <v>#REF!</v>
      </c>
      <c r="W838" s="12" t="e">
        <f>#REF!</f>
        <v>#REF!</v>
      </c>
      <c r="Z838" s="12" t="e">
        <f>#REF!</f>
        <v>#REF!</v>
      </c>
    </row>
    <row r="839" spans="1:26" x14ac:dyDescent="0.35">
      <c r="A839" t="e">
        <f t="shared" si="887"/>
        <v>#REF!</v>
      </c>
      <c r="B839" t="str">
        <f t="shared" si="887"/>
        <v>In Year Cost Base</v>
      </c>
      <c r="C839" t="e">
        <f t="shared" si="859"/>
        <v>#REF!</v>
      </c>
      <c r="D839" t="s">
        <v>651</v>
      </c>
      <c r="E839" t="str">
        <f t="shared" ref="E839:G839" si="893">E745</f>
        <v>FIGURE</v>
      </c>
      <c r="F839" t="e">
        <f t="shared" si="893"/>
        <v>#REF!</v>
      </c>
      <c r="G839" t="e">
        <f t="shared" si="893"/>
        <v>#REF!</v>
      </c>
      <c r="W839" s="12" t="e">
        <f>#REF!</f>
        <v>#REF!</v>
      </c>
      <c r="Z839" s="12" t="e">
        <f>#REF!</f>
        <v>#REF!</v>
      </c>
    </row>
    <row r="840" spans="1:26" x14ac:dyDescent="0.35">
      <c r="A840" t="e">
        <f t="shared" si="887"/>
        <v>#REF!</v>
      </c>
      <c r="B840" t="str">
        <f t="shared" si="887"/>
        <v>In Year Cost Base</v>
      </c>
      <c r="C840" t="e">
        <f t="shared" si="859"/>
        <v>#REF!</v>
      </c>
      <c r="D840" t="s">
        <v>651</v>
      </c>
      <c r="E840" t="str">
        <f t="shared" ref="E840:G840" si="894">E746</f>
        <v>FIGURE</v>
      </c>
      <c r="F840" t="e">
        <f t="shared" si="894"/>
        <v>#REF!</v>
      </c>
      <c r="G840" t="e">
        <f t="shared" si="894"/>
        <v>#REF!</v>
      </c>
      <c r="W840" s="12" t="e">
        <f>#REF!</f>
        <v>#REF!</v>
      </c>
      <c r="Z840" s="12" t="e">
        <f>#REF!</f>
        <v>#REF!</v>
      </c>
    </row>
    <row r="841" spans="1:26" x14ac:dyDescent="0.35">
      <c r="A841" t="e">
        <f t="shared" si="887"/>
        <v>#REF!</v>
      </c>
      <c r="B841" t="str">
        <f t="shared" si="887"/>
        <v>In Year Cost Base</v>
      </c>
      <c r="C841" t="e">
        <f t="shared" si="859"/>
        <v>#REF!</v>
      </c>
      <c r="D841" t="s">
        <v>651</v>
      </c>
      <c r="E841" t="str">
        <f t="shared" ref="E841:G841" si="895">E747</f>
        <v>FIGURE</v>
      </c>
      <c r="F841" t="e">
        <f t="shared" si="895"/>
        <v>#REF!</v>
      </c>
      <c r="G841" t="e">
        <f t="shared" si="895"/>
        <v>#REF!</v>
      </c>
      <c r="W841" s="12" t="e">
        <f>#REF!</f>
        <v>#REF!</v>
      </c>
      <c r="Z841" s="12" t="e">
        <f>#REF!</f>
        <v>#REF!</v>
      </c>
    </row>
    <row r="842" spans="1:26" x14ac:dyDescent="0.35">
      <c r="A842" t="e">
        <f t="shared" si="887"/>
        <v>#REF!</v>
      </c>
      <c r="B842" t="str">
        <f t="shared" si="887"/>
        <v>In Year Cost Base</v>
      </c>
      <c r="C842" t="e">
        <f t="shared" si="859"/>
        <v>#REF!</v>
      </c>
      <c r="D842" t="s">
        <v>651</v>
      </c>
      <c r="E842" t="str">
        <f t="shared" ref="E842:G842" si="896">E748</f>
        <v>FIGURE</v>
      </c>
      <c r="F842" t="e">
        <f t="shared" si="896"/>
        <v>#REF!</v>
      </c>
      <c r="G842" t="e">
        <f t="shared" si="896"/>
        <v>#REF!</v>
      </c>
      <c r="W842" s="12" t="e">
        <f>#REF!</f>
        <v>#REF!</v>
      </c>
      <c r="Z842" s="12" t="e">
        <f>#REF!</f>
        <v>#REF!</v>
      </c>
    </row>
    <row r="843" spans="1:26" x14ac:dyDescent="0.35">
      <c r="A843" t="e">
        <f t="shared" si="887"/>
        <v>#REF!</v>
      </c>
      <c r="B843" t="str">
        <f t="shared" si="887"/>
        <v>In Year Cost Base</v>
      </c>
      <c r="C843" t="e">
        <f t="shared" si="859"/>
        <v>#REF!</v>
      </c>
      <c r="D843" t="s">
        <v>651</v>
      </c>
      <c r="E843" t="str">
        <f t="shared" ref="E843:G843" si="897">E749</f>
        <v>FIGURE</v>
      </c>
      <c r="F843" t="e">
        <f t="shared" si="897"/>
        <v>#REF!</v>
      </c>
      <c r="G843" t="e">
        <f t="shared" si="897"/>
        <v>#REF!</v>
      </c>
      <c r="W843" s="12" t="e">
        <f>#REF!</f>
        <v>#REF!</v>
      </c>
      <c r="Z843" s="12" t="e">
        <f>#REF!</f>
        <v>#REF!</v>
      </c>
    </row>
    <row r="844" spans="1:26" x14ac:dyDescent="0.35">
      <c r="A844" t="e">
        <f t="shared" si="887"/>
        <v>#REF!</v>
      </c>
      <c r="B844" t="str">
        <f t="shared" si="887"/>
        <v>In Year Cost Base</v>
      </c>
      <c r="C844" t="e">
        <f t="shared" si="859"/>
        <v>#REF!</v>
      </c>
      <c r="D844" t="s">
        <v>651</v>
      </c>
      <c r="E844" t="str">
        <f t="shared" ref="E844:G844" si="898">E750</f>
        <v>FIGURE</v>
      </c>
      <c r="F844" t="e">
        <f t="shared" si="898"/>
        <v>#REF!</v>
      </c>
      <c r="G844" t="e">
        <f t="shared" si="898"/>
        <v>#REF!</v>
      </c>
      <c r="W844" s="12" t="e">
        <f>#REF!</f>
        <v>#REF!</v>
      </c>
      <c r="Z844" s="12" t="e">
        <f>#REF!</f>
        <v>#REF!</v>
      </c>
    </row>
    <row r="845" spans="1:26" x14ac:dyDescent="0.35">
      <c r="A845" t="e">
        <f t="shared" ref="A845:B845" si="899">A751</f>
        <v>#REF!</v>
      </c>
      <c r="B845" t="str">
        <f t="shared" si="899"/>
        <v>In Year Cost Base</v>
      </c>
      <c r="C845" t="e">
        <f t="shared" si="859"/>
        <v>#REF!</v>
      </c>
      <c r="D845" t="s">
        <v>651</v>
      </c>
      <c r="E845" t="str">
        <f t="shared" ref="E845:G845" si="900">E751</f>
        <v>TOTAL</v>
      </c>
      <c r="F845" t="e">
        <f t="shared" si="900"/>
        <v>#REF!</v>
      </c>
      <c r="G845" t="e">
        <f t="shared" si="900"/>
        <v>#REF!</v>
      </c>
      <c r="W845" s="12" t="e">
        <f>#REF!</f>
        <v>#REF!</v>
      </c>
      <c r="Z845" s="12" t="e">
        <f>#REF!</f>
        <v>#REF!</v>
      </c>
    </row>
    <row r="846" spans="1:26" x14ac:dyDescent="0.35">
      <c r="A846" t="e">
        <f t="shared" ref="A846:B846" si="901">A752</f>
        <v>#REF!</v>
      </c>
      <c r="B846" t="str">
        <f t="shared" si="901"/>
        <v>In Year Cost Base</v>
      </c>
      <c r="C846" t="e">
        <f t="shared" si="859"/>
        <v>#REF!</v>
      </c>
      <c r="D846" t="s">
        <v>651</v>
      </c>
      <c r="E846" t="str">
        <f t="shared" ref="E846:G846" si="902">E752</f>
        <v>FIGURE</v>
      </c>
      <c r="F846" t="e">
        <f t="shared" si="902"/>
        <v>#REF!</v>
      </c>
      <c r="G846" t="e">
        <f t="shared" si="902"/>
        <v>#REF!</v>
      </c>
      <c r="W846" s="12" t="e">
        <f>#REF!</f>
        <v>#REF!</v>
      </c>
      <c r="Z846" s="12" t="e">
        <f>#REF!</f>
        <v>#REF!</v>
      </c>
    </row>
    <row r="847" spans="1:26" x14ac:dyDescent="0.35">
      <c r="A847" t="e">
        <f t="shared" ref="A847:B847" si="903">A753</f>
        <v>#REF!</v>
      </c>
      <c r="B847" t="str">
        <f t="shared" si="903"/>
        <v>In Year Cost Base</v>
      </c>
      <c r="C847" t="e">
        <f t="shared" si="859"/>
        <v>#REF!</v>
      </c>
      <c r="D847" t="s">
        <v>651</v>
      </c>
      <c r="E847" t="str">
        <f t="shared" ref="E847:G847" si="904">E753</f>
        <v>TOTAL</v>
      </c>
      <c r="F847" t="e">
        <f t="shared" si="904"/>
        <v>#REF!</v>
      </c>
      <c r="G847" t="e">
        <f t="shared" si="904"/>
        <v>#REF!</v>
      </c>
      <c r="W847" s="12" t="e">
        <f>#REF!</f>
        <v>#REF!</v>
      </c>
      <c r="Z847" s="12" t="e">
        <f>#REF!</f>
        <v>#REF!</v>
      </c>
    </row>
    <row r="848" spans="1:26" x14ac:dyDescent="0.35">
      <c r="A848" t="e">
        <f t="shared" ref="A848:B867" si="905">A754</f>
        <v>#REF!</v>
      </c>
      <c r="B848" t="str">
        <f t="shared" si="905"/>
        <v>In Year Cost Base</v>
      </c>
      <c r="C848" t="e">
        <f t="shared" si="859"/>
        <v>#REF!</v>
      </c>
      <c r="D848" t="s">
        <v>638</v>
      </c>
      <c r="E848" t="str">
        <f>E754</f>
        <v>FIGURE</v>
      </c>
      <c r="F848" t="e">
        <f t="shared" ref="F848:G848" si="906">F754</f>
        <v>#REF!</v>
      </c>
      <c r="G848" t="e">
        <f t="shared" si="906"/>
        <v>#REF!</v>
      </c>
      <c r="W848" s="12" t="e">
        <f>#REF!</f>
        <v>#REF!</v>
      </c>
      <c r="Z848" s="12" t="e">
        <f>#REF!</f>
        <v>#REF!</v>
      </c>
    </row>
    <row r="849" spans="1:26" x14ac:dyDescent="0.35">
      <c r="A849" t="e">
        <f t="shared" si="905"/>
        <v>#REF!</v>
      </c>
      <c r="B849" t="str">
        <f t="shared" si="905"/>
        <v>In Year Cost Base</v>
      </c>
      <c r="C849" t="e">
        <f t="shared" si="859"/>
        <v>#REF!</v>
      </c>
      <c r="D849" t="s">
        <v>638</v>
      </c>
      <c r="E849" t="str">
        <f t="shared" ref="E849:G849" si="907">E755</f>
        <v>FIGURE</v>
      </c>
      <c r="F849" t="e">
        <f t="shared" si="907"/>
        <v>#REF!</v>
      </c>
      <c r="G849" t="e">
        <f t="shared" si="907"/>
        <v>#REF!</v>
      </c>
      <c r="W849" s="12" t="e">
        <f>#REF!</f>
        <v>#REF!</v>
      </c>
      <c r="Z849" s="12" t="e">
        <f>#REF!</f>
        <v>#REF!</v>
      </c>
    </row>
    <row r="850" spans="1:26" x14ac:dyDescent="0.35">
      <c r="A850" t="e">
        <f t="shared" si="905"/>
        <v>#REF!</v>
      </c>
      <c r="B850" t="str">
        <f t="shared" si="905"/>
        <v>In Year Cost Base</v>
      </c>
      <c r="C850" t="e">
        <f t="shared" si="859"/>
        <v>#REF!</v>
      </c>
      <c r="D850" t="s">
        <v>638</v>
      </c>
      <c r="E850" t="str">
        <f t="shared" ref="E850:G850" si="908">E756</f>
        <v>FIGURE</v>
      </c>
      <c r="F850" t="e">
        <f t="shared" si="908"/>
        <v>#REF!</v>
      </c>
      <c r="G850" t="e">
        <f t="shared" si="908"/>
        <v>#REF!</v>
      </c>
      <c r="W850" s="12" t="e">
        <f>#REF!</f>
        <v>#REF!</v>
      </c>
      <c r="Z850" s="12" t="e">
        <f>#REF!</f>
        <v>#REF!</v>
      </c>
    </row>
    <row r="851" spans="1:26" x14ac:dyDescent="0.35">
      <c r="A851" t="e">
        <f t="shared" si="905"/>
        <v>#REF!</v>
      </c>
      <c r="B851" t="str">
        <f t="shared" si="905"/>
        <v>In Year Cost Base</v>
      </c>
      <c r="C851" t="e">
        <f t="shared" si="859"/>
        <v>#REF!</v>
      </c>
      <c r="D851" t="s">
        <v>638</v>
      </c>
      <c r="E851" t="str">
        <f t="shared" ref="E851:G851" si="909">E757</f>
        <v>FIGURE</v>
      </c>
      <c r="F851" t="e">
        <f t="shared" si="909"/>
        <v>#REF!</v>
      </c>
      <c r="G851" t="e">
        <f t="shared" si="909"/>
        <v>#REF!</v>
      </c>
      <c r="W851" s="12" t="e">
        <f>#REF!</f>
        <v>#REF!</v>
      </c>
      <c r="Z851" s="12" t="e">
        <f>#REF!</f>
        <v>#REF!</v>
      </c>
    </row>
    <row r="852" spans="1:26" x14ac:dyDescent="0.35">
      <c r="A852" t="e">
        <f t="shared" si="905"/>
        <v>#REF!</v>
      </c>
      <c r="B852" t="str">
        <f t="shared" si="905"/>
        <v>In Year Cost Base</v>
      </c>
      <c r="C852" t="e">
        <f t="shared" si="859"/>
        <v>#REF!</v>
      </c>
      <c r="D852" t="s">
        <v>638</v>
      </c>
      <c r="E852" t="str">
        <f t="shared" ref="E852:G852" si="910">E758</f>
        <v>FIGURE</v>
      </c>
      <c r="F852" t="e">
        <f t="shared" si="910"/>
        <v>#REF!</v>
      </c>
      <c r="G852" t="e">
        <f t="shared" si="910"/>
        <v>#REF!</v>
      </c>
      <c r="W852" s="12" t="e">
        <f>#REF!</f>
        <v>#REF!</v>
      </c>
      <c r="Z852" s="12" t="e">
        <f>#REF!</f>
        <v>#REF!</v>
      </c>
    </row>
    <row r="853" spans="1:26" x14ac:dyDescent="0.35">
      <c r="A853" t="e">
        <f t="shared" si="905"/>
        <v>#REF!</v>
      </c>
      <c r="B853" t="str">
        <f t="shared" si="905"/>
        <v>In Year Cost Base</v>
      </c>
      <c r="C853" t="e">
        <f t="shared" si="859"/>
        <v>#REF!</v>
      </c>
      <c r="D853" t="s">
        <v>638</v>
      </c>
      <c r="E853" t="str">
        <f t="shared" ref="E853:G853" si="911">E759</f>
        <v>FIGURE</v>
      </c>
      <c r="F853" t="e">
        <f t="shared" si="911"/>
        <v>#REF!</v>
      </c>
      <c r="G853" t="e">
        <f t="shared" si="911"/>
        <v>#REF!</v>
      </c>
      <c r="W853" s="12" t="e">
        <f>#REF!</f>
        <v>#REF!</v>
      </c>
      <c r="Z853" s="12" t="e">
        <f>#REF!</f>
        <v>#REF!</v>
      </c>
    </row>
    <row r="854" spans="1:26" x14ac:dyDescent="0.35">
      <c r="A854" t="e">
        <f t="shared" si="905"/>
        <v>#REF!</v>
      </c>
      <c r="B854" t="str">
        <f t="shared" si="905"/>
        <v>In Year Cost Base</v>
      </c>
      <c r="C854" t="e">
        <f t="shared" si="859"/>
        <v>#REF!</v>
      </c>
      <c r="D854" t="s">
        <v>638</v>
      </c>
      <c r="E854" t="str">
        <f t="shared" ref="E854:G854" si="912">E760</f>
        <v>FIGURE</v>
      </c>
      <c r="F854" t="e">
        <f t="shared" si="912"/>
        <v>#REF!</v>
      </c>
      <c r="G854" t="e">
        <f t="shared" si="912"/>
        <v>#REF!</v>
      </c>
      <c r="W854" s="12" t="e">
        <f>#REF!</f>
        <v>#REF!</v>
      </c>
      <c r="Z854" s="12" t="e">
        <f>#REF!</f>
        <v>#REF!</v>
      </c>
    </row>
    <row r="855" spans="1:26" x14ac:dyDescent="0.35">
      <c r="A855" t="e">
        <f t="shared" si="905"/>
        <v>#REF!</v>
      </c>
      <c r="B855" t="str">
        <f t="shared" si="905"/>
        <v>In Year Cost Base</v>
      </c>
      <c r="C855" t="e">
        <f t="shared" si="859"/>
        <v>#REF!</v>
      </c>
      <c r="D855" t="s">
        <v>638</v>
      </c>
      <c r="E855" t="str">
        <f t="shared" ref="E855:G855" si="913">E761</f>
        <v>FIGURE</v>
      </c>
      <c r="F855" t="e">
        <f t="shared" si="913"/>
        <v>#REF!</v>
      </c>
      <c r="G855" t="e">
        <f t="shared" si="913"/>
        <v>#REF!</v>
      </c>
      <c r="W855" s="12" t="e">
        <f>#REF!</f>
        <v>#REF!</v>
      </c>
      <c r="Z855" s="12" t="e">
        <f>#REF!</f>
        <v>#REF!</v>
      </c>
    </row>
    <row r="856" spans="1:26" x14ac:dyDescent="0.35">
      <c r="A856" t="e">
        <f t="shared" si="905"/>
        <v>#REF!</v>
      </c>
      <c r="B856" t="str">
        <f t="shared" si="905"/>
        <v>In Year Cost Base</v>
      </c>
      <c r="C856" t="e">
        <f t="shared" si="859"/>
        <v>#REF!</v>
      </c>
      <c r="D856" t="s">
        <v>638</v>
      </c>
      <c r="E856" t="str">
        <f t="shared" ref="E856:G856" si="914">E762</f>
        <v>TOTAL</v>
      </c>
      <c r="F856" t="e">
        <f t="shared" si="914"/>
        <v>#REF!</v>
      </c>
      <c r="G856" t="e">
        <f t="shared" si="914"/>
        <v>#REF!</v>
      </c>
      <c r="W856" s="12" t="e">
        <f>#REF!</f>
        <v>#REF!</v>
      </c>
      <c r="Z856" s="12" t="e">
        <f>#REF!</f>
        <v>#REF!</v>
      </c>
    </row>
    <row r="857" spans="1:26" x14ac:dyDescent="0.35">
      <c r="A857" t="e">
        <f t="shared" si="905"/>
        <v>#REF!</v>
      </c>
      <c r="B857" t="str">
        <f t="shared" si="905"/>
        <v>In Year Cost Base</v>
      </c>
      <c r="C857" t="e">
        <f t="shared" si="859"/>
        <v>#REF!</v>
      </c>
      <c r="D857" t="s">
        <v>638</v>
      </c>
      <c r="E857" t="str">
        <f t="shared" ref="E857:G857" si="915">E763</f>
        <v>FIGURE</v>
      </c>
      <c r="F857" t="e">
        <f t="shared" si="915"/>
        <v>#REF!</v>
      </c>
      <c r="G857" t="e">
        <f t="shared" si="915"/>
        <v>#REF!</v>
      </c>
      <c r="W857" s="12" t="e">
        <f>#REF!</f>
        <v>#REF!</v>
      </c>
      <c r="Z857" s="12" t="e">
        <f>#REF!</f>
        <v>#REF!</v>
      </c>
    </row>
    <row r="858" spans="1:26" x14ac:dyDescent="0.35">
      <c r="A858" t="e">
        <f t="shared" si="905"/>
        <v>#REF!</v>
      </c>
      <c r="B858" t="str">
        <f t="shared" si="905"/>
        <v>In Year Cost Base</v>
      </c>
      <c r="C858" t="e">
        <f t="shared" si="859"/>
        <v>#REF!</v>
      </c>
      <c r="D858" t="s">
        <v>638</v>
      </c>
      <c r="E858" t="str">
        <f t="shared" ref="E858:G858" si="916">E764</f>
        <v>FIGURE</v>
      </c>
      <c r="F858" t="e">
        <f t="shared" si="916"/>
        <v>#REF!</v>
      </c>
      <c r="G858" t="e">
        <f t="shared" si="916"/>
        <v>#REF!</v>
      </c>
      <c r="W858" s="12" t="e">
        <f>#REF!</f>
        <v>#REF!</v>
      </c>
      <c r="Z858" s="12" t="e">
        <f>#REF!</f>
        <v>#REF!</v>
      </c>
    </row>
    <row r="859" spans="1:26" x14ac:dyDescent="0.35">
      <c r="A859" t="e">
        <f t="shared" si="905"/>
        <v>#REF!</v>
      </c>
      <c r="B859" t="str">
        <f t="shared" si="905"/>
        <v>In Year Cost Base</v>
      </c>
      <c r="C859" t="e">
        <f t="shared" si="859"/>
        <v>#REF!</v>
      </c>
      <c r="D859" t="s">
        <v>638</v>
      </c>
      <c r="E859" t="str">
        <f t="shared" ref="E859:G859" si="917">E765</f>
        <v>FIGURE</v>
      </c>
      <c r="F859" t="e">
        <f t="shared" si="917"/>
        <v>#REF!</v>
      </c>
      <c r="G859" t="e">
        <f t="shared" si="917"/>
        <v>#REF!</v>
      </c>
      <c r="W859" s="12" t="e">
        <f>#REF!</f>
        <v>#REF!</v>
      </c>
      <c r="Z859" s="12" t="e">
        <f>#REF!</f>
        <v>#REF!</v>
      </c>
    </row>
    <row r="860" spans="1:26" x14ac:dyDescent="0.35">
      <c r="A860" t="e">
        <f t="shared" si="905"/>
        <v>#REF!</v>
      </c>
      <c r="B860" t="str">
        <f t="shared" si="905"/>
        <v>In Year Cost Base</v>
      </c>
      <c r="C860" t="e">
        <f t="shared" si="859"/>
        <v>#REF!</v>
      </c>
      <c r="D860" t="s">
        <v>638</v>
      </c>
      <c r="E860" t="str">
        <f t="shared" ref="E860:G860" si="918">E766</f>
        <v>FIGURE</v>
      </c>
      <c r="F860" t="e">
        <f t="shared" si="918"/>
        <v>#REF!</v>
      </c>
      <c r="G860" t="e">
        <f t="shared" si="918"/>
        <v>#REF!</v>
      </c>
      <c r="W860" s="12" t="e">
        <f>#REF!</f>
        <v>#REF!</v>
      </c>
      <c r="Z860" s="12" t="e">
        <f>#REF!</f>
        <v>#REF!</v>
      </c>
    </row>
    <row r="861" spans="1:26" x14ac:dyDescent="0.35">
      <c r="A861" t="e">
        <f t="shared" si="905"/>
        <v>#REF!</v>
      </c>
      <c r="B861" t="str">
        <f t="shared" si="905"/>
        <v>In Year Cost Base</v>
      </c>
      <c r="C861" t="e">
        <f t="shared" si="859"/>
        <v>#REF!</v>
      </c>
      <c r="D861" t="s">
        <v>638</v>
      </c>
      <c r="E861" t="str">
        <f t="shared" ref="E861:G861" si="919">E767</f>
        <v>FIGURE</v>
      </c>
      <c r="F861" t="e">
        <f t="shared" si="919"/>
        <v>#REF!</v>
      </c>
      <c r="G861" t="e">
        <f t="shared" si="919"/>
        <v>#REF!</v>
      </c>
      <c r="W861" s="12" t="e">
        <f>#REF!</f>
        <v>#REF!</v>
      </c>
      <c r="Z861" s="12" t="e">
        <f>#REF!</f>
        <v>#REF!</v>
      </c>
    </row>
    <row r="862" spans="1:26" x14ac:dyDescent="0.35">
      <c r="A862" t="e">
        <f t="shared" si="905"/>
        <v>#REF!</v>
      </c>
      <c r="B862" t="str">
        <f t="shared" si="905"/>
        <v>In Year Cost Base</v>
      </c>
      <c r="C862" t="e">
        <f t="shared" si="859"/>
        <v>#REF!</v>
      </c>
      <c r="D862" t="s">
        <v>638</v>
      </c>
      <c r="E862" t="str">
        <f t="shared" ref="E862:G862" si="920">E768</f>
        <v>FIGURE</v>
      </c>
      <c r="F862" t="e">
        <f t="shared" si="920"/>
        <v>#REF!</v>
      </c>
      <c r="G862" t="e">
        <f t="shared" si="920"/>
        <v>#REF!</v>
      </c>
      <c r="W862" s="12" t="e">
        <f>#REF!</f>
        <v>#REF!</v>
      </c>
      <c r="Z862" s="12" t="e">
        <f>#REF!</f>
        <v>#REF!</v>
      </c>
    </row>
    <row r="863" spans="1:26" x14ac:dyDescent="0.35">
      <c r="A863" t="e">
        <f t="shared" si="905"/>
        <v>#REF!</v>
      </c>
      <c r="B863" t="str">
        <f t="shared" si="905"/>
        <v>In Year Cost Base</v>
      </c>
      <c r="C863" t="e">
        <f t="shared" si="859"/>
        <v>#REF!</v>
      </c>
      <c r="D863" t="s">
        <v>638</v>
      </c>
      <c r="E863" t="str">
        <f t="shared" ref="E863:G863" si="921">E769</f>
        <v>FIGURE</v>
      </c>
      <c r="F863" t="e">
        <f t="shared" si="921"/>
        <v>#REF!</v>
      </c>
      <c r="G863" t="e">
        <f t="shared" si="921"/>
        <v>#REF!</v>
      </c>
      <c r="W863" s="12" t="e">
        <f>#REF!</f>
        <v>#REF!</v>
      </c>
      <c r="Z863" s="12" t="e">
        <f>#REF!</f>
        <v>#REF!</v>
      </c>
    </row>
    <row r="864" spans="1:26" x14ac:dyDescent="0.35">
      <c r="A864" t="e">
        <f t="shared" si="905"/>
        <v>#REF!</v>
      </c>
      <c r="B864" t="str">
        <f t="shared" si="905"/>
        <v>In Year Cost Base</v>
      </c>
      <c r="C864" t="e">
        <f t="shared" si="859"/>
        <v>#REF!</v>
      </c>
      <c r="D864" t="s">
        <v>638</v>
      </c>
      <c r="E864" t="str">
        <f t="shared" ref="E864:G864" si="922">E770</f>
        <v>FIGURE</v>
      </c>
      <c r="F864" t="e">
        <f t="shared" si="922"/>
        <v>#REF!</v>
      </c>
      <c r="G864" t="e">
        <f t="shared" si="922"/>
        <v>#REF!</v>
      </c>
      <c r="W864" s="12" t="e">
        <f>#REF!</f>
        <v>#REF!</v>
      </c>
      <c r="Z864" s="12" t="e">
        <f>#REF!</f>
        <v>#REF!</v>
      </c>
    </row>
    <row r="865" spans="1:26" x14ac:dyDescent="0.35">
      <c r="A865" t="e">
        <f t="shared" si="905"/>
        <v>#REF!</v>
      </c>
      <c r="B865" t="str">
        <f t="shared" si="905"/>
        <v>In Year Cost Base</v>
      </c>
      <c r="C865" t="e">
        <f t="shared" si="859"/>
        <v>#REF!</v>
      </c>
      <c r="D865" t="s">
        <v>638</v>
      </c>
      <c r="E865" t="str">
        <f t="shared" ref="E865:G865" si="923">E771</f>
        <v>FIGURE</v>
      </c>
      <c r="F865" t="e">
        <f t="shared" si="923"/>
        <v>#REF!</v>
      </c>
      <c r="G865" t="e">
        <f t="shared" si="923"/>
        <v>#REF!</v>
      </c>
      <c r="W865" s="12" t="e">
        <f>#REF!</f>
        <v>#REF!</v>
      </c>
      <c r="Z865" s="12" t="e">
        <f>#REF!</f>
        <v>#REF!</v>
      </c>
    </row>
    <row r="866" spans="1:26" x14ac:dyDescent="0.35">
      <c r="A866" t="e">
        <f t="shared" si="905"/>
        <v>#REF!</v>
      </c>
      <c r="B866" t="str">
        <f t="shared" si="905"/>
        <v>In Year Cost Base</v>
      </c>
      <c r="C866" t="e">
        <f t="shared" si="859"/>
        <v>#REF!</v>
      </c>
      <c r="D866" t="s">
        <v>638</v>
      </c>
      <c r="E866" t="str">
        <f t="shared" ref="E866:G866" si="924">E772</f>
        <v>FIGURE</v>
      </c>
      <c r="F866" t="e">
        <f t="shared" si="924"/>
        <v>#REF!</v>
      </c>
      <c r="G866" t="e">
        <f t="shared" si="924"/>
        <v>#REF!</v>
      </c>
      <c r="W866" s="12" t="e">
        <f>#REF!</f>
        <v>#REF!</v>
      </c>
      <c r="Z866" s="12" t="e">
        <f>#REF!</f>
        <v>#REF!</v>
      </c>
    </row>
    <row r="867" spans="1:26" x14ac:dyDescent="0.35">
      <c r="A867" t="e">
        <f t="shared" si="905"/>
        <v>#REF!</v>
      </c>
      <c r="B867" t="str">
        <f t="shared" si="905"/>
        <v>In Year Cost Base</v>
      </c>
      <c r="C867" t="e">
        <f t="shared" si="859"/>
        <v>#REF!</v>
      </c>
      <c r="D867" t="s">
        <v>638</v>
      </c>
      <c r="E867" t="str">
        <f t="shared" ref="E867:G867" si="925">E773</f>
        <v>FIGURE</v>
      </c>
      <c r="F867" t="e">
        <f t="shared" si="925"/>
        <v>#REF!</v>
      </c>
      <c r="G867" t="e">
        <f t="shared" si="925"/>
        <v>#REF!</v>
      </c>
      <c r="W867" s="12" t="e">
        <f>#REF!</f>
        <v>#REF!</v>
      </c>
      <c r="Z867" s="12" t="e">
        <f>#REF!</f>
        <v>#REF!</v>
      </c>
    </row>
    <row r="868" spans="1:26" x14ac:dyDescent="0.35">
      <c r="A868" t="e">
        <f t="shared" ref="A868:B887" si="926">A774</f>
        <v>#REF!</v>
      </c>
      <c r="B868" t="str">
        <f t="shared" si="926"/>
        <v>In Year Cost Base</v>
      </c>
      <c r="C868" t="e">
        <f t="shared" si="859"/>
        <v>#REF!</v>
      </c>
      <c r="D868" t="s">
        <v>638</v>
      </c>
      <c r="E868" t="str">
        <f t="shared" ref="E868:G868" si="927">E774</f>
        <v>FIGURE</v>
      </c>
      <c r="F868" t="e">
        <f t="shared" si="927"/>
        <v>#REF!</v>
      </c>
      <c r="G868" t="e">
        <f t="shared" si="927"/>
        <v>#REF!</v>
      </c>
      <c r="W868" s="12" t="e">
        <f>#REF!</f>
        <v>#REF!</v>
      </c>
      <c r="Z868" s="12" t="e">
        <f>#REF!</f>
        <v>#REF!</v>
      </c>
    </row>
    <row r="869" spans="1:26" x14ac:dyDescent="0.35">
      <c r="A869" t="e">
        <f t="shared" si="926"/>
        <v>#REF!</v>
      </c>
      <c r="B869" t="str">
        <f t="shared" si="926"/>
        <v>In Year Cost Base</v>
      </c>
      <c r="C869" t="e">
        <f t="shared" si="859"/>
        <v>#REF!</v>
      </c>
      <c r="D869" t="s">
        <v>638</v>
      </c>
      <c r="E869" t="str">
        <f t="shared" ref="E869:G869" si="928">E775</f>
        <v>FIGURE</v>
      </c>
      <c r="F869" t="e">
        <f t="shared" si="928"/>
        <v>#REF!</v>
      </c>
      <c r="G869" t="e">
        <f t="shared" si="928"/>
        <v>#REF!</v>
      </c>
      <c r="W869" s="12" t="e">
        <f>#REF!</f>
        <v>#REF!</v>
      </c>
      <c r="Z869" s="12" t="e">
        <f>#REF!</f>
        <v>#REF!</v>
      </c>
    </row>
    <row r="870" spans="1:26" x14ac:dyDescent="0.35">
      <c r="A870" t="e">
        <f t="shared" si="926"/>
        <v>#REF!</v>
      </c>
      <c r="B870" t="str">
        <f t="shared" si="926"/>
        <v>In Year Cost Base</v>
      </c>
      <c r="C870" t="e">
        <f t="shared" si="859"/>
        <v>#REF!</v>
      </c>
      <c r="D870" t="s">
        <v>638</v>
      </c>
      <c r="E870" t="str">
        <f t="shared" ref="E870:G870" si="929">E776</f>
        <v>FIGURE</v>
      </c>
      <c r="F870" t="e">
        <f t="shared" si="929"/>
        <v>#REF!</v>
      </c>
      <c r="G870" t="e">
        <f t="shared" si="929"/>
        <v>#REF!</v>
      </c>
      <c r="W870" s="12" t="e">
        <f>#REF!</f>
        <v>#REF!</v>
      </c>
      <c r="Z870" s="12" t="e">
        <f>#REF!</f>
        <v>#REF!</v>
      </c>
    </row>
    <row r="871" spans="1:26" x14ac:dyDescent="0.35">
      <c r="A871" t="e">
        <f t="shared" si="926"/>
        <v>#REF!</v>
      </c>
      <c r="B871" t="str">
        <f t="shared" si="926"/>
        <v>In Year Cost Base</v>
      </c>
      <c r="C871" t="e">
        <f t="shared" si="859"/>
        <v>#REF!</v>
      </c>
      <c r="D871" t="s">
        <v>638</v>
      </c>
      <c r="E871" t="str">
        <f t="shared" ref="E871:G871" si="930">E777</f>
        <v>FIGURE</v>
      </c>
      <c r="F871" t="e">
        <f t="shared" si="930"/>
        <v>#REF!</v>
      </c>
      <c r="G871" t="e">
        <f t="shared" si="930"/>
        <v>#REF!</v>
      </c>
      <c r="W871" s="12" t="e">
        <f>#REF!</f>
        <v>#REF!</v>
      </c>
      <c r="Z871" s="12" t="e">
        <f>#REF!</f>
        <v>#REF!</v>
      </c>
    </row>
    <row r="872" spans="1:26" x14ac:dyDescent="0.35">
      <c r="A872" t="e">
        <f t="shared" si="926"/>
        <v>#REF!</v>
      </c>
      <c r="B872" t="str">
        <f t="shared" si="926"/>
        <v>In Year Cost Base</v>
      </c>
      <c r="C872" t="e">
        <f t="shared" ref="C872:C935" si="931">C778</f>
        <v>#REF!</v>
      </c>
      <c r="D872" t="s">
        <v>638</v>
      </c>
      <c r="E872" t="str">
        <f t="shared" ref="E872:G872" si="932">E778</f>
        <v>FIGURE</v>
      </c>
      <c r="F872" t="e">
        <f t="shared" si="932"/>
        <v>#REF!</v>
      </c>
      <c r="G872" t="e">
        <f t="shared" si="932"/>
        <v>#REF!</v>
      </c>
      <c r="W872" s="12" t="e">
        <f>#REF!</f>
        <v>#REF!</v>
      </c>
      <c r="Z872" s="12" t="e">
        <f>#REF!</f>
        <v>#REF!</v>
      </c>
    </row>
    <row r="873" spans="1:26" x14ac:dyDescent="0.35">
      <c r="A873" t="e">
        <f t="shared" si="926"/>
        <v>#REF!</v>
      </c>
      <c r="B873" t="str">
        <f t="shared" si="926"/>
        <v>In Year Cost Base</v>
      </c>
      <c r="C873" t="e">
        <f t="shared" si="931"/>
        <v>#REF!</v>
      </c>
      <c r="D873" t="s">
        <v>638</v>
      </c>
      <c r="E873" t="str">
        <f t="shared" ref="E873:G873" si="933">E779</f>
        <v>FIGURE</v>
      </c>
      <c r="F873" t="e">
        <f t="shared" si="933"/>
        <v>#REF!</v>
      </c>
      <c r="G873" t="e">
        <f t="shared" si="933"/>
        <v>#REF!</v>
      </c>
      <c r="W873" s="12" t="e">
        <f>#REF!</f>
        <v>#REF!</v>
      </c>
      <c r="Z873" s="12" t="e">
        <f>#REF!</f>
        <v>#REF!</v>
      </c>
    </row>
    <row r="874" spans="1:26" x14ac:dyDescent="0.35">
      <c r="A874" t="e">
        <f t="shared" si="926"/>
        <v>#REF!</v>
      </c>
      <c r="B874" t="str">
        <f t="shared" si="926"/>
        <v>In Year Cost Base</v>
      </c>
      <c r="C874" t="e">
        <f t="shared" si="931"/>
        <v>#REF!</v>
      </c>
      <c r="D874" t="s">
        <v>638</v>
      </c>
      <c r="E874" t="str">
        <f t="shared" ref="E874:G874" si="934">E780</f>
        <v>FIGURE</v>
      </c>
      <c r="F874" t="e">
        <f t="shared" si="934"/>
        <v>#REF!</v>
      </c>
      <c r="G874" t="e">
        <f t="shared" si="934"/>
        <v>#REF!</v>
      </c>
      <c r="W874" s="12" t="e">
        <f>#REF!</f>
        <v>#REF!</v>
      </c>
      <c r="Z874" s="12" t="e">
        <f>#REF!</f>
        <v>#REF!</v>
      </c>
    </row>
    <row r="875" spans="1:26" x14ac:dyDescent="0.35">
      <c r="A875" t="e">
        <f t="shared" si="926"/>
        <v>#REF!</v>
      </c>
      <c r="B875" t="str">
        <f t="shared" si="926"/>
        <v>In Year Cost Base</v>
      </c>
      <c r="C875" t="e">
        <f t="shared" si="931"/>
        <v>#REF!</v>
      </c>
      <c r="D875" t="s">
        <v>638</v>
      </c>
      <c r="E875" t="str">
        <f t="shared" ref="E875:G875" si="935">E781</f>
        <v>FIGURE</v>
      </c>
      <c r="F875" t="e">
        <f t="shared" si="935"/>
        <v>#REF!</v>
      </c>
      <c r="G875" t="e">
        <f t="shared" si="935"/>
        <v>#REF!</v>
      </c>
      <c r="W875" s="12" t="e">
        <f>#REF!</f>
        <v>#REF!</v>
      </c>
      <c r="Z875" s="12" t="e">
        <f>#REF!</f>
        <v>#REF!</v>
      </c>
    </row>
    <row r="876" spans="1:26" x14ac:dyDescent="0.35">
      <c r="A876" t="e">
        <f t="shared" si="926"/>
        <v>#REF!</v>
      </c>
      <c r="B876" t="str">
        <f t="shared" si="926"/>
        <v>In Year Cost Base</v>
      </c>
      <c r="C876" t="e">
        <f t="shared" si="931"/>
        <v>#REF!</v>
      </c>
      <c r="D876" t="s">
        <v>638</v>
      </c>
      <c r="E876" t="str">
        <f t="shared" ref="E876:G876" si="936">E782</f>
        <v>FIGURE</v>
      </c>
      <c r="F876" t="e">
        <f t="shared" si="936"/>
        <v>#REF!</v>
      </c>
      <c r="G876" t="e">
        <f t="shared" si="936"/>
        <v>#REF!</v>
      </c>
      <c r="W876" s="12" t="e">
        <f>#REF!</f>
        <v>#REF!</v>
      </c>
      <c r="Z876" s="12" t="e">
        <f>#REF!</f>
        <v>#REF!</v>
      </c>
    </row>
    <row r="877" spans="1:26" x14ac:dyDescent="0.35">
      <c r="A877" t="e">
        <f t="shared" si="926"/>
        <v>#REF!</v>
      </c>
      <c r="B877" t="str">
        <f t="shared" si="926"/>
        <v>In Year Cost Base</v>
      </c>
      <c r="C877" t="e">
        <f t="shared" si="931"/>
        <v>#REF!</v>
      </c>
      <c r="D877" t="s">
        <v>638</v>
      </c>
      <c r="E877" t="str">
        <f t="shared" ref="E877:G877" si="937">E783</f>
        <v>FIGURE</v>
      </c>
      <c r="F877" t="e">
        <f t="shared" si="937"/>
        <v>#REF!</v>
      </c>
      <c r="G877" t="e">
        <f t="shared" si="937"/>
        <v>#REF!</v>
      </c>
      <c r="W877" s="12" t="e">
        <f>#REF!</f>
        <v>#REF!</v>
      </c>
      <c r="Z877" s="12" t="e">
        <f>#REF!</f>
        <v>#REF!</v>
      </c>
    </row>
    <row r="878" spans="1:26" x14ac:dyDescent="0.35">
      <c r="A878" t="e">
        <f t="shared" si="926"/>
        <v>#REF!</v>
      </c>
      <c r="B878" t="str">
        <f t="shared" si="926"/>
        <v>In Year Cost Base</v>
      </c>
      <c r="C878" t="e">
        <f t="shared" si="931"/>
        <v>#REF!</v>
      </c>
      <c r="D878" t="s">
        <v>638</v>
      </c>
      <c r="E878" t="str">
        <f t="shared" ref="E878:G878" si="938">E784</f>
        <v>FIGURE</v>
      </c>
      <c r="F878" t="e">
        <f t="shared" si="938"/>
        <v>#REF!</v>
      </c>
      <c r="G878" t="e">
        <f t="shared" si="938"/>
        <v>#REF!</v>
      </c>
      <c r="W878" s="12" t="e">
        <f>#REF!</f>
        <v>#REF!</v>
      </c>
      <c r="Z878" s="12" t="e">
        <f>#REF!</f>
        <v>#REF!</v>
      </c>
    </row>
    <row r="879" spans="1:26" x14ac:dyDescent="0.35">
      <c r="A879" t="e">
        <f t="shared" si="926"/>
        <v>#REF!</v>
      </c>
      <c r="B879" t="str">
        <f t="shared" si="926"/>
        <v>In Year Cost Base</v>
      </c>
      <c r="C879" t="e">
        <f t="shared" si="931"/>
        <v>#REF!</v>
      </c>
      <c r="D879" t="s">
        <v>638</v>
      </c>
      <c r="E879" t="str">
        <f t="shared" ref="E879:G879" si="939">E785</f>
        <v>FIGURE</v>
      </c>
      <c r="F879" t="e">
        <f t="shared" si="939"/>
        <v>#REF!</v>
      </c>
      <c r="G879" t="e">
        <f t="shared" si="939"/>
        <v>#REF!</v>
      </c>
      <c r="W879" s="12" t="e">
        <f>#REF!</f>
        <v>#REF!</v>
      </c>
      <c r="Z879" s="12" t="e">
        <f>#REF!</f>
        <v>#REF!</v>
      </c>
    </row>
    <row r="880" spans="1:26" x14ac:dyDescent="0.35">
      <c r="A880" t="e">
        <f t="shared" si="926"/>
        <v>#REF!</v>
      </c>
      <c r="B880" t="str">
        <f t="shared" si="926"/>
        <v>In Year Cost Base</v>
      </c>
      <c r="C880" t="e">
        <f t="shared" si="931"/>
        <v>#REF!</v>
      </c>
      <c r="D880" t="s">
        <v>638</v>
      </c>
      <c r="E880" t="str">
        <f t="shared" ref="E880:G880" si="940">E786</f>
        <v>FIGURE</v>
      </c>
      <c r="F880" t="e">
        <f t="shared" si="940"/>
        <v>#REF!</v>
      </c>
      <c r="G880" t="e">
        <f t="shared" si="940"/>
        <v>#REF!</v>
      </c>
      <c r="W880" s="12" t="e">
        <f>#REF!</f>
        <v>#REF!</v>
      </c>
      <c r="Z880" s="12" t="e">
        <f>#REF!</f>
        <v>#REF!</v>
      </c>
    </row>
    <row r="881" spans="1:26" x14ac:dyDescent="0.35">
      <c r="A881" t="e">
        <f t="shared" si="926"/>
        <v>#REF!</v>
      </c>
      <c r="B881" t="str">
        <f t="shared" si="926"/>
        <v>In Year Cost Base</v>
      </c>
      <c r="C881" t="e">
        <f t="shared" si="931"/>
        <v>#REF!</v>
      </c>
      <c r="D881" t="s">
        <v>638</v>
      </c>
      <c r="E881" t="str">
        <f t="shared" ref="E881:G881" si="941">E787</f>
        <v>FIGURE</v>
      </c>
      <c r="F881" t="e">
        <f t="shared" si="941"/>
        <v>#REF!</v>
      </c>
      <c r="G881" t="e">
        <f t="shared" si="941"/>
        <v>#REF!</v>
      </c>
      <c r="W881" s="12" t="e">
        <f>#REF!</f>
        <v>#REF!</v>
      </c>
      <c r="Z881" s="12" t="e">
        <f>#REF!</f>
        <v>#REF!</v>
      </c>
    </row>
    <row r="882" spans="1:26" x14ac:dyDescent="0.35">
      <c r="A882" t="e">
        <f t="shared" si="926"/>
        <v>#REF!</v>
      </c>
      <c r="B882" t="str">
        <f t="shared" si="926"/>
        <v>In Year Cost Base</v>
      </c>
      <c r="C882" t="e">
        <f t="shared" si="931"/>
        <v>#REF!</v>
      </c>
      <c r="D882" t="s">
        <v>638</v>
      </c>
      <c r="E882" t="str">
        <f t="shared" ref="E882:G882" si="942">E788</f>
        <v>FIGURE</v>
      </c>
      <c r="F882" t="e">
        <f t="shared" si="942"/>
        <v>#REF!</v>
      </c>
      <c r="G882" t="e">
        <f t="shared" si="942"/>
        <v>#REF!</v>
      </c>
      <c r="W882" s="12" t="e">
        <f>#REF!</f>
        <v>#REF!</v>
      </c>
      <c r="Z882" s="12" t="e">
        <f>#REF!</f>
        <v>#REF!</v>
      </c>
    </row>
    <row r="883" spans="1:26" x14ac:dyDescent="0.35">
      <c r="A883" t="e">
        <f t="shared" si="926"/>
        <v>#REF!</v>
      </c>
      <c r="B883" t="str">
        <f t="shared" si="926"/>
        <v>In Year Cost Base</v>
      </c>
      <c r="C883" t="e">
        <f t="shared" si="931"/>
        <v>#REF!</v>
      </c>
      <c r="D883" t="s">
        <v>638</v>
      </c>
      <c r="E883" t="str">
        <f t="shared" ref="E883:G883" si="943">E789</f>
        <v>FIGURE</v>
      </c>
      <c r="F883" t="e">
        <f t="shared" si="943"/>
        <v>#REF!</v>
      </c>
      <c r="G883" t="e">
        <f t="shared" si="943"/>
        <v>#REF!</v>
      </c>
      <c r="W883" s="12" t="e">
        <f>#REF!</f>
        <v>#REF!</v>
      </c>
      <c r="Z883" s="12" t="e">
        <f>#REF!</f>
        <v>#REF!</v>
      </c>
    </row>
    <row r="884" spans="1:26" x14ac:dyDescent="0.35">
      <c r="A884" t="e">
        <f t="shared" si="926"/>
        <v>#REF!</v>
      </c>
      <c r="B884" t="str">
        <f t="shared" si="926"/>
        <v>In Year Cost Base</v>
      </c>
      <c r="C884" t="e">
        <f t="shared" si="931"/>
        <v>#REF!</v>
      </c>
      <c r="D884" t="s">
        <v>638</v>
      </c>
      <c r="E884" t="str">
        <f t="shared" ref="E884:G884" si="944">E790</f>
        <v>FIGURE</v>
      </c>
      <c r="F884" t="e">
        <f t="shared" si="944"/>
        <v>#REF!</v>
      </c>
      <c r="G884" t="e">
        <f t="shared" si="944"/>
        <v>#REF!</v>
      </c>
      <c r="W884" s="12" t="e">
        <f>#REF!</f>
        <v>#REF!</v>
      </c>
      <c r="Z884" s="12" t="e">
        <f>#REF!</f>
        <v>#REF!</v>
      </c>
    </row>
    <row r="885" spans="1:26" x14ac:dyDescent="0.35">
      <c r="A885" t="e">
        <f t="shared" si="926"/>
        <v>#REF!</v>
      </c>
      <c r="B885" t="str">
        <f t="shared" si="926"/>
        <v>In Year Cost Base</v>
      </c>
      <c r="C885" t="e">
        <f t="shared" si="931"/>
        <v>#REF!</v>
      </c>
      <c r="D885" t="s">
        <v>638</v>
      </c>
      <c r="E885" t="str">
        <f t="shared" ref="E885:G885" si="945">E791</f>
        <v>FIGURE</v>
      </c>
      <c r="F885" t="e">
        <f t="shared" si="945"/>
        <v>#REF!</v>
      </c>
      <c r="G885" t="e">
        <f t="shared" si="945"/>
        <v>#REF!</v>
      </c>
      <c r="W885" s="12" t="e">
        <f>#REF!</f>
        <v>#REF!</v>
      </c>
      <c r="Z885" s="12" t="e">
        <f>#REF!</f>
        <v>#REF!</v>
      </c>
    </row>
    <row r="886" spans="1:26" x14ac:dyDescent="0.35">
      <c r="A886" t="e">
        <f t="shared" si="926"/>
        <v>#REF!</v>
      </c>
      <c r="B886" t="str">
        <f t="shared" si="926"/>
        <v>In Year Cost Base</v>
      </c>
      <c r="C886" t="e">
        <f t="shared" si="931"/>
        <v>#REF!</v>
      </c>
      <c r="D886" t="s">
        <v>638</v>
      </c>
      <c r="E886" t="str">
        <f t="shared" ref="E886:G886" si="946">E792</f>
        <v>FIGURE</v>
      </c>
      <c r="F886" t="e">
        <f t="shared" si="946"/>
        <v>#REF!</v>
      </c>
      <c r="G886" t="e">
        <f t="shared" si="946"/>
        <v>#REF!</v>
      </c>
      <c r="W886" s="12" t="e">
        <f>#REF!</f>
        <v>#REF!</v>
      </c>
      <c r="Z886" s="12" t="e">
        <f>#REF!</f>
        <v>#REF!</v>
      </c>
    </row>
    <row r="887" spans="1:26" x14ac:dyDescent="0.35">
      <c r="A887" t="e">
        <f t="shared" si="926"/>
        <v>#REF!</v>
      </c>
      <c r="B887" t="str">
        <f t="shared" si="926"/>
        <v>In Year Cost Base</v>
      </c>
      <c r="C887" t="e">
        <f t="shared" si="931"/>
        <v>#REF!</v>
      </c>
      <c r="D887" t="s">
        <v>638</v>
      </c>
      <c r="E887" t="str">
        <f t="shared" ref="E887:G887" si="947">E793</f>
        <v>TOTAL</v>
      </c>
      <c r="F887" t="e">
        <f t="shared" si="947"/>
        <v>#REF!</v>
      </c>
      <c r="G887" t="e">
        <f t="shared" si="947"/>
        <v>#REF!</v>
      </c>
      <c r="W887" s="12" t="e">
        <f>#REF!</f>
        <v>#REF!</v>
      </c>
      <c r="Z887" s="12" t="e">
        <f>#REF!</f>
        <v>#REF!</v>
      </c>
    </row>
    <row r="888" spans="1:26" x14ac:dyDescent="0.35">
      <c r="A888" t="e">
        <f t="shared" ref="A888:B907" si="948">A794</f>
        <v>#REF!</v>
      </c>
      <c r="B888" t="str">
        <f t="shared" si="948"/>
        <v>In Year Cost Base</v>
      </c>
      <c r="C888" t="e">
        <f t="shared" si="931"/>
        <v>#REF!</v>
      </c>
      <c r="D888" t="s">
        <v>638</v>
      </c>
      <c r="E888" t="str">
        <f t="shared" ref="E888:G888" si="949">E794</f>
        <v>FIGURE</v>
      </c>
      <c r="F888" t="e">
        <f t="shared" si="949"/>
        <v>#REF!</v>
      </c>
      <c r="G888" t="e">
        <f t="shared" si="949"/>
        <v>#REF!</v>
      </c>
      <c r="W888" s="12" t="e">
        <f>#REF!</f>
        <v>#REF!</v>
      </c>
      <c r="Z888" s="12" t="e">
        <f>#REF!</f>
        <v>#REF!</v>
      </c>
    </row>
    <row r="889" spans="1:26" x14ac:dyDescent="0.35">
      <c r="A889" t="e">
        <f t="shared" si="948"/>
        <v>#REF!</v>
      </c>
      <c r="B889" t="str">
        <f t="shared" si="948"/>
        <v>In Year Cost Base</v>
      </c>
      <c r="C889" t="e">
        <f t="shared" si="931"/>
        <v>#REF!</v>
      </c>
      <c r="D889" t="s">
        <v>638</v>
      </c>
      <c r="E889" t="str">
        <f t="shared" ref="E889:G889" si="950">E795</f>
        <v>FIGURE</v>
      </c>
      <c r="F889" t="e">
        <f t="shared" si="950"/>
        <v>#REF!</v>
      </c>
      <c r="G889" t="e">
        <f t="shared" si="950"/>
        <v>#REF!</v>
      </c>
      <c r="W889" s="12" t="e">
        <f>#REF!</f>
        <v>#REF!</v>
      </c>
      <c r="Z889" s="12" t="e">
        <f>#REF!</f>
        <v>#REF!</v>
      </c>
    </row>
    <row r="890" spans="1:26" x14ac:dyDescent="0.35">
      <c r="A890" t="e">
        <f t="shared" si="948"/>
        <v>#REF!</v>
      </c>
      <c r="B890" t="str">
        <f t="shared" si="948"/>
        <v>In Year Cost Base</v>
      </c>
      <c r="C890" t="e">
        <f t="shared" si="931"/>
        <v>#REF!</v>
      </c>
      <c r="D890" t="s">
        <v>638</v>
      </c>
      <c r="E890" t="str">
        <f t="shared" ref="E890:G890" si="951">E796</f>
        <v>FIGURE</v>
      </c>
      <c r="F890" t="e">
        <f t="shared" si="951"/>
        <v>#REF!</v>
      </c>
      <c r="G890" t="e">
        <f t="shared" si="951"/>
        <v>#REF!</v>
      </c>
      <c r="W890" s="12" t="e">
        <f>#REF!</f>
        <v>#REF!</v>
      </c>
      <c r="Z890" s="12" t="e">
        <f>#REF!</f>
        <v>#REF!</v>
      </c>
    </row>
    <row r="891" spans="1:26" x14ac:dyDescent="0.35">
      <c r="A891" t="e">
        <f t="shared" si="948"/>
        <v>#REF!</v>
      </c>
      <c r="B891" t="str">
        <f t="shared" si="948"/>
        <v>In Year Cost Base</v>
      </c>
      <c r="C891" t="e">
        <f t="shared" si="931"/>
        <v>#REF!</v>
      </c>
      <c r="D891" t="s">
        <v>638</v>
      </c>
      <c r="E891" t="str">
        <f t="shared" ref="E891:G891" si="952">E797</f>
        <v>FIGURE</v>
      </c>
      <c r="F891" t="e">
        <f t="shared" si="952"/>
        <v>#REF!</v>
      </c>
      <c r="G891" t="e">
        <f t="shared" si="952"/>
        <v>#REF!</v>
      </c>
      <c r="W891" s="12" t="e">
        <f>#REF!</f>
        <v>#REF!</v>
      </c>
      <c r="Z891" s="12" t="e">
        <f>#REF!</f>
        <v>#REF!</v>
      </c>
    </row>
    <row r="892" spans="1:26" x14ac:dyDescent="0.35">
      <c r="A892" t="e">
        <f t="shared" si="948"/>
        <v>#REF!</v>
      </c>
      <c r="B892" t="str">
        <f t="shared" si="948"/>
        <v>In Year Cost Base</v>
      </c>
      <c r="C892" t="e">
        <f t="shared" si="931"/>
        <v>#REF!</v>
      </c>
      <c r="D892" t="s">
        <v>638</v>
      </c>
      <c r="E892" t="str">
        <f t="shared" ref="E892:G892" si="953">E798</f>
        <v>FIGURE</v>
      </c>
      <c r="F892" t="e">
        <f t="shared" si="953"/>
        <v>#REF!</v>
      </c>
      <c r="G892" t="e">
        <f t="shared" si="953"/>
        <v>#REF!</v>
      </c>
      <c r="W892" s="12" t="e">
        <f>#REF!</f>
        <v>#REF!</v>
      </c>
      <c r="Z892" s="12" t="e">
        <f>#REF!</f>
        <v>#REF!</v>
      </c>
    </row>
    <row r="893" spans="1:26" x14ac:dyDescent="0.35">
      <c r="A893" t="e">
        <f t="shared" si="948"/>
        <v>#REF!</v>
      </c>
      <c r="B893" t="str">
        <f t="shared" si="948"/>
        <v>In Year Cost Base</v>
      </c>
      <c r="C893" t="e">
        <f t="shared" si="931"/>
        <v>#REF!</v>
      </c>
      <c r="D893" t="s">
        <v>638</v>
      </c>
      <c r="E893" t="str">
        <f t="shared" ref="E893:G893" si="954">E799</f>
        <v>FIGURE</v>
      </c>
      <c r="F893" t="e">
        <f t="shared" si="954"/>
        <v>#REF!</v>
      </c>
      <c r="G893" t="e">
        <f t="shared" si="954"/>
        <v>#REF!</v>
      </c>
      <c r="W893" s="12" t="e">
        <f>#REF!</f>
        <v>#REF!</v>
      </c>
      <c r="Z893" s="12" t="e">
        <f>#REF!</f>
        <v>#REF!</v>
      </c>
    </row>
    <row r="894" spans="1:26" x14ac:dyDescent="0.35">
      <c r="A894" t="e">
        <f t="shared" si="948"/>
        <v>#REF!</v>
      </c>
      <c r="B894" t="str">
        <f t="shared" si="948"/>
        <v>In Year Cost Base</v>
      </c>
      <c r="C894" t="e">
        <f t="shared" si="931"/>
        <v>#REF!</v>
      </c>
      <c r="D894" t="s">
        <v>638</v>
      </c>
      <c r="E894" t="str">
        <f t="shared" ref="E894:G894" si="955">E800</f>
        <v>FIGURE</v>
      </c>
      <c r="F894" t="e">
        <f t="shared" si="955"/>
        <v>#REF!</v>
      </c>
      <c r="G894" t="e">
        <f t="shared" si="955"/>
        <v>#REF!</v>
      </c>
      <c r="W894" s="12" t="e">
        <f>#REF!</f>
        <v>#REF!</v>
      </c>
      <c r="Z894" s="12" t="e">
        <f>#REF!</f>
        <v>#REF!</v>
      </c>
    </row>
    <row r="895" spans="1:26" x14ac:dyDescent="0.35">
      <c r="A895" t="e">
        <f t="shared" si="948"/>
        <v>#REF!</v>
      </c>
      <c r="B895" t="str">
        <f t="shared" si="948"/>
        <v>In Year Cost Base</v>
      </c>
      <c r="C895" t="e">
        <f t="shared" si="931"/>
        <v>#REF!</v>
      </c>
      <c r="D895" t="s">
        <v>638</v>
      </c>
      <c r="E895" t="str">
        <f t="shared" ref="E895:G895" si="956">E801</f>
        <v>FIGURE</v>
      </c>
      <c r="F895" t="e">
        <f t="shared" si="956"/>
        <v>#REF!</v>
      </c>
      <c r="G895" t="e">
        <f t="shared" si="956"/>
        <v>#REF!</v>
      </c>
      <c r="W895" s="12" t="e">
        <f>#REF!</f>
        <v>#REF!</v>
      </c>
      <c r="Z895" s="12" t="e">
        <f>#REF!</f>
        <v>#REF!</v>
      </c>
    </row>
    <row r="896" spans="1:26" x14ac:dyDescent="0.35">
      <c r="A896" t="e">
        <f t="shared" si="948"/>
        <v>#REF!</v>
      </c>
      <c r="B896" t="str">
        <f t="shared" si="948"/>
        <v>In Year Cost Base</v>
      </c>
      <c r="C896" t="e">
        <f t="shared" si="931"/>
        <v>#REF!</v>
      </c>
      <c r="D896" t="s">
        <v>638</v>
      </c>
      <c r="E896" t="str">
        <f t="shared" ref="E896:G896" si="957">E802</f>
        <v>FIGURE</v>
      </c>
      <c r="F896" t="e">
        <f t="shared" si="957"/>
        <v>#REF!</v>
      </c>
      <c r="G896" t="e">
        <f t="shared" si="957"/>
        <v>#REF!</v>
      </c>
      <c r="W896" s="12" t="e">
        <f>#REF!</f>
        <v>#REF!</v>
      </c>
      <c r="Z896" s="12" t="e">
        <f>#REF!</f>
        <v>#REF!</v>
      </c>
    </row>
    <row r="897" spans="1:26" x14ac:dyDescent="0.35">
      <c r="A897" t="e">
        <f t="shared" si="948"/>
        <v>#REF!</v>
      </c>
      <c r="B897" t="str">
        <f t="shared" si="948"/>
        <v>In Year Cost Base</v>
      </c>
      <c r="C897" t="e">
        <f t="shared" si="931"/>
        <v>#REF!</v>
      </c>
      <c r="D897" t="s">
        <v>638</v>
      </c>
      <c r="E897" t="str">
        <f t="shared" ref="E897:G897" si="958">E803</f>
        <v>FIGURE</v>
      </c>
      <c r="F897" t="e">
        <f t="shared" si="958"/>
        <v>#REF!</v>
      </c>
      <c r="G897" t="e">
        <f t="shared" si="958"/>
        <v>#REF!</v>
      </c>
      <c r="W897" s="12" t="e">
        <f>#REF!</f>
        <v>#REF!</v>
      </c>
      <c r="Z897" s="12" t="e">
        <f>#REF!</f>
        <v>#REF!</v>
      </c>
    </row>
    <row r="898" spans="1:26" x14ac:dyDescent="0.35">
      <c r="A898" t="e">
        <f t="shared" si="948"/>
        <v>#REF!</v>
      </c>
      <c r="B898" t="str">
        <f t="shared" si="948"/>
        <v>In Year Cost Base</v>
      </c>
      <c r="C898" t="e">
        <f t="shared" si="931"/>
        <v>#REF!</v>
      </c>
      <c r="D898" t="s">
        <v>638</v>
      </c>
      <c r="E898" t="str">
        <f t="shared" ref="E898:G898" si="959">E804</f>
        <v>FIGURE</v>
      </c>
      <c r="F898" t="e">
        <f t="shared" si="959"/>
        <v>#REF!</v>
      </c>
      <c r="G898" t="e">
        <f t="shared" si="959"/>
        <v>#REF!</v>
      </c>
      <c r="W898" s="12" t="e">
        <f>#REF!</f>
        <v>#REF!</v>
      </c>
      <c r="Z898" s="12" t="e">
        <f>#REF!</f>
        <v>#REF!</v>
      </c>
    </row>
    <row r="899" spans="1:26" x14ac:dyDescent="0.35">
      <c r="A899" t="e">
        <f t="shared" si="948"/>
        <v>#REF!</v>
      </c>
      <c r="B899" t="str">
        <f t="shared" si="948"/>
        <v>In Year Cost Base</v>
      </c>
      <c r="C899" t="e">
        <f t="shared" si="931"/>
        <v>#REF!</v>
      </c>
      <c r="D899" t="s">
        <v>638</v>
      </c>
      <c r="E899" t="str">
        <f t="shared" ref="E899:G899" si="960">E805</f>
        <v>FIGURE</v>
      </c>
      <c r="F899" t="e">
        <f t="shared" si="960"/>
        <v>#REF!</v>
      </c>
      <c r="G899" t="e">
        <f t="shared" si="960"/>
        <v>#REF!</v>
      </c>
      <c r="W899" s="12" t="e">
        <f>#REF!</f>
        <v>#REF!</v>
      </c>
      <c r="Z899" s="12" t="e">
        <f>#REF!</f>
        <v>#REF!</v>
      </c>
    </row>
    <row r="900" spans="1:26" x14ac:dyDescent="0.35">
      <c r="A900" t="e">
        <f t="shared" si="948"/>
        <v>#REF!</v>
      </c>
      <c r="B900" t="str">
        <f t="shared" si="948"/>
        <v>In Year Cost Base</v>
      </c>
      <c r="C900" t="e">
        <f t="shared" si="931"/>
        <v>#REF!</v>
      </c>
      <c r="D900" t="s">
        <v>638</v>
      </c>
      <c r="E900" t="str">
        <f t="shared" ref="E900:G900" si="961">E806</f>
        <v>FIGURE</v>
      </c>
      <c r="F900" t="e">
        <f t="shared" si="961"/>
        <v>#REF!</v>
      </c>
      <c r="G900" t="e">
        <f t="shared" si="961"/>
        <v>#REF!</v>
      </c>
      <c r="W900" s="12" t="e">
        <f>#REF!</f>
        <v>#REF!</v>
      </c>
      <c r="Z900" s="12" t="e">
        <f>#REF!</f>
        <v>#REF!</v>
      </c>
    </row>
    <row r="901" spans="1:26" x14ac:dyDescent="0.35">
      <c r="A901" t="e">
        <f t="shared" si="948"/>
        <v>#REF!</v>
      </c>
      <c r="B901" t="str">
        <f t="shared" si="948"/>
        <v>In Year Cost Base</v>
      </c>
      <c r="C901" t="e">
        <f t="shared" si="931"/>
        <v>#REF!</v>
      </c>
      <c r="D901" t="s">
        <v>638</v>
      </c>
      <c r="E901" t="str">
        <f t="shared" ref="E901:G901" si="962">E807</f>
        <v>FIGURE</v>
      </c>
      <c r="F901" t="e">
        <f t="shared" si="962"/>
        <v>#REF!</v>
      </c>
      <c r="G901" t="e">
        <f t="shared" si="962"/>
        <v>#REF!</v>
      </c>
      <c r="W901" s="12" t="e">
        <f>#REF!</f>
        <v>#REF!</v>
      </c>
      <c r="Z901" s="12" t="e">
        <f>#REF!</f>
        <v>#REF!</v>
      </c>
    </row>
    <row r="902" spans="1:26" x14ac:dyDescent="0.35">
      <c r="A902" t="e">
        <f t="shared" si="948"/>
        <v>#REF!</v>
      </c>
      <c r="B902" t="str">
        <f t="shared" si="948"/>
        <v>In Year Cost Base</v>
      </c>
      <c r="C902" t="e">
        <f t="shared" si="931"/>
        <v>#REF!</v>
      </c>
      <c r="D902" t="s">
        <v>638</v>
      </c>
      <c r="E902" t="str">
        <f t="shared" ref="E902:G902" si="963">E808</f>
        <v>FIGURE</v>
      </c>
      <c r="F902" t="e">
        <f t="shared" si="963"/>
        <v>#REF!</v>
      </c>
      <c r="G902" t="e">
        <f t="shared" si="963"/>
        <v>#REF!</v>
      </c>
      <c r="W902" s="12" t="e">
        <f>#REF!</f>
        <v>#REF!</v>
      </c>
      <c r="Z902" s="12" t="e">
        <f>#REF!</f>
        <v>#REF!</v>
      </c>
    </row>
    <row r="903" spans="1:26" x14ac:dyDescent="0.35">
      <c r="A903" t="e">
        <f t="shared" si="948"/>
        <v>#REF!</v>
      </c>
      <c r="B903" t="str">
        <f t="shared" si="948"/>
        <v>In Year Cost Base</v>
      </c>
      <c r="C903" t="e">
        <f t="shared" si="931"/>
        <v>#REF!</v>
      </c>
      <c r="D903" t="s">
        <v>638</v>
      </c>
      <c r="E903" t="str">
        <f t="shared" ref="E903:G903" si="964">E809</f>
        <v>FIGURE</v>
      </c>
      <c r="F903" t="e">
        <f t="shared" si="964"/>
        <v>#REF!</v>
      </c>
      <c r="G903" t="e">
        <f t="shared" si="964"/>
        <v>#REF!</v>
      </c>
      <c r="W903" s="12" t="e">
        <f>#REF!</f>
        <v>#REF!</v>
      </c>
      <c r="Z903" s="12" t="e">
        <f>#REF!</f>
        <v>#REF!</v>
      </c>
    </row>
    <row r="904" spans="1:26" x14ac:dyDescent="0.35">
      <c r="A904" t="e">
        <f t="shared" si="948"/>
        <v>#REF!</v>
      </c>
      <c r="B904" t="str">
        <f t="shared" si="948"/>
        <v>In Year Cost Base</v>
      </c>
      <c r="C904" t="e">
        <f t="shared" si="931"/>
        <v>#REF!</v>
      </c>
      <c r="D904" t="s">
        <v>638</v>
      </c>
      <c r="E904" t="str">
        <f t="shared" ref="E904:G904" si="965">E810</f>
        <v>FIGURE</v>
      </c>
      <c r="F904" t="e">
        <f t="shared" si="965"/>
        <v>#REF!</v>
      </c>
      <c r="G904" t="e">
        <f t="shared" si="965"/>
        <v>#REF!</v>
      </c>
      <c r="W904" s="12" t="e">
        <f>#REF!</f>
        <v>#REF!</v>
      </c>
      <c r="Z904" s="12" t="e">
        <f>#REF!</f>
        <v>#REF!</v>
      </c>
    </row>
    <row r="905" spans="1:26" x14ac:dyDescent="0.35">
      <c r="A905" t="e">
        <f t="shared" si="948"/>
        <v>#REF!</v>
      </c>
      <c r="B905" t="str">
        <f t="shared" si="948"/>
        <v>In Year Cost Base</v>
      </c>
      <c r="C905" t="e">
        <f t="shared" si="931"/>
        <v>#REF!</v>
      </c>
      <c r="D905" t="s">
        <v>638</v>
      </c>
      <c r="E905" t="str">
        <f t="shared" ref="E905:G905" si="966">E811</f>
        <v>FIGURE</v>
      </c>
      <c r="F905" t="e">
        <f t="shared" si="966"/>
        <v>#REF!</v>
      </c>
      <c r="G905" t="e">
        <f t="shared" si="966"/>
        <v>#REF!</v>
      </c>
      <c r="W905" s="12" t="e">
        <f>#REF!</f>
        <v>#REF!</v>
      </c>
      <c r="Z905" s="12" t="e">
        <f>#REF!</f>
        <v>#REF!</v>
      </c>
    </row>
    <row r="906" spans="1:26" x14ac:dyDescent="0.35">
      <c r="A906" t="e">
        <f t="shared" si="948"/>
        <v>#REF!</v>
      </c>
      <c r="B906" t="str">
        <f t="shared" si="948"/>
        <v>In Year Cost Base</v>
      </c>
      <c r="C906" t="e">
        <f t="shared" si="931"/>
        <v>#REF!</v>
      </c>
      <c r="D906" t="s">
        <v>638</v>
      </c>
      <c r="E906" t="str">
        <f t="shared" ref="E906:G906" si="967">E812</f>
        <v>FIGURE</v>
      </c>
      <c r="F906" t="e">
        <f t="shared" si="967"/>
        <v>#REF!</v>
      </c>
      <c r="G906" t="e">
        <f t="shared" si="967"/>
        <v>#REF!</v>
      </c>
      <c r="W906" s="12" t="e">
        <f>#REF!</f>
        <v>#REF!</v>
      </c>
      <c r="Z906" s="12" t="e">
        <f>#REF!</f>
        <v>#REF!</v>
      </c>
    </row>
    <row r="907" spans="1:26" x14ac:dyDescent="0.35">
      <c r="A907" t="e">
        <f t="shared" si="948"/>
        <v>#REF!</v>
      </c>
      <c r="B907" t="str">
        <f t="shared" si="948"/>
        <v>In Year Cost Base</v>
      </c>
      <c r="C907" t="e">
        <f t="shared" si="931"/>
        <v>#REF!</v>
      </c>
      <c r="D907" t="s">
        <v>638</v>
      </c>
      <c r="E907" t="str">
        <f t="shared" ref="E907:G907" si="968">E813</f>
        <v>FIGURE</v>
      </c>
      <c r="F907" t="e">
        <f t="shared" si="968"/>
        <v>#REF!</v>
      </c>
      <c r="G907" t="e">
        <f t="shared" si="968"/>
        <v>#REF!</v>
      </c>
      <c r="W907" s="12" t="e">
        <f>#REF!</f>
        <v>#REF!</v>
      </c>
      <c r="Z907" s="12" t="e">
        <f>#REF!</f>
        <v>#REF!</v>
      </c>
    </row>
    <row r="908" spans="1:26" x14ac:dyDescent="0.35">
      <c r="A908" t="e">
        <f t="shared" ref="A908:B927" si="969">A814</f>
        <v>#REF!</v>
      </c>
      <c r="B908" t="str">
        <f t="shared" si="969"/>
        <v>In Year Cost Base</v>
      </c>
      <c r="C908" t="e">
        <f t="shared" si="931"/>
        <v>#REF!</v>
      </c>
      <c r="D908" t="s">
        <v>638</v>
      </c>
      <c r="E908" t="str">
        <f t="shared" ref="E908:G908" si="970">E814</f>
        <v>FIGURE</v>
      </c>
      <c r="F908" t="e">
        <f t="shared" si="970"/>
        <v>#REF!</v>
      </c>
      <c r="G908" t="e">
        <f t="shared" si="970"/>
        <v>#REF!</v>
      </c>
      <c r="W908" s="12" t="e">
        <f>#REF!</f>
        <v>#REF!</v>
      </c>
      <c r="Z908" s="12" t="e">
        <f>#REF!</f>
        <v>#REF!</v>
      </c>
    </row>
    <row r="909" spans="1:26" x14ac:dyDescent="0.35">
      <c r="A909" t="e">
        <f t="shared" si="969"/>
        <v>#REF!</v>
      </c>
      <c r="B909" t="str">
        <f t="shared" si="969"/>
        <v>In Year Cost Base</v>
      </c>
      <c r="C909" t="e">
        <f t="shared" si="931"/>
        <v>#REF!</v>
      </c>
      <c r="D909" t="s">
        <v>638</v>
      </c>
      <c r="E909" t="str">
        <f t="shared" ref="E909:G909" si="971">E815</f>
        <v>FIGURE</v>
      </c>
      <c r="F909" t="e">
        <f t="shared" si="971"/>
        <v>#REF!</v>
      </c>
      <c r="G909" t="e">
        <f t="shared" si="971"/>
        <v>#REF!</v>
      </c>
      <c r="W909" s="12" t="e">
        <f>#REF!</f>
        <v>#REF!</v>
      </c>
      <c r="Z909" s="12" t="e">
        <f>#REF!</f>
        <v>#REF!</v>
      </c>
    </row>
    <row r="910" spans="1:26" x14ac:dyDescent="0.35">
      <c r="A910" t="e">
        <f t="shared" si="969"/>
        <v>#REF!</v>
      </c>
      <c r="B910" t="str">
        <f t="shared" si="969"/>
        <v>In Year Cost Base</v>
      </c>
      <c r="C910" t="e">
        <f t="shared" si="931"/>
        <v>#REF!</v>
      </c>
      <c r="D910" t="s">
        <v>638</v>
      </c>
      <c r="E910" t="str">
        <f t="shared" ref="E910:G910" si="972">E816</f>
        <v>FIGURE</v>
      </c>
      <c r="F910" t="e">
        <f t="shared" si="972"/>
        <v>#REF!</v>
      </c>
      <c r="G910" t="e">
        <f t="shared" si="972"/>
        <v>#REF!</v>
      </c>
      <c r="W910" s="12" t="e">
        <f>#REF!</f>
        <v>#REF!</v>
      </c>
      <c r="Z910" s="12" t="e">
        <f>#REF!</f>
        <v>#REF!</v>
      </c>
    </row>
    <row r="911" spans="1:26" x14ac:dyDescent="0.35">
      <c r="A911" t="e">
        <f t="shared" si="969"/>
        <v>#REF!</v>
      </c>
      <c r="B911" t="str">
        <f t="shared" si="969"/>
        <v>In Year Cost Base</v>
      </c>
      <c r="C911" t="e">
        <f t="shared" si="931"/>
        <v>#REF!</v>
      </c>
      <c r="D911" t="s">
        <v>638</v>
      </c>
      <c r="E911" t="str">
        <f t="shared" ref="E911:G911" si="973">E817</f>
        <v>FIGURE</v>
      </c>
      <c r="F911" t="e">
        <f t="shared" si="973"/>
        <v>#REF!</v>
      </c>
      <c r="G911" t="e">
        <f t="shared" si="973"/>
        <v>#REF!</v>
      </c>
      <c r="W911" s="12" t="e">
        <f>#REF!</f>
        <v>#REF!</v>
      </c>
      <c r="Z911" s="12" t="e">
        <f>#REF!</f>
        <v>#REF!</v>
      </c>
    </row>
    <row r="912" spans="1:26" x14ac:dyDescent="0.35">
      <c r="A912" t="e">
        <f t="shared" si="969"/>
        <v>#REF!</v>
      </c>
      <c r="B912" t="str">
        <f t="shared" si="969"/>
        <v>In Year Cost Base</v>
      </c>
      <c r="C912" t="e">
        <f t="shared" si="931"/>
        <v>#REF!</v>
      </c>
      <c r="D912" t="s">
        <v>638</v>
      </c>
      <c r="E912" t="str">
        <f t="shared" ref="E912:G912" si="974">E818</f>
        <v>FIGURE</v>
      </c>
      <c r="F912" t="e">
        <f t="shared" si="974"/>
        <v>#REF!</v>
      </c>
      <c r="G912" t="e">
        <f t="shared" si="974"/>
        <v>#REF!</v>
      </c>
      <c r="W912" s="12" t="e">
        <f>#REF!</f>
        <v>#REF!</v>
      </c>
      <c r="Z912" s="12" t="e">
        <f>#REF!</f>
        <v>#REF!</v>
      </c>
    </row>
    <row r="913" spans="1:26" x14ac:dyDescent="0.35">
      <c r="A913" t="e">
        <f t="shared" si="969"/>
        <v>#REF!</v>
      </c>
      <c r="B913" t="str">
        <f t="shared" si="969"/>
        <v>In Year Cost Base</v>
      </c>
      <c r="C913" t="e">
        <f t="shared" si="931"/>
        <v>#REF!</v>
      </c>
      <c r="D913" t="s">
        <v>638</v>
      </c>
      <c r="E913" t="str">
        <f t="shared" ref="E913:G913" si="975">E819</f>
        <v>FIGURE</v>
      </c>
      <c r="F913" t="e">
        <f t="shared" si="975"/>
        <v>#REF!</v>
      </c>
      <c r="G913" t="e">
        <f t="shared" si="975"/>
        <v>#REF!</v>
      </c>
      <c r="W913" s="12" t="e">
        <f>#REF!</f>
        <v>#REF!</v>
      </c>
      <c r="Z913" s="12" t="e">
        <f>#REF!</f>
        <v>#REF!</v>
      </c>
    </row>
    <row r="914" spans="1:26" x14ac:dyDescent="0.35">
      <c r="A914" t="e">
        <f t="shared" si="969"/>
        <v>#REF!</v>
      </c>
      <c r="B914" t="str">
        <f t="shared" si="969"/>
        <v>In Year Cost Base</v>
      </c>
      <c r="C914" t="e">
        <f t="shared" si="931"/>
        <v>#REF!</v>
      </c>
      <c r="D914" t="s">
        <v>638</v>
      </c>
      <c r="E914" t="str">
        <f t="shared" ref="E914:G914" si="976">E820</f>
        <v>FIGURE</v>
      </c>
      <c r="F914" t="e">
        <f t="shared" si="976"/>
        <v>#REF!</v>
      </c>
      <c r="G914" t="e">
        <f t="shared" si="976"/>
        <v>#REF!</v>
      </c>
      <c r="W914" s="12" t="e">
        <f>#REF!</f>
        <v>#REF!</v>
      </c>
      <c r="Z914" s="12" t="e">
        <f>#REF!</f>
        <v>#REF!</v>
      </c>
    </row>
    <row r="915" spans="1:26" x14ac:dyDescent="0.35">
      <c r="A915" t="e">
        <f t="shared" si="969"/>
        <v>#REF!</v>
      </c>
      <c r="B915" t="str">
        <f t="shared" si="969"/>
        <v>In Year Cost Base</v>
      </c>
      <c r="C915" t="e">
        <f t="shared" si="931"/>
        <v>#REF!</v>
      </c>
      <c r="D915" t="s">
        <v>638</v>
      </c>
      <c r="E915" t="str">
        <f t="shared" ref="E915:G915" si="977">E821</f>
        <v>FIGURE</v>
      </c>
      <c r="F915" t="e">
        <f t="shared" si="977"/>
        <v>#REF!</v>
      </c>
      <c r="G915" t="e">
        <f t="shared" si="977"/>
        <v>#REF!</v>
      </c>
      <c r="W915" s="12" t="e">
        <f>#REF!</f>
        <v>#REF!</v>
      </c>
      <c r="Z915" s="12" t="e">
        <f>#REF!</f>
        <v>#REF!</v>
      </c>
    </row>
    <row r="916" spans="1:26" x14ac:dyDescent="0.35">
      <c r="A916" t="e">
        <f t="shared" si="969"/>
        <v>#REF!</v>
      </c>
      <c r="B916" t="str">
        <f t="shared" si="969"/>
        <v>In Year Cost Base</v>
      </c>
      <c r="C916" t="e">
        <f t="shared" si="931"/>
        <v>#REF!</v>
      </c>
      <c r="D916" t="s">
        <v>638</v>
      </c>
      <c r="E916" t="str">
        <f t="shared" ref="E916:G916" si="978">E822</f>
        <v>FIGURE</v>
      </c>
      <c r="F916" t="e">
        <f t="shared" si="978"/>
        <v>#REF!</v>
      </c>
      <c r="G916" t="e">
        <f t="shared" si="978"/>
        <v>#REF!</v>
      </c>
      <c r="W916" s="12" t="e">
        <f>#REF!</f>
        <v>#REF!</v>
      </c>
      <c r="Z916" s="12" t="e">
        <f>#REF!</f>
        <v>#REF!</v>
      </c>
    </row>
    <row r="917" spans="1:26" x14ac:dyDescent="0.35">
      <c r="A917" t="e">
        <f t="shared" si="969"/>
        <v>#REF!</v>
      </c>
      <c r="B917" t="str">
        <f t="shared" si="969"/>
        <v>In Year Cost Base</v>
      </c>
      <c r="C917" t="e">
        <f t="shared" si="931"/>
        <v>#REF!</v>
      </c>
      <c r="D917" t="s">
        <v>638</v>
      </c>
      <c r="E917" t="str">
        <f t="shared" ref="E917:G917" si="979">E823</f>
        <v>FIGURE</v>
      </c>
      <c r="F917" t="e">
        <f t="shared" si="979"/>
        <v>#REF!</v>
      </c>
      <c r="G917" t="e">
        <f t="shared" si="979"/>
        <v>#REF!</v>
      </c>
      <c r="W917" s="12" t="e">
        <f>#REF!</f>
        <v>#REF!</v>
      </c>
      <c r="Z917" s="12" t="e">
        <f>#REF!</f>
        <v>#REF!</v>
      </c>
    </row>
    <row r="918" spans="1:26" x14ac:dyDescent="0.35">
      <c r="A918" t="e">
        <f t="shared" si="969"/>
        <v>#REF!</v>
      </c>
      <c r="B918" t="str">
        <f t="shared" si="969"/>
        <v>In Year Cost Base</v>
      </c>
      <c r="C918" t="e">
        <f t="shared" si="931"/>
        <v>#REF!</v>
      </c>
      <c r="D918" t="s">
        <v>638</v>
      </c>
      <c r="E918" t="str">
        <f t="shared" ref="E918:G918" si="980">E824</f>
        <v>FIGURE</v>
      </c>
      <c r="F918" t="e">
        <f t="shared" si="980"/>
        <v>#REF!</v>
      </c>
      <c r="G918" t="e">
        <f t="shared" si="980"/>
        <v>#REF!</v>
      </c>
      <c r="W918" s="12" t="e">
        <f>#REF!</f>
        <v>#REF!</v>
      </c>
      <c r="Z918" s="12" t="e">
        <f>#REF!</f>
        <v>#REF!</v>
      </c>
    </row>
    <row r="919" spans="1:26" x14ac:dyDescent="0.35">
      <c r="A919" t="e">
        <f t="shared" si="969"/>
        <v>#REF!</v>
      </c>
      <c r="B919" t="str">
        <f t="shared" si="969"/>
        <v>In Year Cost Base</v>
      </c>
      <c r="C919" t="e">
        <f t="shared" si="931"/>
        <v>#REF!</v>
      </c>
      <c r="D919" t="s">
        <v>638</v>
      </c>
      <c r="E919" t="str">
        <f t="shared" ref="E919:G919" si="981">E825</f>
        <v>TOTAL</v>
      </c>
      <c r="F919" t="e">
        <f t="shared" si="981"/>
        <v>#REF!</v>
      </c>
      <c r="G919" t="e">
        <f t="shared" si="981"/>
        <v>#REF!</v>
      </c>
      <c r="W919" s="12" t="e">
        <f>#REF!</f>
        <v>#REF!</v>
      </c>
      <c r="Z919" s="12" t="e">
        <f>#REF!</f>
        <v>#REF!</v>
      </c>
    </row>
    <row r="920" spans="1:26" x14ac:dyDescent="0.35">
      <c r="A920" t="e">
        <f t="shared" si="969"/>
        <v>#REF!</v>
      </c>
      <c r="B920" t="str">
        <f t="shared" si="969"/>
        <v>In Year Cost Base</v>
      </c>
      <c r="C920" t="e">
        <f t="shared" si="931"/>
        <v>#REF!</v>
      </c>
      <c r="D920" t="s">
        <v>638</v>
      </c>
      <c r="E920" t="str">
        <f t="shared" ref="E920:G920" si="982">E826</f>
        <v>FIGURE</v>
      </c>
      <c r="F920" t="e">
        <f t="shared" si="982"/>
        <v>#REF!</v>
      </c>
      <c r="G920" t="e">
        <f t="shared" si="982"/>
        <v>#REF!</v>
      </c>
      <c r="W920" s="12" t="e">
        <f>#REF!</f>
        <v>#REF!</v>
      </c>
      <c r="Z920" s="12" t="e">
        <f>#REF!</f>
        <v>#REF!</v>
      </c>
    </row>
    <row r="921" spans="1:26" x14ac:dyDescent="0.35">
      <c r="A921" t="e">
        <f t="shared" si="969"/>
        <v>#REF!</v>
      </c>
      <c r="B921" t="str">
        <f t="shared" si="969"/>
        <v>In Year Cost Base</v>
      </c>
      <c r="C921" t="e">
        <f t="shared" si="931"/>
        <v>#REF!</v>
      </c>
      <c r="D921" t="s">
        <v>638</v>
      </c>
      <c r="E921" t="str">
        <f t="shared" ref="E921:G921" si="983">E827</f>
        <v>FIGURE</v>
      </c>
      <c r="F921" t="e">
        <f t="shared" si="983"/>
        <v>#REF!</v>
      </c>
      <c r="G921" t="e">
        <f t="shared" si="983"/>
        <v>#REF!</v>
      </c>
      <c r="W921" s="12" t="e">
        <f>#REF!</f>
        <v>#REF!</v>
      </c>
      <c r="Z921" s="12" t="e">
        <f>#REF!</f>
        <v>#REF!</v>
      </c>
    </row>
    <row r="922" spans="1:26" x14ac:dyDescent="0.35">
      <c r="A922" t="e">
        <f t="shared" si="969"/>
        <v>#REF!</v>
      </c>
      <c r="B922" t="str">
        <f t="shared" si="969"/>
        <v>In Year Cost Base</v>
      </c>
      <c r="C922" t="e">
        <f t="shared" si="931"/>
        <v>#REF!</v>
      </c>
      <c r="D922" t="s">
        <v>638</v>
      </c>
      <c r="E922" t="str">
        <f t="shared" ref="E922:G922" si="984">E828</f>
        <v>FIGURE</v>
      </c>
      <c r="F922" t="e">
        <f t="shared" si="984"/>
        <v>#REF!</v>
      </c>
      <c r="G922" t="e">
        <f t="shared" si="984"/>
        <v>#REF!</v>
      </c>
      <c r="W922" s="12" t="e">
        <f>#REF!</f>
        <v>#REF!</v>
      </c>
      <c r="Z922" s="12" t="e">
        <f>#REF!</f>
        <v>#REF!</v>
      </c>
    </row>
    <row r="923" spans="1:26" x14ac:dyDescent="0.35">
      <c r="A923" t="e">
        <f t="shared" si="969"/>
        <v>#REF!</v>
      </c>
      <c r="B923" t="str">
        <f t="shared" si="969"/>
        <v>In Year Cost Base</v>
      </c>
      <c r="C923" t="e">
        <f t="shared" si="931"/>
        <v>#REF!</v>
      </c>
      <c r="D923" t="s">
        <v>638</v>
      </c>
      <c r="E923" t="str">
        <f t="shared" ref="E923:G923" si="985">E829</f>
        <v>FIGURE</v>
      </c>
      <c r="F923" t="e">
        <f t="shared" si="985"/>
        <v>#REF!</v>
      </c>
      <c r="G923" t="e">
        <f t="shared" si="985"/>
        <v>#REF!</v>
      </c>
      <c r="W923" s="12" t="e">
        <f>#REF!</f>
        <v>#REF!</v>
      </c>
      <c r="Z923" s="12" t="e">
        <f>#REF!</f>
        <v>#REF!</v>
      </c>
    </row>
    <row r="924" spans="1:26" x14ac:dyDescent="0.35">
      <c r="A924" t="e">
        <f t="shared" si="969"/>
        <v>#REF!</v>
      </c>
      <c r="B924" t="str">
        <f t="shared" si="969"/>
        <v>In Year Cost Base</v>
      </c>
      <c r="C924" t="e">
        <f t="shared" si="931"/>
        <v>#REF!</v>
      </c>
      <c r="D924" t="s">
        <v>638</v>
      </c>
      <c r="E924" t="str">
        <f t="shared" ref="E924:G924" si="986">E830</f>
        <v>FIGURE</v>
      </c>
      <c r="F924" t="e">
        <f t="shared" si="986"/>
        <v>#REF!</v>
      </c>
      <c r="G924" t="e">
        <f t="shared" si="986"/>
        <v>#REF!</v>
      </c>
      <c r="W924" s="12" t="e">
        <f>#REF!</f>
        <v>#REF!</v>
      </c>
      <c r="Z924" s="12" t="e">
        <f>#REF!</f>
        <v>#REF!</v>
      </c>
    </row>
    <row r="925" spans="1:26" x14ac:dyDescent="0.35">
      <c r="A925" t="e">
        <f t="shared" si="969"/>
        <v>#REF!</v>
      </c>
      <c r="B925" t="str">
        <f t="shared" si="969"/>
        <v>In Year Cost Base</v>
      </c>
      <c r="C925" t="e">
        <f t="shared" si="931"/>
        <v>#REF!</v>
      </c>
      <c r="D925" t="s">
        <v>638</v>
      </c>
      <c r="E925" t="str">
        <f t="shared" ref="E925:G925" si="987">E831</f>
        <v>FIGURE</v>
      </c>
      <c r="F925" t="e">
        <f t="shared" si="987"/>
        <v>#REF!</v>
      </c>
      <c r="G925" t="e">
        <f t="shared" si="987"/>
        <v>#REF!</v>
      </c>
      <c r="W925" s="12" t="e">
        <f>#REF!</f>
        <v>#REF!</v>
      </c>
      <c r="Z925" s="12" t="e">
        <f>#REF!</f>
        <v>#REF!</v>
      </c>
    </row>
    <row r="926" spans="1:26" x14ac:dyDescent="0.35">
      <c r="A926" t="e">
        <f t="shared" si="969"/>
        <v>#REF!</v>
      </c>
      <c r="B926" t="str">
        <f t="shared" si="969"/>
        <v>In Year Cost Base</v>
      </c>
      <c r="C926" t="e">
        <f t="shared" si="931"/>
        <v>#REF!</v>
      </c>
      <c r="D926" t="s">
        <v>638</v>
      </c>
      <c r="E926" t="str">
        <f t="shared" ref="E926:G926" si="988">E832</f>
        <v>FIGURE</v>
      </c>
      <c r="F926" t="e">
        <f t="shared" si="988"/>
        <v>#REF!</v>
      </c>
      <c r="G926" t="e">
        <f t="shared" si="988"/>
        <v>#REF!</v>
      </c>
      <c r="W926" s="12" t="e">
        <f>#REF!</f>
        <v>#REF!</v>
      </c>
      <c r="Z926" s="12" t="e">
        <f>#REF!</f>
        <v>#REF!</v>
      </c>
    </row>
    <row r="927" spans="1:26" x14ac:dyDescent="0.35">
      <c r="A927" t="e">
        <f t="shared" si="969"/>
        <v>#REF!</v>
      </c>
      <c r="B927" t="str">
        <f t="shared" si="969"/>
        <v>In Year Cost Base</v>
      </c>
      <c r="C927" t="e">
        <f t="shared" si="931"/>
        <v>#REF!</v>
      </c>
      <c r="D927" t="s">
        <v>638</v>
      </c>
      <c r="E927" t="str">
        <f t="shared" ref="E927:G927" si="989">E833</f>
        <v>FIGURE</v>
      </c>
      <c r="F927" t="e">
        <f t="shared" si="989"/>
        <v>#REF!</v>
      </c>
      <c r="G927" t="e">
        <f t="shared" si="989"/>
        <v>#REF!</v>
      </c>
      <c r="W927" s="12" t="e">
        <f>#REF!</f>
        <v>#REF!</v>
      </c>
      <c r="Z927" s="12" t="e">
        <f>#REF!</f>
        <v>#REF!</v>
      </c>
    </row>
    <row r="928" spans="1:26" x14ac:dyDescent="0.35">
      <c r="A928" t="e">
        <f t="shared" ref="A928:B938" si="990">A834</f>
        <v>#REF!</v>
      </c>
      <c r="B928" t="str">
        <f t="shared" si="990"/>
        <v>In Year Cost Base</v>
      </c>
      <c r="C928" t="e">
        <f t="shared" si="931"/>
        <v>#REF!</v>
      </c>
      <c r="D928" t="s">
        <v>638</v>
      </c>
      <c r="E928" t="str">
        <f t="shared" ref="E928:G928" si="991">E834</f>
        <v>FIGURE</v>
      </c>
      <c r="F928" t="e">
        <f t="shared" si="991"/>
        <v>#REF!</v>
      </c>
      <c r="G928" t="e">
        <f t="shared" si="991"/>
        <v>#REF!</v>
      </c>
      <c r="W928" s="12" t="e">
        <f>#REF!</f>
        <v>#REF!</v>
      </c>
      <c r="Z928" s="12" t="e">
        <f>#REF!</f>
        <v>#REF!</v>
      </c>
    </row>
    <row r="929" spans="1:26" x14ac:dyDescent="0.35">
      <c r="A929" t="e">
        <f t="shared" si="990"/>
        <v>#REF!</v>
      </c>
      <c r="B929" t="str">
        <f t="shared" si="990"/>
        <v>In Year Cost Base</v>
      </c>
      <c r="C929" t="e">
        <f t="shared" si="931"/>
        <v>#REF!</v>
      </c>
      <c r="D929" t="s">
        <v>638</v>
      </c>
      <c r="E929" t="str">
        <f t="shared" ref="E929:G929" si="992">E835</f>
        <v>FIGURE</v>
      </c>
      <c r="F929" t="e">
        <f t="shared" si="992"/>
        <v>#REF!</v>
      </c>
      <c r="G929" t="e">
        <f t="shared" si="992"/>
        <v>#REF!</v>
      </c>
      <c r="W929" s="12" t="e">
        <f>#REF!</f>
        <v>#REF!</v>
      </c>
      <c r="Z929" s="12" t="e">
        <f>#REF!</f>
        <v>#REF!</v>
      </c>
    </row>
    <row r="930" spans="1:26" x14ac:dyDescent="0.35">
      <c r="A930" t="e">
        <f t="shared" si="990"/>
        <v>#REF!</v>
      </c>
      <c r="B930" t="str">
        <f t="shared" si="990"/>
        <v>In Year Cost Base</v>
      </c>
      <c r="C930" t="e">
        <f t="shared" si="931"/>
        <v>#REF!</v>
      </c>
      <c r="D930" t="s">
        <v>638</v>
      </c>
      <c r="E930" t="str">
        <f t="shared" ref="E930:G930" si="993">E836</f>
        <v>FIGURE</v>
      </c>
      <c r="F930" t="e">
        <f t="shared" si="993"/>
        <v>#REF!</v>
      </c>
      <c r="G930" t="e">
        <f t="shared" si="993"/>
        <v>#REF!</v>
      </c>
      <c r="W930" s="12" t="e">
        <f>#REF!</f>
        <v>#REF!</v>
      </c>
      <c r="Z930" s="12" t="e">
        <f>#REF!</f>
        <v>#REF!</v>
      </c>
    </row>
    <row r="931" spans="1:26" x14ac:dyDescent="0.35">
      <c r="A931" t="e">
        <f t="shared" si="990"/>
        <v>#REF!</v>
      </c>
      <c r="B931" t="str">
        <f t="shared" si="990"/>
        <v>In Year Cost Base</v>
      </c>
      <c r="C931" t="e">
        <f t="shared" si="931"/>
        <v>#REF!</v>
      </c>
      <c r="D931" t="s">
        <v>638</v>
      </c>
      <c r="E931" t="str">
        <f t="shared" ref="E931:G931" si="994">E837</f>
        <v>FIGURE</v>
      </c>
      <c r="F931" t="e">
        <f t="shared" si="994"/>
        <v>#REF!</v>
      </c>
      <c r="G931" t="e">
        <f t="shared" si="994"/>
        <v>#REF!</v>
      </c>
      <c r="W931" s="12" t="e">
        <f>#REF!</f>
        <v>#REF!</v>
      </c>
      <c r="Z931" s="12" t="e">
        <f>#REF!</f>
        <v>#REF!</v>
      </c>
    </row>
    <row r="932" spans="1:26" x14ac:dyDescent="0.35">
      <c r="A932" t="e">
        <f t="shared" si="990"/>
        <v>#REF!</v>
      </c>
      <c r="B932" t="str">
        <f t="shared" si="990"/>
        <v>In Year Cost Base</v>
      </c>
      <c r="C932" t="e">
        <f t="shared" si="931"/>
        <v>#REF!</v>
      </c>
      <c r="D932" t="s">
        <v>638</v>
      </c>
      <c r="E932" t="str">
        <f t="shared" ref="E932:G932" si="995">E838</f>
        <v>FIGURE</v>
      </c>
      <c r="F932" t="e">
        <f t="shared" si="995"/>
        <v>#REF!</v>
      </c>
      <c r="G932" t="e">
        <f t="shared" si="995"/>
        <v>#REF!</v>
      </c>
      <c r="W932" s="12" t="e">
        <f>#REF!</f>
        <v>#REF!</v>
      </c>
      <c r="Z932" s="12" t="e">
        <f>#REF!</f>
        <v>#REF!</v>
      </c>
    </row>
    <row r="933" spans="1:26" x14ac:dyDescent="0.35">
      <c r="A933" t="e">
        <f t="shared" si="990"/>
        <v>#REF!</v>
      </c>
      <c r="B933" t="str">
        <f t="shared" si="990"/>
        <v>In Year Cost Base</v>
      </c>
      <c r="C933" t="e">
        <f t="shared" si="931"/>
        <v>#REF!</v>
      </c>
      <c r="D933" t="s">
        <v>638</v>
      </c>
      <c r="E933" t="str">
        <f t="shared" ref="E933:G933" si="996">E839</f>
        <v>FIGURE</v>
      </c>
      <c r="F933" t="e">
        <f t="shared" si="996"/>
        <v>#REF!</v>
      </c>
      <c r="G933" t="e">
        <f t="shared" si="996"/>
        <v>#REF!</v>
      </c>
      <c r="W933" s="12" t="e">
        <f>#REF!</f>
        <v>#REF!</v>
      </c>
      <c r="Z933" s="12" t="e">
        <f>#REF!</f>
        <v>#REF!</v>
      </c>
    </row>
    <row r="934" spans="1:26" x14ac:dyDescent="0.35">
      <c r="A934" t="e">
        <f t="shared" si="990"/>
        <v>#REF!</v>
      </c>
      <c r="B934" t="str">
        <f t="shared" si="990"/>
        <v>In Year Cost Base</v>
      </c>
      <c r="C934" t="e">
        <f t="shared" si="931"/>
        <v>#REF!</v>
      </c>
      <c r="D934" t="s">
        <v>638</v>
      </c>
      <c r="E934" t="str">
        <f t="shared" ref="E934:G934" si="997">E840</f>
        <v>FIGURE</v>
      </c>
      <c r="F934" t="e">
        <f t="shared" si="997"/>
        <v>#REF!</v>
      </c>
      <c r="G934" t="e">
        <f t="shared" si="997"/>
        <v>#REF!</v>
      </c>
      <c r="W934" s="12" t="e">
        <f>#REF!</f>
        <v>#REF!</v>
      </c>
      <c r="Z934" s="12" t="e">
        <f>#REF!</f>
        <v>#REF!</v>
      </c>
    </row>
    <row r="935" spans="1:26" x14ac:dyDescent="0.35">
      <c r="A935" t="e">
        <f t="shared" si="990"/>
        <v>#REF!</v>
      </c>
      <c r="B935" t="str">
        <f t="shared" si="990"/>
        <v>In Year Cost Base</v>
      </c>
      <c r="C935" t="e">
        <f t="shared" si="931"/>
        <v>#REF!</v>
      </c>
      <c r="D935" t="s">
        <v>638</v>
      </c>
      <c r="E935" t="str">
        <f t="shared" ref="E935:G935" si="998">E841</f>
        <v>FIGURE</v>
      </c>
      <c r="F935" t="e">
        <f t="shared" si="998"/>
        <v>#REF!</v>
      </c>
      <c r="G935" t="e">
        <f t="shared" si="998"/>
        <v>#REF!</v>
      </c>
      <c r="W935" s="12" t="e">
        <f>#REF!</f>
        <v>#REF!</v>
      </c>
      <c r="Z935" s="12" t="e">
        <f>#REF!</f>
        <v>#REF!</v>
      </c>
    </row>
    <row r="936" spans="1:26" x14ac:dyDescent="0.35">
      <c r="A936" t="e">
        <f t="shared" si="990"/>
        <v>#REF!</v>
      </c>
      <c r="B936" t="str">
        <f t="shared" si="990"/>
        <v>In Year Cost Base</v>
      </c>
      <c r="C936" t="e">
        <f t="shared" ref="C936:C999" si="999">C842</f>
        <v>#REF!</v>
      </c>
      <c r="D936" t="s">
        <v>638</v>
      </c>
      <c r="E936" t="str">
        <f t="shared" ref="E936:G936" si="1000">E842</f>
        <v>FIGURE</v>
      </c>
      <c r="F936" t="e">
        <f t="shared" si="1000"/>
        <v>#REF!</v>
      </c>
      <c r="G936" t="e">
        <f t="shared" si="1000"/>
        <v>#REF!</v>
      </c>
      <c r="W936" s="12" t="e">
        <f>#REF!</f>
        <v>#REF!</v>
      </c>
      <c r="Z936" s="12" t="e">
        <f>#REF!</f>
        <v>#REF!</v>
      </c>
    </row>
    <row r="937" spans="1:26" x14ac:dyDescent="0.35">
      <c r="A937" t="e">
        <f t="shared" si="990"/>
        <v>#REF!</v>
      </c>
      <c r="B937" t="str">
        <f t="shared" si="990"/>
        <v>In Year Cost Base</v>
      </c>
      <c r="C937" t="e">
        <f t="shared" si="999"/>
        <v>#REF!</v>
      </c>
      <c r="D937" t="s">
        <v>638</v>
      </c>
      <c r="E937" t="str">
        <f t="shared" ref="E937:G937" si="1001">E843</f>
        <v>FIGURE</v>
      </c>
      <c r="F937" t="e">
        <f t="shared" si="1001"/>
        <v>#REF!</v>
      </c>
      <c r="G937" t="e">
        <f t="shared" si="1001"/>
        <v>#REF!</v>
      </c>
      <c r="W937" s="12" t="e">
        <f>#REF!</f>
        <v>#REF!</v>
      </c>
      <c r="Z937" s="12" t="e">
        <f>#REF!</f>
        <v>#REF!</v>
      </c>
    </row>
    <row r="938" spans="1:26" x14ac:dyDescent="0.35">
      <c r="A938" t="e">
        <f t="shared" si="990"/>
        <v>#REF!</v>
      </c>
      <c r="B938" t="str">
        <f t="shared" si="990"/>
        <v>In Year Cost Base</v>
      </c>
      <c r="C938" t="e">
        <f t="shared" si="999"/>
        <v>#REF!</v>
      </c>
      <c r="D938" t="s">
        <v>638</v>
      </c>
      <c r="E938" t="str">
        <f t="shared" ref="E938:G938" si="1002">E844</f>
        <v>FIGURE</v>
      </c>
      <c r="F938" t="e">
        <f t="shared" si="1002"/>
        <v>#REF!</v>
      </c>
      <c r="G938" t="e">
        <f t="shared" si="1002"/>
        <v>#REF!</v>
      </c>
      <c r="W938" s="12" t="e">
        <f>#REF!</f>
        <v>#REF!</v>
      </c>
      <c r="Z938" s="12" t="e">
        <f>#REF!</f>
        <v>#REF!</v>
      </c>
    </row>
    <row r="939" spans="1:26" x14ac:dyDescent="0.35">
      <c r="A939" t="e">
        <f t="shared" ref="A939:B939" si="1003">A845</f>
        <v>#REF!</v>
      </c>
      <c r="B939" t="str">
        <f t="shared" si="1003"/>
        <v>In Year Cost Base</v>
      </c>
      <c r="C939" t="e">
        <f t="shared" si="999"/>
        <v>#REF!</v>
      </c>
      <c r="D939" t="s">
        <v>638</v>
      </c>
      <c r="E939" t="str">
        <f t="shared" ref="E939:G939" si="1004">E845</f>
        <v>TOTAL</v>
      </c>
      <c r="F939" t="e">
        <f t="shared" si="1004"/>
        <v>#REF!</v>
      </c>
      <c r="G939" t="e">
        <f t="shared" si="1004"/>
        <v>#REF!</v>
      </c>
      <c r="W939" s="12" t="e">
        <f>#REF!</f>
        <v>#REF!</v>
      </c>
      <c r="Z939" s="12" t="e">
        <f>#REF!</f>
        <v>#REF!</v>
      </c>
    </row>
    <row r="940" spans="1:26" x14ac:dyDescent="0.35">
      <c r="A940" t="e">
        <f t="shared" ref="A940:B940" si="1005">A846</f>
        <v>#REF!</v>
      </c>
      <c r="B940" t="str">
        <f t="shared" si="1005"/>
        <v>In Year Cost Base</v>
      </c>
      <c r="C940" t="e">
        <f t="shared" si="999"/>
        <v>#REF!</v>
      </c>
      <c r="D940" t="s">
        <v>638</v>
      </c>
      <c r="E940" t="str">
        <f t="shared" ref="E940:G940" si="1006">E846</f>
        <v>FIGURE</v>
      </c>
      <c r="F940" t="e">
        <f t="shared" si="1006"/>
        <v>#REF!</v>
      </c>
      <c r="G940" t="e">
        <f t="shared" si="1006"/>
        <v>#REF!</v>
      </c>
      <c r="W940" s="12" t="e">
        <f>#REF!</f>
        <v>#REF!</v>
      </c>
      <c r="Z940" s="12" t="e">
        <f>#REF!</f>
        <v>#REF!</v>
      </c>
    </row>
    <row r="941" spans="1:26" x14ac:dyDescent="0.35">
      <c r="A941" t="e">
        <f t="shared" ref="A941:B941" si="1007">A847</f>
        <v>#REF!</v>
      </c>
      <c r="B941" t="str">
        <f t="shared" si="1007"/>
        <v>In Year Cost Base</v>
      </c>
      <c r="C941" t="e">
        <f t="shared" si="999"/>
        <v>#REF!</v>
      </c>
      <c r="D941" t="s">
        <v>638</v>
      </c>
      <c r="E941" t="str">
        <f t="shared" ref="E941:G941" si="1008">E847</f>
        <v>TOTAL</v>
      </c>
      <c r="F941" t="e">
        <f t="shared" si="1008"/>
        <v>#REF!</v>
      </c>
      <c r="G941" t="e">
        <f t="shared" si="1008"/>
        <v>#REF!</v>
      </c>
      <c r="W941" s="12" t="e">
        <f>#REF!</f>
        <v>#REF!</v>
      </c>
      <c r="Z941" s="12" t="e">
        <f>#REF!</f>
        <v>#REF!</v>
      </c>
    </row>
    <row r="942" spans="1:26" x14ac:dyDescent="0.35">
      <c r="A942" t="e">
        <f t="shared" ref="A942:B942" si="1009">A848</f>
        <v>#REF!</v>
      </c>
      <c r="B942" t="str">
        <f t="shared" si="1009"/>
        <v>In Year Cost Base</v>
      </c>
      <c r="C942" t="e">
        <f t="shared" si="999"/>
        <v>#REF!</v>
      </c>
      <c r="D942" t="s">
        <v>640</v>
      </c>
      <c r="E942" t="str">
        <f t="shared" ref="E942:G942" si="1010">E848</f>
        <v>FIGURE</v>
      </c>
      <c r="F942" t="e">
        <f t="shared" si="1010"/>
        <v>#REF!</v>
      </c>
      <c r="G942" t="e">
        <f t="shared" si="1010"/>
        <v>#REF!</v>
      </c>
      <c r="W942" s="12" t="e">
        <f>#REF!</f>
        <v>#REF!</v>
      </c>
      <c r="Z942" s="12" t="e">
        <f>#REF!</f>
        <v>#REF!</v>
      </c>
    </row>
    <row r="943" spans="1:26" x14ac:dyDescent="0.35">
      <c r="A943" t="e">
        <f t="shared" ref="A943:B943" si="1011">A849</f>
        <v>#REF!</v>
      </c>
      <c r="B943" t="str">
        <f t="shared" si="1011"/>
        <v>In Year Cost Base</v>
      </c>
      <c r="C943" t="e">
        <f t="shared" si="999"/>
        <v>#REF!</v>
      </c>
      <c r="D943" t="s">
        <v>640</v>
      </c>
      <c r="E943" t="str">
        <f t="shared" ref="E943:G943" si="1012">E849</f>
        <v>FIGURE</v>
      </c>
      <c r="F943" t="e">
        <f t="shared" si="1012"/>
        <v>#REF!</v>
      </c>
      <c r="G943" t="e">
        <f t="shared" si="1012"/>
        <v>#REF!</v>
      </c>
      <c r="W943" s="12" t="e">
        <f>#REF!</f>
        <v>#REF!</v>
      </c>
      <c r="Z943" s="12" t="e">
        <f>#REF!</f>
        <v>#REF!</v>
      </c>
    </row>
    <row r="944" spans="1:26" x14ac:dyDescent="0.35">
      <c r="A944" t="e">
        <f t="shared" ref="A944:B944" si="1013">A850</f>
        <v>#REF!</v>
      </c>
      <c r="B944" t="str">
        <f t="shared" si="1013"/>
        <v>In Year Cost Base</v>
      </c>
      <c r="C944" t="e">
        <f t="shared" si="999"/>
        <v>#REF!</v>
      </c>
      <c r="D944" t="s">
        <v>640</v>
      </c>
      <c r="E944" t="str">
        <f t="shared" ref="E944:G944" si="1014">E850</f>
        <v>FIGURE</v>
      </c>
      <c r="F944" t="e">
        <f t="shared" si="1014"/>
        <v>#REF!</v>
      </c>
      <c r="G944" t="e">
        <f t="shared" si="1014"/>
        <v>#REF!</v>
      </c>
      <c r="W944" s="12" t="e">
        <f>#REF!</f>
        <v>#REF!</v>
      </c>
      <c r="Z944" s="12" t="e">
        <f>#REF!</f>
        <v>#REF!</v>
      </c>
    </row>
    <row r="945" spans="1:26" x14ac:dyDescent="0.35">
      <c r="A945" t="e">
        <f t="shared" ref="A945:B945" si="1015">A851</f>
        <v>#REF!</v>
      </c>
      <c r="B945" t="str">
        <f t="shared" si="1015"/>
        <v>In Year Cost Base</v>
      </c>
      <c r="C945" t="e">
        <f t="shared" si="999"/>
        <v>#REF!</v>
      </c>
      <c r="D945" t="s">
        <v>640</v>
      </c>
      <c r="E945" t="str">
        <f t="shared" ref="E945:G945" si="1016">E851</f>
        <v>FIGURE</v>
      </c>
      <c r="F945" t="e">
        <f t="shared" si="1016"/>
        <v>#REF!</v>
      </c>
      <c r="G945" t="e">
        <f t="shared" si="1016"/>
        <v>#REF!</v>
      </c>
      <c r="W945" s="12" t="e">
        <f>#REF!</f>
        <v>#REF!</v>
      </c>
      <c r="Z945" s="12" t="e">
        <f>#REF!</f>
        <v>#REF!</v>
      </c>
    </row>
    <row r="946" spans="1:26" x14ac:dyDescent="0.35">
      <c r="A946" t="e">
        <f t="shared" ref="A946:B946" si="1017">A852</f>
        <v>#REF!</v>
      </c>
      <c r="B946" t="str">
        <f t="shared" si="1017"/>
        <v>In Year Cost Base</v>
      </c>
      <c r="C946" t="e">
        <f t="shared" si="999"/>
        <v>#REF!</v>
      </c>
      <c r="D946" t="s">
        <v>640</v>
      </c>
      <c r="E946" t="str">
        <f t="shared" ref="E946:G946" si="1018">E852</f>
        <v>FIGURE</v>
      </c>
      <c r="F946" t="e">
        <f t="shared" si="1018"/>
        <v>#REF!</v>
      </c>
      <c r="G946" t="e">
        <f t="shared" si="1018"/>
        <v>#REF!</v>
      </c>
      <c r="W946" s="12" t="e">
        <f>#REF!</f>
        <v>#REF!</v>
      </c>
      <c r="Z946" s="12" t="e">
        <f>#REF!</f>
        <v>#REF!</v>
      </c>
    </row>
    <row r="947" spans="1:26" x14ac:dyDescent="0.35">
      <c r="A947" t="e">
        <f t="shared" ref="A947:B947" si="1019">A853</f>
        <v>#REF!</v>
      </c>
      <c r="B947" t="str">
        <f t="shared" si="1019"/>
        <v>In Year Cost Base</v>
      </c>
      <c r="C947" t="e">
        <f t="shared" si="999"/>
        <v>#REF!</v>
      </c>
      <c r="D947" t="s">
        <v>640</v>
      </c>
      <c r="E947" t="str">
        <f t="shared" ref="E947:G947" si="1020">E853</f>
        <v>FIGURE</v>
      </c>
      <c r="F947" t="e">
        <f t="shared" si="1020"/>
        <v>#REF!</v>
      </c>
      <c r="G947" t="e">
        <f t="shared" si="1020"/>
        <v>#REF!</v>
      </c>
      <c r="W947" s="12" t="e">
        <f>#REF!</f>
        <v>#REF!</v>
      </c>
      <c r="Z947" s="12" t="e">
        <f>#REF!</f>
        <v>#REF!</v>
      </c>
    </row>
    <row r="948" spans="1:26" x14ac:dyDescent="0.35">
      <c r="A948" t="e">
        <f t="shared" ref="A948:B948" si="1021">A854</f>
        <v>#REF!</v>
      </c>
      <c r="B948" t="str">
        <f t="shared" si="1021"/>
        <v>In Year Cost Base</v>
      </c>
      <c r="C948" t="e">
        <f t="shared" si="999"/>
        <v>#REF!</v>
      </c>
      <c r="D948" t="s">
        <v>640</v>
      </c>
      <c r="E948" t="str">
        <f t="shared" ref="E948:G948" si="1022">E854</f>
        <v>FIGURE</v>
      </c>
      <c r="F948" t="e">
        <f t="shared" si="1022"/>
        <v>#REF!</v>
      </c>
      <c r="G948" t="e">
        <f t="shared" si="1022"/>
        <v>#REF!</v>
      </c>
      <c r="W948" s="12" t="e">
        <f>#REF!</f>
        <v>#REF!</v>
      </c>
      <c r="Z948" s="12" t="e">
        <f>#REF!</f>
        <v>#REF!</v>
      </c>
    </row>
    <row r="949" spans="1:26" x14ac:dyDescent="0.35">
      <c r="A949" t="e">
        <f t="shared" ref="A949:B949" si="1023">A855</f>
        <v>#REF!</v>
      </c>
      <c r="B949" t="str">
        <f t="shared" si="1023"/>
        <v>In Year Cost Base</v>
      </c>
      <c r="C949" t="e">
        <f t="shared" si="999"/>
        <v>#REF!</v>
      </c>
      <c r="D949" t="s">
        <v>640</v>
      </c>
      <c r="E949" t="str">
        <f t="shared" ref="E949:G949" si="1024">E855</f>
        <v>FIGURE</v>
      </c>
      <c r="F949" t="e">
        <f t="shared" si="1024"/>
        <v>#REF!</v>
      </c>
      <c r="G949" t="e">
        <f t="shared" si="1024"/>
        <v>#REF!</v>
      </c>
      <c r="W949" s="12" t="e">
        <f>#REF!</f>
        <v>#REF!</v>
      </c>
      <c r="Z949" s="12" t="e">
        <f>#REF!</f>
        <v>#REF!</v>
      </c>
    </row>
    <row r="950" spans="1:26" x14ac:dyDescent="0.35">
      <c r="A950" t="e">
        <f t="shared" ref="A950:B950" si="1025">A856</f>
        <v>#REF!</v>
      </c>
      <c r="B950" t="str">
        <f t="shared" si="1025"/>
        <v>In Year Cost Base</v>
      </c>
      <c r="C950" t="e">
        <f t="shared" si="999"/>
        <v>#REF!</v>
      </c>
      <c r="D950" t="s">
        <v>640</v>
      </c>
      <c r="E950" t="str">
        <f t="shared" ref="E950:G950" si="1026">E856</f>
        <v>TOTAL</v>
      </c>
      <c r="F950" t="e">
        <f t="shared" si="1026"/>
        <v>#REF!</v>
      </c>
      <c r="G950" t="e">
        <f t="shared" si="1026"/>
        <v>#REF!</v>
      </c>
      <c r="W950" s="12" t="e">
        <f>#REF!</f>
        <v>#REF!</v>
      </c>
      <c r="Z950" s="12" t="e">
        <f>#REF!</f>
        <v>#REF!</v>
      </c>
    </row>
    <row r="951" spans="1:26" x14ac:dyDescent="0.35">
      <c r="A951" t="e">
        <f t="shared" ref="A951:B951" si="1027">A857</f>
        <v>#REF!</v>
      </c>
      <c r="B951" t="str">
        <f t="shared" si="1027"/>
        <v>In Year Cost Base</v>
      </c>
      <c r="C951" t="e">
        <f t="shared" si="999"/>
        <v>#REF!</v>
      </c>
      <c r="D951" t="s">
        <v>640</v>
      </c>
      <c r="E951" t="str">
        <f t="shared" ref="E951:G951" si="1028">E857</f>
        <v>FIGURE</v>
      </c>
      <c r="F951" t="e">
        <f t="shared" si="1028"/>
        <v>#REF!</v>
      </c>
      <c r="G951" t="e">
        <f t="shared" si="1028"/>
        <v>#REF!</v>
      </c>
      <c r="W951" s="12" t="e">
        <f>#REF!</f>
        <v>#REF!</v>
      </c>
      <c r="Z951" s="12" t="e">
        <f>#REF!</f>
        <v>#REF!</v>
      </c>
    </row>
    <row r="952" spans="1:26" x14ac:dyDescent="0.35">
      <c r="A952" t="e">
        <f t="shared" ref="A952:B952" si="1029">A858</f>
        <v>#REF!</v>
      </c>
      <c r="B952" t="str">
        <f t="shared" si="1029"/>
        <v>In Year Cost Base</v>
      </c>
      <c r="C952" t="e">
        <f t="shared" si="999"/>
        <v>#REF!</v>
      </c>
      <c r="D952" t="s">
        <v>640</v>
      </c>
      <c r="E952" t="str">
        <f t="shared" ref="E952:G952" si="1030">E858</f>
        <v>FIGURE</v>
      </c>
      <c r="F952" t="e">
        <f t="shared" si="1030"/>
        <v>#REF!</v>
      </c>
      <c r="G952" t="e">
        <f t="shared" si="1030"/>
        <v>#REF!</v>
      </c>
      <c r="W952" s="12" t="e">
        <f>#REF!</f>
        <v>#REF!</v>
      </c>
      <c r="Z952" s="12" t="e">
        <f>#REF!</f>
        <v>#REF!</v>
      </c>
    </row>
    <row r="953" spans="1:26" x14ac:dyDescent="0.35">
      <c r="A953" t="e">
        <f t="shared" ref="A953:B953" si="1031">A859</f>
        <v>#REF!</v>
      </c>
      <c r="B953" t="str">
        <f t="shared" si="1031"/>
        <v>In Year Cost Base</v>
      </c>
      <c r="C953" t="e">
        <f t="shared" si="999"/>
        <v>#REF!</v>
      </c>
      <c r="D953" t="s">
        <v>640</v>
      </c>
      <c r="E953" t="str">
        <f t="shared" ref="E953:G953" si="1032">E859</f>
        <v>FIGURE</v>
      </c>
      <c r="F953" t="e">
        <f t="shared" si="1032"/>
        <v>#REF!</v>
      </c>
      <c r="G953" t="e">
        <f t="shared" si="1032"/>
        <v>#REF!</v>
      </c>
      <c r="W953" s="12" t="e">
        <f>#REF!</f>
        <v>#REF!</v>
      </c>
      <c r="Z953" s="12" t="e">
        <f>#REF!</f>
        <v>#REF!</v>
      </c>
    </row>
    <row r="954" spans="1:26" x14ac:dyDescent="0.35">
      <c r="A954" t="e">
        <f t="shared" ref="A954:B954" si="1033">A860</f>
        <v>#REF!</v>
      </c>
      <c r="B954" t="str">
        <f t="shared" si="1033"/>
        <v>In Year Cost Base</v>
      </c>
      <c r="C954" t="e">
        <f t="shared" si="999"/>
        <v>#REF!</v>
      </c>
      <c r="D954" t="s">
        <v>640</v>
      </c>
      <c r="E954" t="str">
        <f t="shared" ref="E954:G954" si="1034">E860</f>
        <v>FIGURE</v>
      </c>
      <c r="F954" t="e">
        <f t="shared" si="1034"/>
        <v>#REF!</v>
      </c>
      <c r="G954" t="e">
        <f t="shared" si="1034"/>
        <v>#REF!</v>
      </c>
      <c r="W954" s="12" t="e">
        <f>#REF!</f>
        <v>#REF!</v>
      </c>
      <c r="Z954" s="12" t="e">
        <f>#REF!</f>
        <v>#REF!</v>
      </c>
    </row>
    <row r="955" spans="1:26" x14ac:dyDescent="0.35">
      <c r="A955" t="e">
        <f t="shared" ref="A955:B955" si="1035">A861</f>
        <v>#REF!</v>
      </c>
      <c r="B955" t="str">
        <f t="shared" si="1035"/>
        <v>In Year Cost Base</v>
      </c>
      <c r="C955" t="e">
        <f t="shared" si="999"/>
        <v>#REF!</v>
      </c>
      <c r="D955" t="s">
        <v>640</v>
      </c>
      <c r="E955" t="str">
        <f t="shared" ref="E955:G955" si="1036">E861</f>
        <v>FIGURE</v>
      </c>
      <c r="F955" t="e">
        <f t="shared" si="1036"/>
        <v>#REF!</v>
      </c>
      <c r="G955" t="e">
        <f t="shared" si="1036"/>
        <v>#REF!</v>
      </c>
      <c r="W955" s="12" t="e">
        <f>#REF!</f>
        <v>#REF!</v>
      </c>
      <c r="Z955" s="12" t="e">
        <f>#REF!</f>
        <v>#REF!</v>
      </c>
    </row>
    <row r="956" spans="1:26" x14ac:dyDescent="0.35">
      <c r="A956" t="e">
        <f t="shared" ref="A956:B956" si="1037">A862</f>
        <v>#REF!</v>
      </c>
      <c r="B956" t="str">
        <f t="shared" si="1037"/>
        <v>In Year Cost Base</v>
      </c>
      <c r="C956" t="e">
        <f t="shared" si="999"/>
        <v>#REF!</v>
      </c>
      <c r="D956" t="s">
        <v>640</v>
      </c>
      <c r="E956" t="str">
        <f t="shared" ref="E956:G956" si="1038">E862</f>
        <v>FIGURE</v>
      </c>
      <c r="F956" t="e">
        <f t="shared" si="1038"/>
        <v>#REF!</v>
      </c>
      <c r="G956" t="e">
        <f t="shared" si="1038"/>
        <v>#REF!</v>
      </c>
      <c r="W956" s="12" t="e">
        <f>#REF!</f>
        <v>#REF!</v>
      </c>
      <c r="Z956" s="12" t="e">
        <f>#REF!</f>
        <v>#REF!</v>
      </c>
    </row>
    <row r="957" spans="1:26" x14ac:dyDescent="0.35">
      <c r="A957" t="e">
        <f t="shared" ref="A957:B957" si="1039">A863</f>
        <v>#REF!</v>
      </c>
      <c r="B957" t="str">
        <f t="shared" si="1039"/>
        <v>In Year Cost Base</v>
      </c>
      <c r="C957" t="e">
        <f t="shared" si="999"/>
        <v>#REF!</v>
      </c>
      <c r="D957" t="s">
        <v>640</v>
      </c>
      <c r="E957" t="str">
        <f t="shared" ref="E957:G957" si="1040">E863</f>
        <v>FIGURE</v>
      </c>
      <c r="F957" t="e">
        <f t="shared" si="1040"/>
        <v>#REF!</v>
      </c>
      <c r="G957" t="e">
        <f t="shared" si="1040"/>
        <v>#REF!</v>
      </c>
      <c r="W957" s="12" t="e">
        <f>#REF!</f>
        <v>#REF!</v>
      </c>
      <c r="Z957" s="12" t="e">
        <f>#REF!</f>
        <v>#REF!</v>
      </c>
    </row>
    <row r="958" spans="1:26" x14ac:dyDescent="0.35">
      <c r="A958" t="e">
        <f t="shared" ref="A958:B958" si="1041">A864</f>
        <v>#REF!</v>
      </c>
      <c r="B958" t="str">
        <f t="shared" si="1041"/>
        <v>In Year Cost Base</v>
      </c>
      <c r="C958" t="e">
        <f t="shared" si="999"/>
        <v>#REF!</v>
      </c>
      <c r="D958" t="s">
        <v>640</v>
      </c>
      <c r="E958" t="str">
        <f t="shared" ref="E958:G958" si="1042">E864</f>
        <v>FIGURE</v>
      </c>
      <c r="F958" t="e">
        <f t="shared" si="1042"/>
        <v>#REF!</v>
      </c>
      <c r="G958" t="e">
        <f t="shared" si="1042"/>
        <v>#REF!</v>
      </c>
      <c r="W958" s="12" t="e">
        <f>#REF!</f>
        <v>#REF!</v>
      </c>
      <c r="Z958" s="12" t="e">
        <f>#REF!</f>
        <v>#REF!</v>
      </c>
    </row>
    <row r="959" spans="1:26" x14ac:dyDescent="0.35">
      <c r="A959" t="e">
        <f t="shared" ref="A959:B959" si="1043">A865</f>
        <v>#REF!</v>
      </c>
      <c r="B959" t="str">
        <f t="shared" si="1043"/>
        <v>In Year Cost Base</v>
      </c>
      <c r="C959" t="e">
        <f t="shared" si="999"/>
        <v>#REF!</v>
      </c>
      <c r="D959" t="s">
        <v>640</v>
      </c>
      <c r="E959" t="str">
        <f t="shared" ref="E959:G959" si="1044">E865</f>
        <v>FIGURE</v>
      </c>
      <c r="F959" t="e">
        <f t="shared" si="1044"/>
        <v>#REF!</v>
      </c>
      <c r="G959" t="e">
        <f t="shared" si="1044"/>
        <v>#REF!</v>
      </c>
      <c r="W959" s="12" t="e">
        <f>#REF!</f>
        <v>#REF!</v>
      </c>
      <c r="Z959" s="12" t="e">
        <f>#REF!</f>
        <v>#REF!</v>
      </c>
    </row>
    <row r="960" spans="1:26" x14ac:dyDescent="0.35">
      <c r="A960" t="e">
        <f t="shared" ref="A960:B960" si="1045">A866</f>
        <v>#REF!</v>
      </c>
      <c r="B960" t="str">
        <f t="shared" si="1045"/>
        <v>In Year Cost Base</v>
      </c>
      <c r="C960" t="e">
        <f t="shared" si="999"/>
        <v>#REF!</v>
      </c>
      <c r="D960" t="s">
        <v>640</v>
      </c>
      <c r="E960" t="str">
        <f t="shared" ref="E960:G960" si="1046">E866</f>
        <v>FIGURE</v>
      </c>
      <c r="F960" t="e">
        <f t="shared" si="1046"/>
        <v>#REF!</v>
      </c>
      <c r="G960" t="e">
        <f t="shared" si="1046"/>
        <v>#REF!</v>
      </c>
      <c r="W960" s="12" t="e">
        <f>#REF!</f>
        <v>#REF!</v>
      </c>
      <c r="Z960" s="12" t="e">
        <f>#REF!</f>
        <v>#REF!</v>
      </c>
    </row>
    <row r="961" spans="1:26" x14ac:dyDescent="0.35">
      <c r="A961" t="e">
        <f t="shared" ref="A961:B961" si="1047">A867</f>
        <v>#REF!</v>
      </c>
      <c r="B961" t="str">
        <f t="shared" si="1047"/>
        <v>In Year Cost Base</v>
      </c>
      <c r="C961" t="e">
        <f t="shared" si="999"/>
        <v>#REF!</v>
      </c>
      <c r="D961" t="s">
        <v>640</v>
      </c>
      <c r="E961" t="str">
        <f t="shared" ref="E961:G961" si="1048">E867</f>
        <v>FIGURE</v>
      </c>
      <c r="F961" t="e">
        <f t="shared" si="1048"/>
        <v>#REF!</v>
      </c>
      <c r="G961" t="e">
        <f t="shared" si="1048"/>
        <v>#REF!</v>
      </c>
      <c r="W961" s="12" t="e">
        <f>#REF!</f>
        <v>#REF!</v>
      </c>
      <c r="Z961" s="12" t="e">
        <f>#REF!</f>
        <v>#REF!</v>
      </c>
    </row>
    <row r="962" spans="1:26" x14ac:dyDescent="0.35">
      <c r="A962" t="e">
        <f t="shared" ref="A962:B962" si="1049">A868</f>
        <v>#REF!</v>
      </c>
      <c r="B962" t="str">
        <f t="shared" si="1049"/>
        <v>In Year Cost Base</v>
      </c>
      <c r="C962" t="e">
        <f t="shared" si="999"/>
        <v>#REF!</v>
      </c>
      <c r="D962" t="s">
        <v>640</v>
      </c>
      <c r="E962" t="str">
        <f t="shared" ref="E962:G962" si="1050">E868</f>
        <v>FIGURE</v>
      </c>
      <c r="F962" t="e">
        <f t="shared" si="1050"/>
        <v>#REF!</v>
      </c>
      <c r="G962" t="e">
        <f t="shared" si="1050"/>
        <v>#REF!</v>
      </c>
      <c r="W962" s="12" t="e">
        <f>#REF!</f>
        <v>#REF!</v>
      </c>
      <c r="Z962" s="12" t="e">
        <f>#REF!</f>
        <v>#REF!</v>
      </c>
    </row>
    <row r="963" spans="1:26" x14ac:dyDescent="0.35">
      <c r="A963" t="e">
        <f t="shared" ref="A963:B963" si="1051">A869</f>
        <v>#REF!</v>
      </c>
      <c r="B963" t="str">
        <f t="shared" si="1051"/>
        <v>In Year Cost Base</v>
      </c>
      <c r="C963" t="e">
        <f t="shared" si="999"/>
        <v>#REF!</v>
      </c>
      <c r="D963" t="s">
        <v>640</v>
      </c>
      <c r="E963" t="str">
        <f t="shared" ref="E963:G963" si="1052">E869</f>
        <v>FIGURE</v>
      </c>
      <c r="F963" t="e">
        <f t="shared" si="1052"/>
        <v>#REF!</v>
      </c>
      <c r="G963" t="e">
        <f t="shared" si="1052"/>
        <v>#REF!</v>
      </c>
      <c r="W963" s="12" t="e">
        <f>#REF!</f>
        <v>#REF!</v>
      </c>
      <c r="Z963" s="12" t="e">
        <f>#REF!</f>
        <v>#REF!</v>
      </c>
    </row>
    <row r="964" spans="1:26" x14ac:dyDescent="0.35">
      <c r="A964" t="e">
        <f t="shared" ref="A964:B964" si="1053">A870</f>
        <v>#REF!</v>
      </c>
      <c r="B964" t="str">
        <f t="shared" si="1053"/>
        <v>In Year Cost Base</v>
      </c>
      <c r="C964" t="e">
        <f t="shared" si="999"/>
        <v>#REF!</v>
      </c>
      <c r="D964" t="s">
        <v>640</v>
      </c>
      <c r="E964" t="str">
        <f t="shared" ref="E964:G964" si="1054">E870</f>
        <v>FIGURE</v>
      </c>
      <c r="F964" t="e">
        <f t="shared" si="1054"/>
        <v>#REF!</v>
      </c>
      <c r="G964" t="e">
        <f t="shared" si="1054"/>
        <v>#REF!</v>
      </c>
      <c r="W964" s="12" t="e">
        <f>#REF!</f>
        <v>#REF!</v>
      </c>
      <c r="Z964" s="12" t="e">
        <f>#REF!</f>
        <v>#REF!</v>
      </c>
    </row>
    <row r="965" spans="1:26" x14ac:dyDescent="0.35">
      <c r="A965" t="e">
        <f t="shared" ref="A965:B965" si="1055">A871</f>
        <v>#REF!</v>
      </c>
      <c r="B965" t="str">
        <f t="shared" si="1055"/>
        <v>In Year Cost Base</v>
      </c>
      <c r="C965" t="e">
        <f t="shared" si="999"/>
        <v>#REF!</v>
      </c>
      <c r="D965" t="s">
        <v>640</v>
      </c>
      <c r="E965" t="str">
        <f t="shared" ref="E965:G965" si="1056">E871</f>
        <v>FIGURE</v>
      </c>
      <c r="F965" t="e">
        <f t="shared" si="1056"/>
        <v>#REF!</v>
      </c>
      <c r="G965" t="e">
        <f t="shared" si="1056"/>
        <v>#REF!</v>
      </c>
      <c r="W965" s="12" t="e">
        <f>#REF!</f>
        <v>#REF!</v>
      </c>
      <c r="Z965" s="12" t="e">
        <f>#REF!</f>
        <v>#REF!</v>
      </c>
    </row>
    <row r="966" spans="1:26" x14ac:dyDescent="0.35">
      <c r="A966" t="e">
        <f t="shared" ref="A966:B966" si="1057">A872</f>
        <v>#REF!</v>
      </c>
      <c r="B966" t="str">
        <f t="shared" si="1057"/>
        <v>In Year Cost Base</v>
      </c>
      <c r="C966" t="e">
        <f t="shared" si="999"/>
        <v>#REF!</v>
      </c>
      <c r="D966" t="s">
        <v>640</v>
      </c>
      <c r="E966" t="str">
        <f t="shared" ref="E966:G966" si="1058">E872</f>
        <v>FIGURE</v>
      </c>
      <c r="F966" t="e">
        <f t="shared" si="1058"/>
        <v>#REF!</v>
      </c>
      <c r="G966" t="e">
        <f t="shared" si="1058"/>
        <v>#REF!</v>
      </c>
      <c r="W966" s="12" t="e">
        <f>#REF!</f>
        <v>#REF!</v>
      </c>
      <c r="Z966" s="12" t="e">
        <f>#REF!</f>
        <v>#REF!</v>
      </c>
    </row>
    <row r="967" spans="1:26" x14ac:dyDescent="0.35">
      <c r="A967" t="e">
        <f t="shared" ref="A967:B967" si="1059">A873</f>
        <v>#REF!</v>
      </c>
      <c r="B967" t="str">
        <f t="shared" si="1059"/>
        <v>In Year Cost Base</v>
      </c>
      <c r="C967" t="e">
        <f t="shared" si="999"/>
        <v>#REF!</v>
      </c>
      <c r="D967" t="s">
        <v>640</v>
      </c>
      <c r="E967" t="str">
        <f t="shared" ref="E967:G967" si="1060">E873</f>
        <v>FIGURE</v>
      </c>
      <c r="F967" t="e">
        <f t="shared" si="1060"/>
        <v>#REF!</v>
      </c>
      <c r="G967" t="e">
        <f t="shared" si="1060"/>
        <v>#REF!</v>
      </c>
      <c r="W967" s="12" t="e">
        <f>#REF!</f>
        <v>#REF!</v>
      </c>
      <c r="Z967" s="12" t="e">
        <f>#REF!</f>
        <v>#REF!</v>
      </c>
    </row>
    <row r="968" spans="1:26" x14ac:dyDescent="0.35">
      <c r="A968" t="e">
        <f t="shared" ref="A968:B968" si="1061">A874</f>
        <v>#REF!</v>
      </c>
      <c r="B968" t="str">
        <f t="shared" si="1061"/>
        <v>In Year Cost Base</v>
      </c>
      <c r="C968" t="e">
        <f t="shared" si="999"/>
        <v>#REF!</v>
      </c>
      <c r="D968" t="s">
        <v>640</v>
      </c>
      <c r="E968" t="str">
        <f t="shared" ref="E968:G968" si="1062">E874</f>
        <v>FIGURE</v>
      </c>
      <c r="F968" t="e">
        <f t="shared" si="1062"/>
        <v>#REF!</v>
      </c>
      <c r="G968" t="e">
        <f t="shared" si="1062"/>
        <v>#REF!</v>
      </c>
      <c r="W968" s="12" t="e">
        <f>#REF!</f>
        <v>#REF!</v>
      </c>
      <c r="Z968" s="12" t="e">
        <f>#REF!</f>
        <v>#REF!</v>
      </c>
    </row>
    <row r="969" spans="1:26" x14ac:dyDescent="0.35">
      <c r="A969" t="e">
        <f t="shared" ref="A969:B969" si="1063">A875</f>
        <v>#REF!</v>
      </c>
      <c r="B969" t="str">
        <f t="shared" si="1063"/>
        <v>In Year Cost Base</v>
      </c>
      <c r="C969" t="e">
        <f t="shared" si="999"/>
        <v>#REF!</v>
      </c>
      <c r="D969" t="s">
        <v>640</v>
      </c>
      <c r="E969" t="str">
        <f t="shared" ref="E969:G969" si="1064">E875</f>
        <v>FIGURE</v>
      </c>
      <c r="F969" t="e">
        <f t="shared" si="1064"/>
        <v>#REF!</v>
      </c>
      <c r="G969" t="e">
        <f t="shared" si="1064"/>
        <v>#REF!</v>
      </c>
      <c r="W969" s="12" t="e">
        <f>#REF!</f>
        <v>#REF!</v>
      </c>
      <c r="Z969" s="12" t="e">
        <f>#REF!</f>
        <v>#REF!</v>
      </c>
    </row>
    <row r="970" spans="1:26" x14ac:dyDescent="0.35">
      <c r="A970" t="e">
        <f t="shared" ref="A970:B970" si="1065">A876</f>
        <v>#REF!</v>
      </c>
      <c r="B970" t="str">
        <f t="shared" si="1065"/>
        <v>In Year Cost Base</v>
      </c>
      <c r="C970" t="e">
        <f t="shared" si="999"/>
        <v>#REF!</v>
      </c>
      <c r="D970" t="s">
        <v>640</v>
      </c>
      <c r="E970" t="str">
        <f t="shared" ref="E970:G970" si="1066">E876</f>
        <v>FIGURE</v>
      </c>
      <c r="F970" t="e">
        <f t="shared" si="1066"/>
        <v>#REF!</v>
      </c>
      <c r="G970" t="e">
        <f t="shared" si="1066"/>
        <v>#REF!</v>
      </c>
      <c r="W970" s="12" t="e">
        <f>#REF!</f>
        <v>#REF!</v>
      </c>
      <c r="Z970" s="12" t="e">
        <f>#REF!</f>
        <v>#REF!</v>
      </c>
    </row>
    <row r="971" spans="1:26" x14ac:dyDescent="0.35">
      <c r="A971" t="e">
        <f t="shared" ref="A971:B971" si="1067">A877</f>
        <v>#REF!</v>
      </c>
      <c r="B971" t="str">
        <f t="shared" si="1067"/>
        <v>In Year Cost Base</v>
      </c>
      <c r="C971" t="e">
        <f t="shared" si="999"/>
        <v>#REF!</v>
      </c>
      <c r="D971" t="s">
        <v>640</v>
      </c>
      <c r="E971" t="str">
        <f t="shared" ref="E971:G971" si="1068">E877</f>
        <v>FIGURE</v>
      </c>
      <c r="F971" t="e">
        <f t="shared" si="1068"/>
        <v>#REF!</v>
      </c>
      <c r="G971" t="e">
        <f t="shared" si="1068"/>
        <v>#REF!</v>
      </c>
      <c r="W971" s="12" t="e">
        <f>#REF!</f>
        <v>#REF!</v>
      </c>
      <c r="Z971" s="12" t="e">
        <f>#REF!</f>
        <v>#REF!</v>
      </c>
    </row>
    <row r="972" spans="1:26" x14ac:dyDescent="0.35">
      <c r="A972" t="e">
        <f t="shared" ref="A972:B972" si="1069">A878</f>
        <v>#REF!</v>
      </c>
      <c r="B972" t="str">
        <f t="shared" si="1069"/>
        <v>In Year Cost Base</v>
      </c>
      <c r="C972" t="e">
        <f t="shared" si="999"/>
        <v>#REF!</v>
      </c>
      <c r="D972" t="s">
        <v>640</v>
      </c>
      <c r="E972" t="str">
        <f t="shared" ref="E972:G972" si="1070">E878</f>
        <v>FIGURE</v>
      </c>
      <c r="F972" t="e">
        <f t="shared" si="1070"/>
        <v>#REF!</v>
      </c>
      <c r="G972" t="e">
        <f t="shared" si="1070"/>
        <v>#REF!</v>
      </c>
      <c r="W972" s="12" t="e">
        <f>#REF!</f>
        <v>#REF!</v>
      </c>
      <c r="Z972" s="12" t="e">
        <f>#REF!</f>
        <v>#REF!</v>
      </c>
    </row>
    <row r="973" spans="1:26" x14ac:dyDescent="0.35">
      <c r="A973" t="e">
        <f t="shared" ref="A973:B973" si="1071">A879</f>
        <v>#REF!</v>
      </c>
      <c r="B973" t="str">
        <f t="shared" si="1071"/>
        <v>In Year Cost Base</v>
      </c>
      <c r="C973" t="e">
        <f t="shared" si="999"/>
        <v>#REF!</v>
      </c>
      <c r="D973" t="s">
        <v>640</v>
      </c>
      <c r="E973" t="str">
        <f t="shared" ref="E973:G973" si="1072">E879</f>
        <v>FIGURE</v>
      </c>
      <c r="F973" t="e">
        <f t="shared" si="1072"/>
        <v>#REF!</v>
      </c>
      <c r="G973" t="e">
        <f t="shared" si="1072"/>
        <v>#REF!</v>
      </c>
      <c r="W973" s="12" t="e">
        <f>#REF!</f>
        <v>#REF!</v>
      </c>
      <c r="Z973" s="12" t="e">
        <f>#REF!</f>
        <v>#REF!</v>
      </c>
    </row>
    <row r="974" spans="1:26" x14ac:dyDescent="0.35">
      <c r="A974" t="e">
        <f t="shared" ref="A974:B974" si="1073">A880</f>
        <v>#REF!</v>
      </c>
      <c r="B974" t="str">
        <f t="shared" si="1073"/>
        <v>In Year Cost Base</v>
      </c>
      <c r="C974" t="e">
        <f t="shared" si="999"/>
        <v>#REF!</v>
      </c>
      <c r="D974" t="s">
        <v>640</v>
      </c>
      <c r="E974" t="str">
        <f t="shared" ref="E974:G974" si="1074">E880</f>
        <v>FIGURE</v>
      </c>
      <c r="F974" t="e">
        <f t="shared" si="1074"/>
        <v>#REF!</v>
      </c>
      <c r="G974" t="e">
        <f t="shared" si="1074"/>
        <v>#REF!</v>
      </c>
      <c r="W974" s="12" t="e">
        <f>#REF!</f>
        <v>#REF!</v>
      </c>
      <c r="Z974" s="12" t="e">
        <f>#REF!</f>
        <v>#REF!</v>
      </c>
    </row>
    <row r="975" spans="1:26" x14ac:dyDescent="0.35">
      <c r="A975" t="e">
        <f t="shared" ref="A975:B975" si="1075">A881</f>
        <v>#REF!</v>
      </c>
      <c r="B975" t="str">
        <f t="shared" si="1075"/>
        <v>In Year Cost Base</v>
      </c>
      <c r="C975" t="e">
        <f t="shared" si="999"/>
        <v>#REF!</v>
      </c>
      <c r="D975" t="s">
        <v>640</v>
      </c>
      <c r="E975" t="str">
        <f t="shared" ref="E975:G975" si="1076">E881</f>
        <v>FIGURE</v>
      </c>
      <c r="F975" t="e">
        <f t="shared" si="1076"/>
        <v>#REF!</v>
      </c>
      <c r="G975" t="e">
        <f t="shared" si="1076"/>
        <v>#REF!</v>
      </c>
      <c r="W975" s="12" t="e">
        <f>#REF!</f>
        <v>#REF!</v>
      </c>
      <c r="Z975" s="12" t="e">
        <f>#REF!</f>
        <v>#REF!</v>
      </c>
    </row>
    <row r="976" spans="1:26" x14ac:dyDescent="0.35">
      <c r="A976" t="e">
        <f t="shared" ref="A976:B976" si="1077">A882</f>
        <v>#REF!</v>
      </c>
      <c r="B976" t="str">
        <f t="shared" si="1077"/>
        <v>In Year Cost Base</v>
      </c>
      <c r="C976" t="e">
        <f t="shared" si="999"/>
        <v>#REF!</v>
      </c>
      <c r="D976" t="s">
        <v>640</v>
      </c>
      <c r="E976" t="str">
        <f t="shared" ref="E976:G976" si="1078">E882</f>
        <v>FIGURE</v>
      </c>
      <c r="F976" t="e">
        <f t="shared" si="1078"/>
        <v>#REF!</v>
      </c>
      <c r="G976" t="e">
        <f t="shared" si="1078"/>
        <v>#REF!</v>
      </c>
      <c r="W976" s="12" t="e">
        <f>#REF!</f>
        <v>#REF!</v>
      </c>
      <c r="Z976" s="12" t="e">
        <f>#REF!</f>
        <v>#REF!</v>
      </c>
    </row>
    <row r="977" spans="1:26" x14ac:dyDescent="0.35">
      <c r="A977" t="e">
        <f t="shared" ref="A977:B977" si="1079">A883</f>
        <v>#REF!</v>
      </c>
      <c r="B977" t="str">
        <f t="shared" si="1079"/>
        <v>In Year Cost Base</v>
      </c>
      <c r="C977" t="e">
        <f t="shared" si="999"/>
        <v>#REF!</v>
      </c>
      <c r="D977" t="s">
        <v>640</v>
      </c>
      <c r="E977" t="str">
        <f t="shared" ref="E977:G977" si="1080">E883</f>
        <v>FIGURE</v>
      </c>
      <c r="F977" t="e">
        <f t="shared" si="1080"/>
        <v>#REF!</v>
      </c>
      <c r="G977" t="e">
        <f t="shared" si="1080"/>
        <v>#REF!</v>
      </c>
      <c r="W977" s="12" t="e">
        <f>#REF!</f>
        <v>#REF!</v>
      </c>
      <c r="Z977" s="12" t="e">
        <f>#REF!</f>
        <v>#REF!</v>
      </c>
    </row>
    <row r="978" spans="1:26" x14ac:dyDescent="0.35">
      <c r="A978" t="e">
        <f t="shared" ref="A978:B978" si="1081">A884</f>
        <v>#REF!</v>
      </c>
      <c r="B978" t="str">
        <f t="shared" si="1081"/>
        <v>In Year Cost Base</v>
      </c>
      <c r="C978" t="e">
        <f t="shared" si="999"/>
        <v>#REF!</v>
      </c>
      <c r="D978" t="s">
        <v>640</v>
      </c>
      <c r="E978" t="str">
        <f t="shared" ref="E978:G978" si="1082">E884</f>
        <v>FIGURE</v>
      </c>
      <c r="F978" t="e">
        <f t="shared" si="1082"/>
        <v>#REF!</v>
      </c>
      <c r="G978" t="e">
        <f t="shared" si="1082"/>
        <v>#REF!</v>
      </c>
      <c r="W978" s="12" t="e">
        <f>#REF!</f>
        <v>#REF!</v>
      </c>
      <c r="Z978" s="12" t="e">
        <f>#REF!</f>
        <v>#REF!</v>
      </c>
    </row>
    <row r="979" spans="1:26" x14ac:dyDescent="0.35">
      <c r="A979" t="e">
        <f t="shared" ref="A979:B979" si="1083">A885</f>
        <v>#REF!</v>
      </c>
      <c r="B979" t="str">
        <f t="shared" si="1083"/>
        <v>In Year Cost Base</v>
      </c>
      <c r="C979" t="e">
        <f t="shared" si="999"/>
        <v>#REF!</v>
      </c>
      <c r="D979" t="s">
        <v>640</v>
      </c>
      <c r="E979" t="str">
        <f t="shared" ref="E979:G979" si="1084">E885</f>
        <v>FIGURE</v>
      </c>
      <c r="F979" t="e">
        <f t="shared" si="1084"/>
        <v>#REF!</v>
      </c>
      <c r="G979" t="e">
        <f t="shared" si="1084"/>
        <v>#REF!</v>
      </c>
      <c r="W979" s="12" t="e">
        <f>#REF!</f>
        <v>#REF!</v>
      </c>
      <c r="Z979" s="12" t="e">
        <f>#REF!</f>
        <v>#REF!</v>
      </c>
    </row>
    <row r="980" spans="1:26" x14ac:dyDescent="0.35">
      <c r="A980" t="e">
        <f t="shared" ref="A980:B980" si="1085">A886</f>
        <v>#REF!</v>
      </c>
      <c r="B980" t="str">
        <f t="shared" si="1085"/>
        <v>In Year Cost Base</v>
      </c>
      <c r="C980" t="e">
        <f t="shared" si="999"/>
        <v>#REF!</v>
      </c>
      <c r="D980" t="s">
        <v>640</v>
      </c>
      <c r="E980" t="str">
        <f t="shared" ref="E980:G980" si="1086">E886</f>
        <v>FIGURE</v>
      </c>
      <c r="F980" t="e">
        <f t="shared" si="1086"/>
        <v>#REF!</v>
      </c>
      <c r="G980" t="e">
        <f t="shared" si="1086"/>
        <v>#REF!</v>
      </c>
      <c r="W980" s="12" t="e">
        <f>#REF!</f>
        <v>#REF!</v>
      </c>
      <c r="Z980" s="12" t="e">
        <f>#REF!</f>
        <v>#REF!</v>
      </c>
    </row>
    <row r="981" spans="1:26" x14ac:dyDescent="0.35">
      <c r="A981" t="e">
        <f t="shared" ref="A981:B981" si="1087">A887</f>
        <v>#REF!</v>
      </c>
      <c r="B981" t="str">
        <f t="shared" si="1087"/>
        <v>In Year Cost Base</v>
      </c>
      <c r="C981" t="e">
        <f t="shared" si="999"/>
        <v>#REF!</v>
      </c>
      <c r="D981" t="s">
        <v>640</v>
      </c>
      <c r="E981" t="str">
        <f t="shared" ref="E981:G981" si="1088">E887</f>
        <v>TOTAL</v>
      </c>
      <c r="F981" t="e">
        <f t="shared" si="1088"/>
        <v>#REF!</v>
      </c>
      <c r="G981" t="e">
        <f t="shared" si="1088"/>
        <v>#REF!</v>
      </c>
      <c r="W981" s="12" t="e">
        <f>#REF!</f>
        <v>#REF!</v>
      </c>
      <c r="Z981" s="12" t="e">
        <f>#REF!</f>
        <v>#REF!</v>
      </c>
    </row>
    <row r="982" spans="1:26" x14ac:dyDescent="0.35">
      <c r="A982" t="e">
        <f t="shared" ref="A982:B982" si="1089">A888</f>
        <v>#REF!</v>
      </c>
      <c r="B982" t="str">
        <f t="shared" si="1089"/>
        <v>In Year Cost Base</v>
      </c>
      <c r="C982" t="e">
        <f t="shared" si="999"/>
        <v>#REF!</v>
      </c>
      <c r="D982" t="s">
        <v>640</v>
      </c>
      <c r="E982" t="str">
        <f t="shared" ref="E982:G982" si="1090">E888</f>
        <v>FIGURE</v>
      </c>
      <c r="F982" t="e">
        <f t="shared" si="1090"/>
        <v>#REF!</v>
      </c>
      <c r="G982" t="e">
        <f t="shared" si="1090"/>
        <v>#REF!</v>
      </c>
      <c r="W982" s="12" t="e">
        <f>#REF!</f>
        <v>#REF!</v>
      </c>
      <c r="Z982" s="12" t="e">
        <f>#REF!</f>
        <v>#REF!</v>
      </c>
    </row>
    <row r="983" spans="1:26" x14ac:dyDescent="0.35">
      <c r="A983" t="e">
        <f t="shared" ref="A983:B983" si="1091">A889</f>
        <v>#REF!</v>
      </c>
      <c r="B983" t="str">
        <f t="shared" si="1091"/>
        <v>In Year Cost Base</v>
      </c>
      <c r="C983" t="e">
        <f t="shared" si="999"/>
        <v>#REF!</v>
      </c>
      <c r="D983" t="s">
        <v>640</v>
      </c>
      <c r="E983" t="str">
        <f t="shared" ref="E983:G983" si="1092">E889</f>
        <v>FIGURE</v>
      </c>
      <c r="F983" t="e">
        <f t="shared" si="1092"/>
        <v>#REF!</v>
      </c>
      <c r="G983" t="e">
        <f t="shared" si="1092"/>
        <v>#REF!</v>
      </c>
      <c r="W983" s="12" t="e">
        <f>#REF!</f>
        <v>#REF!</v>
      </c>
      <c r="Z983" s="12" t="e">
        <f>#REF!</f>
        <v>#REF!</v>
      </c>
    </row>
    <row r="984" spans="1:26" x14ac:dyDescent="0.35">
      <c r="A984" t="e">
        <f t="shared" ref="A984:B984" si="1093">A890</f>
        <v>#REF!</v>
      </c>
      <c r="B984" t="str">
        <f t="shared" si="1093"/>
        <v>In Year Cost Base</v>
      </c>
      <c r="C984" t="e">
        <f t="shared" si="999"/>
        <v>#REF!</v>
      </c>
      <c r="D984" t="s">
        <v>640</v>
      </c>
      <c r="E984" t="str">
        <f t="shared" ref="E984:G984" si="1094">E890</f>
        <v>FIGURE</v>
      </c>
      <c r="F984" t="e">
        <f t="shared" si="1094"/>
        <v>#REF!</v>
      </c>
      <c r="G984" t="e">
        <f t="shared" si="1094"/>
        <v>#REF!</v>
      </c>
      <c r="W984" s="12" t="e">
        <f>#REF!</f>
        <v>#REF!</v>
      </c>
      <c r="Z984" s="12" t="e">
        <f>#REF!</f>
        <v>#REF!</v>
      </c>
    </row>
    <row r="985" spans="1:26" x14ac:dyDescent="0.35">
      <c r="A985" t="e">
        <f t="shared" ref="A985:B985" si="1095">A891</f>
        <v>#REF!</v>
      </c>
      <c r="B985" t="str">
        <f t="shared" si="1095"/>
        <v>In Year Cost Base</v>
      </c>
      <c r="C985" t="e">
        <f t="shared" si="999"/>
        <v>#REF!</v>
      </c>
      <c r="D985" t="s">
        <v>640</v>
      </c>
      <c r="E985" t="str">
        <f t="shared" ref="E985:G985" si="1096">E891</f>
        <v>FIGURE</v>
      </c>
      <c r="F985" t="e">
        <f t="shared" si="1096"/>
        <v>#REF!</v>
      </c>
      <c r="G985" t="e">
        <f t="shared" si="1096"/>
        <v>#REF!</v>
      </c>
      <c r="W985" s="12" t="e">
        <f>#REF!</f>
        <v>#REF!</v>
      </c>
      <c r="Z985" s="12" t="e">
        <f>#REF!</f>
        <v>#REF!</v>
      </c>
    </row>
    <row r="986" spans="1:26" x14ac:dyDescent="0.35">
      <c r="A986" t="e">
        <f t="shared" ref="A986:B986" si="1097">A892</f>
        <v>#REF!</v>
      </c>
      <c r="B986" t="str">
        <f t="shared" si="1097"/>
        <v>In Year Cost Base</v>
      </c>
      <c r="C986" t="e">
        <f t="shared" si="999"/>
        <v>#REF!</v>
      </c>
      <c r="D986" t="s">
        <v>640</v>
      </c>
      <c r="E986" t="str">
        <f t="shared" ref="E986:G986" si="1098">E892</f>
        <v>FIGURE</v>
      </c>
      <c r="F986" t="e">
        <f t="shared" si="1098"/>
        <v>#REF!</v>
      </c>
      <c r="G986" t="e">
        <f t="shared" si="1098"/>
        <v>#REF!</v>
      </c>
      <c r="W986" s="12" t="e">
        <f>#REF!</f>
        <v>#REF!</v>
      </c>
      <c r="Z986" s="12" t="e">
        <f>#REF!</f>
        <v>#REF!</v>
      </c>
    </row>
    <row r="987" spans="1:26" x14ac:dyDescent="0.35">
      <c r="A987" t="e">
        <f t="shared" ref="A987:B987" si="1099">A893</f>
        <v>#REF!</v>
      </c>
      <c r="B987" t="str">
        <f t="shared" si="1099"/>
        <v>In Year Cost Base</v>
      </c>
      <c r="C987" t="e">
        <f t="shared" si="999"/>
        <v>#REF!</v>
      </c>
      <c r="D987" t="s">
        <v>640</v>
      </c>
      <c r="E987" t="str">
        <f t="shared" ref="E987:G987" si="1100">E893</f>
        <v>FIGURE</v>
      </c>
      <c r="F987" t="e">
        <f t="shared" si="1100"/>
        <v>#REF!</v>
      </c>
      <c r="G987" t="e">
        <f t="shared" si="1100"/>
        <v>#REF!</v>
      </c>
      <c r="W987" s="12" t="e">
        <f>#REF!</f>
        <v>#REF!</v>
      </c>
      <c r="Z987" s="12" t="e">
        <f>#REF!</f>
        <v>#REF!</v>
      </c>
    </row>
    <row r="988" spans="1:26" x14ac:dyDescent="0.35">
      <c r="A988" t="e">
        <f t="shared" ref="A988:B988" si="1101">A894</f>
        <v>#REF!</v>
      </c>
      <c r="B988" t="str">
        <f t="shared" si="1101"/>
        <v>In Year Cost Base</v>
      </c>
      <c r="C988" t="e">
        <f t="shared" si="999"/>
        <v>#REF!</v>
      </c>
      <c r="D988" t="s">
        <v>640</v>
      </c>
      <c r="E988" t="str">
        <f t="shared" ref="E988:G988" si="1102">E894</f>
        <v>FIGURE</v>
      </c>
      <c r="F988" t="e">
        <f t="shared" si="1102"/>
        <v>#REF!</v>
      </c>
      <c r="G988" t="e">
        <f t="shared" si="1102"/>
        <v>#REF!</v>
      </c>
      <c r="W988" s="12" t="e">
        <f>#REF!</f>
        <v>#REF!</v>
      </c>
      <c r="Z988" s="12" t="e">
        <f>#REF!</f>
        <v>#REF!</v>
      </c>
    </row>
    <row r="989" spans="1:26" x14ac:dyDescent="0.35">
      <c r="A989" t="e">
        <f t="shared" ref="A989:B989" si="1103">A895</f>
        <v>#REF!</v>
      </c>
      <c r="B989" t="str">
        <f t="shared" si="1103"/>
        <v>In Year Cost Base</v>
      </c>
      <c r="C989" t="e">
        <f t="shared" si="999"/>
        <v>#REF!</v>
      </c>
      <c r="D989" t="s">
        <v>640</v>
      </c>
      <c r="E989" t="str">
        <f t="shared" ref="E989:G989" si="1104">E895</f>
        <v>FIGURE</v>
      </c>
      <c r="F989" t="e">
        <f t="shared" si="1104"/>
        <v>#REF!</v>
      </c>
      <c r="G989" t="e">
        <f t="shared" si="1104"/>
        <v>#REF!</v>
      </c>
      <c r="W989" s="12" t="e">
        <f>#REF!</f>
        <v>#REF!</v>
      </c>
      <c r="Z989" s="12" t="e">
        <f>#REF!</f>
        <v>#REF!</v>
      </c>
    </row>
    <row r="990" spans="1:26" x14ac:dyDescent="0.35">
      <c r="A990" t="e">
        <f t="shared" ref="A990:B990" si="1105">A896</f>
        <v>#REF!</v>
      </c>
      <c r="B990" t="str">
        <f t="shared" si="1105"/>
        <v>In Year Cost Base</v>
      </c>
      <c r="C990" t="e">
        <f t="shared" si="999"/>
        <v>#REF!</v>
      </c>
      <c r="D990" t="s">
        <v>640</v>
      </c>
      <c r="E990" t="str">
        <f t="shared" ref="E990:G990" si="1106">E896</f>
        <v>FIGURE</v>
      </c>
      <c r="F990" t="e">
        <f t="shared" si="1106"/>
        <v>#REF!</v>
      </c>
      <c r="G990" t="e">
        <f t="shared" si="1106"/>
        <v>#REF!</v>
      </c>
      <c r="W990" s="12" t="e">
        <f>#REF!</f>
        <v>#REF!</v>
      </c>
      <c r="Z990" s="12" t="e">
        <f>#REF!</f>
        <v>#REF!</v>
      </c>
    </row>
    <row r="991" spans="1:26" x14ac:dyDescent="0.35">
      <c r="A991" t="e">
        <f t="shared" ref="A991:B991" si="1107">A897</f>
        <v>#REF!</v>
      </c>
      <c r="B991" t="str">
        <f t="shared" si="1107"/>
        <v>In Year Cost Base</v>
      </c>
      <c r="C991" t="e">
        <f t="shared" si="999"/>
        <v>#REF!</v>
      </c>
      <c r="D991" t="s">
        <v>640</v>
      </c>
      <c r="E991" t="str">
        <f t="shared" ref="E991:G991" si="1108">E897</f>
        <v>FIGURE</v>
      </c>
      <c r="F991" t="e">
        <f t="shared" si="1108"/>
        <v>#REF!</v>
      </c>
      <c r="G991" t="e">
        <f t="shared" si="1108"/>
        <v>#REF!</v>
      </c>
      <c r="W991" s="12" t="e">
        <f>#REF!</f>
        <v>#REF!</v>
      </c>
      <c r="Z991" s="12" t="e">
        <f>#REF!</f>
        <v>#REF!</v>
      </c>
    </row>
    <row r="992" spans="1:26" x14ac:dyDescent="0.35">
      <c r="A992" t="e">
        <f t="shared" ref="A992:B992" si="1109">A898</f>
        <v>#REF!</v>
      </c>
      <c r="B992" t="str">
        <f t="shared" si="1109"/>
        <v>In Year Cost Base</v>
      </c>
      <c r="C992" t="e">
        <f t="shared" si="999"/>
        <v>#REF!</v>
      </c>
      <c r="D992" t="s">
        <v>640</v>
      </c>
      <c r="E992" t="str">
        <f t="shared" ref="E992:G992" si="1110">E898</f>
        <v>FIGURE</v>
      </c>
      <c r="F992" t="e">
        <f t="shared" si="1110"/>
        <v>#REF!</v>
      </c>
      <c r="G992" t="e">
        <f t="shared" si="1110"/>
        <v>#REF!</v>
      </c>
      <c r="W992" s="12" t="e">
        <f>#REF!</f>
        <v>#REF!</v>
      </c>
      <c r="Z992" s="12" t="e">
        <f>#REF!</f>
        <v>#REF!</v>
      </c>
    </row>
    <row r="993" spans="1:26" x14ac:dyDescent="0.35">
      <c r="A993" t="e">
        <f t="shared" ref="A993:B993" si="1111">A899</f>
        <v>#REF!</v>
      </c>
      <c r="B993" t="str">
        <f t="shared" si="1111"/>
        <v>In Year Cost Base</v>
      </c>
      <c r="C993" t="e">
        <f t="shared" si="999"/>
        <v>#REF!</v>
      </c>
      <c r="D993" t="s">
        <v>640</v>
      </c>
      <c r="E993" t="str">
        <f t="shared" ref="E993:G993" si="1112">E899</f>
        <v>FIGURE</v>
      </c>
      <c r="F993" t="e">
        <f t="shared" si="1112"/>
        <v>#REF!</v>
      </c>
      <c r="G993" t="e">
        <f t="shared" si="1112"/>
        <v>#REF!</v>
      </c>
      <c r="W993" s="12" t="e">
        <f>#REF!</f>
        <v>#REF!</v>
      </c>
      <c r="Z993" s="12" t="e">
        <f>#REF!</f>
        <v>#REF!</v>
      </c>
    </row>
    <row r="994" spans="1:26" x14ac:dyDescent="0.35">
      <c r="A994" t="e">
        <f t="shared" ref="A994:B994" si="1113">A900</f>
        <v>#REF!</v>
      </c>
      <c r="B994" t="str">
        <f t="shared" si="1113"/>
        <v>In Year Cost Base</v>
      </c>
      <c r="C994" t="e">
        <f t="shared" si="999"/>
        <v>#REF!</v>
      </c>
      <c r="D994" t="s">
        <v>640</v>
      </c>
      <c r="E994" t="str">
        <f t="shared" ref="E994:G994" si="1114">E900</f>
        <v>FIGURE</v>
      </c>
      <c r="F994" t="e">
        <f t="shared" si="1114"/>
        <v>#REF!</v>
      </c>
      <c r="G994" t="e">
        <f t="shared" si="1114"/>
        <v>#REF!</v>
      </c>
      <c r="W994" s="12" t="e">
        <f>#REF!</f>
        <v>#REF!</v>
      </c>
      <c r="Z994" s="12" t="e">
        <f>#REF!</f>
        <v>#REF!</v>
      </c>
    </row>
    <row r="995" spans="1:26" x14ac:dyDescent="0.35">
      <c r="A995" t="e">
        <f t="shared" ref="A995:B995" si="1115">A901</f>
        <v>#REF!</v>
      </c>
      <c r="B995" t="str">
        <f t="shared" si="1115"/>
        <v>In Year Cost Base</v>
      </c>
      <c r="C995" t="e">
        <f t="shared" si="999"/>
        <v>#REF!</v>
      </c>
      <c r="D995" t="s">
        <v>640</v>
      </c>
      <c r="E995" t="str">
        <f t="shared" ref="E995:G995" si="1116">E901</f>
        <v>FIGURE</v>
      </c>
      <c r="F995" t="e">
        <f t="shared" si="1116"/>
        <v>#REF!</v>
      </c>
      <c r="G995" t="e">
        <f t="shared" si="1116"/>
        <v>#REF!</v>
      </c>
      <c r="W995" s="12" t="e">
        <f>#REF!</f>
        <v>#REF!</v>
      </c>
      <c r="Z995" s="12" t="e">
        <f>#REF!</f>
        <v>#REF!</v>
      </c>
    </row>
    <row r="996" spans="1:26" x14ac:dyDescent="0.35">
      <c r="A996" t="e">
        <f t="shared" ref="A996:B996" si="1117">A902</f>
        <v>#REF!</v>
      </c>
      <c r="B996" t="str">
        <f t="shared" si="1117"/>
        <v>In Year Cost Base</v>
      </c>
      <c r="C996" t="e">
        <f t="shared" si="999"/>
        <v>#REF!</v>
      </c>
      <c r="D996" t="s">
        <v>640</v>
      </c>
      <c r="E996" t="str">
        <f t="shared" ref="E996:G996" si="1118">E902</f>
        <v>FIGURE</v>
      </c>
      <c r="F996" t="e">
        <f t="shared" si="1118"/>
        <v>#REF!</v>
      </c>
      <c r="G996" t="e">
        <f t="shared" si="1118"/>
        <v>#REF!</v>
      </c>
      <c r="W996" s="12" t="e">
        <f>#REF!</f>
        <v>#REF!</v>
      </c>
      <c r="Z996" s="12" t="e">
        <f>#REF!</f>
        <v>#REF!</v>
      </c>
    </row>
    <row r="997" spans="1:26" x14ac:dyDescent="0.35">
      <c r="A997" t="e">
        <f t="shared" ref="A997:B997" si="1119">A903</f>
        <v>#REF!</v>
      </c>
      <c r="B997" t="str">
        <f t="shared" si="1119"/>
        <v>In Year Cost Base</v>
      </c>
      <c r="C997" t="e">
        <f t="shared" si="999"/>
        <v>#REF!</v>
      </c>
      <c r="D997" t="s">
        <v>640</v>
      </c>
      <c r="E997" t="str">
        <f t="shared" ref="E997:G997" si="1120">E903</f>
        <v>FIGURE</v>
      </c>
      <c r="F997" t="e">
        <f t="shared" si="1120"/>
        <v>#REF!</v>
      </c>
      <c r="G997" t="e">
        <f t="shared" si="1120"/>
        <v>#REF!</v>
      </c>
      <c r="W997" s="12" t="e">
        <f>#REF!</f>
        <v>#REF!</v>
      </c>
      <c r="Z997" s="12" t="e">
        <f>#REF!</f>
        <v>#REF!</v>
      </c>
    </row>
    <row r="998" spans="1:26" x14ac:dyDescent="0.35">
      <c r="A998" t="e">
        <f t="shared" ref="A998:B998" si="1121">A904</f>
        <v>#REF!</v>
      </c>
      <c r="B998" t="str">
        <f t="shared" si="1121"/>
        <v>In Year Cost Base</v>
      </c>
      <c r="C998" t="e">
        <f t="shared" si="999"/>
        <v>#REF!</v>
      </c>
      <c r="D998" t="s">
        <v>640</v>
      </c>
      <c r="E998" t="str">
        <f t="shared" ref="E998:G998" si="1122">E904</f>
        <v>FIGURE</v>
      </c>
      <c r="F998" t="e">
        <f t="shared" si="1122"/>
        <v>#REF!</v>
      </c>
      <c r="G998" t="e">
        <f t="shared" si="1122"/>
        <v>#REF!</v>
      </c>
      <c r="W998" s="12" t="e">
        <f>#REF!</f>
        <v>#REF!</v>
      </c>
      <c r="Z998" s="12" t="e">
        <f>#REF!</f>
        <v>#REF!</v>
      </c>
    </row>
    <row r="999" spans="1:26" x14ac:dyDescent="0.35">
      <c r="A999" t="e">
        <f t="shared" ref="A999:B999" si="1123">A905</f>
        <v>#REF!</v>
      </c>
      <c r="B999" t="str">
        <f t="shared" si="1123"/>
        <v>In Year Cost Base</v>
      </c>
      <c r="C999" t="e">
        <f t="shared" si="999"/>
        <v>#REF!</v>
      </c>
      <c r="D999" t="s">
        <v>640</v>
      </c>
      <c r="E999" t="str">
        <f t="shared" ref="E999:G999" si="1124">E905</f>
        <v>FIGURE</v>
      </c>
      <c r="F999" t="e">
        <f t="shared" si="1124"/>
        <v>#REF!</v>
      </c>
      <c r="G999" t="e">
        <f t="shared" si="1124"/>
        <v>#REF!</v>
      </c>
      <c r="W999" s="12" t="e">
        <f>#REF!</f>
        <v>#REF!</v>
      </c>
      <c r="Z999" s="12" t="e">
        <f>#REF!</f>
        <v>#REF!</v>
      </c>
    </row>
    <row r="1000" spans="1:26" x14ac:dyDescent="0.35">
      <c r="A1000" t="e">
        <f t="shared" ref="A1000:C1015" si="1125">A906</f>
        <v>#REF!</v>
      </c>
      <c r="B1000" t="str">
        <f t="shared" si="1125"/>
        <v>In Year Cost Base</v>
      </c>
      <c r="C1000" t="e">
        <f t="shared" si="1125"/>
        <v>#REF!</v>
      </c>
      <c r="D1000" t="s">
        <v>640</v>
      </c>
      <c r="E1000" t="str">
        <f t="shared" ref="E1000:G1000" si="1126">E906</f>
        <v>FIGURE</v>
      </c>
      <c r="F1000" t="e">
        <f t="shared" si="1126"/>
        <v>#REF!</v>
      </c>
      <c r="G1000" t="e">
        <f t="shared" si="1126"/>
        <v>#REF!</v>
      </c>
      <c r="W1000" s="12" t="e">
        <f>#REF!</f>
        <v>#REF!</v>
      </c>
      <c r="Z1000" s="12" t="e">
        <f>#REF!</f>
        <v>#REF!</v>
      </c>
    </row>
    <row r="1001" spans="1:26" x14ac:dyDescent="0.35">
      <c r="A1001" t="e">
        <f t="shared" ref="A1001:B1001" si="1127">A907</f>
        <v>#REF!</v>
      </c>
      <c r="B1001" t="str">
        <f t="shared" si="1127"/>
        <v>In Year Cost Base</v>
      </c>
      <c r="C1001" t="e">
        <f t="shared" si="1125"/>
        <v>#REF!</v>
      </c>
      <c r="D1001" t="s">
        <v>640</v>
      </c>
      <c r="E1001" t="str">
        <f t="shared" ref="E1001:G1001" si="1128">E907</f>
        <v>FIGURE</v>
      </c>
      <c r="F1001" t="e">
        <f t="shared" si="1128"/>
        <v>#REF!</v>
      </c>
      <c r="G1001" t="e">
        <f t="shared" si="1128"/>
        <v>#REF!</v>
      </c>
      <c r="W1001" s="12" t="e">
        <f>#REF!</f>
        <v>#REF!</v>
      </c>
      <c r="Z1001" s="12" t="e">
        <f>#REF!</f>
        <v>#REF!</v>
      </c>
    </row>
    <row r="1002" spans="1:26" x14ac:dyDescent="0.35">
      <c r="A1002" t="e">
        <f t="shared" ref="A1002:B1002" si="1129">A908</f>
        <v>#REF!</v>
      </c>
      <c r="B1002" t="str">
        <f t="shared" si="1129"/>
        <v>In Year Cost Base</v>
      </c>
      <c r="C1002" t="e">
        <f t="shared" si="1125"/>
        <v>#REF!</v>
      </c>
      <c r="D1002" t="s">
        <v>640</v>
      </c>
      <c r="E1002" t="str">
        <f t="shared" ref="E1002:G1002" si="1130">E908</f>
        <v>FIGURE</v>
      </c>
      <c r="F1002" t="e">
        <f t="shared" si="1130"/>
        <v>#REF!</v>
      </c>
      <c r="G1002" t="e">
        <f t="shared" si="1130"/>
        <v>#REF!</v>
      </c>
      <c r="W1002" s="12" t="e">
        <f>#REF!</f>
        <v>#REF!</v>
      </c>
      <c r="Z1002" s="12" t="e">
        <f>#REF!</f>
        <v>#REF!</v>
      </c>
    </row>
    <row r="1003" spans="1:26" x14ac:dyDescent="0.35">
      <c r="A1003" t="e">
        <f t="shared" ref="A1003:B1003" si="1131">A909</f>
        <v>#REF!</v>
      </c>
      <c r="B1003" t="str">
        <f t="shared" si="1131"/>
        <v>In Year Cost Base</v>
      </c>
      <c r="C1003" t="e">
        <f t="shared" si="1125"/>
        <v>#REF!</v>
      </c>
      <c r="D1003" t="s">
        <v>640</v>
      </c>
      <c r="E1003" t="str">
        <f t="shared" ref="E1003:G1003" si="1132">E909</f>
        <v>FIGURE</v>
      </c>
      <c r="F1003" t="e">
        <f t="shared" si="1132"/>
        <v>#REF!</v>
      </c>
      <c r="G1003" t="e">
        <f t="shared" si="1132"/>
        <v>#REF!</v>
      </c>
      <c r="W1003" s="12" t="e">
        <f>#REF!</f>
        <v>#REF!</v>
      </c>
      <c r="Z1003" s="12" t="e">
        <f>#REF!</f>
        <v>#REF!</v>
      </c>
    </row>
    <row r="1004" spans="1:26" x14ac:dyDescent="0.35">
      <c r="A1004" t="e">
        <f t="shared" ref="A1004:B1004" si="1133">A910</f>
        <v>#REF!</v>
      </c>
      <c r="B1004" t="str">
        <f t="shared" si="1133"/>
        <v>In Year Cost Base</v>
      </c>
      <c r="C1004" t="e">
        <f t="shared" si="1125"/>
        <v>#REF!</v>
      </c>
      <c r="D1004" t="s">
        <v>640</v>
      </c>
      <c r="E1004" t="str">
        <f t="shared" ref="E1004:G1004" si="1134">E910</f>
        <v>FIGURE</v>
      </c>
      <c r="F1004" t="e">
        <f t="shared" si="1134"/>
        <v>#REF!</v>
      </c>
      <c r="G1004" t="e">
        <f t="shared" si="1134"/>
        <v>#REF!</v>
      </c>
      <c r="W1004" s="12" t="e">
        <f>#REF!</f>
        <v>#REF!</v>
      </c>
      <c r="Z1004" s="12" t="e">
        <f>#REF!</f>
        <v>#REF!</v>
      </c>
    </row>
    <row r="1005" spans="1:26" x14ac:dyDescent="0.35">
      <c r="A1005" t="e">
        <f t="shared" ref="A1005:B1005" si="1135">A911</f>
        <v>#REF!</v>
      </c>
      <c r="B1005" t="str">
        <f t="shared" si="1135"/>
        <v>In Year Cost Base</v>
      </c>
      <c r="C1005" t="e">
        <f t="shared" si="1125"/>
        <v>#REF!</v>
      </c>
      <c r="D1005" t="s">
        <v>640</v>
      </c>
      <c r="E1005" t="str">
        <f t="shared" ref="E1005:G1005" si="1136">E911</f>
        <v>FIGURE</v>
      </c>
      <c r="F1005" t="e">
        <f t="shared" si="1136"/>
        <v>#REF!</v>
      </c>
      <c r="G1005" t="e">
        <f t="shared" si="1136"/>
        <v>#REF!</v>
      </c>
      <c r="W1005" s="12" t="e">
        <f>#REF!</f>
        <v>#REF!</v>
      </c>
      <c r="Z1005" s="12" t="e">
        <f>#REF!</f>
        <v>#REF!</v>
      </c>
    </row>
    <row r="1006" spans="1:26" x14ac:dyDescent="0.35">
      <c r="A1006" t="e">
        <f t="shared" ref="A1006:B1006" si="1137">A912</f>
        <v>#REF!</v>
      </c>
      <c r="B1006" t="str">
        <f t="shared" si="1137"/>
        <v>In Year Cost Base</v>
      </c>
      <c r="C1006" t="e">
        <f t="shared" si="1125"/>
        <v>#REF!</v>
      </c>
      <c r="D1006" t="s">
        <v>640</v>
      </c>
      <c r="E1006" t="str">
        <f t="shared" ref="E1006:G1006" si="1138">E912</f>
        <v>FIGURE</v>
      </c>
      <c r="F1006" t="e">
        <f t="shared" si="1138"/>
        <v>#REF!</v>
      </c>
      <c r="G1006" t="e">
        <f t="shared" si="1138"/>
        <v>#REF!</v>
      </c>
      <c r="W1006" s="12" t="e">
        <f>#REF!</f>
        <v>#REF!</v>
      </c>
      <c r="Z1006" s="12" t="e">
        <f>#REF!</f>
        <v>#REF!</v>
      </c>
    </row>
    <row r="1007" spans="1:26" x14ac:dyDescent="0.35">
      <c r="A1007" t="e">
        <f t="shared" ref="A1007:B1007" si="1139">A913</f>
        <v>#REF!</v>
      </c>
      <c r="B1007" t="str">
        <f t="shared" si="1139"/>
        <v>In Year Cost Base</v>
      </c>
      <c r="C1007" t="e">
        <f t="shared" si="1125"/>
        <v>#REF!</v>
      </c>
      <c r="D1007" t="s">
        <v>640</v>
      </c>
      <c r="E1007" t="str">
        <f t="shared" ref="E1007:G1007" si="1140">E913</f>
        <v>FIGURE</v>
      </c>
      <c r="F1007" t="e">
        <f t="shared" si="1140"/>
        <v>#REF!</v>
      </c>
      <c r="G1007" t="e">
        <f t="shared" si="1140"/>
        <v>#REF!</v>
      </c>
      <c r="W1007" s="12" t="e">
        <f>#REF!</f>
        <v>#REF!</v>
      </c>
      <c r="Z1007" s="12" t="e">
        <f>#REF!</f>
        <v>#REF!</v>
      </c>
    </row>
    <row r="1008" spans="1:26" x14ac:dyDescent="0.35">
      <c r="A1008" t="e">
        <f t="shared" ref="A1008:B1008" si="1141">A914</f>
        <v>#REF!</v>
      </c>
      <c r="B1008" t="str">
        <f t="shared" si="1141"/>
        <v>In Year Cost Base</v>
      </c>
      <c r="C1008" t="e">
        <f t="shared" si="1125"/>
        <v>#REF!</v>
      </c>
      <c r="D1008" t="s">
        <v>640</v>
      </c>
      <c r="E1008" t="str">
        <f t="shared" ref="E1008:G1008" si="1142">E914</f>
        <v>FIGURE</v>
      </c>
      <c r="F1008" t="e">
        <f t="shared" si="1142"/>
        <v>#REF!</v>
      </c>
      <c r="G1008" t="e">
        <f t="shared" si="1142"/>
        <v>#REF!</v>
      </c>
      <c r="W1008" s="12" t="e">
        <f>#REF!</f>
        <v>#REF!</v>
      </c>
      <c r="Z1008" s="12" t="e">
        <f>#REF!</f>
        <v>#REF!</v>
      </c>
    </row>
    <row r="1009" spans="1:26" x14ac:dyDescent="0.35">
      <c r="A1009" t="e">
        <f t="shared" ref="A1009:B1009" si="1143">A915</f>
        <v>#REF!</v>
      </c>
      <c r="B1009" t="str">
        <f t="shared" si="1143"/>
        <v>In Year Cost Base</v>
      </c>
      <c r="C1009" t="e">
        <f t="shared" si="1125"/>
        <v>#REF!</v>
      </c>
      <c r="D1009" t="s">
        <v>640</v>
      </c>
      <c r="E1009" t="str">
        <f t="shared" ref="E1009:G1009" si="1144">E915</f>
        <v>FIGURE</v>
      </c>
      <c r="F1009" t="e">
        <f t="shared" si="1144"/>
        <v>#REF!</v>
      </c>
      <c r="G1009" t="e">
        <f t="shared" si="1144"/>
        <v>#REF!</v>
      </c>
      <c r="W1009" s="12" t="e">
        <f>#REF!</f>
        <v>#REF!</v>
      </c>
      <c r="Z1009" s="12" t="e">
        <f>#REF!</f>
        <v>#REF!</v>
      </c>
    </row>
    <row r="1010" spans="1:26" x14ac:dyDescent="0.35">
      <c r="A1010" t="e">
        <f t="shared" ref="A1010:B1010" si="1145">A916</f>
        <v>#REF!</v>
      </c>
      <c r="B1010" t="str">
        <f t="shared" si="1145"/>
        <v>In Year Cost Base</v>
      </c>
      <c r="C1010" t="e">
        <f t="shared" si="1125"/>
        <v>#REF!</v>
      </c>
      <c r="D1010" t="s">
        <v>640</v>
      </c>
      <c r="E1010" t="str">
        <f t="shared" ref="E1010:G1010" si="1146">E916</f>
        <v>FIGURE</v>
      </c>
      <c r="F1010" t="e">
        <f t="shared" si="1146"/>
        <v>#REF!</v>
      </c>
      <c r="G1010" t="e">
        <f t="shared" si="1146"/>
        <v>#REF!</v>
      </c>
      <c r="W1010" s="12" t="e">
        <f>#REF!</f>
        <v>#REF!</v>
      </c>
      <c r="Z1010" s="12" t="e">
        <f>#REF!</f>
        <v>#REF!</v>
      </c>
    </row>
    <row r="1011" spans="1:26" x14ac:dyDescent="0.35">
      <c r="A1011" t="e">
        <f t="shared" ref="A1011:B1011" si="1147">A917</f>
        <v>#REF!</v>
      </c>
      <c r="B1011" t="str">
        <f t="shared" si="1147"/>
        <v>In Year Cost Base</v>
      </c>
      <c r="C1011" t="e">
        <f t="shared" si="1125"/>
        <v>#REF!</v>
      </c>
      <c r="D1011" t="s">
        <v>640</v>
      </c>
      <c r="E1011" t="str">
        <f t="shared" ref="E1011:G1011" si="1148">E917</f>
        <v>FIGURE</v>
      </c>
      <c r="F1011" t="e">
        <f t="shared" si="1148"/>
        <v>#REF!</v>
      </c>
      <c r="G1011" t="e">
        <f t="shared" si="1148"/>
        <v>#REF!</v>
      </c>
      <c r="W1011" s="12" t="e">
        <f>#REF!</f>
        <v>#REF!</v>
      </c>
      <c r="Z1011" s="12" t="e">
        <f>#REF!</f>
        <v>#REF!</v>
      </c>
    </row>
    <row r="1012" spans="1:26" x14ac:dyDescent="0.35">
      <c r="A1012" t="e">
        <f t="shared" ref="A1012:B1012" si="1149">A918</f>
        <v>#REF!</v>
      </c>
      <c r="B1012" t="str">
        <f t="shared" si="1149"/>
        <v>In Year Cost Base</v>
      </c>
      <c r="C1012" t="e">
        <f t="shared" si="1125"/>
        <v>#REF!</v>
      </c>
      <c r="D1012" t="s">
        <v>640</v>
      </c>
      <c r="E1012" t="str">
        <f t="shared" ref="E1012:G1012" si="1150">E918</f>
        <v>FIGURE</v>
      </c>
      <c r="F1012" t="e">
        <f t="shared" si="1150"/>
        <v>#REF!</v>
      </c>
      <c r="G1012" t="e">
        <f t="shared" si="1150"/>
        <v>#REF!</v>
      </c>
      <c r="W1012" s="12" t="e">
        <f>#REF!</f>
        <v>#REF!</v>
      </c>
      <c r="Z1012" s="12" t="e">
        <f>#REF!</f>
        <v>#REF!</v>
      </c>
    </row>
    <row r="1013" spans="1:26" x14ac:dyDescent="0.35">
      <c r="A1013" t="e">
        <f t="shared" ref="A1013:B1013" si="1151">A919</f>
        <v>#REF!</v>
      </c>
      <c r="B1013" t="str">
        <f t="shared" si="1151"/>
        <v>In Year Cost Base</v>
      </c>
      <c r="C1013" t="e">
        <f t="shared" si="1125"/>
        <v>#REF!</v>
      </c>
      <c r="D1013" t="s">
        <v>640</v>
      </c>
      <c r="E1013" t="str">
        <f t="shared" ref="E1013:G1013" si="1152">E919</f>
        <v>TOTAL</v>
      </c>
      <c r="F1013" t="e">
        <f t="shared" si="1152"/>
        <v>#REF!</v>
      </c>
      <c r="G1013" t="e">
        <f t="shared" si="1152"/>
        <v>#REF!</v>
      </c>
      <c r="W1013" s="12" t="e">
        <f>#REF!</f>
        <v>#REF!</v>
      </c>
      <c r="Z1013" s="12" t="e">
        <f>#REF!</f>
        <v>#REF!</v>
      </c>
    </row>
    <row r="1014" spans="1:26" x14ac:dyDescent="0.35">
      <c r="A1014" t="e">
        <f t="shared" ref="A1014:B1014" si="1153">A920</f>
        <v>#REF!</v>
      </c>
      <c r="B1014" t="str">
        <f t="shared" si="1153"/>
        <v>In Year Cost Base</v>
      </c>
      <c r="C1014" t="e">
        <f t="shared" si="1125"/>
        <v>#REF!</v>
      </c>
      <c r="D1014" t="s">
        <v>640</v>
      </c>
      <c r="E1014" t="str">
        <f t="shared" ref="E1014:G1014" si="1154">E920</f>
        <v>FIGURE</v>
      </c>
      <c r="F1014" t="e">
        <f t="shared" si="1154"/>
        <v>#REF!</v>
      </c>
      <c r="G1014" t="e">
        <f t="shared" si="1154"/>
        <v>#REF!</v>
      </c>
      <c r="W1014" s="12" t="e">
        <f>#REF!</f>
        <v>#REF!</v>
      </c>
      <c r="Z1014" s="12" t="e">
        <f>#REF!</f>
        <v>#REF!</v>
      </c>
    </row>
    <row r="1015" spans="1:26" x14ac:dyDescent="0.35">
      <c r="A1015" t="e">
        <f t="shared" ref="A1015:B1015" si="1155">A921</f>
        <v>#REF!</v>
      </c>
      <c r="B1015" t="str">
        <f t="shared" si="1155"/>
        <v>In Year Cost Base</v>
      </c>
      <c r="C1015" t="e">
        <f t="shared" si="1125"/>
        <v>#REF!</v>
      </c>
      <c r="D1015" t="s">
        <v>640</v>
      </c>
      <c r="E1015" t="str">
        <f t="shared" ref="E1015:G1015" si="1156">E921</f>
        <v>FIGURE</v>
      </c>
      <c r="F1015" t="e">
        <f t="shared" si="1156"/>
        <v>#REF!</v>
      </c>
      <c r="G1015" t="e">
        <f t="shared" si="1156"/>
        <v>#REF!</v>
      </c>
      <c r="W1015" s="12" t="e">
        <f>#REF!</f>
        <v>#REF!</v>
      </c>
      <c r="Z1015" s="12" t="e">
        <f>#REF!</f>
        <v>#REF!</v>
      </c>
    </row>
    <row r="1016" spans="1:26" x14ac:dyDescent="0.35">
      <c r="A1016" t="e">
        <f t="shared" ref="A1016:C1031" si="1157">A922</f>
        <v>#REF!</v>
      </c>
      <c r="B1016" t="str">
        <f t="shared" si="1157"/>
        <v>In Year Cost Base</v>
      </c>
      <c r="C1016" t="e">
        <f t="shared" si="1157"/>
        <v>#REF!</v>
      </c>
      <c r="D1016" t="s">
        <v>640</v>
      </c>
      <c r="E1016" t="str">
        <f t="shared" ref="E1016:G1016" si="1158">E922</f>
        <v>FIGURE</v>
      </c>
      <c r="F1016" t="e">
        <f t="shared" si="1158"/>
        <v>#REF!</v>
      </c>
      <c r="G1016" t="e">
        <f t="shared" si="1158"/>
        <v>#REF!</v>
      </c>
      <c r="W1016" s="12" t="e">
        <f>#REF!</f>
        <v>#REF!</v>
      </c>
      <c r="Z1016" s="12" t="e">
        <f>#REF!</f>
        <v>#REF!</v>
      </c>
    </row>
    <row r="1017" spans="1:26" x14ac:dyDescent="0.35">
      <c r="A1017" t="e">
        <f t="shared" ref="A1017:B1017" si="1159">A923</f>
        <v>#REF!</v>
      </c>
      <c r="B1017" t="str">
        <f t="shared" si="1159"/>
        <v>In Year Cost Base</v>
      </c>
      <c r="C1017" t="e">
        <f t="shared" si="1157"/>
        <v>#REF!</v>
      </c>
      <c r="D1017" t="s">
        <v>640</v>
      </c>
      <c r="E1017" t="str">
        <f t="shared" ref="E1017:G1017" si="1160">E923</f>
        <v>FIGURE</v>
      </c>
      <c r="F1017" t="e">
        <f t="shared" si="1160"/>
        <v>#REF!</v>
      </c>
      <c r="G1017" t="e">
        <f t="shared" si="1160"/>
        <v>#REF!</v>
      </c>
      <c r="W1017" s="12" t="e">
        <f>#REF!</f>
        <v>#REF!</v>
      </c>
      <c r="Z1017" s="12" t="e">
        <f>#REF!</f>
        <v>#REF!</v>
      </c>
    </row>
    <row r="1018" spans="1:26" x14ac:dyDescent="0.35">
      <c r="A1018" t="e">
        <f t="shared" ref="A1018:B1018" si="1161">A924</f>
        <v>#REF!</v>
      </c>
      <c r="B1018" t="str">
        <f t="shared" si="1161"/>
        <v>In Year Cost Base</v>
      </c>
      <c r="C1018" t="e">
        <f t="shared" si="1157"/>
        <v>#REF!</v>
      </c>
      <c r="D1018" t="s">
        <v>640</v>
      </c>
      <c r="E1018" t="str">
        <f t="shared" ref="E1018:G1018" si="1162">E924</f>
        <v>FIGURE</v>
      </c>
      <c r="F1018" t="e">
        <f t="shared" si="1162"/>
        <v>#REF!</v>
      </c>
      <c r="G1018" t="e">
        <f t="shared" si="1162"/>
        <v>#REF!</v>
      </c>
      <c r="W1018" s="12" t="e">
        <f>#REF!</f>
        <v>#REF!</v>
      </c>
      <c r="Z1018" s="12" t="e">
        <f>#REF!</f>
        <v>#REF!</v>
      </c>
    </row>
    <row r="1019" spans="1:26" x14ac:dyDescent="0.35">
      <c r="A1019" t="e">
        <f t="shared" ref="A1019:B1019" si="1163">A925</f>
        <v>#REF!</v>
      </c>
      <c r="B1019" t="str">
        <f t="shared" si="1163"/>
        <v>In Year Cost Base</v>
      </c>
      <c r="C1019" t="e">
        <f t="shared" si="1157"/>
        <v>#REF!</v>
      </c>
      <c r="D1019" t="s">
        <v>640</v>
      </c>
      <c r="E1019" t="str">
        <f t="shared" ref="E1019:G1019" si="1164">E925</f>
        <v>FIGURE</v>
      </c>
      <c r="F1019" t="e">
        <f t="shared" si="1164"/>
        <v>#REF!</v>
      </c>
      <c r="G1019" t="e">
        <f t="shared" si="1164"/>
        <v>#REF!</v>
      </c>
      <c r="W1019" s="12" t="e">
        <f>#REF!</f>
        <v>#REF!</v>
      </c>
      <c r="Z1019" s="12" t="e">
        <f>#REF!</f>
        <v>#REF!</v>
      </c>
    </row>
    <row r="1020" spans="1:26" x14ac:dyDescent="0.35">
      <c r="A1020" t="e">
        <f t="shared" ref="A1020:B1020" si="1165">A926</f>
        <v>#REF!</v>
      </c>
      <c r="B1020" t="str">
        <f t="shared" si="1165"/>
        <v>In Year Cost Base</v>
      </c>
      <c r="C1020" t="e">
        <f t="shared" si="1157"/>
        <v>#REF!</v>
      </c>
      <c r="D1020" t="s">
        <v>640</v>
      </c>
      <c r="E1020" t="str">
        <f t="shared" ref="E1020:G1020" si="1166">E926</f>
        <v>FIGURE</v>
      </c>
      <c r="F1020" t="e">
        <f t="shared" si="1166"/>
        <v>#REF!</v>
      </c>
      <c r="G1020" t="e">
        <f t="shared" si="1166"/>
        <v>#REF!</v>
      </c>
      <c r="W1020" s="12" t="e">
        <f>#REF!</f>
        <v>#REF!</v>
      </c>
      <c r="Z1020" s="12" t="e">
        <f>#REF!</f>
        <v>#REF!</v>
      </c>
    </row>
    <row r="1021" spans="1:26" x14ac:dyDescent="0.35">
      <c r="A1021" t="e">
        <f t="shared" ref="A1021:B1021" si="1167">A927</f>
        <v>#REF!</v>
      </c>
      <c r="B1021" t="str">
        <f t="shared" si="1167"/>
        <v>In Year Cost Base</v>
      </c>
      <c r="C1021" t="e">
        <f t="shared" si="1157"/>
        <v>#REF!</v>
      </c>
      <c r="D1021" t="s">
        <v>640</v>
      </c>
      <c r="E1021" t="str">
        <f t="shared" ref="E1021:G1021" si="1168">E927</f>
        <v>FIGURE</v>
      </c>
      <c r="F1021" t="e">
        <f t="shared" si="1168"/>
        <v>#REF!</v>
      </c>
      <c r="G1021" t="e">
        <f t="shared" si="1168"/>
        <v>#REF!</v>
      </c>
      <c r="W1021" s="12" t="e">
        <f>#REF!</f>
        <v>#REF!</v>
      </c>
      <c r="Z1021" s="12" t="e">
        <f>#REF!</f>
        <v>#REF!</v>
      </c>
    </row>
    <row r="1022" spans="1:26" x14ac:dyDescent="0.35">
      <c r="A1022" t="e">
        <f t="shared" ref="A1022:B1022" si="1169">A928</f>
        <v>#REF!</v>
      </c>
      <c r="B1022" t="str">
        <f t="shared" si="1169"/>
        <v>In Year Cost Base</v>
      </c>
      <c r="C1022" t="e">
        <f t="shared" si="1157"/>
        <v>#REF!</v>
      </c>
      <c r="D1022" t="s">
        <v>640</v>
      </c>
      <c r="E1022" t="str">
        <f t="shared" ref="E1022:G1022" si="1170">E928</f>
        <v>FIGURE</v>
      </c>
      <c r="F1022" t="e">
        <f t="shared" si="1170"/>
        <v>#REF!</v>
      </c>
      <c r="G1022" t="e">
        <f t="shared" si="1170"/>
        <v>#REF!</v>
      </c>
      <c r="W1022" s="12" t="e">
        <f>#REF!</f>
        <v>#REF!</v>
      </c>
      <c r="Z1022" s="12" t="e">
        <f>#REF!</f>
        <v>#REF!</v>
      </c>
    </row>
    <row r="1023" spans="1:26" x14ac:dyDescent="0.35">
      <c r="A1023" t="e">
        <f t="shared" ref="A1023:B1023" si="1171">A929</f>
        <v>#REF!</v>
      </c>
      <c r="B1023" t="str">
        <f t="shared" si="1171"/>
        <v>In Year Cost Base</v>
      </c>
      <c r="C1023" t="e">
        <f t="shared" si="1157"/>
        <v>#REF!</v>
      </c>
      <c r="D1023" t="s">
        <v>640</v>
      </c>
      <c r="E1023" t="str">
        <f t="shared" ref="E1023:G1023" si="1172">E929</f>
        <v>FIGURE</v>
      </c>
      <c r="F1023" t="e">
        <f t="shared" si="1172"/>
        <v>#REF!</v>
      </c>
      <c r="G1023" t="e">
        <f t="shared" si="1172"/>
        <v>#REF!</v>
      </c>
      <c r="W1023" s="12" t="e">
        <f>#REF!</f>
        <v>#REF!</v>
      </c>
      <c r="Z1023" s="12" t="e">
        <f>#REF!</f>
        <v>#REF!</v>
      </c>
    </row>
    <row r="1024" spans="1:26" x14ac:dyDescent="0.35">
      <c r="A1024" t="e">
        <f t="shared" ref="A1024:B1024" si="1173">A930</f>
        <v>#REF!</v>
      </c>
      <c r="B1024" t="str">
        <f t="shared" si="1173"/>
        <v>In Year Cost Base</v>
      </c>
      <c r="C1024" t="e">
        <f t="shared" si="1157"/>
        <v>#REF!</v>
      </c>
      <c r="D1024" t="s">
        <v>640</v>
      </c>
      <c r="E1024" t="str">
        <f t="shared" ref="E1024:G1024" si="1174">E930</f>
        <v>FIGURE</v>
      </c>
      <c r="F1024" t="e">
        <f t="shared" si="1174"/>
        <v>#REF!</v>
      </c>
      <c r="G1024" t="e">
        <f t="shared" si="1174"/>
        <v>#REF!</v>
      </c>
      <c r="W1024" s="12" t="e">
        <f>#REF!</f>
        <v>#REF!</v>
      </c>
      <c r="Z1024" s="12" t="e">
        <f>#REF!</f>
        <v>#REF!</v>
      </c>
    </row>
    <row r="1025" spans="1:29" x14ac:dyDescent="0.35">
      <c r="A1025" t="e">
        <f t="shared" ref="A1025:B1025" si="1175">A931</f>
        <v>#REF!</v>
      </c>
      <c r="B1025" t="str">
        <f t="shared" si="1175"/>
        <v>In Year Cost Base</v>
      </c>
      <c r="C1025" t="e">
        <f t="shared" si="1157"/>
        <v>#REF!</v>
      </c>
      <c r="D1025" t="s">
        <v>640</v>
      </c>
      <c r="E1025" t="str">
        <f t="shared" ref="E1025:G1025" si="1176">E931</f>
        <v>FIGURE</v>
      </c>
      <c r="F1025" t="e">
        <f t="shared" si="1176"/>
        <v>#REF!</v>
      </c>
      <c r="G1025" t="e">
        <f t="shared" si="1176"/>
        <v>#REF!</v>
      </c>
      <c r="W1025" s="12" t="e">
        <f>#REF!</f>
        <v>#REF!</v>
      </c>
      <c r="Z1025" s="12" t="e">
        <f>#REF!</f>
        <v>#REF!</v>
      </c>
    </row>
    <row r="1026" spans="1:29" x14ac:dyDescent="0.35">
      <c r="A1026" t="e">
        <f t="shared" ref="A1026:B1026" si="1177">A932</f>
        <v>#REF!</v>
      </c>
      <c r="B1026" t="str">
        <f t="shared" si="1177"/>
        <v>In Year Cost Base</v>
      </c>
      <c r="C1026" t="e">
        <f t="shared" si="1157"/>
        <v>#REF!</v>
      </c>
      <c r="D1026" t="s">
        <v>640</v>
      </c>
      <c r="E1026" t="str">
        <f t="shared" ref="E1026:G1026" si="1178">E932</f>
        <v>FIGURE</v>
      </c>
      <c r="F1026" t="e">
        <f t="shared" si="1178"/>
        <v>#REF!</v>
      </c>
      <c r="G1026" t="e">
        <f t="shared" si="1178"/>
        <v>#REF!</v>
      </c>
      <c r="W1026" s="12" t="e">
        <f>#REF!</f>
        <v>#REF!</v>
      </c>
      <c r="Z1026" s="12" t="e">
        <f>#REF!</f>
        <v>#REF!</v>
      </c>
    </row>
    <row r="1027" spans="1:29" x14ac:dyDescent="0.35">
      <c r="A1027" t="e">
        <f t="shared" ref="A1027:B1027" si="1179">A933</f>
        <v>#REF!</v>
      </c>
      <c r="B1027" t="str">
        <f t="shared" si="1179"/>
        <v>In Year Cost Base</v>
      </c>
      <c r="C1027" t="e">
        <f t="shared" si="1157"/>
        <v>#REF!</v>
      </c>
      <c r="D1027" t="s">
        <v>640</v>
      </c>
      <c r="E1027" t="str">
        <f t="shared" ref="E1027:G1027" si="1180">E933</f>
        <v>FIGURE</v>
      </c>
      <c r="F1027" t="e">
        <f t="shared" si="1180"/>
        <v>#REF!</v>
      </c>
      <c r="G1027" t="e">
        <f t="shared" si="1180"/>
        <v>#REF!</v>
      </c>
      <c r="W1027" s="12" t="e">
        <f>#REF!</f>
        <v>#REF!</v>
      </c>
      <c r="Z1027" s="12" t="e">
        <f>#REF!</f>
        <v>#REF!</v>
      </c>
    </row>
    <row r="1028" spans="1:29" x14ac:dyDescent="0.35">
      <c r="A1028" t="e">
        <f t="shared" ref="A1028:B1028" si="1181">A934</f>
        <v>#REF!</v>
      </c>
      <c r="B1028" t="str">
        <f t="shared" si="1181"/>
        <v>In Year Cost Base</v>
      </c>
      <c r="C1028" t="e">
        <f t="shared" si="1157"/>
        <v>#REF!</v>
      </c>
      <c r="D1028" t="s">
        <v>640</v>
      </c>
      <c r="E1028" t="str">
        <f t="shared" ref="E1028:G1028" si="1182">E934</f>
        <v>FIGURE</v>
      </c>
      <c r="F1028" t="e">
        <f t="shared" si="1182"/>
        <v>#REF!</v>
      </c>
      <c r="G1028" t="e">
        <f t="shared" si="1182"/>
        <v>#REF!</v>
      </c>
      <c r="W1028" s="12" t="e">
        <f>#REF!</f>
        <v>#REF!</v>
      </c>
      <c r="Z1028" s="12" t="e">
        <f>#REF!</f>
        <v>#REF!</v>
      </c>
    </row>
    <row r="1029" spans="1:29" x14ac:dyDescent="0.35">
      <c r="A1029" t="e">
        <f t="shared" ref="A1029:B1029" si="1183">A935</f>
        <v>#REF!</v>
      </c>
      <c r="B1029" t="str">
        <f t="shared" si="1183"/>
        <v>In Year Cost Base</v>
      </c>
      <c r="C1029" t="e">
        <f t="shared" si="1157"/>
        <v>#REF!</v>
      </c>
      <c r="D1029" t="s">
        <v>640</v>
      </c>
      <c r="E1029" t="str">
        <f t="shared" ref="E1029:G1029" si="1184">E935</f>
        <v>FIGURE</v>
      </c>
      <c r="F1029" t="e">
        <f t="shared" si="1184"/>
        <v>#REF!</v>
      </c>
      <c r="G1029" t="e">
        <f t="shared" si="1184"/>
        <v>#REF!</v>
      </c>
      <c r="W1029" s="12" t="e">
        <f>#REF!</f>
        <v>#REF!</v>
      </c>
      <c r="Z1029" s="12" t="e">
        <f>#REF!</f>
        <v>#REF!</v>
      </c>
    </row>
    <row r="1030" spans="1:29" x14ac:dyDescent="0.35">
      <c r="A1030" t="e">
        <f t="shared" ref="A1030:B1030" si="1185">A936</f>
        <v>#REF!</v>
      </c>
      <c r="B1030" t="str">
        <f t="shared" si="1185"/>
        <v>In Year Cost Base</v>
      </c>
      <c r="C1030" t="e">
        <f t="shared" si="1157"/>
        <v>#REF!</v>
      </c>
      <c r="D1030" t="s">
        <v>640</v>
      </c>
      <c r="E1030" t="str">
        <f t="shared" ref="E1030:G1030" si="1186">E936</f>
        <v>FIGURE</v>
      </c>
      <c r="F1030" t="e">
        <f t="shared" si="1186"/>
        <v>#REF!</v>
      </c>
      <c r="G1030" t="e">
        <f t="shared" si="1186"/>
        <v>#REF!</v>
      </c>
      <c r="W1030" s="12" t="e">
        <f>#REF!</f>
        <v>#REF!</v>
      </c>
      <c r="Z1030" s="12" t="e">
        <f>#REF!</f>
        <v>#REF!</v>
      </c>
    </row>
    <row r="1031" spans="1:29" x14ac:dyDescent="0.35">
      <c r="A1031" t="e">
        <f t="shared" ref="A1031:B1031" si="1187">A937</f>
        <v>#REF!</v>
      </c>
      <c r="B1031" t="str">
        <f t="shared" si="1187"/>
        <v>In Year Cost Base</v>
      </c>
      <c r="C1031" t="e">
        <f t="shared" si="1157"/>
        <v>#REF!</v>
      </c>
      <c r="D1031" t="s">
        <v>640</v>
      </c>
      <c r="E1031" t="str">
        <f t="shared" ref="E1031:G1031" si="1188">E937</f>
        <v>FIGURE</v>
      </c>
      <c r="F1031" t="e">
        <f t="shared" si="1188"/>
        <v>#REF!</v>
      </c>
      <c r="G1031" t="e">
        <f t="shared" si="1188"/>
        <v>#REF!</v>
      </c>
      <c r="W1031" s="12" t="e">
        <f>#REF!</f>
        <v>#REF!</v>
      </c>
      <c r="Z1031" s="12" t="e">
        <f>#REF!</f>
        <v>#REF!</v>
      </c>
    </row>
    <row r="1032" spans="1:29" x14ac:dyDescent="0.35">
      <c r="A1032" t="e">
        <f t="shared" ref="A1032:C1035" si="1189">A938</f>
        <v>#REF!</v>
      </c>
      <c r="B1032" t="str">
        <f t="shared" si="1189"/>
        <v>In Year Cost Base</v>
      </c>
      <c r="C1032" t="e">
        <f t="shared" si="1189"/>
        <v>#REF!</v>
      </c>
      <c r="D1032" t="s">
        <v>640</v>
      </c>
      <c r="E1032" t="str">
        <f t="shared" ref="E1032:G1032" si="1190">E938</f>
        <v>FIGURE</v>
      </c>
      <c r="F1032" t="e">
        <f t="shared" si="1190"/>
        <v>#REF!</v>
      </c>
      <c r="G1032" t="e">
        <f t="shared" si="1190"/>
        <v>#REF!</v>
      </c>
      <c r="W1032" s="12" t="e">
        <f>#REF!</f>
        <v>#REF!</v>
      </c>
      <c r="Z1032" s="12" t="e">
        <f>#REF!</f>
        <v>#REF!</v>
      </c>
    </row>
    <row r="1033" spans="1:29" x14ac:dyDescent="0.35">
      <c r="A1033" t="e">
        <f t="shared" ref="A1033:B1033" si="1191">A939</f>
        <v>#REF!</v>
      </c>
      <c r="B1033" t="str">
        <f t="shared" si="1191"/>
        <v>In Year Cost Base</v>
      </c>
      <c r="C1033" t="e">
        <f t="shared" si="1189"/>
        <v>#REF!</v>
      </c>
      <c r="D1033" t="s">
        <v>640</v>
      </c>
      <c r="E1033" t="str">
        <f t="shared" ref="E1033:G1033" si="1192">E939</f>
        <v>TOTAL</v>
      </c>
      <c r="F1033" t="e">
        <f t="shared" si="1192"/>
        <v>#REF!</v>
      </c>
      <c r="G1033" t="e">
        <f t="shared" si="1192"/>
        <v>#REF!</v>
      </c>
      <c r="W1033" s="12" t="e">
        <f>#REF!</f>
        <v>#REF!</v>
      </c>
      <c r="Z1033" s="12" t="e">
        <f>#REF!</f>
        <v>#REF!</v>
      </c>
    </row>
    <row r="1034" spans="1:29" x14ac:dyDescent="0.35">
      <c r="A1034" t="e">
        <f t="shared" ref="A1034:B1034" si="1193">A940</f>
        <v>#REF!</v>
      </c>
      <c r="B1034" t="str">
        <f t="shared" si="1193"/>
        <v>In Year Cost Base</v>
      </c>
      <c r="C1034" t="e">
        <f t="shared" si="1189"/>
        <v>#REF!</v>
      </c>
      <c r="D1034" t="s">
        <v>640</v>
      </c>
      <c r="E1034" t="str">
        <f t="shared" ref="E1034:G1034" si="1194">E940</f>
        <v>FIGURE</v>
      </c>
      <c r="F1034" t="e">
        <f t="shared" si="1194"/>
        <v>#REF!</v>
      </c>
      <c r="G1034" t="e">
        <f t="shared" si="1194"/>
        <v>#REF!</v>
      </c>
      <c r="W1034" s="12" t="e">
        <f>#REF!</f>
        <v>#REF!</v>
      </c>
      <c r="Z1034" s="12" t="e">
        <f>#REF!</f>
        <v>#REF!</v>
      </c>
    </row>
    <row r="1035" spans="1:29" x14ac:dyDescent="0.35">
      <c r="A1035" t="e">
        <f t="shared" ref="A1035:B1035" si="1195">A941</f>
        <v>#REF!</v>
      </c>
      <c r="B1035" t="str">
        <f t="shared" si="1195"/>
        <v>In Year Cost Base</v>
      </c>
      <c r="C1035" t="e">
        <f t="shared" si="1189"/>
        <v>#REF!</v>
      </c>
      <c r="D1035" t="s">
        <v>640</v>
      </c>
      <c r="E1035" t="str">
        <f t="shared" ref="E1035:G1035" si="1196">E941</f>
        <v>TOTAL</v>
      </c>
      <c r="F1035" t="e">
        <f t="shared" si="1196"/>
        <v>#REF!</v>
      </c>
      <c r="G1035" t="e">
        <f t="shared" si="1196"/>
        <v>#REF!</v>
      </c>
      <c r="W1035" s="12" t="e">
        <f>#REF!</f>
        <v>#REF!</v>
      </c>
      <c r="Z1035" s="12" t="e">
        <f>#REF!</f>
        <v>#REF!</v>
      </c>
    </row>
    <row r="1036" spans="1:29" s="274" customFormat="1" x14ac:dyDescent="0.35">
      <c r="A1036" s="274" t="e">
        <f t="shared" ref="A1036:B1036" si="1197">A942</f>
        <v>#REF!</v>
      </c>
      <c r="B1036" s="274" t="str">
        <f t="shared" si="1197"/>
        <v>In Year Cost Base</v>
      </c>
      <c r="C1036" s="274" t="s">
        <v>659</v>
      </c>
      <c r="D1036" s="274" t="s">
        <v>660</v>
      </c>
      <c r="E1036" s="274" t="s">
        <v>376</v>
      </c>
      <c r="F1036" s="274" t="e">
        <f>#REF!</f>
        <v>#REF!</v>
      </c>
      <c r="W1036" s="274" t="e">
        <f>#REF!</f>
        <v>#REF!</v>
      </c>
      <c r="Z1036" s="274" t="e">
        <f>#REF!</f>
        <v>#REF!</v>
      </c>
      <c r="AB1036" s="274" t="e">
        <f>#REF!</f>
        <v>#REF!</v>
      </c>
      <c r="AC1036" s="274" t="e">
        <f>#REF!</f>
        <v>#REF!</v>
      </c>
    </row>
    <row r="1037" spans="1:29" s="274" customFormat="1" x14ac:dyDescent="0.35">
      <c r="A1037" s="274" t="e">
        <f t="shared" ref="A1037:B1037" si="1198">A943</f>
        <v>#REF!</v>
      </c>
      <c r="B1037" s="274" t="str">
        <f t="shared" si="1198"/>
        <v>In Year Cost Base</v>
      </c>
      <c r="C1037" s="274" t="s">
        <v>659</v>
      </c>
      <c r="D1037" s="274" t="s">
        <v>660</v>
      </c>
      <c r="E1037" s="274" t="s">
        <v>376</v>
      </c>
      <c r="F1037" s="274" t="e">
        <f>#REF!</f>
        <v>#REF!</v>
      </c>
      <c r="W1037" s="274" t="e">
        <f>#REF!</f>
        <v>#REF!</v>
      </c>
      <c r="Z1037" s="274" t="e">
        <f>#REF!</f>
        <v>#REF!</v>
      </c>
      <c r="AB1037" s="274" t="e">
        <f>#REF!</f>
        <v>#REF!</v>
      </c>
      <c r="AC1037" s="274" t="e">
        <f>#REF!</f>
        <v>#REF!</v>
      </c>
    </row>
    <row r="1038" spans="1:29" s="274" customFormat="1" x14ac:dyDescent="0.35">
      <c r="A1038" s="274" t="e">
        <f t="shared" ref="A1038:B1038" si="1199">A944</f>
        <v>#REF!</v>
      </c>
      <c r="B1038" s="274" t="str">
        <f t="shared" si="1199"/>
        <v>In Year Cost Base</v>
      </c>
      <c r="C1038" s="274" t="s">
        <v>659</v>
      </c>
      <c r="D1038" s="274" t="s">
        <v>660</v>
      </c>
      <c r="E1038" s="274" t="s">
        <v>376</v>
      </c>
      <c r="F1038" s="274" t="e">
        <f>#REF!</f>
        <v>#REF!</v>
      </c>
      <c r="W1038" s="274" t="e">
        <f>#REF!</f>
        <v>#REF!</v>
      </c>
      <c r="Z1038" s="274" t="e">
        <f>#REF!</f>
        <v>#REF!</v>
      </c>
      <c r="AB1038" s="274" t="e">
        <f>#REF!</f>
        <v>#REF!</v>
      </c>
      <c r="AC1038" s="274" t="e">
        <f>#REF!</f>
        <v>#REF!</v>
      </c>
    </row>
    <row r="1039" spans="1:29" s="274" customFormat="1" x14ac:dyDescent="0.35">
      <c r="A1039" s="274" t="e">
        <f t="shared" ref="A1039:B1039" si="1200">A945</f>
        <v>#REF!</v>
      </c>
      <c r="B1039" s="274" t="str">
        <f t="shared" si="1200"/>
        <v>In Year Cost Base</v>
      </c>
      <c r="C1039" s="274" t="s">
        <v>659</v>
      </c>
      <c r="D1039" s="274" t="s">
        <v>660</v>
      </c>
      <c r="E1039" s="274" t="s">
        <v>376</v>
      </c>
      <c r="F1039" s="274" t="e">
        <f>#REF!</f>
        <v>#REF!</v>
      </c>
      <c r="W1039" s="274" t="e">
        <f>#REF!</f>
        <v>#REF!</v>
      </c>
      <c r="Z1039" s="274" t="e">
        <f>#REF!</f>
        <v>#REF!</v>
      </c>
      <c r="AB1039" s="274" t="e">
        <f>#REF!</f>
        <v>#REF!</v>
      </c>
      <c r="AC1039" s="274" t="e">
        <f>#REF!</f>
        <v>#REF!</v>
      </c>
    </row>
    <row r="1040" spans="1:29" s="274" customFormat="1" x14ac:dyDescent="0.35">
      <c r="A1040" s="274" t="e">
        <f t="shared" ref="A1040:B1040" si="1201">A946</f>
        <v>#REF!</v>
      </c>
      <c r="B1040" s="274" t="str">
        <f t="shared" si="1201"/>
        <v>In Year Cost Base</v>
      </c>
      <c r="C1040" s="274" t="s">
        <v>659</v>
      </c>
      <c r="D1040" s="274" t="s">
        <v>660</v>
      </c>
      <c r="E1040" s="274" t="s">
        <v>376</v>
      </c>
      <c r="F1040" s="274" t="e">
        <f>#REF!</f>
        <v>#REF!</v>
      </c>
      <c r="W1040" s="274" t="e">
        <f>#REF!</f>
        <v>#REF!</v>
      </c>
      <c r="Z1040" s="274" t="e">
        <f>#REF!</f>
        <v>#REF!</v>
      </c>
      <c r="AB1040" s="274" t="e">
        <f>#REF!</f>
        <v>#REF!</v>
      </c>
      <c r="AC1040" s="274" t="e">
        <f>#REF!</f>
        <v>#REF!</v>
      </c>
    </row>
    <row r="1041" spans="1:29" s="274" customFormat="1" x14ac:dyDescent="0.35">
      <c r="A1041" s="274" t="e">
        <f t="shared" ref="A1041:B1041" si="1202">A947</f>
        <v>#REF!</v>
      </c>
      <c r="B1041" s="274" t="str">
        <f t="shared" si="1202"/>
        <v>In Year Cost Base</v>
      </c>
      <c r="C1041" s="274" t="s">
        <v>659</v>
      </c>
      <c r="D1041" s="274" t="s">
        <v>660</v>
      </c>
      <c r="E1041" s="274" t="s">
        <v>376</v>
      </c>
      <c r="F1041" s="274" t="e">
        <f>#REF!</f>
        <v>#REF!</v>
      </c>
      <c r="W1041" s="274" t="e">
        <f>#REF!</f>
        <v>#REF!</v>
      </c>
      <c r="Z1041" s="274" t="e">
        <f>#REF!</f>
        <v>#REF!</v>
      </c>
      <c r="AB1041" s="274" t="e">
        <f>#REF!</f>
        <v>#REF!</v>
      </c>
      <c r="AC1041" s="274" t="e">
        <f>#REF!</f>
        <v>#REF!</v>
      </c>
    </row>
    <row r="1042" spans="1:29" s="274" customFormat="1" x14ac:dyDescent="0.35">
      <c r="A1042" s="274" t="e">
        <f t="shared" ref="A1042:B1042" si="1203">A948</f>
        <v>#REF!</v>
      </c>
      <c r="B1042" s="274" t="str">
        <f t="shared" si="1203"/>
        <v>In Year Cost Base</v>
      </c>
      <c r="C1042" s="274" t="s">
        <v>659</v>
      </c>
      <c r="D1042" s="274" t="s">
        <v>660</v>
      </c>
      <c r="E1042" s="274" t="s">
        <v>376</v>
      </c>
      <c r="F1042" s="274" t="e">
        <f>#REF!</f>
        <v>#REF!</v>
      </c>
      <c r="W1042" s="274" t="e">
        <f>#REF!</f>
        <v>#REF!</v>
      </c>
      <c r="Z1042" s="274" t="e">
        <f>#REF!</f>
        <v>#REF!</v>
      </c>
      <c r="AB1042" s="274" t="e">
        <f>#REF!</f>
        <v>#REF!</v>
      </c>
      <c r="AC1042" s="274" t="e">
        <f>#REF!</f>
        <v>#REF!</v>
      </c>
    </row>
    <row r="1043" spans="1:29" s="274" customFormat="1" x14ac:dyDescent="0.35">
      <c r="A1043" s="274" t="e">
        <f t="shared" ref="A1043:B1043" si="1204">A949</f>
        <v>#REF!</v>
      </c>
      <c r="B1043" s="274" t="str">
        <f t="shared" si="1204"/>
        <v>In Year Cost Base</v>
      </c>
      <c r="C1043" s="274" t="s">
        <v>659</v>
      </c>
      <c r="D1043" s="274" t="s">
        <v>660</v>
      </c>
      <c r="E1043" s="274" t="s">
        <v>376</v>
      </c>
      <c r="F1043" s="274" t="e">
        <f>#REF!</f>
        <v>#REF!</v>
      </c>
      <c r="W1043" s="274" t="e">
        <f>#REF!</f>
        <v>#REF!</v>
      </c>
      <c r="Z1043" s="274" t="e">
        <f>#REF!</f>
        <v>#REF!</v>
      </c>
      <c r="AB1043" s="274" t="e">
        <f>#REF!</f>
        <v>#REF!</v>
      </c>
      <c r="AC1043" s="274" t="e">
        <f>#REF!</f>
        <v>#REF!</v>
      </c>
    </row>
    <row r="1044" spans="1:29" s="274" customFormat="1" x14ac:dyDescent="0.35">
      <c r="A1044" s="274" t="e">
        <f t="shared" ref="A1044:B1044" si="1205">A950</f>
        <v>#REF!</v>
      </c>
      <c r="B1044" s="274" t="str">
        <f t="shared" si="1205"/>
        <v>In Year Cost Base</v>
      </c>
      <c r="C1044" s="274" t="s">
        <v>659</v>
      </c>
      <c r="D1044" s="274" t="s">
        <v>660</v>
      </c>
      <c r="E1044" s="274" t="s">
        <v>376</v>
      </c>
      <c r="F1044" s="274" t="e">
        <f>#REF!</f>
        <v>#REF!</v>
      </c>
      <c r="W1044" s="274" t="e">
        <f>#REF!</f>
        <v>#REF!</v>
      </c>
      <c r="Z1044" s="274" t="e">
        <f>#REF!</f>
        <v>#REF!</v>
      </c>
      <c r="AB1044" s="274" t="e">
        <f>#REF!</f>
        <v>#REF!</v>
      </c>
      <c r="AC1044" s="274" t="e">
        <f>#REF!</f>
        <v>#REF!</v>
      </c>
    </row>
    <row r="1045" spans="1:29" s="274" customFormat="1" x14ac:dyDescent="0.35">
      <c r="A1045" s="274" t="e">
        <f t="shared" ref="A1045:B1046" si="1206">A951</f>
        <v>#REF!</v>
      </c>
      <c r="B1045" s="274" t="str">
        <f t="shared" si="1206"/>
        <v>In Year Cost Base</v>
      </c>
      <c r="C1045" s="274" t="s">
        <v>659</v>
      </c>
      <c r="D1045" s="274" t="s">
        <v>660</v>
      </c>
      <c r="E1045" s="274" t="s">
        <v>376</v>
      </c>
      <c r="F1045" s="274" t="e">
        <f>#REF!</f>
        <v>#REF!</v>
      </c>
      <c r="W1045" s="274" t="e">
        <f>#REF!</f>
        <v>#REF!</v>
      </c>
      <c r="Z1045" s="274" t="e">
        <f>#REF!</f>
        <v>#REF!</v>
      </c>
      <c r="AB1045" s="274" t="e">
        <f>#REF!</f>
        <v>#REF!</v>
      </c>
      <c r="AC1045" s="274" t="e">
        <f>#REF!</f>
        <v>#REF!</v>
      </c>
    </row>
    <row r="1046" spans="1:29" s="274" customFormat="1" x14ac:dyDescent="0.35">
      <c r="A1046" s="274" t="e">
        <f t="shared" si="1206"/>
        <v>#REF!</v>
      </c>
      <c r="B1046" s="274" t="str">
        <f t="shared" si="1206"/>
        <v>In Year Cost Base</v>
      </c>
      <c r="C1046" s="274" t="s">
        <v>659</v>
      </c>
      <c r="D1046" s="274" t="s">
        <v>660</v>
      </c>
      <c r="E1046" s="274" t="s">
        <v>376</v>
      </c>
      <c r="F1046" s="274" t="e">
        <f>#REF!</f>
        <v>#REF!</v>
      </c>
      <c r="W1046" s="274" t="e">
        <f>#REF!</f>
        <v>#REF!</v>
      </c>
      <c r="Z1046" s="274" t="e">
        <f>#REF!</f>
        <v>#REF!</v>
      </c>
      <c r="AB1046" s="274" t="e">
        <f>#REF!</f>
        <v>#REF!</v>
      </c>
      <c r="AC1046" s="274" t="e">
        <f>#REF!</f>
        <v>#REF!</v>
      </c>
    </row>
    <row r="1047" spans="1:29" s="274" customFormat="1" x14ac:dyDescent="0.35">
      <c r="A1047" s="274" t="e">
        <f>A952</f>
        <v>#REF!</v>
      </c>
      <c r="B1047" s="274" t="str">
        <f>B952</f>
        <v>In Year Cost Base</v>
      </c>
      <c r="C1047" s="274" t="s">
        <v>659</v>
      </c>
      <c r="D1047" s="274" t="s">
        <v>660</v>
      </c>
      <c r="E1047" s="274" t="s">
        <v>376</v>
      </c>
      <c r="F1047" s="274" t="e">
        <f>#REF!</f>
        <v>#REF!</v>
      </c>
      <c r="W1047" s="274" t="e">
        <f>#REF!</f>
        <v>#REF!</v>
      </c>
      <c r="Z1047" s="274" t="e">
        <f>#REF!</f>
        <v>#REF!</v>
      </c>
      <c r="AB1047" s="274" t="e">
        <f>#REF!</f>
        <v>#REF!</v>
      </c>
      <c r="AC1047" s="274" t="e">
        <f>#REF!</f>
        <v>#REF!</v>
      </c>
    </row>
    <row r="1048" spans="1:29" s="274" customFormat="1" x14ac:dyDescent="0.35">
      <c r="A1048" s="274" t="e">
        <f>A953</f>
        <v>#REF!</v>
      </c>
      <c r="B1048" s="274" t="str">
        <f>B953</f>
        <v>In Year Cost Base</v>
      </c>
      <c r="C1048" s="274" t="s">
        <v>659</v>
      </c>
      <c r="D1048" s="274" t="s">
        <v>660</v>
      </c>
      <c r="E1048" s="274" t="s">
        <v>367</v>
      </c>
      <c r="F1048" s="274" t="e">
        <f>#REF!</f>
        <v>#REF!</v>
      </c>
      <c r="W1048" s="274" t="e">
        <f>#REF!</f>
        <v>#REF!</v>
      </c>
      <c r="Z1048" s="274" t="e">
        <f>#REF!</f>
        <v>#REF!</v>
      </c>
      <c r="AB1048" s="274" t="e">
        <f>#REF!</f>
        <v>#REF!</v>
      </c>
      <c r="AC1048" s="274" t="e">
        <f>#REF!</f>
        <v>#REF!</v>
      </c>
    </row>
    <row r="1049" spans="1:29" s="274" customFormat="1" x14ac:dyDescent="0.35">
      <c r="A1049" s="274" t="e">
        <f t="shared" ref="A1049:B1049" si="1207">A955</f>
        <v>#REF!</v>
      </c>
      <c r="B1049" s="274" t="str">
        <f t="shared" si="1207"/>
        <v>In Year Cost Base</v>
      </c>
      <c r="C1049" s="274" t="s">
        <v>661</v>
      </c>
      <c r="D1049" s="274" t="s">
        <v>660</v>
      </c>
      <c r="E1049" s="274" t="s">
        <v>376</v>
      </c>
      <c r="F1049" s="274" t="e">
        <f>#REF!</f>
        <v>#REF!</v>
      </c>
      <c r="W1049" s="274" t="e">
        <f>#REF!</f>
        <v>#REF!</v>
      </c>
      <c r="Z1049" s="274" t="e">
        <f>#REF!</f>
        <v>#REF!</v>
      </c>
      <c r="AB1049" s="274" t="e">
        <f>#REF!</f>
        <v>#REF!</v>
      </c>
      <c r="AC1049" s="274" t="e">
        <f>#REF!</f>
        <v>#REF!</v>
      </c>
    </row>
    <row r="1050" spans="1:29" s="274" customFormat="1" x14ac:dyDescent="0.35">
      <c r="A1050" s="274" t="e">
        <f t="shared" ref="A1050:B1050" si="1208">A956</f>
        <v>#REF!</v>
      </c>
      <c r="B1050" s="274" t="str">
        <f t="shared" si="1208"/>
        <v>In Year Cost Base</v>
      </c>
      <c r="C1050" s="274" t="s">
        <v>661</v>
      </c>
      <c r="D1050" s="274" t="s">
        <v>660</v>
      </c>
      <c r="E1050" s="274" t="s">
        <v>376</v>
      </c>
      <c r="F1050" s="274" t="e">
        <f>#REF!</f>
        <v>#REF!</v>
      </c>
      <c r="W1050" s="274" t="e">
        <f>#REF!</f>
        <v>#REF!</v>
      </c>
      <c r="Z1050" s="274" t="e">
        <f>#REF!</f>
        <v>#REF!</v>
      </c>
      <c r="AB1050" s="274" t="e">
        <f>#REF!</f>
        <v>#REF!</v>
      </c>
      <c r="AC1050" s="274" t="e">
        <f>#REF!</f>
        <v>#REF!</v>
      </c>
    </row>
    <row r="1051" spans="1:29" s="274" customFormat="1" x14ac:dyDescent="0.35">
      <c r="A1051" s="274" t="e">
        <f t="shared" ref="A1051:B1051" si="1209">A957</f>
        <v>#REF!</v>
      </c>
      <c r="B1051" s="274" t="str">
        <f t="shared" si="1209"/>
        <v>In Year Cost Base</v>
      </c>
      <c r="C1051" s="274" t="s">
        <v>661</v>
      </c>
      <c r="D1051" s="274" t="s">
        <v>660</v>
      </c>
      <c r="E1051" s="274" t="s">
        <v>376</v>
      </c>
      <c r="F1051" s="274" t="e">
        <f>#REF!</f>
        <v>#REF!</v>
      </c>
      <c r="W1051" s="274" t="e">
        <f>#REF!</f>
        <v>#REF!</v>
      </c>
      <c r="Z1051" s="274" t="e">
        <f>#REF!</f>
        <v>#REF!</v>
      </c>
      <c r="AB1051" s="274" t="e">
        <f>#REF!</f>
        <v>#REF!</v>
      </c>
      <c r="AC1051" s="274" t="e">
        <f>#REF!</f>
        <v>#REF!</v>
      </c>
    </row>
    <row r="1052" spans="1:29" s="274" customFormat="1" x14ac:dyDescent="0.35">
      <c r="A1052" s="274" t="e">
        <f t="shared" ref="A1052:B1052" si="1210">A958</f>
        <v>#REF!</v>
      </c>
      <c r="B1052" s="274" t="str">
        <f t="shared" si="1210"/>
        <v>In Year Cost Base</v>
      </c>
      <c r="C1052" s="274" t="s">
        <v>661</v>
      </c>
      <c r="D1052" s="274" t="s">
        <v>660</v>
      </c>
      <c r="E1052" s="274" t="s">
        <v>376</v>
      </c>
      <c r="F1052" s="274" t="e">
        <f>#REF!</f>
        <v>#REF!</v>
      </c>
      <c r="W1052" s="274" t="e">
        <f>#REF!</f>
        <v>#REF!</v>
      </c>
      <c r="Z1052" s="274" t="e">
        <f>#REF!</f>
        <v>#REF!</v>
      </c>
      <c r="AB1052" s="274" t="e">
        <f>#REF!</f>
        <v>#REF!</v>
      </c>
      <c r="AC1052" s="274" t="e">
        <f>#REF!</f>
        <v>#REF!</v>
      </c>
    </row>
    <row r="1053" spans="1:29" s="274" customFormat="1" x14ac:dyDescent="0.35">
      <c r="A1053" s="274" t="e">
        <f t="shared" ref="A1053:B1053" si="1211">A959</f>
        <v>#REF!</v>
      </c>
      <c r="B1053" s="274" t="str">
        <f t="shared" si="1211"/>
        <v>In Year Cost Base</v>
      </c>
      <c r="C1053" s="274" t="s">
        <v>661</v>
      </c>
      <c r="D1053" s="274" t="s">
        <v>660</v>
      </c>
      <c r="E1053" s="274" t="s">
        <v>376</v>
      </c>
      <c r="F1053" s="274" t="e">
        <f>#REF!</f>
        <v>#REF!</v>
      </c>
      <c r="W1053" s="274" t="e">
        <f>#REF!</f>
        <v>#REF!</v>
      </c>
      <c r="Z1053" s="274" t="e">
        <f>#REF!</f>
        <v>#REF!</v>
      </c>
      <c r="AB1053" s="274" t="e">
        <f>#REF!</f>
        <v>#REF!</v>
      </c>
      <c r="AC1053" s="274" t="e">
        <f>#REF!</f>
        <v>#REF!</v>
      </c>
    </row>
    <row r="1054" spans="1:29" s="274" customFormat="1" x14ac:dyDescent="0.35">
      <c r="A1054" s="274" t="e">
        <f t="shared" ref="A1054:B1054" si="1212">A960</f>
        <v>#REF!</v>
      </c>
      <c r="B1054" s="274" t="str">
        <f t="shared" si="1212"/>
        <v>In Year Cost Base</v>
      </c>
      <c r="C1054" s="274" t="s">
        <v>661</v>
      </c>
      <c r="D1054" s="274" t="s">
        <v>660</v>
      </c>
      <c r="E1054" s="274" t="s">
        <v>376</v>
      </c>
      <c r="F1054" s="274" t="e">
        <f>#REF!</f>
        <v>#REF!</v>
      </c>
      <c r="W1054" s="274" t="e">
        <f>#REF!</f>
        <v>#REF!</v>
      </c>
      <c r="Z1054" s="274" t="e">
        <f>#REF!</f>
        <v>#REF!</v>
      </c>
      <c r="AB1054" s="274" t="e">
        <f>#REF!</f>
        <v>#REF!</v>
      </c>
      <c r="AC1054" s="274" t="e">
        <f>#REF!</f>
        <v>#REF!</v>
      </c>
    </row>
    <row r="1055" spans="1:29" s="274" customFormat="1" x14ac:dyDescent="0.35">
      <c r="A1055" s="274" t="e">
        <f t="shared" ref="A1055:B1055" si="1213">A961</f>
        <v>#REF!</v>
      </c>
      <c r="B1055" s="274" t="str">
        <f t="shared" si="1213"/>
        <v>In Year Cost Base</v>
      </c>
      <c r="C1055" s="274" t="s">
        <v>661</v>
      </c>
      <c r="D1055" s="274" t="s">
        <v>660</v>
      </c>
      <c r="E1055" s="274" t="s">
        <v>376</v>
      </c>
      <c r="F1055" s="274" t="e">
        <f>#REF!</f>
        <v>#REF!</v>
      </c>
      <c r="W1055" s="274" t="e">
        <f>#REF!</f>
        <v>#REF!</v>
      </c>
      <c r="Z1055" s="274" t="e">
        <f>#REF!</f>
        <v>#REF!</v>
      </c>
      <c r="AB1055" s="274" t="e">
        <f>#REF!</f>
        <v>#REF!</v>
      </c>
      <c r="AC1055" s="274" t="e">
        <f>#REF!</f>
        <v>#REF!</v>
      </c>
    </row>
    <row r="1056" spans="1:29" s="274" customFormat="1" x14ac:dyDescent="0.35">
      <c r="A1056" s="274" t="e">
        <f t="shared" ref="A1056:B1056" si="1214">A962</f>
        <v>#REF!</v>
      </c>
      <c r="B1056" s="274" t="str">
        <f t="shared" si="1214"/>
        <v>In Year Cost Base</v>
      </c>
      <c r="C1056" s="274" t="s">
        <v>661</v>
      </c>
      <c r="D1056" s="274" t="s">
        <v>660</v>
      </c>
      <c r="E1056" s="274" t="s">
        <v>376</v>
      </c>
      <c r="F1056" s="274" t="e">
        <f>#REF!</f>
        <v>#REF!</v>
      </c>
      <c r="W1056" s="274" t="e">
        <f>#REF!</f>
        <v>#REF!</v>
      </c>
      <c r="Z1056" s="274" t="e">
        <f>#REF!</f>
        <v>#REF!</v>
      </c>
      <c r="AB1056" s="274" t="e">
        <f>#REF!</f>
        <v>#REF!</v>
      </c>
      <c r="AC1056" s="274" t="e">
        <f>#REF!</f>
        <v>#REF!</v>
      </c>
    </row>
    <row r="1057" spans="1:29" s="274" customFormat="1" x14ac:dyDescent="0.35">
      <c r="A1057" s="274" t="e">
        <f t="shared" ref="A1057:B1057" si="1215">A963</f>
        <v>#REF!</v>
      </c>
      <c r="B1057" s="274" t="str">
        <f t="shared" si="1215"/>
        <v>In Year Cost Base</v>
      </c>
      <c r="C1057" s="274" t="s">
        <v>661</v>
      </c>
      <c r="D1057" s="274" t="s">
        <v>660</v>
      </c>
      <c r="E1057" s="274" t="s">
        <v>376</v>
      </c>
      <c r="F1057" s="274" t="e">
        <f>#REF!</f>
        <v>#REF!</v>
      </c>
      <c r="W1057" s="274" t="e">
        <f>#REF!</f>
        <v>#REF!</v>
      </c>
      <c r="Z1057" s="274" t="e">
        <f>#REF!</f>
        <v>#REF!</v>
      </c>
      <c r="AB1057" s="274" t="e">
        <f>#REF!</f>
        <v>#REF!</v>
      </c>
      <c r="AC1057" s="274" t="e">
        <f>#REF!</f>
        <v>#REF!</v>
      </c>
    </row>
    <row r="1058" spans="1:29" s="274" customFormat="1" x14ac:dyDescent="0.35">
      <c r="A1058" s="274" t="e">
        <f t="shared" ref="A1058:B1058" si="1216">A964</f>
        <v>#REF!</v>
      </c>
      <c r="B1058" s="274" t="str">
        <f t="shared" si="1216"/>
        <v>In Year Cost Base</v>
      </c>
      <c r="C1058" s="274" t="s">
        <v>661</v>
      </c>
      <c r="D1058" s="274" t="s">
        <v>660</v>
      </c>
      <c r="E1058" s="274" t="s">
        <v>376</v>
      </c>
      <c r="F1058" s="274" t="e">
        <f>#REF!</f>
        <v>#REF!</v>
      </c>
      <c r="W1058" s="274" t="e">
        <f>#REF!</f>
        <v>#REF!</v>
      </c>
      <c r="Z1058" s="274" t="e">
        <f>#REF!</f>
        <v>#REF!</v>
      </c>
      <c r="AB1058" s="274" t="e">
        <f>#REF!</f>
        <v>#REF!</v>
      </c>
      <c r="AC1058" s="274" t="e">
        <f>#REF!</f>
        <v>#REF!</v>
      </c>
    </row>
  </sheetData>
  <customSheetViews>
    <customSheetView guid="{95B84344-25FE-4A71-9083-825DAB5E8F01}" state="hidden">
      <pane ySplit="1" topLeftCell="A2" activePane="bottomLeft" state="frozen"/>
      <selection pane="bottomLeft" activeCell="A9" sqref="A9"/>
      <pageMargins left="0" right="0" top="0" bottom="0" header="0" footer="0"/>
    </customSheetView>
  </customSheetView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499984740745262"/>
  </sheetPr>
  <dimension ref="A1:W157"/>
  <sheetViews>
    <sheetView topLeftCell="D1" workbookViewId="0">
      <pane ySplit="1" topLeftCell="A130" activePane="bottomLeft" state="frozen"/>
      <selection pane="bottomLeft" activeCell="U157" sqref="U157"/>
    </sheetView>
  </sheetViews>
  <sheetFormatPr defaultRowHeight="15.5" x14ac:dyDescent="0.35"/>
  <sheetData>
    <row r="1" spans="1:23" x14ac:dyDescent="0.35">
      <c r="A1" t="s">
        <v>25</v>
      </c>
      <c r="B1" t="s">
        <v>26</v>
      </c>
      <c r="C1" t="s">
        <v>27</v>
      </c>
      <c r="D1" t="s">
        <v>28</v>
      </c>
      <c r="E1" t="s">
        <v>29</v>
      </c>
      <c r="F1" t="s">
        <v>30</v>
      </c>
      <c r="G1" t="s">
        <v>31</v>
      </c>
      <c r="H1" t="s">
        <v>32</v>
      </c>
      <c r="I1" t="s">
        <v>33</v>
      </c>
      <c r="J1" t="s">
        <v>34</v>
      </c>
      <c r="K1" t="s">
        <v>35</v>
      </c>
      <c r="L1" t="s">
        <v>36</v>
      </c>
      <c r="M1" t="s">
        <v>37</v>
      </c>
      <c r="N1" t="s">
        <v>38</v>
      </c>
      <c r="O1" t="s">
        <v>39</v>
      </c>
      <c r="P1" t="s">
        <v>40</v>
      </c>
      <c r="Q1" t="s">
        <v>41</v>
      </c>
      <c r="R1" t="s">
        <v>42</v>
      </c>
      <c r="S1" t="s">
        <v>43</v>
      </c>
      <c r="T1" t="s">
        <v>56</v>
      </c>
      <c r="U1" t="s">
        <v>57</v>
      </c>
      <c r="V1" t="s">
        <v>58</v>
      </c>
      <c r="W1" t="s">
        <v>59</v>
      </c>
    </row>
    <row r="2" spans="1:23" x14ac:dyDescent="0.35">
      <c r="A2" t="e">
        <f>#REF!</f>
        <v>#REF!</v>
      </c>
      <c r="B2" t="e">
        <f>#REF!</f>
        <v>#REF!</v>
      </c>
      <c r="C2" t="s">
        <v>662</v>
      </c>
      <c r="E2" t="s">
        <v>376</v>
      </c>
      <c r="F2" t="e">
        <f>#REF!</f>
        <v>#REF!</v>
      </c>
      <c r="S2" t="e">
        <f>#REF!</f>
        <v>#REF!</v>
      </c>
    </row>
    <row r="3" spans="1:23" x14ac:dyDescent="0.35">
      <c r="A3" t="e">
        <f>#REF!</f>
        <v>#REF!</v>
      </c>
      <c r="B3" t="e">
        <f>#REF!</f>
        <v>#REF!</v>
      </c>
      <c r="C3" t="s">
        <v>662</v>
      </c>
      <c r="E3" t="s">
        <v>376</v>
      </c>
      <c r="F3" t="e">
        <f>#REF!</f>
        <v>#REF!</v>
      </c>
      <c r="S3" t="e">
        <f>#REF!</f>
        <v>#REF!</v>
      </c>
    </row>
    <row r="4" spans="1:23" x14ac:dyDescent="0.35">
      <c r="A4" t="e">
        <f>#REF!</f>
        <v>#REF!</v>
      </c>
      <c r="B4" t="e">
        <f>#REF!</f>
        <v>#REF!</v>
      </c>
      <c r="C4" t="s">
        <v>662</v>
      </c>
      <c r="E4" t="s">
        <v>376</v>
      </c>
      <c r="F4" t="e">
        <f>#REF!</f>
        <v>#REF!</v>
      </c>
      <c r="S4" t="e">
        <f>#REF!</f>
        <v>#REF!</v>
      </c>
    </row>
    <row r="5" spans="1:23" x14ac:dyDescent="0.35">
      <c r="A5" t="e">
        <f>#REF!</f>
        <v>#REF!</v>
      </c>
      <c r="B5" t="e">
        <f>#REF!</f>
        <v>#REF!</v>
      </c>
      <c r="C5" t="s">
        <v>662</v>
      </c>
      <c r="E5" t="s">
        <v>376</v>
      </c>
      <c r="F5" t="e">
        <f>#REF!</f>
        <v>#REF!</v>
      </c>
      <c r="S5" t="e">
        <f>#REF!</f>
        <v>#REF!</v>
      </c>
    </row>
    <row r="6" spans="1:23" x14ac:dyDescent="0.35">
      <c r="A6" t="e">
        <f>#REF!</f>
        <v>#REF!</v>
      </c>
      <c r="B6" t="e">
        <f>#REF!</f>
        <v>#REF!</v>
      </c>
      <c r="C6" t="s">
        <v>662</v>
      </c>
      <c r="E6" t="s">
        <v>376</v>
      </c>
      <c r="F6" t="e">
        <f>#REF!</f>
        <v>#REF!</v>
      </c>
      <c r="S6" t="e">
        <f>#REF!</f>
        <v>#REF!</v>
      </c>
    </row>
    <row r="7" spans="1:23" x14ac:dyDescent="0.35">
      <c r="A7" t="e">
        <f>#REF!</f>
        <v>#REF!</v>
      </c>
      <c r="B7" t="e">
        <f>#REF!</f>
        <v>#REF!</v>
      </c>
      <c r="C7" t="s">
        <v>662</v>
      </c>
      <c r="E7" t="s">
        <v>376</v>
      </c>
      <c r="F7" t="e">
        <f>#REF!</f>
        <v>#REF!</v>
      </c>
      <c r="S7" t="e">
        <f>#REF!</f>
        <v>#REF!</v>
      </c>
    </row>
    <row r="8" spans="1:23" x14ac:dyDescent="0.35">
      <c r="A8" t="e">
        <f>#REF!</f>
        <v>#REF!</v>
      </c>
      <c r="B8" t="e">
        <f>#REF!</f>
        <v>#REF!</v>
      </c>
      <c r="C8" t="s">
        <v>662</v>
      </c>
      <c r="E8" t="s">
        <v>376</v>
      </c>
      <c r="F8" t="e">
        <f>#REF!</f>
        <v>#REF!</v>
      </c>
      <c r="S8" t="e">
        <f>#REF!</f>
        <v>#REF!</v>
      </c>
    </row>
    <row r="9" spans="1:23" x14ac:dyDescent="0.35">
      <c r="A9" t="e">
        <f>#REF!</f>
        <v>#REF!</v>
      </c>
      <c r="B9" t="e">
        <f>#REF!</f>
        <v>#REF!</v>
      </c>
      <c r="C9" t="s">
        <v>662</v>
      </c>
      <c r="E9" t="s">
        <v>376</v>
      </c>
      <c r="F9" t="e">
        <f>#REF!</f>
        <v>#REF!</v>
      </c>
      <c r="S9" t="e">
        <f>#REF!</f>
        <v>#REF!</v>
      </c>
    </row>
    <row r="10" spans="1:23" x14ac:dyDescent="0.35">
      <c r="A10" t="e">
        <f>#REF!</f>
        <v>#REF!</v>
      </c>
      <c r="B10" t="e">
        <f>#REF!</f>
        <v>#REF!</v>
      </c>
      <c r="C10" t="s">
        <v>662</v>
      </c>
      <c r="E10" t="s">
        <v>376</v>
      </c>
      <c r="F10" t="e">
        <f>#REF!</f>
        <v>#REF!</v>
      </c>
      <c r="S10" t="e">
        <f>#REF!</f>
        <v>#REF!</v>
      </c>
    </row>
    <row r="11" spans="1:23" x14ac:dyDescent="0.35">
      <c r="A11" t="e">
        <f>#REF!</f>
        <v>#REF!</v>
      </c>
      <c r="B11" t="e">
        <f>#REF!</f>
        <v>#REF!</v>
      </c>
      <c r="C11" t="s">
        <v>662</v>
      </c>
      <c r="E11" t="s">
        <v>376</v>
      </c>
      <c r="F11" t="e">
        <f>#REF!</f>
        <v>#REF!</v>
      </c>
      <c r="S11" t="e">
        <f>#REF!</f>
        <v>#REF!</v>
      </c>
    </row>
    <row r="12" spans="1:23" x14ac:dyDescent="0.35">
      <c r="A12" t="e">
        <f>#REF!</f>
        <v>#REF!</v>
      </c>
      <c r="B12" t="e">
        <f>#REF!</f>
        <v>#REF!</v>
      </c>
      <c r="C12" t="s">
        <v>662</v>
      </c>
      <c r="E12" t="s">
        <v>376</v>
      </c>
      <c r="F12" t="e">
        <f>#REF!</f>
        <v>#REF!</v>
      </c>
      <c r="S12" t="e">
        <f>#REF!</f>
        <v>#REF!</v>
      </c>
    </row>
    <row r="13" spans="1:23" x14ac:dyDescent="0.35">
      <c r="A13" t="e">
        <f>#REF!</f>
        <v>#REF!</v>
      </c>
      <c r="B13" t="e">
        <f>#REF!</f>
        <v>#REF!</v>
      </c>
      <c r="C13" t="s">
        <v>662</v>
      </c>
      <c r="E13" t="s">
        <v>666</v>
      </c>
      <c r="F13" t="e">
        <f>#REF!</f>
        <v>#REF!</v>
      </c>
      <c r="S13" t="e">
        <f>#REF!</f>
        <v>#REF!</v>
      </c>
    </row>
    <row r="14" spans="1:23" x14ac:dyDescent="0.35">
      <c r="A14" t="e">
        <f>#REF!</f>
        <v>#REF!</v>
      </c>
      <c r="B14" t="e">
        <f>#REF!</f>
        <v>#REF!</v>
      </c>
      <c r="C14" t="s">
        <v>662</v>
      </c>
      <c r="E14" t="s">
        <v>376</v>
      </c>
      <c r="F14" t="e">
        <f>#REF!</f>
        <v>#REF!</v>
      </c>
      <c r="S14" t="e">
        <f>#REF!</f>
        <v>#REF!</v>
      </c>
    </row>
    <row r="15" spans="1:23" x14ac:dyDescent="0.35">
      <c r="A15" t="e">
        <f>#REF!</f>
        <v>#REF!</v>
      </c>
      <c r="B15" t="e">
        <f>#REF!</f>
        <v>#REF!</v>
      </c>
      <c r="C15" t="s">
        <v>662</v>
      </c>
      <c r="E15" t="s">
        <v>367</v>
      </c>
      <c r="F15" t="e">
        <f>#REF!</f>
        <v>#REF!</v>
      </c>
      <c r="S15" t="e">
        <f>#REF!</f>
        <v>#REF!</v>
      </c>
    </row>
    <row r="16" spans="1:23" x14ac:dyDescent="0.35">
      <c r="A16" t="e">
        <f>#REF!</f>
        <v>#REF!</v>
      </c>
      <c r="B16" t="e">
        <f>#REF!</f>
        <v>#REF!</v>
      </c>
      <c r="C16" t="s">
        <v>664</v>
      </c>
      <c r="E16" t="s">
        <v>376</v>
      </c>
      <c r="F16" t="e">
        <f>F2</f>
        <v>#REF!</v>
      </c>
      <c r="S16" t="e">
        <f>#REF!</f>
        <v>#REF!</v>
      </c>
    </row>
    <row r="17" spans="1:19" x14ac:dyDescent="0.35">
      <c r="A17" t="e">
        <f>#REF!</f>
        <v>#REF!</v>
      </c>
      <c r="B17" t="e">
        <f>#REF!</f>
        <v>#REF!</v>
      </c>
      <c r="C17" t="s">
        <v>664</v>
      </c>
      <c r="E17" t="s">
        <v>376</v>
      </c>
      <c r="F17" t="e">
        <f t="shared" ref="F17:F71" si="0">F3</f>
        <v>#REF!</v>
      </c>
      <c r="S17" t="e">
        <f>#REF!</f>
        <v>#REF!</v>
      </c>
    </row>
    <row r="18" spans="1:19" x14ac:dyDescent="0.35">
      <c r="A18" t="e">
        <f>#REF!</f>
        <v>#REF!</v>
      </c>
      <c r="B18" t="e">
        <f>#REF!</f>
        <v>#REF!</v>
      </c>
      <c r="C18" t="s">
        <v>664</v>
      </c>
      <c r="E18" t="s">
        <v>376</v>
      </c>
      <c r="F18" t="e">
        <f t="shared" si="0"/>
        <v>#REF!</v>
      </c>
      <c r="S18" t="e">
        <f>#REF!</f>
        <v>#REF!</v>
      </c>
    </row>
    <row r="19" spans="1:19" x14ac:dyDescent="0.35">
      <c r="A19" t="e">
        <f>#REF!</f>
        <v>#REF!</v>
      </c>
      <c r="B19" t="e">
        <f>#REF!</f>
        <v>#REF!</v>
      </c>
      <c r="C19" t="s">
        <v>664</v>
      </c>
      <c r="E19" t="s">
        <v>376</v>
      </c>
      <c r="F19" t="e">
        <f t="shared" si="0"/>
        <v>#REF!</v>
      </c>
      <c r="S19" t="e">
        <f>#REF!</f>
        <v>#REF!</v>
      </c>
    </row>
    <row r="20" spans="1:19" x14ac:dyDescent="0.35">
      <c r="A20" t="e">
        <f>#REF!</f>
        <v>#REF!</v>
      </c>
      <c r="B20" t="e">
        <f>#REF!</f>
        <v>#REF!</v>
      </c>
      <c r="C20" t="s">
        <v>664</v>
      </c>
      <c r="E20" t="s">
        <v>376</v>
      </c>
      <c r="F20" t="e">
        <f t="shared" si="0"/>
        <v>#REF!</v>
      </c>
      <c r="S20" t="e">
        <f>#REF!</f>
        <v>#REF!</v>
      </c>
    </row>
    <row r="21" spans="1:19" x14ac:dyDescent="0.35">
      <c r="A21" t="e">
        <f>#REF!</f>
        <v>#REF!</v>
      </c>
      <c r="B21" t="e">
        <f>#REF!</f>
        <v>#REF!</v>
      </c>
      <c r="C21" t="s">
        <v>664</v>
      </c>
      <c r="E21" t="s">
        <v>376</v>
      </c>
      <c r="F21" t="e">
        <f t="shared" si="0"/>
        <v>#REF!</v>
      </c>
      <c r="S21" t="e">
        <f>#REF!</f>
        <v>#REF!</v>
      </c>
    </row>
    <row r="22" spans="1:19" x14ac:dyDescent="0.35">
      <c r="A22" t="e">
        <f>#REF!</f>
        <v>#REF!</v>
      </c>
      <c r="B22" t="e">
        <f>#REF!</f>
        <v>#REF!</v>
      </c>
      <c r="C22" t="s">
        <v>664</v>
      </c>
      <c r="E22" t="s">
        <v>376</v>
      </c>
      <c r="F22" t="e">
        <f t="shared" si="0"/>
        <v>#REF!</v>
      </c>
      <c r="S22" t="e">
        <f>#REF!</f>
        <v>#REF!</v>
      </c>
    </row>
    <row r="23" spans="1:19" x14ac:dyDescent="0.35">
      <c r="A23" t="e">
        <f>#REF!</f>
        <v>#REF!</v>
      </c>
      <c r="B23" t="e">
        <f>#REF!</f>
        <v>#REF!</v>
      </c>
      <c r="C23" t="s">
        <v>664</v>
      </c>
      <c r="E23" t="s">
        <v>376</v>
      </c>
      <c r="F23" t="e">
        <f t="shared" si="0"/>
        <v>#REF!</v>
      </c>
      <c r="S23" t="e">
        <f>#REF!</f>
        <v>#REF!</v>
      </c>
    </row>
    <row r="24" spans="1:19" x14ac:dyDescent="0.35">
      <c r="A24" t="e">
        <f>#REF!</f>
        <v>#REF!</v>
      </c>
      <c r="B24" t="e">
        <f>#REF!</f>
        <v>#REF!</v>
      </c>
      <c r="C24" t="s">
        <v>664</v>
      </c>
      <c r="E24" t="s">
        <v>376</v>
      </c>
      <c r="F24" t="e">
        <f t="shared" si="0"/>
        <v>#REF!</v>
      </c>
      <c r="S24" t="e">
        <f>#REF!</f>
        <v>#REF!</v>
      </c>
    </row>
    <row r="25" spans="1:19" x14ac:dyDescent="0.35">
      <c r="A25" t="e">
        <f>#REF!</f>
        <v>#REF!</v>
      </c>
      <c r="B25" t="e">
        <f>#REF!</f>
        <v>#REF!</v>
      </c>
      <c r="C25" t="s">
        <v>664</v>
      </c>
      <c r="E25" t="s">
        <v>376</v>
      </c>
      <c r="F25" t="e">
        <f t="shared" si="0"/>
        <v>#REF!</v>
      </c>
      <c r="S25" t="e">
        <f>#REF!</f>
        <v>#REF!</v>
      </c>
    </row>
    <row r="26" spans="1:19" x14ac:dyDescent="0.35">
      <c r="A26" t="e">
        <f>#REF!</f>
        <v>#REF!</v>
      </c>
      <c r="B26" t="e">
        <f>#REF!</f>
        <v>#REF!</v>
      </c>
      <c r="C26" t="s">
        <v>664</v>
      </c>
      <c r="E26" t="s">
        <v>376</v>
      </c>
      <c r="F26" t="e">
        <f t="shared" si="0"/>
        <v>#REF!</v>
      </c>
      <c r="S26" t="e">
        <f>#REF!</f>
        <v>#REF!</v>
      </c>
    </row>
    <row r="27" spans="1:19" x14ac:dyDescent="0.35">
      <c r="A27" t="e">
        <f>#REF!</f>
        <v>#REF!</v>
      </c>
      <c r="B27" t="e">
        <f>#REF!</f>
        <v>#REF!</v>
      </c>
      <c r="C27" t="s">
        <v>664</v>
      </c>
      <c r="E27" t="s">
        <v>666</v>
      </c>
      <c r="F27" t="e">
        <f t="shared" si="0"/>
        <v>#REF!</v>
      </c>
      <c r="S27" t="e">
        <f>#REF!</f>
        <v>#REF!</v>
      </c>
    </row>
    <row r="28" spans="1:19" x14ac:dyDescent="0.35">
      <c r="A28" t="e">
        <f>#REF!</f>
        <v>#REF!</v>
      </c>
      <c r="B28" t="e">
        <f>#REF!</f>
        <v>#REF!</v>
      </c>
      <c r="C28" t="s">
        <v>664</v>
      </c>
      <c r="E28" t="s">
        <v>376</v>
      </c>
      <c r="F28" t="e">
        <f t="shared" si="0"/>
        <v>#REF!</v>
      </c>
      <c r="S28" t="e">
        <f>#REF!</f>
        <v>#REF!</v>
      </c>
    </row>
    <row r="29" spans="1:19" x14ac:dyDescent="0.35">
      <c r="A29" t="e">
        <f>#REF!</f>
        <v>#REF!</v>
      </c>
      <c r="B29" t="e">
        <f>#REF!</f>
        <v>#REF!</v>
      </c>
      <c r="C29" t="s">
        <v>664</v>
      </c>
      <c r="E29" t="s">
        <v>367</v>
      </c>
      <c r="F29" t="e">
        <f t="shared" si="0"/>
        <v>#REF!</v>
      </c>
      <c r="S29" t="e">
        <f>#REF!</f>
        <v>#REF!</v>
      </c>
    </row>
    <row r="30" spans="1:19" x14ac:dyDescent="0.35">
      <c r="A30" t="e">
        <f>#REF!</f>
        <v>#REF!</v>
      </c>
      <c r="B30" t="e">
        <f>#REF!</f>
        <v>#REF!</v>
      </c>
      <c r="C30" t="s">
        <v>665</v>
      </c>
      <c r="E30" t="s">
        <v>376</v>
      </c>
      <c r="F30" t="e">
        <f>F16</f>
        <v>#REF!</v>
      </c>
      <c r="S30" t="e">
        <f>#REF!</f>
        <v>#REF!</v>
      </c>
    </row>
    <row r="31" spans="1:19" x14ac:dyDescent="0.35">
      <c r="A31" t="e">
        <f>#REF!</f>
        <v>#REF!</v>
      </c>
      <c r="B31" t="e">
        <f>#REF!</f>
        <v>#REF!</v>
      </c>
      <c r="C31" t="s">
        <v>665</v>
      </c>
      <c r="E31" t="s">
        <v>376</v>
      </c>
      <c r="F31" t="e">
        <f t="shared" si="0"/>
        <v>#REF!</v>
      </c>
      <c r="S31" t="e">
        <f>#REF!</f>
        <v>#REF!</v>
      </c>
    </row>
    <row r="32" spans="1:19" x14ac:dyDescent="0.35">
      <c r="A32" t="e">
        <f>#REF!</f>
        <v>#REF!</v>
      </c>
      <c r="B32" t="e">
        <f>#REF!</f>
        <v>#REF!</v>
      </c>
      <c r="C32" t="s">
        <v>665</v>
      </c>
      <c r="E32" t="s">
        <v>376</v>
      </c>
      <c r="F32" t="e">
        <f t="shared" si="0"/>
        <v>#REF!</v>
      </c>
      <c r="S32" t="e">
        <f>#REF!</f>
        <v>#REF!</v>
      </c>
    </row>
    <row r="33" spans="1:19" x14ac:dyDescent="0.35">
      <c r="A33" t="e">
        <f>#REF!</f>
        <v>#REF!</v>
      </c>
      <c r="B33" t="e">
        <f>#REF!</f>
        <v>#REF!</v>
      </c>
      <c r="C33" t="s">
        <v>665</v>
      </c>
      <c r="E33" t="s">
        <v>376</v>
      </c>
      <c r="F33" t="e">
        <f t="shared" si="0"/>
        <v>#REF!</v>
      </c>
      <c r="S33" t="e">
        <f>#REF!</f>
        <v>#REF!</v>
      </c>
    </row>
    <row r="34" spans="1:19" x14ac:dyDescent="0.35">
      <c r="A34" t="e">
        <f>#REF!</f>
        <v>#REF!</v>
      </c>
      <c r="B34" t="e">
        <f>#REF!</f>
        <v>#REF!</v>
      </c>
      <c r="C34" t="s">
        <v>665</v>
      </c>
      <c r="E34" t="s">
        <v>376</v>
      </c>
      <c r="F34" t="e">
        <f t="shared" si="0"/>
        <v>#REF!</v>
      </c>
      <c r="S34" t="e">
        <f>#REF!</f>
        <v>#REF!</v>
      </c>
    </row>
    <row r="35" spans="1:19" x14ac:dyDescent="0.35">
      <c r="A35" t="e">
        <f>#REF!</f>
        <v>#REF!</v>
      </c>
      <c r="B35" t="e">
        <f>#REF!</f>
        <v>#REF!</v>
      </c>
      <c r="C35" t="s">
        <v>665</v>
      </c>
      <c r="E35" t="s">
        <v>376</v>
      </c>
      <c r="F35" t="e">
        <f t="shared" si="0"/>
        <v>#REF!</v>
      </c>
      <c r="S35" t="e">
        <f>#REF!</f>
        <v>#REF!</v>
      </c>
    </row>
    <row r="36" spans="1:19" x14ac:dyDescent="0.35">
      <c r="A36" t="e">
        <f>#REF!</f>
        <v>#REF!</v>
      </c>
      <c r="B36" t="e">
        <f>#REF!</f>
        <v>#REF!</v>
      </c>
      <c r="C36" t="s">
        <v>665</v>
      </c>
      <c r="E36" t="s">
        <v>376</v>
      </c>
      <c r="F36" t="e">
        <f t="shared" si="0"/>
        <v>#REF!</v>
      </c>
      <c r="S36" t="e">
        <f>#REF!</f>
        <v>#REF!</v>
      </c>
    </row>
    <row r="37" spans="1:19" x14ac:dyDescent="0.35">
      <c r="A37" t="e">
        <f>#REF!</f>
        <v>#REF!</v>
      </c>
      <c r="B37" t="e">
        <f>#REF!</f>
        <v>#REF!</v>
      </c>
      <c r="C37" t="s">
        <v>665</v>
      </c>
      <c r="E37" t="s">
        <v>376</v>
      </c>
      <c r="F37" t="e">
        <f t="shared" si="0"/>
        <v>#REF!</v>
      </c>
      <c r="S37" t="e">
        <f>#REF!</f>
        <v>#REF!</v>
      </c>
    </row>
    <row r="38" spans="1:19" x14ac:dyDescent="0.35">
      <c r="A38" t="e">
        <f>#REF!</f>
        <v>#REF!</v>
      </c>
      <c r="B38" t="e">
        <f>#REF!</f>
        <v>#REF!</v>
      </c>
      <c r="C38" t="s">
        <v>665</v>
      </c>
      <c r="E38" t="s">
        <v>376</v>
      </c>
      <c r="F38" t="e">
        <f t="shared" si="0"/>
        <v>#REF!</v>
      </c>
      <c r="S38" t="e">
        <f>#REF!</f>
        <v>#REF!</v>
      </c>
    </row>
    <row r="39" spans="1:19" x14ac:dyDescent="0.35">
      <c r="A39" t="e">
        <f>#REF!</f>
        <v>#REF!</v>
      </c>
      <c r="B39" t="e">
        <f>#REF!</f>
        <v>#REF!</v>
      </c>
      <c r="C39" t="s">
        <v>665</v>
      </c>
      <c r="E39" t="s">
        <v>376</v>
      </c>
      <c r="F39" t="e">
        <f t="shared" si="0"/>
        <v>#REF!</v>
      </c>
      <c r="S39" t="e">
        <f>#REF!</f>
        <v>#REF!</v>
      </c>
    </row>
    <row r="40" spans="1:19" x14ac:dyDescent="0.35">
      <c r="A40" t="e">
        <f>#REF!</f>
        <v>#REF!</v>
      </c>
      <c r="B40" t="e">
        <f>#REF!</f>
        <v>#REF!</v>
      </c>
      <c r="C40" t="s">
        <v>665</v>
      </c>
      <c r="E40" t="s">
        <v>376</v>
      </c>
      <c r="F40" t="e">
        <f t="shared" si="0"/>
        <v>#REF!</v>
      </c>
      <c r="S40" t="e">
        <f>#REF!</f>
        <v>#REF!</v>
      </c>
    </row>
    <row r="41" spans="1:19" x14ac:dyDescent="0.35">
      <c r="A41" t="e">
        <f>#REF!</f>
        <v>#REF!</v>
      </c>
      <c r="B41" t="e">
        <f>#REF!</f>
        <v>#REF!</v>
      </c>
      <c r="C41" t="s">
        <v>665</v>
      </c>
      <c r="E41" t="s">
        <v>666</v>
      </c>
      <c r="F41" t="e">
        <f t="shared" si="0"/>
        <v>#REF!</v>
      </c>
      <c r="S41" t="e">
        <f>#REF!</f>
        <v>#REF!</v>
      </c>
    </row>
    <row r="42" spans="1:19" x14ac:dyDescent="0.35">
      <c r="A42" t="e">
        <f>#REF!</f>
        <v>#REF!</v>
      </c>
      <c r="B42" t="e">
        <f>#REF!</f>
        <v>#REF!</v>
      </c>
      <c r="C42" t="s">
        <v>665</v>
      </c>
      <c r="E42" t="s">
        <v>376</v>
      </c>
      <c r="F42" t="e">
        <f t="shared" si="0"/>
        <v>#REF!</v>
      </c>
      <c r="S42" t="e">
        <f>#REF!</f>
        <v>#REF!</v>
      </c>
    </row>
    <row r="43" spans="1:19" x14ac:dyDescent="0.35">
      <c r="A43" t="e">
        <f>#REF!</f>
        <v>#REF!</v>
      </c>
      <c r="B43" t="e">
        <f>#REF!</f>
        <v>#REF!</v>
      </c>
      <c r="C43" t="s">
        <v>665</v>
      </c>
      <c r="E43" t="s">
        <v>367</v>
      </c>
      <c r="F43" t="e">
        <f t="shared" si="0"/>
        <v>#REF!</v>
      </c>
      <c r="S43" t="e">
        <f>#REF!</f>
        <v>#REF!</v>
      </c>
    </row>
    <row r="44" spans="1:19" x14ac:dyDescent="0.35">
      <c r="A44" t="e">
        <f>#REF!</f>
        <v>#REF!</v>
      </c>
      <c r="B44" t="e">
        <f>#REF!</f>
        <v>#REF!</v>
      </c>
      <c r="C44" t="s">
        <v>663</v>
      </c>
      <c r="E44" t="s">
        <v>376</v>
      </c>
      <c r="F44" t="e">
        <f>F30</f>
        <v>#REF!</v>
      </c>
      <c r="S44" t="e">
        <f>#REF!</f>
        <v>#REF!</v>
      </c>
    </row>
    <row r="45" spans="1:19" x14ac:dyDescent="0.35">
      <c r="A45" t="e">
        <f>#REF!</f>
        <v>#REF!</v>
      </c>
      <c r="B45" t="e">
        <f>#REF!</f>
        <v>#REF!</v>
      </c>
      <c r="C45" t="s">
        <v>663</v>
      </c>
      <c r="E45" t="s">
        <v>376</v>
      </c>
      <c r="F45" t="e">
        <f t="shared" si="0"/>
        <v>#REF!</v>
      </c>
      <c r="S45" t="e">
        <f>#REF!</f>
        <v>#REF!</v>
      </c>
    </row>
    <row r="46" spans="1:19" x14ac:dyDescent="0.35">
      <c r="A46" t="e">
        <f>#REF!</f>
        <v>#REF!</v>
      </c>
      <c r="B46" t="e">
        <f>#REF!</f>
        <v>#REF!</v>
      </c>
      <c r="C46" t="s">
        <v>663</v>
      </c>
      <c r="E46" t="s">
        <v>376</v>
      </c>
      <c r="F46" t="e">
        <f t="shared" si="0"/>
        <v>#REF!</v>
      </c>
      <c r="S46" t="e">
        <f>#REF!</f>
        <v>#REF!</v>
      </c>
    </row>
    <row r="47" spans="1:19" x14ac:dyDescent="0.35">
      <c r="A47" t="e">
        <f>#REF!</f>
        <v>#REF!</v>
      </c>
      <c r="B47" t="e">
        <f>#REF!</f>
        <v>#REF!</v>
      </c>
      <c r="C47" t="s">
        <v>663</v>
      </c>
      <c r="E47" t="s">
        <v>376</v>
      </c>
      <c r="F47" t="e">
        <f t="shared" si="0"/>
        <v>#REF!</v>
      </c>
      <c r="S47" t="e">
        <f>#REF!</f>
        <v>#REF!</v>
      </c>
    </row>
    <row r="48" spans="1:19" x14ac:dyDescent="0.35">
      <c r="A48" t="e">
        <f>#REF!</f>
        <v>#REF!</v>
      </c>
      <c r="B48" t="e">
        <f>#REF!</f>
        <v>#REF!</v>
      </c>
      <c r="C48" t="s">
        <v>663</v>
      </c>
      <c r="E48" t="s">
        <v>376</v>
      </c>
      <c r="F48" t="e">
        <f t="shared" si="0"/>
        <v>#REF!</v>
      </c>
      <c r="S48" t="e">
        <f>#REF!</f>
        <v>#REF!</v>
      </c>
    </row>
    <row r="49" spans="1:19" x14ac:dyDescent="0.35">
      <c r="A49" t="e">
        <f>#REF!</f>
        <v>#REF!</v>
      </c>
      <c r="B49" t="e">
        <f>#REF!</f>
        <v>#REF!</v>
      </c>
      <c r="C49" t="s">
        <v>663</v>
      </c>
      <c r="E49" t="s">
        <v>376</v>
      </c>
      <c r="F49" t="e">
        <f t="shared" si="0"/>
        <v>#REF!</v>
      </c>
      <c r="S49" t="e">
        <f>#REF!</f>
        <v>#REF!</v>
      </c>
    </row>
    <row r="50" spans="1:19" x14ac:dyDescent="0.35">
      <c r="A50" t="e">
        <f>#REF!</f>
        <v>#REF!</v>
      </c>
      <c r="B50" t="e">
        <f>#REF!</f>
        <v>#REF!</v>
      </c>
      <c r="C50" t="s">
        <v>663</v>
      </c>
      <c r="E50" t="s">
        <v>376</v>
      </c>
      <c r="F50" t="e">
        <f t="shared" si="0"/>
        <v>#REF!</v>
      </c>
      <c r="S50" t="e">
        <f>#REF!</f>
        <v>#REF!</v>
      </c>
    </row>
    <row r="51" spans="1:19" x14ac:dyDescent="0.35">
      <c r="A51" t="e">
        <f>#REF!</f>
        <v>#REF!</v>
      </c>
      <c r="B51" t="e">
        <f>#REF!</f>
        <v>#REF!</v>
      </c>
      <c r="C51" t="s">
        <v>663</v>
      </c>
      <c r="E51" t="s">
        <v>376</v>
      </c>
      <c r="F51" t="e">
        <f t="shared" si="0"/>
        <v>#REF!</v>
      </c>
      <c r="S51" t="e">
        <f>#REF!</f>
        <v>#REF!</v>
      </c>
    </row>
    <row r="52" spans="1:19" x14ac:dyDescent="0.35">
      <c r="A52" t="e">
        <f>#REF!</f>
        <v>#REF!</v>
      </c>
      <c r="B52" t="e">
        <f>#REF!</f>
        <v>#REF!</v>
      </c>
      <c r="C52" t="s">
        <v>663</v>
      </c>
      <c r="E52" t="s">
        <v>376</v>
      </c>
      <c r="F52" t="e">
        <f t="shared" si="0"/>
        <v>#REF!</v>
      </c>
      <c r="S52" t="e">
        <f>#REF!</f>
        <v>#REF!</v>
      </c>
    </row>
    <row r="53" spans="1:19" x14ac:dyDescent="0.35">
      <c r="A53" t="e">
        <f>#REF!</f>
        <v>#REF!</v>
      </c>
      <c r="B53" t="e">
        <f>#REF!</f>
        <v>#REF!</v>
      </c>
      <c r="C53" t="s">
        <v>663</v>
      </c>
      <c r="E53" t="s">
        <v>376</v>
      </c>
      <c r="F53" t="e">
        <f t="shared" si="0"/>
        <v>#REF!</v>
      </c>
      <c r="S53" t="e">
        <f>#REF!</f>
        <v>#REF!</v>
      </c>
    </row>
    <row r="54" spans="1:19" x14ac:dyDescent="0.35">
      <c r="A54" t="e">
        <f>#REF!</f>
        <v>#REF!</v>
      </c>
      <c r="B54" t="e">
        <f>#REF!</f>
        <v>#REF!</v>
      </c>
      <c r="C54" t="s">
        <v>663</v>
      </c>
      <c r="E54" t="s">
        <v>376</v>
      </c>
      <c r="F54" t="e">
        <f t="shared" si="0"/>
        <v>#REF!</v>
      </c>
      <c r="S54" t="e">
        <f>#REF!</f>
        <v>#REF!</v>
      </c>
    </row>
    <row r="55" spans="1:19" x14ac:dyDescent="0.35">
      <c r="A55" t="e">
        <f>#REF!</f>
        <v>#REF!</v>
      </c>
      <c r="B55" t="e">
        <f>#REF!</f>
        <v>#REF!</v>
      </c>
      <c r="C55" t="s">
        <v>663</v>
      </c>
      <c r="E55" t="s">
        <v>666</v>
      </c>
      <c r="F55" t="e">
        <f t="shared" si="0"/>
        <v>#REF!</v>
      </c>
      <c r="S55" t="e">
        <f>#REF!</f>
        <v>#REF!</v>
      </c>
    </row>
    <row r="56" spans="1:19" x14ac:dyDescent="0.35">
      <c r="A56" t="e">
        <f>#REF!</f>
        <v>#REF!</v>
      </c>
      <c r="B56" t="e">
        <f>#REF!</f>
        <v>#REF!</v>
      </c>
      <c r="C56" t="s">
        <v>663</v>
      </c>
      <c r="E56" t="s">
        <v>376</v>
      </c>
      <c r="F56" t="e">
        <f t="shared" si="0"/>
        <v>#REF!</v>
      </c>
      <c r="S56" t="e">
        <f>#REF!</f>
        <v>#REF!</v>
      </c>
    </row>
    <row r="57" spans="1:19" x14ac:dyDescent="0.35">
      <c r="A57" t="e">
        <f>#REF!</f>
        <v>#REF!</v>
      </c>
      <c r="B57" t="e">
        <f>#REF!</f>
        <v>#REF!</v>
      </c>
      <c r="C57" t="s">
        <v>663</v>
      </c>
      <c r="E57" t="s">
        <v>367</v>
      </c>
      <c r="F57" t="e">
        <f t="shared" si="0"/>
        <v>#REF!</v>
      </c>
      <c r="S57" t="e">
        <f>#REF!</f>
        <v>#REF!</v>
      </c>
    </row>
    <row r="58" spans="1:19" x14ac:dyDescent="0.35">
      <c r="A58" t="e">
        <f>#REF!</f>
        <v>#REF!</v>
      </c>
      <c r="B58" t="e">
        <f>#REF!</f>
        <v>#REF!</v>
      </c>
      <c r="C58" t="s">
        <v>667</v>
      </c>
      <c r="E58" t="s">
        <v>376</v>
      </c>
      <c r="F58" t="e">
        <f>F44</f>
        <v>#REF!</v>
      </c>
      <c r="S58" t="e">
        <f>#REF!</f>
        <v>#REF!</v>
      </c>
    </row>
    <row r="59" spans="1:19" x14ac:dyDescent="0.35">
      <c r="A59" t="e">
        <f>#REF!</f>
        <v>#REF!</v>
      </c>
      <c r="B59" t="e">
        <f>#REF!</f>
        <v>#REF!</v>
      </c>
      <c r="C59" t="s">
        <v>667</v>
      </c>
      <c r="E59" t="s">
        <v>376</v>
      </c>
      <c r="F59" t="e">
        <f t="shared" si="0"/>
        <v>#REF!</v>
      </c>
      <c r="S59" t="e">
        <f>#REF!</f>
        <v>#REF!</v>
      </c>
    </row>
    <row r="60" spans="1:19" x14ac:dyDescent="0.35">
      <c r="A60" t="e">
        <f>#REF!</f>
        <v>#REF!</v>
      </c>
      <c r="B60" t="e">
        <f>#REF!</f>
        <v>#REF!</v>
      </c>
      <c r="C60" t="s">
        <v>667</v>
      </c>
      <c r="E60" t="s">
        <v>376</v>
      </c>
      <c r="F60" t="e">
        <f t="shared" si="0"/>
        <v>#REF!</v>
      </c>
      <c r="S60" t="e">
        <f>#REF!</f>
        <v>#REF!</v>
      </c>
    </row>
    <row r="61" spans="1:19" x14ac:dyDescent="0.35">
      <c r="A61" t="e">
        <f>#REF!</f>
        <v>#REF!</v>
      </c>
      <c r="B61" t="e">
        <f>#REF!</f>
        <v>#REF!</v>
      </c>
      <c r="C61" t="s">
        <v>667</v>
      </c>
      <c r="E61" t="s">
        <v>376</v>
      </c>
      <c r="F61" t="e">
        <f t="shared" si="0"/>
        <v>#REF!</v>
      </c>
      <c r="S61" t="e">
        <f>#REF!</f>
        <v>#REF!</v>
      </c>
    </row>
    <row r="62" spans="1:19" x14ac:dyDescent="0.35">
      <c r="A62" t="e">
        <f>#REF!</f>
        <v>#REF!</v>
      </c>
      <c r="B62" t="e">
        <f>#REF!</f>
        <v>#REF!</v>
      </c>
      <c r="C62" t="s">
        <v>667</v>
      </c>
      <c r="E62" t="s">
        <v>376</v>
      </c>
      <c r="F62" t="e">
        <f t="shared" si="0"/>
        <v>#REF!</v>
      </c>
      <c r="S62" t="e">
        <f>#REF!</f>
        <v>#REF!</v>
      </c>
    </row>
    <row r="63" spans="1:19" x14ac:dyDescent="0.35">
      <c r="A63" t="e">
        <f>#REF!</f>
        <v>#REF!</v>
      </c>
      <c r="B63" t="e">
        <f>#REF!</f>
        <v>#REF!</v>
      </c>
      <c r="C63" t="s">
        <v>667</v>
      </c>
      <c r="E63" t="s">
        <v>376</v>
      </c>
      <c r="F63" t="e">
        <f t="shared" si="0"/>
        <v>#REF!</v>
      </c>
      <c r="S63" t="e">
        <f>#REF!</f>
        <v>#REF!</v>
      </c>
    </row>
    <row r="64" spans="1:19" x14ac:dyDescent="0.35">
      <c r="A64" t="e">
        <f>#REF!</f>
        <v>#REF!</v>
      </c>
      <c r="B64" t="e">
        <f>#REF!</f>
        <v>#REF!</v>
      </c>
      <c r="C64" t="s">
        <v>667</v>
      </c>
      <c r="E64" t="s">
        <v>376</v>
      </c>
      <c r="F64" t="e">
        <f t="shared" si="0"/>
        <v>#REF!</v>
      </c>
      <c r="S64" t="e">
        <f>#REF!</f>
        <v>#REF!</v>
      </c>
    </row>
    <row r="65" spans="1:19" x14ac:dyDescent="0.35">
      <c r="A65" t="e">
        <f>#REF!</f>
        <v>#REF!</v>
      </c>
      <c r="B65" t="e">
        <f>#REF!</f>
        <v>#REF!</v>
      </c>
      <c r="C65" t="s">
        <v>667</v>
      </c>
      <c r="E65" t="s">
        <v>376</v>
      </c>
      <c r="F65" t="e">
        <f t="shared" si="0"/>
        <v>#REF!</v>
      </c>
      <c r="S65" t="e">
        <f>#REF!</f>
        <v>#REF!</v>
      </c>
    </row>
    <row r="66" spans="1:19" x14ac:dyDescent="0.35">
      <c r="A66" t="e">
        <f>#REF!</f>
        <v>#REF!</v>
      </c>
      <c r="B66" t="e">
        <f>#REF!</f>
        <v>#REF!</v>
      </c>
      <c r="C66" t="s">
        <v>667</v>
      </c>
      <c r="E66" t="s">
        <v>376</v>
      </c>
      <c r="F66" t="e">
        <f t="shared" si="0"/>
        <v>#REF!</v>
      </c>
      <c r="S66" t="e">
        <f>#REF!</f>
        <v>#REF!</v>
      </c>
    </row>
    <row r="67" spans="1:19" x14ac:dyDescent="0.35">
      <c r="A67" t="e">
        <f>#REF!</f>
        <v>#REF!</v>
      </c>
      <c r="B67" t="e">
        <f>#REF!</f>
        <v>#REF!</v>
      </c>
      <c r="C67" t="s">
        <v>667</v>
      </c>
      <c r="E67" t="s">
        <v>376</v>
      </c>
      <c r="F67" t="e">
        <f t="shared" si="0"/>
        <v>#REF!</v>
      </c>
      <c r="S67" t="e">
        <f>#REF!</f>
        <v>#REF!</v>
      </c>
    </row>
    <row r="68" spans="1:19" x14ac:dyDescent="0.35">
      <c r="A68" t="e">
        <f>#REF!</f>
        <v>#REF!</v>
      </c>
      <c r="B68" t="e">
        <f>#REF!</f>
        <v>#REF!</v>
      </c>
      <c r="C68" t="s">
        <v>667</v>
      </c>
      <c r="E68" t="s">
        <v>376</v>
      </c>
      <c r="F68" t="e">
        <f t="shared" si="0"/>
        <v>#REF!</v>
      </c>
      <c r="S68" t="e">
        <f>#REF!</f>
        <v>#REF!</v>
      </c>
    </row>
    <row r="69" spans="1:19" x14ac:dyDescent="0.35">
      <c r="A69" t="e">
        <f>#REF!</f>
        <v>#REF!</v>
      </c>
      <c r="B69" t="e">
        <f>#REF!</f>
        <v>#REF!</v>
      </c>
      <c r="C69" t="s">
        <v>667</v>
      </c>
      <c r="E69" t="s">
        <v>666</v>
      </c>
      <c r="F69" t="e">
        <f t="shared" si="0"/>
        <v>#REF!</v>
      </c>
      <c r="S69" t="e">
        <f>#REF!</f>
        <v>#REF!</v>
      </c>
    </row>
    <row r="70" spans="1:19" x14ac:dyDescent="0.35">
      <c r="A70" t="e">
        <f>#REF!</f>
        <v>#REF!</v>
      </c>
      <c r="B70" t="e">
        <f>#REF!</f>
        <v>#REF!</v>
      </c>
      <c r="C70" t="s">
        <v>667</v>
      </c>
      <c r="E70" t="s">
        <v>376</v>
      </c>
      <c r="F70" t="e">
        <f t="shared" si="0"/>
        <v>#REF!</v>
      </c>
      <c r="S70" t="e">
        <f>#REF!</f>
        <v>#REF!</v>
      </c>
    </row>
    <row r="71" spans="1:19" x14ac:dyDescent="0.35">
      <c r="A71" t="e">
        <f>#REF!</f>
        <v>#REF!</v>
      </c>
      <c r="B71" t="e">
        <f>#REF!</f>
        <v>#REF!</v>
      </c>
      <c r="C71" t="s">
        <v>667</v>
      </c>
      <c r="E71" t="s">
        <v>367</v>
      </c>
      <c r="F71" t="e">
        <f t="shared" si="0"/>
        <v>#REF!</v>
      </c>
      <c r="S71" t="e">
        <f>#REF!</f>
        <v>#REF!</v>
      </c>
    </row>
    <row r="72" spans="1:19" x14ac:dyDescent="0.35">
      <c r="A72" t="e">
        <f>#REF!</f>
        <v>#REF!</v>
      </c>
      <c r="B72" t="e">
        <f>#REF!</f>
        <v>#REF!</v>
      </c>
      <c r="C72" t="e">
        <f>#REF!</f>
        <v>#REF!</v>
      </c>
      <c r="E72" t="s">
        <v>376</v>
      </c>
      <c r="F72" t="e">
        <f>#REF!</f>
        <v>#REF!</v>
      </c>
      <c r="G72" t="e">
        <f>#REF!</f>
        <v>#REF!</v>
      </c>
      <c r="H72" t="e">
        <f>#REF!</f>
        <v>#REF!</v>
      </c>
      <c r="I72" t="e">
        <f>#REF!</f>
        <v>#REF!</v>
      </c>
      <c r="J72" t="e">
        <f>#REF!</f>
        <v>#REF!</v>
      </c>
      <c r="K72" t="e">
        <f>#REF!</f>
        <v>#REF!</v>
      </c>
      <c r="L72" t="e">
        <f>#REF!</f>
        <v>#REF!</v>
      </c>
      <c r="M72" t="e">
        <f>#REF!</f>
        <v>#REF!</v>
      </c>
      <c r="N72" t="e">
        <f>#REF!</f>
        <v>#REF!</v>
      </c>
      <c r="O72" t="e">
        <f>#REF!</f>
        <v>#REF!</v>
      </c>
      <c r="P72" t="e">
        <f>#REF!</f>
        <v>#REF!</v>
      </c>
      <c r="Q72" t="e">
        <f>#REF!</f>
        <v>#REF!</v>
      </c>
      <c r="R72" t="e">
        <f>#REF!</f>
        <v>#REF!</v>
      </c>
      <c r="S72" t="e">
        <f>#REF!</f>
        <v>#REF!</v>
      </c>
    </row>
    <row r="73" spans="1:19" x14ac:dyDescent="0.35">
      <c r="A73" t="e">
        <f>#REF!</f>
        <v>#REF!</v>
      </c>
      <c r="B73" t="e">
        <f>#REF!</f>
        <v>#REF!</v>
      </c>
      <c r="C73" t="e">
        <f>#REF!</f>
        <v>#REF!</v>
      </c>
      <c r="E73" t="s">
        <v>376</v>
      </c>
      <c r="F73" t="e">
        <f>#REF!</f>
        <v>#REF!</v>
      </c>
      <c r="G73" t="e">
        <f>#REF!</f>
        <v>#REF!</v>
      </c>
      <c r="H73" t="e">
        <f>#REF!</f>
        <v>#REF!</v>
      </c>
      <c r="I73" t="e">
        <f>#REF!</f>
        <v>#REF!</v>
      </c>
      <c r="J73" t="e">
        <f>#REF!</f>
        <v>#REF!</v>
      </c>
      <c r="K73" t="e">
        <f>#REF!</f>
        <v>#REF!</v>
      </c>
      <c r="L73" t="e">
        <f>#REF!</f>
        <v>#REF!</v>
      </c>
      <c r="M73" t="e">
        <f>#REF!</f>
        <v>#REF!</v>
      </c>
      <c r="N73" t="e">
        <f>#REF!</f>
        <v>#REF!</v>
      </c>
      <c r="O73" t="e">
        <f>#REF!</f>
        <v>#REF!</v>
      </c>
      <c r="P73" t="e">
        <f>#REF!</f>
        <v>#REF!</v>
      </c>
      <c r="Q73" t="e">
        <f>#REF!</f>
        <v>#REF!</v>
      </c>
      <c r="R73" t="e">
        <f>#REF!</f>
        <v>#REF!</v>
      </c>
      <c r="S73" t="e">
        <f>#REF!</f>
        <v>#REF!</v>
      </c>
    </row>
    <row r="74" spans="1:19" x14ac:dyDescent="0.35">
      <c r="A74" t="e">
        <f>#REF!</f>
        <v>#REF!</v>
      </c>
      <c r="B74" t="e">
        <f>#REF!</f>
        <v>#REF!</v>
      </c>
      <c r="C74" t="e">
        <f>#REF!</f>
        <v>#REF!</v>
      </c>
      <c r="E74" t="s">
        <v>376</v>
      </c>
      <c r="F74" t="e">
        <f>#REF!</f>
        <v>#REF!</v>
      </c>
      <c r="G74" t="e">
        <f>#REF!</f>
        <v>#REF!</v>
      </c>
      <c r="H74" t="e">
        <f>#REF!</f>
        <v>#REF!</v>
      </c>
      <c r="I74" t="e">
        <f>#REF!</f>
        <v>#REF!</v>
      </c>
      <c r="J74" t="e">
        <f>#REF!</f>
        <v>#REF!</v>
      </c>
      <c r="K74" t="e">
        <f>#REF!</f>
        <v>#REF!</v>
      </c>
      <c r="L74" t="e">
        <f>#REF!</f>
        <v>#REF!</v>
      </c>
      <c r="M74" t="e">
        <f>#REF!</f>
        <v>#REF!</v>
      </c>
      <c r="N74" t="e">
        <f>#REF!</f>
        <v>#REF!</v>
      </c>
      <c r="O74" t="e">
        <f>#REF!</f>
        <v>#REF!</v>
      </c>
      <c r="P74" t="e">
        <f>#REF!</f>
        <v>#REF!</v>
      </c>
      <c r="Q74" t="e">
        <f>#REF!</f>
        <v>#REF!</v>
      </c>
      <c r="R74" t="e">
        <f>#REF!</f>
        <v>#REF!</v>
      </c>
      <c r="S74" t="e">
        <f>#REF!</f>
        <v>#REF!</v>
      </c>
    </row>
    <row r="75" spans="1:19" x14ac:dyDescent="0.35">
      <c r="A75" t="e">
        <f>#REF!</f>
        <v>#REF!</v>
      </c>
      <c r="B75" t="e">
        <f>#REF!</f>
        <v>#REF!</v>
      </c>
      <c r="C75" t="e">
        <f>#REF!</f>
        <v>#REF!</v>
      </c>
      <c r="E75" t="s">
        <v>376</v>
      </c>
      <c r="F75" t="e">
        <f>#REF!</f>
        <v>#REF!</v>
      </c>
      <c r="G75" t="e">
        <f>#REF!</f>
        <v>#REF!</v>
      </c>
      <c r="H75" t="e">
        <f>#REF!</f>
        <v>#REF!</v>
      </c>
      <c r="I75" t="e">
        <f>#REF!</f>
        <v>#REF!</v>
      </c>
      <c r="J75" t="e">
        <f>#REF!</f>
        <v>#REF!</v>
      </c>
      <c r="K75" t="e">
        <f>#REF!</f>
        <v>#REF!</v>
      </c>
      <c r="L75" t="e">
        <f>#REF!</f>
        <v>#REF!</v>
      </c>
      <c r="M75" t="e">
        <f>#REF!</f>
        <v>#REF!</v>
      </c>
      <c r="N75" t="e">
        <f>#REF!</f>
        <v>#REF!</v>
      </c>
      <c r="O75" t="e">
        <f>#REF!</f>
        <v>#REF!</v>
      </c>
      <c r="P75" t="e">
        <f>#REF!</f>
        <v>#REF!</v>
      </c>
      <c r="Q75" t="e">
        <f>#REF!</f>
        <v>#REF!</v>
      </c>
      <c r="R75" t="e">
        <f>#REF!</f>
        <v>#REF!</v>
      </c>
      <c r="S75" t="e">
        <f>#REF!</f>
        <v>#REF!</v>
      </c>
    </row>
    <row r="76" spans="1:19" x14ac:dyDescent="0.35">
      <c r="A76" t="e">
        <f>#REF!</f>
        <v>#REF!</v>
      </c>
      <c r="B76" t="e">
        <f>#REF!</f>
        <v>#REF!</v>
      </c>
      <c r="C76" t="e">
        <f>#REF!</f>
        <v>#REF!</v>
      </c>
      <c r="E76" t="s">
        <v>376</v>
      </c>
      <c r="F76" t="e">
        <f>#REF!</f>
        <v>#REF!</v>
      </c>
      <c r="G76" t="e">
        <f>#REF!</f>
        <v>#REF!</v>
      </c>
      <c r="H76" t="e">
        <f>#REF!</f>
        <v>#REF!</v>
      </c>
      <c r="I76" t="e">
        <f>#REF!</f>
        <v>#REF!</v>
      </c>
      <c r="J76" t="e">
        <f>#REF!</f>
        <v>#REF!</v>
      </c>
      <c r="K76" t="e">
        <f>#REF!</f>
        <v>#REF!</v>
      </c>
      <c r="L76" t="e">
        <f>#REF!</f>
        <v>#REF!</v>
      </c>
      <c r="M76" t="e">
        <f>#REF!</f>
        <v>#REF!</v>
      </c>
      <c r="N76" t="e">
        <f>#REF!</f>
        <v>#REF!</v>
      </c>
      <c r="O76" t="e">
        <f>#REF!</f>
        <v>#REF!</v>
      </c>
      <c r="P76" t="e">
        <f>#REF!</f>
        <v>#REF!</v>
      </c>
      <c r="Q76" t="e">
        <f>#REF!</f>
        <v>#REF!</v>
      </c>
      <c r="R76" t="e">
        <f>#REF!</f>
        <v>#REF!</v>
      </c>
      <c r="S76" t="e">
        <f>#REF!</f>
        <v>#REF!</v>
      </c>
    </row>
    <row r="77" spans="1:19" x14ac:dyDescent="0.35">
      <c r="A77" t="e">
        <f>#REF!</f>
        <v>#REF!</v>
      </c>
      <c r="B77" t="e">
        <f>#REF!</f>
        <v>#REF!</v>
      </c>
      <c r="C77" t="e">
        <f>#REF!</f>
        <v>#REF!</v>
      </c>
      <c r="E77" t="s">
        <v>376</v>
      </c>
      <c r="F77" t="e">
        <f>#REF!</f>
        <v>#REF!</v>
      </c>
      <c r="G77" t="e">
        <f>#REF!</f>
        <v>#REF!</v>
      </c>
      <c r="H77" t="e">
        <f>#REF!</f>
        <v>#REF!</v>
      </c>
      <c r="I77" t="e">
        <f>#REF!</f>
        <v>#REF!</v>
      </c>
      <c r="J77" t="e">
        <f>#REF!</f>
        <v>#REF!</v>
      </c>
      <c r="K77" t="e">
        <f>#REF!</f>
        <v>#REF!</v>
      </c>
      <c r="L77" t="e">
        <f>#REF!</f>
        <v>#REF!</v>
      </c>
      <c r="M77" t="e">
        <f>#REF!</f>
        <v>#REF!</v>
      </c>
      <c r="N77" t="e">
        <f>#REF!</f>
        <v>#REF!</v>
      </c>
      <c r="O77" t="e">
        <f>#REF!</f>
        <v>#REF!</v>
      </c>
      <c r="P77" t="e">
        <f>#REF!</f>
        <v>#REF!</v>
      </c>
      <c r="Q77" t="e">
        <f>#REF!</f>
        <v>#REF!</v>
      </c>
      <c r="R77" t="e">
        <f>#REF!</f>
        <v>#REF!</v>
      </c>
      <c r="S77" t="e">
        <f>#REF!</f>
        <v>#REF!</v>
      </c>
    </row>
    <row r="78" spans="1:19" x14ac:dyDescent="0.35">
      <c r="A78" t="e">
        <f>#REF!</f>
        <v>#REF!</v>
      </c>
      <c r="B78" t="e">
        <f>#REF!</f>
        <v>#REF!</v>
      </c>
      <c r="C78" t="e">
        <f>#REF!</f>
        <v>#REF!</v>
      </c>
      <c r="E78" t="s">
        <v>376</v>
      </c>
      <c r="F78" t="e">
        <f>#REF!</f>
        <v>#REF!</v>
      </c>
      <c r="G78" t="e">
        <f>#REF!</f>
        <v>#REF!</v>
      </c>
      <c r="H78" t="e">
        <f>#REF!</f>
        <v>#REF!</v>
      </c>
      <c r="I78" t="e">
        <f>#REF!</f>
        <v>#REF!</v>
      </c>
      <c r="J78" t="e">
        <f>#REF!</f>
        <v>#REF!</v>
      </c>
      <c r="K78" t="e">
        <f>#REF!</f>
        <v>#REF!</v>
      </c>
      <c r="L78" t="e">
        <f>#REF!</f>
        <v>#REF!</v>
      </c>
      <c r="M78" t="e">
        <f>#REF!</f>
        <v>#REF!</v>
      </c>
      <c r="N78" t="e">
        <f>#REF!</f>
        <v>#REF!</v>
      </c>
      <c r="O78" t="e">
        <f>#REF!</f>
        <v>#REF!</v>
      </c>
      <c r="P78" t="e">
        <f>#REF!</f>
        <v>#REF!</v>
      </c>
      <c r="Q78" t="e">
        <f>#REF!</f>
        <v>#REF!</v>
      </c>
      <c r="R78" t="e">
        <f>#REF!</f>
        <v>#REF!</v>
      </c>
      <c r="S78" t="e">
        <f>#REF!</f>
        <v>#REF!</v>
      </c>
    </row>
    <row r="79" spans="1:19" x14ac:dyDescent="0.35">
      <c r="A79" t="e">
        <f>#REF!</f>
        <v>#REF!</v>
      </c>
      <c r="B79" t="e">
        <f>#REF!</f>
        <v>#REF!</v>
      </c>
      <c r="C79" t="e">
        <f>#REF!</f>
        <v>#REF!</v>
      </c>
      <c r="E79" t="s">
        <v>376</v>
      </c>
      <c r="F79" t="e">
        <f>#REF!</f>
        <v>#REF!</v>
      </c>
      <c r="G79" t="e">
        <f>#REF!</f>
        <v>#REF!</v>
      </c>
      <c r="H79" t="e">
        <f>#REF!</f>
        <v>#REF!</v>
      </c>
      <c r="I79" t="e">
        <f>#REF!</f>
        <v>#REF!</v>
      </c>
      <c r="J79" t="e">
        <f>#REF!</f>
        <v>#REF!</v>
      </c>
      <c r="K79" t="e">
        <f>#REF!</f>
        <v>#REF!</v>
      </c>
      <c r="L79" t="e">
        <f>#REF!</f>
        <v>#REF!</v>
      </c>
      <c r="M79" t="e">
        <f>#REF!</f>
        <v>#REF!</v>
      </c>
      <c r="N79" t="e">
        <f>#REF!</f>
        <v>#REF!</v>
      </c>
      <c r="O79" t="e">
        <f>#REF!</f>
        <v>#REF!</v>
      </c>
      <c r="P79" t="e">
        <f>#REF!</f>
        <v>#REF!</v>
      </c>
      <c r="Q79" t="e">
        <f>#REF!</f>
        <v>#REF!</v>
      </c>
      <c r="R79" t="e">
        <f>#REF!</f>
        <v>#REF!</v>
      </c>
      <c r="S79" t="e">
        <f>#REF!</f>
        <v>#REF!</v>
      </c>
    </row>
    <row r="80" spans="1:19" x14ac:dyDescent="0.35">
      <c r="A80" t="e">
        <f>#REF!</f>
        <v>#REF!</v>
      </c>
      <c r="B80" t="e">
        <f>#REF!</f>
        <v>#REF!</v>
      </c>
      <c r="C80" t="e">
        <f>#REF!</f>
        <v>#REF!</v>
      </c>
      <c r="E80" t="s">
        <v>376</v>
      </c>
      <c r="F80" t="e">
        <f>#REF!</f>
        <v>#REF!</v>
      </c>
      <c r="G80" t="e">
        <f>#REF!</f>
        <v>#REF!</v>
      </c>
      <c r="H80" t="e">
        <f>#REF!</f>
        <v>#REF!</v>
      </c>
      <c r="I80" t="e">
        <f>#REF!</f>
        <v>#REF!</v>
      </c>
      <c r="J80" t="e">
        <f>#REF!</f>
        <v>#REF!</v>
      </c>
      <c r="K80" t="e">
        <f>#REF!</f>
        <v>#REF!</v>
      </c>
      <c r="L80" t="e">
        <f>#REF!</f>
        <v>#REF!</v>
      </c>
      <c r="M80" t="e">
        <f>#REF!</f>
        <v>#REF!</v>
      </c>
      <c r="N80" t="e">
        <f>#REF!</f>
        <v>#REF!</v>
      </c>
      <c r="O80" t="e">
        <f>#REF!</f>
        <v>#REF!</v>
      </c>
      <c r="P80" t="e">
        <f>#REF!</f>
        <v>#REF!</v>
      </c>
      <c r="Q80" t="e">
        <f>#REF!</f>
        <v>#REF!</v>
      </c>
      <c r="R80" t="e">
        <f>#REF!</f>
        <v>#REF!</v>
      </c>
      <c r="S80" t="e">
        <f>#REF!</f>
        <v>#REF!</v>
      </c>
    </row>
    <row r="81" spans="1:23" x14ac:dyDescent="0.35">
      <c r="A81" t="e">
        <f>#REF!</f>
        <v>#REF!</v>
      </c>
      <c r="B81" t="e">
        <f>#REF!</f>
        <v>#REF!</v>
      </c>
      <c r="C81" t="e">
        <f>#REF!</f>
        <v>#REF!</v>
      </c>
      <c r="E81" t="s">
        <v>376</v>
      </c>
      <c r="F81" t="e">
        <f>#REF!</f>
        <v>#REF!</v>
      </c>
      <c r="G81" t="e">
        <f>#REF!</f>
        <v>#REF!</v>
      </c>
      <c r="H81" t="e">
        <f>#REF!</f>
        <v>#REF!</v>
      </c>
      <c r="I81" t="e">
        <f>#REF!</f>
        <v>#REF!</v>
      </c>
      <c r="J81" t="e">
        <f>#REF!</f>
        <v>#REF!</v>
      </c>
      <c r="K81" t="e">
        <f>#REF!</f>
        <v>#REF!</v>
      </c>
      <c r="L81" t="e">
        <f>#REF!</f>
        <v>#REF!</v>
      </c>
      <c r="M81" t="e">
        <f>#REF!</f>
        <v>#REF!</v>
      </c>
      <c r="N81" t="e">
        <f>#REF!</f>
        <v>#REF!</v>
      </c>
      <c r="O81" t="e">
        <f>#REF!</f>
        <v>#REF!</v>
      </c>
      <c r="P81" t="e">
        <f>#REF!</f>
        <v>#REF!</v>
      </c>
      <c r="Q81" t="e">
        <f>#REF!</f>
        <v>#REF!</v>
      </c>
      <c r="R81" t="e">
        <f>#REF!</f>
        <v>#REF!</v>
      </c>
      <c r="S81" t="e">
        <f>#REF!</f>
        <v>#REF!</v>
      </c>
    </row>
    <row r="82" spans="1:23" x14ac:dyDescent="0.35">
      <c r="A82" t="e">
        <f>#REF!</f>
        <v>#REF!</v>
      </c>
      <c r="B82" t="e">
        <f>#REF!</f>
        <v>#REF!</v>
      </c>
      <c r="C82" t="e">
        <f>#REF!</f>
        <v>#REF!</v>
      </c>
      <c r="E82" t="s">
        <v>376</v>
      </c>
      <c r="F82" t="e">
        <f>#REF!</f>
        <v>#REF!</v>
      </c>
      <c r="G82" t="e">
        <f>#REF!</f>
        <v>#REF!</v>
      </c>
      <c r="H82" t="e">
        <f>#REF!</f>
        <v>#REF!</v>
      </c>
      <c r="I82" t="e">
        <f>#REF!</f>
        <v>#REF!</v>
      </c>
      <c r="J82" t="e">
        <f>#REF!</f>
        <v>#REF!</v>
      </c>
      <c r="K82" t="e">
        <f>#REF!</f>
        <v>#REF!</v>
      </c>
      <c r="L82" t="e">
        <f>#REF!</f>
        <v>#REF!</v>
      </c>
      <c r="M82" t="e">
        <f>#REF!</f>
        <v>#REF!</v>
      </c>
      <c r="N82" t="e">
        <f>#REF!</f>
        <v>#REF!</v>
      </c>
      <c r="O82" t="e">
        <f>#REF!</f>
        <v>#REF!</v>
      </c>
      <c r="P82" t="e">
        <f>#REF!</f>
        <v>#REF!</v>
      </c>
      <c r="Q82" t="e">
        <f>#REF!</f>
        <v>#REF!</v>
      </c>
      <c r="R82" t="e">
        <f>#REF!</f>
        <v>#REF!</v>
      </c>
      <c r="S82" t="e">
        <f>#REF!</f>
        <v>#REF!</v>
      </c>
    </row>
    <row r="83" spans="1:23" x14ac:dyDescent="0.35">
      <c r="A83" t="e">
        <f>#REF!</f>
        <v>#REF!</v>
      </c>
      <c r="B83" t="e">
        <f>#REF!</f>
        <v>#REF!</v>
      </c>
      <c r="C83" t="e">
        <f>#REF!</f>
        <v>#REF!</v>
      </c>
      <c r="E83" t="s">
        <v>666</v>
      </c>
      <c r="F83" t="e">
        <f>#REF!</f>
        <v>#REF!</v>
      </c>
      <c r="G83" t="e">
        <f>#REF!</f>
        <v>#REF!</v>
      </c>
      <c r="H83" t="e">
        <f>#REF!</f>
        <v>#REF!</v>
      </c>
      <c r="I83" t="e">
        <f>#REF!</f>
        <v>#REF!</v>
      </c>
      <c r="J83" t="e">
        <f>#REF!</f>
        <v>#REF!</v>
      </c>
      <c r="K83" t="e">
        <f>#REF!</f>
        <v>#REF!</v>
      </c>
      <c r="L83" t="e">
        <f>#REF!</f>
        <v>#REF!</v>
      </c>
      <c r="M83" t="e">
        <f>#REF!</f>
        <v>#REF!</v>
      </c>
      <c r="N83" t="e">
        <f>#REF!</f>
        <v>#REF!</v>
      </c>
      <c r="O83" t="e">
        <f>#REF!</f>
        <v>#REF!</v>
      </c>
      <c r="P83" t="e">
        <f>#REF!</f>
        <v>#REF!</v>
      </c>
      <c r="Q83" t="e">
        <f>#REF!</f>
        <v>#REF!</v>
      </c>
      <c r="R83" t="e">
        <f>#REF!</f>
        <v>#REF!</v>
      </c>
      <c r="S83" t="e">
        <f>#REF!</f>
        <v>#REF!</v>
      </c>
    </row>
    <row r="84" spans="1:23" x14ac:dyDescent="0.35">
      <c r="A84" t="e">
        <f>#REF!</f>
        <v>#REF!</v>
      </c>
      <c r="B84" t="e">
        <f>#REF!</f>
        <v>#REF!</v>
      </c>
      <c r="C84" t="e">
        <f>#REF!</f>
        <v>#REF!</v>
      </c>
      <c r="E84" t="s">
        <v>376</v>
      </c>
      <c r="F84" t="e">
        <f>#REF!</f>
        <v>#REF!</v>
      </c>
      <c r="G84" t="e">
        <f>#REF!</f>
        <v>#REF!</v>
      </c>
      <c r="H84" t="e">
        <f>#REF!</f>
        <v>#REF!</v>
      </c>
      <c r="I84" t="e">
        <f>#REF!</f>
        <v>#REF!</v>
      </c>
      <c r="J84" t="e">
        <f>#REF!</f>
        <v>#REF!</v>
      </c>
      <c r="K84" t="e">
        <f>#REF!</f>
        <v>#REF!</v>
      </c>
      <c r="L84" t="e">
        <f>#REF!</f>
        <v>#REF!</v>
      </c>
      <c r="M84" t="e">
        <f>#REF!</f>
        <v>#REF!</v>
      </c>
      <c r="N84" t="e">
        <f>#REF!</f>
        <v>#REF!</v>
      </c>
      <c r="O84" t="e">
        <f>#REF!</f>
        <v>#REF!</v>
      </c>
      <c r="P84" t="e">
        <f>#REF!</f>
        <v>#REF!</v>
      </c>
      <c r="Q84" t="e">
        <f>#REF!</f>
        <v>#REF!</v>
      </c>
      <c r="R84" t="e">
        <f>#REF!</f>
        <v>#REF!</v>
      </c>
      <c r="S84" t="e">
        <f>#REF!</f>
        <v>#REF!</v>
      </c>
    </row>
    <row r="85" spans="1:23" x14ac:dyDescent="0.35">
      <c r="A85" t="e">
        <f>#REF!</f>
        <v>#REF!</v>
      </c>
      <c r="B85" t="e">
        <f>#REF!</f>
        <v>#REF!</v>
      </c>
      <c r="C85" t="e">
        <f>#REF!</f>
        <v>#REF!</v>
      </c>
      <c r="E85" t="s">
        <v>367</v>
      </c>
      <c r="F85" t="e">
        <f>#REF!</f>
        <v>#REF!</v>
      </c>
      <c r="G85" t="e">
        <f>#REF!</f>
        <v>#REF!</v>
      </c>
      <c r="H85" t="e">
        <f>#REF!</f>
        <v>#REF!</v>
      </c>
      <c r="I85" t="e">
        <f>#REF!</f>
        <v>#REF!</v>
      </c>
      <c r="J85" t="e">
        <f>#REF!</f>
        <v>#REF!</v>
      </c>
      <c r="K85" t="e">
        <f>#REF!</f>
        <v>#REF!</v>
      </c>
      <c r="L85" t="e">
        <f>#REF!</f>
        <v>#REF!</v>
      </c>
      <c r="M85" t="e">
        <f>#REF!</f>
        <v>#REF!</v>
      </c>
      <c r="N85" t="e">
        <f>#REF!</f>
        <v>#REF!</v>
      </c>
      <c r="O85" t="e">
        <f>#REF!</f>
        <v>#REF!</v>
      </c>
      <c r="P85" t="e">
        <f>#REF!</f>
        <v>#REF!</v>
      </c>
      <c r="Q85" t="e">
        <f>#REF!</f>
        <v>#REF!</v>
      </c>
      <c r="R85" t="e">
        <f>#REF!</f>
        <v>#REF!</v>
      </c>
      <c r="S85" t="e">
        <f>#REF!</f>
        <v>#REF!</v>
      </c>
    </row>
    <row r="86" spans="1:23" x14ac:dyDescent="0.35">
      <c r="A86" t="e">
        <f>#REF!</f>
        <v>#REF!</v>
      </c>
      <c r="B86" t="e">
        <f>#REF!</f>
        <v>#REF!</v>
      </c>
      <c r="C86" t="e">
        <f>#REF!</f>
        <v>#REF!</v>
      </c>
      <c r="E86" t="s">
        <v>413</v>
      </c>
      <c r="F86" t="e">
        <f>#REF!</f>
        <v>#REF!</v>
      </c>
      <c r="T86" t="e">
        <f>#REF!</f>
        <v>#REF!</v>
      </c>
      <c r="U86" t="e">
        <f>#REF!</f>
        <v>#REF!</v>
      </c>
      <c r="V86" t="e">
        <f>#REF!</f>
        <v>#REF!</v>
      </c>
      <c r="W86" t="e">
        <f>#REF!</f>
        <v>#REF!</v>
      </c>
    </row>
    <row r="87" spans="1:23" x14ac:dyDescent="0.35">
      <c r="A87" t="e">
        <f>#REF!</f>
        <v>#REF!</v>
      </c>
      <c r="B87" t="e">
        <f>#REF!</f>
        <v>#REF!</v>
      </c>
      <c r="C87" t="e">
        <f>#REF!</f>
        <v>#REF!</v>
      </c>
      <c r="E87" t="s">
        <v>413</v>
      </c>
      <c r="F87" t="e">
        <f>#REF!</f>
        <v>#REF!</v>
      </c>
      <c r="T87" t="e">
        <f>#REF!</f>
        <v>#REF!</v>
      </c>
      <c r="U87" t="e">
        <f>#REF!</f>
        <v>#REF!</v>
      </c>
      <c r="V87" t="e">
        <f>#REF!</f>
        <v>#REF!</v>
      </c>
      <c r="W87" t="e">
        <f>#REF!</f>
        <v>#REF!</v>
      </c>
    </row>
    <row r="88" spans="1:23" x14ac:dyDescent="0.35">
      <c r="A88" t="e">
        <f>#REF!</f>
        <v>#REF!</v>
      </c>
      <c r="B88" t="e">
        <f>#REF!</f>
        <v>#REF!</v>
      </c>
      <c r="C88" t="e">
        <f>#REF!</f>
        <v>#REF!</v>
      </c>
      <c r="E88" t="s">
        <v>413</v>
      </c>
      <c r="F88" t="e">
        <f>#REF!</f>
        <v>#REF!</v>
      </c>
      <c r="T88" t="e">
        <f>#REF!</f>
        <v>#REF!</v>
      </c>
      <c r="U88" t="e">
        <f>#REF!</f>
        <v>#REF!</v>
      </c>
      <c r="V88" t="e">
        <f>#REF!</f>
        <v>#REF!</v>
      </c>
      <c r="W88" t="e">
        <f>#REF!</f>
        <v>#REF!</v>
      </c>
    </row>
    <row r="89" spans="1:23" x14ac:dyDescent="0.35">
      <c r="A89" t="e">
        <f>#REF!</f>
        <v>#REF!</v>
      </c>
      <c r="B89" t="e">
        <f>#REF!</f>
        <v>#REF!</v>
      </c>
      <c r="C89" t="e">
        <f>#REF!</f>
        <v>#REF!</v>
      </c>
      <c r="E89" t="s">
        <v>413</v>
      </c>
      <c r="F89" t="e">
        <f>#REF!</f>
        <v>#REF!</v>
      </c>
      <c r="T89" t="e">
        <f>#REF!</f>
        <v>#REF!</v>
      </c>
      <c r="U89" t="e">
        <f>#REF!</f>
        <v>#REF!</v>
      </c>
      <c r="V89" t="e">
        <f>#REF!</f>
        <v>#REF!</v>
      </c>
      <c r="W89" t="e">
        <f>#REF!</f>
        <v>#REF!</v>
      </c>
    </row>
    <row r="90" spans="1:23" x14ac:dyDescent="0.35">
      <c r="A90" t="e">
        <f>#REF!</f>
        <v>#REF!</v>
      </c>
      <c r="B90" t="e">
        <f>#REF!</f>
        <v>#REF!</v>
      </c>
      <c r="C90" t="e">
        <f>#REF!</f>
        <v>#REF!</v>
      </c>
      <c r="E90" t="s">
        <v>413</v>
      </c>
      <c r="F90" t="e">
        <f>#REF!</f>
        <v>#REF!</v>
      </c>
      <c r="T90" t="e">
        <f>#REF!</f>
        <v>#REF!</v>
      </c>
      <c r="U90" t="e">
        <f>#REF!</f>
        <v>#REF!</v>
      </c>
      <c r="V90" t="e">
        <f>#REF!</f>
        <v>#REF!</v>
      </c>
      <c r="W90" t="e">
        <f>#REF!</f>
        <v>#REF!</v>
      </c>
    </row>
    <row r="91" spans="1:23" x14ac:dyDescent="0.35">
      <c r="A91" t="e">
        <f>#REF!</f>
        <v>#REF!</v>
      </c>
      <c r="B91" t="e">
        <f>#REF!</f>
        <v>#REF!</v>
      </c>
      <c r="C91" t="e">
        <f>#REF!</f>
        <v>#REF!</v>
      </c>
      <c r="E91" t="s">
        <v>413</v>
      </c>
      <c r="F91" t="e">
        <f>#REF!</f>
        <v>#REF!</v>
      </c>
      <c r="T91" t="e">
        <f>#REF!</f>
        <v>#REF!</v>
      </c>
      <c r="U91" t="e">
        <f>#REF!</f>
        <v>#REF!</v>
      </c>
      <c r="V91" t="e">
        <f>#REF!</f>
        <v>#REF!</v>
      </c>
      <c r="W91" t="e">
        <f>#REF!</f>
        <v>#REF!</v>
      </c>
    </row>
    <row r="92" spans="1:23" x14ac:dyDescent="0.35">
      <c r="A92" t="e">
        <f>#REF!</f>
        <v>#REF!</v>
      </c>
      <c r="B92" t="e">
        <f>#REF!</f>
        <v>#REF!</v>
      </c>
      <c r="C92" t="e">
        <f>#REF!</f>
        <v>#REF!</v>
      </c>
      <c r="E92" t="s">
        <v>413</v>
      </c>
      <c r="F92" t="e">
        <f>#REF!</f>
        <v>#REF!</v>
      </c>
      <c r="T92" t="e">
        <f>#REF!</f>
        <v>#REF!</v>
      </c>
      <c r="U92" t="e">
        <f>#REF!</f>
        <v>#REF!</v>
      </c>
      <c r="V92" t="e">
        <f>#REF!</f>
        <v>#REF!</v>
      </c>
      <c r="W92" t="e">
        <f>#REF!</f>
        <v>#REF!</v>
      </c>
    </row>
    <row r="93" spans="1:23" x14ac:dyDescent="0.35">
      <c r="A93" t="e">
        <f>#REF!</f>
        <v>#REF!</v>
      </c>
      <c r="B93" t="e">
        <f>#REF!</f>
        <v>#REF!</v>
      </c>
      <c r="C93" t="e">
        <f>#REF!</f>
        <v>#REF!</v>
      </c>
      <c r="E93" t="s">
        <v>413</v>
      </c>
      <c r="F93" t="e">
        <f>#REF!</f>
        <v>#REF!</v>
      </c>
      <c r="T93" t="e">
        <f>#REF!</f>
        <v>#REF!</v>
      </c>
      <c r="U93" t="e">
        <f>#REF!</f>
        <v>#REF!</v>
      </c>
      <c r="V93" t="e">
        <f>#REF!</f>
        <v>#REF!</v>
      </c>
      <c r="W93" t="e">
        <f>#REF!</f>
        <v>#REF!</v>
      </c>
    </row>
    <row r="94" spans="1:23" x14ac:dyDescent="0.35">
      <c r="A94" t="e">
        <f>#REF!</f>
        <v>#REF!</v>
      </c>
      <c r="B94" t="e">
        <f>#REF!</f>
        <v>#REF!</v>
      </c>
      <c r="C94" t="e">
        <f>#REF!</f>
        <v>#REF!</v>
      </c>
      <c r="E94" t="s">
        <v>413</v>
      </c>
      <c r="F94" t="e">
        <f>#REF!</f>
        <v>#REF!</v>
      </c>
      <c r="T94" t="e">
        <f>#REF!</f>
        <v>#REF!</v>
      </c>
      <c r="U94" t="e">
        <f>#REF!</f>
        <v>#REF!</v>
      </c>
      <c r="V94" t="e">
        <f>#REF!</f>
        <v>#REF!</v>
      </c>
      <c r="W94" t="e">
        <f>#REF!</f>
        <v>#REF!</v>
      </c>
    </row>
    <row r="95" spans="1:23" x14ac:dyDescent="0.35">
      <c r="A95" t="e">
        <f>#REF!</f>
        <v>#REF!</v>
      </c>
      <c r="B95" t="e">
        <f>#REF!</f>
        <v>#REF!</v>
      </c>
      <c r="C95" t="e">
        <f>#REF!</f>
        <v>#REF!</v>
      </c>
      <c r="E95" t="s">
        <v>413</v>
      </c>
      <c r="F95" t="e">
        <f>#REF!</f>
        <v>#REF!</v>
      </c>
      <c r="T95" t="e">
        <f>#REF!</f>
        <v>#REF!</v>
      </c>
      <c r="U95" t="e">
        <f>#REF!</f>
        <v>#REF!</v>
      </c>
      <c r="V95" t="e">
        <f>#REF!</f>
        <v>#REF!</v>
      </c>
      <c r="W95" t="e">
        <f>#REF!</f>
        <v>#REF!</v>
      </c>
    </row>
    <row r="96" spans="1:23" x14ac:dyDescent="0.35">
      <c r="A96" t="e">
        <f>#REF!</f>
        <v>#REF!</v>
      </c>
      <c r="B96" t="e">
        <f>#REF!</f>
        <v>#REF!</v>
      </c>
      <c r="C96" t="e">
        <f>#REF!</f>
        <v>#REF!</v>
      </c>
      <c r="E96" t="s">
        <v>413</v>
      </c>
      <c r="F96" t="e">
        <f>#REF!</f>
        <v>#REF!</v>
      </c>
      <c r="T96" t="e">
        <f>#REF!</f>
        <v>#REF!</v>
      </c>
      <c r="U96" t="e">
        <f>#REF!</f>
        <v>#REF!</v>
      </c>
      <c r="V96" t="e">
        <f>#REF!</f>
        <v>#REF!</v>
      </c>
      <c r="W96" t="e">
        <f>#REF!</f>
        <v>#REF!</v>
      </c>
    </row>
    <row r="97" spans="1:23" x14ac:dyDescent="0.35">
      <c r="A97" t="e">
        <f>#REF!</f>
        <v>#REF!</v>
      </c>
      <c r="B97" t="e">
        <f>#REF!</f>
        <v>#REF!</v>
      </c>
      <c r="C97" t="e">
        <f>#REF!</f>
        <v>#REF!</v>
      </c>
      <c r="E97" t="s">
        <v>413</v>
      </c>
      <c r="F97" t="e">
        <f>#REF!</f>
        <v>#REF!</v>
      </c>
      <c r="T97" t="e">
        <f>#REF!</f>
        <v>#REF!</v>
      </c>
      <c r="U97" t="e">
        <f>#REF!</f>
        <v>#REF!</v>
      </c>
      <c r="V97" t="e">
        <f>#REF!</f>
        <v>#REF!</v>
      </c>
      <c r="W97" t="e">
        <f>#REF!</f>
        <v>#REF!</v>
      </c>
    </row>
    <row r="98" spans="1:23" x14ac:dyDescent="0.35">
      <c r="A98" t="e">
        <f>#REF!</f>
        <v>#REF!</v>
      </c>
      <c r="B98" t="e">
        <f>#REF!</f>
        <v>#REF!</v>
      </c>
      <c r="C98" t="e">
        <f>#REF!</f>
        <v>#REF!</v>
      </c>
      <c r="E98" t="s">
        <v>413</v>
      </c>
      <c r="F98" t="e">
        <f>#REF!</f>
        <v>#REF!</v>
      </c>
      <c r="T98" t="e">
        <f>#REF!</f>
        <v>#REF!</v>
      </c>
      <c r="U98" t="e">
        <f>#REF!</f>
        <v>#REF!</v>
      </c>
      <c r="V98" t="e">
        <f>#REF!</f>
        <v>#REF!</v>
      </c>
      <c r="W98" t="e">
        <f>#REF!</f>
        <v>#REF!</v>
      </c>
    </row>
    <row r="99" spans="1:23" x14ac:dyDescent="0.35">
      <c r="A99" t="e">
        <f>#REF!</f>
        <v>#REF!</v>
      </c>
      <c r="B99" t="e">
        <f>#REF!</f>
        <v>#REF!</v>
      </c>
      <c r="C99" t="e">
        <f>#REF!</f>
        <v>#REF!</v>
      </c>
      <c r="E99" t="s">
        <v>582</v>
      </c>
      <c r="F99" t="e">
        <f>#REF!</f>
        <v>#REF!</v>
      </c>
      <c r="T99" t="e">
        <f>#REF!</f>
        <v>#REF!</v>
      </c>
      <c r="U99" t="e">
        <f>#REF!</f>
        <v>#REF!</v>
      </c>
    </row>
    <row r="100" spans="1:23" x14ac:dyDescent="0.35">
      <c r="A100" t="e">
        <f>#REF!</f>
        <v>#REF!</v>
      </c>
      <c r="B100" t="e">
        <f>#REF!</f>
        <v>#REF!</v>
      </c>
      <c r="C100" t="e">
        <f>#REF!</f>
        <v>#REF!</v>
      </c>
      <c r="E100" t="s">
        <v>582</v>
      </c>
      <c r="F100" t="e">
        <f>#REF!</f>
        <v>#REF!</v>
      </c>
      <c r="T100" t="e">
        <f>#REF!</f>
        <v>#REF!</v>
      </c>
      <c r="U100" t="e">
        <f>#REF!</f>
        <v>#REF!</v>
      </c>
    </row>
    <row r="101" spans="1:23" x14ac:dyDescent="0.35">
      <c r="A101" t="e">
        <f>#REF!</f>
        <v>#REF!</v>
      </c>
      <c r="B101" t="e">
        <f>#REF!</f>
        <v>#REF!</v>
      </c>
      <c r="C101" t="e">
        <f>#REF!</f>
        <v>#REF!</v>
      </c>
      <c r="E101" t="s">
        <v>582</v>
      </c>
      <c r="F101" t="e">
        <f>#REF!</f>
        <v>#REF!</v>
      </c>
      <c r="T101" t="e">
        <f>#REF!</f>
        <v>#REF!</v>
      </c>
      <c r="U101" t="e">
        <f>#REF!</f>
        <v>#REF!</v>
      </c>
    </row>
    <row r="102" spans="1:23" x14ac:dyDescent="0.35">
      <c r="A102" t="e">
        <f>#REF!</f>
        <v>#REF!</v>
      </c>
      <c r="B102" t="e">
        <f>#REF!</f>
        <v>#REF!</v>
      </c>
      <c r="C102" t="e">
        <f>#REF!</f>
        <v>#REF!</v>
      </c>
      <c r="E102" t="s">
        <v>582</v>
      </c>
      <c r="F102" t="e">
        <f>#REF!</f>
        <v>#REF!</v>
      </c>
      <c r="T102" t="e">
        <f>#REF!</f>
        <v>#REF!</v>
      </c>
      <c r="U102" t="e">
        <f>#REF!</f>
        <v>#REF!</v>
      </c>
    </row>
    <row r="103" spans="1:23" x14ac:dyDescent="0.35">
      <c r="A103" t="e">
        <f>#REF!</f>
        <v>#REF!</v>
      </c>
      <c r="B103" t="e">
        <f>#REF!</f>
        <v>#REF!</v>
      </c>
      <c r="C103" t="e">
        <f>#REF!</f>
        <v>#REF!</v>
      </c>
      <c r="E103" t="s">
        <v>582</v>
      </c>
      <c r="F103" t="e">
        <f>#REF!</f>
        <v>#REF!</v>
      </c>
      <c r="T103" t="e">
        <f>#REF!</f>
        <v>#REF!</v>
      </c>
      <c r="U103" t="e">
        <f>#REF!</f>
        <v>#REF!</v>
      </c>
    </row>
    <row r="104" spans="1:23" x14ac:dyDescent="0.35">
      <c r="A104" t="e">
        <f>#REF!</f>
        <v>#REF!</v>
      </c>
      <c r="B104" t="e">
        <f>#REF!</f>
        <v>#REF!</v>
      </c>
      <c r="C104" t="e">
        <f>#REF!</f>
        <v>#REF!</v>
      </c>
      <c r="E104" t="s">
        <v>582</v>
      </c>
      <c r="F104" t="e">
        <f>#REF!</f>
        <v>#REF!</v>
      </c>
      <c r="T104" t="e">
        <f>#REF!</f>
        <v>#REF!</v>
      </c>
      <c r="U104" t="e">
        <f>#REF!</f>
        <v>#REF!</v>
      </c>
    </row>
    <row r="105" spans="1:23" x14ac:dyDescent="0.35">
      <c r="A105" t="e">
        <f>#REF!</f>
        <v>#REF!</v>
      </c>
      <c r="B105" t="e">
        <f>#REF!</f>
        <v>#REF!</v>
      </c>
      <c r="C105" t="e">
        <f>#REF!</f>
        <v>#REF!</v>
      </c>
      <c r="E105" t="s">
        <v>582</v>
      </c>
      <c r="F105" t="e">
        <f>#REF!</f>
        <v>#REF!</v>
      </c>
      <c r="T105" t="e">
        <f>#REF!</f>
        <v>#REF!</v>
      </c>
      <c r="U105" t="e">
        <f>#REF!</f>
        <v>#REF!</v>
      </c>
    </row>
    <row r="106" spans="1:23" x14ac:dyDescent="0.35">
      <c r="A106" t="e">
        <f>#REF!</f>
        <v>#REF!</v>
      </c>
      <c r="B106" t="e">
        <f>#REF!</f>
        <v>#REF!</v>
      </c>
      <c r="C106" t="e">
        <f>#REF!</f>
        <v>#REF!</v>
      </c>
      <c r="E106" t="s">
        <v>582</v>
      </c>
      <c r="F106" t="e">
        <f>#REF!</f>
        <v>#REF!</v>
      </c>
      <c r="T106" t="e">
        <f>#REF!</f>
        <v>#REF!</v>
      </c>
      <c r="U106" t="e">
        <f>#REF!</f>
        <v>#REF!</v>
      </c>
    </row>
    <row r="107" spans="1:23" x14ac:dyDescent="0.35">
      <c r="A107" t="e">
        <f>#REF!</f>
        <v>#REF!</v>
      </c>
      <c r="B107" t="e">
        <f>#REF!</f>
        <v>#REF!</v>
      </c>
      <c r="C107" t="e">
        <f>#REF!</f>
        <v>#REF!</v>
      </c>
      <c r="E107" t="s">
        <v>582</v>
      </c>
      <c r="F107" t="e">
        <f>#REF!</f>
        <v>#REF!</v>
      </c>
      <c r="T107" t="e">
        <f>#REF!</f>
        <v>#REF!</v>
      </c>
      <c r="U107" t="e">
        <f>#REF!</f>
        <v>#REF!</v>
      </c>
    </row>
    <row r="108" spans="1:23" x14ac:dyDescent="0.35">
      <c r="A108" t="e">
        <f>#REF!</f>
        <v>#REF!</v>
      </c>
      <c r="B108" t="e">
        <f>#REF!</f>
        <v>#REF!</v>
      </c>
      <c r="C108" t="e">
        <f>#REF!</f>
        <v>#REF!</v>
      </c>
      <c r="E108" t="s">
        <v>582</v>
      </c>
      <c r="F108" t="e">
        <f>#REF!</f>
        <v>#REF!</v>
      </c>
      <c r="T108" t="e">
        <f>#REF!</f>
        <v>#REF!</v>
      </c>
      <c r="U108" t="e">
        <f>#REF!</f>
        <v>#REF!</v>
      </c>
    </row>
    <row r="109" spans="1:23" x14ac:dyDescent="0.35">
      <c r="A109" t="e">
        <f>#REF!</f>
        <v>#REF!</v>
      </c>
      <c r="B109" t="e">
        <f>#REF!</f>
        <v>#REF!</v>
      </c>
      <c r="C109" t="e">
        <f>#REF!</f>
        <v>#REF!</v>
      </c>
      <c r="E109" t="s">
        <v>582</v>
      </c>
      <c r="F109" t="e">
        <f>#REF!</f>
        <v>#REF!</v>
      </c>
      <c r="T109" t="e">
        <f>#REF!</f>
        <v>#REF!</v>
      </c>
      <c r="U109" t="e">
        <f>#REF!</f>
        <v>#REF!</v>
      </c>
    </row>
    <row r="110" spans="1:23" x14ac:dyDescent="0.35">
      <c r="A110" t="e">
        <f>#REF!</f>
        <v>#REF!</v>
      </c>
      <c r="B110" t="e">
        <f>#REF!</f>
        <v>#REF!</v>
      </c>
      <c r="C110" t="e">
        <f>#REF!</f>
        <v>#REF!</v>
      </c>
      <c r="E110" t="s">
        <v>582</v>
      </c>
      <c r="F110" t="e">
        <f>#REF!</f>
        <v>#REF!</v>
      </c>
      <c r="T110" t="e">
        <f>#REF!</f>
        <v>#REF!</v>
      </c>
      <c r="U110" t="e">
        <f>#REF!</f>
        <v>#REF!</v>
      </c>
    </row>
    <row r="111" spans="1:23" x14ac:dyDescent="0.35">
      <c r="A111" t="e">
        <f>#REF!</f>
        <v>#REF!</v>
      </c>
      <c r="B111" t="e">
        <f>#REF!</f>
        <v>#REF!</v>
      </c>
      <c r="C111" t="e">
        <f>#REF!</f>
        <v>#REF!</v>
      </c>
      <c r="E111" t="s">
        <v>582</v>
      </c>
      <c r="F111" t="e">
        <f>#REF!</f>
        <v>#REF!</v>
      </c>
      <c r="T111" t="e">
        <f>#REF!</f>
        <v>#REF!</v>
      </c>
      <c r="U111" t="e">
        <f>#REF!</f>
        <v>#REF!</v>
      </c>
    </row>
    <row r="112" spans="1:23" x14ac:dyDescent="0.35">
      <c r="A112" t="e">
        <f>#REF!</f>
        <v>#REF!</v>
      </c>
      <c r="B112" t="e">
        <f>#REF!</f>
        <v>#REF!</v>
      </c>
      <c r="C112" t="e">
        <f>#REF!</f>
        <v>#REF!</v>
      </c>
      <c r="E112" t="s">
        <v>583</v>
      </c>
      <c r="F112" t="e">
        <f>#REF!</f>
        <v>#REF!</v>
      </c>
      <c r="T112" t="e">
        <f>#REF!</f>
        <v>#REF!</v>
      </c>
      <c r="U112" t="e">
        <f>#REF!</f>
        <v>#REF!</v>
      </c>
    </row>
    <row r="113" spans="1:21" x14ac:dyDescent="0.35">
      <c r="A113" t="e">
        <f>#REF!</f>
        <v>#REF!</v>
      </c>
      <c r="B113" t="e">
        <f>#REF!</f>
        <v>#REF!</v>
      </c>
      <c r="C113" t="e">
        <f>#REF!</f>
        <v>#REF!</v>
      </c>
      <c r="E113" t="s">
        <v>583</v>
      </c>
      <c r="F113" t="e">
        <f>#REF!</f>
        <v>#REF!</v>
      </c>
      <c r="T113" t="e">
        <f>#REF!</f>
        <v>#REF!</v>
      </c>
      <c r="U113" t="e">
        <f>#REF!</f>
        <v>#REF!</v>
      </c>
    </row>
    <row r="114" spans="1:21" x14ac:dyDescent="0.35">
      <c r="A114" t="e">
        <f>#REF!</f>
        <v>#REF!</v>
      </c>
      <c r="B114" t="e">
        <f>#REF!</f>
        <v>#REF!</v>
      </c>
      <c r="C114" t="e">
        <f>#REF!</f>
        <v>#REF!</v>
      </c>
      <c r="E114" t="s">
        <v>583</v>
      </c>
      <c r="F114" t="e">
        <f>#REF!</f>
        <v>#REF!</v>
      </c>
      <c r="T114" t="e">
        <f>#REF!</f>
        <v>#REF!</v>
      </c>
      <c r="U114" t="e">
        <f>#REF!</f>
        <v>#REF!</v>
      </c>
    </row>
    <row r="115" spans="1:21" x14ac:dyDescent="0.35">
      <c r="A115" t="e">
        <f>#REF!</f>
        <v>#REF!</v>
      </c>
      <c r="B115" t="e">
        <f>#REF!</f>
        <v>#REF!</v>
      </c>
      <c r="C115" t="e">
        <f>#REF!</f>
        <v>#REF!</v>
      </c>
      <c r="E115" t="s">
        <v>583</v>
      </c>
      <c r="F115" t="e">
        <f>#REF!</f>
        <v>#REF!</v>
      </c>
      <c r="T115" t="e">
        <f>#REF!</f>
        <v>#REF!</v>
      </c>
      <c r="U115" t="e">
        <f>#REF!</f>
        <v>#REF!</v>
      </c>
    </row>
    <row r="116" spans="1:21" x14ac:dyDescent="0.35">
      <c r="A116" t="e">
        <f>#REF!</f>
        <v>#REF!</v>
      </c>
      <c r="B116" t="e">
        <f>#REF!</f>
        <v>#REF!</v>
      </c>
      <c r="C116" t="e">
        <f>#REF!</f>
        <v>#REF!</v>
      </c>
      <c r="E116" t="s">
        <v>583</v>
      </c>
      <c r="F116" t="e">
        <f>#REF!</f>
        <v>#REF!</v>
      </c>
      <c r="T116" t="e">
        <f>#REF!</f>
        <v>#REF!</v>
      </c>
      <c r="U116" t="e">
        <f>#REF!</f>
        <v>#REF!</v>
      </c>
    </row>
    <row r="117" spans="1:21" x14ac:dyDescent="0.35">
      <c r="A117" t="e">
        <f>#REF!</f>
        <v>#REF!</v>
      </c>
      <c r="B117" t="e">
        <f>#REF!</f>
        <v>#REF!</v>
      </c>
      <c r="C117" t="e">
        <f>#REF!</f>
        <v>#REF!</v>
      </c>
      <c r="E117" t="s">
        <v>583</v>
      </c>
      <c r="F117" t="e">
        <f>#REF!</f>
        <v>#REF!</v>
      </c>
      <c r="T117" t="e">
        <f>#REF!</f>
        <v>#REF!</v>
      </c>
      <c r="U117" t="e">
        <f>#REF!</f>
        <v>#REF!</v>
      </c>
    </row>
    <row r="118" spans="1:21" x14ac:dyDescent="0.35">
      <c r="A118" t="e">
        <f>#REF!</f>
        <v>#REF!</v>
      </c>
      <c r="B118" t="e">
        <f>#REF!</f>
        <v>#REF!</v>
      </c>
      <c r="C118" t="e">
        <f>#REF!</f>
        <v>#REF!</v>
      </c>
      <c r="E118" t="s">
        <v>583</v>
      </c>
      <c r="F118" t="e">
        <f>#REF!</f>
        <v>#REF!</v>
      </c>
      <c r="T118" t="e">
        <f>#REF!</f>
        <v>#REF!</v>
      </c>
      <c r="U118" t="e">
        <f>#REF!</f>
        <v>#REF!</v>
      </c>
    </row>
    <row r="119" spans="1:21" x14ac:dyDescent="0.35">
      <c r="A119" t="e">
        <f>#REF!</f>
        <v>#REF!</v>
      </c>
      <c r="B119" t="e">
        <f>#REF!</f>
        <v>#REF!</v>
      </c>
      <c r="C119" t="e">
        <f>#REF!</f>
        <v>#REF!</v>
      </c>
      <c r="E119" t="s">
        <v>583</v>
      </c>
      <c r="F119" t="e">
        <f>#REF!</f>
        <v>#REF!</v>
      </c>
      <c r="T119" t="e">
        <f>#REF!</f>
        <v>#REF!</v>
      </c>
      <c r="U119" t="e">
        <f>#REF!</f>
        <v>#REF!</v>
      </c>
    </row>
    <row r="120" spans="1:21" x14ac:dyDescent="0.35">
      <c r="A120" t="e">
        <f>#REF!</f>
        <v>#REF!</v>
      </c>
      <c r="B120" t="e">
        <f>#REF!</f>
        <v>#REF!</v>
      </c>
      <c r="C120" t="e">
        <f>#REF!</f>
        <v>#REF!</v>
      </c>
      <c r="E120" t="s">
        <v>583</v>
      </c>
      <c r="F120" t="e">
        <f>#REF!</f>
        <v>#REF!</v>
      </c>
      <c r="T120" t="e">
        <f>#REF!</f>
        <v>#REF!</v>
      </c>
      <c r="U120" t="e">
        <f>#REF!</f>
        <v>#REF!</v>
      </c>
    </row>
    <row r="121" spans="1:21" x14ac:dyDescent="0.35">
      <c r="A121" t="e">
        <f>#REF!</f>
        <v>#REF!</v>
      </c>
      <c r="B121" t="e">
        <f>#REF!</f>
        <v>#REF!</v>
      </c>
      <c r="C121" t="e">
        <f>#REF!</f>
        <v>#REF!</v>
      </c>
      <c r="E121" t="s">
        <v>583</v>
      </c>
      <c r="F121" t="e">
        <f>#REF!</f>
        <v>#REF!</v>
      </c>
      <c r="T121" t="e">
        <f>#REF!</f>
        <v>#REF!</v>
      </c>
      <c r="U121" t="e">
        <f>#REF!</f>
        <v>#REF!</v>
      </c>
    </row>
    <row r="122" spans="1:21" x14ac:dyDescent="0.35">
      <c r="A122" t="e">
        <f>#REF!</f>
        <v>#REF!</v>
      </c>
      <c r="B122" t="e">
        <f>#REF!</f>
        <v>#REF!</v>
      </c>
      <c r="C122" t="e">
        <f>#REF!</f>
        <v>#REF!</v>
      </c>
      <c r="E122" t="s">
        <v>583</v>
      </c>
      <c r="F122" t="e">
        <f>#REF!</f>
        <v>#REF!</v>
      </c>
      <c r="T122" t="e">
        <f>#REF!</f>
        <v>#REF!</v>
      </c>
      <c r="U122" t="e">
        <f>#REF!</f>
        <v>#REF!</v>
      </c>
    </row>
    <row r="123" spans="1:21" x14ac:dyDescent="0.35">
      <c r="A123" t="e">
        <f>#REF!</f>
        <v>#REF!</v>
      </c>
      <c r="B123" t="e">
        <f>#REF!</f>
        <v>#REF!</v>
      </c>
      <c r="C123" t="e">
        <f>#REF!</f>
        <v>#REF!</v>
      </c>
      <c r="E123" t="s">
        <v>583</v>
      </c>
      <c r="F123" t="e">
        <f>#REF!</f>
        <v>#REF!</v>
      </c>
      <c r="T123" t="e">
        <f>#REF!</f>
        <v>#REF!</v>
      </c>
      <c r="U123" t="e">
        <f>#REF!</f>
        <v>#REF!</v>
      </c>
    </row>
    <row r="124" spans="1:21" x14ac:dyDescent="0.35">
      <c r="A124" t="e">
        <f>#REF!</f>
        <v>#REF!</v>
      </c>
      <c r="B124" t="e">
        <f>#REF!</f>
        <v>#REF!</v>
      </c>
      <c r="C124" t="e">
        <f>#REF!</f>
        <v>#REF!</v>
      </c>
      <c r="E124" t="s">
        <v>583</v>
      </c>
      <c r="F124" t="e">
        <f>#REF!</f>
        <v>#REF!</v>
      </c>
      <c r="T124" t="e">
        <f>#REF!</f>
        <v>#REF!</v>
      </c>
      <c r="U124" t="e">
        <f>#REF!</f>
        <v>#REF!</v>
      </c>
    </row>
    <row r="125" spans="1:21" x14ac:dyDescent="0.35">
      <c r="A125" t="e">
        <f>#REF!</f>
        <v>#REF!</v>
      </c>
      <c r="B125" t="e">
        <f>#REF!</f>
        <v>#REF!</v>
      </c>
      <c r="C125" t="e">
        <f>#REF!</f>
        <v>#REF!</v>
      </c>
      <c r="E125" t="s">
        <v>413</v>
      </c>
      <c r="F125" t="e">
        <f>#REF!</f>
        <v>#REF!</v>
      </c>
      <c r="U125" t="e">
        <f>#REF!</f>
        <v>#REF!</v>
      </c>
    </row>
    <row r="126" spans="1:21" x14ac:dyDescent="0.35">
      <c r="A126" t="e">
        <f>#REF!</f>
        <v>#REF!</v>
      </c>
      <c r="B126" t="e">
        <f>#REF!</f>
        <v>#REF!</v>
      </c>
      <c r="C126" t="e">
        <f>#REF!</f>
        <v>#REF!</v>
      </c>
      <c r="E126" t="s">
        <v>413</v>
      </c>
      <c r="F126" t="e">
        <f>#REF!</f>
        <v>#REF!</v>
      </c>
      <c r="U126" t="e">
        <f>#REF!</f>
        <v>#REF!</v>
      </c>
    </row>
    <row r="127" spans="1:21" x14ac:dyDescent="0.35">
      <c r="A127" t="e">
        <f>#REF!</f>
        <v>#REF!</v>
      </c>
      <c r="B127" t="e">
        <f>#REF!</f>
        <v>#REF!</v>
      </c>
      <c r="C127" t="e">
        <f>#REF!</f>
        <v>#REF!</v>
      </c>
      <c r="E127" t="s">
        <v>413</v>
      </c>
      <c r="F127" t="e">
        <f>#REF!</f>
        <v>#REF!</v>
      </c>
      <c r="U127" t="e">
        <f>#REF!</f>
        <v>#REF!</v>
      </c>
    </row>
    <row r="128" spans="1:21" x14ac:dyDescent="0.35">
      <c r="A128" t="e">
        <f>#REF!</f>
        <v>#REF!</v>
      </c>
      <c r="B128" t="e">
        <f>#REF!</f>
        <v>#REF!</v>
      </c>
      <c r="C128" t="e">
        <f>#REF!</f>
        <v>#REF!</v>
      </c>
      <c r="E128" t="s">
        <v>413</v>
      </c>
      <c r="F128" t="e">
        <f>#REF!</f>
        <v>#REF!</v>
      </c>
      <c r="U128" t="e">
        <f>#REF!</f>
        <v>#REF!</v>
      </c>
    </row>
    <row r="129" spans="1:21" x14ac:dyDescent="0.35">
      <c r="A129" t="e">
        <f>#REF!</f>
        <v>#REF!</v>
      </c>
      <c r="B129" t="e">
        <f>#REF!</f>
        <v>#REF!</v>
      </c>
      <c r="C129" t="e">
        <f>#REF!</f>
        <v>#REF!</v>
      </c>
      <c r="E129" t="s">
        <v>413</v>
      </c>
      <c r="F129" t="e">
        <f>#REF!</f>
        <v>#REF!</v>
      </c>
      <c r="U129" t="e">
        <f>#REF!</f>
        <v>#REF!</v>
      </c>
    </row>
    <row r="130" spans="1:21" x14ac:dyDescent="0.35">
      <c r="A130" t="e">
        <f>#REF!</f>
        <v>#REF!</v>
      </c>
      <c r="B130" t="e">
        <f>#REF!</f>
        <v>#REF!</v>
      </c>
      <c r="C130" t="e">
        <f>#REF!</f>
        <v>#REF!</v>
      </c>
      <c r="E130" t="s">
        <v>413</v>
      </c>
      <c r="F130" t="e">
        <f>#REF!</f>
        <v>#REF!</v>
      </c>
      <c r="U130" t="e">
        <f>#REF!</f>
        <v>#REF!</v>
      </c>
    </row>
    <row r="131" spans="1:21" x14ac:dyDescent="0.35">
      <c r="A131" t="e">
        <f>#REF!</f>
        <v>#REF!</v>
      </c>
      <c r="B131" t="e">
        <f>#REF!</f>
        <v>#REF!</v>
      </c>
      <c r="C131" t="e">
        <f>#REF!</f>
        <v>#REF!</v>
      </c>
      <c r="E131" t="s">
        <v>413</v>
      </c>
      <c r="F131" t="e">
        <f>#REF!</f>
        <v>#REF!</v>
      </c>
      <c r="U131" t="e">
        <f>#REF!</f>
        <v>#REF!</v>
      </c>
    </row>
    <row r="132" spans="1:21" x14ac:dyDescent="0.35">
      <c r="A132" t="e">
        <f>#REF!</f>
        <v>#REF!</v>
      </c>
      <c r="B132" t="e">
        <f>#REF!</f>
        <v>#REF!</v>
      </c>
      <c r="C132" t="e">
        <f>#REF!</f>
        <v>#REF!</v>
      </c>
      <c r="E132" t="s">
        <v>413</v>
      </c>
      <c r="F132" t="e">
        <f>#REF!</f>
        <v>#REF!</v>
      </c>
      <c r="U132" t="e">
        <f>#REF!</f>
        <v>#REF!</v>
      </c>
    </row>
    <row r="133" spans="1:21" x14ac:dyDescent="0.35">
      <c r="A133" t="e">
        <f>#REF!</f>
        <v>#REF!</v>
      </c>
      <c r="B133" t="e">
        <f>#REF!</f>
        <v>#REF!</v>
      </c>
      <c r="C133" t="e">
        <f>#REF!</f>
        <v>#REF!</v>
      </c>
      <c r="E133" t="s">
        <v>413</v>
      </c>
      <c r="F133" t="e">
        <f>#REF!</f>
        <v>#REF!</v>
      </c>
      <c r="U133" t="e">
        <f>#REF!</f>
        <v>#REF!</v>
      </c>
    </row>
    <row r="134" spans="1:21" x14ac:dyDescent="0.35">
      <c r="A134" t="e">
        <f>#REF!</f>
        <v>#REF!</v>
      </c>
      <c r="B134" t="e">
        <f>#REF!</f>
        <v>#REF!</v>
      </c>
      <c r="C134" t="e">
        <f>#REF!</f>
        <v>#REF!</v>
      </c>
      <c r="E134" t="s">
        <v>413</v>
      </c>
      <c r="F134" t="e">
        <f>#REF!</f>
        <v>#REF!</v>
      </c>
      <c r="U134" t="e">
        <f>#REF!</f>
        <v>#REF!</v>
      </c>
    </row>
    <row r="135" spans="1:21" x14ac:dyDescent="0.35">
      <c r="A135" t="e">
        <f>#REF!</f>
        <v>#REF!</v>
      </c>
      <c r="B135" t="e">
        <f>#REF!</f>
        <v>#REF!</v>
      </c>
      <c r="C135" t="e">
        <f>#REF!</f>
        <v>#REF!</v>
      </c>
      <c r="E135" t="s">
        <v>413</v>
      </c>
      <c r="F135" t="e">
        <f>#REF!</f>
        <v>#REF!</v>
      </c>
      <c r="U135" t="e">
        <f>#REF!</f>
        <v>#REF!</v>
      </c>
    </row>
    <row r="136" spans="1:21" x14ac:dyDescent="0.35">
      <c r="A136" t="e">
        <f>#REF!</f>
        <v>#REF!</v>
      </c>
      <c r="B136" t="e">
        <f>#REF!</f>
        <v>#REF!</v>
      </c>
      <c r="C136" t="e">
        <f>#REF!</f>
        <v>#REF!</v>
      </c>
      <c r="E136" t="s">
        <v>582</v>
      </c>
      <c r="F136" t="e">
        <f>F125</f>
        <v>#REF!</v>
      </c>
      <c r="U136" t="e">
        <f>#REF!</f>
        <v>#REF!</v>
      </c>
    </row>
    <row r="137" spans="1:21" x14ac:dyDescent="0.35">
      <c r="A137" t="e">
        <f>#REF!</f>
        <v>#REF!</v>
      </c>
      <c r="B137" t="e">
        <f>#REF!</f>
        <v>#REF!</v>
      </c>
      <c r="C137" t="e">
        <f>#REF!</f>
        <v>#REF!</v>
      </c>
      <c r="E137" t="s">
        <v>582</v>
      </c>
      <c r="F137" t="e">
        <f t="shared" ref="F137:F157" si="1">F126</f>
        <v>#REF!</v>
      </c>
      <c r="U137" t="e">
        <f>#REF!</f>
        <v>#REF!</v>
      </c>
    </row>
    <row r="138" spans="1:21" x14ac:dyDescent="0.35">
      <c r="A138" t="e">
        <f>#REF!</f>
        <v>#REF!</v>
      </c>
      <c r="B138" t="e">
        <f>#REF!</f>
        <v>#REF!</v>
      </c>
      <c r="C138" t="e">
        <f>#REF!</f>
        <v>#REF!</v>
      </c>
      <c r="E138" t="s">
        <v>582</v>
      </c>
      <c r="F138" t="e">
        <f t="shared" si="1"/>
        <v>#REF!</v>
      </c>
      <c r="U138" t="e">
        <f>#REF!</f>
        <v>#REF!</v>
      </c>
    </row>
    <row r="139" spans="1:21" x14ac:dyDescent="0.35">
      <c r="A139" t="e">
        <f>#REF!</f>
        <v>#REF!</v>
      </c>
      <c r="B139" t="e">
        <f>#REF!</f>
        <v>#REF!</v>
      </c>
      <c r="C139" t="e">
        <f>#REF!</f>
        <v>#REF!</v>
      </c>
      <c r="E139" t="s">
        <v>582</v>
      </c>
      <c r="F139" t="e">
        <f t="shared" si="1"/>
        <v>#REF!</v>
      </c>
      <c r="U139" t="e">
        <f>#REF!</f>
        <v>#REF!</v>
      </c>
    </row>
    <row r="140" spans="1:21" x14ac:dyDescent="0.35">
      <c r="A140" t="e">
        <f>#REF!</f>
        <v>#REF!</v>
      </c>
      <c r="B140" t="e">
        <f>#REF!</f>
        <v>#REF!</v>
      </c>
      <c r="C140" t="e">
        <f>#REF!</f>
        <v>#REF!</v>
      </c>
      <c r="E140" t="s">
        <v>582</v>
      </c>
      <c r="F140" t="e">
        <f t="shared" si="1"/>
        <v>#REF!</v>
      </c>
      <c r="U140" t="e">
        <f>#REF!</f>
        <v>#REF!</v>
      </c>
    </row>
    <row r="141" spans="1:21" x14ac:dyDescent="0.35">
      <c r="A141" t="e">
        <f>#REF!</f>
        <v>#REF!</v>
      </c>
      <c r="B141" t="e">
        <f>#REF!</f>
        <v>#REF!</v>
      </c>
      <c r="C141" t="e">
        <f>#REF!</f>
        <v>#REF!</v>
      </c>
      <c r="E141" t="s">
        <v>582</v>
      </c>
      <c r="F141" t="e">
        <f t="shared" si="1"/>
        <v>#REF!</v>
      </c>
      <c r="U141" t="e">
        <f>#REF!</f>
        <v>#REF!</v>
      </c>
    </row>
    <row r="142" spans="1:21" x14ac:dyDescent="0.35">
      <c r="A142" t="e">
        <f>#REF!</f>
        <v>#REF!</v>
      </c>
      <c r="B142" t="e">
        <f>#REF!</f>
        <v>#REF!</v>
      </c>
      <c r="C142" t="e">
        <f>#REF!</f>
        <v>#REF!</v>
      </c>
      <c r="E142" t="s">
        <v>582</v>
      </c>
      <c r="F142" t="e">
        <f t="shared" si="1"/>
        <v>#REF!</v>
      </c>
      <c r="U142" t="e">
        <f>#REF!</f>
        <v>#REF!</v>
      </c>
    </row>
    <row r="143" spans="1:21" x14ac:dyDescent="0.35">
      <c r="A143" t="e">
        <f>#REF!</f>
        <v>#REF!</v>
      </c>
      <c r="B143" t="e">
        <f>#REF!</f>
        <v>#REF!</v>
      </c>
      <c r="C143" t="e">
        <f>#REF!</f>
        <v>#REF!</v>
      </c>
      <c r="E143" t="s">
        <v>582</v>
      </c>
      <c r="F143" t="e">
        <f t="shared" si="1"/>
        <v>#REF!</v>
      </c>
      <c r="U143" t="e">
        <f>#REF!</f>
        <v>#REF!</v>
      </c>
    </row>
    <row r="144" spans="1:21" x14ac:dyDescent="0.35">
      <c r="A144" t="e">
        <f>#REF!</f>
        <v>#REF!</v>
      </c>
      <c r="B144" t="e">
        <f>#REF!</f>
        <v>#REF!</v>
      </c>
      <c r="C144" t="e">
        <f>#REF!</f>
        <v>#REF!</v>
      </c>
      <c r="E144" t="s">
        <v>582</v>
      </c>
      <c r="F144" t="e">
        <f t="shared" si="1"/>
        <v>#REF!</v>
      </c>
      <c r="U144" t="e">
        <f>#REF!</f>
        <v>#REF!</v>
      </c>
    </row>
    <row r="145" spans="1:21" x14ac:dyDescent="0.35">
      <c r="A145" t="e">
        <f>#REF!</f>
        <v>#REF!</v>
      </c>
      <c r="B145" t="e">
        <f>#REF!</f>
        <v>#REF!</v>
      </c>
      <c r="C145" t="e">
        <f>#REF!</f>
        <v>#REF!</v>
      </c>
      <c r="E145" t="s">
        <v>582</v>
      </c>
      <c r="F145" t="e">
        <f t="shared" si="1"/>
        <v>#REF!</v>
      </c>
      <c r="U145" t="e">
        <f>#REF!</f>
        <v>#REF!</v>
      </c>
    </row>
    <row r="146" spans="1:21" x14ac:dyDescent="0.35">
      <c r="A146" t="e">
        <f>#REF!</f>
        <v>#REF!</v>
      </c>
      <c r="B146" t="e">
        <f>#REF!</f>
        <v>#REF!</v>
      </c>
      <c r="C146" t="e">
        <f>#REF!</f>
        <v>#REF!</v>
      </c>
      <c r="E146" t="s">
        <v>582</v>
      </c>
      <c r="F146" t="e">
        <f t="shared" si="1"/>
        <v>#REF!</v>
      </c>
      <c r="U146" t="e">
        <f>#REF!</f>
        <v>#REF!</v>
      </c>
    </row>
    <row r="147" spans="1:21" x14ac:dyDescent="0.35">
      <c r="A147" t="e">
        <f>#REF!</f>
        <v>#REF!</v>
      </c>
      <c r="B147" t="e">
        <f>#REF!</f>
        <v>#REF!</v>
      </c>
      <c r="C147" t="e">
        <f>#REF!</f>
        <v>#REF!</v>
      </c>
      <c r="E147" t="s">
        <v>583</v>
      </c>
      <c r="F147" t="e">
        <f t="shared" si="1"/>
        <v>#REF!</v>
      </c>
      <c r="U147" t="e">
        <f>#REF!</f>
        <v>#REF!</v>
      </c>
    </row>
    <row r="148" spans="1:21" x14ac:dyDescent="0.35">
      <c r="A148" t="e">
        <f>#REF!</f>
        <v>#REF!</v>
      </c>
      <c r="B148" t="e">
        <f>#REF!</f>
        <v>#REF!</v>
      </c>
      <c r="C148" t="e">
        <f>#REF!</f>
        <v>#REF!</v>
      </c>
      <c r="E148" t="s">
        <v>583</v>
      </c>
      <c r="F148" t="e">
        <f t="shared" si="1"/>
        <v>#REF!</v>
      </c>
      <c r="U148" t="e">
        <f>#REF!</f>
        <v>#REF!</v>
      </c>
    </row>
    <row r="149" spans="1:21" x14ac:dyDescent="0.35">
      <c r="A149" t="e">
        <f>#REF!</f>
        <v>#REF!</v>
      </c>
      <c r="B149" t="e">
        <f>#REF!</f>
        <v>#REF!</v>
      </c>
      <c r="C149" t="e">
        <f>#REF!</f>
        <v>#REF!</v>
      </c>
      <c r="E149" t="s">
        <v>583</v>
      </c>
      <c r="F149" t="e">
        <f t="shared" si="1"/>
        <v>#REF!</v>
      </c>
      <c r="U149" t="e">
        <f>#REF!</f>
        <v>#REF!</v>
      </c>
    </row>
    <row r="150" spans="1:21" x14ac:dyDescent="0.35">
      <c r="A150" t="e">
        <f>#REF!</f>
        <v>#REF!</v>
      </c>
      <c r="B150" t="e">
        <f>#REF!</f>
        <v>#REF!</v>
      </c>
      <c r="C150" t="e">
        <f>#REF!</f>
        <v>#REF!</v>
      </c>
      <c r="E150" t="s">
        <v>583</v>
      </c>
      <c r="F150" t="e">
        <f t="shared" si="1"/>
        <v>#REF!</v>
      </c>
      <c r="U150" t="e">
        <f>#REF!</f>
        <v>#REF!</v>
      </c>
    </row>
    <row r="151" spans="1:21" x14ac:dyDescent="0.35">
      <c r="A151" t="e">
        <f>#REF!</f>
        <v>#REF!</v>
      </c>
      <c r="B151" t="e">
        <f>#REF!</f>
        <v>#REF!</v>
      </c>
      <c r="C151" t="e">
        <f>#REF!</f>
        <v>#REF!</v>
      </c>
      <c r="E151" t="s">
        <v>583</v>
      </c>
      <c r="F151" t="e">
        <f t="shared" si="1"/>
        <v>#REF!</v>
      </c>
      <c r="U151" t="e">
        <f>#REF!</f>
        <v>#REF!</v>
      </c>
    </row>
    <row r="152" spans="1:21" x14ac:dyDescent="0.35">
      <c r="A152" t="e">
        <f>#REF!</f>
        <v>#REF!</v>
      </c>
      <c r="B152" t="e">
        <f>#REF!</f>
        <v>#REF!</v>
      </c>
      <c r="C152" t="e">
        <f>#REF!</f>
        <v>#REF!</v>
      </c>
      <c r="E152" t="s">
        <v>583</v>
      </c>
      <c r="F152" t="e">
        <f t="shared" si="1"/>
        <v>#REF!</v>
      </c>
      <c r="U152" t="e">
        <f>#REF!</f>
        <v>#REF!</v>
      </c>
    </row>
    <row r="153" spans="1:21" x14ac:dyDescent="0.35">
      <c r="A153" t="e">
        <f>#REF!</f>
        <v>#REF!</v>
      </c>
      <c r="B153" t="e">
        <f>#REF!</f>
        <v>#REF!</v>
      </c>
      <c r="C153" t="e">
        <f>#REF!</f>
        <v>#REF!</v>
      </c>
      <c r="E153" t="s">
        <v>583</v>
      </c>
      <c r="F153" t="e">
        <f t="shared" si="1"/>
        <v>#REF!</v>
      </c>
      <c r="U153" t="e">
        <f>#REF!</f>
        <v>#REF!</v>
      </c>
    </row>
    <row r="154" spans="1:21" x14ac:dyDescent="0.35">
      <c r="A154" t="e">
        <f>#REF!</f>
        <v>#REF!</v>
      </c>
      <c r="B154" t="e">
        <f>#REF!</f>
        <v>#REF!</v>
      </c>
      <c r="C154" t="e">
        <f>#REF!</f>
        <v>#REF!</v>
      </c>
      <c r="E154" t="s">
        <v>583</v>
      </c>
      <c r="F154" t="e">
        <f t="shared" si="1"/>
        <v>#REF!</v>
      </c>
      <c r="U154" t="e">
        <f>#REF!</f>
        <v>#REF!</v>
      </c>
    </row>
    <row r="155" spans="1:21" x14ac:dyDescent="0.35">
      <c r="A155" t="e">
        <f>#REF!</f>
        <v>#REF!</v>
      </c>
      <c r="B155" t="e">
        <f>#REF!</f>
        <v>#REF!</v>
      </c>
      <c r="C155" t="e">
        <f>#REF!</f>
        <v>#REF!</v>
      </c>
      <c r="E155" t="s">
        <v>583</v>
      </c>
      <c r="F155" t="e">
        <f t="shared" si="1"/>
        <v>#REF!</v>
      </c>
      <c r="U155" t="e">
        <f>#REF!</f>
        <v>#REF!</v>
      </c>
    </row>
    <row r="156" spans="1:21" x14ac:dyDescent="0.35">
      <c r="A156" t="e">
        <f>#REF!</f>
        <v>#REF!</v>
      </c>
      <c r="B156" t="e">
        <f>#REF!</f>
        <v>#REF!</v>
      </c>
      <c r="C156" t="e">
        <f>#REF!</f>
        <v>#REF!</v>
      </c>
      <c r="E156" t="s">
        <v>583</v>
      </c>
      <c r="F156" t="e">
        <f t="shared" si="1"/>
        <v>#REF!</v>
      </c>
      <c r="U156" t="e">
        <f>#REF!</f>
        <v>#REF!</v>
      </c>
    </row>
    <row r="157" spans="1:21" x14ac:dyDescent="0.35">
      <c r="A157" t="e">
        <f>#REF!</f>
        <v>#REF!</v>
      </c>
      <c r="B157" t="e">
        <f>#REF!</f>
        <v>#REF!</v>
      </c>
      <c r="C157" t="e">
        <f>#REF!</f>
        <v>#REF!</v>
      </c>
      <c r="E157" t="s">
        <v>583</v>
      </c>
      <c r="F157" t="e">
        <f t="shared" si="1"/>
        <v>#REF!</v>
      </c>
      <c r="U157" t="e">
        <f>#REF!</f>
        <v>#REF!</v>
      </c>
    </row>
  </sheetData>
  <autoFilter ref="A1:W157" xr:uid="{00000000-0009-0000-0000-000018000000}"/>
  <customSheetViews>
    <customSheetView guid="{95B84344-25FE-4A71-9083-825DAB5E8F01}" filter="1" showAutoFilter="1" state="hidden">
      <pane ySplit="1" topLeftCell="A2" activePane="bottomLeft" state="frozen"/>
      <selection pane="bottomLeft" sqref="A1:XFD1048576"/>
      <pageMargins left="0" right="0" top="0" bottom="0" header="0" footer="0"/>
      <pageSetup paperSize="9" orientation="portrait" r:id="rId1"/>
      <autoFilter ref="A1:W157" xr:uid="{D3EB3289-27CA-4D95-81C4-A01741B62903}">
        <filterColumn colId="1">
          <filters>
            <filter val="Savings Forecast Profile"/>
          </filters>
        </filterColumn>
      </autoFilter>
    </customSheetView>
  </customSheetViews>
  <pageMargins left="0.7" right="0.7" top="0.75" bottom="0.75"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9">
    <tabColor theme="0" tint="-0.499984740745262"/>
  </sheetPr>
  <dimension ref="A1:I74"/>
  <sheetViews>
    <sheetView zoomScaleNormal="100" workbookViewId="0">
      <selection activeCell="F17" sqref="D16:F17"/>
    </sheetView>
  </sheetViews>
  <sheetFormatPr defaultRowHeight="15.5" x14ac:dyDescent="0.35"/>
  <cols>
    <col min="6" max="6" width="24.69140625" customWidth="1"/>
    <col min="8" max="8" width="8.765625" customWidth="1"/>
  </cols>
  <sheetData>
    <row r="1" spans="1:9" ht="31" x14ac:dyDescent="0.35">
      <c r="A1" t="s">
        <v>25</v>
      </c>
      <c r="B1" s="11" t="s">
        <v>374</v>
      </c>
      <c r="C1" s="11" t="s">
        <v>27</v>
      </c>
      <c r="D1" s="11" t="s">
        <v>436</v>
      </c>
      <c r="E1" s="11" t="s">
        <v>29</v>
      </c>
      <c r="F1" s="11" t="s">
        <v>375</v>
      </c>
      <c r="G1" s="11" t="e">
        <f>#REF!</f>
        <v>#REF!</v>
      </c>
      <c r="H1" s="11" t="e">
        <f>#REF!</f>
        <v>#REF!</v>
      </c>
      <c r="I1" s="11" t="e">
        <f>#REF!</f>
        <v>#REF!</v>
      </c>
    </row>
    <row r="2" spans="1:9" x14ac:dyDescent="0.35">
      <c r="A2" t="e">
        <f>#REF!</f>
        <v>#REF!</v>
      </c>
      <c r="B2" s="16" t="s">
        <v>147</v>
      </c>
      <c r="C2" s="16" t="s">
        <v>668</v>
      </c>
      <c r="D2" s="16" t="s">
        <v>668</v>
      </c>
      <c r="E2" s="16" t="s">
        <v>376</v>
      </c>
      <c r="F2" s="16" t="e">
        <f>#REF!</f>
        <v>#REF!</v>
      </c>
      <c r="G2" s="16" t="e">
        <f>#REF!</f>
        <v>#REF!</v>
      </c>
      <c r="H2" s="16" t="e">
        <f>#REF!</f>
        <v>#REF!</v>
      </c>
      <c r="I2" s="16" t="e">
        <f>#REF!</f>
        <v>#REF!</v>
      </c>
    </row>
    <row r="3" spans="1:9" x14ac:dyDescent="0.35">
      <c r="A3" t="e">
        <f>#REF!</f>
        <v>#REF!</v>
      </c>
      <c r="B3" s="16" t="s">
        <v>147</v>
      </c>
      <c r="C3" s="16" t="e">
        <f>#REF!</f>
        <v>#REF!</v>
      </c>
      <c r="D3" s="16" t="e">
        <f>#REF!</f>
        <v>#REF!</v>
      </c>
      <c r="E3" s="16" t="s">
        <v>376</v>
      </c>
      <c r="F3" s="16" t="e">
        <f>#REF!&amp;" - "&amp;#REF!</f>
        <v>#REF!</v>
      </c>
      <c r="G3" s="16" t="e">
        <f>#REF!</f>
        <v>#REF!</v>
      </c>
      <c r="H3" s="16" t="e">
        <f>#REF!</f>
        <v>#REF!</v>
      </c>
      <c r="I3" s="16" t="e">
        <f>#REF!</f>
        <v>#REF!</v>
      </c>
    </row>
    <row r="4" spans="1:9" x14ac:dyDescent="0.35">
      <c r="A4" t="e">
        <f>#REF!</f>
        <v>#REF!</v>
      </c>
      <c r="B4" s="16" t="s">
        <v>147</v>
      </c>
      <c r="C4" s="16" t="e">
        <f>#REF!</f>
        <v>#REF!</v>
      </c>
      <c r="D4" s="16" t="e">
        <f>#REF!</f>
        <v>#REF!</v>
      </c>
      <c r="E4" s="16" t="s">
        <v>376</v>
      </c>
      <c r="F4" s="16" t="e">
        <f>#REF!&amp;" - "&amp;#REF!</f>
        <v>#REF!</v>
      </c>
      <c r="G4" s="16" t="e">
        <f>#REF!</f>
        <v>#REF!</v>
      </c>
      <c r="H4" s="16" t="e">
        <f>#REF!</f>
        <v>#REF!</v>
      </c>
      <c r="I4" s="16" t="e">
        <f>#REF!</f>
        <v>#REF!</v>
      </c>
    </row>
    <row r="5" spans="1:9" x14ac:dyDescent="0.35">
      <c r="A5" t="e">
        <f>#REF!</f>
        <v>#REF!</v>
      </c>
      <c r="B5" s="16" t="s">
        <v>147</v>
      </c>
      <c r="C5" s="16" t="e">
        <f>#REF!</f>
        <v>#REF!</v>
      </c>
      <c r="D5" s="16" t="e">
        <f>#REF!</f>
        <v>#REF!</v>
      </c>
      <c r="E5" s="16" t="s">
        <v>376</v>
      </c>
      <c r="F5" s="16" t="e">
        <f>#REF!&amp;" - "&amp;#REF!</f>
        <v>#REF!</v>
      </c>
      <c r="G5" s="16" t="e">
        <f>#REF!</f>
        <v>#REF!</v>
      </c>
      <c r="H5" s="16" t="e">
        <f>#REF!</f>
        <v>#REF!</v>
      </c>
      <c r="I5" s="16" t="e">
        <f>#REF!</f>
        <v>#REF!</v>
      </c>
    </row>
    <row r="6" spans="1:9" x14ac:dyDescent="0.35">
      <c r="A6" t="e">
        <f>#REF!</f>
        <v>#REF!</v>
      </c>
      <c r="B6" s="16" t="s">
        <v>147</v>
      </c>
      <c r="C6" s="16" t="e">
        <f>#REF!</f>
        <v>#REF!</v>
      </c>
      <c r="D6" s="16" t="e">
        <f>#REF!</f>
        <v>#REF!</v>
      </c>
      <c r="E6" s="16" t="s">
        <v>376</v>
      </c>
      <c r="F6" s="16" t="e">
        <f>#REF!&amp;" - "&amp;#REF!</f>
        <v>#REF!</v>
      </c>
      <c r="G6" s="16" t="e">
        <f>#REF!</f>
        <v>#REF!</v>
      </c>
      <c r="H6" s="16" t="e">
        <f>#REF!</f>
        <v>#REF!</v>
      </c>
      <c r="I6" s="16" t="e">
        <f>#REF!</f>
        <v>#REF!</v>
      </c>
    </row>
    <row r="7" spans="1:9" x14ac:dyDescent="0.35">
      <c r="A7" t="e">
        <f>#REF!</f>
        <v>#REF!</v>
      </c>
      <c r="B7" s="16" t="s">
        <v>147</v>
      </c>
      <c r="C7" s="16" t="e">
        <f>#REF!</f>
        <v>#REF!</v>
      </c>
      <c r="D7" s="16" t="e">
        <f>#REF!</f>
        <v>#REF!</v>
      </c>
      <c r="E7" s="16" t="s">
        <v>376</v>
      </c>
      <c r="F7" s="16" t="e">
        <f>#REF!&amp;" - "&amp;#REF!</f>
        <v>#REF!</v>
      </c>
      <c r="G7" s="16" t="e">
        <f>#REF!</f>
        <v>#REF!</v>
      </c>
      <c r="H7" s="16" t="e">
        <f>#REF!</f>
        <v>#REF!</v>
      </c>
      <c r="I7" s="16" t="e">
        <f>#REF!</f>
        <v>#REF!</v>
      </c>
    </row>
    <row r="8" spans="1:9" x14ac:dyDescent="0.35">
      <c r="A8" t="e">
        <f>#REF!</f>
        <v>#REF!</v>
      </c>
      <c r="B8" s="16" t="s">
        <v>147</v>
      </c>
      <c r="C8" s="16" t="e">
        <f>#REF!</f>
        <v>#REF!</v>
      </c>
      <c r="D8" s="16" t="e">
        <f>#REF!</f>
        <v>#REF!</v>
      </c>
      <c r="E8" s="16" t="s">
        <v>376</v>
      </c>
      <c r="F8" s="16" t="e">
        <f>#REF!&amp;" - "&amp;#REF!</f>
        <v>#REF!</v>
      </c>
      <c r="G8" s="16" t="e">
        <f>#REF!</f>
        <v>#REF!</v>
      </c>
      <c r="H8" s="16" t="e">
        <f>#REF!</f>
        <v>#REF!</v>
      </c>
      <c r="I8" s="16" t="e">
        <f>#REF!</f>
        <v>#REF!</v>
      </c>
    </row>
    <row r="9" spans="1:9" x14ac:dyDescent="0.35">
      <c r="A9" t="e">
        <f>#REF!</f>
        <v>#REF!</v>
      </c>
      <c r="B9" s="16" t="s">
        <v>147</v>
      </c>
      <c r="C9" s="16" t="e">
        <f>#REF!</f>
        <v>#REF!</v>
      </c>
      <c r="D9" s="16" t="e">
        <f>#REF!</f>
        <v>#REF!</v>
      </c>
      <c r="E9" s="16" t="s">
        <v>376</v>
      </c>
      <c r="F9" s="16" t="e">
        <f>#REF!&amp;" - "&amp;#REF!</f>
        <v>#REF!</v>
      </c>
      <c r="G9" s="16" t="e">
        <f>#REF!</f>
        <v>#REF!</v>
      </c>
      <c r="H9" s="16" t="e">
        <f>#REF!</f>
        <v>#REF!</v>
      </c>
      <c r="I9" s="16" t="e">
        <f>#REF!</f>
        <v>#REF!</v>
      </c>
    </row>
    <row r="10" spans="1:9" x14ac:dyDescent="0.35">
      <c r="A10" t="e">
        <f>#REF!</f>
        <v>#REF!</v>
      </c>
      <c r="B10" s="16" t="s">
        <v>147</v>
      </c>
      <c r="C10" s="16" t="e">
        <f>#REF!</f>
        <v>#REF!</v>
      </c>
      <c r="D10" s="16" t="e">
        <f>#REF!</f>
        <v>#REF!</v>
      </c>
      <c r="E10" s="16" t="s">
        <v>376</v>
      </c>
      <c r="F10" s="16" t="e">
        <f>#REF!&amp;" - "&amp;#REF!</f>
        <v>#REF!</v>
      </c>
      <c r="G10" s="16" t="e">
        <f>#REF!</f>
        <v>#REF!</v>
      </c>
      <c r="H10" s="16" t="e">
        <f>#REF!</f>
        <v>#REF!</v>
      </c>
      <c r="I10" s="16" t="e">
        <f>#REF!</f>
        <v>#REF!</v>
      </c>
    </row>
    <row r="11" spans="1:9" x14ac:dyDescent="0.35">
      <c r="A11" t="e">
        <f>#REF!</f>
        <v>#REF!</v>
      </c>
      <c r="B11" s="16" t="s">
        <v>147</v>
      </c>
      <c r="C11" s="16" t="e">
        <f>#REF!</f>
        <v>#REF!</v>
      </c>
      <c r="D11" s="16" t="e">
        <f>#REF!</f>
        <v>#REF!</v>
      </c>
      <c r="E11" s="16" t="s">
        <v>376</v>
      </c>
      <c r="F11" s="16" t="e">
        <f>#REF!&amp;" - "&amp;#REF!</f>
        <v>#REF!</v>
      </c>
      <c r="G11" s="16" t="e">
        <f>#REF!</f>
        <v>#REF!</v>
      </c>
      <c r="H11" s="16" t="e">
        <f>#REF!</f>
        <v>#REF!</v>
      </c>
      <c r="I11" s="16" t="e">
        <f>#REF!</f>
        <v>#REF!</v>
      </c>
    </row>
    <row r="12" spans="1:9" x14ac:dyDescent="0.35">
      <c r="A12" t="e">
        <f>#REF!</f>
        <v>#REF!</v>
      </c>
      <c r="B12" s="16" t="s">
        <v>147</v>
      </c>
      <c r="C12" s="16" t="e">
        <f>#REF!</f>
        <v>#REF!</v>
      </c>
      <c r="D12" s="16" t="e">
        <f>#REF!</f>
        <v>#REF!</v>
      </c>
      <c r="E12" s="16" t="s">
        <v>376</v>
      </c>
      <c r="F12" s="16" t="e">
        <f>#REF!&amp;" - "&amp;#REF!</f>
        <v>#REF!</v>
      </c>
      <c r="G12" s="16" t="e">
        <f>#REF!</f>
        <v>#REF!</v>
      </c>
      <c r="H12" s="16" t="e">
        <f>#REF!</f>
        <v>#REF!</v>
      </c>
      <c r="I12" s="16" t="e">
        <f>#REF!</f>
        <v>#REF!</v>
      </c>
    </row>
    <row r="13" spans="1:9" x14ac:dyDescent="0.35">
      <c r="A13" t="e">
        <f>#REF!</f>
        <v>#REF!</v>
      </c>
      <c r="B13" s="16" t="s">
        <v>147</v>
      </c>
      <c r="C13" s="16" t="e">
        <f>#REF!</f>
        <v>#REF!</v>
      </c>
      <c r="D13" s="16" t="e">
        <f>#REF!</f>
        <v>#REF!</v>
      </c>
      <c r="E13" s="16" t="s">
        <v>376</v>
      </c>
      <c r="F13" s="16" t="e">
        <f>#REF!&amp;" - "&amp;#REF!</f>
        <v>#REF!</v>
      </c>
      <c r="G13" s="16" t="e">
        <f>#REF!</f>
        <v>#REF!</v>
      </c>
      <c r="H13" s="16" t="e">
        <f>#REF!</f>
        <v>#REF!</v>
      </c>
      <c r="I13" s="16" t="e">
        <f>#REF!</f>
        <v>#REF!</v>
      </c>
    </row>
    <row r="14" spans="1:9" x14ac:dyDescent="0.35">
      <c r="A14" t="e">
        <f>#REF!</f>
        <v>#REF!</v>
      </c>
      <c r="B14" s="16" t="s">
        <v>147</v>
      </c>
      <c r="C14" s="16" t="e">
        <f>#REF!</f>
        <v>#REF!</v>
      </c>
      <c r="D14" s="16" t="e">
        <f>#REF!</f>
        <v>#REF!</v>
      </c>
      <c r="E14" s="16" t="s">
        <v>376</v>
      </c>
      <c r="F14" s="16" t="e">
        <f>#REF!&amp;" - "&amp;#REF!</f>
        <v>#REF!</v>
      </c>
      <c r="G14" s="16" t="e">
        <f>#REF!</f>
        <v>#REF!</v>
      </c>
      <c r="H14" s="16" t="e">
        <f>#REF!</f>
        <v>#REF!</v>
      </c>
      <c r="I14" s="16" t="e">
        <f>#REF!</f>
        <v>#REF!</v>
      </c>
    </row>
    <row r="15" spans="1:9" x14ac:dyDescent="0.35">
      <c r="A15" t="e">
        <f>#REF!</f>
        <v>#REF!</v>
      </c>
      <c r="B15" s="16" t="s">
        <v>147</v>
      </c>
      <c r="C15" s="16" t="e">
        <f>#REF!</f>
        <v>#REF!</v>
      </c>
      <c r="D15" s="16" t="e">
        <f>#REF!</f>
        <v>#REF!</v>
      </c>
      <c r="E15" s="16" t="s">
        <v>376</v>
      </c>
      <c r="F15" s="16" t="e">
        <f>#REF!&amp;" - "&amp;#REF!</f>
        <v>#REF!</v>
      </c>
      <c r="G15" s="16" t="e">
        <f>#REF!</f>
        <v>#REF!</v>
      </c>
      <c r="H15" s="16" t="e">
        <f>#REF!</f>
        <v>#REF!</v>
      </c>
      <c r="I15" s="16" t="e">
        <f>#REF!</f>
        <v>#REF!</v>
      </c>
    </row>
    <row r="16" spans="1:9" x14ac:dyDescent="0.35">
      <c r="A16" t="e">
        <f>#REF!</f>
        <v>#REF!</v>
      </c>
      <c r="B16" s="16" t="s">
        <v>147</v>
      </c>
      <c r="C16" s="16" t="e">
        <f>#REF!</f>
        <v>#REF!</v>
      </c>
      <c r="D16" s="16" t="e">
        <f>#REF!</f>
        <v>#REF!</v>
      </c>
      <c r="E16" s="16" t="s">
        <v>376</v>
      </c>
      <c r="F16" s="16" t="e">
        <f>#REF!&amp;" - "&amp;#REF!</f>
        <v>#REF!</v>
      </c>
      <c r="G16" s="16" t="e">
        <f>#REF!</f>
        <v>#REF!</v>
      </c>
      <c r="H16" s="16" t="e">
        <f>#REF!</f>
        <v>#REF!</v>
      </c>
      <c r="I16" s="16" t="e">
        <f>#REF!</f>
        <v>#REF!</v>
      </c>
    </row>
    <row r="17" spans="1:9" x14ac:dyDescent="0.35">
      <c r="A17" t="e">
        <f>#REF!</f>
        <v>#REF!</v>
      </c>
      <c r="B17" s="16" t="s">
        <v>147</v>
      </c>
      <c r="C17" s="16" t="e">
        <f>#REF!</f>
        <v>#REF!</v>
      </c>
      <c r="D17" s="16" t="e">
        <f>#REF!</f>
        <v>#REF!</v>
      </c>
      <c r="E17" s="16" t="s">
        <v>376</v>
      </c>
      <c r="F17" s="16" t="e">
        <f>#REF!&amp;" - "&amp;#REF!</f>
        <v>#REF!</v>
      </c>
      <c r="G17" s="16" t="e">
        <f>#REF!</f>
        <v>#REF!</v>
      </c>
      <c r="H17" s="16" t="e">
        <f>#REF!</f>
        <v>#REF!</v>
      </c>
      <c r="I17" s="16" t="e">
        <f>#REF!</f>
        <v>#REF!</v>
      </c>
    </row>
    <row r="18" spans="1:9" x14ac:dyDescent="0.35">
      <c r="A18" t="e">
        <f>#REF!</f>
        <v>#REF!</v>
      </c>
      <c r="B18" s="16" t="s">
        <v>147</v>
      </c>
      <c r="C18" s="16" t="e">
        <f>#REF!</f>
        <v>#REF!</v>
      </c>
      <c r="D18" s="16" t="e">
        <f>#REF!</f>
        <v>#REF!</v>
      </c>
      <c r="E18" s="16" t="s">
        <v>376</v>
      </c>
      <c r="F18" s="16" t="e">
        <f>#REF!&amp;" - "&amp;#REF!</f>
        <v>#REF!</v>
      </c>
      <c r="G18" s="16" t="e">
        <f>#REF!</f>
        <v>#REF!</v>
      </c>
      <c r="H18" s="16" t="e">
        <f>#REF!</f>
        <v>#REF!</v>
      </c>
      <c r="I18" s="16" t="e">
        <f>#REF!</f>
        <v>#REF!</v>
      </c>
    </row>
    <row r="19" spans="1:9" x14ac:dyDescent="0.35">
      <c r="A19" t="e">
        <f>#REF!</f>
        <v>#REF!</v>
      </c>
      <c r="B19" s="16" t="s">
        <v>147</v>
      </c>
      <c r="C19" s="16" t="e">
        <f>#REF!</f>
        <v>#REF!</v>
      </c>
      <c r="D19" s="16" t="e">
        <f>#REF!</f>
        <v>#REF!</v>
      </c>
      <c r="E19" s="16" t="s">
        <v>376</v>
      </c>
      <c r="F19" s="16" t="e">
        <f>#REF!&amp;" - "&amp;#REF!</f>
        <v>#REF!</v>
      </c>
      <c r="G19" s="16" t="e">
        <f>#REF!</f>
        <v>#REF!</v>
      </c>
      <c r="H19" s="16" t="e">
        <f>#REF!</f>
        <v>#REF!</v>
      </c>
      <c r="I19" s="16" t="e">
        <f>#REF!</f>
        <v>#REF!</v>
      </c>
    </row>
    <row r="20" spans="1:9" x14ac:dyDescent="0.35">
      <c r="A20" t="e">
        <f>#REF!</f>
        <v>#REF!</v>
      </c>
      <c r="B20" s="16" t="s">
        <v>147</v>
      </c>
      <c r="C20" s="16" t="e">
        <f>#REF!</f>
        <v>#REF!</v>
      </c>
      <c r="D20" s="16" t="e">
        <f>#REF!</f>
        <v>#REF!</v>
      </c>
      <c r="E20" s="16" t="s">
        <v>376</v>
      </c>
      <c r="F20" s="16" t="e">
        <f>#REF!&amp;" - "&amp;#REF!</f>
        <v>#REF!</v>
      </c>
      <c r="G20" s="16" t="e">
        <f>#REF!</f>
        <v>#REF!</v>
      </c>
      <c r="H20" s="16" t="e">
        <f>#REF!</f>
        <v>#REF!</v>
      </c>
      <c r="I20" s="16" t="e">
        <f>#REF!</f>
        <v>#REF!</v>
      </c>
    </row>
    <row r="21" spans="1:9" x14ac:dyDescent="0.35">
      <c r="A21" t="e">
        <f>#REF!</f>
        <v>#REF!</v>
      </c>
      <c r="B21" s="16" t="s">
        <v>147</v>
      </c>
      <c r="C21" s="16" t="e">
        <f>#REF!</f>
        <v>#REF!</v>
      </c>
      <c r="D21" s="16" t="e">
        <f>#REF!</f>
        <v>#REF!</v>
      </c>
      <c r="E21" s="16" t="s">
        <v>376</v>
      </c>
      <c r="F21" s="16" t="e">
        <f>#REF!&amp;" - "&amp;#REF!</f>
        <v>#REF!</v>
      </c>
      <c r="G21" s="16" t="e">
        <f>#REF!</f>
        <v>#REF!</v>
      </c>
      <c r="H21" s="16" t="e">
        <f>#REF!</f>
        <v>#REF!</v>
      </c>
      <c r="I21" s="16" t="e">
        <f>#REF!</f>
        <v>#REF!</v>
      </c>
    </row>
    <row r="22" spans="1:9" x14ac:dyDescent="0.35">
      <c r="A22" t="e">
        <f>#REF!</f>
        <v>#REF!</v>
      </c>
      <c r="B22" s="16" t="s">
        <v>147</v>
      </c>
      <c r="C22" s="16" t="e">
        <f>#REF!</f>
        <v>#REF!</v>
      </c>
      <c r="D22" s="16" t="e">
        <f>#REF!</f>
        <v>#REF!</v>
      </c>
      <c r="E22" s="16" t="s">
        <v>376</v>
      </c>
      <c r="F22" s="16" t="e">
        <f>#REF!&amp;" - "&amp;#REF!</f>
        <v>#REF!</v>
      </c>
      <c r="G22" s="16" t="e">
        <f>#REF!</f>
        <v>#REF!</v>
      </c>
      <c r="H22" s="16" t="e">
        <f>#REF!</f>
        <v>#REF!</v>
      </c>
      <c r="I22" s="16" t="e">
        <f>#REF!</f>
        <v>#REF!</v>
      </c>
    </row>
    <row r="23" spans="1:9" x14ac:dyDescent="0.35">
      <c r="A23" t="e">
        <f>#REF!</f>
        <v>#REF!</v>
      </c>
      <c r="B23" s="16" t="s">
        <v>147</v>
      </c>
      <c r="C23" s="16" t="e">
        <f>#REF!</f>
        <v>#REF!</v>
      </c>
      <c r="D23" s="16" t="e">
        <f>#REF!</f>
        <v>#REF!</v>
      </c>
      <c r="E23" s="16" t="s">
        <v>376</v>
      </c>
      <c r="F23" s="16" t="e">
        <f>#REF!&amp;" - "&amp;#REF!</f>
        <v>#REF!</v>
      </c>
      <c r="G23" s="16" t="e">
        <f>#REF!</f>
        <v>#REF!</v>
      </c>
      <c r="H23" s="16" t="e">
        <f>#REF!</f>
        <v>#REF!</v>
      </c>
      <c r="I23" s="16" t="e">
        <f>#REF!</f>
        <v>#REF!</v>
      </c>
    </row>
    <row r="24" spans="1:9" x14ac:dyDescent="0.35">
      <c r="A24" t="e">
        <f>#REF!</f>
        <v>#REF!</v>
      </c>
      <c r="B24" s="16" t="s">
        <v>147</v>
      </c>
      <c r="C24" s="16" t="e">
        <f>#REF!</f>
        <v>#REF!</v>
      </c>
      <c r="D24" s="16" t="e">
        <f>#REF!</f>
        <v>#REF!</v>
      </c>
      <c r="E24" s="16" t="s">
        <v>376</v>
      </c>
      <c r="F24" s="16" t="e">
        <f>#REF!&amp;" - "&amp;#REF!</f>
        <v>#REF!</v>
      </c>
      <c r="G24" s="16" t="e">
        <f>#REF!</f>
        <v>#REF!</v>
      </c>
      <c r="H24" s="16" t="e">
        <f>#REF!</f>
        <v>#REF!</v>
      </c>
      <c r="I24" s="16" t="e">
        <f>#REF!</f>
        <v>#REF!</v>
      </c>
    </row>
    <row r="25" spans="1:9" x14ac:dyDescent="0.35">
      <c r="A25" t="e">
        <f>#REF!</f>
        <v>#REF!</v>
      </c>
      <c r="B25" s="16" t="s">
        <v>147</v>
      </c>
      <c r="C25" s="16" t="e">
        <f>#REF!</f>
        <v>#REF!</v>
      </c>
      <c r="D25" s="16" t="e">
        <f>#REF!</f>
        <v>#REF!</v>
      </c>
      <c r="E25" s="16" t="s">
        <v>376</v>
      </c>
      <c r="F25" s="16" t="e">
        <f>#REF!&amp;" - "&amp;#REF!</f>
        <v>#REF!</v>
      </c>
      <c r="G25" s="16" t="e">
        <f>#REF!</f>
        <v>#REF!</v>
      </c>
      <c r="H25" s="16" t="e">
        <f>#REF!</f>
        <v>#REF!</v>
      </c>
      <c r="I25" s="16" t="e">
        <f>#REF!</f>
        <v>#REF!</v>
      </c>
    </row>
    <row r="26" spans="1:9" x14ac:dyDescent="0.35">
      <c r="A26" t="e">
        <f>#REF!</f>
        <v>#REF!</v>
      </c>
      <c r="B26" s="16" t="s">
        <v>147</v>
      </c>
      <c r="C26" s="16" t="e">
        <f>#REF!</f>
        <v>#REF!</v>
      </c>
      <c r="D26" s="16" t="e">
        <f>#REF!</f>
        <v>#REF!</v>
      </c>
      <c r="E26" s="16" t="s">
        <v>376</v>
      </c>
      <c r="F26" s="16" t="e">
        <f>#REF!&amp;" - "&amp;#REF!</f>
        <v>#REF!</v>
      </c>
      <c r="G26" s="16" t="e">
        <f>#REF!</f>
        <v>#REF!</v>
      </c>
      <c r="H26" s="16" t="e">
        <f>#REF!</f>
        <v>#REF!</v>
      </c>
      <c r="I26" s="16" t="e">
        <f>#REF!</f>
        <v>#REF!</v>
      </c>
    </row>
    <row r="27" spans="1:9" x14ac:dyDescent="0.35">
      <c r="A27" t="e">
        <f>#REF!</f>
        <v>#REF!</v>
      </c>
      <c r="B27" s="16" t="s">
        <v>147</v>
      </c>
      <c r="C27" s="16" t="e">
        <f>#REF!</f>
        <v>#REF!</v>
      </c>
      <c r="D27" s="16" t="e">
        <f>#REF!</f>
        <v>#REF!</v>
      </c>
      <c r="E27" s="16" t="s">
        <v>376</v>
      </c>
      <c r="F27" s="16" t="e">
        <f>#REF!&amp;" - "&amp;#REF!</f>
        <v>#REF!</v>
      </c>
      <c r="G27" s="16" t="e">
        <f>#REF!</f>
        <v>#REF!</v>
      </c>
      <c r="H27" s="16" t="e">
        <f>#REF!</f>
        <v>#REF!</v>
      </c>
      <c r="I27" s="16" t="e">
        <f>#REF!</f>
        <v>#REF!</v>
      </c>
    </row>
    <row r="28" spans="1:9" x14ac:dyDescent="0.35">
      <c r="A28" t="e">
        <f>#REF!</f>
        <v>#REF!</v>
      </c>
      <c r="B28" s="16" t="s">
        <v>147</v>
      </c>
      <c r="C28" s="16" t="e">
        <f>#REF!</f>
        <v>#REF!</v>
      </c>
      <c r="D28" s="16" t="e">
        <f>#REF!</f>
        <v>#REF!</v>
      </c>
      <c r="E28" s="16" t="s">
        <v>376</v>
      </c>
      <c r="F28" s="16" t="e">
        <f>#REF!&amp;" - "&amp;#REF!</f>
        <v>#REF!</v>
      </c>
      <c r="G28" s="16" t="e">
        <f>#REF!</f>
        <v>#REF!</v>
      </c>
      <c r="H28" s="16" t="e">
        <f>#REF!</f>
        <v>#REF!</v>
      </c>
      <c r="I28" s="16" t="e">
        <f>#REF!</f>
        <v>#REF!</v>
      </c>
    </row>
    <row r="29" spans="1:9" x14ac:dyDescent="0.35">
      <c r="A29" t="e">
        <f>#REF!</f>
        <v>#REF!</v>
      </c>
      <c r="B29" s="16" t="s">
        <v>147</v>
      </c>
      <c r="C29" s="16" t="e">
        <f>#REF!</f>
        <v>#REF!</v>
      </c>
      <c r="D29" s="16" t="e">
        <f>#REF!</f>
        <v>#REF!</v>
      </c>
      <c r="E29" s="16" t="s">
        <v>376</v>
      </c>
      <c r="F29" s="16" t="e">
        <f>#REF!&amp;" - "&amp;#REF!</f>
        <v>#REF!</v>
      </c>
      <c r="G29" s="16" t="e">
        <f>#REF!</f>
        <v>#REF!</v>
      </c>
      <c r="H29" s="16" t="e">
        <f>#REF!</f>
        <v>#REF!</v>
      </c>
      <c r="I29" s="16" t="e">
        <f>#REF!</f>
        <v>#REF!</v>
      </c>
    </row>
    <row r="30" spans="1:9" x14ac:dyDescent="0.35">
      <c r="A30" t="e">
        <f>#REF!</f>
        <v>#REF!</v>
      </c>
      <c r="B30" s="16" t="s">
        <v>147</v>
      </c>
      <c r="C30" s="16" t="e">
        <f>#REF!</f>
        <v>#REF!</v>
      </c>
      <c r="D30" s="16" t="e">
        <f>#REF!</f>
        <v>#REF!</v>
      </c>
      <c r="E30" s="16" t="s">
        <v>376</v>
      </c>
      <c r="F30" s="16" t="e">
        <f>#REF!&amp;" - "&amp;#REF!</f>
        <v>#REF!</v>
      </c>
      <c r="G30" s="16" t="e">
        <f>#REF!</f>
        <v>#REF!</v>
      </c>
      <c r="H30" s="16" t="e">
        <f>#REF!</f>
        <v>#REF!</v>
      </c>
      <c r="I30" s="16" t="e">
        <f>#REF!</f>
        <v>#REF!</v>
      </c>
    </row>
    <row r="31" spans="1:9" x14ac:dyDescent="0.35">
      <c r="A31" t="e">
        <f>#REF!</f>
        <v>#REF!</v>
      </c>
      <c r="B31" s="16" t="s">
        <v>147</v>
      </c>
      <c r="C31" s="16" t="e">
        <f>#REF!</f>
        <v>#REF!</v>
      </c>
      <c r="D31" s="16" t="e">
        <f>#REF!</f>
        <v>#REF!</v>
      </c>
      <c r="E31" s="16" t="s">
        <v>376</v>
      </c>
      <c r="F31" s="16" t="e">
        <f>#REF!&amp;" - "&amp;#REF!</f>
        <v>#REF!</v>
      </c>
      <c r="G31" s="16" t="e">
        <f>#REF!</f>
        <v>#REF!</v>
      </c>
      <c r="H31" s="16" t="e">
        <f>#REF!</f>
        <v>#REF!</v>
      </c>
      <c r="I31" s="16" t="e">
        <f>#REF!</f>
        <v>#REF!</v>
      </c>
    </row>
    <row r="32" spans="1:9" x14ac:dyDescent="0.35">
      <c r="A32" t="e">
        <f>#REF!</f>
        <v>#REF!</v>
      </c>
      <c r="B32" s="16" t="s">
        <v>147</v>
      </c>
      <c r="C32" s="16" t="e">
        <f>#REF!</f>
        <v>#REF!</v>
      </c>
      <c r="D32" s="16" t="e">
        <f>#REF!</f>
        <v>#REF!</v>
      </c>
      <c r="E32" s="16" t="s">
        <v>376</v>
      </c>
      <c r="F32" s="16" t="e">
        <f>#REF!&amp;" - "&amp;#REF!</f>
        <v>#REF!</v>
      </c>
      <c r="G32" s="16" t="e">
        <f>#REF!</f>
        <v>#REF!</v>
      </c>
      <c r="H32" s="16" t="e">
        <f>#REF!</f>
        <v>#REF!</v>
      </c>
      <c r="I32" s="16" t="e">
        <f>#REF!</f>
        <v>#REF!</v>
      </c>
    </row>
    <row r="33" spans="1:9" x14ac:dyDescent="0.35">
      <c r="A33" t="e">
        <f>#REF!</f>
        <v>#REF!</v>
      </c>
      <c r="B33" s="16" t="s">
        <v>147</v>
      </c>
      <c r="C33" s="16" t="e">
        <f>#REF!</f>
        <v>#REF!</v>
      </c>
      <c r="D33" s="16" t="e">
        <f>#REF!</f>
        <v>#REF!</v>
      </c>
      <c r="E33" s="16" t="s">
        <v>376</v>
      </c>
      <c r="F33" s="16" t="e">
        <f>#REF!&amp;" - "&amp;#REF!</f>
        <v>#REF!</v>
      </c>
      <c r="G33" s="16" t="e">
        <f>#REF!</f>
        <v>#REF!</v>
      </c>
      <c r="H33" s="16" t="e">
        <f>#REF!</f>
        <v>#REF!</v>
      </c>
      <c r="I33" s="16" t="e">
        <f>#REF!</f>
        <v>#REF!</v>
      </c>
    </row>
    <row r="34" spans="1:9" x14ac:dyDescent="0.35">
      <c r="A34" t="e">
        <f>#REF!</f>
        <v>#REF!</v>
      </c>
      <c r="B34" s="16" t="s">
        <v>147</v>
      </c>
      <c r="C34" s="16" t="e">
        <f>#REF!</f>
        <v>#REF!</v>
      </c>
      <c r="D34" s="16" t="e">
        <f>#REF!</f>
        <v>#REF!</v>
      </c>
      <c r="E34" s="16" t="s">
        <v>376</v>
      </c>
      <c r="F34" s="16" t="e">
        <f>#REF!&amp;" - "&amp;#REF!</f>
        <v>#REF!</v>
      </c>
      <c r="G34" s="16" t="e">
        <f>#REF!</f>
        <v>#REF!</v>
      </c>
      <c r="H34" s="16" t="e">
        <f>#REF!</f>
        <v>#REF!</v>
      </c>
      <c r="I34" s="16" t="e">
        <f>#REF!</f>
        <v>#REF!</v>
      </c>
    </row>
    <row r="35" spans="1:9" x14ac:dyDescent="0.35">
      <c r="A35" t="e">
        <f>#REF!</f>
        <v>#REF!</v>
      </c>
      <c r="B35" s="16" t="s">
        <v>147</v>
      </c>
      <c r="C35" s="16" t="e">
        <f>#REF!</f>
        <v>#REF!</v>
      </c>
      <c r="D35" s="16" t="e">
        <f>#REF!</f>
        <v>#REF!</v>
      </c>
      <c r="E35" s="16" t="s">
        <v>376</v>
      </c>
      <c r="F35" s="16" t="e">
        <f>#REF!&amp;" - "&amp;#REF!</f>
        <v>#REF!</v>
      </c>
      <c r="G35" s="16" t="e">
        <f>#REF!</f>
        <v>#REF!</v>
      </c>
      <c r="H35" s="16" t="e">
        <f>#REF!</f>
        <v>#REF!</v>
      </c>
      <c r="I35" s="16" t="e">
        <f>#REF!</f>
        <v>#REF!</v>
      </c>
    </row>
    <row r="36" spans="1:9" x14ac:dyDescent="0.35">
      <c r="A36" t="e">
        <f>#REF!</f>
        <v>#REF!</v>
      </c>
      <c r="B36" s="16" t="s">
        <v>147</v>
      </c>
      <c r="C36" s="16" t="e">
        <f>#REF!</f>
        <v>#REF!</v>
      </c>
      <c r="D36" s="16" t="e">
        <f>#REF!</f>
        <v>#REF!</v>
      </c>
      <c r="E36" s="16" t="s">
        <v>376</v>
      </c>
      <c r="F36" s="16" t="e">
        <f>#REF!&amp;" - "&amp;#REF!</f>
        <v>#REF!</v>
      </c>
      <c r="G36" s="16" t="e">
        <f>#REF!</f>
        <v>#REF!</v>
      </c>
      <c r="H36" s="16" t="e">
        <f>#REF!</f>
        <v>#REF!</v>
      </c>
      <c r="I36" s="16" t="e">
        <f>#REF!</f>
        <v>#REF!</v>
      </c>
    </row>
    <row r="37" spans="1:9" x14ac:dyDescent="0.35">
      <c r="A37" t="e">
        <f>#REF!</f>
        <v>#REF!</v>
      </c>
      <c r="B37" s="16" t="s">
        <v>147</v>
      </c>
      <c r="C37" s="16" t="e">
        <f>#REF!</f>
        <v>#REF!</v>
      </c>
      <c r="D37" s="16" t="e">
        <f>#REF!</f>
        <v>#REF!</v>
      </c>
      <c r="E37" s="16" t="s">
        <v>376</v>
      </c>
      <c r="F37" s="16" t="e">
        <f>#REF!&amp;" - "&amp;#REF!</f>
        <v>#REF!</v>
      </c>
      <c r="G37" s="16" t="e">
        <f>#REF!</f>
        <v>#REF!</v>
      </c>
      <c r="H37" s="16" t="e">
        <f>#REF!</f>
        <v>#REF!</v>
      </c>
      <c r="I37" s="16" t="e">
        <f>#REF!</f>
        <v>#REF!</v>
      </c>
    </row>
    <row r="38" spans="1:9" x14ac:dyDescent="0.35">
      <c r="A38" t="e">
        <f>#REF!</f>
        <v>#REF!</v>
      </c>
      <c r="B38" s="16" t="s">
        <v>147</v>
      </c>
      <c r="C38" s="16" t="e">
        <f>#REF!</f>
        <v>#REF!</v>
      </c>
      <c r="D38" s="16" t="e">
        <f>#REF!</f>
        <v>#REF!</v>
      </c>
      <c r="E38" s="16" t="s">
        <v>376</v>
      </c>
      <c r="F38" s="16" t="e">
        <f>#REF!&amp;" - "&amp;#REF!</f>
        <v>#REF!</v>
      </c>
      <c r="G38" s="16" t="e">
        <f>#REF!</f>
        <v>#REF!</v>
      </c>
      <c r="H38" s="16" t="e">
        <f>#REF!</f>
        <v>#REF!</v>
      </c>
      <c r="I38" s="16" t="e">
        <f>#REF!</f>
        <v>#REF!</v>
      </c>
    </row>
    <row r="39" spans="1:9" x14ac:dyDescent="0.35">
      <c r="A39" t="e">
        <f>#REF!</f>
        <v>#REF!</v>
      </c>
      <c r="B39" s="16" t="s">
        <v>147</v>
      </c>
      <c r="C39" s="16" t="e">
        <f>#REF!</f>
        <v>#REF!</v>
      </c>
      <c r="D39" s="16" t="e">
        <f>#REF!</f>
        <v>#REF!</v>
      </c>
      <c r="E39" s="16" t="s">
        <v>367</v>
      </c>
      <c r="F39" s="16" t="e">
        <f>#REF!</f>
        <v>#REF!</v>
      </c>
      <c r="G39" s="16" t="e">
        <f>#REF!</f>
        <v>#REF!</v>
      </c>
      <c r="H39" s="16" t="e">
        <f>#REF!</f>
        <v>#REF!</v>
      </c>
      <c r="I39" s="16" t="e">
        <f>#REF!</f>
        <v>#REF!</v>
      </c>
    </row>
    <row r="40" spans="1:9" x14ac:dyDescent="0.35">
      <c r="A40" t="e">
        <f>#REF!</f>
        <v>#REF!</v>
      </c>
      <c r="B40" s="16" t="s">
        <v>147</v>
      </c>
      <c r="C40" s="16" t="e">
        <f>#REF!</f>
        <v>#REF!</v>
      </c>
      <c r="D40" s="16" t="e">
        <f>#REF!</f>
        <v>#REF!</v>
      </c>
      <c r="E40" s="16" t="s">
        <v>376</v>
      </c>
      <c r="F40" s="16" t="e">
        <f>#REF!&amp;" - "&amp;#REF!</f>
        <v>#REF!</v>
      </c>
      <c r="G40" s="16" t="e">
        <f>#REF!</f>
        <v>#REF!</v>
      </c>
      <c r="H40" s="16" t="e">
        <f>#REF!</f>
        <v>#REF!</v>
      </c>
      <c r="I40" s="16" t="e">
        <f>#REF!</f>
        <v>#REF!</v>
      </c>
    </row>
    <row r="41" spans="1:9" x14ac:dyDescent="0.35">
      <c r="A41" t="e">
        <f>#REF!</f>
        <v>#REF!</v>
      </c>
      <c r="B41" s="16" t="s">
        <v>147</v>
      </c>
      <c r="C41" s="16" t="e">
        <f>#REF!</f>
        <v>#REF!</v>
      </c>
      <c r="D41" s="16" t="e">
        <f>#REF!</f>
        <v>#REF!</v>
      </c>
      <c r="E41" s="16" t="s">
        <v>376</v>
      </c>
      <c r="F41" s="16" t="e">
        <f>#REF!&amp;" - "&amp;#REF!</f>
        <v>#REF!</v>
      </c>
      <c r="G41" s="16" t="e">
        <f>#REF!</f>
        <v>#REF!</v>
      </c>
      <c r="H41" s="16" t="e">
        <f>#REF!</f>
        <v>#REF!</v>
      </c>
      <c r="I41" s="16" t="e">
        <f>#REF!</f>
        <v>#REF!</v>
      </c>
    </row>
    <row r="42" spans="1:9" x14ac:dyDescent="0.35">
      <c r="A42" t="e">
        <f>#REF!</f>
        <v>#REF!</v>
      </c>
      <c r="B42" s="16" t="s">
        <v>147</v>
      </c>
      <c r="C42" s="16" t="e">
        <f>#REF!</f>
        <v>#REF!</v>
      </c>
      <c r="D42" s="16" t="e">
        <f>#REF!</f>
        <v>#REF!</v>
      </c>
      <c r="E42" s="16" t="s">
        <v>376</v>
      </c>
      <c r="F42" s="16" t="e">
        <f>#REF!&amp;" - "&amp;#REF!</f>
        <v>#REF!</v>
      </c>
      <c r="G42" s="16" t="e">
        <f>#REF!</f>
        <v>#REF!</v>
      </c>
      <c r="H42" s="16" t="e">
        <f>#REF!</f>
        <v>#REF!</v>
      </c>
      <c r="I42" s="16" t="e">
        <f>#REF!</f>
        <v>#REF!</v>
      </c>
    </row>
    <row r="43" spans="1:9" x14ac:dyDescent="0.35">
      <c r="A43" t="e">
        <f>#REF!</f>
        <v>#REF!</v>
      </c>
      <c r="B43" s="16" t="s">
        <v>147</v>
      </c>
      <c r="C43" s="16" t="e">
        <f>#REF!</f>
        <v>#REF!</v>
      </c>
      <c r="D43" s="16" t="e">
        <f>#REF!</f>
        <v>#REF!</v>
      </c>
      <c r="E43" s="16" t="s">
        <v>376</v>
      </c>
      <c r="F43" s="16" t="e">
        <f>#REF!&amp;" - "&amp;#REF!</f>
        <v>#REF!</v>
      </c>
      <c r="G43" s="16" t="e">
        <f>#REF!</f>
        <v>#REF!</v>
      </c>
      <c r="H43" s="16" t="e">
        <f>#REF!</f>
        <v>#REF!</v>
      </c>
      <c r="I43" s="16" t="e">
        <f>#REF!</f>
        <v>#REF!</v>
      </c>
    </row>
    <row r="44" spans="1:9" x14ac:dyDescent="0.35">
      <c r="A44" t="e">
        <f>#REF!</f>
        <v>#REF!</v>
      </c>
      <c r="B44" s="16" t="s">
        <v>147</v>
      </c>
      <c r="C44" s="16" t="e">
        <f>#REF!</f>
        <v>#REF!</v>
      </c>
      <c r="D44" s="16" t="e">
        <f>#REF!</f>
        <v>#REF!</v>
      </c>
      <c r="E44" s="16" t="s">
        <v>376</v>
      </c>
      <c r="F44" s="16" t="e">
        <f>#REF!&amp;" - "&amp;#REF!</f>
        <v>#REF!</v>
      </c>
      <c r="G44" s="16" t="e">
        <f>#REF!</f>
        <v>#REF!</v>
      </c>
      <c r="H44" s="16" t="e">
        <f>#REF!</f>
        <v>#REF!</v>
      </c>
      <c r="I44" s="16" t="e">
        <f>#REF!</f>
        <v>#REF!</v>
      </c>
    </row>
    <row r="45" spans="1:9" x14ac:dyDescent="0.35">
      <c r="A45" t="e">
        <f>#REF!</f>
        <v>#REF!</v>
      </c>
      <c r="B45" s="16" t="s">
        <v>147</v>
      </c>
      <c r="C45" s="16" t="e">
        <f>#REF!</f>
        <v>#REF!</v>
      </c>
      <c r="D45" s="16" t="e">
        <f>#REF!</f>
        <v>#REF!</v>
      </c>
      <c r="E45" s="16" t="s">
        <v>376</v>
      </c>
      <c r="F45" s="16" t="e">
        <f>#REF!&amp;" - "&amp;#REF!</f>
        <v>#REF!</v>
      </c>
      <c r="G45" s="16" t="e">
        <f>#REF!</f>
        <v>#REF!</v>
      </c>
      <c r="H45" s="16" t="e">
        <f>#REF!</f>
        <v>#REF!</v>
      </c>
      <c r="I45" s="16" t="e">
        <f>#REF!</f>
        <v>#REF!</v>
      </c>
    </row>
    <row r="46" spans="1:9" x14ac:dyDescent="0.35">
      <c r="A46" t="e">
        <f>#REF!</f>
        <v>#REF!</v>
      </c>
      <c r="B46" s="16" t="s">
        <v>147</v>
      </c>
      <c r="C46" s="16" t="e">
        <f>#REF!</f>
        <v>#REF!</v>
      </c>
      <c r="D46" s="16" t="e">
        <f>#REF!</f>
        <v>#REF!</v>
      </c>
      <c r="E46" s="16" t="s">
        <v>376</v>
      </c>
      <c r="F46" s="16" t="e">
        <f>#REF!&amp;" - "&amp;#REF!</f>
        <v>#REF!</v>
      </c>
      <c r="G46" s="16" t="e">
        <f>#REF!</f>
        <v>#REF!</v>
      </c>
      <c r="H46" s="16" t="e">
        <f>#REF!</f>
        <v>#REF!</v>
      </c>
      <c r="I46" s="16" t="e">
        <f>#REF!</f>
        <v>#REF!</v>
      </c>
    </row>
    <row r="47" spans="1:9" x14ac:dyDescent="0.35">
      <c r="A47" t="e">
        <f>#REF!</f>
        <v>#REF!</v>
      </c>
      <c r="B47" s="16" t="s">
        <v>147</v>
      </c>
      <c r="C47" s="16" t="e">
        <f>#REF!</f>
        <v>#REF!</v>
      </c>
      <c r="D47" s="16" t="e">
        <f>#REF!</f>
        <v>#REF!</v>
      </c>
      <c r="E47" s="16" t="s">
        <v>376</v>
      </c>
      <c r="F47" s="16" t="e">
        <f>#REF!&amp;" - "&amp;#REF!</f>
        <v>#REF!</v>
      </c>
      <c r="G47" s="16" t="e">
        <f>#REF!</f>
        <v>#REF!</v>
      </c>
      <c r="H47" s="16" t="e">
        <f>#REF!</f>
        <v>#REF!</v>
      </c>
      <c r="I47" s="16" t="e">
        <f>#REF!</f>
        <v>#REF!</v>
      </c>
    </row>
    <row r="48" spans="1:9" x14ac:dyDescent="0.35">
      <c r="A48" t="e">
        <f>#REF!</f>
        <v>#REF!</v>
      </c>
      <c r="B48" s="16" t="s">
        <v>147</v>
      </c>
      <c r="C48" s="16" t="e">
        <f>#REF!</f>
        <v>#REF!</v>
      </c>
      <c r="D48" s="16" t="e">
        <f>#REF!</f>
        <v>#REF!</v>
      </c>
      <c r="E48" s="16" t="s">
        <v>376</v>
      </c>
      <c r="F48" s="16" t="e">
        <f>#REF!&amp;" - "&amp;#REF!</f>
        <v>#REF!</v>
      </c>
      <c r="G48" s="16" t="e">
        <f>#REF!</f>
        <v>#REF!</v>
      </c>
      <c r="H48" s="16" t="e">
        <f>#REF!</f>
        <v>#REF!</v>
      </c>
      <c r="I48" s="16" t="e">
        <f>#REF!</f>
        <v>#REF!</v>
      </c>
    </row>
    <row r="49" spans="1:9" x14ac:dyDescent="0.35">
      <c r="A49" t="e">
        <f>#REF!</f>
        <v>#REF!</v>
      </c>
      <c r="B49" s="16" t="s">
        <v>147</v>
      </c>
      <c r="C49" s="16" t="e">
        <f>#REF!</f>
        <v>#REF!</v>
      </c>
      <c r="D49" s="16" t="e">
        <f>#REF!</f>
        <v>#REF!</v>
      </c>
      <c r="E49" s="16" t="s">
        <v>376</v>
      </c>
      <c r="F49" s="16" t="e">
        <f>#REF!&amp;" - "&amp;#REF!</f>
        <v>#REF!</v>
      </c>
      <c r="G49" s="16" t="e">
        <f>#REF!</f>
        <v>#REF!</v>
      </c>
      <c r="H49" s="16" t="e">
        <f>#REF!</f>
        <v>#REF!</v>
      </c>
      <c r="I49" s="16" t="e">
        <f>#REF!</f>
        <v>#REF!</v>
      </c>
    </row>
    <row r="50" spans="1:9" x14ac:dyDescent="0.35">
      <c r="A50" t="e">
        <f>#REF!</f>
        <v>#REF!</v>
      </c>
      <c r="B50" s="16" t="s">
        <v>147</v>
      </c>
      <c r="C50" s="16" t="e">
        <f>#REF!</f>
        <v>#REF!</v>
      </c>
      <c r="D50" s="16" t="e">
        <f>#REF!</f>
        <v>#REF!</v>
      </c>
      <c r="E50" s="16" t="s">
        <v>376</v>
      </c>
      <c r="F50" s="16" t="e">
        <f>#REF!&amp;" - "&amp;#REF!</f>
        <v>#REF!</v>
      </c>
      <c r="G50" s="16" t="e">
        <f>#REF!</f>
        <v>#REF!</v>
      </c>
      <c r="H50" s="16" t="e">
        <f>#REF!</f>
        <v>#REF!</v>
      </c>
      <c r="I50" s="16" t="e">
        <f>#REF!</f>
        <v>#REF!</v>
      </c>
    </row>
    <row r="51" spans="1:9" x14ac:dyDescent="0.35">
      <c r="A51" t="e">
        <f>#REF!</f>
        <v>#REF!</v>
      </c>
      <c r="B51" s="16" t="s">
        <v>147</v>
      </c>
      <c r="C51" s="16" t="e">
        <f>#REF!</f>
        <v>#REF!</v>
      </c>
      <c r="D51" s="16" t="e">
        <f>#REF!</f>
        <v>#REF!</v>
      </c>
      <c r="E51" s="16" t="s">
        <v>376</v>
      </c>
      <c r="F51" s="16" t="e">
        <f>#REF!&amp;" - "&amp;#REF!</f>
        <v>#REF!</v>
      </c>
      <c r="G51" s="16" t="e">
        <f>#REF!</f>
        <v>#REF!</v>
      </c>
      <c r="H51" s="16" t="e">
        <f>#REF!</f>
        <v>#REF!</v>
      </c>
      <c r="I51" s="16" t="e">
        <f>#REF!</f>
        <v>#REF!</v>
      </c>
    </row>
    <row r="52" spans="1:9" x14ac:dyDescent="0.35">
      <c r="A52" t="e">
        <f>#REF!</f>
        <v>#REF!</v>
      </c>
      <c r="B52" s="16" t="s">
        <v>147</v>
      </c>
      <c r="C52" s="16" t="e">
        <f>#REF!</f>
        <v>#REF!</v>
      </c>
      <c r="D52" s="16" t="e">
        <f>#REF!</f>
        <v>#REF!</v>
      </c>
      <c r="E52" s="16" t="s">
        <v>376</v>
      </c>
      <c r="F52" s="16" t="e">
        <f>#REF!&amp;" - "&amp;#REF!</f>
        <v>#REF!</v>
      </c>
      <c r="G52" s="16" t="e">
        <f>#REF!</f>
        <v>#REF!</v>
      </c>
      <c r="H52" s="16" t="e">
        <f>#REF!</f>
        <v>#REF!</v>
      </c>
      <c r="I52" s="16" t="e">
        <f>#REF!</f>
        <v>#REF!</v>
      </c>
    </row>
    <row r="53" spans="1:9" x14ac:dyDescent="0.35">
      <c r="A53" t="e">
        <f>#REF!</f>
        <v>#REF!</v>
      </c>
      <c r="B53" s="16" t="s">
        <v>147</v>
      </c>
      <c r="C53" s="16" t="e">
        <f>#REF!</f>
        <v>#REF!</v>
      </c>
      <c r="D53" s="16" t="e">
        <f>#REF!</f>
        <v>#REF!</v>
      </c>
      <c r="E53" s="16" t="s">
        <v>376</v>
      </c>
      <c r="F53" s="16" t="e">
        <f>#REF!&amp;" - "&amp;#REF!</f>
        <v>#REF!</v>
      </c>
      <c r="G53" s="16" t="e">
        <f>#REF!</f>
        <v>#REF!</v>
      </c>
      <c r="H53" s="16" t="e">
        <f>#REF!</f>
        <v>#REF!</v>
      </c>
      <c r="I53" s="16" t="e">
        <f>#REF!</f>
        <v>#REF!</v>
      </c>
    </row>
    <row r="54" spans="1:9" x14ac:dyDescent="0.35">
      <c r="A54" t="e">
        <f>#REF!</f>
        <v>#REF!</v>
      </c>
      <c r="B54" s="16" t="s">
        <v>147</v>
      </c>
      <c r="C54" s="16" t="e">
        <f>#REF!</f>
        <v>#REF!</v>
      </c>
      <c r="D54" s="16" t="e">
        <f>#REF!</f>
        <v>#REF!</v>
      </c>
      <c r="E54" s="16" t="s">
        <v>376</v>
      </c>
      <c r="F54" s="16" t="e">
        <f>#REF!&amp;" - "&amp;#REF!</f>
        <v>#REF!</v>
      </c>
      <c r="G54" s="16" t="e">
        <f>#REF!</f>
        <v>#REF!</v>
      </c>
      <c r="H54" s="16" t="e">
        <f>#REF!</f>
        <v>#REF!</v>
      </c>
      <c r="I54" s="16" t="e">
        <f>#REF!</f>
        <v>#REF!</v>
      </c>
    </row>
    <row r="55" spans="1:9" x14ac:dyDescent="0.35">
      <c r="A55" t="e">
        <f>#REF!</f>
        <v>#REF!</v>
      </c>
      <c r="B55" s="16" t="s">
        <v>147</v>
      </c>
      <c r="C55" s="16" t="e">
        <f>#REF!</f>
        <v>#REF!</v>
      </c>
      <c r="D55" s="16" t="e">
        <f>#REF!</f>
        <v>#REF!</v>
      </c>
      <c r="E55" s="16" t="s">
        <v>376</v>
      </c>
      <c r="F55" s="16" t="e">
        <f>#REF!&amp;" - "&amp;#REF!</f>
        <v>#REF!</v>
      </c>
      <c r="G55" s="16" t="e">
        <f>#REF!</f>
        <v>#REF!</v>
      </c>
      <c r="H55" s="16" t="e">
        <f>#REF!</f>
        <v>#REF!</v>
      </c>
      <c r="I55" s="16" t="e">
        <f>#REF!</f>
        <v>#REF!</v>
      </c>
    </row>
    <row r="56" spans="1:9" x14ac:dyDescent="0.35">
      <c r="A56" t="e">
        <f>#REF!</f>
        <v>#REF!</v>
      </c>
      <c r="B56" s="16" t="s">
        <v>147</v>
      </c>
      <c r="C56" s="16" t="e">
        <f>#REF!</f>
        <v>#REF!</v>
      </c>
      <c r="D56" s="16" t="e">
        <f>#REF!</f>
        <v>#REF!</v>
      </c>
      <c r="E56" s="16" t="s">
        <v>376</v>
      </c>
      <c r="F56" s="16" t="e">
        <f>#REF!&amp;" - "&amp;#REF!</f>
        <v>#REF!</v>
      </c>
      <c r="G56" s="16" t="e">
        <f>#REF!</f>
        <v>#REF!</v>
      </c>
      <c r="H56" s="16" t="e">
        <f>#REF!</f>
        <v>#REF!</v>
      </c>
      <c r="I56" s="16" t="e">
        <f>#REF!</f>
        <v>#REF!</v>
      </c>
    </row>
    <row r="57" spans="1:9" x14ac:dyDescent="0.35">
      <c r="A57" t="e">
        <f>#REF!</f>
        <v>#REF!</v>
      </c>
      <c r="B57" s="16" t="s">
        <v>147</v>
      </c>
      <c r="C57" s="16" t="e">
        <f>#REF!</f>
        <v>#REF!</v>
      </c>
      <c r="D57" s="16" t="e">
        <f>#REF!</f>
        <v>#REF!</v>
      </c>
      <c r="E57" s="16" t="s">
        <v>376</v>
      </c>
      <c r="F57" s="16" t="e">
        <f>#REF!&amp;" - "&amp;#REF!</f>
        <v>#REF!</v>
      </c>
      <c r="G57" s="16" t="e">
        <f>#REF!</f>
        <v>#REF!</v>
      </c>
      <c r="H57" s="16" t="e">
        <f>#REF!</f>
        <v>#REF!</v>
      </c>
      <c r="I57" s="16" t="e">
        <f>#REF!</f>
        <v>#REF!</v>
      </c>
    </row>
    <row r="58" spans="1:9" x14ac:dyDescent="0.35">
      <c r="A58" t="e">
        <f>#REF!</f>
        <v>#REF!</v>
      </c>
      <c r="B58" s="16" t="s">
        <v>147</v>
      </c>
      <c r="C58" s="16" t="e">
        <f>#REF!</f>
        <v>#REF!</v>
      </c>
      <c r="D58" s="16" t="e">
        <f>#REF!</f>
        <v>#REF!</v>
      </c>
      <c r="E58" s="16" t="s">
        <v>376</v>
      </c>
      <c r="F58" s="16" t="e">
        <f>#REF!&amp;" - "&amp;#REF!</f>
        <v>#REF!</v>
      </c>
      <c r="G58" s="16" t="e">
        <f>#REF!</f>
        <v>#REF!</v>
      </c>
      <c r="H58" s="16" t="e">
        <f>#REF!</f>
        <v>#REF!</v>
      </c>
      <c r="I58" s="16" t="e">
        <f>#REF!</f>
        <v>#REF!</v>
      </c>
    </row>
    <row r="59" spans="1:9" x14ac:dyDescent="0.35">
      <c r="A59" t="e">
        <f>#REF!</f>
        <v>#REF!</v>
      </c>
      <c r="B59" s="16" t="s">
        <v>147</v>
      </c>
      <c r="C59" s="16" t="e">
        <f>#REF!</f>
        <v>#REF!</v>
      </c>
      <c r="D59" s="16" t="e">
        <f>#REF!</f>
        <v>#REF!</v>
      </c>
      <c r="E59" s="16" t="s">
        <v>376</v>
      </c>
      <c r="F59" s="16" t="e">
        <f>#REF!&amp;" - "&amp;#REF!</f>
        <v>#REF!</v>
      </c>
      <c r="G59" s="16" t="e">
        <f>#REF!</f>
        <v>#REF!</v>
      </c>
      <c r="H59" s="16" t="e">
        <f>#REF!</f>
        <v>#REF!</v>
      </c>
      <c r="I59" s="16" t="e">
        <f>#REF!</f>
        <v>#REF!</v>
      </c>
    </row>
    <row r="60" spans="1:9" x14ac:dyDescent="0.35">
      <c r="A60" t="e">
        <f>#REF!</f>
        <v>#REF!</v>
      </c>
      <c r="B60" s="16" t="s">
        <v>147</v>
      </c>
      <c r="C60" s="16" t="e">
        <f>#REF!</f>
        <v>#REF!</v>
      </c>
      <c r="D60" s="16" t="e">
        <f>#REF!</f>
        <v>#REF!</v>
      </c>
      <c r="E60" s="16" t="s">
        <v>376</v>
      </c>
      <c r="F60" s="16" t="e">
        <f>#REF!&amp;" - "&amp;#REF!</f>
        <v>#REF!</v>
      </c>
      <c r="G60" s="16" t="e">
        <f>#REF!</f>
        <v>#REF!</v>
      </c>
      <c r="H60" s="16" t="e">
        <f>#REF!</f>
        <v>#REF!</v>
      </c>
      <c r="I60" s="16" t="e">
        <f>#REF!</f>
        <v>#REF!</v>
      </c>
    </row>
    <row r="61" spans="1:9" x14ac:dyDescent="0.35">
      <c r="A61" t="e">
        <f>#REF!</f>
        <v>#REF!</v>
      </c>
      <c r="B61" s="16" t="s">
        <v>147</v>
      </c>
      <c r="C61" s="16" t="e">
        <f>#REF!</f>
        <v>#REF!</v>
      </c>
      <c r="D61" s="16" t="e">
        <f>#REF!</f>
        <v>#REF!</v>
      </c>
      <c r="E61" s="16" t="s">
        <v>376</v>
      </c>
      <c r="F61" s="16" t="e">
        <f>#REF!&amp;" - "&amp;#REF!</f>
        <v>#REF!</v>
      </c>
      <c r="G61" s="16" t="e">
        <f>#REF!</f>
        <v>#REF!</v>
      </c>
      <c r="H61" s="16" t="e">
        <f>#REF!</f>
        <v>#REF!</v>
      </c>
      <c r="I61" s="16" t="e">
        <f>#REF!</f>
        <v>#REF!</v>
      </c>
    </row>
    <row r="62" spans="1:9" x14ac:dyDescent="0.35">
      <c r="A62" t="e">
        <f>#REF!</f>
        <v>#REF!</v>
      </c>
      <c r="B62" s="16" t="s">
        <v>147</v>
      </c>
      <c r="C62" s="16" t="e">
        <f>#REF!</f>
        <v>#REF!</v>
      </c>
      <c r="D62" s="16" t="e">
        <f>#REF!</f>
        <v>#REF!</v>
      </c>
      <c r="E62" s="16" t="s">
        <v>367</v>
      </c>
      <c r="F62" s="16" t="e">
        <f>#REF!</f>
        <v>#REF!</v>
      </c>
      <c r="G62" s="16" t="e">
        <f>#REF!</f>
        <v>#REF!</v>
      </c>
      <c r="H62" s="16" t="e">
        <f>#REF!</f>
        <v>#REF!</v>
      </c>
      <c r="I62" s="16" t="e">
        <f>#REF!</f>
        <v>#REF!</v>
      </c>
    </row>
    <row r="63" spans="1:9" x14ac:dyDescent="0.35">
      <c r="A63" t="e">
        <f>#REF!</f>
        <v>#REF!</v>
      </c>
      <c r="B63" s="16" t="s">
        <v>147</v>
      </c>
      <c r="C63" s="16" t="e">
        <f>#REF!</f>
        <v>#REF!</v>
      </c>
      <c r="D63" s="16" t="e">
        <f>#REF!</f>
        <v>#REF!</v>
      </c>
      <c r="E63" s="16" t="s">
        <v>376</v>
      </c>
      <c r="F63" s="16" t="e">
        <f>#REF!</f>
        <v>#REF!</v>
      </c>
      <c r="G63" s="16" t="e">
        <f>#REF!</f>
        <v>#REF!</v>
      </c>
      <c r="H63" s="16" t="e">
        <f>#REF!</f>
        <v>#REF!</v>
      </c>
      <c r="I63" s="16" t="e">
        <f>#REF!</f>
        <v>#REF!</v>
      </c>
    </row>
    <row r="64" spans="1:9" x14ac:dyDescent="0.35">
      <c r="A64" t="e">
        <f>#REF!</f>
        <v>#REF!</v>
      </c>
      <c r="B64" s="16" t="s">
        <v>147</v>
      </c>
      <c r="C64" s="16" t="e">
        <f>#REF!</f>
        <v>#REF!</v>
      </c>
      <c r="D64" s="16" t="e">
        <f>#REF!</f>
        <v>#REF!</v>
      </c>
      <c r="E64" s="16" t="s">
        <v>376</v>
      </c>
      <c r="F64" s="16" t="e">
        <f>#REF!</f>
        <v>#REF!</v>
      </c>
      <c r="G64" s="16" t="e">
        <f>#REF!</f>
        <v>#REF!</v>
      </c>
      <c r="H64" s="16" t="e">
        <f>#REF!</f>
        <v>#REF!</v>
      </c>
      <c r="I64" s="16" t="e">
        <f>#REF!</f>
        <v>#REF!</v>
      </c>
    </row>
    <row r="65" spans="1:9" x14ac:dyDescent="0.35">
      <c r="A65" t="e">
        <f>#REF!</f>
        <v>#REF!</v>
      </c>
      <c r="B65" s="16" t="s">
        <v>147</v>
      </c>
      <c r="C65" s="16" t="e">
        <f>#REF!</f>
        <v>#REF!</v>
      </c>
      <c r="D65" s="16" t="e">
        <f>#REF!</f>
        <v>#REF!</v>
      </c>
      <c r="E65" s="16" t="s">
        <v>376</v>
      </c>
      <c r="F65" s="16" t="e">
        <f>#REF!&amp;" - "&amp;#REF!</f>
        <v>#REF!</v>
      </c>
      <c r="G65" s="16" t="e">
        <f>#REF!</f>
        <v>#REF!</v>
      </c>
      <c r="H65" s="16" t="e">
        <f>#REF!</f>
        <v>#REF!</v>
      </c>
      <c r="I65" s="16" t="e">
        <f>#REF!</f>
        <v>#REF!</v>
      </c>
    </row>
    <row r="66" spans="1:9" x14ac:dyDescent="0.35">
      <c r="A66" t="e">
        <f>#REF!</f>
        <v>#REF!</v>
      </c>
      <c r="B66" s="16" t="s">
        <v>147</v>
      </c>
      <c r="C66" s="16" t="e">
        <f>#REF!</f>
        <v>#REF!</v>
      </c>
      <c r="D66" s="16" t="e">
        <f>#REF!</f>
        <v>#REF!</v>
      </c>
      <c r="E66" s="16" t="s">
        <v>376</v>
      </c>
      <c r="F66" s="16" t="e">
        <f>#REF!&amp;" - "&amp;#REF!</f>
        <v>#REF!</v>
      </c>
      <c r="G66" s="16" t="e">
        <f>#REF!</f>
        <v>#REF!</v>
      </c>
      <c r="H66" s="16" t="e">
        <f>#REF!</f>
        <v>#REF!</v>
      </c>
      <c r="I66" s="16" t="e">
        <f>#REF!</f>
        <v>#REF!</v>
      </c>
    </row>
    <row r="67" spans="1:9" x14ac:dyDescent="0.35">
      <c r="A67" t="e">
        <f>#REF!</f>
        <v>#REF!</v>
      </c>
      <c r="B67" s="16" t="s">
        <v>147</v>
      </c>
      <c r="C67" s="16" t="e">
        <f>#REF!</f>
        <v>#REF!</v>
      </c>
      <c r="D67" s="16" t="e">
        <f>#REF!</f>
        <v>#REF!</v>
      </c>
      <c r="E67" s="16" t="s">
        <v>376</v>
      </c>
      <c r="F67" s="16" t="e">
        <f>#REF!&amp;" - "&amp;#REF!</f>
        <v>#REF!</v>
      </c>
      <c r="G67" s="16" t="e">
        <f>#REF!</f>
        <v>#REF!</v>
      </c>
      <c r="H67" s="16" t="e">
        <f>#REF!</f>
        <v>#REF!</v>
      </c>
      <c r="I67" s="16" t="e">
        <f>#REF!</f>
        <v>#REF!</v>
      </c>
    </row>
    <row r="68" spans="1:9" x14ac:dyDescent="0.35">
      <c r="A68" t="e">
        <f>#REF!</f>
        <v>#REF!</v>
      </c>
      <c r="B68" s="16" t="s">
        <v>147</v>
      </c>
      <c r="C68" s="16" t="e">
        <f>#REF!</f>
        <v>#REF!</v>
      </c>
      <c r="D68" s="16" t="e">
        <f>#REF!</f>
        <v>#REF!</v>
      </c>
      <c r="E68" s="16" t="s">
        <v>376</v>
      </c>
      <c r="F68" s="16" t="e">
        <f>#REF!&amp;" - "&amp;#REF!</f>
        <v>#REF!</v>
      </c>
      <c r="G68" s="16" t="e">
        <f>#REF!</f>
        <v>#REF!</v>
      </c>
      <c r="H68" s="16" t="e">
        <f>#REF!</f>
        <v>#REF!</v>
      </c>
      <c r="I68" s="16" t="e">
        <f>#REF!</f>
        <v>#REF!</v>
      </c>
    </row>
    <row r="69" spans="1:9" x14ac:dyDescent="0.35">
      <c r="A69" t="e">
        <f>#REF!</f>
        <v>#REF!</v>
      </c>
      <c r="B69" s="16" t="s">
        <v>147</v>
      </c>
      <c r="C69" s="16" t="e">
        <f>#REF!</f>
        <v>#REF!</v>
      </c>
      <c r="D69" s="16" t="e">
        <f>#REF!</f>
        <v>#REF!</v>
      </c>
      <c r="E69" s="16" t="s">
        <v>376</v>
      </c>
      <c r="F69" s="16" t="e">
        <f>#REF!&amp;" - "&amp;#REF!</f>
        <v>#REF!</v>
      </c>
      <c r="G69" s="16" t="e">
        <f>#REF!</f>
        <v>#REF!</v>
      </c>
      <c r="H69" s="16" t="e">
        <f>#REF!</f>
        <v>#REF!</v>
      </c>
      <c r="I69" s="16" t="e">
        <f>#REF!</f>
        <v>#REF!</v>
      </c>
    </row>
    <row r="70" spans="1:9" x14ac:dyDescent="0.35">
      <c r="A70" t="e">
        <f>#REF!</f>
        <v>#REF!</v>
      </c>
      <c r="B70" s="16" t="s">
        <v>147</v>
      </c>
      <c r="C70" s="16" t="e">
        <f>#REF!</f>
        <v>#REF!</v>
      </c>
      <c r="D70" s="16" t="e">
        <f>#REF!</f>
        <v>#REF!</v>
      </c>
      <c r="E70" s="16" t="s">
        <v>376</v>
      </c>
      <c r="F70" s="16" t="e">
        <f>#REF!&amp;" - "&amp;#REF!</f>
        <v>#REF!</v>
      </c>
      <c r="G70" s="16" t="e">
        <f>#REF!</f>
        <v>#REF!</v>
      </c>
      <c r="H70" s="16" t="e">
        <f>#REF!</f>
        <v>#REF!</v>
      </c>
      <c r="I70" s="16" t="e">
        <f>#REF!</f>
        <v>#REF!</v>
      </c>
    </row>
    <row r="71" spans="1:9" x14ac:dyDescent="0.35">
      <c r="A71" t="e">
        <f>#REF!</f>
        <v>#REF!</v>
      </c>
      <c r="B71" s="16" t="s">
        <v>147</v>
      </c>
      <c r="C71" s="16" t="e">
        <f>#REF!</f>
        <v>#REF!</v>
      </c>
      <c r="D71" s="16" t="e">
        <f>#REF!</f>
        <v>#REF!</v>
      </c>
      <c r="E71" s="16" t="s">
        <v>376</v>
      </c>
      <c r="F71" s="16" t="e">
        <f>#REF!&amp;" - "&amp;#REF!</f>
        <v>#REF!</v>
      </c>
      <c r="G71" s="16" t="e">
        <f>#REF!</f>
        <v>#REF!</v>
      </c>
      <c r="H71" s="16" t="e">
        <f>#REF!</f>
        <v>#REF!</v>
      </c>
      <c r="I71" s="16" t="e">
        <f>#REF!</f>
        <v>#REF!</v>
      </c>
    </row>
    <row r="72" spans="1:9" x14ac:dyDescent="0.35">
      <c r="A72" t="e">
        <f>#REF!</f>
        <v>#REF!</v>
      </c>
      <c r="B72" s="16" t="s">
        <v>147</v>
      </c>
      <c r="C72" s="16" t="e">
        <f>#REF!</f>
        <v>#REF!</v>
      </c>
      <c r="D72" s="16" t="e">
        <f>#REF!</f>
        <v>#REF!</v>
      </c>
      <c r="E72" s="16" t="s">
        <v>376</v>
      </c>
      <c r="F72" s="16" t="e">
        <f>#REF!&amp;" - "&amp;#REF!</f>
        <v>#REF!</v>
      </c>
      <c r="G72" s="16" t="e">
        <f>#REF!</f>
        <v>#REF!</v>
      </c>
      <c r="H72" s="16" t="e">
        <f>#REF!</f>
        <v>#REF!</v>
      </c>
      <c r="I72" s="16" t="e">
        <f>#REF!</f>
        <v>#REF!</v>
      </c>
    </row>
    <row r="73" spans="1:9" x14ac:dyDescent="0.35">
      <c r="A73" t="e">
        <f>#REF!</f>
        <v>#REF!</v>
      </c>
      <c r="B73" s="16" t="s">
        <v>147</v>
      </c>
      <c r="C73" s="16" t="e">
        <f>#REF!</f>
        <v>#REF!</v>
      </c>
      <c r="D73" s="16" t="e">
        <f>#REF!</f>
        <v>#REF!</v>
      </c>
      <c r="E73" s="16" t="s">
        <v>367</v>
      </c>
      <c r="F73" s="16" t="e">
        <f>#REF!</f>
        <v>#REF!</v>
      </c>
      <c r="G73" s="16" t="e">
        <f>#REF!</f>
        <v>#REF!</v>
      </c>
      <c r="H73" s="16" t="e">
        <f>#REF!</f>
        <v>#REF!</v>
      </c>
      <c r="I73" s="16" t="e">
        <f>#REF!</f>
        <v>#REF!</v>
      </c>
    </row>
    <row r="74" spans="1:9" x14ac:dyDescent="0.35">
      <c r="A74" t="e">
        <f>#REF!</f>
        <v>#REF!</v>
      </c>
      <c r="B74" s="16" t="s">
        <v>147</v>
      </c>
      <c r="C74" s="16" t="s">
        <v>668</v>
      </c>
      <c r="D74" s="16" t="s">
        <v>668</v>
      </c>
      <c r="E74" s="16" t="s">
        <v>367</v>
      </c>
      <c r="F74" s="16" t="e">
        <f>#REF!</f>
        <v>#REF!</v>
      </c>
      <c r="G74" s="16" t="e">
        <f>#REF!</f>
        <v>#REF!</v>
      </c>
      <c r="H74" s="16" t="e">
        <f>#REF!</f>
        <v>#REF!</v>
      </c>
      <c r="I74" s="16" t="e">
        <f>#REF!</f>
        <v>#REF!</v>
      </c>
    </row>
  </sheetData>
  <autoFilter ref="A1:H74" xr:uid="{00000000-0009-0000-0000-000019000000}"/>
  <customSheetViews>
    <customSheetView guid="{95B84344-25FE-4A71-9083-825DAB5E8F01}" showAutoFilter="1" state="hidden">
      <selection activeCell="F17" sqref="D16:F17"/>
      <pageMargins left="0" right="0" top="0" bottom="0" header="0" footer="0"/>
      <autoFilter ref="A1:H74" xr:uid="{AEBAEB42-2B5A-43CF-A06D-6E7F87426BFC}"/>
    </customSheetView>
  </customSheetView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1">
    <tabColor theme="0" tint="-0.499984740745262"/>
  </sheetPr>
  <dimension ref="A1:V106"/>
  <sheetViews>
    <sheetView topLeftCell="A65" workbookViewId="0">
      <selection activeCell="A65" sqref="A1:XFD1048576"/>
    </sheetView>
  </sheetViews>
  <sheetFormatPr defaultRowHeight="15.5" x14ac:dyDescent="0.35"/>
  <cols>
    <col min="3" max="3" width="35.3046875" customWidth="1"/>
    <col min="5" max="5" width="18.69140625" customWidth="1"/>
  </cols>
  <sheetData>
    <row r="1" spans="1:22" ht="31" x14ac:dyDescent="0.35">
      <c r="A1" t="s">
        <v>25</v>
      </c>
      <c r="B1" s="11" t="s">
        <v>374</v>
      </c>
      <c r="C1" s="11" t="s">
        <v>27</v>
      </c>
      <c r="D1" s="11" t="s">
        <v>29</v>
      </c>
      <c r="E1" s="11" t="s">
        <v>375</v>
      </c>
      <c r="F1" s="11" t="e">
        <f>#REF!</f>
        <v>#REF!</v>
      </c>
      <c r="G1" s="11" t="e">
        <f>#REF!</f>
        <v>#REF!</v>
      </c>
      <c r="H1" s="11" t="s">
        <v>31</v>
      </c>
      <c r="I1" s="11" t="s">
        <v>32</v>
      </c>
      <c r="J1" s="11" t="s">
        <v>33</v>
      </c>
      <c r="K1" s="11" t="s">
        <v>34</v>
      </c>
      <c r="L1" s="11" t="s">
        <v>35</v>
      </c>
      <c r="M1" s="11" t="s">
        <v>36</v>
      </c>
      <c r="N1" s="11" t="e">
        <f>#REF!</f>
        <v>#REF!</v>
      </c>
      <c r="O1" s="11" t="e">
        <f>#REF!</f>
        <v>#REF!</v>
      </c>
      <c r="P1" s="11" t="e">
        <f>#REF!</f>
        <v>#REF!</v>
      </c>
      <c r="Q1" s="11" t="e">
        <f>#REF!</f>
        <v>#REF!</v>
      </c>
      <c r="R1" s="11" t="e">
        <f>#REF!</f>
        <v>#REF!</v>
      </c>
      <c r="S1" s="11" t="e">
        <f>#REF!</f>
        <v>#REF!</v>
      </c>
      <c r="T1" s="11" t="e">
        <f>#REF!</f>
        <v>#REF!</v>
      </c>
      <c r="U1" s="11" t="e">
        <f>#REF!</f>
        <v>#REF!</v>
      </c>
      <c r="V1" s="11"/>
    </row>
    <row r="2" spans="1:22" x14ac:dyDescent="0.35">
      <c r="A2" t="e">
        <f>#REF!</f>
        <v>#REF!</v>
      </c>
      <c r="B2" s="14" t="s">
        <v>669</v>
      </c>
      <c r="C2" s="14" t="e">
        <f>#REF!</f>
        <v>#REF!</v>
      </c>
      <c r="D2" s="14" t="s">
        <v>376</v>
      </c>
      <c r="E2" s="14" t="e">
        <f>#REF!</f>
        <v>#REF!</v>
      </c>
      <c r="F2" s="14" t="e">
        <f>#REF!</f>
        <v>#REF!</v>
      </c>
      <c r="G2" s="14" t="e">
        <f>#REF!</f>
        <v>#REF!</v>
      </c>
      <c r="H2" s="14" t="e">
        <f>#REF!</f>
        <v>#REF!</v>
      </c>
      <c r="I2" s="14" t="e">
        <f>#REF!</f>
        <v>#REF!</v>
      </c>
      <c r="J2" s="14" t="e">
        <f>#REF!</f>
        <v>#REF!</v>
      </c>
      <c r="K2" s="14" t="e">
        <f>#REF!</f>
        <v>#REF!</v>
      </c>
      <c r="L2" s="14" t="e">
        <f>#REF!</f>
        <v>#REF!</v>
      </c>
      <c r="M2" s="14" t="e">
        <f>#REF!</f>
        <v>#REF!</v>
      </c>
      <c r="N2" s="14" t="e">
        <f>#REF!</f>
        <v>#REF!</v>
      </c>
      <c r="O2" s="14" t="e">
        <f>#REF!</f>
        <v>#REF!</v>
      </c>
      <c r="P2" s="14" t="e">
        <f>#REF!</f>
        <v>#REF!</v>
      </c>
      <c r="Q2" s="14" t="e">
        <f>#REF!</f>
        <v>#REF!</v>
      </c>
      <c r="R2" s="14" t="e">
        <f>#REF!</f>
        <v>#REF!</v>
      </c>
      <c r="S2" s="14" t="e">
        <f>#REF!</f>
        <v>#REF!</v>
      </c>
      <c r="T2" s="14" t="e">
        <f>#REF!</f>
        <v>#REF!</v>
      </c>
      <c r="U2" s="14" t="e">
        <f>#REF!</f>
        <v>#REF!</v>
      </c>
    </row>
    <row r="3" spans="1:22" x14ac:dyDescent="0.35">
      <c r="A3" t="e">
        <f>#REF!</f>
        <v>#REF!</v>
      </c>
      <c r="B3" s="14" t="s">
        <v>669</v>
      </c>
      <c r="C3" s="14" t="e">
        <f>#REF!</f>
        <v>#REF!</v>
      </c>
      <c r="D3" s="14" t="s">
        <v>376</v>
      </c>
      <c r="E3" s="14" t="e">
        <f>#REF!</f>
        <v>#REF!</v>
      </c>
      <c r="F3" s="14" t="e">
        <f>#REF!</f>
        <v>#REF!</v>
      </c>
      <c r="G3" s="14" t="e">
        <f>#REF!</f>
        <v>#REF!</v>
      </c>
      <c r="H3" s="14" t="e">
        <f>#REF!</f>
        <v>#REF!</v>
      </c>
      <c r="I3" s="14" t="e">
        <f>#REF!</f>
        <v>#REF!</v>
      </c>
      <c r="J3" s="14" t="e">
        <f>#REF!</f>
        <v>#REF!</v>
      </c>
      <c r="K3" s="14" t="e">
        <f>#REF!</f>
        <v>#REF!</v>
      </c>
      <c r="L3" s="14" t="e">
        <f>#REF!</f>
        <v>#REF!</v>
      </c>
      <c r="M3" s="14" t="e">
        <f>#REF!</f>
        <v>#REF!</v>
      </c>
      <c r="N3" s="14" t="e">
        <f>#REF!</f>
        <v>#REF!</v>
      </c>
      <c r="O3" s="14" t="e">
        <f>#REF!</f>
        <v>#REF!</v>
      </c>
      <c r="P3" s="14" t="e">
        <f>#REF!</f>
        <v>#REF!</v>
      </c>
      <c r="Q3" s="14" t="e">
        <f>#REF!</f>
        <v>#REF!</v>
      </c>
      <c r="R3" s="14" t="e">
        <f>#REF!</f>
        <v>#REF!</v>
      </c>
      <c r="S3" s="14" t="e">
        <f>#REF!</f>
        <v>#REF!</v>
      </c>
      <c r="T3" s="14" t="e">
        <f>#REF!</f>
        <v>#REF!</v>
      </c>
      <c r="U3" s="14" t="e">
        <f>#REF!</f>
        <v>#REF!</v>
      </c>
    </row>
    <row r="4" spans="1:22" x14ac:dyDescent="0.35">
      <c r="A4" t="e">
        <f>#REF!</f>
        <v>#REF!</v>
      </c>
      <c r="B4" s="14" t="s">
        <v>669</v>
      </c>
      <c r="C4" s="14" t="e">
        <f>#REF!</f>
        <v>#REF!</v>
      </c>
      <c r="D4" s="14" t="s">
        <v>376</v>
      </c>
      <c r="E4" s="14" t="e">
        <f>#REF!</f>
        <v>#REF!</v>
      </c>
      <c r="F4" s="14" t="e">
        <f>#REF!</f>
        <v>#REF!</v>
      </c>
      <c r="G4" s="14" t="e">
        <f>#REF!</f>
        <v>#REF!</v>
      </c>
      <c r="H4" s="14" t="e">
        <f>#REF!</f>
        <v>#REF!</v>
      </c>
      <c r="I4" s="14" t="e">
        <f>#REF!</f>
        <v>#REF!</v>
      </c>
      <c r="J4" s="14" t="e">
        <f>#REF!</f>
        <v>#REF!</v>
      </c>
      <c r="K4" s="14" t="e">
        <f>#REF!</f>
        <v>#REF!</v>
      </c>
      <c r="L4" s="14" t="e">
        <f>#REF!</f>
        <v>#REF!</v>
      </c>
      <c r="M4" s="14" t="e">
        <f>#REF!</f>
        <v>#REF!</v>
      </c>
      <c r="N4" s="14" t="e">
        <f>#REF!</f>
        <v>#REF!</v>
      </c>
      <c r="O4" s="14" t="e">
        <f>#REF!</f>
        <v>#REF!</v>
      </c>
      <c r="P4" s="14" t="e">
        <f>#REF!</f>
        <v>#REF!</v>
      </c>
      <c r="Q4" s="14" t="e">
        <f>#REF!</f>
        <v>#REF!</v>
      </c>
      <c r="R4" s="14" t="e">
        <f>#REF!</f>
        <v>#REF!</v>
      </c>
      <c r="S4" s="14" t="e">
        <f>#REF!</f>
        <v>#REF!</v>
      </c>
      <c r="T4" s="14" t="e">
        <f>#REF!</f>
        <v>#REF!</v>
      </c>
      <c r="U4" s="14" t="e">
        <f>#REF!</f>
        <v>#REF!</v>
      </c>
    </row>
    <row r="5" spans="1:22" x14ac:dyDescent="0.35">
      <c r="A5" t="e">
        <f>#REF!</f>
        <v>#REF!</v>
      </c>
      <c r="B5" s="14" t="s">
        <v>669</v>
      </c>
      <c r="C5" s="14" t="e">
        <f>#REF!</f>
        <v>#REF!</v>
      </c>
      <c r="D5" s="14" t="s">
        <v>376</v>
      </c>
      <c r="E5" s="14" t="e">
        <f>#REF!</f>
        <v>#REF!</v>
      </c>
      <c r="F5" s="14" t="e">
        <f>#REF!</f>
        <v>#REF!</v>
      </c>
      <c r="G5" s="14" t="e">
        <f>#REF!</f>
        <v>#REF!</v>
      </c>
      <c r="H5" s="14" t="e">
        <f>#REF!</f>
        <v>#REF!</v>
      </c>
      <c r="I5" s="14" t="e">
        <f>#REF!</f>
        <v>#REF!</v>
      </c>
      <c r="J5" s="14" t="e">
        <f>#REF!</f>
        <v>#REF!</v>
      </c>
      <c r="K5" s="14" t="e">
        <f>#REF!</f>
        <v>#REF!</v>
      </c>
      <c r="L5" s="14" t="e">
        <f>#REF!</f>
        <v>#REF!</v>
      </c>
      <c r="M5" s="14" t="e">
        <f>#REF!</f>
        <v>#REF!</v>
      </c>
      <c r="N5" s="14" t="e">
        <f>#REF!</f>
        <v>#REF!</v>
      </c>
      <c r="O5" s="14" t="e">
        <f>#REF!</f>
        <v>#REF!</v>
      </c>
      <c r="P5" s="14" t="e">
        <f>#REF!</f>
        <v>#REF!</v>
      </c>
      <c r="Q5" s="14" t="e">
        <f>#REF!</f>
        <v>#REF!</v>
      </c>
      <c r="R5" s="14" t="e">
        <f>#REF!</f>
        <v>#REF!</v>
      </c>
      <c r="S5" s="14" t="e">
        <f>#REF!</f>
        <v>#REF!</v>
      </c>
      <c r="T5" s="14" t="e">
        <f>#REF!</f>
        <v>#REF!</v>
      </c>
      <c r="U5" s="14" t="e">
        <f>#REF!</f>
        <v>#REF!</v>
      </c>
    </row>
    <row r="6" spans="1:22" x14ac:dyDescent="0.35">
      <c r="A6" t="e">
        <f>#REF!</f>
        <v>#REF!</v>
      </c>
      <c r="B6" s="14" t="s">
        <v>669</v>
      </c>
      <c r="C6" s="14" t="e">
        <f>#REF!</f>
        <v>#REF!</v>
      </c>
      <c r="D6" s="14" t="s">
        <v>376</v>
      </c>
      <c r="E6" s="14" t="e">
        <f>#REF!</f>
        <v>#REF!</v>
      </c>
      <c r="F6" s="14" t="e">
        <f>#REF!</f>
        <v>#REF!</v>
      </c>
      <c r="G6" s="14" t="e">
        <f>#REF!</f>
        <v>#REF!</v>
      </c>
      <c r="H6" s="14" t="e">
        <f>#REF!</f>
        <v>#REF!</v>
      </c>
      <c r="I6" s="14" t="e">
        <f>#REF!</f>
        <v>#REF!</v>
      </c>
      <c r="J6" s="14" t="e">
        <f>#REF!</f>
        <v>#REF!</v>
      </c>
      <c r="K6" s="14" t="e">
        <f>#REF!</f>
        <v>#REF!</v>
      </c>
      <c r="L6" s="14" t="e">
        <f>#REF!</f>
        <v>#REF!</v>
      </c>
      <c r="M6" s="14" t="e">
        <f>#REF!</f>
        <v>#REF!</v>
      </c>
      <c r="N6" s="14" t="e">
        <f>#REF!</f>
        <v>#REF!</v>
      </c>
      <c r="O6" s="14" t="e">
        <f>#REF!</f>
        <v>#REF!</v>
      </c>
      <c r="P6" s="14" t="e">
        <f>#REF!</f>
        <v>#REF!</v>
      </c>
      <c r="Q6" s="14" t="e">
        <f>#REF!</f>
        <v>#REF!</v>
      </c>
      <c r="R6" s="14" t="e">
        <f>#REF!</f>
        <v>#REF!</v>
      </c>
      <c r="S6" s="14" t="e">
        <f>#REF!</f>
        <v>#REF!</v>
      </c>
      <c r="T6" s="14" t="e">
        <f>#REF!</f>
        <v>#REF!</v>
      </c>
      <c r="U6" s="14" t="e">
        <f>#REF!</f>
        <v>#REF!</v>
      </c>
    </row>
    <row r="7" spans="1:22" x14ac:dyDescent="0.35">
      <c r="A7" t="e">
        <f>#REF!</f>
        <v>#REF!</v>
      </c>
      <c r="B7" s="14" t="s">
        <v>669</v>
      </c>
      <c r="C7" s="14" t="e">
        <f>#REF!</f>
        <v>#REF!</v>
      </c>
      <c r="D7" s="14" t="s">
        <v>376</v>
      </c>
      <c r="E7" s="14" t="e">
        <f>#REF!</f>
        <v>#REF!</v>
      </c>
      <c r="F7" s="14" t="e">
        <f>#REF!</f>
        <v>#REF!</v>
      </c>
      <c r="G7" s="14" t="e">
        <f>#REF!</f>
        <v>#REF!</v>
      </c>
      <c r="H7" s="14" t="e">
        <f>#REF!</f>
        <v>#REF!</v>
      </c>
      <c r="I7" s="14" t="e">
        <f>#REF!</f>
        <v>#REF!</v>
      </c>
      <c r="J7" s="14" t="e">
        <f>#REF!</f>
        <v>#REF!</v>
      </c>
      <c r="K7" s="14" t="e">
        <f>#REF!</f>
        <v>#REF!</v>
      </c>
      <c r="L7" s="14" t="e">
        <f>#REF!</f>
        <v>#REF!</v>
      </c>
      <c r="M7" s="14" t="e">
        <f>#REF!</f>
        <v>#REF!</v>
      </c>
      <c r="N7" s="14" t="e">
        <f>#REF!</f>
        <v>#REF!</v>
      </c>
      <c r="O7" s="14" t="e">
        <f>#REF!</f>
        <v>#REF!</v>
      </c>
      <c r="P7" s="14" t="e">
        <f>#REF!</f>
        <v>#REF!</v>
      </c>
      <c r="Q7" s="14" t="e">
        <f>#REF!</f>
        <v>#REF!</v>
      </c>
      <c r="R7" s="14" t="e">
        <f>#REF!</f>
        <v>#REF!</v>
      </c>
      <c r="S7" s="14" t="e">
        <f>#REF!</f>
        <v>#REF!</v>
      </c>
      <c r="T7" s="14" t="e">
        <f>#REF!</f>
        <v>#REF!</v>
      </c>
      <c r="U7" s="14" t="e">
        <f>#REF!</f>
        <v>#REF!</v>
      </c>
    </row>
    <row r="8" spans="1:22" x14ac:dyDescent="0.35">
      <c r="A8" t="e">
        <f>#REF!</f>
        <v>#REF!</v>
      </c>
      <c r="B8" s="14" t="s">
        <v>669</v>
      </c>
      <c r="C8" s="14" t="e">
        <f>#REF!</f>
        <v>#REF!</v>
      </c>
      <c r="D8" s="14" t="s">
        <v>367</v>
      </c>
      <c r="E8" s="14" t="e">
        <f>#REF!</f>
        <v>#REF!</v>
      </c>
      <c r="F8" s="14" t="e">
        <f>#REF!</f>
        <v>#REF!</v>
      </c>
      <c r="G8" s="14" t="e">
        <f>#REF!</f>
        <v>#REF!</v>
      </c>
      <c r="H8" s="14" t="e">
        <f>#REF!</f>
        <v>#REF!</v>
      </c>
      <c r="I8" s="14" t="e">
        <f>#REF!</f>
        <v>#REF!</v>
      </c>
      <c r="J8" s="14" t="e">
        <f>#REF!</f>
        <v>#REF!</v>
      </c>
      <c r="K8" s="14" t="e">
        <f>#REF!</f>
        <v>#REF!</v>
      </c>
      <c r="L8" s="14" t="e">
        <f>#REF!</f>
        <v>#REF!</v>
      </c>
      <c r="M8" s="14" t="e">
        <f>#REF!</f>
        <v>#REF!</v>
      </c>
      <c r="N8" s="14" t="e">
        <f>#REF!</f>
        <v>#REF!</v>
      </c>
      <c r="O8" s="14" t="e">
        <f>#REF!</f>
        <v>#REF!</v>
      </c>
      <c r="P8" s="14" t="e">
        <f>#REF!</f>
        <v>#REF!</v>
      </c>
      <c r="Q8" s="14" t="e">
        <f>#REF!</f>
        <v>#REF!</v>
      </c>
      <c r="R8" s="14" t="e">
        <f>#REF!</f>
        <v>#REF!</v>
      </c>
      <c r="S8" s="14" t="e">
        <f>#REF!</f>
        <v>#REF!</v>
      </c>
      <c r="T8" s="14" t="e">
        <f>#REF!</f>
        <v>#REF!</v>
      </c>
      <c r="U8" s="14" t="e">
        <f>#REF!</f>
        <v>#REF!</v>
      </c>
    </row>
    <row r="9" spans="1:22" x14ac:dyDescent="0.35">
      <c r="A9" t="e">
        <f>#REF!</f>
        <v>#REF!</v>
      </c>
      <c r="B9" s="14" t="s">
        <v>669</v>
      </c>
      <c r="C9" s="14" t="e">
        <f>#REF!</f>
        <v>#REF!</v>
      </c>
      <c r="D9" s="14" t="s">
        <v>376</v>
      </c>
      <c r="E9" s="14" t="e">
        <f>#REF!</f>
        <v>#REF!</v>
      </c>
      <c r="F9" s="14" t="e">
        <f>#REF!</f>
        <v>#REF!</v>
      </c>
      <c r="G9" s="14" t="e">
        <f>#REF!</f>
        <v>#REF!</v>
      </c>
      <c r="H9" s="14" t="e">
        <f>#REF!</f>
        <v>#REF!</v>
      </c>
      <c r="I9" s="14" t="e">
        <f>#REF!</f>
        <v>#REF!</v>
      </c>
      <c r="J9" s="14" t="e">
        <f>#REF!</f>
        <v>#REF!</v>
      </c>
      <c r="K9" s="14" t="e">
        <f>#REF!</f>
        <v>#REF!</v>
      </c>
      <c r="L9" s="14" t="e">
        <f>#REF!</f>
        <v>#REF!</v>
      </c>
      <c r="M9" s="14" t="e">
        <f>#REF!</f>
        <v>#REF!</v>
      </c>
      <c r="N9" s="14" t="e">
        <f>#REF!</f>
        <v>#REF!</v>
      </c>
      <c r="O9" s="14" t="e">
        <f>#REF!</f>
        <v>#REF!</v>
      </c>
      <c r="P9" s="14" t="e">
        <f>#REF!</f>
        <v>#REF!</v>
      </c>
      <c r="Q9" s="14" t="e">
        <f>#REF!</f>
        <v>#REF!</v>
      </c>
      <c r="R9" s="14" t="e">
        <f>#REF!</f>
        <v>#REF!</v>
      </c>
      <c r="S9" s="14" t="e">
        <f>#REF!</f>
        <v>#REF!</v>
      </c>
      <c r="T9" s="14" t="e">
        <f>#REF!</f>
        <v>#REF!</v>
      </c>
      <c r="U9" s="14" t="e">
        <f>#REF!</f>
        <v>#REF!</v>
      </c>
    </row>
    <row r="10" spans="1:22" x14ac:dyDescent="0.35">
      <c r="A10" t="e">
        <f>#REF!</f>
        <v>#REF!</v>
      </c>
      <c r="B10" s="14" t="s">
        <v>669</v>
      </c>
      <c r="C10" s="14" t="e">
        <f>#REF!</f>
        <v>#REF!</v>
      </c>
      <c r="D10" s="14" t="s">
        <v>376</v>
      </c>
      <c r="E10" s="14" t="e">
        <f>#REF!</f>
        <v>#REF!</v>
      </c>
      <c r="F10" s="14" t="e">
        <f>#REF!</f>
        <v>#REF!</v>
      </c>
      <c r="G10" s="14" t="e">
        <f>#REF!</f>
        <v>#REF!</v>
      </c>
      <c r="H10" s="14" t="e">
        <f>#REF!</f>
        <v>#REF!</v>
      </c>
      <c r="I10" s="14" t="e">
        <f>#REF!</f>
        <v>#REF!</v>
      </c>
      <c r="J10" s="14" t="e">
        <f>#REF!</f>
        <v>#REF!</v>
      </c>
      <c r="K10" s="14" t="e">
        <f>#REF!</f>
        <v>#REF!</v>
      </c>
      <c r="L10" s="14" t="e">
        <f>#REF!</f>
        <v>#REF!</v>
      </c>
      <c r="M10" s="14" t="e">
        <f>#REF!</f>
        <v>#REF!</v>
      </c>
      <c r="N10" s="14" t="e">
        <f>#REF!</f>
        <v>#REF!</v>
      </c>
      <c r="O10" s="14" t="e">
        <f>#REF!</f>
        <v>#REF!</v>
      </c>
      <c r="P10" s="14" t="e">
        <f>#REF!</f>
        <v>#REF!</v>
      </c>
      <c r="Q10" s="14" t="e">
        <f>#REF!</f>
        <v>#REF!</v>
      </c>
      <c r="R10" s="14" t="e">
        <f>#REF!</f>
        <v>#REF!</v>
      </c>
      <c r="S10" s="14" t="e">
        <f>#REF!</f>
        <v>#REF!</v>
      </c>
      <c r="T10" s="14" t="e">
        <f>#REF!</f>
        <v>#REF!</v>
      </c>
      <c r="U10" s="14" t="e">
        <f>#REF!</f>
        <v>#REF!</v>
      </c>
    </row>
    <row r="11" spans="1:22" x14ac:dyDescent="0.35">
      <c r="A11" t="e">
        <f>#REF!</f>
        <v>#REF!</v>
      </c>
      <c r="B11" s="14" t="s">
        <v>669</v>
      </c>
      <c r="C11" s="14" t="e">
        <f>#REF!</f>
        <v>#REF!</v>
      </c>
      <c r="D11" s="14" t="s">
        <v>376</v>
      </c>
      <c r="E11" s="14" t="e">
        <f>#REF!</f>
        <v>#REF!</v>
      </c>
      <c r="F11" s="14" t="e">
        <f>#REF!</f>
        <v>#REF!</v>
      </c>
      <c r="G11" s="14" t="e">
        <f>#REF!</f>
        <v>#REF!</v>
      </c>
      <c r="H11" s="14" t="e">
        <f>#REF!</f>
        <v>#REF!</v>
      </c>
      <c r="I11" s="14" t="e">
        <f>#REF!</f>
        <v>#REF!</v>
      </c>
      <c r="J11" s="14" t="e">
        <f>#REF!</f>
        <v>#REF!</v>
      </c>
      <c r="K11" s="14" t="e">
        <f>#REF!</f>
        <v>#REF!</v>
      </c>
      <c r="L11" s="14" t="e">
        <f>#REF!</f>
        <v>#REF!</v>
      </c>
      <c r="M11" s="14" t="e">
        <f>#REF!</f>
        <v>#REF!</v>
      </c>
      <c r="N11" s="14" t="e">
        <f>#REF!</f>
        <v>#REF!</v>
      </c>
      <c r="O11" s="14" t="e">
        <f>#REF!</f>
        <v>#REF!</v>
      </c>
      <c r="P11" s="14" t="e">
        <f>#REF!</f>
        <v>#REF!</v>
      </c>
      <c r="Q11" s="14" t="e">
        <f>#REF!</f>
        <v>#REF!</v>
      </c>
      <c r="R11" s="14" t="e">
        <f>#REF!</f>
        <v>#REF!</v>
      </c>
      <c r="S11" s="14" t="e">
        <f>#REF!</f>
        <v>#REF!</v>
      </c>
      <c r="T11" s="14" t="e">
        <f>#REF!</f>
        <v>#REF!</v>
      </c>
      <c r="U11" s="14" t="e">
        <f>#REF!</f>
        <v>#REF!</v>
      </c>
    </row>
    <row r="12" spans="1:22" x14ac:dyDescent="0.35">
      <c r="A12" t="e">
        <f>#REF!</f>
        <v>#REF!</v>
      </c>
      <c r="B12" s="14" t="s">
        <v>669</v>
      </c>
      <c r="C12" s="14" t="e">
        <f>#REF!</f>
        <v>#REF!</v>
      </c>
      <c r="D12" s="14" t="s">
        <v>376</v>
      </c>
      <c r="E12" s="14" t="e">
        <f>#REF!</f>
        <v>#REF!</v>
      </c>
      <c r="F12" s="14" t="e">
        <f>#REF!</f>
        <v>#REF!</v>
      </c>
      <c r="G12" s="14" t="e">
        <f>#REF!</f>
        <v>#REF!</v>
      </c>
      <c r="H12" s="14" t="e">
        <f>#REF!</f>
        <v>#REF!</v>
      </c>
      <c r="I12" s="14" t="e">
        <f>#REF!</f>
        <v>#REF!</v>
      </c>
      <c r="J12" s="14" t="e">
        <f>#REF!</f>
        <v>#REF!</v>
      </c>
      <c r="K12" s="14" t="e">
        <f>#REF!</f>
        <v>#REF!</v>
      </c>
      <c r="L12" s="14" t="e">
        <f>#REF!</f>
        <v>#REF!</v>
      </c>
      <c r="M12" s="14" t="e">
        <f>#REF!</f>
        <v>#REF!</v>
      </c>
      <c r="N12" s="14" t="e">
        <f>#REF!</f>
        <v>#REF!</v>
      </c>
      <c r="O12" s="14" t="e">
        <f>#REF!</f>
        <v>#REF!</v>
      </c>
      <c r="P12" s="14" t="e">
        <f>#REF!</f>
        <v>#REF!</v>
      </c>
      <c r="Q12" s="14" t="e">
        <f>#REF!</f>
        <v>#REF!</v>
      </c>
      <c r="R12" s="14" t="e">
        <f>#REF!</f>
        <v>#REF!</v>
      </c>
      <c r="S12" s="14" t="e">
        <f>#REF!</f>
        <v>#REF!</v>
      </c>
      <c r="T12" s="14" t="e">
        <f>#REF!</f>
        <v>#REF!</v>
      </c>
      <c r="U12" s="14" t="e">
        <f>#REF!</f>
        <v>#REF!</v>
      </c>
    </row>
    <row r="13" spans="1:22" x14ac:dyDescent="0.35">
      <c r="A13" t="e">
        <f>#REF!</f>
        <v>#REF!</v>
      </c>
      <c r="B13" s="14" t="s">
        <v>669</v>
      </c>
      <c r="C13" s="14" t="e">
        <f>#REF!</f>
        <v>#REF!</v>
      </c>
      <c r="D13" s="14" t="s">
        <v>376</v>
      </c>
      <c r="E13" s="14" t="e">
        <f>#REF!</f>
        <v>#REF!</v>
      </c>
      <c r="F13" s="14" t="e">
        <f>#REF!</f>
        <v>#REF!</v>
      </c>
      <c r="G13" s="14" t="e">
        <f>#REF!</f>
        <v>#REF!</v>
      </c>
      <c r="H13" s="14" t="e">
        <f>#REF!</f>
        <v>#REF!</v>
      </c>
      <c r="I13" s="14" t="e">
        <f>#REF!</f>
        <v>#REF!</v>
      </c>
      <c r="J13" s="14" t="e">
        <f>#REF!</f>
        <v>#REF!</v>
      </c>
      <c r="K13" s="14" t="e">
        <f>#REF!</f>
        <v>#REF!</v>
      </c>
      <c r="L13" s="14" t="e">
        <f>#REF!</f>
        <v>#REF!</v>
      </c>
      <c r="M13" s="14" t="e">
        <f>#REF!</f>
        <v>#REF!</v>
      </c>
      <c r="N13" s="14" t="e">
        <f>#REF!</f>
        <v>#REF!</v>
      </c>
      <c r="O13" s="14" t="e">
        <f>#REF!</f>
        <v>#REF!</v>
      </c>
      <c r="P13" s="14" t="e">
        <f>#REF!</f>
        <v>#REF!</v>
      </c>
      <c r="Q13" s="14" t="e">
        <f>#REF!</f>
        <v>#REF!</v>
      </c>
      <c r="R13" s="14" t="e">
        <f>#REF!</f>
        <v>#REF!</v>
      </c>
      <c r="S13" s="14" t="e">
        <f>#REF!</f>
        <v>#REF!</v>
      </c>
      <c r="T13" s="14" t="e">
        <f>#REF!</f>
        <v>#REF!</v>
      </c>
      <c r="U13" s="14" t="e">
        <f>#REF!</f>
        <v>#REF!</v>
      </c>
    </row>
    <row r="14" spans="1:22" x14ac:dyDescent="0.35">
      <c r="A14" t="e">
        <f>#REF!</f>
        <v>#REF!</v>
      </c>
      <c r="B14" s="14" t="s">
        <v>669</v>
      </c>
      <c r="C14" s="14" t="e">
        <f>#REF!</f>
        <v>#REF!</v>
      </c>
      <c r="D14" s="14" t="s">
        <v>376</v>
      </c>
      <c r="E14" s="14" t="e">
        <f>#REF!</f>
        <v>#REF!</v>
      </c>
      <c r="F14" s="14" t="e">
        <f>#REF!</f>
        <v>#REF!</v>
      </c>
      <c r="G14" s="14" t="e">
        <f>#REF!</f>
        <v>#REF!</v>
      </c>
      <c r="H14" s="14" t="e">
        <f>#REF!</f>
        <v>#REF!</v>
      </c>
      <c r="I14" s="14" t="e">
        <f>#REF!</f>
        <v>#REF!</v>
      </c>
      <c r="J14" s="14" t="e">
        <f>#REF!</f>
        <v>#REF!</v>
      </c>
      <c r="K14" s="14" t="e">
        <f>#REF!</f>
        <v>#REF!</v>
      </c>
      <c r="L14" s="14" t="e">
        <f>#REF!</f>
        <v>#REF!</v>
      </c>
      <c r="M14" s="14" t="e">
        <f>#REF!</f>
        <v>#REF!</v>
      </c>
      <c r="N14" s="14" t="e">
        <f>#REF!</f>
        <v>#REF!</v>
      </c>
      <c r="O14" s="14" t="e">
        <f>#REF!</f>
        <v>#REF!</v>
      </c>
      <c r="P14" s="14" t="e">
        <f>#REF!</f>
        <v>#REF!</v>
      </c>
      <c r="Q14" s="14" t="e">
        <f>#REF!</f>
        <v>#REF!</v>
      </c>
      <c r="R14" s="14" t="e">
        <f>#REF!</f>
        <v>#REF!</v>
      </c>
      <c r="S14" s="14" t="e">
        <f>#REF!</f>
        <v>#REF!</v>
      </c>
      <c r="T14" s="14" t="e">
        <f>#REF!</f>
        <v>#REF!</v>
      </c>
      <c r="U14" s="14" t="e">
        <f>#REF!</f>
        <v>#REF!</v>
      </c>
    </row>
    <row r="15" spans="1:22" x14ac:dyDescent="0.35">
      <c r="A15" t="e">
        <f>#REF!</f>
        <v>#REF!</v>
      </c>
      <c r="B15" s="14" t="s">
        <v>669</v>
      </c>
      <c r="C15" s="14" t="e">
        <f>#REF!</f>
        <v>#REF!</v>
      </c>
      <c r="D15" s="14" t="s">
        <v>376</v>
      </c>
      <c r="E15" s="14" t="e">
        <f>#REF!</f>
        <v>#REF!</v>
      </c>
      <c r="F15" s="14" t="e">
        <f>#REF!</f>
        <v>#REF!</v>
      </c>
      <c r="G15" s="14" t="e">
        <f>#REF!</f>
        <v>#REF!</v>
      </c>
      <c r="H15" s="14" t="e">
        <f>#REF!</f>
        <v>#REF!</v>
      </c>
      <c r="I15" s="14" t="e">
        <f>#REF!</f>
        <v>#REF!</v>
      </c>
      <c r="J15" s="14" t="e">
        <f>#REF!</f>
        <v>#REF!</v>
      </c>
      <c r="K15" s="14" t="e">
        <f>#REF!</f>
        <v>#REF!</v>
      </c>
      <c r="L15" s="14" t="e">
        <f>#REF!</f>
        <v>#REF!</v>
      </c>
      <c r="M15" s="14" t="e">
        <f>#REF!</f>
        <v>#REF!</v>
      </c>
      <c r="N15" s="14" t="e">
        <f>#REF!</f>
        <v>#REF!</v>
      </c>
      <c r="O15" s="14" t="e">
        <f>#REF!</f>
        <v>#REF!</v>
      </c>
      <c r="P15" s="14" t="e">
        <f>#REF!</f>
        <v>#REF!</v>
      </c>
      <c r="Q15" s="14" t="e">
        <f>#REF!</f>
        <v>#REF!</v>
      </c>
      <c r="R15" s="14" t="e">
        <f>#REF!</f>
        <v>#REF!</v>
      </c>
      <c r="S15" s="14" t="e">
        <f>#REF!</f>
        <v>#REF!</v>
      </c>
      <c r="T15" s="14" t="e">
        <f>#REF!</f>
        <v>#REF!</v>
      </c>
      <c r="U15" s="14" t="e">
        <f>#REF!</f>
        <v>#REF!</v>
      </c>
    </row>
    <row r="16" spans="1:22" x14ac:dyDescent="0.35">
      <c r="A16" t="e">
        <f>#REF!</f>
        <v>#REF!</v>
      </c>
      <c r="B16" s="14" t="s">
        <v>669</v>
      </c>
      <c r="C16" s="14" t="e">
        <f>#REF!</f>
        <v>#REF!</v>
      </c>
      <c r="D16" s="14" t="s">
        <v>376</v>
      </c>
      <c r="E16" s="14" t="e">
        <f>#REF!</f>
        <v>#REF!</v>
      </c>
      <c r="F16" s="14" t="e">
        <f>#REF!</f>
        <v>#REF!</v>
      </c>
      <c r="G16" s="14" t="e">
        <f>#REF!</f>
        <v>#REF!</v>
      </c>
      <c r="H16" s="14" t="e">
        <f>#REF!</f>
        <v>#REF!</v>
      </c>
      <c r="I16" s="14" t="e">
        <f>#REF!</f>
        <v>#REF!</v>
      </c>
      <c r="J16" s="14" t="e">
        <f>#REF!</f>
        <v>#REF!</v>
      </c>
      <c r="K16" s="14" t="e">
        <f>#REF!</f>
        <v>#REF!</v>
      </c>
      <c r="L16" s="14" t="e">
        <f>#REF!</f>
        <v>#REF!</v>
      </c>
      <c r="M16" s="14" t="e">
        <f>#REF!</f>
        <v>#REF!</v>
      </c>
      <c r="N16" s="14" t="e">
        <f>#REF!</f>
        <v>#REF!</v>
      </c>
      <c r="O16" s="14" t="e">
        <f>#REF!</f>
        <v>#REF!</v>
      </c>
      <c r="P16" s="14" t="e">
        <f>#REF!</f>
        <v>#REF!</v>
      </c>
      <c r="Q16" s="14" t="e">
        <f>#REF!</f>
        <v>#REF!</v>
      </c>
      <c r="R16" s="14" t="e">
        <f>#REF!</f>
        <v>#REF!</v>
      </c>
      <c r="S16" s="14" t="e">
        <f>#REF!</f>
        <v>#REF!</v>
      </c>
      <c r="T16" s="14" t="e">
        <f>#REF!</f>
        <v>#REF!</v>
      </c>
      <c r="U16" s="14" t="e">
        <f>#REF!</f>
        <v>#REF!</v>
      </c>
    </row>
    <row r="17" spans="1:21" x14ac:dyDescent="0.35">
      <c r="A17" t="e">
        <f>#REF!</f>
        <v>#REF!</v>
      </c>
      <c r="B17" s="14" t="s">
        <v>669</v>
      </c>
      <c r="C17" s="14" t="e">
        <f>#REF!</f>
        <v>#REF!</v>
      </c>
      <c r="D17" s="14" t="s">
        <v>376</v>
      </c>
      <c r="E17" s="14" t="e">
        <f>#REF!</f>
        <v>#REF!</v>
      </c>
      <c r="F17" s="14" t="e">
        <f>#REF!</f>
        <v>#REF!</v>
      </c>
      <c r="G17" s="14" t="e">
        <f>#REF!</f>
        <v>#REF!</v>
      </c>
      <c r="H17" s="14" t="e">
        <f>#REF!</f>
        <v>#REF!</v>
      </c>
      <c r="I17" s="14" t="e">
        <f>#REF!</f>
        <v>#REF!</v>
      </c>
      <c r="J17" s="14" t="e">
        <f>#REF!</f>
        <v>#REF!</v>
      </c>
      <c r="K17" s="14" t="e">
        <f>#REF!</f>
        <v>#REF!</v>
      </c>
      <c r="L17" s="14" t="e">
        <f>#REF!</f>
        <v>#REF!</v>
      </c>
      <c r="M17" s="14" t="e">
        <f>#REF!</f>
        <v>#REF!</v>
      </c>
      <c r="N17" s="14" t="e">
        <f>#REF!</f>
        <v>#REF!</v>
      </c>
      <c r="O17" s="14" t="e">
        <f>#REF!</f>
        <v>#REF!</v>
      </c>
      <c r="P17" s="14" t="e">
        <f>#REF!</f>
        <v>#REF!</v>
      </c>
      <c r="Q17" s="14" t="e">
        <f>#REF!</f>
        <v>#REF!</v>
      </c>
      <c r="R17" s="14" t="e">
        <f>#REF!</f>
        <v>#REF!</v>
      </c>
      <c r="S17" s="14" t="e">
        <f>#REF!</f>
        <v>#REF!</v>
      </c>
      <c r="T17" s="14" t="e">
        <f>#REF!</f>
        <v>#REF!</v>
      </c>
      <c r="U17" s="14" t="e">
        <f>#REF!</f>
        <v>#REF!</v>
      </c>
    </row>
    <row r="18" spans="1:21" x14ac:dyDescent="0.35">
      <c r="A18" t="e">
        <f>#REF!</f>
        <v>#REF!</v>
      </c>
      <c r="B18" s="14" t="s">
        <v>669</v>
      </c>
      <c r="C18" s="14" t="e">
        <f>#REF!</f>
        <v>#REF!</v>
      </c>
      <c r="D18" s="14" t="s">
        <v>376</v>
      </c>
      <c r="E18" s="14" t="e">
        <f>#REF!</f>
        <v>#REF!</v>
      </c>
      <c r="F18" s="14" t="e">
        <f>#REF!</f>
        <v>#REF!</v>
      </c>
      <c r="G18" s="14" t="e">
        <f>#REF!</f>
        <v>#REF!</v>
      </c>
      <c r="H18" s="14" t="e">
        <f>#REF!</f>
        <v>#REF!</v>
      </c>
      <c r="I18" s="14" t="e">
        <f>#REF!</f>
        <v>#REF!</v>
      </c>
      <c r="J18" s="14" t="e">
        <f>#REF!</f>
        <v>#REF!</v>
      </c>
      <c r="K18" s="14" t="e">
        <f>#REF!</f>
        <v>#REF!</v>
      </c>
      <c r="L18" s="14" t="e">
        <f>#REF!</f>
        <v>#REF!</v>
      </c>
      <c r="M18" s="14" t="e">
        <f>#REF!</f>
        <v>#REF!</v>
      </c>
      <c r="N18" s="14" t="e">
        <f>#REF!</f>
        <v>#REF!</v>
      </c>
      <c r="O18" s="14" t="e">
        <f>#REF!</f>
        <v>#REF!</v>
      </c>
      <c r="P18" s="14" t="e">
        <f>#REF!</f>
        <v>#REF!</v>
      </c>
      <c r="Q18" s="14" t="e">
        <f>#REF!</f>
        <v>#REF!</v>
      </c>
      <c r="R18" s="14" t="e">
        <f>#REF!</f>
        <v>#REF!</v>
      </c>
      <c r="S18" s="14" t="e">
        <f>#REF!</f>
        <v>#REF!</v>
      </c>
      <c r="T18" s="14" t="e">
        <f>#REF!</f>
        <v>#REF!</v>
      </c>
      <c r="U18" s="14" t="e">
        <f>#REF!</f>
        <v>#REF!</v>
      </c>
    </row>
    <row r="19" spans="1:21" x14ac:dyDescent="0.35">
      <c r="A19" t="e">
        <f>#REF!</f>
        <v>#REF!</v>
      </c>
      <c r="B19" s="14" t="s">
        <v>669</v>
      </c>
      <c r="C19" s="14" t="e">
        <f>#REF!</f>
        <v>#REF!</v>
      </c>
      <c r="D19" s="14" t="s">
        <v>376</v>
      </c>
      <c r="E19" s="14" t="e">
        <f>#REF!</f>
        <v>#REF!</v>
      </c>
      <c r="F19" s="14" t="e">
        <f>#REF!</f>
        <v>#REF!</v>
      </c>
      <c r="G19" s="14" t="e">
        <f>#REF!</f>
        <v>#REF!</v>
      </c>
      <c r="H19" s="14" t="e">
        <f>#REF!</f>
        <v>#REF!</v>
      </c>
      <c r="I19" s="14" t="e">
        <f>#REF!</f>
        <v>#REF!</v>
      </c>
      <c r="J19" s="14" t="e">
        <f>#REF!</f>
        <v>#REF!</v>
      </c>
      <c r="K19" s="14" t="e">
        <f>#REF!</f>
        <v>#REF!</v>
      </c>
      <c r="L19" s="14" t="e">
        <f>#REF!</f>
        <v>#REF!</v>
      </c>
      <c r="M19" s="14" t="e">
        <f>#REF!</f>
        <v>#REF!</v>
      </c>
      <c r="N19" s="14" t="e">
        <f>#REF!</f>
        <v>#REF!</v>
      </c>
      <c r="O19" s="14" t="e">
        <f>#REF!</f>
        <v>#REF!</v>
      </c>
      <c r="P19" s="14" t="e">
        <f>#REF!</f>
        <v>#REF!</v>
      </c>
      <c r="Q19" s="14" t="e">
        <f>#REF!</f>
        <v>#REF!</v>
      </c>
      <c r="R19" s="14" t="e">
        <f>#REF!</f>
        <v>#REF!</v>
      </c>
      <c r="S19" s="14" t="e">
        <f>#REF!</f>
        <v>#REF!</v>
      </c>
      <c r="T19" s="14" t="e">
        <f>#REF!</f>
        <v>#REF!</v>
      </c>
      <c r="U19" s="14" t="e">
        <f>#REF!</f>
        <v>#REF!</v>
      </c>
    </row>
    <row r="20" spans="1:21" x14ac:dyDescent="0.35">
      <c r="A20" t="e">
        <f>#REF!</f>
        <v>#REF!</v>
      </c>
      <c r="B20" s="14" t="s">
        <v>669</v>
      </c>
      <c r="C20" s="14" t="e">
        <f>#REF!</f>
        <v>#REF!</v>
      </c>
      <c r="D20" s="14" t="s">
        <v>376</v>
      </c>
      <c r="E20" s="14" t="e">
        <f>#REF!</f>
        <v>#REF!</v>
      </c>
      <c r="F20" s="14" t="e">
        <f>#REF!</f>
        <v>#REF!</v>
      </c>
      <c r="G20" s="14" t="e">
        <f>#REF!</f>
        <v>#REF!</v>
      </c>
      <c r="H20" s="14" t="e">
        <f>#REF!</f>
        <v>#REF!</v>
      </c>
      <c r="I20" s="14" t="e">
        <f>#REF!</f>
        <v>#REF!</v>
      </c>
      <c r="J20" s="14" t="e">
        <f>#REF!</f>
        <v>#REF!</v>
      </c>
      <c r="K20" s="14" t="e">
        <f>#REF!</f>
        <v>#REF!</v>
      </c>
      <c r="L20" s="14" t="e">
        <f>#REF!</f>
        <v>#REF!</v>
      </c>
      <c r="M20" s="14" t="e">
        <f>#REF!</f>
        <v>#REF!</v>
      </c>
      <c r="N20" s="14" t="e">
        <f>#REF!</f>
        <v>#REF!</v>
      </c>
      <c r="O20" s="14" t="e">
        <f>#REF!</f>
        <v>#REF!</v>
      </c>
      <c r="P20" s="14" t="e">
        <f>#REF!</f>
        <v>#REF!</v>
      </c>
      <c r="Q20" s="14" t="e">
        <f>#REF!</f>
        <v>#REF!</v>
      </c>
      <c r="R20" s="14" t="e">
        <f>#REF!</f>
        <v>#REF!</v>
      </c>
      <c r="S20" s="14" t="e">
        <f>#REF!</f>
        <v>#REF!</v>
      </c>
      <c r="T20" s="14" t="e">
        <f>#REF!</f>
        <v>#REF!</v>
      </c>
      <c r="U20" s="14" t="e">
        <f>#REF!</f>
        <v>#REF!</v>
      </c>
    </row>
    <row r="21" spans="1:21" x14ac:dyDescent="0.35">
      <c r="A21" t="e">
        <f>#REF!</f>
        <v>#REF!</v>
      </c>
      <c r="B21" s="14" t="s">
        <v>669</v>
      </c>
      <c r="C21" s="14" t="e">
        <f>#REF!</f>
        <v>#REF!</v>
      </c>
      <c r="D21" s="14" t="s">
        <v>376</v>
      </c>
      <c r="E21" s="14" t="e">
        <f>#REF!</f>
        <v>#REF!</v>
      </c>
      <c r="F21" s="14" t="e">
        <f>#REF!</f>
        <v>#REF!</v>
      </c>
      <c r="G21" s="14" t="e">
        <f>#REF!</f>
        <v>#REF!</v>
      </c>
      <c r="H21" s="14" t="e">
        <f>#REF!</f>
        <v>#REF!</v>
      </c>
      <c r="I21" s="14" t="e">
        <f>#REF!</f>
        <v>#REF!</v>
      </c>
      <c r="J21" s="14" t="e">
        <f>#REF!</f>
        <v>#REF!</v>
      </c>
      <c r="K21" s="14" t="e">
        <f>#REF!</f>
        <v>#REF!</v>
      </c>
      <c r="L21" s="14" t="e">
        <f>#REF!</f>
        <v>#REF!</v>
      </c>
      <c r="M21" s="14" t="e">
        <f>#REF!</f>
        <v>#REF!</v>
      </c>
      <c r="N21" s="14" t="e">
        <f>#REF!</f>
        <v>#REF!</v>
      </c>
      <c r="O21" s="14" t="e">
        <f>#REF!</f>
        <v>#REF!</v>
      </c>
      <c r="P21" s="14" t="e">
        <f>#REF!</f>
        <v>#REF!</v>
      </c>
      <c r="Q21" s="14" t="e">
        <f>#REF!</f>
        <v>#REF!</v>
      </c>
      <c r="R21" s="14" t="e">
        <f>#REF!</f>
        <v>#REF!</v>
      </c>
      <c r="S21" s="14" t="e">
        <f>#REF!</f>
        <v>#REF!</v>
      </c>
      <c r="T21" s="14" t="e">
        <f>#REF!</f>
        <v>#REF!</v>
      </c>
      <c r="U21" s="14" t="e">
        <f>#REF!</f>
        <v>#REF!</v>
      </c>
    </row>
    <row r="22" spans="1:21" x14ac:dyDescent="0.35">
      <c r="A22" t="e">
        <f>#REF!</f>
        <v>#REF!</v>
      </c>
      <c r="B22" s="14" t="s">
        <v>669</v>
      </c>
      <c r="C22" s="14" t="e">
        <f>#REF!</f>
        <v>#REF!</v>
      </c>
      <c r="D22" s="14" t="s">
        <v>376</v>
      </c>
      <c r="E22" s="14" t="e">
        <f>#REF!</f>
        <v>#REF!</v>
      </c>
      <c r="F22" s="14" t="e">
        <f>#REF!</f>
        <v>#REF!</v>
      </c>
      <c r="G22" s="14" t="e">
        <f>#REF!</f>
        <v>#REF!</v>
      </c>
      <c r="H22" s="14" t="e">
        <f>#REF!</f>
        <v>#REF!</v>
      </c>
      <c r="I22" s="14" t="e">
        <f>#REF!</f>
        <v>#REF!</v>
      </c>
      <c r="J22" s="14" t="e">
        <f>#REF!</f>
        <v>#REF!</v>
      </c>
      <c r="K22" s="14" t="e">
        <f>#REF!</f>
        <v>#REF!</v>
      </c>
      <c r="L22" s="14" t="e">
        <f>#REF!</f>
        <v>#REF!</v>
      </c>
      <c r="M22" s="14" t="e">
        <f>#REF!</f>
        <v>#REF!</v>
      </c>
      <c r="N22" s="14" t="e">
        <f>#REF!</f>
        <v>#REF!</v>
      </c>
      <c r="O22" s="14" t="e">
        <f>#REF!</f>
        <v>#REF!</v>
      </c>
      <c r="P22" s="14" t="e">
        <f>#REF!</f>
        <v>#REF!</v>
      </c>
      <c r="Q22" s="14" t="e">
        <f>#REF!</f>
        <v>#REF!</v>
      </c>
      <c r="R22" s="14" t="e">
        <f>#REF!</f>
        <v>#REF!</v>
      </c>
      <c r="S22" s="14" t="e">
        <f>#REF!</f>
        <v>#REF!</v>
      </c>
      <c r="T22" s="14" t="e">
        <f>#REF!</f>
        <v>#REF!</v>
      </c>
      <c r="U22" s="14" t="e">
        <f>#REF!</f>
        <v>#REF!</v>
      </c>
    </row>
    <row r="23" spans="1:21" x14ac:dyDescent="0.35">
      <c r="A23" t="e">
        <f>#REF!</f>
        <v>#REF!</v>
      </c>
      <c r="B23" s="14" t="s">
        <v>669</v>
      </c>
      <c r="C23" s="14" t="e">
        <f>#REF!</f>
        <v>#REF!</v>
      </c>
      <c r="D23" s="14" t="s">
        <v>376</v>
      </c>
      <c r="E23" s="14" t="e">
        <f>#REF!</f>
        <v>#REF!</v>
      </c>
      <c r="F23" s="14" t="e">
        <f>#REF!</f>
        <v>#REF!</v>
      </c>
      <c r="G23" s="14" t="e">
        <f>#REF!</f>
        <v>#REF!</v>
      </c>
      <c r="H23" s="14" t="e">
        <f>#REF!</f>
        <v>#REF!</v>
      </c>
      <c r="I23" s="14" t="e">
        <f>#REF!</f>
        <v>#REF!</v>
      </c>
      <c r="J23" s="14" t="e">
        <f>#REF!</f>
        <v>#REF!</v>
      </c>
      <c r="K23" s="14" t="e">
        <f>#REF!</f>
        <v>#REF!</v>
      </c>
      <c r="L23" s="14" t="e">
        <f>#REF!</f>
        <v>#REF!</v>
      </c>
      <c r="M23" s="14" t="e">
        <f>#REF!</f>
        <v>#REF!</v>
      </c>
      <c r="N23" s="14" t="e">
        <f>#REF!</f>
        <v>#REF!</v>
      </c>
      <c r="O23" s="14" t="e">
        <f>#REF!</f>
        <v>#REF!</v>
      </c>
      <c r="P23" s="14" t="e">
        <f>#REF!</f>
        <v>#REF!</v>
      </c>
      <c r="Q23" s="14" t="e">
        <f>#REF!</f>
        <v>#REF!</v>
      </c>
      <c r="R23" s="14" t="e">
        <f>#REF!</f>
        <v>#REF!</v>
      </c>
      <c r="S23" s="14" t="e">
        <f>#REF!</f>
        <v>#REF!</v>
      </c>
      <c r="T23" s="14" t="e">
        <f>#REF!</f>
        <v>#REF!</v>
      </c>
      <c r="U23" s="14" t="e">
        <f>#REF!</f>
        <v>#REF!</v>
      </c>
    </row>
    <row r="24" spans="1:21" x14ac:dyDescent="0.35">
      <c r="A24" t="e">
        <f>#REF!</f>
        <v>#REF!</v>
      </c>
      <c r="B24" s="14" t="s">
        <v>669</v>
      </c>
      <c r="C24" s="14" t="e">
        <f>#REF!</f>
        <v>#REF!</v>
      </c>
      <c r="D24" s="14" t="s">
        <v>376</v>
      </c>
      <c r="E24" s="14" t="e">
        <f>#REF!</f>
        <v>#REF!</v>
      </c>
      <c r="F24" s="14" t="e">
        <f>#REF!</f>
        <v>#REF!</v>
      </c>
      <c r="G24" s="14" t="e">
        <f>#REF!</f>
        <v>#REF!</v>
      </c>
      <c r="H24" s="14" t="e">
        <f>#REF!</f>
        <v>#REF!</v>
      </c>
      <c r="I24" s="14" t="e">
        <f>#REF!</f>
        <v>#REF!</v>
      </c>
      <c r="J24" s="14" t="e">
        <f>#REF!</f>
        <v>#REF!</v>
      </c>
      <c r="K24" s="14" t="e">
        <f>#REF!</f>
        <v>#REF!</v>
      </c>
      <c r="L24" s="14" t="e">
        <f>#REF!</f>
        <v>#REF!</v>
      </c>
      <c r="M24" s="14" t="e">
        <f>#REF!</f>
        <v>#REF!</v>
      </c>
      <c r="N24" s="14" t="e">
        <f>#REF!</f>
        <v>#REF!</v>
      </c>
      <c r="O24" s="14" t="e">
        <f>#REF!</f>
        <v>#REF!</v>
      </c>
      <c r="P24" s="14" t="e">
        <f>#REF!</f>
        <v>#REF!</v>
      </c>
      <c r="Q24" s="14" t="e">
        <f>#REF!</f>
        <v>#REF!</v>
      </c>
      <c r="R24" s="14" t="e">
        <f>#REF!</f>
        <v>#REF!</v>
      </c>
      <c r="S24" s="14" t="e">
        <f>#REF!</f>
        <v>#REF!</v>
      </c>
      <c r="T24" s="14" t="e">
        <f>#REF!</f>
        <v>#REF!</v>
      </c>
      <c r="U24" s="14" t="e">
        <f>#REF!</f>
        <v>#REF!</v>
      </c>
    </row>
    <row r="25" spans="1:21" x14ac:dyDescent="0.35">
      <c r="A25" t="e">
        <f>#REF!</f>
        <v>#REF!</v>
      </c>
      <c r="B25" s="14" t="s">
        <v>669</v>
      </c>
      <c r="C25" s="14" t="e">
        <f>#REF!</f>
        <v>#REF!</v>
      </c>
      <c r="D25" s="14" t="s">
        <v>376</v>
      </c>
      <c r="E25" s="14" t="e">
        <f>#REF!</f>
        <v>#REF!</v>
      </c>
      <c r="F25" s="14" t="e">
        <f>#REF!</f>
        <v>#REF!</v>
      </c>
      <c r="G25" s="14" t="e">
        <f>#REF!</f>
        <v>#REF!</v>
      </c>
      <c r="H25" s="14" t="e">
        <f>#REF!</f>
        <v>#REF!</v>
      </c>
      <c r="I25" s="14" t="e">
        <f>#REF!</f>
        <v>#REF!</v>
      </c>
      <c r="J25" s="14" t="e">
        <f>#REF!</f>
        <v>#REF!</v>
      </c>
      <c r="K25" s="14" t="e">
        <f>#REF!</f>
        <v>#REF!</v>
      </c>
      <c r="L25" s="14" t="e">
        <f>#REF!</f>
        <v>#REF!</v>
      </c>
      <c r="M25" s="14" t="e">
        <f>#REF!</f>
        <v>#REF!</v>
      </c>
      <c r="N25" s="14" t="e">
        <f>#REF!</f>
        <v>#REF!</v>
      </c>
      <c r="O25" s="14" t="e">
        <f>#REF!</f>
        <v>#REF!</v>
      </c>
      <c r="P25" s="14" t="e">
        <f>#REF!</f>
        <v>#REF!</v>
      </c>
      <c r="Q25" s="14" t="e">
        <f>#REF!</f>
        <v>#REF!</v>
      </c>
      <c r="R25" s="14" t="e">
        <f>#REF!</f>
        <v>#REF!</v>
      </c>
      <c r="S25" s="14" t="e">
        <f>#REF!</f>
        <v>#REF!</v>
      </c>
      <c r="T25" s="14" t="e">
        <f>#REF!</f>
        <v>#REF!</v>
      </c>
      <c r="U25" s="14" t="e">
        <f>#REF!</f>
        <v>#REF!</v>
      </c>
    </row>
    <row r="26" spans="1:21" x14ac:dyDescent="0.35">
      <c r="A26" t="e">
        <f>#REF!</f>
        <v>#REF!</v>
      </c>
      <c r="B26" s="14" t="s">
        <v>669</v>
      </c>
      <c r="C26" s="14" t="e">
        <f>#REF!</f>
        <v>#REF!</v>
      </c>
      <c r="D26" s="14" t="s">
        <v>376</v>
      </c>
      <c r="E26" s="14" t="e">
        <f>#REF!</f>
        <v>#REF!</v>
      </c>
      <c r="F26" s="14" t="e">
        <f>#REF!</f>
        <v>#REF!</v>
      </c>
      <c r="G26" s="14" t="e">
        <f>#REF!</f>
        <v>#REF!</v>
      </c>
      <c r="H26" s="14" t="e">
        <f>#REF!</f>
        <v>#REF!</v>
      </c>
      <c r="I26" s="14" t="e">
        <f>#REF!</f>
        <v>#REF!</v>
      </c>
      <c r="J26" s="14" t="e">
        <f>#REF!</f>
        <v>#REF!</v>
      </c>
      <c r="K26" s="14" t="e">
        <f>#REF!</f>
        <v>#REF!</v>
      </c>
      <c r="L26" s="14" t="e">
        <f>#REF!</f>
        <v>#REF!</v>
      </c>
      <c r="M26" s="14" t="e">
        <f>#REF!</f>
        <v>#REF!</v>
      </c>
      <c r="N26" s="14" t="e">
        <f>#REF!</f>
        <v>#REF!</v>
      </c>
      <c r="O26" s="14" t="e">
        <f>#REF!</f>
        <v>#REF!</v>
      </c>
      <c r="P26" s="14" t="e">
        <f>#REF!</f>
        <v>#REF!</v>
      </c>
      <c r="Q26" s="14" t="e">
        <f>#REF!</f>
        <v>#REF!</v>
      </c>
      <c r="R26" s="14" t="e">
        <f>#REF!</f>
        <v>#REF!</v>
      </c>
      <c r="S26" s="14" t="e">
        <f>#REF!</f>
        <v>#REF!</v>
      </c>
      <c r="T26" s="14" t="e">
        <f>#REF!</f>
        <v>#REF!</v>
      </c>
      <c r="U26" s="14" t="e">
        <f>#REF!</f>
        <v>#REF!</v>
      </c>
    </row>
    <row r="27" spans="1:21" x14ac:dyDescent="0.35">
      <c r="A27" t="e">
        <f>#REF!</f>
        <v>#REF!</v>
      </c>
      <c r="B27" s="14" t="s">
        <v>669</v>
      </c>
      <c r="C27" s="14" t="e">
        <f>#REF!</f>
        <v>#REF!</v>
      </c>
      <c r="D27" s="14" t="s">
        <v>367</v>
      </c>
      <c r="E27" s="14" t="e">
        <f>#REF!</f>
        <v>#REF!</v>
      </c>
      <c r="F27" s="14" t="e">
        <f>#REF!</f>
        <v>#REF!</v>
      </c>
      <c r="G27" s="14" t="e">
        <f>#REF!</f>
        <v>#REF!</v>
      </c>
      <c r="H27" s="14" t="e">
        <f>#REF!</f>
        <v>#REF!</v>
      </c>
      <c r="I27" s="14" t="e">
        <f>#REF!</f>
        <v>#REF!</v>
      </c>
      <c r="J27" s="14" t="e">
        <f>#REF!</f>
        <v>#REF!</v>
      </c>
      <c r="K27" s="14" t="e">
        <f>#REF!</f>
        <v>#REF!</v>
      </c>
      <c r="L27" s="14" t="e">
        <f>#REF!</f>
        <v>#REF!</v>
      </c>
      <c r="M27" s="14" t="e">
        <f>#REF!</f>
        <v>#REF!</v>
      </c>
      <c r="N27" s="14" t="e">
        <f>#REF!</f>
        <v>#REF!</v>
      </c>
      <c r="O27" s="14" t="e">
        <f>#REF!</f>
        <v>#REF!</v>
      </c>
      <c r="P27" s="14" t="e">
        <f>#REF!</f>
        <v>#REF!</v>
      </c>
      <c r="Q27" s="14" t="e">
        <f>#REF!</f>
        <v>#REF!</v>
      </c>
      <c r="R27" s="14" t="e">
        <f>#REF!</f>
        <v>#REF!</v>
      </c>
      <c r="S27" s="14" t="e">
        <f>#REF!</f>
        <v>#REF!</v>
      </c>
      <c r="T27" s="14" t="e">
        <f>#REF!</f>
        <v>#REF!</v>
      </c>
      <c r="U27" s="14" t="e">
        <f>#REF!</f>
        <v>#REF!</v>
      </c>
    </row>
    <row r="28" spans="1:21" x14ac:dyDescent="0.35">
      <c r="A28" t="e">
        <f>#REF!</f>
        <v>#REF!</v>
      </c>
      <c r="B28" s="14" t="s">
        <v>669</v>
      </c>
      <c r="C28" s="14" t="e">
        <f>#REF!</f>
        <v>#REF!</v>
      </c>
      <c r="D28" s="14" t="s">
        <v>367</v>
      </c>
      <c r="E28" s="14" t="e">
        <f>#REF!</f>
        <v>#REF!</v>
      </c>
      <c r="F28" s="14" t="e">
        <f>#REF!</f>
        <v>#REF!</v>
      </c>
      <c r="G28" s="14" t="e">
        <f>#REF!</f>
        <v>#REF!</v>
      </c>
      <c r="H28" s="14" t="e">
        <f>#REF!</f>
        <v>#REF!</v>
      </c>
      <c r="I28" s="14" t="e">
        <f>#REF!</f>
        <v>#REF!</v>
      </c>
      <c r="J28" s="14" t="e">
        <f>#REF!</f>
        <v>#REF!</v>
      </c>
      <c r="K28" s="14" t="e">
        <f>#REF!</f>
        <v>#REF!</v>
      </c>
      <c r="L28" s="14" t="e">
        <f>#REF!</f>
        <v>#REF!</v>
      </c>
      <c r="M28" s="14" t="e">
        <f>#REF!</f>
        <v>#REF!</v>
      </c>
      <c r="N28" s="14" t="e">
        <f>#REF!</f>
        <v>#REF!</v>
      </c>
      <c r="O28" s="14" t="e">
        <f>#REF!</f>
        <v>#REF!</v>
      </c>
      <c r="P28" s="14" t="e">
        <f>#REF!</f>
        <v>#REF!</v>
      </c>
      <c r="Q28" s="14" t="e">
        <f>#REF!</f>
        <v>#REF!</v>
      </c>
      <c r="R28" s="14" t="e">
        <f>#REF!</f>
        <v>#REF!</v>
      </c>
      <c r="S28" s="14" t="e">
        <f>#REF!</f>
        <v>#REF!</v>
      </c>
      <c r="T28" s="14" t="e">
        <f>#REF!</f>
        <v>#REF!</v>
      </c>
      <c r="U28" s="14" t="e">
        <f>#REF!</f>
        <v>#REF!</v>
      </c>
    </row>
    <row r="29" spans="1:21" x14ac:dyDescent="0.35">
      <c r="A29" t="e">
        <f>#REF!</f>
        <v>#REF!</v>
      </c>
      <c r="B29" s="14" t="s">
        <v>669</v>
      </c>
      <c r="C29" s="14" t="e">
        <f>#REF!</f>
        <v>#REF!</v>
      </c>
      <c r="D29" s="14" t="s">
        <v>376</v>
      </c>
      <c r="E29" s="14" t="e">
        <f>#REF!</f>
        <v>#REF!</v>
      </c>
      <c r="F29" s="14" t="e">
        <f>#REF!</f>
        <v>#REF!</v>
      </c>
      <c r="G29" s="14" t="e">
        <f>#REF!</f>
        <v>#REF!</v>
      </c>
      <c r="H29" s="14" t="e">
        <f>#REF!</f>
        <v>#REF!</v>
      </c>
      <c r="I29" s="14" t="e">
        <f>#REF!</f>
        <v>#REF!</v>
      </c>
      <c r="J29" s="14" t="e">
        <f>#REF!</f>
        <v>#REF!</v>
      </c>
      <c r="K29" s="14" t="e">
        <f>#REF!</f>
        <v>#REF!</v>
      </c>
      <c r="L29" s="14" t="e">
        <f>#REF!</f>
        <v>#REF!</v>
      </c>
      <c r="M29" s="14" t="e">
        <f>#REF!</f>
        <v>#REF!</v>
      </c>
      <c r="N29" s="14" t="e">
        <f>#REF!</f>
        <v>#REF!</v>
      </c>
      <c r="O29" s="14" t="e">
        <f>#REF!</f>
        <v>#REF!</v>
      </c>
      <c r="P29" s="14" t="e">
        <f>#REF!</f>
        <v>#REF!</v>
      </c>
      <c r="Q29" s="14" t="e">
        <f>#REF!</f>
        <v>#REF!</v>
      </c>
      <c r="R29" s="14" t="e">
        <f>#REF!</f>
        <v>#REF!</v>
      </c>
      <c r="S29" s="14" t="e">
        <f>#REF!</f>
        <v>#REF!</v>
      </c>
      <c r="T29" s="14" t="e">
        <f>#REF!</f>
        <v>#REF!</v>
      </c>
      <c r="U29" s="14" t="e">
        <f>#REF!</f>
        <v>#REF!</v>
      </c>
    </row>
    <row r="30" spans="1:21" x14ac:dyDescent="0.35">
      <c r="A30" t="e">
        <f>#REF!</f>
        <v>#REF!</v>
      </c>
      <c r="B30" s="14" t="s">
        <v>669</v>
      </c>
      <c r="C30" s="14" t="e">
        <f>#REF!</f>
        <v>#REF!</v>
      </c>
      <c r="D30" s="14" t="s">
        <v>376</v>
      </c>
      <c r="E30" s="14" t="e">
        <f>#REF!</f>
        <v>#REF!</v>
      </c>
      <c r="F30" s="14" t="e">
        <f>#REF!</f>
        <v>#REF!</v>
      </c>
      <c r="G30" s="14" t="e">
        <f>#REF!</f>
        <v>#REF!</v>
      </c>
      <c r="H30" s="14" t="e">
        <f>#REF!</f>
        <v>#REF!</v>
      </c>
      <c r="I30" s="14" t="e">
        <f>#REF!</f>
        <v>#REF!</v>
      </c>
      <c r="J30" s="14" t="e">
        <f>#REF!</f>
        <v>#REF!</v>
      </c>
      <c r="K30" s="14" t="e">
        <f>#REF!</f>
        <v>#REF!</v>
      </c>
      <c r="L30" s="14" t="e">
        <f>#REF!</f>
        <v>#REF!</v>
      </c>
      <c r="M30" s="14" t="e">
        <f>#REF!</f>
        <v>#REF!</v>
      </c>
      <c r="N30" s="14" t="e">
        <f>#REF!</f>
        <v>#REF!</v>
      </c>
      <c r="O30" s="14" t="e">
        <f>#REF!</f>
        <v>#REF!</v>
      </c>
      <c r="P30" s="14" t="e">
        <f>#REF!</f>
        <v>#REF!</v>
      </c>
      <c r="Q30" s="14" t="e">
        <f>#REF!</f>
        <v>#REF!</v>
      </c>
      <c r="R30" s="14" t="e">
        <f>#REF!</f>
        <v>#REF!</v>
      </c>
      <c r="S30" s="14" t="e">
        <f>#REF!</f>
        <v>#REF!</v>
      </c>
      <c r="T30" s="14" t="e">
        <f>#REF!</f>
        <v>#REF!</v>
      </c>
      <c r="U30" s="14" t="e">
        <f>#REF!</f>
        <v>#REF!</v>
      </c>
    </row>
    <row r="31" spans="1:21" x14ac:dyDescent="0.35">
      <c r="A31" t="e">
        <f>#REF!</f>
        <v>#REF!</v>
      </c>
      <c r="B31" s="14" t="s">
        <v>669</v>
      </c>
      <c r="C31" s="14" t="e">
        <f>#REF!</f>
        <v>#REF!</v>
      </c>
      <c r="D31" s="14" t="s">
        <v>376</v>
      </c>
      <c r="E31" s="14" t="e">
        <f>#REF!</f>
        <v>#REF!</v>
      </c>
      <c r="F31" s="14" t="e">
        <f>#REF!</f>
        <v>#REF!</v>
      </c>
      <c r="G31" s="14" t="e">
        <f>#REF!</f>
        <v>#REF!</v>
      </c>
      <c r="H31" s="14" t="e">
        <f>#REF!</f>
        <v>#REF!</v>
      </c>
      <c r="I31" s="14" t="e">
        <f>#REF!</f>
        <v>#REF!</v>
      </c>
      <c r="J31" s="14" t="e">
        <f>#REF!</f>
        <v>#REF!</v>
      </c>
      <c r="K31" s="14" t="e">
        <f>#REF!</f>
        <v>#REF!</v>
      </c>
      <c r="L31" s="14" t="e">
        <f>#REF!</f>
        <v>#REF!</v>
      </c>
      <c r="M31" s="14" t="e">
        <f>#REF!</f>
        <v>#REF!</v>
      </c>
      <c r="N31" s="14" t="e">
        <f>#REF!</f>
        <v>#REF!</v>
      </c>
      <c r="O31" s="14" t="e">
        <f>#REF!</f>
        <v>#REF!</v>
      </c>
      <c r="P31" s="14" t="e">
        <f>#REF!</f>
        <v>#REF!</v>
      </c>
      <c r="Q31" s="14" t="e">
        <f>#REF!</f>
        <v>#REF!</v>
      </c>
      <c r="R31" s="14" t="e">
        <f>#REF!</f>
        <v>#REF!</v>
      </c>
      <c r="S31" s="14" t="e">
        <f>#REF!</f>
        <v>#REF!</v>
      </c>
      <c r="T31" s="14" t="e">
        <f>#REF!</f>
        <v>#REF!</v>
      </c>
      <c r="U31" s="14" t="e">
        <f>#REF!</f>
        <v>#REF!</v>
      </c>
    </row>
    <row r="32" spans="1:21" x14ac:dyDescent="0.35">
      <c r="A32" t="e">
        <f>#REF!</f>
        <v>#REF!</v>
      </c>
      <c r="B32" s="14" t="s">
        <v>669</v>
      </c>
      <c r="C32" s="14" t="e">
        <f>#REF!</f>
        <v>#REF!</v>
      </c>
      <c r="D32" s="14" t="s">
        <v>376</v>
      </c>
      <c r="E32" s="14" t="e">
        <f>#REF!</f>
        <v>#REF!</v>
      </c>
      <c r="F32" s="14" t="e">
        <f>#REF!</f>
        <v>#REF!</v>
      </c>
      <c r="G32" s="14" t="e">
        <f>#REF!</f>
        <v>#REF!</v>
      </c>
      <c r="H32" s="14" t="e">
        <f>#REF!</f>
        <v>#REF!</v>
      </c>
      <c r="I32" s="14" t="e">
        <f>#REF!</f>
        <v>#REF!</v>
      </c>
      <c r="J32" s="14" t="e">
        <f>#REF!</f>
        <v>#REF!</v>
      </c>
      <c r="K32" s="14" t="e">
        <f>#REF!</f>
        <v>#REF!</v>
      </c>
      <c r="L32" s="14" t="e">
        <f>#REF!</f>
        <v>#REF!</v>
      </c>
      <c r="M32" s="14" t="e">
        <f>#REF!</f>
        <v>#REF!</v>
      </c>
      <c r="N32" s="14" t="e">
        <f>#REF!</f>
        <v>#REF!</v>
      </c>
      <c r="O32" s="14" t="e">
        <f>#REF!</f>
        <v>#REF!</v>
      </c>
      <c r="P32" s="14" t="e">
        <f>#REF!</f>
        <v>#REF!</v>
      </c>
      <c r="Q32" s="14" t="e">
        <f>#REF!</f>
        <v>#REF!</v>
      </c>
      <c r="R32" s="14" t="e">
        <f>#REF!</f>
        <v>#REF!</v>
      </c>
      <c r="S32" s="14" t="e">
        <f>#REF!</f>
        <v>#REF!</v>
      </c>
      <c r="T32" s="14" t="e">
        <f>#REF!</f>
        <v>#REF!</v>
      </c>
      <c r="U32" s="14" t="e">
        <f>#REF!</f>
        <v>#REF!</v>
      </c>
    </row>
    <row r="33" spans="1:21" x14ac:dyDescent="0.35">
      <c r="A33" t="e">
        <f>#REF!</f>
        <v>#REF!</v>
      </c>
      <c r="B33" s="14" t="s">
        <v>669</v>
      </c>
      <c r="C33" s="14" t="e">
        <f>#REF!</f>
        <v>#REF!</v>
      </c>
      <c r="D33" s="14" t="s">
        <v>376</v>
      </c>
      <c r="E33" s="14" t="e">
        <f>#REF!</f>
        <v>#REF!</v>
      </c>
      <c r="F33" s="14" t="e">
        <f>#REF!</f>
        <v>#REF!</v>
      </c>
      <c r="G33" s="14" t="e">
        <f>#REF!</f>
        <v>#REF!</v>
      </c>
      <c r="H33" s="14" t="e">
        <f>#REF!</f>
        <v>#REF!</v>
      </c>
      <c r="I33" s="14" t="e">
        <f>#REF!</f>
        <v>#REF!</v>
      </c>
      <c r="J33" s="14" t="e">
        <f>#REF!</f>
        <v>#REF!</v>
      </c>
      <c r="K33" s="14" t="e">
        <f>#REF!</f>
        <v>#REF!</v>
      </c>
      <c r="L33" s="14" t="e">
        <f>#REF!</f>
        <v>#REF!</v>
      </c>
      <c r="M33" s="14" t="e">
        <f>#REF!</f>
        <v>#REF!</v>
      </c>
      <c r="N33" s="14" t="e">
        <f>#REF!</f>
        <v>#REF!</v>
      </c>
      <c r="O33" s="14" t="e">
        <f>#REF!</f>
        <v>#REF!</v>
      </c>
      <c r="P33" s="14" t="e">
        <f>#REF!</f>
        <v>#REF!</v>
      </c>
      <c r="Q33" s="14" t="e">
        <f>#REF!</f>
        <v>#REF!</v>
      </c>
      <c r="R33" s="14" t="e">
        <f>#REF!</f>
        <v>#REF!</v>
      </c>
      <c r="S33" s="14" t="e">
        <f>#REF!</f>
        <v>#REF!</v>
      </c>
      <c r="T33" s="14" t="e">
        <f>#REF!</f>
        <v>#REF!</v>
      </c>
      <c r="U33" s="14" t="e">
        <f>#REF!</f>
        <v>#REF!</v>
      </c>
    </row>
    <row r="34" spans="1:21" x14ac:dyDescent="0.35">
      <c r="A34" t="e">
        <f>#REF!</f>
        <v>#REF!</v>
      </c>
      <c r="B34" s="14" t="s">
        <v>669</v>
      </c>
      <c r="C34" s="14" t="e">
        <f>#REF!</f>
        <v>#REF!</v>
      </c>
      <c r="D34" s="14" t="s">
        <v>376</v>
      </c>
      <c r="E34" s="14" t="e">
        <f>#REF!</f>
        <v>#REF!</v>
      </c>
      <c r="F34" s="14" t="e">
        <f>#REF!</f>
        <v>#REF!</v>
      </c>
      <c r="G34" s="14" t="e">
        <f>#REF!</f>
        <v>#REF!</v>
      </c>
      <c r="H34" s="14" t="e">
        <f>#REF!</f>
        <v>#REF!</v>
      </c>
      <c r="I34" s="14" t="e">
        <f>#REF!</f>
        <v>#REF!</v>
      </c>
      <c r="J34" s="14" t="e">
        <f>#REF!</f>
        <v>#REF!</v>
      </c>
      <c r="K34" s="14" t="e">
        <f>#REF!</f>
        <v>#REF!</v>
      </c>
      <c r="L34" s="14" t="e">
        <f>#REF!</f>
        <v>#REF!</v>
      </c>
      <c r="M34" s="14" t="e">
        <f>#REF!</f>
        <v>#REF!</v>
      </c>
      <c r="N34" s="14" t="e">
        <f>#REF!</f>
        <v>#REF!</v>
      </c>
      <c r="O34" s="14" t="e">
        <f>#REF!</f>
        <v>#REF!</v>
      </c>
      <c r="P34" s="14" t="e">
        <f>#REF!</f>
        <v>#REF!</v>
      </c>
      <c r="Q34" s="14" t="e">
        <f>#REF!</f>
        <v>#REF!</v>
      </c>
      <c r="R34" s="14" t="e">
        <f>#REF!</f>
        <v>#REF!</v>
      </c>
      <c r="S34" s="14" t="e">
        <f>#REF!</f>
        <v>#REF!</v>
      </c>
      <c r="T34" s="14" t="e">
        <f>#REF!</f>
        <v>#REF!</v>
      </c>
      <c r="U34" s="14" t="e">
        <f>#REF!</f>
        <v>#REF!</v>
      </c>
    </row>
    <row r="35" spans="1:21" x14ac:dyDescent="0.35">
      <c r="A35" t="e">
        <f>#REF!</f>
        <v>#REF!</v>
      </c>
      <c r="B35" s="14" t="s">
        <v>669</v>
      </c>
      <c r="C35" s="14" t="e">
        <f>#REF!</f>
        <v>#REF!</v>
      </c>
      <c r="D35" s="14" t="s">
        <v>376</v>
      </c>
      <c r="E35" s="14" t="e">
        <f>#REF!</f>
        <v>#REF!</v>
      </c>
      <c r="F35" s="14" t="e">
        <f>#REF!</f>
        <v>#REF!</v>
      </c>
      <c r="G35" s="14" t="e">
        <f>#REF!</f>
        <v>#REF!</v>
      </c>
      <c r="H35" s="14" t="e">
        <f>#REF!</f>
        <v>#REF!</v>
      </c>
      <c r="I35" s="14" t="e">
        <f>#REF!</f>
        <v>#REF!</v>
      </c>
      <c r="J35" s="14" t="e">
        <f>#REF!</f>
        <v>#REF!</v>
      </c>
      <c r="K35" s="14" t="e">
        <f>#REF!</f>
        <v>#REF!</v>
      </c>
      <c r="L35" s="14" t="e">
        <f>#REF!</f>
        <v>#REF!</v>
      </c>
      <c r="M35" s="14" t="e">
        <f>#REF!</f>
        <v>#REF!</v>
      </c>
      <c r="N35" s="14" t="e">
        <f>#REF!</f>
        <v>#REF!</v>
      </c>
      <c r="O35" s="14" t="e">
        <f>#REF!</f>
        <v>#REF!</v>
      </c>
      <c r="P35" s="14" t="e">
        <f>#REF!</f>
        <v>#REF!</v>
      </c>
      <c r="Q35" s="14" t="e">
        <f>#REF!</f>
        <v>#REF!</v>
      </c>
      <c r="R35" s="14" t="e">
        <f>#REF!</f>
        <v>#REF!</v>
      </c>
      <c r="S35" s="14" t="e">
        <f>#REF!</f>
        <v>#REF!</v>
      </c>
      <c r="T35" s="14" t="e">
        <f>#REF!</f>
        <v>#REF!</v>
      </c>
      <c r="U35" s="14" t="e">
        <f>#REF!</f>
        <v>#REF!</v>
      </c>
    </row>
    <row r="36" spans="1:21" x14ac:dyDescent="0.35">
      <c r="A36" t="e">
        <f>#REF!</f>
        <v>#REF!</v>
      </c>
      <c r="B36" s="14" t="s">
        <v>669</v>
      </c>
      <c r="C36" s="14" t="e">
        <f>#REF!</f>
        <v>#REF!</v>
      </c>
      <c r="D36" s="14" t="s">
        <v>376</v>
      </c>
      <c r="E36" s="14" t="e">
        <f>#REF!</f>
        <v>#REF!</v>
      </c>
      <c r="F36" s="14" t="e">
        <f>#REF!</f>
        <v>#REF!</v>
      </c>
      <c r="G36" s="14" t="e">
        <f>#REF!</f>
        <v>#REF!</v>
      </c>
      <c r="H36" s="14" t="e">
        <f>#REF!</f>
        <v>#REF!</v>
      </c>
      <c r="I36" s="14" t="e">
        <f>#REF!</f>
        <v>#REF!</v>
      </c>
      <c r="J36" s="14" t="e">
        <f>#REF!</f>
        <v>#REF!</v>
      </c>
      <c r="K36" s="14" t="e">
        <f>#REF!</f>
        <v>#REF!</v>
      </c>
      <c r="L36" s="14" t="e">
        <f>#REF!</f>
        <v>#REF!</v>
      </c>
      <c r="M36" s="14" t="e">
        <f>#REF!</f>
        <v>#REF!</v>
      </c>
      <c r="N36" s="14" t="e">
        <f>#REF!</f>
        <v>#REF!</v>
      </c>
      <c r="O36" s="14" t="e">
        <f>#REF!</f>
        <v>#REF!</v>
      </c>
      <c r="P36" s="14" t="e">
        <f>#REF!</f>
        <v>#REF!</v>
      </c>
      <c r="Q36" s="14" t="e">
        <f>#REF!</f>
        <v>#REF!</v>
      </c>
      <c r="R36" s="14" t="e">
        <f>#REF!</f>
        <v>#REF!</v>
      </c>
      <c r="S36" s="14" t="e">
        <f>#REF!</f>
        <v>#REF!</v>
      </c>
      <c r="T36" s="14" t="e">
        <f>#REF!</f>
        <v>#REF!</v>
      </c>
      <c r="U36" s="14" t="e">
        <f>#REF!</f>
        <v>#REF!</v>
      </c>
    </row>
    <row r="37" spans="1:21" x14ac:dyDescent="0.35">
      <c r="A37" t="e">
        <f>#REF!</f>
        <v>#REF!</v>
      </c>
      <c r="B37" s="14" t="s">
        <v>669</v>
      </c>
      <c r="C37" s="14" t="e">
        <f>#REF!</f>
        <v>#REF!</v>
      </c>
      <c r="D37" s="14" t="s">
        <v>376</v>
      </c>
      <c r="E37" s="14" t="e">
        <f>#REF!</f>
        <v>#REF!</v>
      </c>
      <c r="F37" s="14" t="e">
        <f>#REF!</f>
        <v>#REF!</v>
      </c>
      <c r="G37" s="14" t="e">
        <f>#REF!</f>
        <v>#REF!</v>
      </c>
      <c r="H37" s="14" t="e">
        <f>#REF!</f>
        <v>#REF!</v>
      </c>
      <c r="I37" s="14" t="e">
        <f>#REF!</f>
        <v>#REF!</v>
      </c>
      <c r="J37" s="14" t="e">
        <f>#REF!</f>
        <v>#REF!</v>
      </c>
      <c r="K37" s="14" t="e">
        <f>#REF!</f>
        <v>#REF!</v>
      </c>
      <c r="L37" s="14" t="e">
        <f>#REF!</f>
        <v>#REF!</v>
      </c>
      <c r="M37" s="14" t="e">
        <f>#REF!</f>
        <v>#REF!</v>
      </c>
      <c r="N37" s="14" t="e">
        <f>#REF!</f>
        <v>#REF!</v>
      </c>
      <c r="O37" s="14" t="e">
        <f>#REF!</f>
        <v>#REF!</v>
      </c>
      <c r="P37" s="14" t="e">
        <f>#REF!</f>
        <v>#REF!</v>
      </c>
      <c r="Q37" s="14" t="e">
        <f>#REF!</f>
        <v>#REF!</v>
      </c>
      <c r="R37" s="14" t="e">
        <f>#REF!</f>
        <v>#REF!</v>
      </c>
      <c r="S37" s="14" t="e">
        <f>#REF!</f>
        <v>#REF!</v>
      </c>
      <c r="T37" s="14" t="e">
        <f>#REF!</f>
        <v>#REF!</v>
      </c>
      <c r="U37" s="14" t="e">
        <f>#REF!</f>
        <v>#REF!</v>
      </c>
    </row>
    <row r="38" spans="1:21" x14ac:dyDescent="0.35">
      <c r="A38" t="e">
        <f>#REF!</f>
        <v>#REF!</v>
      </c>
      <c r="B38" s="14" t="s">
        <v>669</v>
      </c>
      <c r="C38" s="14" t="e">
        <f>#REF!</f>
        <v>#REF!</v>
      </c>
      <c r="D38" s="14" t="s">
        <v>376</v>
      </c>
      <c r="E38" s="14" t="e">
        <f>#REF!</f>
        <v>#REF!</v>
      </c>
      <c r="F38" s="14" t="e">
        <f>#REF!</f>
        <v>#REF!</v>
      </c>
      <c r="G38" s="14" t="e">
        <f>#REF!</f>
        <v>#REF!</v>
      </c>
      <c r="H38" s="14" t="e">
        <f>#REF!</f>
        <v>#REF!</v>
      </c>
      <c r="I38" s="14" t="e">
        <f>#REF!</f>
        <v>#REF!</v>
      </c>
      <c r="J38" s="14" t="e">
        <f>#REF!</f>
        <v>#REF!</v>
      </c>
      <c r="K38" s="14" t="e">
        <f>#REF!</f>
        <v>#REF!</v>
      </c>
      <c r="L38" s="14" t="e">
        <f>#REF!</f>
        <v>#REF!</v>
      </c>
      <c r="M38" s="14" t="e">
        <f>#REF!</f>
        <v>#REF!</v>
      </c>
      <c r="N38" s="14" t="e">
        <f>#REF!</f>
        <v>#REF!</v>
      </c>
      <c r="O38" s="14" t="e">
        <f>#REF!</f>
        <v>#REF!</v>
      </c>
      <c r="P38" s="14" t="e">
        <f>#REF!</f>
        <v>#REF!</v>
      </c>
      <c r="Q38" s="14" t="e">
        <f>#REF!</f>
        <v>#REF!</v>
      </c>
      <c r="R38" s="14" t="e">
        <f>#REF!</f>
        <v>#REF!</v>
      </c>
      <c r="S38" s="14" t="e">
        <f>#REF!</f>
        <v>#REF!</v>
      </c>
      <c r="T38" s="14" t="e">
        <f>#REF!</f>
        <v>#REF!</v>
      </c>
      <c r="U38" s="14" t="e">
        <f>#REF!</f>
        <v>#REF!</v>
      </c>
    </row>
    <row r="39" spans="1:21" x14ac:dyDescent="0.35">
      <c r="A39" t="e">
        <f>#REF!</f>
        <v>#REF!</v>
      </c>
      <c r="B39" s="14" t="s">
        <v>669</v>
      </c>
      <c r="C39" s="14" t="e">
        <f>#REF!</f>
        <v>#REF!</v>
      </c>
      <c r="D39" s="14" t="s">
        <v>367</v>
      </c>
      <c r="E39" s="14" t="e">
        <f>#REF!</f>
        <v>#REF!</v>
      </c>
      <c r="F39" s="14" t="e">
        <f>#REF!</f>
        <v>#REF!</v>
      </c>
      <c r="G39" s="14" t="e">
        <f>#REF!</f>
        <v>#REF!</v>
      </c>
      <c r="H39" s="14" t="e">
        <f>#REF!</f>
        <v>#REF!</v>
      </c>
      <c r="I39" s="14" t="e">
        <f>#REF!</f>
        <v>#REF!</v>
      </c>
      <c r="J39" s="14" t="e">
        <f>#REF!</f>
        <v>#REF!</v>
      </c>
      <c r="K39" s="14" t="e">
        <f>#REF!</f>
        <v>#REF!</v>
      </c>
      <c r="L39" s="14" t="e">
        <f>#REF!</f>
        <v>#REF!</v>
      </c>
      <c r="M39" s="14" t="e">
        <f>#REF!</f>
        <v>#REF!</v>
      </c>
      <c r="N39" s="14" t="e">
        <f>#REF!</f>
        <v>#REF!</v>
      </c>
      <c r="O39" s="14" t="e">
        <f>#REF!</f>
        <v>#REF!</v>
      </c>
      <c r="P39" s="14" t="e">
        <f>#REF!</f>
        <v>#REF!</v>
      </c>
      <c r="Q39" s="14" t="e">
        <f>#REF!</f>
        <v>#REF!</v>
      </c>
      <c r="R39" s="14" t="e">
        <f>#REF!</f>
        <v>#REF!</v>
      </c>
      <c r="S39" s="14" t="e">
        <f>#REF!</f>
        <v>#REF!</v>
      </c>
      <c r="T39" s="14" t="e">
        <f>#REF!</f>
        <v>#REF!</v>
      </c>
      <c r="U39" s="14" t="e">
        <f>#REF!</f>
        <v>#REF!</v>
      </c>
    </row>
    <row r="40" spans="1:21" x14ac:dyDescent="0.35">
      <c r="A40" t="e">
        <f>#REF!</f>
        <v>#REF!</v>
      </c>
      <c r="B40" s="14" t="s">
        <v>669</v>
      </c>
      <c r="C40" s="14" t="e">
        <f>#REF!</f>
        <v>#REF!</v>
      </c>
      <c r="D40" s="14" t="s">
        <v>376</v>
      </c>
      <c r="E40" s="14" t="e">
        <f>#REF!</f>
        <v>#REF!</v>
      </c>
      <c r="F40" s="14" t="e">
        <f>#REF!</f>
        <v>#REF!</v>
      </c>
      <c r="G40" s="14" t="e">
        <f>#REF!</f>
        <v>#REF!</v>
      </c>
      <c r="H40" s="14" t="e">
        <f>#REF!</f>
        <v>#REF!</v>
      </c>
      <c r="I40" s="14" t="e">
        <f>#REF!</f>
        <v>#REF!</v>
      </c>
      <c r="J40" s="14" t="e">
        <f>#REF!</f>
        <v>#REF!</v>
      </c>
      <c r="K40" s="14" t="e">
        <f>#REF!</f>
        <v>#REF!</v>
      </c>
      <c r="L40" s="14" t="e">
        <f>#REF!</f>
        <v>#REF!</v>
      </c>
      <c r="M40" s="14" t="e">
        <f>#REF!</f>
        <v>#REF!</v>
      </c>
      <c r="N40" s="14" t="e">
        <f>#REF!</f>
        <v>#REF!</v>
      </c>
      <c r="O40" s="14" t="e">
        <f>#REF!</f>
        <v>#REF!</v>
      </c>
      <c r="P40" s="14" t="e">
        <f>#REF!</f>
        <v>#REF!</v>
      </c>
      <c r="Q40" s="14" t="e">
        <f>#REF!</f>
        <v>#REF!</v>
      </c>
      <c r="R40" s="14" t="e">
        <f>#REF!</f>
        <v>#REF!</v>
      </c>
      <c r="S40" s="14" t="e">
        <f>#REF!</f>
        <v>#REF!</v>
      </c>
      <c r="T40" s="14" t="e">
        <f>#REF!</f>
        <v>#REF!</v>
      </c>
      <c r="U40" s="14" t="e">
        <f>#REF!</f>
        <v>#REF!</v>
      </c>
    </row>
    <row r="41" spans="1:21" x14ac:dyDescent="0.35">
      <c r="A41" t="e">
        <f>#REF!</f>
        <v>#REF!</v>
      </c>
      <c r="B41" s="14" t="s">
        <v>669</v>
      </c>
      <c r="C41" s="14" t="e">
        <f>#REF!</f>
        <v>#REF!</v>
      </c>
      <c r="D41" s="14" t="s">
        <v>376</v>
      </c>
      <c r="E41" s="14" t="e">
        <f>#REF!</f>
        <v>#REF!</v>
      </c>
      <c r="F41" s="14" t="e">
        <f>#REF!</f>
        <v>#REF!</v>
      </c>
      <c r="G41" s="14" t="e">
        <f>#REF!</f>
        <v>#REF!</v>
      </c>
      <c r="H41" s="14" t="e">
        <f>#REF!</f>
        <v>#REF!</v>
      </c>
      <c r="I41" s="14" t="e">
        <f>#REF!</f>
        <v>#REF!</v>
      </c>
      <c r="J41" s="14" t="e">
        <f>#REF!</f>
        <v>#REF!</v>
      </c>
      <c r="K41" s="14" t="e">
        <f>#REF!</f>
        <v>#REF!</v>
      </c>
      <c r="L41" s="14" t="e">
        <f>#REF!</f>
        <v>#REF!</v>
      </c>
      <c r="M41" s="14" t="e">
        <f>#REF!</f>
        <v>#REF!</v>
      </c>
      <c r="N41" s="14" t="e">
        <f>#REF!</f>
        <v>#REF!</v>
      </c>
      <c r="O41" s="14" t="e">
        <f>#REF!</f>
        <v>#REF!</v>
      </c>
      <c r="P41" s="14" t="e">
        <f>#REF!</f>
        <v>#REF!</v>
      </c>
      <c r="Q41" s="14" t="e">
        <f>#REF!</f>
        <v>#REF!</v>
      </c>
      <c r="R41" s="14" t="e">
        <f>#REF!</f>
        <v>#REF!</v>
      </c>
      <c r="S41" s="14" t="e">
        <f>#REF!</f>
        <v>#REF!</v>
      </c>
      <c r="T41" s="14" t="e">
        <f>#REF!</f>
        <v>#REF!</v>
      </c>
      <c r="U41" s="14" t="e">
        <f>#REF!</f>
        <v>#REF!</v>
      </c>
    </row>
    <row r="42" spans="1:21" x14ac:dyDescent="0.35">
      <c r="A42" t="e">
        <f>#REF!</f>
        <v>#REF!</v>
      </c>
      <c r="B42" s="14" t="s">
        <v>669</v>
      </c>
      <c r="C42" s="14" t="e">
        <f>#REF!</f>
        <v>#REF!</v>
      </c>
      <c r="D42" s="14" t="s">
        <v>376</v>
      </c>
      <c r="E42" s="14" t="e">
        <f>#REF!</f>
        <v>#REF!</v>
      </c>
      <c r="F42" s="14" t="e">
        <f>#REF!</f>
        <v>#REF!</v>
      </c>
      <c r="G42" s="14" t="e">
        <f>#REF!</f>
        <v>#REF!</v>
      </c>
      <c r="H42" s="14" t="e">
        <f>#REF!</f>
        <v>#REF!</v>
      </c>
      <c r="I42" s="14" t="e">
        <f>#REF!</f>
        <v>#REF!</v>
      </c>
      <c r="J42" s="14" t="e">
        <f>#REF!</f>
        <v>#REF!</v>
      </c>
      <c r="K42" s="14" t="e">
        <f>#REF!</f>
        <v>#REF!</v>
      </c>
      <c r="L42" s="14" t="e">
        <f>#REF!</f>
        <v>#REF!</v>
      </c>
      <c r="M42" s="14" t="e">
        <f>#REF!</f>
        <v>#REF!</v>
      </c>
      <c r="N42" s="14" t="e">
        <f>#REF!</f>
        <v>#REF!</v>
      </c>
      <c r="O42" s="14" t="e">
        <f>#REF!</f>
        <v>#REF!</v>
      </c>
      <c r="P42" s="14" t="e">
        <f>#REF!</f>
        <v>#REF!</v>
      </c>
      <c r="Q42" s="14" t="e">
        <f>#REF!</f>
        <v>#REF!</v>
      </c>
      <c r="R42" s="14" t="e">
        <f>#REF!</f>
        <v>#REF!</v>
      </c>
      <c r="S42" s="14" t="e">
        <f>#REF!</f>
        <v>#REF!</v>
      </c>
      <c r="T42" s="14" t="e">
        <f>#REF!</f>
        <v>#REF!</v>
      </c>
      <c r="U42" s="14" t="e">
        <f>#REF!</f>
        <v>#REF!</v>
      </c>
    </row>
    <row r="43" spans="1:21" x14ac:dyDescent="0.35">
      <c r="A43" t="e">
        <f>#REF!</f>
        <v>#REF!</v>
      </c>
      <c r="B43" s="14" t="s">
        <v>669</v>
      </c>
      <c r="C43" s="14" t="e">
        <f>#REF!</f>
        <v>#REF!</v>
      </c>
      <c r="D43" s="14" t="s">
        <v>376</v>
      </c>
      <c r="E43" s="14" t="e">
        <f>#REF!</f>
        <v>#REF!</v>
      </c>
      <c r="F43" s="14" t="e">
        <f>#REF!</f>
        <v>#REF!</v>
      </c>
      <c r="G43" s="14" t="e">
        <f>#REF!</f>
        <v>#REF!</v>
      </c>
      <c r="H43" s="14" t="e">
        <f>#REF!</f>
        <v>#REF!</v>
      </c>
      <c r="I43" s="14" t="e">
        <f>#REF!</f>
        <v>#REF!</v>
      </c>
      <c r="J43" s="14" t="e">
        <f>#REF!</f>
        <v>#REF!</v>
      </c>
      <c r="K43" s="14" t="e">
        <f>#REF!</f>
        <v>#REF!</v>
      </c>
      <c r="L43" s="14" t="e">
        <f>#REF!</f>
        <v>#REF!</v>
      </c>
      <c r="M43" s="14" t="e">
        <f>#REF!</f>
        <v>#REF!</v>
      </c>
      <c r="N43" s="14" t="e">
        <f>#REF!</f>
        <v>#REF!</v>
      </c>
      <c r="O43" s="14" t="e">
        <f>#REF!</f>
        <v>#REF!</v>
      </c>
      <c r="P43" s="14" t="e">
        <f>#REF!</f>
        <v>#REF!</v>
      </c>
      <c r="Q43" s="14" t="e">
        <f>#REF!</f>
        <v>#REF!</v>
      </c>
      <c r="R43" s="14" t="e">
        <f>#REF!</f>
        <v>#REF!</v>
      </c>
      <c r="S43" s="14" t="e">
        <f>#REF!</f>
        <v>#REF!</v>
      </c>
      <c r="T43" s="14" t="e">
        <f>#REF!</f>
        <v>#REF!</v>
      </c>
      <c r="U43" s="14" t="e">
        <f>#REF!</f>
        <v>#REF!</v>
      </c>
    </row>
    <row r="44" spans="1:21" x14ac:dyDescent="0.35">
      <c r="A44" t="e">
        <f>#REF!</f>
        <v>#REF!</v>
      </c>
      <c r="B44" s="14" t="s">
        <v>669</v>
      </c>
      <c r="C44" s="14" t="e">
        <f>#REF!</f>
        <v>#REF!</v>
      </c>
      <c r="D44" s="14" t="s">
        <v>376</v>
      </c>
      <c r="E44" s="14" t="e">
        <f>#REF!</f>
        <v>#REF!</v>
      </c>
      <c r="F44" s="14" t="e">
        <f>#REF!</f>
        <v>#REF!</v>
      </c>
      <c r="G44" s="14" t="e">
        <f>#REF!</f>
        <v>#REF!</v>
      </c>
      <c r="H44" s="14" t="e">
        <f>#REF!</f>
        <v>#REF!</v>
      </c>
      <c r="I44" s="14" t="e">
        <f>#REF!</f>
        <v>#REF!</v>
      </c>
      <c r="J44" s="14" t="e">
        <f>#REF!</f>
        <v>#REF!</v>
      </c>
      <c r="K44" s="14" t="e">
        <f>#REF!</f>
        <v>#REF!</v>
      </c>
      <c r="L44" s="14" t="e">
        <f>#REF!</f>
        <v>#REF!</v>
      </c>
      <c r="M44" s="14" t="e">
        <f>#REF!</f>
        <v>#REF!</v>
      </c>
      <c r="N44" s="14" t="e">
        <f>#REF!</f>
        <v>#REF!</v>
      </c>
      <c r="O44" s="14" t="e">
        <f>#REF!</f>
        <v>#REF!</v>
      </c>
      <c r="P44" s="14" t="e">
        <f>#REF!</f>
        <v>#REF!</v>
      </c>
      <c r="Q44" s="14" t="e">
        <f>#REF!</f>
        <v>#REF!</v>
      </c>
      <c r="R44" s="14" t="e">
        <f>#REF!</f>
        <v>#REF!</v>
      </c>
      <c r="S44" s="14" t="e">
        <f>#REF!</f>
        <v>#REF!</v>
      </c>
      <c r="T44" s="14" t="e">
        <f>#REF!</f>
        <v>#REF!</v>
      </c>
      <c r="U44" s="14" t="e">
        <f>#REF!</f>
        <v>#REF!</v>
      </c>
    </row>
    <row r="45" spans="1:21" x14ac:dyDescent="0.35">
      <c r="A45" t="e">
        <f>#REF!</f>
        <v>#REF!</v>
      </c>
      <c r="B45" s="14" t="s">
        <v>669</v>
      </c>
      <c r="C45" s="14" t="e">
        <f>#REF!</f>
        <v>#REF!</v>
      </c>
      <c r="D45" s="14" t="s">
        <v>376</v>
      </c>
      <c r="E45" s="14" t="e">
        <f>#REF!</f>
        <v>#REF!</v>
      </c>
      <c r="F45" s="14" t="e">
        <f>#REF!</f>
        <v>#REF!</v>
      </c>
      <c r="G45" s="14" t="e">
        <f>#REF!</f>
        <v>#REF!</v>
      </c>
      <c r="H45" s="14" t="e">
        <f>#REF!</f>
        <v>#REF!</v>
      </c>
      <c r="I45" s="14" t="e">
        <f>#REF!</f>
        <v>#REF!</v>
      </c>
      <c r="J45" s="14" t="e">
        <f>#REF!</f>
        <v>#REF!</v>
      </c>
      <c r="K45" s="14" t="e">
        <f>#REF!</f>
        <v>#REF!</v>
      </c>
      <c r="L45" s="14" t="e">
        <f>#REF!</f>
        <v>#REF!</v>
      </c>
      <c r="M45" s="14" t="e">
        <f>#REF!</f>
        <v>#REF!</v>
      </c>
      <c r="N45" s="14" t="e">
        <f>#REF!</f>
        <v>#REF!</v>
      </c>
      <c r="O45" s="14" t="e">
        <f>#REF!</f>
        <v>#REF!</v>
      </c>
      <c r="P45" s="14" t="e">
        <f>#REF!</f>
        <v>#REF!</v>
      </c>
      <c r="Q45" s="14" t="e">
        <f>#REF!</f>
        <v>#REF!</v>
      </c>
      <c r="R45" s="14" t="e">
        <f>#REF!</f>
        <v>#REF!</v>
      </c>
      <c r="S45" s="14" t="e">
        <f>#REF!</f>
        <v>#REF!</v>
      </c>
      <c r="T45" s="14" t="e">
        <f>#REF!</f>
        <v>#REF!</v>
      </c>
      <c r="U45" s="14" t="e">
        <f>#REF!</f>
        <v>#REF!</v>
      </c>
    </row>
    <row r="46" spans="1:21" x14ac:dyDescent="0.35">
      <c r="A46" t="e">
        <f>#REF!</f>
        <v>#REF!</v>
      </c>
      <c r="B46" s="14" t="s">
        <v>669</v>
      </c>
      <c r="C46" s="14" t="e">
        <f>#REF!</f>
        <v>#REF!</v>
      </c>
      <c r="D46" s="14" t="s">
        <v>367</v>
      </c>
      <c r="E46" s="14" t="e">
        <f>#REF!</f>
        <v>#REF!</v>
      </c>
      <c r="F46" s="14" t="e">
        <f>#REF!</f>
        <v>#REF!</v>
      </c>
      <c r="G46" s="14" t="e">
        <f>#REF!</f>
        <v>#REF!</v>
      </c>
      <c r="H46" s="14" t="e">
        <f>#REF!</f>
        <v>#REF!</v>
      </c>
      <c r="I46" s="14" t="e">
        <f>#REF!</f>
        <v>#REF!</v>
      </c>
      <c r="J46" s="14" t="e">
        <f>#REF!</f>
        <v>#REF!</v>
      </c>
      <c r="K46" s="14" t="e">
        <f>#REF!</f>
        <v>#REF!</v>
      </c>
      <c r="L46" s="14" t="e">
        <f>#REF!</f>
        <v>#REF!</v>
      </c>
      <c r="M46" s="14" t="e">
        <f>#REF!</f>
        <v>#REF!</v>
      </c>
      <c r="N46" s="14" t="e">
        <f>#REF!</f>
        <v>#REF!</v>
      </c>
      <c r="O46" s="14" t="e">
        <f>#REF!</f>
        <v>#REF!</v>
      </c>
      <c r="P46" s="14" t="e">
        <f>#REF!</f>
        <v>#REF!</v>
      </c>
      <c r="Q46" s="14" t="e">
        <f>#REF!</f>
        <v>#REF!</v>
      </c>
      <c r="R46" s="14" t="e">
        <f>#REF!</f>
        <v>#REF!</v>
      </c>
      <c r="S46" s="14" t="e">
        <f>#REF!</f>
        <v>#REF!</v>
      </c>
      <c r="T46" s="14" t="e">
        <f>#REF!</f>
        <v>#REF!</v>
      </c>
      <c r="U46" s="14" t="e">
        <f>#REF!</f>
        <v>#REF!</v>
      </c>
    </row>
    <row r="47" spans="1:21" x14ac:dyDescent="0.35">
      <c r="A47" t="e">
        <f>#REF!</f>
        <v>#REF!</v>
      </c>
      <c r="B47" s="14" t="s">
        <v>669</v>
      </c>
      <c r="C47" s="14" t="e">
        <f>#REF!</f>
        <v>#REF!</v>
      </c>
      <c r="D47" s="14" t="s">
        <v>376</v>
      </c>
      <c r="E47" s="14" t="e">
        <f>#REF!</f>
        <v>#REF!</v>
      </c>
      <c r="F47" s="14" t="e">
        <f>#REF!</f>
        <v>#REF!</v>
      </c>
      <c r="G47" s="14" t="e">
        <f>#REF!</f>
        <v>#REF!</v>
      </c>
      <c r="H47" s="14" t="e">
        <f>#REF!</f>
        <v>#REF!</v>
      </c>
      <c r="I47" s="14" t="e">
        <f>#REF!</f>
        <v>#REF!</v>
      </c>
      <c r="J47" s="14" t="e">
        <f>#REF!</f>
        <v>#REF!</v>
      </c>
      <c r="K47" s="14" t="e">
        <f>#REF!</f>
        <v>#REF!</v>
      </c>
      <c r="L47" s="14" t="e">
        <f>#REF!</f>
        <v>#REF!</v>
      </c>
      <c r="M47" s="14" t="e">
        <f>#REF!</f>
        <v>#REF!</v>
      </c>
      <c r="N47" s="14" t="e">
        <f>#REF!</f>
        <v>#REF!</v>
      </c>
      <c r="O47" s="14" t="e">
        <f>#REF!</f>
        <v>#REF!</v>
      </c>
      <c r="P47" s="14" t="e">
        <f>#REF!</f>
        <v>#REF!</v>
      </c>
      <c r="Q47" s="14" t="e">
        <f>#REF!</f>
        <v>#REF!</v>
      </c>
      <c r="R47" s="14" t="e">
        <f>#REF!</f>
        <v>#REF!</v>
      </c>
      <c r="S47" s="14" t="e">
        <f>#REF!</f>
        <v>#REF!</v>
      </c>
      <c r="T47" s="14" t="e">
        <f>#REF!</f>
        <v>#REF!</v>
      </c>
      <c r="U47" s="14" t="e">
        <f>#REF!</f>
        <v>#REF!</v>
      </c>
    </row>
    <row r="48" spans="1:21" x14ac:dyDescent="0.35">
      <c r="A48" t="e">
        <f>#REF!</f>
        <v>#REF!</v>
      </c>
      <c r="B48" s="14" t="s">
        <v>669</v>
      </c>
      <c r="C48" s="14" t="e">
        <f>#REF!</f>
        <v>#REF!</v>
      </c>
      <c r="D48" s="14" t="s">
        <v>376</v>
      </c>
      <c r="E48" s="14" t="e">
        <f>#REF!</f>
        <v>#REF!</v>
      </c>
      <c r="F48" s="14" t="e">
        <f>#REF!</f>
        <v>#REF!</v>
      </c>
      <c r="G48" s="14" t="e">
        <f>#REF!</f>
        <v>#REF!</v>
      </c>
      <c r="H48" s="14" t="e">
        <f>#REF!</f>
        <v>#REF!</v>
      </c>
      <c r="I48" s="14" t="e">
        <f>#REF!</f>
        <v>#REF!</v>
      </c>
      <c r="J48" s="14" t="e">
        <f>#REF!</f>
        <v>#REF!</v>
      </c>
      <c r="K48" s="14" t="e">
        <f>#REF!</f>
        <v>#REF!</v>
      </c>
      <c r="L48" s="14" t="e">
        <f>#REF!</f>
        <v>#REF!</v>
      </c>
      <c r="M48" s="14" t="e">
        <f>#REF!</f>
        <v>#REF!</v>
      </c>
      <c r="N48" s="14" t="e">
        <f>#REF!</f>
        <v>#REF!</v>
      </c>
      <c r="O48" s="14" t="e">
        <f>#REF!</f>
        <v>#REF!</v>
      </c>
      <c r="P48" s="14" t="e">
        <f>#REF!</f>
        <v>#REF!</v>
      </c>
      <c r="Q48" s="14" t="e">
        <f>#REF!</f>
        <v>#REF!</v>
      </c>
      <c r="R48" s="14" t="e">
        <f>#REF!</f>
        <v>#REF!</v>
      </c>
      <c r="S48" s="14" t="e">
        <f>#REF!</f>
        <v>#REF!</v>
      </c>
      <c r="T48" s="14" t="e">
        <f>#REF!</f>
        <v>#REF!</v>
      </c>
      <c r="U48" s="14" t="e">
        <f>#REF!</f>
        <v>#REF!</v>
      </c>
    </row>
    <row r="49" spans="1:21" x14ac:dyDescent="0.35">
      <c r="A49" t="e">
        <f>#REF!</f>
        <v>#REF!</v>
      </c>
      <c r="B49" s="14" t="s">
        <v>669</v>
      </c>
      <c r="C49" s="14" t="e">
        <f>#REF!</f>
        <v>#REF!</v>
      </c>
      <c r="D49" s="14" t="s">
        <v>376</v>
      </c>
      <c r="E49" s="14" t="e">
        <f>#REF!</f>
        <v>#REF!</v>
      </c>
      <c r="F49" s="14" t="e">
        <f>#REF!</f>
        <v>#REF!</v>
      </c>
      <c r="G49" s="14" t="e">
        <f>#REF!</f>
        <v>#REF!</v>
      </c>
      <c r="H49" s="14" t="e">
        <f>#REF!</f>
        <v>#REF!</v>
      </c>
      <c r="I49" s="14" t="e">
        <f>#REF!</f>
        <v>#REF!</v>
      </c>
      <c r="J49" s="14" t="e">
        <f>#REF!</f>
        <v>#REF!</v>
      </c>
      <c r="K49" s="14" t="e">
        <f>#REF!</f>
        <v>#REF!</v>
      </c>
      <c r="L49" s="14" t="e">
        <f>#REF!</f>
        <v>#REF!</v>
      </c>
      <c r="M49" s="14" t="e">
        <f>#REF!</f>
        <v>#REF!</v>
      </c>
      <c r="N49" s="14" t="e">
        <f>#REF!</f>
        <v>#REF!</v>
      </c>
      <c r="O49" s="14" t="e">
        <f>#REF!</f>
        <v>#REF!</v>
      </c>
      <c r="P49" s="14" t="e">
        <f>#REF!</f>
        <v>#REF!</v>
      </c>
      <c r="Q49" s="14" t="e">
        <f>#REF!</f>
        <v>#REF!</v>
      </c>
      <c r="R49" s="14" t="e">
        <f>#REF!</f>
        <v>#REF!</v>
      </c>
      <c r="S49" s="14" t="e">
        <f>#REF!</f>
        <v>#REF!</v>
      </c>
      <c r="T49" s="14" t="e">
        <f>#REF!</f>
        <v>#REF!</v>
      </c>
      <c r="U49" s="14" t="e">
        <f>#REF!</f>
        <v>#REF!</v>
      </c>
    </row>
    <row r="50" spans="1:21" x14ac:dyDescent="0.35">
      <c r="A50" t="e">
        <f>#REF!</f>
        <v>#REF!</v>
      </c>
      <c r="B50" s="14" t="s">
        <v>669</v>
      </c>
      <c r="C50" s="14" t="e">
        <f>#REF!</f>
        <v>#REF!</v>
      </c>
      <c r="D50" s="14" t="s">
        <v>376</v>
      </c>
      <c r="E50" s="14" t="e">
        <f>#REF!</f>
        <v>#REF!</v>
      </c>
      <c r="F50" s="14" t="e">
        <f>#REF!</f>
        <v>#REF!</v>
      </c>
      <c r="G50" s="14" t="e">
        <f>#REF!</f>
        <v>#REF!</v>
      </c>
      <c r="H50" s="14" t="e">
        <f>#REF!</f>
        <v>#REF!</v>
      </c>
      <c r="I50" s="14" t="e">
        <f>#REF!</f>
        <v>#REF!</v>
      </c>
      <c r="J50" s="14" t="e">
        <f>#REF!</f>
        <v>#REF!</v>
      </c>
      <c r="K50" s="14" t="e">
        <f>#REF!</f>
        <v>#REF!</v>
      </c>
      <c r="L50" s="14" t="e">
        <f>#REF!</f>
        <v>#REF!</v>
      </c>
      <c r="M50" s="14" t="e">
        <f>#REF!</f>
        <v>#REF!</v>
      </c>
      <c r="N50" s="14" t="e">
        <f>#REF!</f>
        <v>#REF!</v>
      </c>
      <c r="O50" s="14" t="e">
        <f>#REF!</f>
        <v>#REF!</v>
      </c>
      <c r="P50" s="14" t="e">
        <f>#REF!</f>
        <v>#REF!</v>
      </c>
      <c r="Q50" s="14" t="e">
        <f>#REF!</f>
        <v>#REF!</v>
      </c>
      <c r="R50" s="14" t="e">
        <f>#REF!</f>
        <v>#REF!</v>
      </c>
      <c r="S50" s="14" t="e">
        <f>#REF!</f>
        <v>#REF!</v>
      </c>
      <c r="T50" s="14" t="e">
        <f>#REF!</f>
        <v>#REF!</v>
      </c>
      <c r="U50" s="14" t="e">
        <f>#REF!</f>
        <v>#REF!</v>
      </c>
    </row>
    <row r="51" spans="1:21" x14ac:dyDescent="0.35">
      <c r="A51" t="e">
        <f>#REF!</f>
        <v>#REF!</v>
      </c>
      <c r="B51" s="14" t="s">
        <v>669</v>
      </c>
      <c r="C51" s="14" t="e">
        <f>#REF!</f>
        <v>#REF!</v>
      </c>
      <c r="D51" s="14" t="s">
        <v>376</v>
      </c>
      <c r="E51" s="14" t="e">
        <f>#REF!</f>
        <v>#REF!</v>
      </c>
      <c r="F51" s="14" t="e">
        <f>#REF!</f>
        <v>#REF!</v>
      </c>
      <c r="G51" s="14" t="e">
        <f>#REF!</f>
        <v>#REF!</v>
      </c>
      <c r="H51" s="14" t="e">
        <f>#REF!</f>
        <v>#REF!</v>
      </c>
      <c r="I51" s="14" t="e">
        <f>#REF!</f>
        <v>#REF!</v>
      </c>
      <c r="J51" s="14" t="e">
        <f>#REF!</f>
        <v>#REF!</v>
      </c>
      <c r="K51" s="14" t="e">
        <f>#REF!</f>
        <v>#REF!</v>
      </c>
      <c r="L51" s="14" t="e">
        <f>#REF!</f>
        <v>#REF!</v>
      </c>
      <c r="M51" s="14" t="e">
        <f>#REF!</f>
        <v>#REF!</v>
      </c>
      <c r="N51" s="14" t="e">
        <f>#REF!</f>
        <v>#REF!</v>
      </c>
      <c r="O51" s="14" t="e">
        <f>#REF!</f>
        <v>#REF!</v>
      </c>
      <c r="P51" s="14" t="e">
        <f>#REF!</f>
        <v>#REF!</v>
      </c>
      <c r="Q51" s="14" t="e">
        <f>#REF!</f>
        <v>#REF!</v>
      </c>
      <c r="R51" s="14" t="e">
        <f>#REF!</f>
        <v>#REF!</v>
      </c>
      <c r="S51" s="14" t="e">
        <f>#REF!</f>
        <v>#REF!</v>
      </c>
      <c r="T51" s="14" t="e">
        <f>#REF!</f>
        <v>#REF!</v>
      </c>
      <c r="U51" s="14" t="e">
        <f>#REF!</f>
        <v>#REF!</v>
      </c>
    </row>
    <row r="52" spans="1:21" x14ac:dyDescent="0.35">
      <c r="A52" t="e">
        <f>#REF!</f>
        <v>#REF!</v>
      </c>
      <c r="B52" s="14" t="s">
        <v>669</v>
      </c>
      <c r="C52" s="14" t="e">
        <f>#REF!</f>
        <v>#REF!</v>
      </c>
      <c r="D52" s="14" t="s">
        <v>376</v>
      </c>
      <c r="E52" s="14" t="e">
        <f>#REF!</f>
        <v>#REF!</v>
      </c>
      <c r="F52" s="14" t="e">
        <f>#REF!</f>
        <v>#REF!</v>
      </c>
      <c r="G52" s="14" t="e">
        <f>#REF!</f>
        <v>#REF!</v>
      </c>
      <c r="H52" s="14" t="e">
        <f>#REF!</f>
        <v>#REF!</v>
      </c>
      <c r="I52" s="14" t="e">
        <f>#REF!</f>
        <v>#REF!</v>
      </c>
      <c r="J52" s="14" t="e">
        <f>#REF!</f>
        <v>#REF!</v>
      </c>
      <c r="K52" s="14" t="e">
        <f>#REF!</f>
        <v>#REF!</v>
      </c>
      <c r="L52" s="14" t="e">
        <f>#REF!</f>
        <v>#REF!</v>
      </c>
      <c r="M52" s="14" t="e">
        <f>#REF!</f>
        <v>#REF!</v>
      </c>
      <c r="N52" s="14" t="e">
        <f>#REF!</f>
        <v>#REF!</v>
      </c>
      <c r="O52" s="14" t="e">
        <f>#REF!</f>
        <v>#REF!</v>
      </c>
      <c r="P52" s="14" t="e">
        <f>#REF!</f>
        <v>#REF!</v>
      </c>
      <c r="Q52" s="14" t="e">
        <f>#REF!</f>
        <v>#REF!</v>
      </c>
      <c r="R52" s="14" t="e">
        <f>#REF!</f>
        <v>#REF!</v>
      </c>
      <c r="S52" s="14" t="e">
        <f>#REF!</f>
        <v>#REF!</v>
      </c>
      <c r="T52" s="14" t="e">
        <f>#REF!</f>
        <v>#REF!</v>
      </c>
      <c r="U52" s="14" t="e">
        <f>#REF!</f>
        <v>#REF!</v>
      </c>
    </row>
    <row r="53" spans="1:21" x14ac:dyDescent="0.35">
      <c r="A53" t="e">
        <f>#REF!</f>
        <v>#REF!</v>
      </c>
      <c r="B53" s="14" t="s">
        <v>669</v>
      </c>
      <c r="C53" s="14" t="e">
        <f>#REF!</f>
        <v>#REF!</v>
      </c>
      <c r="D53" s="14" t="s">
        <v>367</v>
      </c>
      <c r="E53" s="14" t="e">
        <f>#REF!</f>
        <v>#REF!</v>
      </c>
      <c r="F53" s="14" t="e">
        <f>#REF!</f>
        <v>#REF!</v>
      </c>
      <c r="G53" s="14" t="e">
        <f>#REF!</f>
        <v>#REF!</v>
      </c>
      <c r="H53" s="14" t="e">
        <f>#REF!</f>
        <v>#REF!</v>
      </c>
      <c r="I53" s="14" t="e">
        <f>#REF!</f>
        <v>#REF!</v>
      </c>
      <c r="J53" s="14" t="e">
        <f>#REF!</f>
        <v>#REF!</v>
      </c>
      <c r="K53" s="14" t="e">
        <f>#REF!</f>
        <v>#REF!</v>
      </c>
      <c r="L53" s="14" t="e">
        <f>#REF!</f>
        <v>#REF!</v>
      </c>
      <c r="M53" s="14" t="e">
        <f>#REF!</f>
        <v>#REF!</v>
      </c>
      <c r="N53" s="14" t="e">
        <f>#REF!</f>
        <v>#REF!</v>
      </c>
      <c r="O53" s="14" t="e">
        <f>#REF!</f>
        <v>#REF!</v>
      </c>
      <c r="P53" s="14" t="e">
        <f>#REF!</f>
        <v>#REF!</v>
      </c>
      <c r="Q53" s="14" t="e">
        <f>#REF!</f>
        <v>#REF!</v>
      </c>
      <c r="R53" s="14" t="e">
        <f>#REF!</f>
        <v>#REF!</v>
      </c>
      <c r="S53" s="14" t="e">
        <f>#REF!</f>
        <v>#REF!</v>
      </c>
      <c r="T53" s="14" t="e">
        <f>#REF!</f>
        <v>#REF!</v>
      </c>
      <c r="U53" s="14" t="e">
        <f>#REF!</f>
        <v>#REF!</v>
      </c>
    </row>
    <row r="54" spans="1:21" x14ac:dyDescent="0.35">
      <c r="A54" t="e">
        <f>#REF!</f>
        <v>#REF!</v>
      </c>
      <c r="B54" s="14" t="s">
        <v>669</v>
      </c>
      <c r="C54" s="14" t="e">
        <f>#REF!</f>
        <v>#REF!</v>
      </c>
      <c r="D54" s="14" t="s">
        <v>376</v>
      </c>
      <c r="E54" s="14" t="e">
        <f>#REF!</f>
        <v>#REF!</v>
      </c>
      <c r="F54" s="14" t="e">
        <f>#REF!</f>
        <v>#REF!</v>
      </c>
      <c r="G54" s="14" t="e">
        <f>#REF!</f>
        <v>#REF!</v>
      </c>
      <c r="H54" s="14" t="e">
        <f>#REF!</f>
        <v>#REF!</v>
      </c>
      <c r="I54" s="14" t="e">
        <f>#REF!</f>
        <v>#REF!</v>
      </c>
      <c r="J54" s="14" t="e">
        <f>#REF!</f>
        <v>#REF!</v>
      </c>
      <c r="K54" s="14" t="e">
        <f>#REF!</f>
        <v>#REF!</v>
      </c>
      <c r="L54" s="14" t="e">
        <f>#REF!</f>
        <v>#REF!</v>
      </c>
      <c r="M54" s="14" t="e">
        <f>#REF!</f>
        <v>#REF!</v>
      </c>
      <c r="N54" s="14" t="e">
        <f>#REF!</f>
        <v>#REF!</v>
      </c>
      <c r="O54" s="14" t="e">
        <f>#REF!</f>
        <v>#REF!</v>
      </c>
      <c r="P54" s="14" t="e">
        <f>#REF!</f>
        <v>#REF!</v>
      </c>
      <c r="Q54" s="14" t="e">
        <f>#REF!</f>
        <v>#REF!</v>
      </c>
      <c r="R54" s="14" t="e">
        <f>#REF!</f>
        <v>#REF!</v>
      </c>
      <c r="S54" s="14" t="e">
        <f>#REF!</f>
        <v>#REF!</v>
      </c>
      <c r="T54" s="14" t="e">
        <f>#REF!</f>
        <v>#REF!</v>
      </c>
      <c r="U54" s="14" t="e">
        <f>#REF!</f>
        <v>#REF!</v>
      </c>
    </row>
    <row r="55" spans="1:21" x14ac:dyDescent="0.35">
      <c r="A55" t="e">
        <f>#REF!</f>
        <v>#REF!</v>
      </c>
      <c r="B55" s="14" t="s">
        <v>669</v>
      </c>
      <c r="C55" s="17" t="e">
        <f>#REF!</f>
        <v>#REF!</v>
      </c>
      <c r="D55" s="14" t="s">
        <v>376</v>
      </c>
      <c r="E55" s="14" t="e">
        <f>#REF!</f>
        <v>#REF!</v>
      </c>
      <c r="F55" s="14" t="e">
        <f>#REF!</f>
        <v>#REF!</v>
      </c>
      <c r="G55" s="14" t="e">
        <f>#REF!</f>
        <v>#REF!</v>
      </c>
      <c r="H55" s="14" t="e">
        <f>#REF!</f>
        <v>#REF!</v>
      </c>
      <c r="I55" s="14" t="e">
        <f>#REF!</f>
        <v>#REF!</v>
      </c>
      <c r="J55" s="14" t="e">
        <f>#REF!</f>
        <v>#REF!</v>
      </c>
      <c r="K55" s="14" t="e">
        <f>#REF!</f>
        <v>#REF!</v>
      </c>
      <c r="L55" s="14" t="e">
        <f>#REF!</f>
        <v>#REF!</v>
      </c>
      <c r="M55" s="14" t="e">
        <f>#REF!</f>
        <v>#REF!</v>
      </c>
      <c r="N55" s="14" t="e">
        <f>#REF!</f>
        <v>#REF!</v>
      </c>
      <c r="O55" s="14" t="e">
        <f>#REF!</f>
        <v>#REF!</v>
      </c>
      <c r="P55" s="14" t="e">
        <f>#REF!</f>
        <v>#REF!</v>
      </c>
      <c r="Q55" s="14" t="e">
        <f>#REF!</f>
        <v>#REF!</v>
      </c>
      <c r="R55" s="14" t="e">
        <f>#REF!</f>
        <v>#REF!</v>
      </c>
      <c r="S55" s="14" t="e">
        <f>#REF!</f>
        <v>#REF!</v>
      </c>
      <c r="T55" s="14" t="e">
        <f>#REF!</f>
        <v>#REF!</v>
      </c>
      <c r="U55" s="14" t="e">
        <f>#REF!</f>
        <v>#REF!</v>
      </c>
    </row>
    <row r="56" spans="1:21" x14ac:dyDescent="0.35">
      <c r="A56" t="e">
        <f>#REF!</f>
        <v>#REF!</v>
      </c>
      <c r="B56" s="14" t="s">
        <v>669</v>
      </c>
      <c r="C56" s="17" t="e">
        <f>#REF!</f>
        <v>#REF!</v>
      </c>
      <c r="D56" s="14" t="s">
        <v>376</v>
      </c>
      <c r="E56" s="14" t="e">
        <f>#REF!</f>
        <v>#REF!</v>
      </c>
      <c r="F56" s="14" t="e">
        <f>#REF!</f>
        <v>#REF!</v>
      </c>
      <c r="G56" s="14" t="e">
        <f>#REF!</f>
        <v>#REF!</v>
      </c>
      <c r="H56" s="14" t="e">
        <f>#REF!</f>
        <v>#REF!</v>
      </c>
      <c r="I56" s="14" t="e">
        <f>#REF!</f>
        <v>#REF!</v>
      </c>
      <c r="J56" s="14" t="e">
        <f>#REF!</f>
        <v>#REF!</v>
      </c>
      <c r="K56" s="14" t="e">
        <f>#REF!</f>
        <v>#REF!</v>
      </c>
      <c r="L56" s="14" t="e">
        <f>#REF!</f>
        <v>#REF!</v>
      </c>
      <c r="M56" s="14" t="e">
        <f>#REF!</f>
        <v>#REF!</v>
      </c>
      <c r="N56" s="14" t="e">
        <f>#REF!</f>
        <v>#REF!</v>
      </c>
      <c r="O56" s="14" t="e">
        <f>#REF!</f>
        <v>#REF!</v>
      </c>
      <c r="P56" s="14" t="e">
        <f>#REF!</f>
        <v>#REF!</v>
      </c>
      <c r="Q56" s="14" t="e">
        <f>#REF!</f>
        <v>#REF!</v>
      </c>
      <c r="R56" s="14" t="e">
        <f>#REF!</f>
        <v>#REF!</v>
      </c>
      <c r="S56" s="14" t="e">
        <f>#REF!</f>
        <v>#REF!</v>
      </c>
      <c r="T56" s="14" t="e">
        <f>#REF!</f>
        <v>#REF!</v>
      </c>
      <c r="U56" s="14" t="e">
        <f>#REF!</f>
        <v>#REF!</v>
      </c>
    </row>
    <row r="57" spans="1:21" x14ac:dyDescent="0.35">
      <c r="A57" t="e">
        <f>#REF!</f>
        <v>#REF!</v>
      </c>
      <c r="B57" s="14" t="s">
        <v>669</v>
      </c>
      <c r="C57" s="17" t="e">
        <f>#REF!</f>
        <v>#REF!</v>
      </c>
      <c r="D57" s="14" t="s">
        <v>376</v>
      </c>
      <c r="E57" s="14" t="e">
        <f>#REF!</f>
        <v>#REF!</v>
      </c>
      <c r="F57" s="14" t="e">
        <f>#REF!</f>
        <v>#REF!</v>
      </c>
      <c r="G57" s="14" t="e">
        <f>#REF!</f>
        <v>#REF!</v>
      </c>
      <c r="H57" s="14" t="e">
        <f>#REF!</f>
        <v>#REF!</v>
      </c>
      <c r="I57" s="14" t="e">
        <f>#REF!</f>
        <v>#REF!</v>
      </c>
      <c r="J57" s="14" t="e">
        <f>#REF!</f>
        <v>#REF!</v>
      </c>
      <c r="K57" s="14" t="e">
        <f>#REF!</f>
        <v>#REF!</v>
      </c>
      <c r="L57" s="14" t="e">
        <f>#REF!</f>
        <v>#REF!</v>
      </c>
      <c r="M57" s="14" t="e">
        <f>#REF!</f>
        <v>#REF!</v>
      </c>
      <c r="N57" s="14" t="e">
        <f>#REF!</f>
        <v>#REF!</v>
      </c>
      <c r="O57" s="14" t="e">
        <f>#REF!</f>
        <v>#REF!</v>
      </c>
      <c r="P57" s="14" t="e">
        <f>#REF!</f>
        <v>#REF!</v>
      </c>
      <c r="Q57" s="14" t="e">
        <f>#REF!</f>
        <v>#REF!</v>
      </c>
      <c r="R57" s="14" t="e">
        <f>#REF!</f>
        <v>#REF!</v>
      </c>
      <c r="S57" s="14" t="e">
        <f>#REF!</f>
        <v>#REF!</v>
      </c>
      <c r="T57" s="14" t="e">
        <f>#REF!</f>
        <v>#REF!</v>
      </c>
      <c r="U57" s="14" t="e">
        <f>#REF!</f>
        <v>#REF!</v>
      </c>
    </row>
    <row r="58" spans="1:21" x14ac:dyDescent="0.35">
      <c r="A58" t="e">
        <f>#REF!</f>
        <v>#REF!</v>
      </c>
      <c r="B58" s="14" t="s">
        <v>669</v>
      </c>
      <c r="C58" s="17" t="e">
        <f>#REF!</f>
        <v>#REF!</v>
      </c>
      <c r="D58" s="14" t="s">
        <v>376</v>
      </c>
      <c r="E58" s="14" t="e">
        <f>#REF!</f>
        <v>#REF!</v>
      </c>
      <c r="F58" s="14" t="e">
        <f>#REF!</f>
        <v>#REF!</v>
      </c>
      <c r="G58" s="14" t="e">
        <f>#REF!</f>
        <v>#REF!</v>
      </c>
      <c r="H58" s="14" t="e">
        <f>#REF!</f>
        <v>#REF!</v>
      </c>
      <c r="I58" s="14" t="e">
        <f>#REF!</f>
        <v>#REF!</v>
      </c>
      <c r="J58" s="14" t="e">
        <f>#REF!</f>
        <v>#REF!</v>
      </c>
      <c r="K58" s="14" t="e">
        <f>#REF!</f>
        <v>#REF!</v>
      </c>
      <c r="L58" s="14" t="e">
        <f>#REF!</f>
        <v>#REF!</v>
      </c>
      <c r="M58" s="14" t="e">
        <f>#REF!</f>
        <v>#REF!</v>
      </c>
      <c r="N58" s="14" t="e">
        <f>#REF!</f>
        <v>#REF!</v>
      </c>
      <c r="O58" s="14" t="e">
        <f>#REF!</f>
        <v>#REF!</v>
      </c>
      <c r="P58" s="14" t="e">
        <f>#REF!</f>
        <v>#REF!</v>
      </c>
      <c r="Q58" s="14" t="e">
        <f>#REF!</f>
        <v>#REF!</v>
      </c>
      <c r="R58" s="14" t="e">
        <f>#REF!</f>
        <v>#REF!</v>
      </c>
      <c r="S58" s="14" t="e">
        <f>#REF!</f>
        <v>#REF!</v>
      </c>
      <c r="T58" s="14" t="e">
        <f>#REF!</f>
        <v>#REF!</v>
      </c>
      <c r="U58" s="14" t="e">
        <f>#REF!</f>
        <v>#REF!</v>
      </c>
    </row>
    <row r="59" spans="1:21" x14ac:dyDescent="0.35">
      <c r="A59" t="e">
        <f>#REF!</f>
        <v>#REF!</v>
      </c>
      <c r="B59" s="14" t="s">
        <v>669</v>
      </c>
      <c r="C59" s="17" t="e">
        <f>#REF!</f>
        <v>#REF!</v>
      </c>
      <c r="D59" s="14" t="s">
        <v>376</v>
      </c>
      <c r="E59" s="14" t="e">
        <f>#REF!</f>
        <v>#REF!</v>
      </c>
      <c r="F59" s="14" t="e">
        <f>#REF!</f>
        <v>#REF!</v>
      </c>
      <c r="G59" s="14" t="e">
        <f>#REF!</f>
        <v>#REF!</v>
      </c>
      <c r="H59" s="14" t="e">
        <f>#REF!</f>
        <v>#REF!</v>
      </c>
      <c r="I59" s="14" t="e">
        <f>#REF!</f>
        <v>#REF!</v>
      </c>
      <c r="J59" s="14" t="e">
        <f>#REF!</f>
        <v>#REF!</v>
      </c>
      <c r="K59" s="14" t="e">
        <f>#REF!</f>
        <v>#REF!</v>
      </c>
      <c r="L59" s="14" t="e">
        <f>#REF!</f>
        <v>#REF!</v>
      </c>
      <c r="M59" s="14" t="e">
        <f>#REF!</f>
        <v>#REF!</v>
      </c>
      <c r="N59" s="14" t="e">
        <f>#REF!</f>
        <v>#REF!</v>
      </c>
      <c r="O59" s="14" t="e">
        <f>#REF!</f>
        <v>#REF!</v>
      </c>
      <c r="P59" s="14" t="e">
        <f>#REF!</f>
        <v>#REF!</v>
      </c>
      <c r="Q59" s="14" t="e">
        <f>#REF!</f>
        <v>#REF!</v>
      </c>
      <c r="R59" s="14" t="e">
        <f>#REF!</f>
        <v>#REF!</v>
      </c>
      <c r="S59" s="14" t="e">
        <f>#REF!</f>
        <v>#REF!</v>
      </c>
      <c r="T59" s="14" t="e">
        <f>#REF!</f>
        <v>#REF!</v>
      </c>
      <c r="U59" s="14" t="e">
        <f>#REF!</f>
        <v>#REF!</v>
      </c>
    </row>
    <row r="60" spans="1:21" x14ac:dyDescent="0.35">
      <c r="A60" t="e">
        <f>#REF!</f>
        <v>#REF!</v>
      </c>
      <c r="B60" s="14" t="s">
        <v>669</v>
      </c>
      <c r="C60" s="17" t="e">
        <f>#REF!</f>
        <v>#REF!</v>
      </c>
      <c r="D60" s="14" t="s">
        <v>367</v>
      </c>
      <c r="E60" s="14" t="e">
        <f>#REF!</f>
        <v>#REF!</v>
      </c>
      <c r="F60" s="14" t="e">
        <f>#REF!</f>
        <v>#REF!</v>
      </c>
      <c r="G60" s="14" t="e">
        <f>#REF!</f>
        <v>#REF!</v>
      </c>
      <c r="H60" s="14" t="e">
        <f>#REF!</f>
        <v>#REF!</v>
      </c>
      <c r="I60" s="14" t="e">
        <f>#REF!</f>
        <v>#REF!</v>
      </c>
      <c r="J60" s="14" t="e">
        <f>#REF!</f>
        <v>#REF!</v>
      </c>
      <c r="K60" s="14" t="e">
        <f>#REF!</f>
        <v>#REF!</v>
      </c>
      <c r="L60" s="14" t="e">
        <f>#REF!</f>
        <v>#REF!</v>
      </c>
      <c r="M60" s="14" t="e">
        <f>#REF!</f>
        <v>#REF!</v>
      </c>
      <c r="N60" s="14" t="e">
        <f>#REF!</f>
        <v>#REF!</v>
      </c>
      <c r="O60" s="14" t="e">
        <f>#REF!</f>
        <v>#REF!</v>
      </c>
      <c r="P60" s="14" t="e">
        <f>#REF!</f>
        <v>#REF!</v>
      </c>
      <c r="Q60" s="14" t="e">
        <f>#REF!</f>
        <v>#REF!</v>
      </c>
      <c r="R60" s="14" t="e">
        <f>#REF!</f>
        <v>#REF!</v>
      </c>
      <c r="S60" s="14" t="e">
        <f>#REF!</f>
        <v>#REF!</v>
      </c>
      <c r="T60" s="14" t="e">
        <f>#REF!</f>
        <v>#REF!</v>
      </c>
      <c r="U60" s="14" t="e">
        <f>#REF!</f>
        <v>#REF!</v>
      </c>
    </row>
    <row r="61" spans="1:21" x14ac:dyDescent="0.35">
      <c r="A61" t="e">
        <f>#REF!</f>
        <v>#REF!</v>
      </c>
      <c r="B61" s="14" t="s">
        <v>669</v>
      </c>
      <c r="C61" s="17" t="e">
        <f>#REF!</f>
        <v>#REF!</v>
      </c>
      <c r="D61" s="14" t="s">
        <v>376</v>
      </c>
      <c r="E61" s="14" t="e">
        <f>#REF!</f>
        <v>#REF!</v>
      </c>
      <c r="F61" s="14" t="e">
        <f>#REF!</f>
        <v>#REF!</v>
      </c>
      <c r="G61" s="14" t="e">
        <f>#REF!</f>
        <v>#REF!</v>
      </c>
      <c r="H61" s="14" t="e">
        <f>#REF!</f>
        <v>#REF!</v>
      </c>
      <c r="I61" s="14" t="e">
        <f>#REF!</f>
        <v>#REF!</v>
      </c>
      <c r="J61" s="14" t="e">
        <f>#REF!</f>
        <v>#REF!</v>
      </c>
      <c r="K61" s="14" t="e">
        <f>#REF!</f>
        <v>#REF!</v>
      </c>
      <c r="L61" s="14" t="e">
        <f>#REF!</f>
        <v>#REF!</v>
      </c>
      <c r="M61" s="14" t="e">
        <f>#REF!</f>
        <v>#REF!</v>
      </c>
      <c r="N61" s="14" t="e">
        <f>#REF!</f>
        <v>#REF!</v>
      </c>
      <c r="O61" s="14" t="e">
        <f>#REF!</f>
        <v>#REF!</v>
      </c>
      <c r="P61" s="14" t="e">
        <f>#REF!</f>
        <v>#REF!</v>
      </c>
      <c r="Q61" s="14" t="e">
        <f>#REF!</f>
        <v>#REF!</v>
      </c>
      <c r="R61" s="14" t="e">
        <f>#REF!</f>
        <v>#REF!</v>
      </c>
      <c r="S61" s="14" t="e">
        <f>#REF!</f>
        <v>#REF!</v>
      </c>
      <c r="T61" s="14" t="e">
        <f>#REF!</f>
        <v>#REF!</v>
      </c>
      <c r="U61" s="14" t="e">
        <f>#REF!</f>
        <v>#REF!</v>
      </c>
    </row>
    <row r="62" spans="1:21" x14ac:dyDescent="0.35">
      <c r="A62" t="e">
        <f>#REF!</f>
        <v>#REF!</v>
      </c>
      <c r="B62" s="14" t="s">
        <v>669</v>
      </c>
      <c r="C62" s="17" t="e">
        <f>#REF!</f>
        <v>#REF!</v>
      </c>
      <c r="D62" s="14" t="s">
        <v>376</v>
      </c>
      <c r="E62" s="14" t="e">
        <f>#REF!</f>
        <v>#REF!</v>
      </c>
      <c r="F62" s="14" t="e">
        <f>#REF!</f>
        <v>#REF!</v>
      </c>
      <c r="G62" s="14" t="e">
        <f>#REF!</f>
        <v>#REF!</v>
      </c>
      <c r="H62" s="14" t="e">
        <f>#REF!</f>
        <v>#REF!</v>
      </c>
      <c r="I62" s="14" t="e">
        <f>#REF!</f>
        <v>#REF!</v>
      </c>
      <c r="J62" s="14" t="e">
        <f>#REF!</f>
        <v>#REF!</v>
      </c>
      <c r="K62" s="14" t="e">
        <f>#REF!</f>
        <v>#REF!</v>
      </c>
      <c r="L62" s="14" t="e">
        <f>#REF!</f>
        <v>#REF!</v>
      </c>
      <c r="M62" s="14" t="e">
        <f>#REF!</f>
        <v>#REF!</v>
      </c>
      <c r="N62" s="14" t="e">
        <f>#REF!</f>
        <v>#REF!</v>
      </c>
      <c r="O62" s="14" t="e">
        <f>#REF!</f>
        <v>#REF!</v>
      </c>
      <c r="P62" s="14" t="e">
        <f>#REF!</f>
        <v>#REF!</v>
      </c>
      <c r="Q62" s="14" t="e">
        <f>#REF!</f>
        <v>#REF!</v>
      </c>
      <c r="R62" s="14" t="e">
        <f>#REF!</f>
        <v>#REF!</v>
      </c>
      <c r="S62" s="14" t="e">
        <f>#REF!</f>
        <v>#REF!</v>
      </c>
      <c r="T62" s="14" t="e">
        <f>#REF!</f>
        <v>#REF!</v>
      </c>
      <c r="U62" s="14" t="e">
        <f>#REF!</f>
        <v>#REF!</v>
      </c>
    </row>
    <row r="63" spans="1:21" x14ac:dyDescent="0.35">
      <c r="A63" t="e">
        <f>#REF!</f>
        <v>#REF!</v>
      </c>
      <c r="B63" s="14" t="s">
        <v>669</v>
      </c>
      <c r="C63" s="17" t="e">
        <f>#REF!</f>
        <v>#REF!</v>
      </c>
      <c r="D63" s="14" t="s">
        <v>376</v>
      </c>
      <c r="E63" s="14" t="e">
        <f>#REF!</f>
        <v>#REF!</v>
      </c>
      <c r="F63" s="14" t="e">
        <f>#REF!</f>
        <v>#REF!</v>
      </c>
      <c r="G63" s="14" t="e">
        <f>#REF!</f>
        <v>#REF!</v>
      </c>
      <c r="H63" s="14" t="e">
        <f>#REF!</f>
        <v>#REF!</v>
      </c>
      <c r="I63" s="14" t="e">
        <f>#REF!</f>
        <v>#REF!</v>
      </c>
      <c r="J63" s="14" t="e">
        <f>#REF!</f>
        <v>#REF!</v>
      </c>
      <c r="K63" s="14" t="e">
        <f>#REF!</f>
        <v>#REF!</v>
      </c>
      <c r="L63" s="14" t="e">
        <f>#REF!</f>
        <v>#REF!</v>
      </c>
      <c r="M63" s="14" t="e">
        <f>#REF!</f>
        <v>#REF!</v>
      </c>
      <c r="N63" s="14" t="e">
        <f>#REF!</f>
        <v>#REF!</v>
      </c>
      <c r="O63" s="14" t="e">
        <f>#REF!</f>
        <v>#REF!</v>
      </c>
      <c r="P63" s="14" t="e">
        <f>#REF!</f>
        <v>#REF!</v>
      </c>
      <c r="Q63" s="14" t="e">
        <f>#REF!</f>
        <v>#REF!</v>
      </c>
      <c r="R63" s="14" t="e">
        <f>#REF!</f>
        <v>#REF!</v>
      </c>
      <c r="S63" s="14" t="e">
        <f>#REF!</f>
        <v>#REF!</v>
      </c>
      <c r="T63" s="14" t="e">
        <f>#REF!</f>
        <v>#REF!</v>
      </c>
      <c r="U63" s="14" t="e">
        <f>#REF!</f>
        <v>#REF!</v>
      </c>
    </row>
    <row r="64" spans="1:21" x14ac:dyDescent="0.35">
      <c r="A64" t="e">
        <f>#REF!</f>
        <v>#REF!</v>
      </c>
      <c r="B64" s="14" t="s">
        <v>669</v>
      </c>
      <c r="C64" s="17" t="e">
        <f>#REF!</f>
        <v>#REF!</v>
      </c>
      <c r="D64" s="14" t="s">
        <v>376</v>
      </c>
      <c r="E64" s="14" t="e">
        <f>#REF!</f>
        <v>#REF!</v>
      </c>
      <c r="F64" s="14" t="e">
        <f>#REF!</f>
        <v>#REF!</v>
      </c>
      <c r="G64" s="14" t="e">
        <f>#REF!</f>
        <v>#REF!</v>
      </c>
      <c r="H64" s="14" t="e">
        <f>#REF!</f>
        <v>#REF!</v>
      </c>
      <c r="I64" s="14" t="e">
        <f>#REF!</f>
        <v>#REF!</v>
      </c>
      <c r="J64" s="14" t="e">
        <f>#REF!</f>
        <v>#REF!</v>
      </c>
      <c r="K64" s="14" t="e">
        <f>#REF!</f>
        <v>#REF!</v>
      </c>
      <c r="L64" s="14" t="e">
        <f>#REF!</f>
        <v>#REF!</v>
      </c>
      <c r="M64" s="14" t="e">
        <f>#REF!</f>
        <v>#REF!</v>
      </c>
      <c r="N64" s="14" t="e">
        <f>#REF!</f>
        <v>#REF!</v>
      </c>
      <c r="O64" s="14" t="e">
        <f>#REF!</f>
        <v>#REF!</v>
      </c>
      <c r="P64" s="14" t="e">
        <f>#REF!</f>
        <v>#REF!</v>
      </c>
      <c r="Q64" s="14" t="e">
        <f>#REF!</f>
        <v>#REF!</v>
      </c>
      <c r="R64" s="14" t="e">
        <f>#REF!</f>
        <v>#REF!</v>
      </c>
      <c r="S64" s="14" t="e">
        <f>#REF!</f>
        <v>#REF!</v>
      </c>
      <c r="T64" s="14" t="e">
        <f>#REF!</f>
        <v>#REF!</v>
      </c>
      <c r="U64" s="14" t="e">
        <f>#REF!</f>
        <v>#REF!</v>
      </c>
    </row>
    <row r="65" spans="1:21" x14ac:dyDescent="0.35">
      <c r="A65" t="e">
        <f>#REF!</f>
        <v>#REF!</v>
      </c>
      <c r="B65" s="14" t="s">
        <v>669</v>
      </c>
      <c r="C65" s="17" t="e">
        <f>#REF!</f>
        <v>#REF!</v>
      </c>
      <c r="D65" s="14" t="s">
        <v>376</v>
      </c>
      <c r="E65" s="14" t="e">
        <f>#REF!</f>
        <v>#REF!</v>
      </c>
      <c r="F65" s="14" t="e">
        <f>#REF!</f>
        <v>#REF!</v>
      </c>
      <c r="G65" s="14" t="e">
        <f>#REF!</f>
        <v>#REF!</v>
      </c>
      <c r="H65" s="14" t="e">
        <f>#REF!</f>
        <v>#REF!</v>
      </c>
      <c r="I65" s="14" t="e">
        <f>#REF!</f>
        <v>#REF!</v>
      </c>
      <c r="J65" s="14" t="e">
        <f>#REF!</f>
        <v>#REF!</v>
      </c>
      <c r="K65" s="14" t="e">
        <f>#REF!</f>
        <v>#REF!</v>
      </c>
      <c r="L65" s="14" t="e">
        <f>#REF!</f>
        <v>#REF!</v>
      </c>
      <c r="M65" s="14" t="e">
        <f>#REF!</f>
        <v>#REF!</v>
      </c>
      <c r="N65" s="14" t="e">
        <f>#REF!</f>
        <v>#REF!</v>
      </c>
      <c r="O65" s="14" t="e">
        <f>#REF!</f>
        <v>#REF!</v>
      </c>
      <c r="P65" s="14" t="e">
        <f>#REF!</f>
        <v>#REF!</v>
      </c>
      <c r="Q65" s="14" t="e">
        <f>#REF!</f>
        <v>#REF!</v>
      </c>
      <c r="R65" s="14" t="e">
        <f>#REF!</f>
        <v>#REF!</v>
      </c>
      <c r="S65" s="14" t="e">
        <f>#REF!</f>
        <v>#REF!</v>
      </c>
      <c r="T65" s="14" t="e">
        <f>#REF!</f>
        <v>#REF!</v>
      </c>
      <c r="U65" s="14" t="e">
        <f>#REF!</f>
        <v>#REF!</v>
      </c>
    </row>
    <row r="66" spans="1:21" x14ac:dyDescent="0.35">
      <c r="A66" t="e">
        <f>#REF!</f>
        <v>#REF!</v>
      </c>
      <c r="B66" s="14" t="s">
        <v>669</v>
      </c>
      <c r="C66" s="17" t="e">
        <f>#REF!</f>
        <v>#REF!</v>
      </c>
      <c r="D66" s="14" t="s">
        <v>376</v>
      </c>
      <c r="E66" s="14" t="e">
        <f>#REF!</f>
        <v>#REF!</v>
      </c>
      <c r="F66" s="14" t="e">
        <f>#REF!</f>
        <v>#REF!</v>
      </c>
      <c r="G66" s="14" t="e">
        <f>#REF!</f>
        <v>#REF!</v>
      </c>
      <c r="H66" s="14" t="e">
        <f>#REF!</f>
        <v>#REF!</v>
      </c>
      <c r="I66" s="14" t="e">
        <f>#REF!</f>
        <v>#REF!</v>
      </c>
      <c r="J66" s="14" t="e">
        <f>#REF!</f>
        <v>#REF!</v>
      </c>
      <c r="K66" s="14" t="e">
        <f>#REF!</f>
        <v>#REF!</v>
      </c>
      <c r="L66" s="14" t="e">
        <f>#REF!</f>
        <v>#REF!</v>
      </c>
      <c r="M66" s="14" t="e">
        <f>#REF!</f>
        <v>#REF!</v>
      </c>
      <c r="N66" s="14" t="e">
        <f>#REF!</f>
        <v>#REF!</v>
      </c>
      <c r="O66" s="14" t="e">
        <f>#REF!</f>
        <v>#REF!</v>
      </c>
      <c r="P66" s="14" t="e">
        <f>#REF!</f>
        <v>#REF!</v>
      </c>
      <c r="Q66" s="14" t="e">
        <f>#REF!</f>
        <v>#REF!</v>
      </c>
      <c r="R66" s="14" t="e">
        <f>#REF!</f>
        <v>#REF!</v>
      </c>
      <c r="S66" s="14" t="e">
        <f>#REF!</f>
        <v>#REF!</v>
      </c>
      <c r="T66" s="14" t="e">
        <f>#REF!</f>
        <v>#REF!</v>
      </c>
      <c r="U66" s="14" t="e">
        <f>#REF!</f>
        <v>#REF!</v>
      </c>
    </row>
    <row r="67" spans="1:21" x14ac:dyDescent="0.35">
      <c r="A67" t="e">
        <f>#REF!</f>
        <v>#REF!</v>
      </c>
      <c r="B67" s="14" t="s">
        <v>669</v>
      </c>
      <c r="C67" s="17" t="e">
        <f>#REF!</f>
        <v>#REF!</v>
      </c>
      <c r="D67" s="14" t="s">
        <v>367</v>
      </c>
      <c r="E67" s="14" t="e">
        <f>#REF!</f>
        <v>#REF!</v>
      </c>
      <c r="F67" s="14" t="e">
        <f>#REF!</f>
        <v>#REF!</v>
      </c>
      <c r="G67" s="14" t="e">
        <f>#REF!</f>
        <v>#REF!</v>
      </c>
      <c r="H67" s="14" t="e">
        <f>#REF!</f>
        <v>#REF!</v>
      </c>
      <c r="I67" s="14" t="e">
        <f>#REF!</f>
        <v>#REF!</v>
      </c>
      <c r="J67" s="14" t="e">
        <f>#REF!</f>
        <v>#REF!</v>
      </c>
      <c r="K67" s="14" t="e">
        <f>#REF!</f>
        <v>#REF!</v>
      </c>
      <c r="L67" s="14" t="e">
        <f>#REF!</f>
        <v>#REF!</v>
      </c>
      <c r="M67" s="14" t="e">
        <f>#REF!</f>
        <v>#REF!</v>
      </c>
      <c r="N67" s="14" t="e">
        <f>#REF!</f>
        <v>#REF!</v>
      </c>
      <c r="O67" s="14" t="e">
        <f>#REF!</f>
        <v>#REF!</v>
      </c>
      <c r="P67" s="14" t="e">
        <f>#REF!</f>
        <v>#REF!</v>
      </c>
      <c r="Q67" s="14" t="e">
        <f>#REF!</f>
        <v>#REF!</v>
      </c>
      <c r="R67" s="14" t="e">
        <f>#REF!</f>
        <v>#REF!</v>
      </c>
      <c r="S67" s="14" t="e">
        <f>#REF!</f>
        <v>#REF!</v>
      </c>
      <c r="T67" s="14" t="e">
        <f>#REF!</f>
        <v>#REF!</v>
      </c>
      <c r="U67" s="14" t="e">
        <f>#REF!</f>
        <v>#REF!</v>
      </c>
    </row>
    <row r="68" spans="1:21" x14ac:dyDescent="0.35">
      <c r="A68" t="e">
        <f>#REF!</f>
        <v>#REF!</v>
      </c>
      <c r="B68" s="14" t="s">
        <v>669</v>
      </c>
      <c r="C68" s="17" t="e">
        <f>#REF!</f>
        <v>#REF!</v>
      </c>
      <c r="D68" s="14" t="s">
        <v>376</v>
      </c>
      <c r="E68" s="14" t="e">
        <f>#REF!</f>
        <v>#REF!</v>
      </c>
      <c r="F68" s="14" t="e">
        <f>#REF!</f>
        <v>#REF!</v>
      </c>
      <c r="G68" s="14" t="e">
        <f>#REF!</f>
        <v>#REF!</v>
      </c>
      <c r="H68" s="14" t="e">
        <f>#REF!</f>
        <v>#REF!</v>
      </c>
      <c r="I68" s="14" t="e">
        <f>#REF!</f>
        <v>#REF!</v>
      </c>
      <c r="J68" s="14" t="e">
        <f>#REF!</f>
        <v>#REF!</v>
      </c>
      <c r="K68" s="14" t="e">
        <f>#REF!</f>
        <v>#REF!</v>
      </c>
      <c r="L68" s="14" t="e">
        <f>#REF!</f>
        <v>#REF!</v>
      </c>
      <c r="M68" s="14" t="e">
        <f>#REF!</f>
        <v>#REF!</v>
      </c>
      <c r="N68" s="14" t="e">
        <f>#REF!</f>
        <v>#REF!</v>
      </c>
      <c r="O68" s="14" t="e">
        <f>#REF!</f>
        <v>#REF!</v>
      </c>
      <c r="P68" s="14" t="e">
        <f>#REF!</f>
        <v>#REF!</v>
      </c>
      <c r="Q68" s="14" t="e">
        <f>#REF!</f>
        <v>#REF!</v>
      </c>
      <c r="R68" s="14" t="e">
        <f>#REF!</f>
        <v>#REF!</v>
      </c>
      <c r="S68" s="14" t="e">
        <f>#REF!</f>
        <v>#REF!</v>
      </c>
      <c r="T68" s="14" t="e">
        <f>#REF!</f>
        <v>#REF!</v>
      </c>
      <c r="U68" s="14" t="e">
        <f>#REF!</f>
        <v>#REF!</v>
      </c>
    </row>
    <row r="69" spans="1:21" x14ac:dyDescent="0.35">
      <c r="A69" t="e">
        <f>#REF!</f>
        <v>#REF!</v>
      </c>
      <c r="B69" s="14" t="s">
        <v>669</v>
      </c>
      <c r="C69" s="17" t="e">
        <f>#REF!</f>
        <v>#REF!</v>
      </c>
      <c r="D69" s="14" t="s">
        <v>376</v>
      </c>
      <c r="E69" s="14" t="e">
        <f>#REF!</f>
        <v>#REF!</v>
      </c>
      <c r="F69" s="14" t="e">
        <f>#REF!</f>
        <v>#REF!</v>
      </c>
      <c r="G69" s="14" t="e">
        <f>#REF!</f>
        <v>#REF!</v>
      </c>
      <c r="H69" s="14" t="e">
        <f>#REF!</f>
        <v>#REF!</v>
      </c>
      <c r="I69" s="14" t="e">
        <f>#REF!</f>
        <v>#REF!</v>
      </c>
      <c r="J69" s="14" t="e">
        <f>#REF!</f>
        <v>#REF!</v>
      </c>
      <c r="K69" s="14" t="e">
        <f>#REF!</f>
        <v>#REF!</v>
      </c>
      <c r="L69" s="14" t="e">
        <f>#REF!</f>
        <v>#REF!</v>
      </c>
      <c r="M69" s="14" t="e">
        <f>#REF!</f>
        <v>#REF!</v>
      </c>
      <c r="N69" s="14" t="e">
        <f>#REF!</f>
        <v>#REF!</v>
      </c>
      <c r="O69" s="14" t="e">
        <f>#REF!</f>
        <v>#REF!</v>
      </c>
      <c r="P69" s="14" t="e">
        <f>#REF!</f>
        <v>#REF!</v>
      </c>
      <c r="Q69" s="14" t="e">
        <f>#REF!</f>
        <v>#REF!</v>
      </c>
      <c r="R69" s="14" t="e">
        <f>#REF!</f>
        <v>#REF!</v>
      </c>
      <c r="S69" s="14" t="e">
        <f>#REF!</f>
        <v>#REF!</v>
      </c>
      <c r="T69" s="14" t="e">
        <f>#REF!</f>
        <v>#REF!</v>
      </c>
      <c r="U69" s="14" t="e">
        <f>#REF!</f>
        <v>#REF!</v>
      </c>
    </row>
    <row r="70" spans="1:21" x14ac:dyDescent="0.35">
      <c r="A70" t="e">
        <f>#REF!</f>
        <v>#REF!</v>
      </c>
      <c r="B70" s="14" t="s">
        <v>669</v>
      </c>
      <c r="C70" s="17" t="e">
        <f>#REF!</f>
        <v>#REF!</v>
      </c>
      <c r="D70" s="14" t="s">
        <v>376</v>
      </c>
      <c r="E70" s="14" t="e">
        <f>#REF!</f>
        <v>#REF!</v>
      </c>
      <c r="F70" s="14" t="e">
        <f>#REF!</f>
        <v>#REF!</v>
      </c>
      <c r="G70" s="14" t="e">
        <f>#REF!</f>
        <v>#REF!</v>
      </c>
      <c r="H70" s="14" t="e">
        <f>#REF!</f>
        <v>#REF!</v>
      </c>
      <c r="I70" s="14" t="e">
        <f>#REF!</f>
        <v>#REF!</v>
      </c>
      <c r="J70" s="14" t="e">
        <f>#REF!</f>
        <v>#REF!</v>
      </c>
      <c r="K70" s="14" t="e">
        <f>#REF!</f>
        <v>#REF!</v>
      </c>
      <c r="L70" s="14" t="e">
        <f>#REF!</f>
        <v>#REF!</v>
      </c>
      <c r="M70" s="14" t="e">
        <f>#REF!</f>
        <v>#REF!</v>
      </c>
      <c r="N70" s="14" t="e">
        <f>#REF!</f>
        <v>#REF!</v>
      </c>
      <c r="O70" s="14" t="e">
        <f>#REF!</f>
        <v>#REF!</v>
      </c>
      <c r="P70" s="14" t="e">
        <f>#REF!</f>
        <v>#REF!</v>
      </c>
      <c r="Q70" s="14" t="e">
        <f>#REF!</f>
        <v>#REF!</v>
      </c>
      <c r="R70" s="14" t="e">
        <f>#REF!</f>
        <v>#REF!</v>
      </c>
      <c r="S70" s="14" t="e">
        <f>#REF!</f>
        <v>#REF!</v>
      </c>
      <c r="T70" s="14" t="e">
        <f>#REF!</f>
        <v>#REF!</v>
      </c>
      <c r="U70" s="14" t="e">
        <f>#REF!</f>
        <v>#REF!</v>
      </c>
    </row>
    <row r="71" spans="1:21" x14ac:dyDescent="0.35">
      <c r="A71" t="e">
        <f>#REF!</f>
        <v>#REF!</v>
      </c>
      <c r="B71" s="14" t="s">
        <v>669</v>
      </c>
      <c r="C71" s="17" t="e">
        <f>#REF!</f>
        <v>#REF!</v>
      </c>
      <c r="D71" s="14" t="s">
        <v>376</v>
      </c>
      <c r="E71" s="14" t="e">
        <f>#REF!</f>
        <v>#REF!</v>
      </c>
      <c r="F71" s="14" t="e">
        <f>#REF!</f>
        <v>#REF!</v>
      </c>
      <c r="G71" s="14" t="e">
        <f>#REF!</f>
        <v>#REF!</v>
      </c>
      <c r="H71" s="14" t="e">
        <f>#REF!</f>
        <v>#REF!</v>
      </c>
      <c r="I71" s="14" t="e">
        <f>#REF!</f>
        <v>#REF!</v>
      </c>
      <c r="J71" s="14" t="e">
        <f>#REF!</f>
        <v>#REF!</v>
      </c>
      <c r="K71" s="14" t="e">
        <f>#REF!</f>
        <v>#REF!</v>
      </c>
      <c r="L71" s="14" t="e">
        <f>#REF!</f>
        <v>#REF!</v>
      </c>
      <c r="M71" s="14" t="e">
        <f>#REF!</f>
        <v>#REF!</v>
      </c>
      <c r="N71" s="14" t="e">
        <f>#REF!</f>
        <v>#REF!</v>
      </c>
      <c r="O71" s="14" t="e">
        <f>#REF!</f>
        <v>#REF!</v>
      </c>
      <c r="P71" s="14" t="e">
        <f>#REF!</f>
        <v>#REF!</v>
      </c>
      <c r="Q71" s="14" t="e">
        <f>#REF!</f>
        <v>#REF!</v>
      </c>
      <c r="R71" s="14" t="e">
        <f>#REF!</f>
        <v>#REF!</v>
      </c>
      <c r="S71" s="14" t="e">
        <f>#REF!</f>
        <v>#REF!</v>
      </c>
      <c r="T71" s="14" t="e">
        <f>#REF!</f>
        <v>#REF!</v>
      </c>
      <c r="U71" s="14" t="e">
        <f>#REF!</f>
        <v>#REF!</v>
      </c>
    </row>
    <row r="72" spans="1:21" x14ac:dyDescent="0.35">
      <c r="A72" t="e">
        <f>#REF!</f>
        <v>#REF!</v>
      </c>
      <c r="B72" s="14" t="s">
        <v>669</v>
      </c>
      <c r="C72" s="17" t="e">
        <f>#REF!</f>
        <v>#REF!</v>
      </c>
      <c r="D72" s="14" t="s">
        <v>376</v>
      </c>
      <c r="E72" s="14" t="e">
        <f>#REF!</f>
        <v>#REF!</v>
      </c>
      <c r="F72" s="14" t="e">
        <f>#REF!</f>
        <v>#REF!</v>
      </c>
      <c r="G72" s="14" t="e">
        <f>#REF!</f>
        <v>#REF!</v>
      </c>
      <c r="H72" s="14" t="e">
        <f>#REF!</f>
        <v>#REF!</v>
      </c>
      <c r="I72" s="14" t="e">
        <f>#REF!</f>
        <v>#REF!</v>
      </c>
      <c r="J72" s="14" t="e">
        <f>#REF!</f>
        <v>#REF!</v>
      </c>
      <c r="K72" s="14" t="e">
        <f>#REF!</f>
        <v>#REF!</v>
      </c>
      <c r="L72" s="14" t="e">
        <f>#REF!</f>
        <v>#REF!</v>
      </c>
      <c r="M72" s="14" t="e">
        <f>#REF!</f>
        <v>#REF!</v>
      </c>
      <c r="N72" s="14" t="e">
        <f>#REF!</f>
        <v>#REF!</v>
      </c>
      <c r="O72" s="14" t="e">
        <f>#REF!</f>
        <v>#REF!</v>
      </c>
      <c r="P72" s="14" t="e">
        <f>#REF!</f>
        <v>#REF!</v>
      </c>
      <c r="Q72" s="14" t="e">
        <f>#REF!</f>
        <v>#REF!</v>
      </c>
      <c r="R72" s="14" t="e">
        <f>#REF!</f>
        <v>#REF!</v>
      </c>
      <c r="S72" s="14" t="e">
        <f>#REF!</f>
        <v>#REF!</v>
      </c>
      <c r="T72" s="14" t="e">
        <f>#REF!</f>
        <v>#REF!</v>
      </c>
      <c r="U72" s="14" t="e">
        <f>#REF!</f>
        <v>#REF!</v>
      </c>
    </row>
    <row r="73" spans="1:21" x14ac:dyDescent="0.35">
      <c r="A73" t="e">
        <f>#REF!</f>
        <v>#REF!</v>
      </c>
      <c r="B73" s="14" t="s">
        <v>669</v>
      </c>
      <c r="C73" s="17" t="e">
        <f>#REF!</f>
        <v>#REF!</v>
      </c>
      <c r="D73" s="14" t="s">
        <v>376</v>
      </c>
      <c r="E73" s="14" t="e">
        <f>#REF!</f>
        <v>#REF!</v>
      </c>
      <c r="F73" s="14" t="e">
        <f>#REF!</f>
        <v>#REF!</v>
      </c>
      <c r="G73" s="14" t="e">
        <f>#REF!</f>
        <v>#REF!</v>
      </c>
      <c r="H73" s="14" t="e">
        <f>#REF!</f>
        <v>#REF!</v>
      </c>
      <c r="I73" s="14" t="e">
        <f>#REF!</f>
        <v>#REF!</v>
      </c>
      <c r="J73" s="14" t="e">
        <f>#REF!</f>
        <v>#REF!</v>
      </c>
      <c r="K73" s="14" t="e">
        <f>#REF!</f>
        <v>#REF!</v>
      </c>
      <c r="L73" s="14" t="e">
        <f>#REF!</f>
        <v>#REF!</v>
      </c>
      <c r="M73" s="14" t="e">
        <f>#REF!</f>
        <v>#REF!</v>
      </c>
      <c r="N73" s="14" t="e">
        <f>#REF!</f>
        <v>#REF!</v>
      </c>
      <c r="O73" s="14" t="e">
        <f>#REF!</f>
        <v>#REF!</v>
      </c>
      <c r="P73" s="14" t="e">
        <f>#REF!</f>
        <v>#REF!</v>
      </c>
      <c r="Q73" s="14" t="e">
        <f>#REF!</f>
        <v>#REF!</v>
      </c>
      <c r="R73" s="14" t="e">
        <f>#REF!</f>
        <v>#REF!</v>
      </c>
      <c r="S73" s="14" t="e">
        <f>#REF!</f>
        <v>#REF!</v>
      </c>
      <c r="T73" s="14" t="e">
        <f>#REF!</f>
        <v>#REF!</v>
      </c>
      <c r="U73" s="14" t="e">
        <f>#REF!</f>
        <v>#REF!</v>
      </c>
    </row>
    <row r="74" spans="1:21" x14ac:dyDescent="0.35">
      <c r="A74" t="e">
        <f>#REF!</f>
        <v>#REF!</v>
      </c>
      <c r="B74" s="14" t="s">
        <v>669</v>
      </c>
      <c r="C74" s="17" t="e">
        <f>#REF!</f>
        <v>#REF!</v>
      </c>
      <c r="D74" s="14" t="s">
        <v>367</v>
      </c>
      <c r="E74" s="14" t="e">
        <f>#REF!</f>
        <v>#REF!</v>
      </c>
      <c r="F74" s="14" t="e">
        <f>#REF!</f>
        <v>#REF!</v>
      </c>
      <c r="G74" s="14" t="e">
        <f>#REF!</f>
        <v>#REF!</v>
      </c>
      <c r="H74" s="14" t="e">
        <f>#REF!</f>
        <v>#REF!</v>
      </c>
      <c r="I74" s="14" t="e">
        <f>#REF!</f>
        <v>#REF!</v>
      </c>
      <c r="J74" s="14" t="e">
        <f>#REF!</f>
        <v>#REF!</v>
      </c>
      <c r="K74" s="14" t="e">
        <f>#REF!</f>
        <v>#REF!</v>
      </c>
      <c r="L74" s="14" t="e">
        <f>#REF!</f>
        <v>#REF!</v>
      </c>
      <c r="M74" s="14" t="e">
        <f>#REF!</f>
        <v>#REF!</v>
      </c>
      <c r="N74" s="14" t="e">
        <f>#REF!</f>
        <v>#REF!</v>
      </c>
      <c r="O74" s="14" t="e">
        <f>#REF!</f>
        <v>#REF!</v>
      </c>
      <c r="P74" s="14" t="e">
        <f>#REF!</f>
        <v>#REF!</v>
      </c>
      <c r="Q74" s="14" t="e">
        <f>#REF!</f>
        <v>#REF!</v>
      </c>
      <c r="R74" s="14" t="e">
        <f>#REF!</f>
        <v>#REF!</v>
      </c>
      <c r="S74" s="14" t="e">
        <f>#REF!</f>
        <v>#REF!</v>
      </c>
      <c r="T74" s="14" t="e">
        <f>#REF!</f>
        <v>#REF!</v>
      </c>
      <c r="U74" s="14" t="e">
        <f>#REF!</f>
        <v>#REF!</v>
      </c>
    </row>
    <row r="75" spans="1:21" x14ac:dyDescent="0.35">
      <c r="A75" t="e">
        <f>#REF!</f>
        <v>#REF!</v>
      </c>
      <c r="B75" s="14" t="s">
        <v>669</v>
      </c>
      <c r="C75" s="17" t="e">
        <f>#REF!</f>
        <v>#REF!</v>
      </c>
      <c r="D75" s="14" t="s">
        <v>376</v>
      </c>
      <c r="E75" s="14" t="e">
        <f>#REF!</f>
        <v>#REF!</v>
      </c>
      <c r="F75" s="14" t="e">
        <f>#REF!</f>
        <v>#REF!</v>
      </c>
      <c r="G75" s="14" t="e">
        <f>#REF!</f>
        <v>#REF!</v>
      </c>
      <c r="H75" s="14" t="e">
        <f>#REF!</f>
        <v>#REF!</v>
      </c>
      <c r="I75" s="14" t="e">
        <f>#REF!</f>
        <v>#REF!</v>
      </c>
      <c r="J75" s="14" t="e">
        <f>#REF!</f>
        <v>#REF!</v>
      </c>
      <c r="K75" s="14" t="e">
        <f>#REF!</f>
        <v>#REF!</v>
      </c>
      <c r="L75" s="14" t="e">
        <f>#REF!</f>
        <v>#REF!</v>
      </c>
      <c r="M75" s="14" t="e">
        <f>#REF!</f>
        <v>#REF!</v>
      </c>
      <c r="N75" s="14" t="e">
        <f>#REF!</f>
        <v>#REF!</v>
      </c>
      <c r="O75" s="14" t="e">
        <f>#REF!</f>
        <v>#REF!</v>
      </c>
      <c r="P75" s="14" t="e">
        <f>#REF!</f>
        <v>#REF!</v>
      </c>
      <c r="Q75" s="14" t="e">
        <f>#REF!</f>
        <v>#REF!</v>
      </c>
      <c r="R75" s="14" t="e">
        <f>#REF!</f>
        <v>#REF!</v>
      </c>
      <c r="S75" s="14" t="e">
        <f>#REF!</f>
        <v>#REF!</v>
      </c>
      <c r="T75" s="14" t="e">
        <f>#REF!</f>
        <v>#REF!</v>
      </c>
      <c r="U75" s="14" t="e">
        <f>#REF!</f>
        <v>#REF!</v>
      </c>
    </row>
    <row r="76" spans="1:21" x14ac:dyDescent="0.35">
      <c r="A76" t="e">
        <f>#REF!</f>
        <v>#REF!</v>
      </c>
      <c r="B76" s="14" t="s">
        <v>669</v>
      </c>
      <c r="C76" s="17" t="e">
        <f>#REF!</f>
        <v>#REF!</v>
      </c>
      <c r="D76" s="14" t="s">
        <v>376</v>
      </c>
      <c r="E76" s="14" t="e">
        <f>#REF!</f>
        <v>#REF!</v>
      </c>
      <c r="F76" s="14" t="e">
        <f>#REF!</f>
        <v>#REF!</v>
      </c>
      <c r="G76" s="14" t="e">
        <f>#REF!</f>
        <v>#REF!</v>
      </c>
      <c r="H76" s="14" t="e">
        <f>#REF!</f>
        <v>#REF!</v>
      </c>
      <c r="I76" s="14" t="e">
        <f>#REF!</f>
        <v>#REF!</v>
      </c>
      <c r="J76" s="14" t="e">
        <f>#REF!</f>
        <v>#REF!</v>
      </c>
      <c r="K76" s="14" t="e">
        <f>#REF!</f>
        <v>#REF!</v>
      </c>
      <c r="L76" s="14" t="e">
        <f>#REF!</f>
        <v>#REF!</v>
      </c>
      <c r="M76" s="14" t="e">
        <f>#REF!</f>
        <v>#REF!</v>
      </c>
      <c r="N76" s="14" t="e">
        <f>#REF!</f>
        <v>#REF!</v>
      </c>
      <c r="O76" s="14" t="e">
        <f>#REF!</f>
        <v>#REF!</v>
      </c>
      <c r="P76" s="14" t="e">
        <f>#REF!</f>
        <v>#REF!</v>
      </c>
      <c r="Q76" s="14" t="e">
        <f>#REF!</f>
        <v>#REF!</v>
      </c>
      <c r="R76" s="14" t="e">
        <f>#REF!</f>
        <v>#REF!</v>
      </c>
      <c r="S76" s="14" t="e">
        <f>#REF!</f>
        <v>#REF!</v>
      </c>
      <c r="T76" s="14" t="e">
        <f>#REF!</f>
        <v>#REF!</v>
      </c>
      <c r="U76" s="14" t="e">
        <f>#REF!</f>
        <v>#REF!</v>
      </c>
    </row>
    <row r="77" spans="1:21" x14ac:dyDescent="0.35">
      <c r="A77" t="e">
        <f>#REF!</f>
        <v>#REF!</v>
      </c>
      <c r="B77" s="14" t="s">
        <v>669</v>
      </c>
      <c r="C77" s="17" t="e">
        <f>#REF!</f>
        <v>#REF!</v>
      </c>
      <c r="D77" s="14" t="s">
        <v>376</v>
      </c>
      <c r="E77" s="14" t="e">
        <f>#REF!</f>
        <v>#REF!</v>
      </c>
      <c r="F77" s="14" t="e">
        <f>#REF!</f>
        <v>#REF!</v>
      </c>
      <c r="G77" s="14" t="e">
        <f>#REF!</f>
        <v>#REF!</v>
      </c>
      <c r="H77" s="14" t="e">
        <f>#REF!</f>
        <v>#REF!</v>
      </c>
      <c r="I77" s="14" t="e">
        <f>#REF!</f>
        <v>#REF!</v>
      </c>
      <c r="J77" s="14" t="e">
        <f>#REF!</f>
        <v>#REF!</v>
      </c>
      <c r="K77" s="14" t="e">
        <f>#REF!</f>
        <v>#REF!</v>
      </c>
      <c r="L77" s="14" t="e">
        <f>#REF!</f>
        <v>#REF!</v>
      </c>
      <c r="M77" s="14" t="e">
        <f>#REF!</f>
        <v>#REF!</v>
      </c>
      <c r="N77" s="14" t="e">
        <f>#REF!</f>
        <v>#REF!</v>
      </c>
      <c r="O77" s="14" t="e">
        <f>#REF!</f>
        <v>#REF!</v>
      </c>
      <c r="P77" s="14" t="e">
        <f>#REF!</f>
        <v>#REF!</v>
      </c>
      <c r="Q77" s="14" t="e">
        <f>#REF!</f>
        <v>#REF!</v>
      </c>
      <c r="R77" s="14" t="e">
        <f>#REF!</f>
        <v>#REF!</v>
      </c>
      <c r="S77" s="14" t="e">
        <f>#REF!</f>
        <v>#REF!</v>
      </c>
      <c r="T77" s="14" t="e">
        <f>#REF!</f>
        <v>#REF!</v>
      </c>
      <c r="U77" s="14" t="e">
        <f>#REF!</f>
        <v>#REF!</v>
      </c>
    </row>
    <row r="78" spans="1:21" x14ac:dyDescent="0.35">
      <c r="A78" t="e">
        <f>#REF!</f>
        <v>#REF!</v>
      </c>
      <c r="B78" s="14" t="s">
        <v>669</v>
      </c>
      <c r="C78" s="17" t="e">
        <f>#REF!</f>
        <v>#REF!</v>
      </c>
      <c r="D78" s="14" t="s">
        <v>376</v>
      </c>
      <c r="E78" s="14" t="e">
        <f>#REF!</f>
        <v>#REF!</v>
      </c>
      <c r="F78" s="14" t="e">
        <f>#REF!</f>
        <v>#REF!</v>
      </c>
      <c r="G78" s="14" t="e">
        <f>#REF!</f>
        <v>#REF!</v>
      </c>
      <c r="H78" s="14" t="e">
        <f>#REF!</f>
        <v>#REF!</v>
      </c>
      <c r="I78" s="14" t="e">
        <f>#REF!</f>
        <v>#REF!</v>
      </c>
      <c r="J78" s="14" t="e">
        <f>#REF!</f>
        <v>#REF!</v>
      </c>
      <c r="K78" s="14" t="e">
        <f>#REF!</f>
        <v>#REF!</v>
      </c>
      <c r="L78" s="14" t="e">
        <f>#REF!</f>
        <v>#REF!</v>
      </c>
      <c r="M78" s="14" t="e">
        <f>#REF!</f>
        <v>#REF!</v>
      </c>
      <c r="N78" s="14" t="e">
        <f>#REF!</f>
        <v>#REF!</v>
      </c>
      <c r="O78" s="14" t="e">
        <f>#REF!</f>
        <v>#REF!</v>
      </c>
      <c r="P78" s="14" t="e">
        <f>#REF!</f>
        <v>#REF!</v>
      </c>
      <c r="Q78" s="14" t="e">
        <f>#REF!</f>
        <v>#REF!</v>
      </c>
      <c r="R78" s="14" t="e">
        <f>#REF!</f>
        <v>#REF!</v>
      </c>
      <c r="S78" s="14" t="e">
        <f>#REF!</f>
        <v>#REF!</v>
      </c>
      <c r="T78" s="14" t="e">
        <f>#REF!</f>
        <v>#REF!</v>
      </c>
      <c r="U78" s="14" t="e">
        <f>#REF!</f>
        <v>#REF!</v>
      </c>
    </row>
    <row r="79" spans="1:21" x14ac:dyDescent="0.35">
      <c r="A79" t="e">
        <f>#REF!</f>
        <v>#REF!</v>
      </c>
      <c r="B79" s="14" t="s">
        <v>669</v>
      </c>
      <c r="C79" s="17" t="e">
        <f>#REF!</f>
        <v>#REF!</v>
      </c>
      <c r="D79" s="14" t="s">
        <v>376</v>
      </c>
      <c r="E79" s="14" t="e">
        <f>#REF!</f>
        <v>#REF!</v>
      </c>
      <c r="F79" s="14" t="e">
        <f>#REF!</f>
        <v>#REF!</v>
      </c>
      <c r="G79" s="14" t="e">
        <f>#REF!</f>
        <v>#REF!</v>
      </c>
      <c r="H79" s="14" t="e">
        <f>#REF!</f>
        <v>#REF!</v>
      </c>
      <c r="I79" s="14" t="e">
        <f>#REF!</f>
        <v>#REF!</v>
      </c>
      <c r="J79" s="14" t="e">
        <f>#REF!</f>
        <v>#REF!</v>
      </c>
      <c r="K79" s="14" t="e">
        <f>#REF!</f>
        <v>#REF!</v>
      </c>
      <c r="L79" s="14" t="e">
        <f>#REF!</f>
        <v>#REF!</v>
      </c>
      <c r="M79" s="14" t="e">
        <f>#REF!</f>
        <v>#REF!</v>
      </c>
      <c r="N79" s="14" t="e">
        <f>#REF!</f>
        <v>#REF!</v>
      </c>
      <c r="O79" s="14" t="e">
        <f>#REF!</f>
        <v>#REF!</v>
      </c>
      <c r="P79" s="14" t="e">
        <f>#REF!</f>
        <v>#REF!</v>
      </c>
      <c r="Q79" s="14" t="e">
        <f>#REF!</f>
        <v>#REF!</v>
      </c>
      <c r="R79" s="14" t="e">
        <f>#REF!</f>
        <v>#REF!</v>
      </c>
      <c r="S79" s="14" t="e">
        <f>#REF!</f>
        <v>#REF!</v>
      </c>
      <c r="T79" s="14" t="e">
        <f>#REF!</f>
        <v>#REF!</v>
      </c>
      <c r="U79" s="14" t="e">
        <f>#REF!</f>
        <v>#REF!</v>
      </c>
    </row>
    <row r="80" spans="1:21" x14ac:dyDescent="0.35">
      <c r="A80" t="e">
        <f>#REF!</f>
        <v>#REF!</v>
      </c>
      <c r="B80" s="14" t="s">
        <v>669</v>
      </c>
      <c r="C80" s="17" t="e">
        <f>#REF!</f>
        <v>#REF!</v>
      </c>
      <c r="D80" s="14" t="s">
        <v>376</v>
      </c>
      <c r="E80" s="14" t="e">
        <f>#REF!</f>
        <v>#REF!</v>
      </c>
      <c r="F80" s="14" t="e">
        <f>#REF!</f>
        <v>#REF!</v>
      </c>
      <c r="G80" s="14" t="e">
        <f>#REF!</f>
        <v>#REF!</v>
      </c>
      <c r="H80" s="14" t="e">
        <f>#REF!</f>
        <v>#REF!</v>
      </c>
      <c r="I80" s="14" t="e">
        <f>#REF!</f>
        <v>#REF!</v>
      </c>
      <c r="J80" s="14" t="e">
        <f>#REF!</f>
        <v>#REF!</v>
      </c>
      <c r="K80" s="14" t="e">
        <f>#REF!</f>
        <v>#REF!</v>
      </c>
      <c r="L80" s="14" t="e">
        <f>#REF!</f>
        <v>#REF!</v>
      </c>
      <c r="M80" s="14" t="e">
        <f>#REF!</f>
        <v>#REF!</v>
      </c>
      <c r="N80" s="14" t="e">
        <f>#REF!</f>
        <v>#REF!</v>
      </c>
      <c r="O80" s="14" t="e">
        <f>#REF!</f>
        <v>#REF!</v>
      </c>
      <c r="P80" s="14" t="e">
        <f>#REF!</f>
        <v>#REF!</v>
      </c>
      <c r="Q80" s="14" t="e">
        <f>#REF!</f>
        <v>#REF!</v>
      </c>
      <c r="R80" s="14" t="e">
        <f>#REF!</f>
        <v>#REF!</v>
      </c>
      <c r="S80" s="14" t="e">
        <f>#REF!</f>
        <v>#REF!</v>
      </c>
      <c r="T80" s="14" t="e">
        <f>#REF!</f>
        <v>#REF!</v>
      </c>
      <c r="U80" s="14" t="e">
        <f>#REF!</f>
        <v>#REF!</v>
      </c>
    </row>
    <row r="81" spans="1:21" x14ac:dyDescent="0.35">
      <c r="A81" t="e">
        <f>#REF!</f>
        <v>#REF!</v>
      </c>
      <c r="B81" s="14" t="s">
        <v>669</v>
      </c>
      <c r="C81" s="17" t="e">
        <f>#REF!</f>
        <v>#REF!</v>
      </c>
      <c r="D81" s="14" t="s">
        <v>367</v>
      </c>
      <c r="E81" s="14" t="e">
        <f>#REF!</f>
        <v>#REF!</v>
      </c>
      <c r="F81" s="14" t="e">
        <f>#REF!</f>
        <v>#REF!</v>
      </c>
      <c r="G81" s="14" t="e">
        <f>#REF!</f>
        <v>#REF!</v>
      </c>
      <c r="H81" s="14" t="e">
        <f>#REF!</f>
        <v>#REF!</v>
      </c>
      <c r="I81" s="14" t="e">
        <f>#REF!</f>
        <v>#REF!</v>
      </c>
      <c r="J81" s="14" t="e">
        <f>#REF!</f>
        <v>#REF!</v>
      </c>
      <c r="K81" s="14" t="e">
        <f>#REF!</f>
        <v>#REF!</v>
      </c>
      <c r="L81" s="14" t="e">
        <f>#REF!</f>
        <v>#REF!</v>
      </c>
      <c r="M81" s="14" t="e">
        <f>#REF!</f>
        <v>#REF!</v>
      </c>
      <c r="N81" s="14" t="e">
        <f>#REF!</f>
        <v>#REF!</v>
      </c>
      <c r="O81" s="14" t="e">
        <f>#REF!</f>
        <v>#REF!</v>
      </c>
      <c r="P81" s="14" t="e">
        <f>#REF!</f>
        <v>#REF!</v>
      </c>
      <c r="Q81" s="14" t="e">
        <f>#REF!</f>
        <v>#REF!</v>
      </c>
      <c r="R81" s="14" t="e">
        <f>#REF!</f>
        <v>#REF!</v>
      </c>
      <c r="S81" s="14" t="e">
        <f>#REF!</f>
        <v>#REF!</v>
      </c>
      <c r="T81" s="14" t="e">
        <f>#REF!</f>
        <v>#REF!</v>
      </c>
      <c r="U81" s="14" t="e">
        <f>#REF!</f>
        <v>#REF!</v>
      </c>
    </row>
    <row r="82" spans="1:21" x14ac:dyDescent="0.35">
      <c r="A82" t="e">
        <f>#REF!</f>
        <v>#REF!</v>
      </c>
      <c r="B82" s="14" t="s">
        <v>669</v>
      </c>
      <c r="C82" s="17" t="e">
        <f>#REF!</f>
        <v>#REF!</v>
      </c>
      <c r="D82" s="14" t="s">
        <v>376</v>
      </c>
      <c r="E82" s="14" t="e">
        <f>#REF!</f>
        <v>#REF!</v>
      </c>
      <c r="F82" s="14" t="e">
        <f>#REF!</f>
        <v>#REF!</v>
      </c>
      <c r="G82" s="14" t="e">
        <f>#REF!</f>
        <v>#REF!</v>
      </c>
      <c r="H82" s="14" t="e">
        <f>#REF!</f>
        <v>#REF!</v>
      </c>
      <c r="I82" s="14" t="e">
        <f>#REF!</f>
        <v>#REF!</v>
      </c>
      <c r="J82" s="14" t="e">
        <f>#REF!</f>
        <v>#REF!</v>
      </c>
      <c r="K82" s="14" t="e">
        <f>#REF!</f>
        <v>#REF!</v>
      </c>
      <c r="L82" s="14" t="e">
        <f>#REF!</f>
        <v>#REF!</v>
      </c>
      <c r="M82" s="14" t="e">
        <f>#REF!</f>
        <v>#REF!</v>
      </c>
      <c r="N82" s="14" t="e">
        <f>#REF!</f>
        <v>#REF!</v>
      </c>
      <c r="O82" s="14" t="e">
        <f>#REF!</f>
        <v>#REF!</v>
      </c>
      <c r="P82" s="14" t="e">
        <f>#REF!</f>
        <v>#REF!</v>
      </c>
      <c r="Q82" s="14" t="e">
        <f>#REF!</f>
        <v>#REF!</v>
      </c>
      <c r="R82" s="14" t="e">
        <f>#REF!</f>
        <v>#REF!</v>
      </c>
      <c r="S82" s="14" t="e">
        <f>#REF!</f>
        <v>#REF!</v>
      </c>
      <c r="T82" s="14" t="e">
        <f>#REF!</f>
        <v>#REF!</v>
      </c>
      <c r="U82" s="14" t="e">
        <f>#REF!</f>
        <v>#REF!</v>
      </c>
    </row>
    <row r="83" spans="1:21" x14ac:dyDescent="0.35">
      <c r="A83" t="e">
        <f>#REF!</f>
        <v>#REF!</v>
      </c>
      <c r="B83" s="14" t="s">
        <v>669</v>
      </c>
      <c r="C83" s="17" t="e">
        <f>#REF!</f>
        <v>#REF!</v>
      </c>
      <c r="D83" s="14" t="s">
        <v>376</v>
      </c>
      <c r="E83" s="14" t="e">
        <f>#REF!</f>
        <v>#REF!</v>
      </c>
      <c r="F83" s="14" t="e">
        <f>#REF!</f>
        <v>#REF!</v>
      </c>
      <c r="G83" s="14" t="e">
        <f>#REF!</f>
        <v>#REF!</v>
      </c>
      <c r="H83" s="14" t="e">
        <f>#REF!</f>
        <v>#REF!</v>
      </c>
      <c r="I83" s="14" t="e">
        <f>#REF!</f>
        <v>#REF!</v>
      </c>
      <c r="J83" s="14" t="e">
        <f>#REF!</f>
        <v>#REF!</v>
      </c>
      <c r="K83" s="14" t="e">
        <f>#REF!</f>
        <v>#REF!</v>
      </c>
      <c r="L83" s="14" t="e">
        <f>#REF!</f>
        <v>#REF!</v>
      </c>
      <c r="M83" s="14" t="e">
        <f>#REF!</f>
        <v>#REF!</v>
      </c>
      <c r="N83" s="14" t="e">
        <f>#REF!</f>
        <v>#REF!</v>
      </c>
      <c r="O83" s="14" t="e">
        <f>#REF!</f>
        <v>#REF!</v>
      </c>
      <c r="P83" s="14" t="e">
        <f>#REF!</f>
        <v>#REF!</v>
      </c>
      <c r="Q83" s="14" t="e">
        <f>#REF!</f>
        <v>#REF!</v>
      </c>
      <c r="R83" s="14" t="e">
        <f>#REF!</f>
        <v>#REF!</v>
      </c>
      <c r="S83" s="14" t="e">
        <f>#REF!</f>
        <v>#REF!</v>
      </c>
      <c r="T83" s="14" t="e">
        <f>#REF!</f>
        <v>#REF!</v>
      </c>
      <c r="U83" s="14" t="e">
        <f>#REF!</f>
        <v>#REF!</v>
      </c>
    </row>
    <row r="84" spans="1:21" x14ac:dyDescent="0.35">
      <c r="A84" t="e">
        <f>#REF!</f>
        <v>#REF!</v>
      </c>
      <c r="B84" s="14" t="s">
        <v>669</v>
      </c>
      <c r="C84" s="17" t="e">
        <f>#REF!</f>
        <v>#REF!</v>
      </c>
      <c r="D84" s="14" t="s">
        <v>376</v>
      </c>
      <c r="E84" s="14" t="e">
        <f>#REF!</f>
        <v>#REF!</v>
      </c>
      <c r="F84" s="14" t="e">
        <f>#REF!</f>
        <v>#REF!</v>
      </c>
      <c r="G84" s="14" t="e">
        <f>#REF!</f>
        <v>#REF!</v>
      </c>
      <c r="H84" s="14" t="e">
        <f>#REF!</f>
        <v>#REF!</v>
      </c>
      <c r="I84" s="14" t="e">
        <f>#REF!</f>
        <v>#REF!</v>
      </c>
      <c r="J84" s="14" t="e">
        <f>#REF!</f>
        <v>#REF!</v>
      </c>
      <c r="K84" s="14" t="e">
        <f>#REF!</f>
        <v>#REF!</v>
      </c>
      <c r="L84" s="14" t="e">
        <f>#REF!</f>
        <v>#REF!</v>
      </c>
      <c r="M84" s="14" t="e">
        <f>#REF!</f>
        <v>#REF!</v>
      </c>
      <c r="N84" s="14" t="e">
        <f>#REF!</f>
        <v>#REF!</v>
      </c>
      <c r="O84" s="14" t="e">
        <f>#REF!</f>
        <v>#REF!</v>
      </c>
      <c r="P84" s="14" t="e">
        <f>#REF!</f>
        <v>#REF!</v>
      </c>
      <c r="Q84" s="14" t="e">
        <f>#REF!</f>
        <v>#REF!</v>
      </c>
      <c r="R84" s="14" t="e">
        <f>#REF!</f>
        <v>#REF!</v>
      </c>
      <c r="S84" s="14" t="e">
        <f>#REF!</f>
        <v>#REF!</v>
      </c>
      <c r="T84" s="14" t="e">
        <f>#REF!</f>
        <v>#REF!</v>
      </c>
      <c r="U84" s="14" t="e">
        <f>#REF!</f>
        <v>#REF!</v>
      </c>
    </row>
    <row r="85" spans="1:21" x14ac:dyDescent="0.35">
      <c r="A85" t="e">
        <f>#REF!</f>
        <v>#REF!</v>
      </c>
      <c r="B85" s="14" t="s">
        <v>669</v>
      </c>
      <c r="C85" s="17" t="e">
        <f>#REF!</f>
        <v>#REF!</v>
      </c>
      <c r="D85" s="14" t="s">
        <v>376</v>
      </c>
      <c r="E85" s="14" t="e">
        <f>#REF!</f>
        <v>#REF!</v>
      </c>
      <c r="F85" s="14" t="e">
        <f>#REF!</f>
        <v>#REF!</v>
      </c>
      <c r="G85" s="14" t="e">
        <f>#REF!</f>
        <v>#REF!</v>
      </c>
      <c r="H85" s="14" t="e">
        <f>#REF!</f>
        <v>#REF!</v>
      </c>
      <c r="I85" s="14" t="e">
        <f>#REF!</f>
        <v>#REF!</v>
      </c>
      <c r="J85" s="14" t="e">
        <f>#REF!</f>
        <v>#REF!</v>
      </c>
      <c r="K85" s="14" t="e">
        <f>#REF!</f>
        <v>#REF!</v>
      </c>
      <c r="L85" s="14" t="e">
        <f>#REF!</f>
        <v>#REF!</v>
      </c>
      <c r="M85" s="14" t="e">
        <f>#REF!</f>
        <v>#REF!</v>
      </c>
      <c r="N85" s="14" t="e">
        <f>#REF!</f>
        <v>#REF!</v>
      </c>
      <c r="O85" s="14" t="e">
        <f>#REF!</f>
        <v>#REF!</v>
      </c>
      <c r="P85" s="14" t="e">
        <f>#REF!</f>
        <v>#REF!</v>
      </c>
      <c r="Q85" s="14" t="e">
        <f>#REF!</f>
        <v>#REF!</v>
      </c>
      <c r="R85" s="14" t="e">
        <f>#REF!</f>
        <v>#REF!</v>
      </c>
      <c r="S85" s="14" t="e">
        <f>#REF!</f>
        <v>#REF!</v>
      </c>
      <c r="T85" s="14" t="e">
        <f>#REF!</f>
        <v>#REF!</v>
      </c>
      <c r="U85" s="14" t="e">
        <f>#REF!</f>
        <v>#REF!</v>
      </c>
    </row>
    <row r="86" spans="1:21" x14ac:dyDescent="0.35">
      <c r="A86" t="e">
        <f>#REF!</f>
        <v>#REF!</v>
      </c>
      <c r="B86" s="14" t="s">
        <v>669</v>
      </c>
      <c r="C86" s="17" t="e">
        <f>#REF!</f>
        <v>#REF!</v>
      </c>
      <c r="D86" s="14" t="s">
        <v>376</v>
      </c>
      <c r="E86" s="14" t="e">
        <f>#REF!</f>
        <v>#REF!</v>
      </c>
      <c r="F86" s="14" t="e">
        <f>#REF!</f>
        <v>#REF!</v>
      </c>
      <c r="G86" s="14" t="e">
        <f>#REF!</f>
        <v>#REF!</v>
      </c>
      <c r="H86" s="14" t="e">
        <f>#REF!</f>
        <v>#REF!</v>
      </c>
      <c r="I86" s="14" t="e">
        <f>#REF!</f>
        <v>#REF!</v>
      </c>
      <c r="J86" s="14" t="e">
        <f>#REF!</f>
        <v>#REF!</v>
      </c>
      <c r="K86" s="14" t="e">
        <f>#REF!</f>
        <v>#REF!</v>
      </c>
      <c r="L86" s="14" t="e">
        <f>#REF!</f>
        <v>#REF!</v>
      </c>
      <c r="M86" s="14" t="e">
        <f>#REF!</f>
        <v>#REF!</v>
      </c>
      <c r="N86" s="14" t="e">
        <f>#REF!</f>
        <v>#REF!</v>
      </c>
      <c r="O86" s="14" t="e">
        <f>#REF!</f>
        <v>#REF!</v>
      </c>
      <c r="P86" s="14" t="e">
        <f>#REF!</f>
        <v>#REF!</v>
      </c>
      <c r="Q86" s="14" t="e">
        <f>#REF!</f>
        <v>#REF!</v>
      </c>
      <c r="R86" s="14" t="e">
        <f>#REF!</f>
        <v>#REF!</v>
      </c>
      <c r="S86" s="14" t="e">
        <f>#REF!</f>
        <v>#REF!</v>
      </c>
      <c r="T86" s="14" t="e">
        <f>#REF!</f>
        <v>#REF!</v>
      </c>
      <c r="U86" s="14" t="e">
        <f>#REF!</f>
        <v>#REF!</v>
      </c>
    </row>
    <row r="87" spans="1:21" x14ac:dyDescent="0.35">
      <c r="A87" t="e">
        <f>#REF!</f>
        <v>#REF!</v>
      </c>
      <c r="B87" s="14" t="s">
        <v>669</v>
      </c>
      <c r="C87" s="17" t="e">
        <f>#REF!</f>
        <v>#REF!</v>
      </c>
      <c r="D87" s="14" t="s">
        <v>376</v>
      </c>
      <c r="E87" s="14" t="e">
        <f>#REF!</f>
        <v>#REF!</v>
      </c>
      <c r="F87" s="14" t="e">
        <f>#REF!</f>
        <v>#REF!</v>
      </c>
      <c r="G87" s="14" t="e">
        <f>#REF!</f>
        <v>#REF!</v>
      </c>
      <c r="H87" s="14" t="e">
        <f>#REF!</f>
        <v>#REF!</v>
      </c>
      <c r="I87" s="14" t="e">
        <f>#REF!</f>
        <v>#REF!</v>
      </c>
      <c r="J87" s="14" t="e">
        <f>#REF!</f>
        <v>#REF!</v>
      </c>
      <c r="K87" s="14" t="e">
        <f>#REF!</f>
        <v>#REF!</v>
      </c>
      <c r="L87" s="14" t="e">
        <f>#REF!</f>
        <v>#REF!</v>
      </c>
      <c r="M87" s="14" t="e">
        <f>#REF!</f>
        <v>#REF!</v>
      </c>
      <c r="N87" s="14" t="e">
        <f>#REF!</f>
        <v>#REF!</v>
      </c>
      <c r="O87" s="14" t="e">
        <f>#REF!</f>
        <v>#REF!</v>
      </c>
      <c r="P87" s="14" t="e">
        <f>#REF!</f>
        <v>#REF!</v>
      </c>
      <c r="Q87" s="14" t="e">
        <f>#REF!</f>
        <v>#REF!</v>
      </c>
      <c r="R87" s="14" t="e">
        <f>#REF!</f>
        <v>#REF!</v>
      </c>
      <c r="S87" s="14" t="e">
        <f>#REF!</f>
        <v>#REF!</v>
      </c>
      <c r="T87" s="14" t="e">
        <f>#REF!</f>
        <v>#REF!</v>
      </c>
      <c r="U87" s="14" t="e">
        <f>#REF!</f>
        <v>#REF!</v>
      </c>
    </row>
    <row r="88" spans="1:21" x14ac:dyDescent="0.35">
      <c r="A88" t="e">
        <f>#REF!</f>
        <v>#REF!</v>
      </c>
      <c r="B88" s="14" t="s">
        <v>669</v>
      </c>
      <c r="C88" s="17" t="e">
        <f>#REF!</f>
        <v>#REF!</v>
      </c>
      <c r="D88" s="14" t="s">
        <v>367</v>
      </c>
      <c r="E88" s="14" t="e">
        <f>#REF!</f>
        <v>#REF!</v>
      </c>
      <c r="F88" s="14" t="e">
        <f>#REF!</f>
        <v>#REF!</v>
      </c>
      <c r="G88" s="14" t="e">
        <f>#REF!</f>
        <v>#REF!</v>
      </c>
      <c r="H88" s="14" t="e">
        <f>#REF!</f>
        <v>#REF!</v>
      </c>
      <c r="I88" s="14" t="e">
        <f>#REF!</f>
        <v>#REF!</v>
      </c>
      <c r="J88" s="14" t="e">
        <f>#REF!</f>
        <v>#REF!</v>
      </c>
      <c r="K88" s="14" t="e">
        <f>#REF!</f>
        <v>#REF!</v>
      </c>
      <c r="L88" s="14" t="e">
        <f>#REF!</f>
        <v>#REF!</v>
      </c>
      <c r="M88" s="14" t="e">
        <f>#REF!</f>
        <v>#REF!</v>
      </c>
      <c r="N88" s="14" t="e">
        <f>#REF!</f>
        <v>#REF!</v>
      </c>
      <c r="O88" s="14" t="e">
        <f>#REF!</f>
        <v>#REF!</v>
      </c>
      <c r="P88" s="14" t="e">
        <f>#REF!</f>
        <v>#REF!</v>
      </c>
      <c r="Q88" s="14" t="e">
        <f>#REF!</f>
        <v>#REF!</v>
      </c>
      <c r="R88" s="14" t="e">
        <f>#REF!</f>
        <v>#REF!</v>
      </c>
      <c r="S88" s="14" t="e">
        <f>#REF!</f>
        <v>#REF!</v>
      </c>
      <c r="T88" s="14" t="e">
        <f>#REF!</f>
        <v>#REF!</v>
      </c>
      <c r="U88" s="14" t="e">
        <f>#REF!</f>
        <v>#REF!</v>
      </c>
    </row>
    <row r="89" spans="1:21" x14ac:dyDescent="0.35">
      <c r="A89" t="e">
        <f>#REF!</f>
        <v>#REF!</v>
      </c>
      <c r="B89" s="14" t="s">
        <v>669</v>
      </c>
      <c r="C89" s="17" t="e">
        <f>#REF!</f>
        <v>#REF!</v>
      </c>
      <c r="D89" s="14" t="s">
        <v>376</v>
      </c>
      <c r="E89" s="14" t="e">
        <f>#REF!</f>
        <v>#REF!</v>
      </c>
      <c r="F89" s="14" t="e">
        <f>#REF!</f>
        <v>#REF!</v>
      </c>
      <c r="G89" s="14" t="e">
        <f>#REF!</f>
        <v>#REF!</v>
      </c>
      <c r="H89" s="14" t="e">
        <f>#REF!</f>
        <v>#REF!</v>
      </c>
      <c r="I89" s="14" t="e">
        <f>#REF!</f>
        <v>#REF!</v>
      </c>
      <c r="J89" s="14" t="e">
        <f>#REF!</f>
        <v>#REF!</v>
      </c>
      <c r="K89" s="14" t="e">
        <f>#REF!</f>
        <v>#REF!</v>
      </c>
      <c r="L89" s="14" t="e">
        <f>#REF!</f>
        <v>#REF!</v>
      </c>
      <c r="M89" s="14" t="e">
        <f>#REF!</f>
        <v>#REF!</v>
      </c>
      <c r="N89" s="14" t="e">
        <f>#REF!</f>
        <v>#REF!</v>
      </c>
      <c r="O89" s="14" t="e">
        <f>#REF!</f>
        <v>#REF!</v>
      </c>
      <c r="P89" s="14" t="e">
        <f>#REF!</f>
        <v>#REF!</v>
      </c>
      <c r="Q89" s="14" t="e">
        <f>#REF!</f>
        <v>#REF!</v>
      </c>
      <c r="R89" s="14" t="e">
        <f>#REF!</f>
        <v>#REF!</v>
      </c>
      <c r="S89" s="14" t="e">
        <f>#REF!</f>
        <v>#REF!</v>
      </c>
      <c r="T89" s="14" t="e">
        <f>#REF!</f>
        <v>#REF!</v>
      </c>
      <c r="U89" s="14" t="e">
        <f>#REF!</f>
        <v>#REF!</v>
      </c>
    </row>
    <row r="90" spans="1:21" x14ac:dyDescent="0.35">
      <c r="A90" t="e">
        <f>#REF!</f>
        <v>#REF!</v>
      </c>
      <c r="B90" s="14" t="s">
        <v>669</v>
      </c>
      <c r="C90" s="17" t="e">
        <f>#REF!</f>
        <v>#REF!</v>
      </c>
      <c r="D90" s="14" t="s">
        <v>376</v>
      </c>
      <c r="E90" s="14" t="e">
        <f>#REF!</f>
        <v>#REF!</v>
      </c>
      <c r="F90" s="14" t="e">
        <f>#REF!</f>
        <v>#REF!</v>
      </c>
      <c r="G90" s="14" t="e">
        <f>#REF!</f>
        <v>#REF!</v>
      </c>
      <c r="H90" s="14" t="e">
        <f>#REF!</f>
        <v>#REF!</v>
      </c>
      <c r="I90" s="14" t="e">
        <f>#REF!</f>
        <v>#REF!</v>
      </c>
      <c r="J90" s="14" t="e">
        <f>#REF!</f>
        <v>#REF!</v>
      </c>
      <c r="K90" s="14" t="e">
        <f>#REF!</f>
        <v>#REF!</v>
      </c>
      <c r="L90" s="14" t="e">
        <f>#REF!</f>
        <v>#REF!</v>
      </c>
      <c r="M90" s="14" t="e">
        <f>#REF!</f>
        <v>#REF!</v>
      </c>
      <c r="N90" s="14" t="e">
        <f>#REF!</f>
        <v>#REF!</v>
      </c>
      <c r="O90" s="14" t="e">
        <f>#REF!</f>
        <v>#REF!</v>
      </c>
      <c r="P90" s="14" t="e">
        <f>#REF!</f>
        <v>#REF!</v>
      </c>
      <c r="Q90" s="14" t="e">
        <f>#REF!</f>
        <v>#REF!</v>
      </c>
      <c r="R90" s="14" t="e">
        <f>#REF!</f>
        <v>#REF!</v>
      </c>
      <c r="S90" s="14" t="e">
        <f>#REF!</f>
        <v>#REF!</v>
      </c>
      <c r="T90" s="14" t="e">
        <f>#REF!</f>
        <v>#REF!</v>
      </c>
      <c r="U90" s="14" t="e">
        <f>#REF!</f>
        <v>#REF!</v>
      </c>
    </row>
    <row r="91" spans="1:21" x14ac:dyDescent="0.35">
      <c r="A91" t="e">
        <f>#REF!</f>
        <v>#REF!</v>
      </c>
      <c r="B91" s="14" t="s">
        <v>669</v>
      </c>
      <c r="C91" s="17" t="e">
        <f>#REF!</f>
        <v>#REF!</v>
      </c>
      <c r="D91" s="14" t="s">
        <v>376</v>
      </c>
      <c r="E91" s="14" t="e">
        <f>#REF!</f>
        <v>#REF!</v>
      </c>
      <c r="F91" s="14" t="e">
        <f>#REF!</f>
        <v>#REF!</v>
      </c>
      <c r="G91" s="14" t="e">
        <f>#REF!</f>
        <v>#REF!</v>
      </c>
      <c r="H91" s="14" t="e">
        <f>#REF!</f>
        <v>#REF!</v>
      </c>
      <c r="I91" s="14" t="e">
        <f>#REF!</f>
        <v>#REF!</v>
      </c>
      <c r="J91" s="14" t="e">
        <f>#REF!</f>
        <v>#REF!</v>
      </c>
      <c r="K91" s="14" t="e">
        <f>#REF!</f>
        <v>#REF!</v>
      </c>
      <c r="L91" s="14" t="e">
        <f>#REF!</f>
        <v>#REF!</v>
      </c>
      <c r="M91" s="14" t="e">
        <f>#REF!</f>
        <v>#REF!</v>
      </c>
      <c r="N91" s="14" t="e">
        <f>#REF!</f>
        <v>#REF!</v>
      </c>
      <c r="O91" s="14" t="e">
        <f>#REF!</f>
        <v>#REF!</v>
      </c>
      <c r="P91" s="14" t="e">
        <f>#REF!</f>
        <v>#REF!</v>
      </c>
      <c r="Q91" s="14" t="e">
        <f>#REF!</f>
        <v>#REF!</v>
      </c>
      <c r="R91" s="14" t="e">
        <f>#REF!</f>
        <v>#REF!</v>
      </c>
      <c r="S91" s="14" t="e">
        <f>#REF!</f>
        <v>#REF!</v>
      </c>
      <c r="T91" s="14" t="e">
        <f>#REF!</f>
        <v>#REF!</v>
      </c>
      <c r="U91" s="14" t="e">
        <f>#REF!</f>
        <v>#REF!</v>
      </c>
    </row>
    <row r="92" spans="1:21" x14ac:dyDescent="0.35">
      <c r="A92" t="e">
        <f>#REF!</f>
        <v>#REF!</v>
      </c>
      <c r="B92" s="14" t="s">
        <v>669</v>
      </c>
      <c r="C92" s="17" t="e">
        <f>#REF!</f>
        <v>#REF!</v>
      </c>
      <c r="D92" s="14" t="s">
        <v>376</v>
      </c>
      <c r="E92" s="14" t="e">
        <f>#REF!</f>
        <v>#REF!</v>
      </c>
      <c r="F92" s="14" t="e">
        <f>#REF!</f>
        <v>#REF!</v>
      </c>
      <c r="G92" s="14" t="e">
        <f>#REF!</f>
        <v>#REF!</v>
      </c>
      <c r="H92" s="14" t="e">
        <f>#REF!</f>
        <v>#REF!</v>
      </c>
      <c r="I92" s="14" t="e">
        <f>#REF!</f>
        <v>#REF!</v>
      </c>
      <c r="J92" s="14" t="e">
        <f>#REF!</f>
        <v>#REF!</v>
      </c>
      <c r="K92" s="14" t="e">
        <f>#REF!</f>
        <v>#REF!</v>
      </c>
      <c r="L92" s="14" t="e">
        <f>#REF!</f>
        <v>#REF!</v>
      </c>
      <c r="M92" s="14" t="e">
        <f>#REF!</f>
        <v>#REF!</v>
      </c>
      <c r="N92" s="14" t="e">
        <f>#REF!</f>
        <v>#REF!</v>
      </c>
      <c r="O92" s="14" t="e">
        <f>#REF!</f>
        <v>#REF!</v>
      </c>
      <c r="P92" s="14" t="e">
        <f>#REF!</f>
        <v>#REF!</v>
      </c>
      <c r="Q92" s="14" t="e">
        <f>#REF!</f>
        <v>#REF!</v>
      </c>
      <c r="R92" s="14" t="e">
        <f>#REF!</f>
        <v>#REF!</v>
      </c>
      <c r="S92" s="14" t="e">
        <f>#REF!</f>
        <v>#REF!</v>
      </c>
      <c r="T92" s="14" t="e">
        <f>#REF!</f>
        <v>#REF!</v>
      </c>
      <c r="U92" s="14" t="e">
        <f>#REF!</f>
        <v>#REF!</v>
      </c>
    </row>
    <row r="93" spans="1:21" x14ac:dyDescent="0.35">
      <c r="A93" t="e">
        <f>#REF!</f>
        <v>#REF!</v>
      </c>
      <c r="B93" s="14" t="s">
        <v>669</v>
      </c>
      <c r="C93" s="17" t="e">
        <f>#REF!</f>
        <v>#REF!</v>
      </c>
      <c r="D93" s="14" t="s">
        <v>376</v>
      </c>
      <c r="E93" s="14" t="e">
        <f>#REF!</f>
        <v>#REF!</v>
      </c>
      <c r="F93" s="14" t="e">
        <f>#REF!</f>
        <v>#REF!</v>
      </c>
      <c r="G93" s="14" t="e">
        <f>#REF!</f>
        <v>#REF!</v>
      </c>
      <c r="H93" s="14" t="e">
        <f>#REF!</f>
        <v>#REF!</v>
      </c>
      <c r="I93" s="14" t="e">
        <f>#REF!</f>
        <v>#REF!</v>
      </c>
      <c r="J93" s="14" t="e">
        <f>#REF!</f>
        <v>#REF!</v>
      </c>
      <c r="K93" s="14" t="e">
        <f>#REF!</f>
        <v>#REF!</v>
      </c>
      <c r="L93" s="14" t="e">
        <f>#REF!</f>
        <v>#REF!</v>
      </c>
      <c r="M93" s="14" t="e">
        <f>#REF!</f>
        <v>#REF!</v>
      </c>
      <c r="N93" s="14" t="e">
        <f>#REF!</f>
        <v>#REF!</v>
      </c>
      <c r="O93" s="14" t="e">
        <f>#REF!</f>
        <v>#REF!</v>
      </c>
      <c r="P93" s="14" t="e">
        <f>#REF!</f>
        <v>#REF!</v>
      </c>
      <c r="Q93" s="14" t="e">
        <f>#REF!</f>
        <v>#REF!</v>
      </c>
      <c r="R93" s="14" t="e">
        <f>#REF!</f>
        <v>#REF!</v>
      </c>
      <c r="S93" s="14" t="e">
        <f>#REF!</f>
        <v>#REF!</v>
      </c>
      <c r="T93" s="14" t="e">
        <f>#REF!</f>
        <v>#REF!</v>
      </c>
      <c r="U93" s="14" t="e">
        <f>#REF!</f>
        <v>#REF!</v>
      </c>
    </row>
    <row r="94" spans="1:21" x14ac:dyDescent="0.35">
      <c r="A94" t="e">
        <f>#REF!</f>
        <v>#REF!</v>
      </c>
      <c r="B94" s="14" t="s">
        <v>669</v>
      </c>
      <c r="C94" s="17" t="e">
        <f>#REF!</f>
        <v>#REF!</v>
      </c>
      <c r="D94" s="14" t="s">
        <v>376</v>
      </c>
      <c r="E94" s="14" t="e">
        <f>#REF!</f>
        <v>#REF!</v>
      </c>
      <c r="F94" s="14" t="e">
        <f>#REF!</f>
        <v>#REF!</v>
      </c>
      <c r="G94" s="14" t="e">
        <f>#REF!</f>
        <v>#REF!</v>
      </c>
      <c r="H94" s="14" t="e">
        <f>#REF!</f>
        <v>#REF!</v>
      </c>
      <c r="I94" s="14" t="e">
        <f>#REF!</f>
        <v>#REF!</v>
      </c>
      <c r="J94" s="14" t="e">
        <f>#REF!</f>
        <v>#REF!</v>
      </c>
      <c r="K94" s="14" t="e">
        <f>#REF!</f>
        <v>#REF!</v>
      </c>
      <c r="L94" s="14" t="e">
        <f>#REF!</f>
        <v>#REF!</v>
      </c>
      <c r="M94" s="14" t="e">
        <f>#REF!</f>
        <v>#REF!</v>
      </c>
      <c r="N94" s="14" t="e">
        <f>#REF!</f>
        <v>#REF!</v>
      </c>
      <c r="O94" s="14" t="e">
        <f>#REF!</f>
        <v>#REF!</v>
      </c>
      <c r="P94" s="14" t="e">
        <f>#REF!</f>
        <v>#REF!</v>
      </c>
      <c r="Q94" s="14" t="e">
        <f>#REF!</f>
        <v>#REF!</v>
      </c>
      <c r="R94" s="14" t="e">
        <f>#REF!</f>
        <v>#REF!</v>
      </c>
      <c r="S94" s="14" t="e">
        <f>#REF!</f>
        <v>#REF!</v>
      </c>
      <c r="T94" s="14" t="e">
        <f>#REF!</f>
        <v>#REF!</v>
      </c>
      <c r="U94" s="14" t="e">
        <f>#REF!</f>
        <v>#REF!</v>
      </c>
    </row>
    <row r="95" spans="1:21" x14ac:dyDescent="0.35">
      <c r="A95" t="e">
        <f>#REF!</f>
        <v>#REF!</v>
      </c>
      <c r="B95" s="14" t="s">
        <v>669</v>
      </c>
      <c r="C95" s="17" t="e">
        <f>#REF!</f>
        <v>#REF!</v>
      </c>
      <c r="D95" s="14" t="s">
        <v>367</v>
      </c>
      <c r="E95" s="14" t="e">
        <f>#REF!</f>
        <v>#REF!</v>
      </c>
      <c r="F95" s="14" t="e">
        <f>#REF!</f>
        <v>#REF!</v>
      </c>
      <c r="G95" s="14" t="e">
        <f>#REF!</f>
        <v>#REF!</v>
      </c>
      <c r="H95" s="14" t="e">
        <f>#REF!</f>
        <v>#REF!</v>
      </c>
      <c r="I95" s="14" t="e">
        <f>#REF!</f>
        <v>#REF!</v>
      </c>
      <c r="J95" s="14" t="e">
        <f>#REF!</f>
        <v>#REF!</v>
      </c>
      <c r="K95" s="14" t="e">
        <f>#REF!</f>
        <v>#REF!</v>
      </c>
      <c r="L95" s="14" t="e">
        <f>#REF!</f>
        <v>#REF!</v>
      </c>
      <c r="M95" s="14" t="e">
        <f>#REF!</f>
        <v>#REF!</v>
      </c>
      <c r="N95" s="14" t="e">
        <f>#REF!</f>
        <v>#REF!</v>
      </c>
      <c r="O95" s="14" t="e">
        <f>#REF!</f>
        <v>#REF!</v>
      </c>
      <c r="P95" s="14" t="e">
        <f>#REF!</f>
        <v>#REF!</v>
      </c>
      <c r="Q95" s="14" t="e">
        <f>#REF!</f>
        <v>#REF!</v>
      </c>
      <c r="R95" s="14" t="e">
        <f>#REF!</f>
        <v>#REF!</v>
      </c>
      <c r="S95" s="14" t="e">
        <f>#REF!</f>
        <v>#REF!</v>
      </c>
      <c r="T95" s="14" t="e">
        <f>#REF!</f>
        <v>#REF!</v>
      </c>
      <c r="U95" s="14" t="e">
        <f>#REF!</f>
        <v>#REF!</v>
      </c>
    </row>
    <row r="96" spans="1:21" x14ac:dyDescent="0.35">
      <c r="A96" t="e">
        <f>#REF!</f>
        <v>#REF!</v>
      </c>
      <c r="B96" s="14" t="s">
        <v>669</v>
      </c>
      <c r="C96" s="17" t="e">
        <f>#REF!</f>
        <v>#REF!</v>
      </c>
      <c r="D96" s="14" t="s">
        <v>376</v>
      </c>
      <c r="E96" s="14" t="e">
        <f>#REF!</f>
        <v>#REF!</v>
      </c>
      <c r="F96" s="14" t="e">
        <f>#REF!</f>
        <v>#REF!</v>
      </c>
      <c r="G96" s="14" t="e">
        <f>#REF!</f>
        <v>#REF!</v>
      </c>
      <c r="H96" s="14" t="e">
        <f>#REF!</f>
        <v>#REF!</v>
      </c>
      <c r="I96" s="14" t="e">
        <f>#REF!</f>
        <v>#REF!</v>
      </c>
      <c r="J96" s="14" t="e">
        <f>#REF!</f>
        <v>#REF!</v>
      </c>
      <c r="K96" s="14" t="e">
        <f>#REF!</f>
        <v>#REF!</v>
      </c>
      <c r="L96" s="14" t="e">
        <f>#REF!</f>
        <v>#REF!</v>
      </c>
      <c r="M96" s="14" t="e">
        <f>#REF!</f>
        <v>#REF!</v>
      </c>
      <c r="N96" s="14" t="e">
        <f>#REF!</f>
        <v>#REF!</v>
      </c>
      <c r="O96" s="14" t="e">
        <f>#REF!</f>
        <v>#REF!</v>
      </c>
      <c r="P96" s="14" t="e">
        <f>#REF!</f>
        <v>#REF!</v>
      </c>
      <c r="Q96" s="14" t="e">
        <f>#REF!</f>
        <v>#REF!</v>
      </c>
      <c r="R96" s="14" t="e">
        <f>#REF!</f>
        <v>#REF!</v>
      </c>
      <c r="S96" s="14" t="e">
        <f>#REF!</f>
        <v>#REF!</v>
      </c>
      <c r="T96" s="14" t="e">
        <f>#REF!</f>
        <v>#REF!</v>
      </c>
      <c r="U96" s="14" t="e">
        <f>#REF!</f>
        <v>#REF!</v>
      </c>
    </row>
    <row r="97" spans="1:21" x14ac:dyDescent="0.35">
      <c r="A97" t="e">
        <f>#REF!</f>
        <v>#REF!</v>
      </c>
      <c r="B97" s="14" t="s">
        <v>669</v>
      </c>
      <c r="C97" s="17" t="e">
        <f>#REF!</f>
        <v>#REF!</v>
      </c>
      <c r="D97" s="14" t="s">
        <v>376</v>
      </c>
      <c r="E97" s="14" t="e">
        <f>#REF!</f>
        <v>#REF!</v>
      </c>
      <c r="F97" s="14" t="e">
        <f>#REF!</f>
        <v>#REF!</v>
      </c>
      <c r="G97" s="14" t="e">
        <f>#REF!</f>
        <v>#REF!</v>
      </c>
      <c r="H97" s="14" t="e">
        <f>#REF!</f>
        <v>#REF!</v>
      </c>
      <c r="I97" s="14" t="e">
        <f>#REF!</f>
        <v>#REF!</v>
      </c>
      <c r="J97" s="14" t="e">
        <f>#REF!</f>
        <v>#REF!</v>
      </c>
      <c r="K97" s="14" t="e">
        <f>#REF!</f>
        <v>#REF!</v>
      </c>
      <c r="L97" s="14" t="e">
        <f>#REF!</f>
        <v>#REF!</v>
      </c>
      <c r="M97" s="14" t="e">
        <f>#REF!</f>
        <v>#REF!</v>
      </c>
      <c r="N97" s="14" t="e">
        <f>#REF!</f>
        <v>#REF!</v>
      </c>
      <c r="O97" s="14" t="e">
        <f>#REF!</f>
        <v>#REF!</v>
      </c>
      <c r="P97" s="14" t="e">
        <f>#REF!</f>
        <v>#REF!</v>
      </c>
      <c r="Q97" s="14" t="e">
        <f>#REF!</f>
        <v>#REF!</v>
      </c>
      <c r="R97" s="14" t="e">
        <f>#REF!</f>
        <v>#REF!</v>
      </c>
      <c r="S97" s="14" t="e">
        <f>#REF!</f>
        <v>#REF!</v>
      </c>
      <c r="T97" s="14" t="e">
        <f>#REF!</f>
        <v>#REF!</v>
      </c>
      <c r="U97" s="14" t="e">
        <f>#REF!</f>
        <v>#REF!</v>
      </c>
    </row>
    <row r="98" spans="1:21" x14ac:dyDescent="0.35">
      <c r="A98" t="e">
        <f>#REF!</f>
        <v>#REF!</v>
      </c>
      <c r="B98" s="14" t="s">
        <v>669</v>
      </c>
      <c r="C98" s="17" t="e">
        <f>#REF!</f>
        <v>#REF!</v>
      </c>
      <c r="D98" s="14" t="s">
        <v>376</v>
      </c>
      <c r="E98" s="14" t="e">
        <f>#REF!</f>
        <v>#REF!</v>
      </c>
      <c r="F98" s="14" t="e">
        <f>#REF!</f>
        <v>#REF!</v>
      </c>
      <c r="G98" s="14" t="e">
        <f>#REF!</f>
        <v>#REF!</v>
      </c>
      <c r="H98" s="14" t="e">
        <f>#REF!</f>
        <v>#REF!</v>
      </c>
      <c r="I98" s="14" t="e">
        <f>#REF!</f>
        <v>#REF!</v>
      </c>
      <c r="J98" s="14" t="e">
        <f>#REF!</f>
        <v>#REF!</v>
      </c>
      <c r="K98" s="14" t="e">
        <f>#REF!</f>
        <v>#REF!</v>
      </c>
      <c r="L98" s="14" t="e">
        <f>#REF!</f>
        <v>#REF!</v>
      </c>
      <c r="M98" s="14" t="e">
        <f>#REF!</f>
        <v>#REF!</v>
      </c>
      <c r="N98" s="14" t="e">
        <f>#REF!</f>
        <v>#REF!</v>
      </c>
      <c r="O98" s="14" t="e">
        <f>#REF!</f>
        <v>#REF!</v>
      </c>
      <c r="P98" s="14" t="e">
        <f>#REF!</f>
        <v>#REF!</v>
      </c>
      <c r="Q98" s="14" t="e">
        <f>#REF!</f>
        <v>#REF!</v>
      </c>
      <c r="R98" s="14" t="e">
        <f>#REF!</f>
        <v>#REF!</v>
      </c>
      <c r="S98" s="14" t="e">
        <f>#REF!</f>
        <v>#REF!</v>
      </c>
      <c r="T98" s="14" t="e">
        <f>#REF!</f>
        <v>#REF!</v>
      </c>
      <c r="U98" s="14" t="e">
        <f>#REF!</f>
        <v>#REF!</v>
      </c>
    </row>
    <row r="99" spans="1:21" x14ac:dyDescent="0.35">
      <c r="A99" t="e">
        <f>#REF!</f>
        <v>#REF!</v>
      </c>
      <c r="B99" s="14" t="s">
        <v>669</v>
      </c>
      <c r="C99" s="17" t="e">
        <f>#REF!</f>
        <v>#REF!</v>
      </c>
      <c r="D99" s="14" t="s">
        <v>376</v>
      </c>
      <c r="E99" s="14" t="e">
        <f>#REF!</f>
        <v>#REF!</v>
      </c>
      <c r="F99" s="14" t="e">
        <f>#REF!</f>
        <v>#REF!</v>
      </c>
      <c r="G99" s="14" t="e">
        <f>#REF!</f>
        <v>#REF!</v>
      </c>
      <c r="H99" s="14" t="e">
        <f>#REF!</f>
        <v>#REF!</v>
      </c>
      <c r="I99" s="14" t="e">
        <f>#REF!</f>
        <v>#REF!</v>
      </c>
      <c r="J99" s="14" t="e">
        <f>#REF!</f>
        <v>#REF!</v>
      </c>
      <c r="K99" s="14" t="e">
        <f>#REF!</f>
        <v>#REF!</v>
      </c>
      <c r="L99" s="14" t="e">
        <f>#REF!</f>
        <v>#REF!</v>
      </c>
      <c r="M99" s="14" t="e">
        <f>#REF!</f>
        <v>#REF!</v>
      </c>
      <c r="N99" s="14" t="e">
        <f>#REF!</f>
        <v>#REF!</v>
      </c>
      <c r="O99" s="14" t="e">
        <f>#REF!</f>
        <v>#REF!</v>
      </c>
      <c r="P99" s="14" t="e">
        <f>#REF!</f>
        <v>#REF!</v>
      </c>
      <c r="Q99" s="14" t="e">
        <f>#REF!</f>
        <v>#REF!</v>
      </c>
      <c r="R99" s="14" t="e">
        <f>#REF!</f>
        <v>#REF!</v>
      </c>
      <c r="S99" s="14" t="e">
        <f>#REF!</f>
        <v>#REF!</v>
      </c>
      <c r="T99" s="14" t="e">
        <f>#REF!</f>
        <v>#REF!</v>
      </c>
      <c r="U99" s="14" t="e">
        <f>#REF!</f>
        <v>#REF!</v>
      </c>
    </row>
    <row r="100" spans="1:21" x14ac:dyDescent="0.35">
      <c r="A100" t="e">
        <f>#REF!</f>
        <v>#REF!</v>
      </c>
      <c r="B100" s="14" t="s">
        <v>669</v>
      </c>
      <c r="C100" s="17" t="e">
        <f>#REF!</f>
        <v>#REF!</v>
      </c>
      <c r="D100" s="14" t="s">
        <v>376</v>
      </c>
      <c r="E100" s="14" t="e">
        <f>#REF!</f>
        <v>#REF!</v>
      </c>
      <c r="F100" s="14" t="e">
        <f>#REF!</f>
        <v>#REF!</v>
      </c>
      <c r="G100" s="14" t="e">
        <f>#REF!</f>
        <v>#REF!</v>
      </c>
      <c r="H100" s="14" t="e">
        <f>#REF!</f>
        <v>#REF!</v>
      </c>
      <c r="I100" s="14" t="e">
        <f>#REF!</f>
        <v>#REF!</v>
      </c>
      <c r="J100" s="14" t="e">
        <f>#REF!</f>
        <v>#REF!</v>
      </c>
      <c r="K100" s="14" t="e">
        <f>#REF!</f>
        <v>#REF!</v>
      </c>
      <c r="L100" s="14" t="e">
        <f>#REF!</f>
        <v>#REF!</v>
      </c>
      <c r="M100" s="14" t="e">
        <f>#REF!</f>
        <v>#REF!</v>
      </c>
      <c r="N100" s="14" t="e">
        <f>#REF!</f>
        <v>#REF!</v>
      </c>
      <c r="O100" s="14" t="e">
        <f>#REF!</f>
        <v>#REF!</v>
      </c>
      <c r="P100" s="14" t="e">
        <f>#REF!</f>
        <v>#REF!</v>
      </c>
      <c r="Q100" s="14" t="e">
        <f>#REF!</f>
        <v>#REF!</v>
      </c>
      <c r="R100" s="14" t="e">
        <f>#REF!</f>
        <v>#REF!</v>
      </c>
      <c r="S100" s="14" t="e">
        <f>#REF!</f>
        <v>#REF!</v>
      </c>
      <c r="T100" s="14" t="e">
        <f>#REF!</f>
        <v>#REF!</v>
      </c>
      <c r="U100" s="14" t="e">
        <f>#REF!</f>
        <v>#REF!</v>
      </c>
    </row>
    <row r="101" spans="1:21" x14ac:dyDescent="0.35">
      <c r="A101" t="e">
        <f>#REF!</f>
        <v>#REF!</v>
      </c>
      <c r="B101" s="14" t="s">
        <v>669</v>
      </c>
      <c r="C101" s="17" t="e">
        <f>#REF!</f>
        <v>#REF!</v>
      </c>
      <c r="D101" s="14" t="s">
        <v>376</v>
      </c>
      <c r="E101" s="14" t="e">
        <f>#REF!</f>
        <v>#REF!</v>
      </c>
      <c r="F101" s="14" t="e">
        <f>#REF!</f>
        <v>#REF!</v>
      </c>
      <c r="G101" s="14" t="e">
        <f>#REF!</f>
        <v>#REF!</v>
      </c>
      <c r="H101" s="14" t="e">
        <f>#REF!</f>
        <v>#REF!</v>
      </c>
      <c r="I101" s="14" t="e">
        <f>#REF!</f>
        <v>#REF!</v>
      </c>
      <c r="J101" s="14" t="e">
        <f>#REF!</f>
        <v>#REF!</v>
      </c>
      <c r="K101" s="14" t="e">
        <f>#REF!</f>
        <v>#REF!</v>
      </c>
      <c r="L101" s="14" t="e">
        <f>#REF!</f>
        <v>#REF!</v>
      </c>
      <c r="M101" s="14" t="e">
        <f>#REF!</f>
        <v>#REF!</v>
      </c>
      <c r="N101" s="14" t="e">
        <f>#REF!</f>
        <v>#REF!</v>
      </c>
      <c r="O101" s="14" t="e">
        <f>#REF!</f>
        <v>#REF!</v>
      </c>
      <c r="P101" s="14" t="e">
        <f>#REF!</f>
        <v>#REF!</v>
      </c>
      <c r="Q101" s="14" t="e">
        <f>#REF!</f>
        <v>#REF!</v>
      </c>
      <c r="R101" s="14" t="e">
        <f>#REF!</f>
        <v>#REF!</v>
      </c>
      <c r="S101" s="14" t="e">
        <f>#REF!</f>
        <v>#REF!</v>
      </c>
      <c r="T101" s="14" t="e">
        <f>#REF!</f>
        <v>#REF!</v>
      </c>
      <c r="U101" s="14" t="e">
        <f>#REF!</f>
        <v>#REF!</v>
      </c>
    </row>
    <row r="102" spans="1:21" x14ac:dyDescent="0.35">
      <c r="A102" t="e">
        <f>#REF!</f>
        <v>#REF!</v>
      </c>
      <c r="B102" s="14" t="s">
        <v>669</v>
      </c>
      <c r="C102" s="17" t="e">
        <f>#REF!</f>
        <v>#REF!</v>
      </c>
      <c r="D102" s="14" t="s">
        <v>367</v>
      </c>
      <c r="E102" s="14" t="e">
        <f>#REF!</f>
        <v>#REF!</v>
      </c>
      <c r="F102" s="14" t="e">
        <f>#REF!</f>
        <v>#REF!</v>
      </c>
      <c r="G102" s="14" t="e">
        <f>#REF!</f>
        <v>#REF!</v>
      </c>
      <c r="H102" s="14" t="e">
        <f>#REF!</f>
        <v>#REF!</v>
      </c>
      <c r="I102" s="14" t="e">
        <f>#REF!</f>
        <v>#REF!</v>
      </c>
      <c r="J102" s="14" t="e">
        <f>#REF!</f>
        <v>#REF!</v>
      </c>
      <c r="K102" s="14" t="e">
        <f>#REF!</f>
        <v>#REF!</v>
      </c>
      <c r="L102" s="14" t="e">
        <f>#REF!</f>
        <v>#REF!</v>
      </c>
      <c r="M102" s="14" t="e">
        <f>#REF!</f>
        <v>#REF!</v>
      </c>
      <c r="N102" s="14" t="e">
        <f>#REF!</f>
        <v>#REF!</v>
      </c>
      <c r="O102" s="14" t="e">
        <f>#REF!</f>
        <v>#REF!</v>
      </c>
      <c r="P102" s="14" t="e">
        <f>#REF!</f>
        <v>#REF!</v>
      </c>
      <c r="Q102" s="14" t="e">
        <f>#REF!</f>
        <v>#REF!</v>
      </c>
      <c r="R102" s="14" t="e">
        <f>#REF!</f>
        <v>#REF!</v>
      </c>
      <c r="S102" s="14" t="e">
        <f>#REF!</f>
        <v>#REF!</v>
      </c>
      <c r="T102" s="14" t="e">
        <f>#REF!</f>
        <v>#REF!</v>
      </c>
      <c r="U102" s="14" t="e">
        <f>#REF!</f>
        <v>#REF!</v>
      </c>
    </row>
    <row r="103" spans="1:21" x14ac:dyDescent="0.35">
      <c r="B103" s="14"/>
      <c r="C103" s="17"/>
      <c r="D103" s="14"/>
      <c r="E103" s="14"/>
      <c r="F103" s="14"/>
      <c r="G103" s="14"/>
      <c r="H103" s="14"/>
      <c r="I103" s="14"/>
      <c r="J103" s="14"/>
      <c r="K103" s="14"/>
      <c r="L103" s="14"/>
      <c r="M103" s="14"/>
      <c r="N103" s="14"/>
      <c r="O103" s="14"/>
      <c r="P103" s="14"/>
      <c r="Q103" s="14"/>
      <c r="R103" s="14"/>
      <c r="S103" s="14"/>
      <c r="T103" s="14"/>
    </row>
    <row r="104" spans="1:21" x14ac:dyDescent="0.35">
      <c r="B104" s="14"/>
      <c r="C104" s="14"/>
      <c r="D104" s="14"/>
      <c r="E104" s="14"/>
      <c r="F104" s="14"/>
      <c r="G104" s="14"/>
      <c r="H104" s="14"/>
      <c r="I104" s="14"/>
      <c r="J104" s="14"/>
      <c r="K104" s="14"/>
      <c r="L104" s="14"/>
      <c r="M104" s="14"/>
      <c r="N104" s="14"/>
      <c r="O104" s="14"/>
      <c r="P104" s="14"/>
      <c r="Q104" s="14"/>
      <c r="R104" s="14"/>
      <c r="S104" s="14"/>
      <c r="T104" s="14"/>
    </row>
    <row r="105" spans="1:21" x14ac:dyDescent="0.35">
      <c r="B105" s="14"/>
      <c r="C105" s="14"/>
      <c r="D105" s="14"/>
      <c r="E105" s="14"/>
      <c r="F105" s="14"/>
      <c r="G105" s="14"/>
      <c r="H105" s="14"/>
      <c r="I105" s="14"/>
      <c r="J105" s="14"/>
      <c r="K105" s="14"/>
      <c r="L105" s="14"/>
      <c r="M105" s="14"/>
      <c r="N105" s="14"/>
      <c r="O105" s="14"/>
      <c r="P105" s="14"/>
      <c r="Q105" s="14"/>
      <c r="R105" s="14"/>
      <c r="S105" s="14"/>
      <c r="T105" s="14"/>
    </row>
    <row r="106" spans="1:21" x14ac:dyDescent="0.35">
      <c r="B106" s="14"/>
      <c r="C106" s="14"/>
      <c r="D106" s="14"/>
      <c r="E106" s="14"/>
      <c r="F106" s="14"/>
      <c r="G106" s="14"/>
      <c r="H106" s="14"/>
      <c r="I106" s="14"/>
      <c r="J106" s="14"/>
      <c r="K106" s="14"/>
      <c r="L106" s="14"/>
      <c r="M106" s="14"/>
      <c r="N106" s="14"/>
      <c r="O106" s="14"/>
      <c r="P106" s="14"/>
      <c r="Q106" s="14"/>
      <c r="R106" s="14"/>
      <c r="S106" s="14"/>
      <c r="T106" s="14"/>
    </row>
  </sheetData>
  <customSheetViews>
    <customSheetView guid="{95B84344-25FE-4A71-9083-825DAB5E8F01}" state="hidden" topLeftCell="A65">
      <selection activeCell="A65" sqref="A1:XFD1048576"/>
      <pageMargins left="0" right="0" top="0" bottom="0" header="0" footer="0"/>
    </customSheetView>
  </customSheetView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0.499984740745262"/>
  </sheetPr>
  <dimension ref="A1:BC57"/>
  <sheetViews>
    <sheetView topLeftCell="A25" workbookViewId="0">
      <selection activeCell="G50" sqref="G50"/>
    </sheetView>
  </sheetViews>
  <sheetFormatPr defaultRowHeight="15.5" x14ac:dyDescent="0.35"/>
  <sheetData>
    <row r="1" spans="1:55" s="47" customFormat="1" ht="57.75" customHeight="1" x14ac:dyDescent="0.35">
      <c r="A1" s="46" t="s">
        <v>25</v>
      </c>
      <c r="B1" s="47" t="s">
        <v>26</v>
      </c>
      <c r="C1" s="47" t="s">
        <v>27</v>
      </c>
      <c r="D1" s="47" t="s">
        <v>28</v>
      </c>
      <c r="E1" s="47" t="s">
        <v>29</v>
      </c>
      <c r="F1" s="47" t="s">
        <v>30</v>
      </c>
      <c r="G1" s="47" t="s">
        <v>31</v>
      </c>
      <c r="H1" s="47" t="s">
        <v>32</v>
      </c>
      <c r="I1" s="47" t="s">
        <v>33</v>
      </c>
      <c r="J1" s="47" t="s">
        <v>34</v>
      </c>
      <c r="K1" s="47" t="s">
        <v>35</v>
      </c>
      <c r="L1" s="47" t="s">
        <v>36</v>
      </c>
      <c r="M1" s="47" t="s">
        <v>37</v>
      </c>
      <c r="N1" s="47" t="s">
        <v>38</v>
      </c>
      <c r="O1" s="47" t="s">
        <v>39</v>
      </c>
      <c r="P1" s="47" t="s">
        <v>40</v>
      </c>
      <c r="Q1" s="47" t="s">
        <v>41</v>
      </c>
      <c r="R1" s="47" t="s">
        <v>42</v>
      </c>
      <c r="S1" s="47" t="s">
        <v>43</v>
      </c>
      <c r="T1" s="47" t="s">
        <v>670</v>
      </c>
      <c r="U1" s="47" t="s">
        <v>671</v>
      </c>
      <c r="V1" s="47" t="s">
        <v>672</v>
      </c>
      <c r="W1" s="47" t="s">
        <v>673</v>
      </c>
      <c r="X1" s="47" t="s">
        <v>674</v>
      </c>
      <c r="Y1" s="47" t="s">
        <v>675</v>
      </c>
      <c r="Z1" s="47" t="s">
        <v>52</v>
      </c>
      <c r="AA1" s="47" t="s">
        <v>54</v>
      </c>
      <c r="AB1" s="47" t="s">
        <v>55</v>
      </c>
      <c r="AC1" s="47" t="s">
        <v>56</v>
      </c>
      <c r="AD1" s="47" t="s">
        <v>57</v>
      </c>
      <c r="AE1" s="47" t="s">
        <v>58</v>
      </c>
      <c r="AF1" s="47" t="s">
        <v>60</v>
      </c>
      <c r="AG1" s="47" t="s">
        <v>642</v>
      </c>
      <c r="AH1" s="47" t="s">
        <v>61</v>
      </c>
      <c r="AI1" s="47" t="s">
        <v>643</v>
      </c>
      <c r="AJ1" s="47" t="s">
        <v>676</v>
      </c>
      <c r="AK1" s="47" t="s">
        <v>677</v>
      </c>
      <c r="AL1" s="47" t="s">
        <v>678</v>
      </c>
      <c r="AM1" s="47" t="s">
        <v>63</v>
      </c>
      <c r="AN1" s="47" t="s">
        <v>64</v>
      </c>
      <c r="AO1" s="47" t="s">
        <v>65</v>
      </c>
      <c r="AP1" s="47" t="s">
        <v>66</v>
      </c>
      <c r="AQ1" s="47" t="s">
        <v>67</v>
      </c>
      <c r="AR1" s="47" t="s">
        <v>679</v>
      </c>
      <c r="AS1" s="11" t="s">
        <v>680</v>
      </c>
      <c r="AT1" s="11" t="s">
        <v>681</v>
      </c>
      <c r="AU1" s="11" t="s">
        <v>68</v>
      </c>
      <c r="AV1" s="11" t="s">
        <v>69</v>
      </c>
      <c r="AW1" s="11" t="s">
        <v>70</v>
      </c>
      <c r="AX1" s="11" t="s">
        <v>71</v>
      </c>
      <c r="AY1" s="11" t="s">
        <v>72</v>
      </c>
      <c r="AZ1" s="11" t="s">
        <v>73</v>
      </c>
      <c r="BA1" s="11" t="s">
        <v>74</v>
      </c>
      <c r="BB1" s="11" t="s">
        <v>75</v>
      </c>
      <c r="BC1" s="47" t="s">
        <v>77</v>
      </c>
    </row>
    <row r="2" spans="1:55" x14ac:dyDescent="0.35">
      <c r="A2" t="e">
        <f>#REF!</f>
        <v>#REF!</v>
      </c>
      <c r="B2" t="s">
        <v>151</v>
      </c>
      <c r="C2" t="e">
        <f>#REF!</f>
        <v>#REF!</v>
      </c>
      <c r="D2" t="e">
        <f>#REF!</f>
        <v>#REF!</v>
      </c>
      <c r="F2" t="e">
        <f>#REF!</f>
        <v>#REF!</v>
      </c>
      <c r="G2" s="227" t="e">
        <f>#REF!</f>
        <v>#REF!</v>
      </c>
      <c r="H2" s="227" t="e">
        <f>#REF!</f>
        <v>#REF!</v>
      </c>
      <c r="I2" s="227" t="e">
        <f>#REF!</f>
        <v>#REF!</v>
      </c>
      <c r="J2" s="227" t="e">
        <f>#REF!</f>
        <v>#REF!</v>
      </c>
      <c r="K2" s="227" t="e">
        <f>#REF!</f>
        <v>#REF!</v>
      </c>
      <c r="L2" s="227" t="e">
        <f>#REF!</f>
        <v>#REF!</v>
      </c>
      <c r="M2" s="227" t="e">
        <f>#REF!</f>
        <v>#REF!</v>
      </c>
      <c r="N2" s="227" t="e">
        <f>#REF!</f>
        <v>#REF!</v>
      </c>
      <c r="O2" s="227" t="e">
        <f>#REF!</f>
        <v>#REF!</v>
      </c>
      <c r="P2" s="227" t="e">
        <f>#REF!</f>
        <v>#REF!</v>
      </c>
      <c r="Q2" s="227" t="e">
        <f>#REF!</f>
        <v>#REF!</v>
      </c>
      <c r="R2" s="227" t="e">
        <f>#REF!</f>
        <v>#REF!</v>
      </c>
      <c r="S2" s="227" t="e">
        <f>#REF!</f>
        <v>#REF!</v>
      </c>
      <c r="U2" s="226"/>
      <c r="V2" s="227" t="e">
        <f>#REF!</f>
        <v>#REF!</v>
      </c>
      <c r="W2" s="227" t="e">
        <f>#REF!</f>
        <v>#REF!</v>
      </c>
      <c r="X2" s="227" t="e">
        <f>#REF!</f>
        <v>#REF!</v>
      </c>
      <c r="Y2" s="227" t="e">
        <f>#REF!</f>
        <v>#REF!</v>
      </c>
    </row>
    <row r="3" spans="1:55" x14ac:dyDescent="0.35">
      <c r="A3" t="e">
        <f>#REF!</f>
        <v>#REF!</v>
      </c>
      <c r="B3" t="s">
        <v>151</v>
      </c>
      <c r="C3" t="e">
        <f>#REF!</f>
        <v>#REF!</v>
      </c>
      <c r="D3" t="e">
        <f>#REF!</f>
        <v>#REF!</v>
      </c>
      <c r="F3" t="e">
        <f>#REF!</f>
        <v>#REF!</v>
      </c>
      <c r="G3" s="227" t="e">
        <f>#REF!</f>
        <v>#REF!</v>
      </c>
      <c r="H3" s="227" t="e">
        <f>#REF!</f>
        <v>#REF!</v>
      </c>
      <c r="I3" s="227" t="e">
        <f>#REF!</f>
        <v>#REF!</v>
      </c>
      <c r="J3" s="227" t="e">
        <f>#REF!</f>
        <v>#REF!</v>
      </c>
      <c r="K3" s="227" t="e">
        <f>#REF!</f>
        <v>#REF!</v>
      </c>
      <c r="L3" s="227" t="e">
        <f>#REF!</f>
        <v>#REF!</v>
      </c>
      <c r="M3" s="227" t="e">
        <f>#REF!</f>
        <v>#REF!</v>
      </c>
      <c r="N3" s="227" t="e">
        <f>#REF!</f>
        <v>#REF!</v>
      </c>
      <c r="O3" s="227" t="e">
        <f>#REF!</f>
        <v>#REF!</v>
      </c>
      <c r="P3" s="227" t="e">
        <f>#REF!</f>
        <v>#REF!</v>
      </c>
      <c r="Q3" s="227" t="e">
        <f>#REF!</f>
        <v>#REF!</v>
      </c>
      <c r="R3" s="227" t="e">
        <f>#REF!</f>
        <v>#REF!</v>
      </c>
      <c r="S3" s="227" t="e">
        <f>#REF!</f>
        <v>#REF!</v>
      </c>
      <c r="U3" s="226"/>
      <c r="V3" s="227" t="e">
        <f>#REF!</f>
        <v>#REF!</v>
      </c>
      <c r="W3" s="227" t="e">
        <f>#REF!</f>
        <v>#REF!</v>
      </c>
      <c r="X3" s="227" t="e">
        <f>#REF!</f>
        <v>#REF!</v>
      </c>
      <c r="Y3" s="227" t="e">
        <f>#REF!</f>
        <v>#REF!</v>
      </c>
    </row>
    <row r="4" spans="1:55" x14ac:dyDescent="0.35">
      <c r="A4" t="e">
        <f>#REF!</f>
        <v>#REF!</v>
      </c>
      <c r="B4" t="s">
        <v>151</v>
      </c>
      <c r="C4" t="e">
        <f>#REF!</f>
        <v>#REF!</v>
      </c>
      <c r="D4" t="e">
        <f>#REF!</f>
        <v>#REF!</v>
      </c>
      <c r="F4" t="e">
        <f>#REF!</f>
        <v>#REF!</v>
      </c>
      <c r="G4" s="227" t="e">
        <f>#REF!</f>
        <v>#REF!</v>
      </c>
      <c r="H4" s="227" t="e">
        <f>#REF!</f>
        <v>#REF!</v>
      </c>
      <c r="I4" s="227" t="e">
        <f>#REF!</f>
        <v>#REF!</v>
      </c>
      <c r="J4" s="227" t="e">
        <f>#REF!</f>
        <v>#REF!</v>
      </c>
      <c r="K4" s="227" t="e">
        <f>#REF!</f>
        <v>#REF!</v>
      </c>
      <c r="L4" s="227" t="e">
        <f>#REF!</f>
        <v>#REF!</v>
      </c>
      <c r="M4" s="227" t="e">
        <f>#REF!</f>
        <v>#REF!</v>
      </c>
      <c r="N4" s="227" t="e">
        <f>#REF!</f>
        <v>#REF!</v>
      </c>
      <c r="O4" s="227" t="e">
        <f>#REF!</f>
        <v>#REF!</v>
      </c>
      <c r="P4" s="227" t="e">
        <f>#REF!</f>
        <v>#REF!</v>
      </c>
      <c r="Q4" s="227" t="e">
        <f>#REF!</f>
        <v>#REF!</v>
      </c>
      <c r="R4" s="227" t="e">
        <f>#REF!</f>
        <v>#REF!</v>
      </c>
      <c r="S4" s="227" t="e">
        <f>#REF!</f>
        <v>#REF!</v>
      </c>
      <c r="U4" s="226"/>
      <c r="V4" s="227" t="e">
        <f>#REF!</f>
        <v>#REF!</v>
      </c>
      <c r="W4" s="227" t="e">
        <f>#REF!</f>
        <v>#REF!</v>
      </c>
      <c r="X4" s="227" t="e">
        <f>#REF!</f>
        <v>#REF!</v>
      </c>
      <c r="Y4" s="227" t="e">
        <f>#REF!</f>
        <v>#REF!</v>
      </c>
    </row>
    <row r="5" spans="1:55" x14ac:dyDescent="0.35">
      <c r="A5" t="e">
        <f>#REF!</f>
        <v>#REF!</v>
      </c>
      <c r="B5" t="s">
        <v>151</v>
      </c>
      <c r="C5" t="e">
        <f>#REF!</f>
        <v>#REF!</v>
      </c>
      <c r="D5" t="e">
        <f>#REF!</f>
        <v>#REF!</v>
      </c>
      <c r="F5" t="e">
        <f>#REF!</f>
        <v>#REF!</v>
      </c>
      <c r="G5" s="227" t="e">
        <f>#REF!</f>
        <v>#REF!</v>
      </c>
      <c r="H5" s="227" t="e">
        <f>#REF!</f>
        <v>#REF!</v>
      </c>
      <c r="I5" s="227" t="e">
        <f>#REF!</f>
        <v>#REF!</v>
      </c>
      <c r="J5" s="227" t="e">
        <f>#REF!</f>
        <v>#REF!</v>
      </c>
      <c r="K5" s="227" t="e">
        <f>#REF!</f>
        <v>#REF!</v>
      </c>
      <c r="L5" s="227" t="e">
        <f>#REF!</f>
        <v>#REF!</v>
      </c>
      <c r="M5" s="227" t="e">
        <f>#REF!</f>
        <v>#REF!</v>
      </c>
      <c r="N5" s="227" t="e">
        <f>#REF!</f>
        <v>#REF!</v>
      </c>
      <c r="O5" s="227" t="e">
        <f>#REF!</f>
        <v>#REF!</v>
      </c>
      <c r="P5" s="227" t="e">
        <f>#REF!</f>
        <v>#REF!</v>
      </c>
      <c r="Q5" s="227" t="e">
        <f>#REF!</f>
        <v>#REF!</v>
      </c>
      <c r="R5" s="227" t="e">
        <f>#REF!</f>
        <v>#REF!</v>
      </c>
      <c r="S5" s="227" t="e">
        <f>#REF!</f>
        <v>#REF!</v>
      </c>
      <c r="U5" s="226"/>
      <c r="V5" s="227" t="e">
        <f>#REF!</f>
        <v>#REF!</v>
      </c>
      <c r="W5" s="227" t="e">
        <f>#REF!</f>
        <v>#REF!</v>
      </c>
      <c r="X5" s="227" t="e">
        <f>#REF!</f>
        <v>#REF!</v>
      </c>
      <c r="Y5" s="227" t="e">
        <f>#REF!</f>
        <v>#REF!</v>
      </c>
    </row>
    <row r="6" spans="1:55" x14ac:dyDescent="0.35">
      <c r="A6" t="e">
        <f>#REF!</f>
        <v>#REF!</v>
      </c>
      <c r="B6" t="s">
        <v>151</v>
      </c>
      <c r="C6" t="e">
        <f>#REF!</f>
        <v>#REF!</v>
      </c>
      <c r="D6" t="e">
        <f>#REF!</f>
        <v>#REF!</v>
      </c>
      <c r="F6" t="e">
        <f>#REF!</f>
        <v>#REF!</v>
      </c>
      <c r="G6" s="227" t="e">
        <f>#REF!</f>
        <v>#REF!</v>
      </c>
      <c r="H6" s="227" t="e">
        <f>#REF!</f>
        <v>#REF!</v>
      </c>
      <c r="I6" s="227" t="e">
        <f>#REF!</f>
        <v>#REF!</v>
      </c>
      <c r="J6" s="227" t="e">
        <f>#REF!</f>
        <v>#REF!</v>
      </c>
      <c r="K6" s="227" t="e">
        <f>#REF!</f>
        <v>#REF!</v>
      </c>
      <c r="L6" s="227" t="e">
        <f>#REF!</f>
        <v>#REF!</v>
      </c>
      <c r="M6" s="227" t="e">
        <f>#REF!</f>
        <v>#REF!</v>
      </c>
      <c r="N6" s="227" t="e">
        <f>#REF!</f>
        <v>#REF!</v>
      </c>
      <c r="O6" s="227" t="e">
        <f>#REF!</f>
        <v>#REF!</v>
      </c>
      <c r="P6" s="227" t="e">
        <f>#REF!</f>
        <v>#REF!</v>
      </c>
      <c r="Q6" s="227" t="e">
        <f>#REF!</f>
        <v>#REF!</v>
      </c>
      <c r="R6" s="227" t="e">
        <f>#REF!</f>
        <v>#REF!</v>
      </c>
      <c r="S6" s="227" t="e">
        <f>#REF!</f>
        <v>#REF!</v>
      </c>
      <c r="U6" s="226"/>
      <c r="V6" s="227" t="e">
        <f>#REF!</f>
        <v>#REF!</v>
      </c>
      <c r="W6" s="227" t="e">
        <f>#REF!</f>
        <v>#REF!</v>
      </c>
      <c r="X6" s="227" t="e">
        <f>#REF!</f>
        <v>#REF!</v>
      </c>
      <c r="Y6" s="227" t="e">
        <f>#REF!</f>
        <v>#REF!</v>
      </c>
    </row>
    <row r="7" spans="1:55" x14ac:dyDescent="0.35">
      <c r="A7" t="e">
        <f>#REF!</f>
        <v>#REF!</v>
      </c>
      <c r="B7" t="s">
        <v>151</v>
      </c>
      <c r="C7" t="e">
        <f>#REF!</f>
        <v>#REF!</v>
      </c>
      <c r="D7" t="e">
        <f>#REF!</f>
        <v>#REF!</v>
      </c>
      <c r="F7" t="e">
        <f>#REF!</f>
        <v>#REF!</v>
      </c>
      <c r="G7" s="227" t="e">
        <f>#REF!</f>
        <v>#REF!</v>
      </c>
      <c r="H7" s="227" t="e">
        <f>#REF!</f>
        <v>#REF!</v>
      </c>
      <c r="I7" s="227" t="e">
        <f>#REF!</f>
        <v>#REF!</v>
      </c>
      <c r="J7" s="227" t="e">
        <f>#REF!</f>
        <v>#REF!</v>
      </c>
      <c r="K7" s="227" t="e">
        <f>#REF!</f>
        <v>#REF!</v>
      </c>
      <c r="L7" s="227" t="e">
        <f>#REF!</f>
        <v>#REF!</v>
      </c>
      <c r="M7" s="227" t="e">
        <f>#REF!</f>
        <v>#REF!</v>
      </c>
      <c r="N7" s="227" t="e">
        <f>#REF!</f>
        <v>#REF!</v>
      </c>
      <c r="O7" s="227" t="e">
        <f>#REF!</f>
        <v>#REF!</v>
      </c>
      <c r="P7" s="227" t="e">
        <f>#REF!</f>
        <v>#REF!</v>
      </c>
      <c r="Q7" s="227" t="e">
        <f>#REF!</f>
        <v>#REF!</v>
      </c>
      <c r="R7" s="227" t="e">
        <f>#REF!</f>
        <v>#REF!</v>
      </c>
      <c r="S7" s="227" t="e">
        <f>#REF!</f>
        <v>#REF!</v>
      </c>
      <c r="U7" s="226"/>
      <c r="V7" s="227" t="e">
        <f>#REF!</f>
        <v>#REF!</v>
      </c>
      <c r="W7" s="227" t="e">
        <f>#REF!</f>
        <v>#REF!</v>
      </c>
      <c r="X7" s="227" t="e">
        <f>#REF!</f>
        <v>#REF!</v>
      </c>
      <c r="Y7" s="227" t="e">
        <f>#REF!</f>
        <v>#REF!</v>
      </c>
    </row>
    <row r="8" spans="1:55" x14ac:dyDescent="0.35">
      <c r="A8" t="e">
        <f>#REF!</f>
        <v>#REF!</v>
      </c>
      <c r="B8" t="s">
        <v>151</v>
      </c>
      <c r="C8" t="e">
        <f>#REF!</f>
        <v>#REF!</v>
      </c>
      <c r="D8" t="e">
        <f>#REF!</f>
        <v>#REF!</v>
      </c>
      <c r="F8" t="e">
        <f>#REF!</f>
        <v>#REF!</v>
      </c>
      <c r="G8" s="227" t="e">
        <f>#REF!</f>
        <v>#REF!</v>
      </c>
      <c r="H8" s="227" t="e">
        <f>#REF!</f>
        <v>#REF!</v>
      </c>
      <c r="I8" s="227" t="e">
        <f>#REF!</f>
        <v>#REF!</v>
      </c>
      <c r="J8" s="227" t="e">
        <f>#REF!</f>
        <v>#REF!</v>
      </c>
      <c r="K8" s="227" t="e">
        <f>#REF!</f>
        <v>#REF!</v>
      </c>
      <c r="L8" s="227" t="e">
        <f>#REF!</f>
        <v>#REF!</v>
      </c>
      <c r="M8" s="227" t="e">
        <f>#REF!</f>
        <v>#REF!</v>
      </c>
      <c r="N8" s="227" t="e">
        <f>#REF!</f>
        <v>#REF!</v>
      </c>
      <c r="O8" s="227" t="e">
        <f>#REF!</f>
        <v>#REF!</v>
      </c>
      <c r="P8" s="227" t="e">
        <f>#REF!</f>
        <v>#REF!</v>
      </c>
      <c r="Q8" s="227" t="e">
        <f>#REF!</f>
        <v>#REF!</v>
      </c>
      <c r="R8" s="227" t="e">
        <f>#REF!</f>
        <v>#REF!</v>
      </c>
      <c r="S8" s="227" t="e">
        <f>#REF!</f>
        <v>#REF!</v>
      </c>
      <c r="U8" s="226"/>
      <c r="V8" s="227" t="e">
        <f>#REF!</f>
        <v>#REF!</v>
      </c>
      <c r="W8" s="227" t="e">
        <f>#REF!</f>
        <v>#REF!</v>
      </c>
      <c r="X8" s="227" t="e">
        <f>#REF!</f>
        <v>#REF!</v>
      </c>
      <c r="Y8" s="227" t="e">
        <f>#REF!</f>
        <v>#REF!</v>
      </c>
    </row>
    <row r="9" spans="1:55" x14ac:dyDescent="0.35">
      <c r="A9" t="e">
        <f>#REF!</f>
        <v>#REF!</v>
      </c>
      <c r="B9" t="s">
        <v>151</v>
      </c>
      <c r="C9" t="e">
        <f>#REF!</f>
        <v>#REF!</v>
      </c>
      <c r="D9" t="e">
        <f>#REF!</f>
        <v>#REF!</v>
      </c>
      <c r="F9" t="e">
        <f>#REF!</f>
        <v>#REF!</v>
      </c>
      <c r="G9" s="227" t="e">
        <f>#REF!</f>
        <v>#REF!</v>
      </c>
      <c r="H9" s="227" t="e">
        <f>#REF!</f>
        <v>#REF!</v>
      </c>
      <c r="I9" s="227" t="e">
        <f>#REF!</f>
        <v>#REF!</v>
      </c>
      <c r="J9" s="227" t="e">
        <f>#REF!</f>
        <v>#REF!</v>
      </c>
      <c r="K9" s="227" t="e">
        <f>#REF!</f>
        <v>#REF!</v>
      </c>
      <c r="L9" s="227" t="e">
        <f>#REF!</f>
        <v>#REF!</v>
      </c>
      <c r="M9" s="227" t="e">
        <f>#REF!</f>
        <v>#REF!</v>
      </c>
      <c r="N9" s="227" t="e">
        <f>#REF!</f>
        <v>#REF!</v>
      </c>
      <c r="O9" s="227" t="e">
        <f>#REF!</f>
        <v>#REF!</v>
      </c>
      <c r="P9" s="227" t="e">
        <f>#REF!</f>
        <v>#REF!</v>
      </c>
      <c r="Q9" s="227" t="e">
        <f>#REF!</f>
        <v>#REF!</v>
      </c>
      <c r="R9" s="227" t="e">
        <f>#REF!</f>
        <v>#REF!</v>
      </c>
      <c r="S9" s="227" t="e">
        <f>#REF!</f>
        <v>#REF!</v>
      </c>
      <c r="U9" s="226"/>
      <c r="V9" s="227" t="e">
        <f>#REF!</f>
        <v>#REF!</v>
      </c>
      <c r="W9" s="227" t="e">
        <f>#REF!</f>
        <v>#REF!</v>
      </c>
      <c r="X9" s="227" t="e">
        <f>#REF!</f>
        <v>#REF!</v>
      </c>
      <c r="Y9" s="227" t="e">
        <f>#REF!</f>
        <v>#REF!</v>
      </c>
    </row>
    <row r="10" spans="1:55" x14ac:dyDescent="0.35">
      <c r="A10" t="e">
        <f>#REF!</f>
        <v>#REF!</v>
      </c>
      <c r="B10" t="s">
        <v>151</v>
      </c>
      <c r="C10" t="e">
        <f>#REF!</f>
        <v>#REF!</v>
      </c>
      <c r="D10" t="e">
        <f>#REF!</f>
        <v>#REF!</v>
      </c>
      <c r="F10" t="e">
        <f>#REF!</f>
        <v>#REF!</v>
      </c>
      <c r="G10" s="227" t="e">
        <f>#REF!</f>
        <v>#REF!</v>
      </c>
      <c r="H10" s="227" t="e">
        <f>#REF!</f>
        <v>#REF!</v>
      </c>
      <c r="I10" s="227" t="e">
        <f>#REF!</f>
        <v>#REF!</v>
      </c>
      <c r="J10" s="227" t="e">
        <f>#REF!</f>
        <v>#REF!</v>
      </c>
      <c r="K10" s="227" t="e">
        <f>#REF!</f>
        <v>#REF!</v>
      </c>
      <c r="L10" s="227" t="e">
        <f>#REF!</f>
        <v>#REF!</v>
      </c>
      <c r="M10" s="227" t="e">
        <f>#REF!</f>
        <v>#REF!</v>
      </c>
      <c r="N10" s="227" t="e">
        <f>#REF!</f>
        <v>#REF!</v>
      </c>
      <c r="O10" s="227" t="e">
        <f>#REF!</f>
        <v>#REF!</v>
      </c>
      <c r="P10" s="227" t="e">
        <f>#REF!</f>
        <v>#REF!</v>
      </c>
      <c r="Q10" s="227" t="e">
        <f>#REF!</f>
        <v>#REF!</v>
      </c>
      <c r="R10" s="227" t="e">
        <f>#REF!</f>
        <v>#REF!</v>
      </c>
      <c r="S10" s="227" t="e">
        <f>#REF!</f>
        <v>#REF!</v>
      </c>
      <c r="U10" s="226"/>
      <c r="V10" s="227" t="e">
        <f>#REF!</f>
        <v>#REF!</v>
      </c>
      <c r="W10" s="227" t="e">
        <f>#REF!</f>
        <v>#REF!</v>
      </c>
      <c r="X10" s="227" t="e">
        <f>#REF!</f>
        <v>#REF!</v>
      </c>
      <c r="Y10" s="227" t="e">
        <f>#REF!</f>
        <v>#REF!</v>
      </c>
    </row>
    <row r="11" spans="1:55" x14ac:dyDescent="0.35">
      <c r="A11" t="e">
        <f>#REF!</f>
        <v>#REF!</v>
      </c>
      <c r="B11" t="s">
        <v>151</v>
      </c>
      <c r="C11" t="e">
        <f>#REF!</f>
        <v>#REF!</v>
      </c>
      <c r="D11" t="e">
        <f>#REF!</f>
        <v>#REF!</v>
      </c>
      <c r="F11" t="e">
        <f>#REF!</f>
        <v>#REF!</v>
      </c>
      <c r="G11" s="227" t="e">
        <f>#REF!</f>
        <v>#REF!</v>
      </c>
      <c r="H11" s="227" t="e">
        <f>#REF!</f>
        <v>#REF!</v>
      </c>
      <c r="I11" s="227" t="e">
        <f>#REF!</f>
        <v>#REF!</v>
      </c>
      <c r="J11" s="227" t="e">
        <f>#REF!</f>
        <v>#REF!</v>
      </c>
      <c r="K11" s="227" t="e">
        <f>#REF!</f>
        <v>#REF!</v>
      </c>
      <c r="L11" s="227" t="e">
        <f>#REF!</f>
        <v>#REF!</v>
      </c>
      <c r="M11" s="227" t="e">
        <f>#REF!</f>
        <v>#REF!</v>
      </c>
      <c r="N11" s="227" t="e">
        <f>#REF!</f>
        <v>#REF!</v>
      </c>
      <c r="O11" s="227" t="e">
        <f>#REF!</f>
        <v>#REF!</v>
      </c>
      <c r="P11" s="227" t="e">
        <f>#REF!</f>
        <v>#REF!</v>
      </c>
      <c r="Q11" s="227" t="e">
        <f>#REF!</f>
        <v>#REF!</v>
      </c>
      <c r="R11" s="227" t="e">
        <f>#REF!</f>
        <v>#REF!</v>
      </c>
      <c r="S11" s="227" t="e">
        <f>#REF!</f>
        <v>#REF!</v>
      </c>
      <c r="U11" s="226"/>
      <c r="V11" s="227" t="e">
        <f>#REF!</f>
        <v>#REF!</v>
      </c>
      <c r="W11" s="227" t="e">
        <f>#REF!</f>
        <v>#REF!</v>
      </c>
      <c r="X11" s="227" t="e">
        <f>#REF!</f>
        <v>#REF!</v>
      </c>
      <c r="Y11" s="227" t="e">
        <f>#REF!</f>
        <v>#REF!</v>
      </c>
    </row>
    <row r="12" spans="1:55" x14ac:dyDescent="0.35">
      <c r="A12" t="e">
        <f>#REF!</f>
        <v>#REF!</v>
      </c>
      <c r="B12" t="s">
        <v>151</v>
      </c>
      <c r="C12" t="e">
        <f>#REF!</f>
        <v>#REF!</v>
      </c>
      <c r="D12" t="e">
        <f>#REF!</f>
        <v>#REF!</v>
      </c>
      <c r="F12" t="e">
        <f>#REF!</f>
        <v>#REF!</v>
      </c>
      <c r="G12" s="227" t="e">
        <f>#REF!</f>
        <v>#REF!</v>
      </c>
      <c r="H12" s="227" t="e">
        <f>#REF!</f>
        <v>#REF!</v>
      </c>
      <c r="I12" s="227" t="e">
        <f>#REF!</f>
        <v>#REF!</v>
      </c>
      <c r="J12" s="227" t="e">
        <f>#REF!</f>
        <v>#REF!</v>
      </c>
      <c r="K12" s="227" t="e">
        <f>#REF!</f>
        <v>#REF!</v>
      </c>
      <c r="L12" s="227" t="e">
        <f>#REF!</f>
        <v>#REF!</v>
      </c>
      <c r="M12" s="227" t="e">
        <f>#REF!</f>
        <v>#REF!</v>
      </c>
      <c r="N12" s="227" t="e">
        <f>#REF!</f>
        <v>#REF!</v>
      </c>
      <c r="O12" s="227" t="e">
        <f>#REF!</f>
        <v>#REF!</v>
      </c>
      <c r="P12" s="227" t="e">
        <f>#REF!</f>
        <v>#REF!</v>
      </c>
      <c r="Q12" s="227" t="e">
        <f>#REF!</f>
        <v>#REF!</v>
      </c>
      <c r="R12" s="227" t="e">
        <f>#REF!</f>
        <v>#REF!</v>
      </c>
      <c r="S12" s="227" t="e">
        <f>#REF!</f>
        <v>#REF!</v>
      </c>
      <c r="U12" s="226"/>
      <c r="V12" s="227" t="e">
        <f>#REF!</f>
        <v>#REF!</v>
      </c>
      <c r="W12" s="227" t="e">
        <f>#REF!</f>
        <v>#REF!</v>
      </c>
      <c r="X12" s="227" t="e">
        <f>#REF!</f>
        <v>#REF!</v>
      </c>
      <c r="Y12" s="227" t="e">
        <f>#REF!</f>
        <v>#REF!</v>
      </c>
    </row>
    <row r="13" spans="1:55" x14ac:dyDescent="0.35">
      <c r="A13" t="e">
        <f>#REF!</f>
        <v>#REF!</v>
      </c>
      <c r="B13" t="s">
        <v>151</v>
      </c>
      <c r="C13" t="e">
        <f>#REF!</f>
        <v>#REF!</v>
      </c>
      <c r="D13" t="e">
        <f>#REF!</f>
        <v>#REF!</v>
      </c>
      <c r="F13" t="e">
        <f>#REF!</f>
        <v>#REF!</v>
      </c>
      <c r="G13" s="227" t="e">
        <f>#REF!</f>
        <v>#REF!</v>
      </c>
      <c r="H13" s="227" t="e">
        <f>#REF!</f>
        <v>#REF!</v>
      </c>
      <c r="I13" s="227" t="e">
        <f>#REF!</f>
        <v>#REF!</v>
      </c>
      <c r="J13" s="227" t="e">
        <f>#REF!</f>
        <v>#REF!</v>
      </c>
      <c r="K13" s="227" t="e">
        <f>#REF!</f>
        <v>#REF!</v>
      </c>
      <c r="L13" s="227" t="e">
        <f>#REF!</f>
        <v>#REF!</v>
      </c>
      <c r="M13" s="227" t="e">
        <f>#REF!</f>
        <v>#REF!</v>
      </c>
      <c r="N13" s="227" t="e">
        <f>#REF!</f>
        <v>#REF!</v>
      </c>
      <c r="O13" s="227" t="e">
        <f>#REF!</f>
        <v>#REF!</v>
      </c>
      <c r="P13" s="227" t="e">
        <f>#REF!</f>
        <v>#REF!</v>
      </c>
      <c r="Q13" s="227" t="e">
        <f>#REF!</f>
        <v>#REF!</v>
      </c>
      <c r="R13" s="227" t="e">
        <f>#REF!</f>
        <v>#REF!</v>
      </c>
      <c r="S13" s="227" t="e">
        <f>#REF!</f>
        <v>#REF!</v>
      </c>
      <c r="U13" s="226"/>
      <c r="V13" s="227" t="e">
        <f>#REF!</f>
        <v>#REF!</v>
      </c>
      <c r="W13" s="227" t="e">
        <f>#REF!</f>
        <v>#REF!</v>
      </c>
      <c r="X13" s="227" t="e">
        <f>#REF!</f>
        <v>#REF!</v>
      </c>
      <c r="Y13" s="227" t="e">
        <f>#REF!</f>
        <v>#REF!</v>
      </c>
    </row>
    <row r="14" spans="1:55" x14ac:dyDescent="0.35">
      <c r="A14" t="e">
        <f>#REF!</f>
        <v>#REF!</v>
      </c>
      <c r="B14" t="s">
        <v>151</v>
      </c>
      <c r="C14" t="e">
        <f>#REF!</f>
        <v>#REF!</v>
      </c>
      <c r="D14" t="e">
        <f>#REF!</f>
        <v>#REF!</v>
      </c>
      <c r="F14" t="e">
        <f>#REF!</f>
        <v>#REF!</v>
      </c>
      <c r="G14" s="227" t="e">
        <f>#REF!</f>
        <v>#REF!</v>
      </c>
      <c r="H14" s="227" t="e">
        <f>#REF!</f>
        <v>#REF!</v>
      </c>
      <c r="I14" s="227" t="e">
        <f>#REF!</f>
        <v>#REF!</v>
      </c>
      <c r="J14" s="227" t="e">
        <f>#REF!</f>
        <v>#REF!</v>
      </c>
      <c r="K14" s="227" t="e">
        <f>#REF!</f>
        <v>#REF!</v>
      </c>
      <c r="L14" s="227" t="e">
        <f>#REF!</f>
        <v>#REF!</v>
      </c>
      <c r="M14" s="227" t="e">
        <f>#REF!</f>
        <v>#REF!</v>
      </c>
      <c r="N14" s="227" t="e">
        <f>#REF!</f>
        <v>#REF!</v>
      </c>
      <c r="O14" s="227" t="e">
        <f>#REF!</f>
        <v>#REF!</v>
      </c>
      <c r="P14" s="227" t="e">
        <f>#REF!</f>
        <v>#REF!</v>
      </c>
      <c r="Q14" s="227" t="e">
        <f>#REF!</f>
        <v>#REF!</v>
      </c>
      <c r="R14" s="227" t="e">
        <f>#REF!</f>
        <v>#REF!</v>
      </c>
      <c r="S14" s="227" t="e">
        <f>#REF!</f>
        <v>#REF!</v>
      </c>
      <c r="U14" s="226"/>
      <c r="V14" s="227" t="e">
        <f>#REF!</f>
        <v>#REF!</v>
      </c>
      <c r="W14" s="227" t="e">
        <f>#REF!</f>
        <v>#REF!</v>
      </c>
      <c r="X14" s="227" t="e">
        <f>#REF!</f>
        <v>#REF!</v>
      </c>
      <c r="Y14" s="227" t="e">
        <f>#REF!</f>
        <v>#REF!</v>
      </c>
    </row>
    <row r="15" spans="1:55" x14ac:dyDescent="0.35">
      <c r="A15" t="e">
        <f>#REF!</f>
        <v>#REF!</v>
      </c>
      <c r="B15" t="s">
        <v>151</v>
      </c>
      <c r="C15" t="e">
        <f>#REF!</f>
        <v>#REF!</v>
      </c>
      <c r="D15" t="e">
        <f>#REF!</f>
        <v>#REF!</v>
      </c>
      <c r="F15" t="e">
        <f>#REF!</f>
        <v>#REF!</v>
      </c>
      <c r="G15" s="227" t="e">
        <f>#REF!</f>
        <v>#REF!</v>
      </c>
      <c r="H15" s="227" t="e">
        <f>#REF!</f>
        <v>#REF!</v>
      </c>
      <c r="I15" s="227" t="e">
        <f>#REF!</f>
        <v>#REF!</v>
      </c>
      <c r="J15" s="227" t="e">
        <f>#REF!</f>
        <v>#REF!</v>
      </c>
      <c r="K15" s="227" t="e">
        <f>#REF!</f>
        <v>#REF!</v>
      </c>
      <c r="L15" s="227" t="e">
        <f>#REF!</f>
        <v>#REF!</v>
      </c>
      <c r="M15" s="227" t="e">
        <f>#REF!</f>
        <v>#REF!</v>
      </c>
      <c r="N15" s="227" t="e">
        <f>#REF!</f>
        <v>#REF!</v>
      </c>
      <c r="O15" s="227" t="e">
        <f>#REF!</f>
        <v>#REF!</v>
      </c>
      <c r="P15" s="227" t="e">
        <f>#REF!</f>
        <v>#REF!</v>
      </c>
      <c r="Q15" s="227" t="e">
        <f>#REF!</f>
        <v>#REF!</v>
      </c>
      <c r="R15" s="227" t="e">
        <f>#REF!</f>
        <v>#REF!</v>
      </c>
      <c r="S15" s="227" t="e">
        <f>#REF!</f>
        <v>#REF!</v>
      </c>
      <c r="U15" s="226"/>
      <c r="V15" s="227" t="e">
        <f>#REF!</f>
        <v>#REF!</v>
      </c>
      <c r="W15" s="227" t="e">
        <f>#REF!</f>
        <v>#REF!</v>
      </c>
      <c r="X15" s="227" t="e">
        <f>#REF!</f>
        <v>#REF!</v>
      </c>
      <c r="Y15" s="227" t="e">
        <f>#REF!</f>
        <v>#REF!</v>
      </c>
    </row>
    <row r="16" spans="1:55" x14ac:dyDescent="0.35">
      <c r="A16" t="e">
        <f>#REF!</f>
        <v>#REF!</v>
      </c>
      <c r="B16" t="s">
        <v>151</v>
      </c>
      <c r="C16" t="e">
        <f>#REF!</f>
        <v>#REF!</v>
      </c>
      <c r="D16" t="e">
        <f>#REF!</f>
        <v>#REF!</v>
      </c>
      <c r="F16" t="e">
        <f>#REF!</f>
        <v>#REF!</v>
      </c>
      <c r="G16" s="227" t="e">
        <f>#REF!</f>
        <v>#REF!</v>
      </c>
      <c r="H16" s="227" t="e">
        <f>#REF!</f>
        <v>#REF!</v>
      </c>
      <c r="I16" s="227" t="e">
        <f>#REF!</f>
        <v>#REF!</v>
      </c>
      <c r="J16" s="227" t="e">
        <f>#REF!</f>
        <v>#REF!</v>
      </c>
      <c r="K16" s="227" t="e">
        <f>#REF!</f>
        <v>#REF!</v>
      </c>
      <c r="L16" s="227" t="e">
        <f>#REF!</f>
        <v>#REF!</v>
      </c>
      <c r="M16" s="227" t="e">
        <f>#REF!</f>
        <v>#REF!</v>
      </c>
      <c r="N16" s="227" t="e">
        <f>#REF!</f>
        <v>#REF!</v>
      </c>
      <c r="O16" s="227" t="e">
        <f>#REF!</f>
        <v>#REF!</v>
      </c>
      <c r="P16" s="227" t="e">
        <f>#REF!</f>
        <v>#REF!</v>
      </c>
      <c r="Q16" s="227" t="e">
        <f>#REF!</f>
        <v>#REF!</v>
      </c>
      <c r="R16" s="227" t="e">
        <f>#REF!</f>
        <v>#REF!</v>
      </c>
      <c r="S16" s="227" t="e">
        <f>#REF!</f>
        <v>#REF!</v>
      </c>
      <c r="U16" s="226"/>
      <c r="V16" s="227" t="e">
        <f>#REF!</f>
        <v>#REF!</v>
      </c>
      <c r="W16" s="227" t="e">
        <f>#REF!</f>
        <v>#REF!</v>
      </c>
      <c r="X16" s="227" t="e">
        <f>#REF!</f>
        <v>#REF!</v>
      </c>
      <c r="Y16" s="227" t="e">
        <f>#REF!</f>
        <v>#REF!</v>
      </c>
    </row>
    <row r="17" spans="1:25" x14ac:dyDescent="0.35">
      <c r="A17" t="e">
        <f>#REF!</f>
        <v>#REF!</v>
      </c>
      <c r="B17" t="s">
        <v>151</v>
      </c>
      <c r="C17" t="e">
        <f>#REF!</f>
        <v>#REF!</v>
      </c>
      <c r="D17" t="e">
        <f>#REF!</f>
        <v>#REF!</v>
      </c>
      <c r="F17" t="e">
        <f>#REF!</f>
        <v>#REF!</v>
      </c>
      <c r="G17" s="227" t="e">
        <f>#REF!</f>
        <v>#REF!</v>
      </c>
      <c r="H17" s="227" t="e">
        <f>#REF!</f>
        <v>#REF!</v>
      </c>
      <c r="I17" s="227" t="e">
        <f>#REF!</f>
        <v>#REF!</v>
      </c>
      <c r="J17" s="227" t="e">
        <f>#REF!</f>
        <v>#REF!</v>
      </c>
      <c r="K17" s="227" t="e">
        <f>#REF!</f>
        <v>#REF!</v>
      </c>
      <c r="L17" s="227" t="e">
        <f>#REF!</f>
        <v>#REF!</v>
      </c>
      <c r="M17" s="227" t="e">
        <f>#REF!</f>
        <v>#REF!</v>
      </c>
      <c r="N17" s="227" t="e">
        <f>#REF!</f>
        <v>#REF!</v>
      </c>
      <c r="O17" s="227" t="e">
        <f>#REF!</f>
        <v>#REF!</v>
      </c>
      <c r="P17" s="227" t="e">
        <f>#REF!</f>
        <v>#REF!</v>
      </c>
      <c r="Q17" s="227" t="e">
        <f>#REF!</f>
        <v>#REF!</v>
      </c>
      <c r="R17" s="227" t="e">
        <f>#REF!</f>
        <v>#REF!</v>
      </c>
      <c r="S17" s="227" t="e">
        <f>#REF!</f>
        <v>#REF!</v>
      </c>
      <c r="U17" s="226"/>
      <c r="V17" s="227" t="e">
        <f>#REF!</f>
        <v>#REF!</v>
      </c>
      <c r="W17" s="227" t="e">
        <f>#REF!</f>
        <v>#REF!</v>
      </c>
      <c r="X17" s="227" t="e">
        <f>#REF!</f>
        <v>#REF!</v>
      </c>
      <c r="Y17" s="227" t="e">
        <f>#REF!</f>
        <v>#REF!</v>
      </c>
    </row>
    <row r="18" spans="1:25" x14ac:dyDescent="0.35">
      <c r="A18" t="e">
        <f>#REF!</f>
        <v>#REF!</v>
      </c>
      <c r="B18" t="s">
        <v>151</v>
      </c>
      <c r="C18" t="e">
        <f>#REF!</f>
        <v>#REF!</v>
      </c>
      <c r="D18" t="e">
        <f>#REF!</f>
        <v>#REF!</v>
      </c>
      <c r="F18" t="e">
        <f>#REF!</f>
        <v>#REF!</v>
      </c>
      <c r="G18" s="227" t="e">
        <f>#REF!</f>
        <v>#REF!</v>
      </c>
      <c r="H18" s="227" t="e">
        <f>#REF!</f>
        <v>#REF!</v>
      </c>
      <c r="I18" s="227" t="e">
        <f>#REF!</f>
        <v>#REF!</v>
      </c>
      <c r="J18" s="227" t="e">
        <f>#REF!</f>
        <v>#REF!</v>
      </c>
      <c r="K18" s="227" t="e">
        <f>#REF!</f>
        <v>#REF!</v>
      </c>
      <c r="L18" s="227" t="e">
        <f>#REF!</f>
        <v>#REF!</v>
      </c>
      <c r="M18" s="227" t="e">
        <f>#REF!</f>
        <v>#REF!</v>
      </c>
      <c r="N18" s="227" t="e">
        <f>#REF!</f>
        <v>#REF!</v>
      </c>
      <c r="O18" s="227" t="e">
        <f>#REF!</f>
        <v>#REF!</v>
      </c>
      <c r="P18" s="227" t="e">
        <f>#REF!</f>
        <v>#REF!</v>
      </c>
      <c r="Q18" s="227" t="e">
        <f>#REF!</f>
        <v>#REF!</v>
      </c>
      <c r="R18" s="227" t="e">
        <f>#REF!</f>
        <v>#REF!</v>
      </c>
      <c r="S18" s="227" t="e">
        <f>#REF!</f>
        <v>#REF!</v>
      </c>
      <c r="U18" s="226"/>
      <c r="V18" s="227" t="e">
        <f>#REF!</f>
        <v>#REF!</v>
      </c>
      <c r="W18" s="227" t="e">
        <f>#REF!</f>
        <v>#REF!</v>
      </c>
      <c r="X18" s="227" t="e">
        <f>#REF!</f>
        <v>#REF!</v>
      </c>
      <c r="Y18" s="227" t="e">
        <f>#REF!</f>
        <v>#REF!</v>
      </c>
    </row>
    <row r="19" spans="1:25" x14ac:dyDescent="0.35">
      <c r="A19" t="e">
        <f>#REF!</f>
        <v>#REF!</v>
      </c>
      <c r="B19" t="s">
        <v>151</v>
      </c>
      <c r="C19" t="e">
        <f>#REF!</f>
        <v>#REF!</v>
      </c>
      <c r="D19" t="e">
        <f>#REF!</f>
        <v>#REF!</v>
      </c>
      <c r="F19" t="e">
        <f>#REF!</f>
        <v>#REF!</v>
      </c>
      <c r="G19" s="227" t="e">
        <f>#REF!</f>
        <v>#REF!</v>
      </c>
      <c r="H19" s="227" t="e">
        <f>#REF!</f>
        <v>#REF!</v>
      </c>
      <c r="I19" s="227" t="e">
        <f>#REF!</f>
        <v>#REF!</v>
      </c>
      <c r="J19" s="227" t="e">
        <f>#REF!</f>
        <v>#REF!</v>
      </c>
      <c r="K19" s="227" t="e">
        <f>#REF!</f>
        <v>#REF!</v>
      </c>
      <c r="L19" s="227" t="e">
        <f>#REF!</f>
        <v>#REF!</v>
      </c>
      <c r="M19" s="227" t="e">
        <f>#REF!</f>
        <v>#REF!</v>
      </c>
      <c r="N19" s="227" t="e">
        <f>#REF!</f>
        <v>#REF!</v>
      </c>
      <c r="O19" s="227" t="e">
        <f>#REF!</f>
        <v>#REF!</v>
      </c>
      <c r="P19" s="227" t="e">
        <f>#REF!</f>
        <v>#REF!</v>
      </c>
      <c r="Q19" s="227" t="e">
        <f>#REF!</f>
        <v>#REF!</v>
      </c>
      <c r="R19" s="227" t="e">
        <f>#REF!</f>
        <v>#REF!</v>
      </c>
      <c r="S19" s="227" t="e">
        <f>#REF!</f>
        <v>#REF!</v>
      </c>
      <c r="U19" s="226"/>
      <c r="V19" s="227" t="e">
        <f>#REF!</f>
        <v>#REF!</v>
      </c>
      <c r="W19" s="227" t="e">
        <f>#REF!</f>
        <v>#REF!</v>
      </c>
      <c r="X19" s="227" t="e">
        <f>#REF!</f>
        <v>#REF!</v>
      </c>
      <c r="Y19" s="227" t="e">
        <f>#REF!</f>
        <v>#REF!</v>
      </c>
    </row>
    <row r="20" spans="1:25" x14ac:dyDescent="0.35">
      <c r="A20" t="e">
        <f>#REF!</f>
        <v>#REF!</v>
      </c>
      <c r="B20" t="s">
        <v>151</v>
      </c>
      <c r="C20" t="e">
        <f>#REF!</f>
        <v>#REF!</v>
      </c>
      <c r="D20" t="e">
        <f>#REF!</f>
        <v>#REF!</v>
      </c>
      <c r="F20" t="e">
        <f>#REF!</f>
        <v>#REF!</v>
      </c>
      <c r="G20" s="227" t="e">
        <f>#REF!</f>
        <v>#REF!</v>
      </c>
      <c r="H20" s="227" t="e">
        <f>#REF!</f>
        <v>#REF!</v>
      </c>
      <c r="I20" s="227" t="e">
        <f>#REF!</f>
        <v>#REF!</v>
      </c>
      <c r="J20" s="227" t="e">
        <f>#REF!</f>
        <v>#REF!</v>
      </c>
      <c r="K20" s="227" t="e">
        <f>#REF!</f>
        <v>#REF!</v>
      </c>
      <c r="L20" s="227" t="e">
        <f>#REF!</f>
        <v>#REF!</v>
      </c>
      <c r="M20" s="227" t="e">
        <f>#REF!</f>
        <v>#REF!</v>
      </c>
      <c r="N20" s="227" t="e">
        <f>#REF!</f>
        <v>#REF!</v>
      </c>
      <c r="O20" s="227" t="e">
        <f>#REF!</f>
        <v>#REF!</v>
      </c>
      <c r="P20" s="227" t="e">
        <f>#REF!</f>
        <v>#REF!</v>
      </c>
      <c r="Q20" s="227" t="e">
        <f>#REF!</f>
        <v>#REF!</v>
      </c>
      <c r="R20" s="227" t="e">
        <f>#REF!</f>
        <v>#REF!</v>
      </c>
      <c r="S20" s="227" t="e">
        <f>#REF!</f>
        <v>#REF!</v>
      </c>
      <c r="U20" s="226"/>
      <c r="V20" s="227" t="e">
        <f>#REF!</f>
        <v>#REF!</v>
      </c>
      <c r="W20" s="227" t="e">
        <f>#REF!</f>
        <v>#REF!</v>
      </c>
      <c r="X20" s="227" t="e">
        <f>#REF!</f>
        <v>#REF!</v>
      </c>
      <c r="Y20" s="227" t="e">
        <f>#REF!</f>
        <v>#REF!</v>
      </c>
    </row>
    <row r="21" spans="1:25" x14ac:dyDescent="0.35">
      <c r="A21" t="e">
        <f>#REF!</f>
        <v>#REF!</v>
      </c>
      <c r="B21" t="s">
        <v>151</v>
      </c>
      <c r="C21" t="e">
        <f>#REF!</f>
        <v>#REF!</v>
      </c>
      <c r="D21" t="e">
        <f>#REF!</f>
        <v>#REF!</v>
      </c>
      <c r="F21" t="e">
        <f>#REF!</f>
        <v>#REF!</v>
      </c>
      <c r="G21" s="227" t="e">
        <f>#REF!</f>
        <v>#REF!</v>
      </c>
      <c r="H21" s="227" t="e">
        <f>#REF!</f>
        <v>#REF!</v>
      </c>
      <c r="I21" s="227" t="e">
        <f>#REF!</f>
        <v>#REF!</v>
      </c>
      <c r="J21" s="227" t="e">
        <f>#REF!</f>
        <v>#REF!</v>
      </c>
      <c r="K21" s="227" t="e">
        <f>#REF!</f>
        <v>#REF!</v>
      </c>
      <c r="L21" s="227" t="e">
        <f>#REF!</f>
        <v>#REF!</v>
      </c>
      <c r="M21" s="227" t="e">
        <f>#REF!</f>
        <v>#REF!</v>
      </c>
      <c r="N21" s="227" t="e">
        <f>#REF!</f>
        <v>#REF!</v>
      </c>
      <c r="O21" s="227" t="e">
        <f>#REF!</f>
        <v>#REF!</v>
      </c>
      <c r="P21" s="227" t="e">
        <f>#REF!</f>
        <v>#REF!</v>
      </c>
      <c r="Q21" s="227" t="e">
        <f>#REF!</f>
        <v>#REF!</v>
      </c>
      <c r="R21" s="227" t="e">
        <f>#REF!</f>
        <v>#REF!</v>
      </c>
      <c r="S21" s="227" t="e">
        <f>#REF!</f>
        <v>#REF!</v>
      </c>
      <c r="U21" s="226"/>
      <c r="V21" s="227" t="e">
        <f>#REF!</f>
        <v>#REF!</v>
      </c>
      <c r="W21" s="227" t="e">
        <f>#REF!</f>
        <v>#REF!</v>
      </c>
      <c r="X21" s="227" t="e">
        <f>#REF!</f>
        <v>#REF!</v>
      </c>
      <c r="Y21" s="227" t="e">
        <f>#REF!</f>
        <v>#REF!</v>
      </c>
    </row>
    <row r="22" spans="1:25" x14ac:dyDescent="0.35">
      <c r="A22" t="e">
        <f>#REF!</f>
        <v>#REF!</v>
      </c>
      <c r="B22" t="s">
        <v>151</v>
      </c>
      <c r="C22" t="e">
        <f>#REF!</f>
        <v>#REF!</v>
      </c>
      <c r="D22" t="e">
        <f>#REF!</f>
        <v>#REF!</v>
      </c>
      <c r="F22" t="e">
        <f>#REF!</f>
        <v>#REF!</v>
      </c>
      <c r="G22" s="227" t="e">
        <f>#REF!</f>
        <v>#REF!</v>
      </c>
      <c r="H22" s="227" t="e">
        <f>#REF!</f>
        <v>#REF!</v>
      </c>
      <c r="I22" s="227" t="e">
        <f>#REF!</f>
        <v>#REF!</v>
      </c>
      <c r="J22" s="227" t="e">
        <f>#REF!</f>
        <v>#REF!</v>
      </c>
      <c r="K22" s="227" t="e">
        <f>#REF!</f>
        <v>#REF!</v>
      </c>
      <c r="L22" s="227" t="e">
        <f>#REF!</f>
        <v>#REF!</v>
      </c>
      <c r="M22" s="227" t="e">
        <f>#REF!</f>
        <v>#REF!</v>
      </c>
      <c r="N22" s="227" t="e">
        <f>#REF!</f>
        <v>#REF!</v>
      </c>
      <c r="O22" s="227" t="e">
        <f>#REF!</f>
        <v>#REF!</v>
      </c>
      <c r="P22" s="227" t="e">
        <f>#REF!</f>
        <v>#REF!</v>
      </c>
      <c r="Q22" s="227" t="e">
        <f>#REF!</f>
        <v>#REF!</v>
      </c>
      <c r="R22" s="227" t="e">
        <f>#REF!</f>
        <v>#REF!</v>
      </c>
      <c r="S22" s="227" t="e">
        <f>#REF!</f>
        <v>#REF!</v>
      </c>
      <c r="U22" s="226"/>
      <c r="V22" s="227" t="e">
        <f>#REF!</f>
        <v>#REF!</v>
      </c>
      <c r="W22" s="227" t="e">
        <f>#REF!</f>
        <v>#REF!</v>
      </c>
      <c r="X22" s="227" t="e">
        <f>#REF!</f>
        <v>#REF!</v>
      </c>
      <c r="Y22" s="227" t="e">
        <f>#REF!</f>
        <v>#REF!</v>
      </c>
    </row>
    <row r="23" spans="1:25" x14ac:dyDescent="0.35">
      <c r="A23" t="e">
        <f>#REF!</f>
        <v>#REF!</v>
      </c>
      <c r="B23" t="s">
        <v>151</v>
      </c>
      <c r="C23" t="e">
        <f>#REF!</f>
        <v>#REF!</v>
      </c>
      <c r="D23" t="e">
        <f>#REF!</f>
        <v>#REF!</v>
      </c>
      <c r="F23" t="e">
        <f>#REF!</f>
        <v>#REF!</v>
      </c>
      <c r="G23" s="227" t="e">
        <f>#REF!</f>
        <v>#REF!</v>
      </c>
      <c r="H23" s="227" t="e">
        <f>#REF!</f>
        <v>#REF!</v>
      </c>
      <c r="I23" s="227" t="e">
        <f>#REF!</f>
        <v>#REF!</v>
      </c>
      <c r="J23" s="227" t="e">
        <f>#REF!</f>
        <v>#REF!</v>
      </c>
      <c r="K23" s="227" t="e">
        <f>#REF!</f>
        <v>#REF!</v>
      </c>
      <c r="L23" s="227" t="e">
        <f>#REF!</f>
        <v>#REF!</v>
      </c>
      <c r="M23" s="227" t="e">
        <f>#REF!</f>
        <v>#REF!</v>
      </c>
      <c r="N23" s="227" t="e">
        <f>#REF!</f>
        <v>#REF!</v>
      </c>
      <c r="O23" s="227" t="e">
        <f>#REF!</f>
        <v>#REF!</v>
      </c>
      <c r="P23" s="227" t="e">
        <f>#REF!</f>
        <v>#REF!</v>
      </c>
      <c r="Q23" s="227" t="e">
        <f>#REF!</f>
        <v>#REF!</v>
      </c>
      <c r="R23" s="227" t="e">
        <f>#REF!</f>
        <v>#REF!</v>
      </c>
      <c r="S23" s="227" t="e">
        <f>#REF!</f>
        <v>#REF!</v>
      </c>
      <c r="U23" s="226"/>
      <c r="V23" s="227" t="e">
        <f>#REF!</f>
        <v>#REF!</v>
      </c>
      <c r="W23" s="227" t="e">
        <f>#REF!</f>
        <v>#REF!</v>
      </c>
      <c r="X23" s="227" t="e">
        <f>#REF!</f>
        <v>#REF!</v>
      </c>
      <c r="Y23" s="227" t="e">
        <f>#REF!</f>
        <v>#REF!</v>
      </c>
    </row>
    <row r="24" spans="1:25" x14ac:dyDescent="0.35">
      <c r="A24" t="e">
        <f>#REF!</f>
        <v>#REF!</v>
      </c>
      <c r="B24" t="s">
        <v>151</v>
      </c>
      <c r="C24" t="e">
        <f>#REF!</f>
        <v>#REF!</v>
      </c>
      <c r="D24" t="e">
        <f>#REF!</f>
        <v>#REF!</v>
      </c>
      <c r="F24" t="e">
        <f>#REF!</f>
        <v>#REF!</v>
      </c>
      <c r="G24" s="227" t="e">
        <f>#REF!</f>
        <v>#REF!</v>
      </c>
      <c r="H24" s="227" t="e">
        <f>#REF!</f>
        <v>#REF!</v>
      </c>
      <c r="I24" s="227" t="e">
        <f>#REF!</f>
        <v>#REF!</v>
      </c>
      <c r="J24" s="227" t="e">
        <f>#REF!</f>
        <v>#REF!</v>
      </c>
      <c r="K24" s="227" t="e">
        <f>#REF!</f>
        <v>#REF!</v>
      </c>
      <c r="L24" s="227" t="e">
        <f>#REF!</f>
        <v>#REF!</v>
      </c>
      <c r="M24" s="227" t="e">
        <f>#REF!</f>
        <v>#REF!</v>
      </c>
      <c r="N24" s="227" t="e">
        <f>#REF!</f>
        <v>#REF!</v>
      </c>
      <c r="O24" s="227" t="e">
        <f>#REF!</f>
        <v>#REF!</v>
      </c>
      <c r="P24" s="227" t="e">
        <f>#REF!</f>
        <v>#REF!</v>
      </c>
      <c r="Q24" s="227" t="e">
        <f>#REF!</f>
        <v>#REF!</v>
      </c>
      <c r="R24" s="227" t="e">
        <f>#REF!</f>
        <v>#REF!</v>
      </c>
      <c r="S24" s="227" t="e">
        <f>#REF!</f>
        <v>#REF!</v>
      </c>
      <c r="U24" s="226"/>
      <c r="V24" s="227" t="e">
        <f>#REF!</f>
        <v>#REF!</v>
      </c>
      <c r="W24" s="227" t="e">
        <f>#REF!</f>
        <v>#REF!</v>
      </c>
      <c r="X24" s="227" t="e">
        <f>#REF!</f>
        <v>#REF!</v>
      </c>
      <c r="Y24" s="227" t="e">
        <f>#REF!</f>
        <v>#REF!</v>
      </c>
    </row>
    <row r="25" spans="1:25" x14ac:dyDescent="0.35">
      <c r="A25" t="e">
        <f>#REF!</f>
        <v>#REF!</v>
      </c>
      <c r="B25" t="s">
        <v>151</v>
      </c>
      <c r="C25" t="e">
        <f>#REF!</f>
        <v>#REF!</v>
      </c>
      <c r="D25" t="e">
        <f>#REF!</f>
        <v>#REF!</v>
      </c>
      <c r="F25" t="e">
        <f>#REF!</f>
        <v>#REF!</v>
      </c>
      <c r="G25" s="227" t="e">
        <f>#REF!</f>
        <v>#REF!</v>
      </c>
      <c r="H25" s="227" t="e">
        <f>#REF!</f>
        <v>#REF!</v>
      </c>
      <c r="I25" s="227" t="e">
        <f>#REF!</f>
        <v>#REF!</v>
      </c>
      <c r="J25" s="227" t="e">
        <f>#REF!</f>
        <v>#REF!</v>
      </c>
      <c r="K25" s="227" t="e">
        <f>#REF!</f>
        <v>#REF!</v>
      </c>
      <c r="L25" s="227" t="e">
        <f>#REF!</f>
        <v>#REF!</v>
      </c>
      <c r="M25" s="227" t="e">
        <f>#REF!</f>
        <v>#REF!</v>
      </c>
      <c r="N25" s="227" t="e">
        <f>#REF!</f>
        <v>#REF!</v>
      </c>
      <c r="O25" s="227" t="e">
        <f>#REF!</f>
        <v>#REF!</v>
      </c>
      <c r="P25" s="227" t="e">
        <f>#REF!</f>
        <v>#REF!</v>
      </c>
      <c r="Q25" s="227" t="e">
        <f>#REF!</f>
        <v>#REF!</v>
      </c>
      <c r="R25" s="227" t="e">
        <f>#REF!</f>
        <v>#REF!</v>
      </c>
      <c r="S25" s="227" t="e">
        <f>#REF!</f>
        <v>#REF!</v>
      </c>
      <c r="U25" s="226"/>
      <c r="V25" s="227" t="e">
        <f>#REF!</f>
        <v>#REF!</v>
      </c>
      <c r="W25" s="227" t="e">
        <f>#REF!</f>
        <v>#REF!</v>
      </c>
      <c r="X25" s="227" t="e">
        <f>#REF!</f>
        <v>#REF!</v>
      </c>
      <c r="Y25" s="227" t="e">
        <f>#REF!</f>
        <v>#REF!</v>
      </c>
    </row>
    <row r="26" spans="1:25" x14ac:dyDescent="0.35">
      <c r="A26" t="e">
        <f>#REF!</f>
        <v>#REF!</v>
      </c>
      <c r="B26" t="s">
        <v>151</v>
      </c>
      <c r="C26" t="e">
        <f>#REF!</f>
        <v>#REF!</v>
      </c>
      <c r="D26" t="e">
        <f>#REF!</f>
        <v>#REF!</v>
      </c>
      <c r="F26" t="e">
        <f>#REF!</f>
        <v>#REF!</v>
      </c>
      <c r="G26" s="227" t="e">
        <f>#REF!</f>
        <v>#REF!</v>
      </c>
      <c r="H26" s="227" t="e">
        <f>#REF!</f>
        <v>#REF!</v>
      </c>
      <c r="I26" s="227" t="e">
        <f>#REF!</f>
        <v>#REF!</v>
      </c>
      <c r="J26" s="227" t="e">
        <f>#REF!</f>
        <v>#REF!</v>
      </c>
      <c r="K26" s="227" t="e">
        <f>#REF!</f>
        <v>#REF!</v>
      </c>
      <c r="L26" s="227" t="e">
        <f>#REF!</f>
        <v>#REF!</v>
      </c>
      <c r="M26" s="227" t="e">
        <f>#REF!</f>
        <v>#REF!</v>
      </c>
      <c r="N26" s="227" t="e">
        <f>#REF!</f>
        <v>#REF!</v>
      </c>
      <c r="O26" s="227" t="e">
        <f>#REF!</f>
        <v>#REF!</v>
      </c>
      <c r="P26" s="227" t="e">
        <f>#REF!</f>
        <v>#REF!</v>
      </c>
      <c r="Q26" s="227" t="e">
        <f>#REF!</f>
        <v>#REF!</v>
      </c>
      <c r="R26" s="227" t="e">
        <f>#REF!</f>
        <v>#REF!</v>
      </c>
      <c r="S26" s="227" t="e">
        <f>#REF!</f>
        <v>#REF!</v>
      </c>
      <c r="U26" s="226"/>
      <c r="V26" s="227" t="e">
        <f>#REF!</f>
        <v>#REF!</v>
      </c>
      <c r="W26" s="227" t="e">
        <f>#REF!</f>
        <v>#REF!</v>
      </c>
      <c r="X26" s="227" t="e">
        <f>#REF!</f>
        <v>#REF!</v>
      </c>
      <c r="Y26" s="227" t="e">
        <f>#REF!</f>
        <v>#REF!</v>
      </c>
    </row>
    <row r="27" spans="1:25" x14ac:dyDescent="0.35">
      <c r="A27" t="e">
        <f>#REF!</f>
        <v>#REF!</v>
      </c>
      <c r="B27" t="s">
        <v>151</v>
      </c>
      <c r="C27" t="e">
        <f>#REF!</f>
        <v>#REF!</v>
      </c>
      <c r="D27" t="e">
        <f>#REF!</f>
        <v>#REF!</v>
      </c>
      <c r="F27" t="e">
        <f>#REF!</f>
        <v>#REF!</v>
      </c>
      <c r="G27" s="227" t="e">
        <f>#REF!</f>
        <v>#REF!</v>
      </c>
      <c r="H27" s="227" t="e">
        <f>#REF!</f>
        <v>#REF!</v>
      </c>
      <c r="I27" s="227" t="e">
        <f>#REF!</f>
        <v>#REF!</v>
      </c>
      <c r="J27" s="227" t="e">
        <f>#REF!</f>
        <v>#REF!</v>
      </c>
      <c r="K27" s="227" t="e">
        <f>#REF!</f>
        <v>#REF!</v>
      </c>
      <c r="L27" s="227" t="e">
        <f>#REF!</f>
        <v>#REF!</v>
      </c>
      <c r="M27" s="227" t="e">
        <f>#REF!</f>
        <v>#REF!</v>
      </c>
      <c r="N27" s="227" t="e">
        <f>#REF!</f>
        <v>#REF!</v>
      </c>
      <c r="O27" s="227" t="e">
        <f>#REF!</f>
        <v>#REF!</v>
      </c>
      <c r="P27" s="227" t="e">
        <f>#REF!</f>
        <v>#REF!</v>
      </c>
      <c r="Q27" s="227" t="e">
        <f>#REF!</f>
        <v>#REF!</v>
      </c>
      <c r="R27" s="227" t="e">
        <f>#REF!</f>
        <v>#REF!</v>
      </c>
      <c r="S27" s="227" t="e">
        <f>#REF!</f>
        <v>#REF!</v>
      </c>
      <c r="U27" s="226"/>
      <c r="V27" s="227" t="e">
        <f>#REF!</f>
        <v>#REF!</v>
      </c>
      <c r="W27" s="227" t="e">
        <f>#REF!</f>
        <v>#REF!</v>
      </c>
      <c r="X27" s="227" t="e">
        <f>#REF!</f>
        <v>#REF!</v>
      </c>
      <c r="Y27" s="227" t="e">
        <f>#REF!</f>
        <v>#REF!</v>
      </c>
    </row>
    <row r="28" spans="1:25" x14ac:dyDescent="0.35">
      <c r="A28" t="e">
        <f>#REF!</f>
        <v>#REF!</v>
      </c>
      <c r="B28" t="s">
        <v>151</v>
      </c>
      <c r="C28" t="e">
        <f>#REF!</f>
        <v>#REF!</v>
      </c>
      <c r="D28" t="e">
        <f>#REF!</f>
        <v>#REF!</v>
      </c>
      <c r="F28" t="e">
        <f>#REF!</f>
        <v>#REF!</v>
      </c>
      <c r="G28" s="227" t="e">
        <f>#REF!</f>
        <v>#REF!</v>
      </c>
      <c r="H28" s="227" t="e">
        <f>#REF!</f>
        <v>#REF!</v>
      </c>
      <c r="I28" s="227" t="e">
        <f>#REF!</f>
        <v>#REF!</v>
      </c>
      <c r="J28" s="227" t="e">
        <f>#REF!</f>
        <v>#REF!</v>
      </c>
      <c r="K28" s="227" t="e">
        <f>#REF!</f>
        <v>#REF!</v>
      </c>
      <c r="L28" s="227" t="e">
        <f>#REF!</f>
        <v>#REF!</v>
      </c>
      <c r="M28" s="227" t="e">
        <f>#REF!</f>
        <v>#REF!</v>
      </c>
      <c r="N28" s="227" t="e">
        <f>#REF!</f>
        <v>#REF!</v>
      </c>
      <c r="O28" s="227" t="e">
        <f>#REF!</f>
        <v>#REF!</v>
      </c>
      <c r="P28" s="227" t="e">
        <f>#REF!</f>
        <v>#REF!</v>
      </c>
      <c r="Q28" s="227" t="e">
        <f>#REF!</f>
        <v>#REF!</v>
      </c>
      <c r="R28" s="227" t="e">
        <f>#REF!</f>
        <v>#REF!</v>
      </c>
      <c r="S28" s="227" t="e">
        <f>#REF!</f>
        <v>#REF!</v>
      </c>
      <c r="U28" s="226"/>
      <c r="V28" s="227" t="e">
        <f>#REF!</f>
        <v>#REF!</v>
      </c>
      <c r="W28" s="227" t="e">
        <f>#REF!</f>
        <v>#REF!</v>
      </c>
      <c r="X28" s="227" t="e">
        <f>#REF!</f>
        <v>#REF!</v>
      </c>
      <c r="Y28" s="227" t="e">
        <f>#REF!</f>
        <v>#REF!</v>
      </c>
    </row>
    <row r="29" spans="1:25" x14ac:dyDescent="0.35">
      <c r="A29" t="e">
        <f>#REF!</f>
        <v>#REF!</v>
      </c>
      <c r="B29" t="s">
        <v>151</v>
      </c>
      <c r="C29" t="e">
        <f>#REF!</f>
        <v>#REF!</v>
      </c>
      <c r="D29" t="e">
        <f>#REF!</f>
        <v>#REF!</v>
      </c>
      <c r="F29" t="e">
        <f>#REF!</f>
        <v>#REF!</v>
      </c>
      <c r="G29" s="227" t="e">
        <f>#REF!</f>
        <v>#REF!</v>
      </c>
      <c r="H29" s="227" t="e">
        <f>#REF!</f>
        <v>#REF!</v>
      </c>
      <c r="I29" s="227" t="e">
        <f>#REF!</f>
        <v>#REF!</v>
      </c>
      <c r="J29" s="227" t="e">
        <f>#REF!</f>
        <v>#REF!</v>
      </c>
      <c r="K29" s="227" t="e">
        <f>#REF!</f>
        <v>#REF!</v>
      </c>
      <c r="L29" s="227" t="e">
        <f>#REF!</f>
        <v>#REF!</v>
      </c>
      <c r="M29" s="227" t="e">
        <f>#REF!</f>
        <v>#REF!</v>
      </c>
      <c r="N29" s="227" t="e">
        <f>#REF!</f>
        <v>#REF!</v>
      </c>
      <c r="O29" s="227" t="e">
        <f>#REF!</f>
        <v>#REF!</v>
      </c>
      <c r="P29" s="227" t="e">
        <f>#REF!</f>
        <v>#REF!</v>
      </c>
      <c r="Q29" s="227" t="e">
        <f>#REF!</f>
        <v>#REF!</v>
      </c>
      <c r="R29" s="227" t="e">
        <f>#REF!</f>
        <v>#REF!</v>
      </c>
      <c r="S29" s="227" t="e">
        <f>#REF!</f>
        <v>#REF!</v>
      </c>
      <c r="U29" s="226"/>
      <c r="V29" s="227" t="e">
        <f>#REF!</f>
        <v>#REF!</v>
      </c>
      <c r="W29" s="227" t="e">
        <f>#REF!</f>
        <v>#REF!</v>
      </c>
      <c r="X29" s="227" t="e">
        <f>#REF!</f>
        <v>#REF!</v>
      </c>
      <c r="Y29" s="227" t="e">
        <f>#REF!</f>
        <v>#REF!</v>
      </c>
    </row>
    <row r="30" spans="1:25" x14ac:dyDescent="0.35">
      <c r="A30" t="e">
        <f>#REF!</f>
        <v>#REF!</v>
      </c>
      <c r="B30" t="s">
        <v>151</v>
      </c>
      <c r="C30" t="e">
        <f>#REF!</f>
        <v>#REF!</v>
      </c>
      <c r="D30" t="e">
        <f>#REF!</f>
        <v>#REF!</v>
      </c>
      <c r="F30" t="e">
        <f>#REF!</f>
        <v>#REF!</v>
      </c>
      <c r="G30" s="227" t="e">
        <f>#REF!</f>
        <v>#REF!</v>
      </c>
      <c r="H30" s="227" t="e">
        <f>#REF!</f>
        <v>#REF!</v>
      </c>
      <c r="I30" s="227" t="e">
        <f>#REF!</f>
        <v>#REF!</v>
      </c>
      <c r="J30" s="227" t="e">
        <f>#REF!</f>
        <v>#REF!</v>
      </c>
      <c r="K30" s="227" t="e">
        <f>#REF!</f>
        <v>#REF!</v>
      </c>
      <c r="L30" s="227" t="e">
        <f>#REF!</f>
        <v>#REF!</v>
      </c>
      <c r="M30" s="227" t="e">
        <f>#REF!</f>
        <v>#REF!</v>
      </c>
      <c r="N30" s="227" t="e">
        <f>#REF!</f>
        <v>#REF!</v>
      </c>
      <c r="O30" s="227" t="e">
        <f>#REF!</f>
        <v>#REF!</v>
      </c>
      <c r="P30" s="227" t="e">
        <f>#REF!</f>
        <v>#REF!</v>
      </c>
      <c r="Q30" s="227" t="e">
        <f>#REF!</f>
        <v>#REF!</v>
      </c>
      <c r="R30" s="227" t="e">
        <f>#REF!</f>
        <v>#REF!</v>
      </c>
      <c r="S30" s="227" t="e">
        <f>#REF!</f>
        <v>#REF!</v>
      </c>
      <c r="U30" s="226"/>
      <c r="V30" s="227" t="e">
        <f>#REF!</f>
        <v>#REF!</v>
      </c>
      <c r="W30" s="227" t="e">
        <f>#REF!</f>
        <v>#REF!</v>
      </c>
      <c r="X30" s="227" t="e">
        <f>#REF!</f>
        <v>#REF!</v>
      </c>
      <c r="Y30" s="227" t="e">
        <f>#REF!</f>
        <v>#REF!</v>
      </c>
    </row>
    <row r="31" spans="1:25" x14ac:dyDescent="0.35">
      <c r="A31" t="e">
        <f>#REF!</f>
        <v>#REF!</v>
      </c>
      <c r="B31" t="s">
        <v>151</v>
      </c>
      <c r="C31" t="e">
        <f>#REF!</f>
        <v>#REF!</v>
      </c>
      <c r="D31" t="e">
        <f>#REF!</f>
        <v>#REF!</v>
      </c>
      <c r="F31" t="e">
        <f>#REF!</f>
        <v>#REF!</v>
      </c>
      <c r="G31" s="227" t="e">
        <f>#REF!</f>
        <v>#REF!</v>
      </c>
      <c r="H31" s="227" t="e">
        <f>#REF!</f>
        <v>#REF!</v>
      </c>
      <c r="I31" s="227" t="e">
        <f>#REF!</f>
        <v>#REF!</v>
      </c>
      <c r="J31" s="227" t="e">
        <f>#REF!</f>
        <v>#REF!</v>
      </c>
      <c r="K31" s="227" t="e">
        <f>#REF!</f>
        <v>#REF!</v>
      </c>
      <c r="L31" s="227" t="e">
        <f>#REF!</f>
        <v>#REF!</v>
      </c>
      <c r="M31" s="227" t="e">
        <f>#REF!</f>
        <v>#REF!</v>
      </c>
      <c r="N31" s="227" t="e">
        <f>#REF!</f>
        <v>#REF!</v>
      </c>
      <c r="O31" s="227" t="e">
        <f>#REF!</f>
        <v>#REF!</v>
      </c>
      <c r="P31" s="227" t="e">
        <f>#REF!</f>
        <v>#REF!</v>
      </c>
      <c r="Q31" s="227" t="e">
        <f>#REF!</f>
        <v>#REF!</v>
      </c>
      <c r="R31" s="227" t="e">
        <f>#REF!</f>
        <v>#REF!</v>
      </c>
      <c r="S31" s="227" t="e">
        <f>#REF!</f>
        <v>#REF!</v>
      </c>
      <c r="U31" s="226"/>
      <c r="V31" s="227" t="e">
        <f>#REF!</f>
        <v>#REF!</v>
      </c>
      <c r="W31" s="227" t="e">
        <f>#REF!</f>
        <v>#REF!</v>
      </c>
      <c r="X31" s="227" t="e">
        <f>#REF!</f>
        <v>#REF!</v>
      </c>
      <c r="Y31" s="227" t="e">
        <f>#REF!</f>
        <v>#REF!</v>
      </c>
    </row>
    <row r="32" spans="1:25" x14ac:dyDescent="0.35">
      <c r="A32" t="e">
        <f>#REF!</f>
        <v>#REF!</v>
      </c>
      <c r="B32" t="s">
        <v>151</v>
      </c>
      <c r="C32" t="e">
        <f>#REF!</f>
        <v>#REF!</v>
      </c>
      <c r="D32" t="e">
        <f>#REF!</f>
        <v>#REF!</v>
      </c>
      <c r="F32" t="e">
        <f>#REF!</f>
        <v>#REF!</v>
      </c>
      <c r="G32" s="227" t="e">
        <f>#REF!</f>
        <v>#REF!</v>
      </c>
      <c r="H32" s="227" t="e">
        <f>#REF!</f>
        <v>#REF!</v>
      </c>
      <c r="I32" s="227" t="e">
        <f>#REF!</f>
        <v>#REF!</v>
      </c>
      <c r="J32" s="227" t="e">
        <f>#REF!</f>
        <v>#REF!</v>
      </c>
      <c r="K32" s="227" t="e">
        <f>#REF!</f>
        <v>#REF!</v>
      </c>
      <c r="L32" s="227" t="e">
        <f>#REF!</f>
        <v>#REF!</v>
      </c>
      <c r="M32" s="227" t="e">
        <f>#REF!</f>
        <v>#REF!</v>
      </c>
      <c r="N32" s="227" t="e">
        <f>#REF!</f>
        <v>#REF!</v>
      </c>
      <c r="O32" s="227" t="e">
        <f>#REF!</f>
        <v>#REF!</v>
      </c>
      <c r="P32" s="227" t="e">
        <f>#REF!</f>
        <v>#REF!</v>
      </c>
      <c r="Q32" s="227" t="e">
        <f>#REF!</f>
        <v>#REF!</v>
      </c>
      <c r="R32" s="227" t="e">
        <f>#REF!</f>
        <v>#REF!</v>
      </c>
      <c r="S32" s="227" t="e">
        <f>#REF!</f>
        <v>#REF!</v>
      </c>
      <c r="U32" s="226"/>
      <c r="V32" s="227" t="e">
        <f>#REF!</f>
        <v>#REF!</v>
      </c>
      <c r="W32" s="227" t="e">
        <f>#REF!</f>
        <v>#REF!</v>
      </c>
      <c r="X32" s="227" t="e">
        <f>#REF!</f>
        <v>#REF!</v>
      </c>
      <c r="Y32" s="227" t="e">
        <f>#REF!</f>
        <v>#REF!</v>
      </c>
    </row>
    <row r="33" spans="1:25" x14ac:dyDescent="0.35">
      <c r="A33" t="e">
        <f>#REF!</f>
        <v>#REF!</v>
      </c>
      <c r="B33" t="s">
        <v>151</v>
      </c>
      <c r="C33" t="e">
        <f>#REF!</f>
        <v>#REF!</v>
      </c>
      <c r="D33" t="e">
        <f>#REF!</f>
        <v>#REF!</v>
      </c>
      <c r="F33" t="e">
        <f>#REF!</f>
        <v>#REF!</v>
      </c>
      <c r="G33" s="227" t="e">
        <f>#REF!</f>
        <v>#REF!</v>
      </c>
      <c r="H33" s="227" t="e">
        <f>#REF!</f>
        <v>#REF!</v>
      </c>
      <c r="I33" s="227" t="e">
        <f>#REF!</f>
        <v>#REF!</v>
      </c>
      <c r="J33" s="227" t="e">
        <f>#REF!</f>
        <v>#REF!</v>
      </c>
      <c r="K33" s="227" t="e">
        <f>#REF!</f>
        <v>#REF!</v>
      </c>
      <c r="L33" s="227" t="e">
        <f>#REF!</f>
        <v>#REF!</v>
      </c>
      <c r="M33" s="227" t="e">
        <f>#REF!</f>
        <v>#REF!</v>
      </c>
      <c r="N33" s="227" t="e">
        <f>#REF!</f>
        <v>#REF!</v>
      </c>
      <c r="O33" s="227" t="e">
        <f>#REF!</f>
        <v>#REF!</v>
      </c>
      <c r="P33" s="227" t="e">
        <f>#REF!</f>
        <v>#REF!</v>
      </c>
      <c r="Q33" s="227" t="e">
        <f>#REF!</f>
        <v>#REF!</v>
      </c>
      <c r="R33" s="227" t="e">
        <f>#REF!</f>
        <v>#REF!</v>
      </c>
      <c r="S33" s="227" t="e">
        <f>#REF!</f>
        <v>#REF!</v>
      </c>
      <c r="U33" s="226"/>
      <c r="V33" s="227" t="e">
        <f>#REF!</f>
        <v>#REF!</v>
      </c>
      <c r="W33" s="227" t="e">
        <f>#REF!</f>
        <v>#REF!</v>
      </c>
      <c r="X33" s="227" t="e">
        <f>#REF!</f>
        <v>#REF!</v>
      </c>
      <c r="Y33" s="227" t="e">
        <f>#REF!</f>
        <v>#REF!</v>
      </c>
    </row>
    <row r="34" spans="1:25" x14ac:dyDescent="0.35">
      <c r="A34" t="e">
        <f>#REF!</f>
        <v>#REF!</v>
      </c>
      <c r="B34" t="s">
        <v>151</v>
      </c>
      <c r="C34" t="e">
        <f>#REF!</f>
        <v>#REF!</v>
      </c>
      <c r="D34" t="e">
        <f>#REF!</f>
        <v>#REF!</v>
      </c>
      <c r="F34" t="e">
        <f>#REF!</f>
        <v>#REF!</v>
      </c>
      <c r="G34" s="227" t="e">
        <f>#REF!</f>
        <v>#REF!</v>
      </c>
      <c r="H34" s="227" t="e">
        <f>#REF!</f>
        <v>#REF!</v>
      </c>
      <c r="I34" s="227" t="e">
        <f>#REF!</f>
        <v>#REF!</v>
      </c>
      <c r="J34" s="227" t="e">
        <f>#REF!</f>
        <v>#REF!</v>
      </c>
      <c r="K34" s="227" t="e">
        <f>#REF!</f>
        <v>#REF!</v>
      </c>
      <c r="L34" s="227" t="e">
        <f>#REF!</f>
        <v>#REF!</v>
      </c>
      <c r="M34" s="227" t="e">
        <f>#REF!</f>
        <v>#REF!</v>
      </c>
      <c r="N34" s="227" t="e">
        <f>#REF!</f>
        <v>#REF!</v>
      </c>
      <c r="O34" s="227" t="e">
        <f>#REF!</f>
        <v>#REF!</v>
      </c>
      <c r="P34" s="227" t="e">
        <f>#REF!</f>
        <v>#REF!</v>
      </c>
      <c r="Q34" s="227" t="e">
        <f>#REF!</f>
        <v>#REF!</v>
      </c>
      <c r="R34" s="227" t="e">
        <f>#REF!</f>
        <v>#REF!</v>
      </c>
      <c r="S34" s="227" t="e">
        <f>#REF!</f>
        <v>#REF!</v>
      </c>
      <c r="U34" s="226"/>
      <c r="V34" s="227" t="e">
        <f>#REF!</f>
        <v>#REF!</v>
      </c>
      <c r="W34" s="227" t="e">
        <f>#REF!</f>
        <v>#REF!</v>
      </c>
      <c r="X34" s="227" t="e">
        <f>#REF!</f>
        <v>#REF!</v>
      </c>
      <c r="Y34" s="227" t="e">
        <f>#REF!</f>
        <v>#REF!</v>
      </c>
    </row>
    <row r="35" spans="1:25" x14ac:dyDescent="0.35">
      <c r="A35" t="e">
        <f>#REF!</f>
        <v>#REF!</v>
      </c>
      <c r="B35" t="s">
        <v>151</v>
      </c>
      <c r="C35" t="e">
        <f>#REF!</f>
        <v>#REF!</v>
      </c>
      <c r="D35" t="e">
        <f>#REF!</f>
        <v>#REF!</v>
      </c>
      <c r="F35" t="e">
        <f>#REF!</f>
        <v>#REF!</v>
      </c>
      <c r="G35" s="227" t="e">
        <f>#REF!</f>
        <v>#REF!</v>
      </c>
      <c r="H35" s="227" t="e">
        <f>#REF!</f>
        <v>#REF!</v>
      </c>
      <c r="I35" s="227" t="e">
        <f>#REF!</f>
        <v>#REF!</v>
      </c>
      <c r="J35" s="227" t="e">
        <f>#REF!</f>
        <v>#REF!</v>
      </c>
      <c r="K35" s="227" t="e">
        <f>#REF!</f>
        <v>#REF!</v>
      </c>
      <c r="L35" s="227" t="e">
        <f>#REF!</f>
        <v>#REF!</v>
      </c>
      <c r="M35" s="227" t="e">
        <f>#REF!</f>
        <v>#REF!</v>
      </c>
      <c r="N35" s="227" t="e">
        <f>#REF!</f>
        <v>#REF!</v>
      </c>
      <c r="O35" s="227" t="e">
        <f>#REF!</f>
        <v>#REF!</v>
      </c>
      <c r="P35" s="227" t="e">
        <f>#REF!</f>
        <v>#REF!</v>
      </c>
      <c r="Q35" s="227" t="e">
        <f>#REF!</f>
        <v>#REF!</v>
      </c>
      <c r="R35" s="227" t="e">
        <f>#REF!</f>
        <v>#REF!</v>
      </c>
      <c r="S35" s="227" t="e">
        <f>#REF!</f>
        <v>#REF!</v>
      </c>
      <c r="U35" s="226"/>
      <c r="V35" s="227" t="e">
        <f>#REF!</f>
        <v>#REF!</v>
      </c>
      <c r="W35" s="227" t="e">
        <f>#REF!</f>
        <v>#REF!</v>
      </c>
      <c r="X35" s="227" t="e">
        <f>#REF!</f>
        <v>#REF!</v>
      </c>
      <c r="Y35" s="227" t="e">
        <f>#REF!</f>
        <v>#REF!</v>
      </c>
    </row>
    <row r="36" spans="1:25" x14ac:dyDescent="0.35">
      <c r="A36" t="e">
        <f>#REF!</f>
        <v>#REF!</v>
      </c>
      <c r="B36" t="s">
        <v>151</v>
      </c>
      <c r="C36" t="e">
        <f>#REF!</f>
        <v>#REF!</v>
      </c>
      <c r="D36" t="e">
        <f>#REF!</f>
        <v>#REF!</v>
      </c>
      <c r="F36" t="e">
        <f>#REF!</f>
        <v>#REF!</v>
      </c>
      <c r="G36" s="227" t="e">
        <f>#REF!</f>
        <v>#REF!</v>
      </c>
      <c r="H36" s="227" t="e">
        <f>#REF!</f>
        <v>#REF!</v>
      </c>
      <c r="I36" s="227" t="e">
        <f>#REF!</f>
        <v>#REF!</v>
      </c>
      <c r="J36" s="227" t="e">
        <f>#REF!</f>
        <v>#REF!</v>
      </c>
      <c r="K36" s="227" t="e">
        <f>#REF!</f>
        <v>#REF!</v>
      </c>
      <c r="L36" s="227" t="e">
        <f>#REF!</f>
        <v>#REF!</v>
      </c>
      <c r="M36" s="227" t="e">
        <f>#REF!</f>
        <v>#REF!</v>
      </c>
      <c r="N36" s="227" t="e">
        <f>#REF!</f>
        <v>#REF!</v>
      </c>
      <c r="O36" s="227" t="e">
        <f>#REF!</f>
        <v>#REF!</v>
      </c>
      <c r="P36" s="227" t="e">
        <f>#REF!</f>
        <v>#REF!</v>
      </c>
      <c r="Q36" s="227" t="e">
        <f>#REF!</f>
        <v>#REF!</v>
      </c>
      <c r="R36" s="227" t="e">
        <f>#REF!</f>
        <v>#REF!</v>
      </c>
      <c r="S36" s="227" t="e">
        <f>#REF!</f>
        <v>#REF!</v>
      </c>
      <c r="U36" s="226"/>
      <c r="V36" s="227" t="e">
        <f>#REF!</f>
        <v>#REF!</v>
      </c>
      <c r="W36" s="227" t="e">
        <f>#REF!</f>
        <v>#REF!</v>
      </c>
      <c r="X36" s="227" t="e">
        <f>#REF!</f>
        <v>#REF!</v>
      </c>
      <c r="Y36" s="227" t="e">
        <f>#REF!</f>
        <v>#REF!</v>
      </c>
    </row>
    <row r="37" spans="1:25" x14ac:dyDescent="0.35">
      <c r="A37" t="e">
        <f>#REF!</f>
        <v>#REF!</v>
      </c>
      <c r="B37" t="s">
        <v>151</v>
      </c>
      <c r="C37" t="e">
        <f>#REF!</f>
        <v>#REF!</v>
      </c>
      <c r="D37" t="e">
        <f>#REF!</f>
        <v>#REF!</v>
      </c>
      <c r="F37" t="e">
        <f>#REF!</f>
        <v>#REF!</v>
      </c>
      <c r="G37" s="227" t="e">
        <f>#REF!</f>
        <v>#REF!</v>
      </c>
      <c r="H37" s="227" t="e">
        <f>#REF!</f>
        <v>#REF!</v>
      </c>
      <c r="I37" s="227" t="e">
        <f>#REF!</f>
        <v>#REF!</v>
      </c>
      <c r="J37" s="227" t="e">
        <f>#REF!</f>
        <v>#REF!</v>
      </c>
      <c r="K37" s="227" t="e">
        <f>#REF!</f>
        <v>#REF!</v>
      </c>
      <c r="L37" s="227" t="e">
        <f>#REF!</f>
        <v>#REF!</v>
      </c>
      <c r="M37" s="227" t="e">
        <f>#REF!</f>
        <v>#REF!</v>
      </c>
      <c r="N37" s="227" t="e">
        <f>#REF!</f>
        <v>#REF!</v>
      </c>
      <c r="O37" s="227" t="e">
        <f>#REF!</f>
        <v>#REF!</v>
      </c>
      <c r="P37" s="227" t="e">
        <f>#REF!</f>
        <v>#REF!</v>
      </c>
      <c r="Q37" s="227" t="e">
        <f>#REF!</f>
        <v>#REF!</v>
      </c>
      <c r="R37" s="227" t="e">
        <f>#REF!</f>
        <v>#REF!</v>
      </c>
      <c r="S37" s="227" t="e">
        <f>#REF!</f>
        <v>#REF!</v>
      </c>
      <c r="U37" s="226"/>
      <c r="V37" s="227" t="e">
        <f>#REF!</f>
        <v>#REF!</v>
      </c>
      <c r="W37" s="227" t="e">
        <f>#REF!</f>
        <v>#REF!</v>
      </c>
      <c r="X37" s="227" t="e">
        <f>#REF!</f>
        <v>#REF!</v>
      </c>
      <c r="Y37" s="227" t="e">
        <f>#REF!</f>
        <v>#REF!</v>
      </c>
    </row>
    <row r="38" spans="1:25" x14ac:dyDescent="0.35">
      <c r="A38" t="e">
        <f>#REF!</f>
        <v>#REF!</v>
      </c>
      <c r="B38" t="s">
        <v>151</v>
      </c>
      <c r="C38" t="e">
        <f>#REF!</f>
        <v>#REF!</v>
      </c>
      <c r="D38" t="e">
        <f>#REF!</f>
        <v>#REF!</v>
      </c>
      <c r="F38" t="e">
        <f>#REF!</f>
        <v>#REF!</v>
      </c>
      <c r="G38" s="227" t="e">
        <f>#REF!</f>
        <v>#REF!</v>
      </c>
      <c r="H38" s="227" t="e">
        <f>#REF!</f>
        <v>#REF!</v>
      </c>
      <c r="I38" s="227" t="e">
        <f>#REF!</f>
        <v>#REF!</v>
      </c>
      <c r="J38" s="227" t="e">
        <f>#REF!</f>
        <v>#REF!</v>
      </c>
      <c r="K38" s="227" t="e">
        <f>#REF!</f>
        <v>#REF!</v>
      </c>
      <c r="L38" s="227" t="e">
        <f>#REF!</f>
        <v>#REF!</v>
      </c>
      <c r="M38" s="227" t="e">
        <f>#REF!</f>
        <v>#REF!</v>
      </c>
      <c r="N38" s="227" t="e">
        <f>#REF!</f>
        <v>#REF!</v>
      </c>
      <c r="O38" s="227" t="e">
        <f>#REF!</f>
        <v>#REF!</v>
      </c>
      <c r="P38" s="227" t="e">
        <f>#REF!</f>
        <v>#REF!</v>
      </c>
      <c r="Q38" s="227" t="e">
        <f>#REF!</f>
        <v>#REF!</v>
      </c>
      <c r="R38" s="227" t="e">
        <f>#REF!</f>
        <v>#REF!</v>
      </c>
      <c r="S38" s="227" t="e">
        <f>#REF!</f>
        <v>#REF!</v>
      </c>
      <c r="U38" s="226"/>
      <c r="V38" s="227" t="e">
        <f>#REF!</f>
        <v>#REF!</v>
      </c>
      <c r="W38" s="227" t="e">
        <f>#REF!</f>
        <v>#REF!</v>
      </c>
      <c r="X38" s="227" t="e">
        <f>#REF!</f>
        <v>#REF!</v>
      </c>
      <c r="Y38" s="227" t="e">
        <f>#REF!</f>
        <v>#REF!</v>
      </c>
    </row>
    <row r="39" spans="1:25" x14ac:dyDescent="0.35">
      <c r="A39" t="e">
        <f>#REF!</f>
        <v>#REF!</v>
      </c>
      <c r="B39" t="s">
        <v>151</v>
      </c>
      <c r="C39" t="e">
        <f>#REF!</f>
        <v>#REF!</v>
      </c>
      <c r="D39" t="e">
        <f>#REF!</f>
        <v>#REF!</v>
      </c>
      <c r="F39" t="e">
        <f>#REF!</f>
        <v>#REF!</v>
      </c>
      <c r="G39" s="227" t="e">
        <f>#REF!</f>
        <v>#REF!</v>
      </c>
      <c r="H39" s="227" t="e">
        <f>#REF!</f>
        <v>#REF!</v>
      </c>
      <c r="I39" s="227" t="e">
        <f>#REF!</f>
        <v>#REF!</v>
      </c>
      <c r="J39" s="227" t="e">
        <f>#REF!</f>
        <v>#REF!</v>
      </c>
      <c r="K39" s="227" t="e">
        <f>#REF!</f>
        <v>#REF!</v>
      </c>
      <c r="L39" s="227" t="e">
        <f>#REF!</f>
        <v>#REF!</v>
      </c>
      <c r="M39" s="227" t="e">
        <f>#REF!</f>
        <v>#REF!</v>
      </c>
      <c r="N39" s="227" t="e">
        <f>#REF!</f>
        <v>#REF!</v>
      </c>
      <c r="O39" s="227" t="e">
        <f>#REF!</f>
        <v>#REF!</v>
      </c>
      <c r="P39" s="227" t="e">
        <f>#REF!</f>
        <v>#REF!</v>
      </c>
      <c r="Q39" s="227" t="e">
        <f>#REF!</f>
        <v>#REF!</v>
      </c>
      <c r="R39" s="227" t="e">
        <f>#REF!</f>
        <v>#REF!</v>
      </c>
      <c r="S39" s="227" t="e">
        <f>#REF!</f>
        <v>#REF!</v>
      </c>
      <c r="U39" s="226"/>
      <c r="V39" s="227" t="e">
        <f>#REF!</f>
        <v>#REF!</v>
      </c>
      <c r="W39" s="227" t="e">
        <f>#REF!</f>
        <v>#REF!</v>
      </c>
      <c r="X39" s="227" t="e">
        <f>#REF!</f>
        <v>#REF!</v>
      </c>
      <c r="Y39" s="227" t="e">
        <f>#REF!</f>
        <v>#REF!</v>
      </c>
    </row>
    <row r="40" spans="1:25" x14ac:dyDescent="0.35">
      <c r="A40" t="e">
        <f>#REF!</f>
        <v>#REF!</v>
      </c>
      <c r="B40" t="s">
        <v>151</v>
      </c>
      <c r="C40" t="e">
        <f>#REF!</f>
        <v>#REF!</v>
      </c>
      <c r="D40" t="e">
        <f>#REF!</f>
        <v>#REF!</v>
      </c>
      <c r="F40" t="e">
        <f>#REF!</f>
        <v>#REF!</v>
      </c>
      <c r="G40" s="227" t="e">
        <f>#REF!</f>
        <v>#REF!</v>
      </c>
      <c r="H40" s="227" t="e">
        <f>#REF!</f>
        <v>#REF!</v>
      </c>
      <c r="I40" s="227" t="e">
        <f>#REF!</f>
        <v>#REF!</v>
      </c>
      <c r="J40" s="227" t="e">
        <f>#REF!</f>
        <v>#REF!</v>
      </c>
      <c r="K40" s="227" t="e">
        <f>#REF!</f>
        <v>#REF!</v>
      </c>
      <c r="L40" s="227" t="e">
        <f>#REF!</f>
        <v>#REF!</v>
      </c>
      <c r="M40" s="227" t="e">
        <f>#REF!</f>
        <v>#REF!</v>
      </c>
      <c r="N40" s="227" t="e">
        <f>#REF!</f>
        <v>#REF!</v>
      </c>
      <c r="O40" s="227" t="e">
        <f>#REF!</f>
        <v>#REF!</v>
      </c>
      <c r="P40" s="227" t="e">
        <f>#REF!</f>
        <v>#REF!</v>
      </c>
      <c r="Q40" s="227" t="e">
        <f>#REF!</f>
        <v>#REF!</v>
      </c>
      <c r="R40" s="227" t="e">
        <f>#REF!</f>
        <v>#REF!</v>
      </c>
      <c r="S40" s="227" t="e">
        <f>#REF!</f>
        <v>#REF!</v>
      </c>
      <c r="U40" s="226"/>
      <c r="V40" s="227" t="e">
        <f>#REF!</f>
        <v>#REF!</v>
      </c>
      <c r="W40" s="227" t="e">
        <f>#REF!</f>
        <v>#REF!</v>
      </c>
      <c r="X40" s="227" t="e">
        <f>#REF!</f>
        <v>#REF!</v>
      </c>
      <c r="Y40" s="227" t="e">
        <f>#REF!</f>
        <v>#REF!</v>
      </c>
    </row>
    <row r="41" spans="1:25" x14ac:dyDescent="0.35">
      <c r="A41" t="e">
        <f>#REF!</f>
        <v>#REF!</v>
      </c>
      <c r="B41" t="s">
        <v>151</v>
      </c>
      <c r="C41" t="e">
        <f>#REF!</f>
        <v>#REF!</v>
      </c>
      <c r="D41" t="e">
        <f>#REF!</f>
        <v>#REF!</v>
      </c>
      <c r="F41" t="e">
        <f>#REF!</f>
        <v>#REF!</v>
      </c>
      <c r="G41" s="227" t="e">
        <f>#REF!</f>
        <v>#REF!</v>
      </c>
      <c r="H41" s="227" t="e">
        <f>#REF!</f>
        <v>#REF!</v>
      </c>
      <c r="I41" s="227" t="e">
        <f>#REF!</f>
        <v>#REF!</v>
      </c>
      <c r="J41" s="227" t="e">
        <f>#REF!</f>
        <v>#REF!</v>
      </c>
      <c r="K41" s="227" t="e">
        <f>#REF!</f>
        <v>#REF!</v>
      </c>
      <c r="L41" s="227" t="e">
        <f>#REF!</f>
        <v>#REF!</v>
      </c>
      <c r="M41" s="227" t="e">
        <f>#REF!</f>
        <v>#REF!</v>
      </c>
      <c r="N41" s="227" t="e">
        <f>#REF!</f>
        <v>#REF!</v>
      </c>
      <c r="O41" s="227" t="e">
        <f>#REF!</f>
        <v>#REF!</v>
      </c>
      <c r="P41" s="227" t="e">
        <f>#REF!</f>
        <v>#REF!</v>
      </c>
      <c r="Q41" s="227" t="e">
        <f>#REF!</f>
        <v>#REF!</v>
      </c>
      <c r="R41" s="227" t="e">
        <f>#REF!</f>
        <v>#REF!</v>
      </c>
      <c r="S41" s="227" t="e">
        <f>#REF!</f>
        <v>#REF!</v>
      </c>
      <c r="U41" s="226"/>
      <c r="V41" s="227" t="e">
        <f>#REF!</f>
        <v>#REF!</v>
      </c>
      <c r="W41" s="227" t="e">
        <f>#REF!</f>
        <v>#REF!</v>
      </c>
      <c r="X41" s="227" t="e">
        <f>#REF!</f>
        <v>#REF!</v>
      </c>
      <c r="Y41" s="227" t="e">
        <f>#REF!</f>
        <v>#REF!</v>
      </c>
    </row>
    <row r="42" spans="1:25" x14ac:dyDescent="0.35">
      <c r="A42" t="e">
        <f>#REF!</f>
        <v>#REF!</v>
      </c>
      <c r="B42" t="s">
        <v>151</v>
      </c>
      <c r="C42" t="e">
        <f>#REF!</f>
        <v>#REF!</v>
      </c>
      <c r="D42" t="e">
        <f>#REF!</f>
        <v>#REF!</v>
      </c>
      <c r="F42" t="e">
        <f>#REF!</f>
        <v>#REF!</v>
      </c>
      <c r="G42" s="227" t="e">
        <f>#REF!</f>
        <v>#REF!</v>
      </c>
      <c r="H42" s="227" t="e">
        <f>#REF!</f>
        <v>#REF!</v>
      </c>
      <c r="I42" s="227" t="e">
        <f>#REF!</f>
        <v>#REF!</v>
      </c>
      <c r="J42" s="227" t="e">
        <f>#REF!</f>
        <v>#REF!</v>
      </c>
      <c r="K42" s="227" t="e">
        <f>#REF!</f>
        <v>#REF!</v>
      </c>
      <c r="L42" s="227" t="e">
        <f>#REF!</f>
        <v>#REF!</v>
      </c>
      <c r="M42" s="227" t="e">
        <f>#REF!</f>
        <v>#REF!</v>
      </c>
      <c r="N42" s="227" t="e">
        <f>#REF!</f>
        <v>#REF!</v>
      </c>
      <c r="O42" s="227" t="e">
        <f>#REF!</f>
        <v>#REF!</v>
      </c>
      <c r="P42" s="227" t="e">
        <f>#REF!</f>
        <v>#REF!</v>
      </c>
      <c r="Q42" s="227" t="e">
        <f>#REF!</f>
        <v>#REF!</v>
      </c>
      <c r="R42" s="227" t="e">
        <f>#REF!</f>
        <v>#REF!</v>
      </c>
      <c r="S42" s="227" t="e">
        <f>#REF!</f>
        <v>#REF!</v>
      </c>
      <c r="U42" s="226"/>
      <c r="V42" s="227" t="e">
        <f>#REF!</f>
        <v>#REF!</v>
      </c>
      <c r="W42" s="227" t="e">
        <f>#REF!</f>
        <v>#REF!</v>
      </c>
      <c r="X42" s="227" t="e">
        <f>#REF!</f>
        <v>#REF!</v>
      </c>
      <c r="Y42" s="227" t="e">
        <f>#REF!</f>
        <v>#REF!</v>
      </c>
    </row>
    <row r="43" spans="1:25" x14ac:dyDescent="0.35">
      <c r="A43" t="e">
        <f>#REF!</f>
        <v>#REF!</v>
      </c>
      <c r="B43" t="s">
        <v>151</v>
      </c>
      <c r="C43" t="e">
        <f>#REF!</f>
        <v>#REF!</v>
      </c>
      <c r="D43" t="e">
        <f>#REF!</f>
        <v>#REF!</v>
      </c>
      <c r="F43" t="e">
        <f>#REF!</f>
        <v>#REF!</v>
      </c>
      <c r="G43" s="227" t="e">
        <f>#REF!</f>
        <v>#REF!</v>
      </c>
      <c r="H43" s="227" t="e">
        <f>#REF!</f>
        <v>#REF!</v>
      </c>
      <c r="I43" s="227" t="e">
        <f>#REF!</f>
        <v>#REF!</v>
      </c>
      <c r="J43" s="227" t="e">
        <f>#REF!</f>
        <v>#REF!</v>
      </c>
      <c r="K43" s="227" t="e">
        <f>#REF!</f>
        <v>#REF!</v>
      </c>
      <c r="L43" s="227" t="e">
        <f>#REF!</f>
        <v>#REF!</v>
      </c>
      <c r="M43" s="227" t="e">
        <f>#REF!</f>
        <v>#REF!</v>
      </c>
      <c r="N43" s="227" t="e">
        <f>#REF!</f>
        <v>#REF!</v>
      </c>
      <c r="O43" s="227" t="e">
        <f>#REF!</f>
        <v>#REF!</v>
      </c>
      <c r="P43" s="227" t="e">
        <f>#REF!</f>
        <v>#REF!</v>
      </c>
      <c r="Q43" s="227" t="e">
        <f>#REF!</f>
        <v>#REF!</v>
      </c>
      <c r="R43" s="227" t="e">
        <f>#REF!</f>
        <v>#REF!</v>
      </c>
      <c r="S43" s="227" t="e">
        <f>#REF!</f>
        <v>#REF!</v>
      </c>
      <c r="U43" s="226"/>
      <c r="V43" s="227" t="e">
        <f>#REF!</f>
        <v>#REF!</v>
      </c>
      <c r="W43" s="227" t="e">
        <f>#REF!</f>
        <v>#REF!</v>
      </c>
      <c r="X43" s="227" t="e">
        <f>#REF!</f>
        <v>#REF!</v>
      </c>
      <c r="Y43" s="227" t="e">
        <f>#REF!</f>
        <v>#REF!</v>
      </c>
    </row>
    <row r="44" spans="1:25" x14ac:dyDescent="0.35">
      <c r="A44" t="e">
        <f>#REF!</f>
        <v>#REF!</v>
      </c>
      <c r="B44" t="s">
        <v>151</v>
      </c>
      <c r="C44" t="e">
        <f>#REF!</f>
        <v>#REF!</v>
      </c>
      <c r="D44" t="e">
        <f>#REF!</f>
        <v>#REF!</v>
      </c>
      <c r="F44" t="e">
        <f>#REF!</f>
        <v>#REF!</v>
      </c>
      <c r="G44" s="227" t="e">
        <f>#REF!</f>
        <v>#REF!</v>
      </c>
      <c r="H44" s="227" t="e">
        <f>#REF!</f>
        <v>#REF!</v>
      </c>
      <c r="I44" s="227" t="e">
        <f>#REF!</f>
        <v>#REF!</v>
      </c>
      <c r="J44" s="227" t="e">
        <f>#REF!</f>
        <v>#REF!</v>
      </c>
      <c r="K44" s="227" t="e">
        <f>#REF!</f>
        <v>#REF!</v>
      </c>
      <c r="L44" s="227" t="e">
        <f>#REF!</f>
        <v>#REF!</v>
      </c>
      <c r="M44" s="227" t="e">
        <f>#REF!</f>
        <v>#REF!</v>
      </c>
      <c r="N44" s="227" t="e">
        <f>#REF!</f>
        <v>#REF!</v>
      </c>
      <c r="O44" s="227" t="e">
        <f>#REF!</f>
        <v>#REF!</v>
      </c>
      <c r="P44" s="227" t="e">
        <f>#REF!</f>
        <v>#REF!</v>
      </c>
      <c r="Q44" s="227" t="e">
        <f>#REF!</f>
        <v>#REF!</v>
      </c>
      <c r="R44" s="227" t="e">
        <f>#REF!</f>
        <v>#REF!</v>
      </c>
      <c r="S44" s="227" t="e">
        <f>#REF!</f>
        <v>#REF!</v>
      </c>
      <c r="U44" s="226"/>
      <c r="V44" s="227" t="e">
        <f>#REF!</f>
        <v>#REF!</v>
      </c>
      <c r="W44" s="227" t="e">
        <f>#REF!</f>
        <v>#REF!</v>
      </c>
      <c r="X44" s="227" t="e">
        <f>#REF!</f>
        <v>#REF!</v>
      </c>
      <c r="Y44" s="227" t="e">
        <f>#REF!</f>
        <v>#REF!</v>
      </c>
    </row>
    <row r="45" spans="1:25" x14ac:dyDescent="0.35">
      <c r="A45" t="e">
        <f>#REF!</f>
        <v>#REF!</v>
      </c>
      <c r="B45" t="s">
        <v>151</v>
      </c>
      <c r="C45" t="e">
        <f>#REF!</f>
        <v>#REF!</v>
      </c>
      <c r="D45" t="e">
        <f>#REF!</f>
        <v>#REF!</v>
      </c>
      <c r="F45" t="e">
        <f>#REF!</f>
        <v>#REF!</v>
      </c>
      <c r="G45" s="227" t="e">
        <f>#REF!</f>
        <v>#REF!</v>
      </c>
      <c r="H45" s="227" t="e">
        <f>#REF!</f>
        <v>#REF!</v>
      </c>
      <c r="I45" s="227" t="e">
        <f>#REF!</f>
        <v>#REF!</v>
      </c>
      <c r="J45" s="227" t="e">
        <f>#REF!</f>
        <v>#REF!</v>
      </c>
      <c r="K45" s="227" t="e">
        <f>#REF!</f>
        <v>#REF!</v>
      </c>
      <c r="L45" s="227" t="e">
        <f>#REF!</f>
        <v>#REF!</v>
      </c>
      <c r="M45" s="227" t="e">
        <f>#REF!</f>
        <v>#REF!</v>
      </c>
      <c r="N45" s="227" t="e">
        <f>#REF!</f>
        <v>#REF!</v>
      </c>
      <c r="O45" s="227" t="e">
        <f>#REF!</f>
        <v>#REF!</v>
      </c>
      <c r="P45" s="227" t="e">
        <f>#REF!</f>
        <v>#REF!</v>
      </c>
      <c r="Q45" s="227" t="e">
        <f>#REF!</f>
        <v>#REF!</v>
      </c>
      <c r="R45" s="227" t="e">
        <f>#REF!</f>
        <v>#REF!</v>
      </c>
      <c r="S45" s="227" t="e">
        <f>#REF!</f>
        <v>#REF!</v>
      </c>
      <c r="U45" s="226"/>
      <c r="V45" s="227" t="e">
        <f>#REF!</f>
        <v>#REF!</v>
      </c>
      <c r="W45" s="227" t="e">
        <f>#REF!</f>
        <v>#REF!</v>
      </c>
      <c r="X45" s="227" t="e">
        <f>#REF!</f>
        <v>#REF!</v>
      </c>
      <c r="Y45" s="227" t="e">
        <f>#REF!</f>
        <v>#REF!</v>
      </c>
    </row>
    <row r="46" spans="1:25" x14ac:dyDescent="0.35">
      <c r="A46" t="e">
        <f>#REF!</f>
        <v>#REF!</v>
      </c>
      <c r="B46" t="s">
        <v>151</v>
      </c>
      <c r="C46" t="e">
        <f>#REF!</f>
        <v>#REF!</v>
      </c>
      <c r="D46" t="e">
        <f>#REF!</f>
        <v>#REF!</v>
      </c>
      <c r="F46" t="e">
        <f>#REF!</f>
        <v>#REF!</v>
      </c>
      <c r="G46" s="227" t="e">
        <f>#REF!</f>
        <v>#REF!</v>
      </c>
      <c r="H46" s="227" t="e">
        <f>#REF!</f>
        <v>#REF!</v>
      </c>
      <c r="I46" s="227" t="e">
        <f>#REF!</f>
        <v>#REF!</v>
      </c>
      <c r="J46" s="227" t="e">
        <f>#REF!</f>
        <v>#REF!</v>
      </c>
      <c r="K46" s="227" t="e">
        <f>#REF!</f>
        <v>#REF!</v>
      </c>
      <c r="L46" s="227" t="e">
        <f>#REF!</f>
        <v>#REF!</v>
      </c>
      <c r="M46" s="227" t="e">
        <f>#REF!</f>
        <v>#REF!</v>
      </c>
      <c r="N46" s="227" t="e">
        <f>#REF!</f>
        <v>#REF!</v>
      </c>
      <c r="O46" s="227" t="e">
        <f>#REF!</f>
        <v>#REF!</v>
      </c>
      <c r="P46" s="227" t="e">
        <f>#REF!</f>
        <v>#REF!</v>
      </c>
      <c r="Q46" s="227" t="e">
        <f>#REF!</f>
        <v>#REF!</v>
      </c>
      <c r="R46" s="227" t="e">
        <f>#REF!</f>
        <v>#REF!</v>
      </c>
      <c r="S46" s="227" t="e">
        <f>#REF!</f>
        <v>#REF!</v>
      </c>
      <c r="U46" s="226"/>
      <c r="V46" s="227" t="e">
        <f>#REF!</f>
        <v>#REF!</v>
      </c>
      <c r="W46" s="227" t="e">
        <f>#REF!</f>
        <v>#REF!</v>
      </c>
      <c r="X46" s="227" t="e">
        <f>#REF!</f>
        <v>#REF!</v>
      </c>
      <c r="Y46" s="227" t="e">
        <f>#REF!</f>
        <v>#REF!</v>
      </c>
    </row>
    <row r="47" spans="1:25" x14ac:dyDescent="0.35">
      <c r="A47" t="e">
        <f>#REF!</f>
        <v>#REF!</v>
      </c>
      <c r="B47" t="s">
        <v>151</v>
      </c>
      <c r="C47" t="e">
        <f>#REF!</f>
        <v>#REF!</v>
      </c>
      <c r="D47" t="e">
        <f>#REF!</f>
        <v>#REF!</v>
      </c>
      <c r="F47" t="e">
        <f>#REF!</f>
        <v>#REF!</v>
      </c>
      <c r="G47" s="227" t="e">
        <f>#REF!</f>
        <v>#REF!</v>
      </c>
      <c r="H47" s="227" t="e">
        <f>#REF!</f>
        <v>#REF!</v>
      </c>
      <c r="I47" s="227" t="e">
        <f>#REF!</f>
        <v>#REF!</v>
      </c>
      <c r="J47" s="227" t="e">
        <f>#REF!</f>
        <v>#REF!</v>
      </c>
      <c r="K47" s="227" t="e">
        <f>#REF!</f>
        <v>#REF!</v>
      </c>
      <c r="L47" s="227" t="e">
        <f>#REF!</f>
        <v>#REF!</v>
      </c>
      <c r="M47" s="227" t="e">
        <f>#REF!</f>
        <v>#REF!</v>
      </c>
      <c r="N47" s="227" t="e">
        <f>#REF!</f>
        <v>#REF!</v>
      </c>
      <c r="O47" s="227" t="e">
        <f>#REF!</f>
        <v>#REF!</v>
      </c>
      <c r="P47" s="227" t="e">
        <f>#REF!</f>
        <v>#REF!</v>
      </c>
      <c r="Q47" s="227" t="e">
        <f>#REF!</f>
        <v>#REF!</v>
      </c>
      <c r="R47" s="227" t="e">
        <f>#REF!</f>
        <v>#REF!</v>
      </c>
      <c r="S47" s="227" t="e">
        <f>#REF!</f>
        <v>#REF!</v>
      </c>
      <c r="U47" s="226"/>
      <c r="V47" s="227" t="e">
        <f>#REF!</f>
        <v>#REF!</v>
      </c>
      <c r="W47" s="227" t="e">
        <f>#REF!</f>
        <v>#REF!</v>
      </c>
      <c r="X47" s="227" t="e">
        <f>#REF!</f>
        <v>#REF!</v>
      </c>
      <c r="Y47" s="227" t="e">
        <f>#REF!</f>
        <v>#REF!</v>
      </c>
    </row>
    <row r="48" spans="1:25" x14ac:dyDescent="0.35">
      <c r="A48" t="e">
        <f>#REF!</f>
        <v>#REF!</v>
      </c>
      <c r="B48" t="s">
        <v>151</v>
      </c>
      <c r="C48" t="e">
        <f>#REF!</f>
        <v>#REF!</v>
      </c>
      <c r="D48" t="e">
        <f>#REF!</f>
        <v>#REF!</v>
      </c>
      <c r="F48" t="e">
        <f>#REF!</f>
        <v>#REF!</v>
      </c>
      <c r="G48" s="227" t="e">
        <f>#REF!</f>
        <v>#REF!</v>
      </c>
      <c r="H48" s="227" t="e">
        <f>#REF!</f>
        <v>#REF!</v>
      </c>
      <c r="I48" s="227" t="e">
        <f>#REF!</f>
        <v>#REF!</v>
      </c>
      <c r="J48" s="227" t="e">
        <f>#REF!</f>
        <v>#REF!</v>
      </c>
      <c r="K48" s="227" t="e">
        <f>#REF!</f>
        <v>#REF!</v>
      </c>
      <c r="L48" s="227" t="e">
        <f>#REF!</f>
        <v>#REF!</v>
      </c>
      <c r="M48" s="227" t="e">
        <f>#REF!</f>
        <v>#REF!</v>
      </c>
      <c r="N48" s="227" t="e">
        <f>#REF!</f>
        <v>#REF!</v>
      </c>
      <c r="O48" s="227" t="e">
        <f>#REF!</f>
        <v>#REF!</v>
      </c>
      <c r="P48" s="227" t="e">
        <f>#REF!</f>
        <v>#REF!</v>
      </c>
      <c r="Q48" s="227" t="e">
        <f>#REF!</f>
        <v>#REF!</v>
      </c>
      <c r="R48" s="227" t="e">
        <f>#REF!</f>
        <v>#REF!</v>
      </c>
      <c r="S48" s="227" t="e">
        <f>#REF!</f>
        <v>#REF!</v>
      </c>
      <c r="U48" s="226"/>
      <c r="V48" s="227" t="e">
        <f>#REF!</f>
        <v>#REF!</v>
      </c>
      <c r="W48" s="227" t="e">
        <f>#REF!</f>
        <v>#REF!</v>
      </c>
      <c r="X48" s="227" t="e">
        <f>#REF!</f>
        <v>#REF!</v>
      </c>
      <c r="Y48" s="227" t="e">
        <f>#REF!</f>
        <v>#REF!</v>
      </c>
    </row>
    <row r="49" spans="1:25" x14ac:dyDescent="0.35">
      <c r="A49" t="e">
        <f>#REF!</f>
        <v>#REF!</v>
      </c>
      <c r="B49" t="s">
        <v>151</v>
      </c>
      <c r="C49" t="e">
        <f>#REF!</f>
        <v>#REF!</v>
      </c>
      <c r="D49" t="e">
        <f>#REF!</f>
        <v>#REF!</v>
      </c>
      <c r="F49" t="e">
        <f>#REF!</f>
        <v>#REF!</v>
      </c>
      <c r="G49" s="227" t="e">
        <f>#REF!</f>
        <v>#REF!</v>
      </c>
      <c r="H49" s="227" t="e">
        <f>#REF!</f>
        <v>#REF!</v>
      </c>
      <c r="I49" s="227" t="e">
        <f>#REF!</f>
        <v>#REF!</v>
      </c>
      <c r="J49" s="227" t="e">
        <f>#REF!</f>
        <v>#REF!</v>
      </c>
      <c r="K49" s="227" t="e">
        <f>#REF!</f>
        <v>#REF!</v>
      </c>
      <c r="L49" s="227" t="e">
        <f>#REF!</f>
        <v>#REF!</v>
      </c>
      <c r="M49" s="227" t="e">
        <f>#REF!</f>
        <v>#REF!</v>
      </c>
      <c r="N49" s="227" t="e">
        <f>#REF!</f>
        <v>#REF!</v>
      </c>
      <c r="O49" s="227" t="e">
        <f>#REF!</f>
        <v>#REF!</v>
      </c>
      <c r="P49" s="227" t="e">
        <f>#REF!</f>
        <v>#REF!</v>
      </c>
      <c r="Q49" s="227" t="e">
        <f>#REF!</f>
        <v>#REF!</v>
      </c>
      <c r="R49" s="227" t="e">
        <f>#REF!</f>
        <v>#REF!</v>
      </c>
      <c r="S49" s="227" t="e">
        <f>#REF!</f>
        <v>#REF!</v>
      </c>
      <c r="U49" s="226"/>
      <c r="V49" s="227" t="e">
        <f>#REF!</f>
        <v>#REF!</v>
      </c>
      <c r="W49" s="227" t="e">
        <f>#REF!</f>
        <v>#REF!</v>
      </c>
      <c r="X49" s="227" t="e">
        <f>#REF!</f>
        <v>#REF!</v>
      </c>
      <c r="Y49" s="227" t="e">
        <f>#REF!</f>
        <v>#REF!</v>
      </c>
    </row>
    <row r="50" spans="1:25" x14ac:dyDescent="0.35">
      <c r="A50" t="e">
        <f>#REF!</f>
        <v>#REF!</v>
      </c>
      <c r="B50" t="s">
        <v>151</v>
      </c>
      <c r="C50" t="e">
        <f>#REF!</f>
        <v>#REF!</v>
      </c>
      <c r="D50" t="e">
        <f>#REF!</f>
        <v>#REF!</v>
      </c>
      <c r="F50" t="e">
        <f>#REF!</f>
        <v>#REF!</v>
      </c>
      <c r="G50" s="227" t="e">
        <f>#REF!</f>
        <v>#REF!</v>
      </c>
      <c r="H50" s="227" t="e">
        <f>#REF!</f>
        <v>#REF!</v>
      </c>
      <c r="I50" s="227" t="e">
        <f>#REF!</f>
        <v>#REF!</v>
      </c>
      <c r="J50" s="227" t="e">
        <f>#REF!</f>
        <v>#REF!</v>
      </c>
      <c r="K50" s="227" t="e">
        <f>#REF!</f>
        <v>#REF!</v>
      </c>
      <c r="L50" s="227" t="e">
        <f>#REF!</f>
        <v>#REF!</v>
      </c>
      <c r="M50" s="227" t="e">
        <f>#REF!</f>
        <v>#REF!</v>
      </c>
      <c r="N50" s="227" t="e">
        <f>#REF!</f>
        <v>#REF!</v>
      </c>
      <c r="O50" s="227" t="e">
        <f>#REF!</f>
        <v>#REF!</v>
      </c>
      <c r="P50" s="227" t="e">
        <f>#REF!</f>
        <v>#REF!</v>
      </c>
      <c r="Q50" s="227" t="e">
        <f>#REF!</f>
        <v>#REF!</v>
      </c>
      <c r="R50" s="227" t="e">
        <f>#REF!</f>
        <v>#REF!</v>
      </c>
      <c r="S50" s="227" t="e">
        <f>#REF!</f>
        <v>#REF!</v>
      </c>
      <c r="U50" s="226"/>
      <c r="V50" s="227" t="e">
        <f>#REF!</f>
        <v>#REF!</v>
      </c>
      <c r="W50" s="227" t="e">
        <f>#REF!</f>
        <v>#REF!</v>
      </c>
      <c r="X50" s="227" t="e">
        <f>#REF!</f>
        <v>#REF!</v>
      </c>
      <c r="Y50" s="227" t="e">
        <f>#REF!</f>
        <v>#REF!</v>
      </c>
    </row>
    <row r="51" spans="1:25" x14ac:dyDescent="0.35">
      <c r="A51" t="e">
        <f>#REF!</f>
        <v>#REF!</v>
      </c>
      <c r="B51" t="s">
        <v>151</v>
      </c>
      <c r="C51" t="e">
        <f>#REF!</f>
        <v>#REF!</v>
      </c>
      <c r="D51" t="e">
        <f>#REF!</f>
        <v>#REF!</v>
      </c>
      <c r="F51" t="e">
        <f>#REF!</f>
        <v>#REF!</v>
      </c>
      <c r="G51" s="227" t="e">
        <f>#REF!</f>
        <v>#REF!</v>
      </c>
      <c r="H51" s="227" t="e">
        <f>#REF!</f>
        <v>#REF!</v>
      </c>
      <c r="I51" s="227" t="e">
        <f>#REF!</f>
        <v>#REF!</v>
      </c>
      <c r="J51" s="227" t="e">
        <f>#REF!</f>
        <v>#REF!</v>
      </c>
      <c r="K51" s="227" t="e">
        <f>#REF!</f>
        <v>#REF!</v>
      </c>
      <c r="L51" s="227" t="e">
        <f>#REF!</f>
        <v>#REF!</v>
      </c>
      <c r="M51" s="227" t="e">
        <f>#REF!</f>
        <v>#REF!</v>
      </c>
      <c r="N51" s="227" t="e">
        <f>#REF!</f>
        <v>#REF!</v>
      </c>
      <c r="O51" s="227" t="e">
        <f>#REF!</f>
        <v>#REF!</v>
      </c>
      <c r="P51" s="227" t="e">
        <f>#REF!</f>
        <v>#REF!</v>
      </c>
      <c r="Q51" s="227" t="e">
        <f>#REF!</f>
        <v>#REF!</v>
      </c>
      <c r="R51" s="227" t="e">
        <f>#REF!</f>
        <v>#REF!</v>
      </c>
      <c r="S51" s="227" t="e">
        <f>#REF!</f>
        <v>#REF!</v>
      </c>
      <c r="U51" s="226"/>
      <c r="V51" s="227" t="e">
        <f>#REF!</f>
        <v>#REF!</v>
      </c>
      <c r="W51" s="227" t="e">
        <f>#REF!</f>
        <v>#REF!</v>
      </c>
      <c r="X51" s="227" t="e">
        <f>#REF!</f>
        <v>#REF!</v>
      </c>
      <c r="Y51" s="227" t="e">
        <f>#REF!</f>
        <v>#REF!</v>
      </c>
    </row>
    <row r="52" spans="1:25" x14ac:dyDescent="0.35">
      <c r="A52" t="e">
        <f>#REF!</f>
        <v>#REF!</v>
      </c>
      <c r="B52" t="s">
        <v>151</v>
      </c>
      <c r="C52" t="e">
        <f>#REF!</f>
        <v>#REF!</v>
      </c>
      <c r="D52" t="e">
        <f>#REF!</f>
        <v>#REF!</v>
      </c>
      <c r="F52" t="e">
        <f>#REF!</f>
        <v>#REF!</v>
      </c>
      <c r="G52" s="227" t="e">
        <f>#REF!</f>
        <v>#REF!</v>
      </c>
      <c r="H52" s="227" t="e">
        <f>#REF!</f>
        <v>#REF!</v>
      </c>
      <c r="I52" s="227" t="e">
        <f>#REF!</f>
        <v>#REF!</v>
      </c>
      <c r="J52" s="227" t="e">
        <f>#REF!</f>
        <v>#REF!</v>
      </c>
      <c r="K52" s="227" t="e">
        <f>#REF!</f>
        <v>#REF!</v>
      </c>
      <c r="L52" s="227" t="e">
        <f>#REF!</f>
        <v>#REF!</v>
      </c>
      <c r="M52" s="227" t="e">
        <f>#REF!</f>
        <v>#REF!</v>
      </c>
      <c r="N52" s="227" t="e">
        <f>#REF!</f>
        <v>#REF!</v>
      </c>
      <c r="O52" s="227" t="e">
        <f>#REF!</f>
        <v>#REF!</v>
      </c>
      <c r="P52" s="227" t="e">
        <f>#REF!</f>
        <v>#REF!</v>
      </c>
      <c r="Q52" s="227" t="e">
        <f>#REF!</f>
        <v>#REF!</v>
      </c>
      <c r="R52" s="227" t="e">
        <f>#REF!</f>
        <v>#REF!</v>
      </c>
      <c r="S52" s="227" t="e">
        <f>#REF!</f>
        <v>#REF!</v>
      </c>
      <c r="U52" s="226"/>
      <c r="V52" s="227" t="e">
        <f>#REF!</f>
        <v>#REF!</v>
      </c>
      <c r="W52" s="227" t="e">
        <f>#REF!</f>
        <v>#REF!</v>
      </c>
      <c r="X52" s="227" t="e">
        <f>#REF!</f>
        <v>#REF!</v>
      </c>
      <c r="Y52" s="227" t="e">
        <f>#REF!</f>
        <v>#REF!</v>
      </c>
    </row>
    <row r="53" spans="1:25" x14ac:dyDescent="0.35">
      <c r="A53" t="e">
        <f>#REF!</f>
        <v>#REF!</v>
      </c>
      <c r="B53" t="s">
        <v>151</v>
      </c>
      <c r="C53" t="e">
        <f>#REF!</f>
        <v>#REF!</v>
      </c>
      <c r="D53" t="e">
        <f>#REF!</f>
        <v>#REF!</v>
      </c>
      <c r="F53" t="e">
        <f>#REF!</f>
        <v>#REF!</v>
      </c>
      <c r="G53" s="227" t="e">
        <f>#REF!</f>
        <v>#REF!</v>
      </c>
      <c r="H53" s="227" t="e">
        <f>#REF!</f>
        <v>#REF!</v>
      </c>
      <c r="I53" s="227" t="e">
        <f>#REF!</f>
        <v>#REF!</v>
      </c>
      <c r="J53" s="227" t="e">
        <f>#REF!</f>
        <v>#REF!</v>
      </c>
      <c r="K53" s="227" t="e">
        <f>#REF!</f>
        <v>#REF!</v>
      </c>
      <c r="L53" s="227" t="e">
        <f>#REF!</f>
        <v>#REF!</v>
      </c>
      <c r="M53" s="227" t="e">
        <f>#REF!</f>
        <v>#REF!</v>
      </c>
      <c r="N53" s="227" t="e">
        <f>#REF!</f>
        <v>#REF!</v>
      </c>
      <c r="O53" s="227" t="e">
        <f>#REF!</f>
        <v>#REF!</v>
      </c>
      <c r="P53" s="227" t="e">
        <f>#REF!</f>
        <v>#REF!</v>
      </c>
      <c r="Q53" s="227" t="e">
        <f>#REF!</f>
        <v>#REF!</v>
      </c>
      <c r="R53" s="227" t="e">
        <f>#REF!</f>
        <v>#REF!</v>
      </c>
      <c r="S53" s="227" t="e">
        <f>#REF!</f>
        <v>#REF!</v>
      </c>
      <c r="U53" s="226"/>
      <c r="V53" s="227" t="e">
        <f>#REF!</f>
        <v>#REF!</v>
      </c>
      <c r="W53" s="227" t="e">
        <f>#REF!</f>
        <v>#REF!</v>
      </c>
      <c r="X53" s="227" t="e">
        <f>#REF!</f>
        <v>#REF!</v>
      </c>
      <c r="Y53" s="227" t="e">
        <f>#REF!</f>
        <v>#REF!</v>
      </c>
    </row>
    <row r="54" spans="1:25" x14ac:dyDescent="0.35">
      <c r="A54" t="e">
        <f>#REF!</f>
        <v>#REF!</v>
      </c>
      <c r="B54" t="s">
        <v>151</v>
      </c>
      <c r="C54" t="e">
        <f>#REF!</f>
        <v>#REF!</v>
      </c>
      <c r="D54" t="e">
        <f>#REF!</f>
        <v>#REF!</v>
      </c>
      <c r="F54" t="e">
        <f>#REF!</f>
        <v>#REF!</v>
      </c>
      <c r="G54" s="227" t="e">
        <f>#REF!</f>
        <v>#REF!</v>
      </c>
      <c r="H54" s="227" t="e">
        <f>#REF!</f>
        <v>#REF!</v>
      </c>
      <c r="I54" s="227" t="e">
        <f>#REF!</f>
        <v>#REF!</v>
      </c>
      <c r="J54" s="227" t="e">
        <f>#REF!</f>
        <v>#REF!</v>
      </c>
      <c r="K54" s="227" t="e">
        <f>#REF!</f>
        <v>#REF!</v>
      </c>
      <c r="L54" s="227" t="e">
        <f>#REF!</f>
        <v>#REF!</v>
      </c>
      <c r="M54" s="227" t="e">
        <f>#REF!</f>
        <v>#REF!</v>
      </c>
      <c r="N54" s="227" t="e">
        <f>#REF!</f>
        <v>#REF!</v>
      </c>
      <c r="O54" s="227" t="e">
        <f>#REF!</f>
        <v>#REF!</v>
      </c>
      <c r="P54" s="227" t="e">
        <f>#REF!</f>
        <v>#REF!</v>
      </c>
      <c r="Q54" s="227" t="e">
        <f>#REF!</f>
        <v>#REF!</v>
      </c>
      <c r="R54" s="227" t="e">
        <f>#REF!</f>
        <v>#REF!</v>
      </c>
      <c r="S54" s="227" t="e">
        <f>#REF!</f>
        <v>#REF!</v>
      </c>
      <c r="U54" s="226"/>
      <c r="V54" s="227" t="e">
        <f>#REF!</f>
        <v>#REF!</v>
      </c>
      <c r="W54" s="227" t="e">
        <f>#REF!</f>
        <v>#REF!</v>
      </c>
      <c r="X54" s="227" t="e">
        <f>#REF!</f>
        <v>#REF!</v>
      </c>
      <c r="Y54" s="227" t="e">
        <f>#REF!</f>
        <v>#REF!</v>
      </c>
    </row>
    <row r="55" spans="1:25" x14ac:dyDescent="0.35">
      <c r="A55" t="e">
        <f>#REF!</f>
        <v>#REF!</v>
      </c>
      <c r="B55" t="s">
        <v>151</v>
      </c>
      <c r="C55" t="e">
        <f>#REF!</f>
        <v>#REF!</v>
      </c>
      <c r="D55" t="e">
        <f>#REF!</f>
        <v>#REF!</v>
      </c>
      <c r="F55" t="e">
        <f>#REF!</f>
        <v>#REF!</v>
      </c>
      <c r="G55" s="227" t="e">
        <f>#REF!</f>
        <v>#REF!</v>
      </c>
      <c r="H55" s="227" t="e">
        <f>#REF!</f>
        <v>#REF!</v>
      </c>
      <c r="I55" s="227" t="e">
        <f>#REF!</f>
        <v>#REF!</v>
      </c>
      <c r="J55" s="227" t="e">
        <f>#REF!</f>
        <v>#REF!</v>
      </c>
      <c r="K55" s="227" t="e">
        <f>#REF!</f>
        <v>#REF!</v>
      </c>
      <c r="L55" s="227" t="e">
        <f>#REF!</f>
        <v>#REF!</v>
      </c>
      <c r="M55" s="227" t="e">
        <f>#REF!</f>
        <v>#REF!</v>
      </c>
      <c r="N55" s="227" t="e">
        <f>#REF!</f>
        <v>#REF!</v>
      </c>
      <c r="O55" s="227" t="e">
        <f>#REF!</f>
        <v>#REF!</v>
      </c>
      <c r="P55" s="227" t="e">
        <f>#REF!</f>
        <v>#REF!</v>
      </c>
      <c r="Q55" s="227" t="e">
        <f>#REF!</f>
        <v>#REF!</v>
      </c>
      <c r="R55" s="227" t="e">
        <f>#REF!</f>
        <v>#REF!</v>
      </c>
      <c r="S55" s="227" t="e">
        <f>#REF!</f>
        <v>#REF!</v>
      </c>
      <c r="U55" s="226"/>
      <c r="V55" s="227" t="e">
        <f>#REF!</f>
        <v>#REF!</v>
      </c>
      <c r="W55" s="227" t="e">
        <f>#REF!</f>
        <v>#REF!</v>
      </c>
      <c r="X55" s="227" t="e">
        <f>#REF!</f>
        <v>#REF!</v>
      </c>
      <c r="Y55" s="227" t="e">
        <f>#REF!</f>
        <v>#REF!</v>
      </c>
    </row>
    <row r="56" spans="1:25" x14ac:dyDescent="0.35">
      <c r="A56" t="e">
        <f>#REF!</f>
        <v>#REF!</v>
      </c>
      <c r="B56" t="s">
        <v>151</v>
      </c>
      <c r="C56" t="e">
        <f>#REF!</f>
        <v>#REF!</v>
      </c>
      <c r="D56" t="e">
        <f>#REF!</f>
        <v>#REF!</v>
      </c>
      <c r="F56" t="e">
        <f>#REF!</f>
        <v>#REF!</v>
      </c>
      <c r="G56" s="227" t="e">
        <f>#REF!</f>
        <v>#REF!</v>
      </c>
      <c r="H56" s="227" t="e">
        <f>#REF!</f>
        <v>#REF!</v>
      </c>
      <c r="I56" s="227" t="e">
        <f>#REF!</f>
        <v>#REF!</v>
      </c>
      <c r="J56" s="227" t="e">
        <f>#REF!</f>
        <v>#REF!</v>
      </c>
      <c r="K56" s="227" t="e">
        <f>#REF!</f>
        <v>#REF!</v>
      </c>
      <c r="L56" s="227" t="e">
        <f>#REF!</f>
        <v>#REF!</v>
      </c>
      <c r="M56" s="227" t="e">
        <f>#REF!</f>
        <v>#REF!</v>
      </c>
      <c r="N56" s="227" t="e">
        <f>#REF!</f>
        <v>#REF!</v>
      </c>
      <c r="O56" s="227" t="e">
        <f>#REF!</f>
        <v>#REF!</v>
      </c>
      <c r="P56" s="227" t="e">
        <f>#REF!</f>
        <v>#REF!</v>
      </c>
      <c r="Q56" s="227" t="e">
        <f>#REF!</f>
        <v>#REF!</v>
      </c>
      <c r="R56" s="227" t="e">
        <f>#REF!</f>
        <v>#REF!</v>
      </c>
      <c r="S56" s="227" t="e">
        <f>#REF!</f>
        <v>#REF!</v>
      </c>
      <c r="U56" s="226"/>
      <c r="V56" s="227" t="e">
        <f>#REF!</f>
        <v>#REF!</v>
      </c>
      <c r="W56" s="227" t="e">
        <f>#REF!</f>
        <v>#REF!</v>
      </c>
      <c r="X56" s="227" t="e">
        <f>#REF!</f>
        <v>#REF!</v>
      </c>
      <c r="Y56" s="227" t="e">
        <f>#REF!</f>
        <v>#REF!</v>
      </c>
    </row>
    <row r="57" spans="1:25" x14ac:dyDescent="0.35">
      <c r="A57" t="e">
        <f>#REF!</f>
        <v>#REF!</v>
      </c>
      <c r="B57" t="s">
        <v>151</v>
      </c>
      <c r="C57" t="e">
        <f>#REF!</f>
        <v>#REF!</v>
      </c>
      <c r="D57" t="e">
        <f>#REF!</f>
        <v>#REF!</v>
      </c>
      <c r="F57" t="e">
        <f>#REF!</f>
        <v>#REF!</v>
      </c>
      <c r="G57" s="227" t="e">
        <f>#REF!</f>
        <v>#REF!</v>
      </c>
      <c r="H57" s="227" t="e">
        <f>#REF!</f>
        <v>#REF!</v>
      </c>
      <c r="I57" s="227" t="e">
        <f>#REF!</f>
        <v>#REF!</v>
      </c>
      <c r="J57" s="227" t="e">
        <f>#REF!</f>
        <v>#REF!</v>
      </c>
      <c r="K57" s="227" t="e">
        <f>#REF!</f>
        <v>#REF!</v>
      </c>
      <c r="L57" s="227" t="e">
        <f>#REF!</f>
        <v>#REF!</v>
      </c>
      <c r="M57" s="227" t="e">
        <f>#REF!</f>
        <v>#REF!</v>
      </c>
      <c r="N57" s="227" t="e">
        <f>#REF!</f>
        <v>#REF!</v>
      </c>
      <c r="O57" s="227" t="e">
        <f>#REF!</f>
        <v>#REF!</v>
      </c>
      <c r="P57" s="227" t="e">
        <f>#REF!</f>
        <v>#REF!</v>
      </c>
      <c r="Q57" s="227" t="e">
        <f>#REF!</f>
        <v>#REF!</v>
      </c>
      <c r="R57" s="227" t="e">
        <f>#REF!</f>
        <v>#REF!</v>
      </c>
      <c r="S57" s="227" t="e">
        <f>#REF!</f>
        <v>#REF!</v>
      </c>
      <c r="U57" s="226"/>
      <c r="V57" s="227" t="e">
        <f>#REF!</f>
        <v>#REF!</v>
      </c>
      <c r="W57" s="227" t="e">
        <f>#REF!</f>
        <v>#REF!</v>
      </c>
      <c r="X57" s="227" t="e">
        <f>#REF!</f>
        <v>#REF!</v>
      </c>
      <c r="Y57" s="227" t="e">
        <f>#REF!</f>
        <v>#REF!</v>
      </c>
    </row>
  </sheetData>
  <customSheetViews>
    <customSheetView guid="{95B84344-25FE-4A71-9083-825DAB5E8F01}" state="hidden" topLeftCell="A40">
      <selection activeCell="A40" sqref="A1:XFD1048576"/>
      <pageMargins left="0" right="0" top="0" bottom="0" header="0" footer="0"/>
    </customSheetView>
  </customSheetView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0.499984740745262"/>
  </sheetPr>
  <dimension ref="A1:T31"/>
  <sheetViews>
    <sheetView topLeftCell="B1" workbookViewId="0">
      <selection activeCell="B2" sqref="B2:B21"/>
    </sheetView>
  </sheetViews>
  <sheetFormatPr defaultColWidth="8.84375" defaultRowHeight="15.5" x14ac:dyDescent="0.35"/>
  <cols>
    <col min="3" max="3" width="35.3046875" customWidth="1"/>
    <col min="5" max="5" width="18.69140625" customWidth="1"/>
  </cols>
  <sheetData>
    <row r="1" spans="1:20" ht="31" x14ac:dyDescent="0.35">
      <c r="A1" t="s">
        <v>25</v>
      </c>
      <c r="B1" s="11" t="s">
        <v>374</v>
      </c>
      <c r="C1" s="11" t="s">
        <v>27</v>
      </c>
      <c r="D1" s="11" t="s">
        <v>29</v>
      </c>
      <c r="E1" s="11" t="s">
        <v>375</v>
      </c>
      <c r="F1" s="11" t="e">
        <f>#REF!</f>
        <v>#REF!</v>
      </c>
      <c r="G1" s="11" t="s">
        <v>31</v>
      </c>
      <c r="H1" s="11" t="s">
        <v>32</v>
      </c>
      <c r="I1" s="11" t="s">
        <v>33</v>
      </c>
      <c r="J1" s="11" t="s">
        <v>34</v>
      </c>
      <c r="K1" s="11" t="s">
        <v>35</v>
      </c>
      <c r="L1" s="11" t="s">
        <v>36</v>
      </c>
      <c r="M1" s="11" t="e">
        <f>#REF!</f>
        <v>#REF!</v>
      </c>
      <c r="N1" s="11" t="e">
        <f>#REF!</f>
        <v>#REF!</v>
      </c>
      <c r="O1" s="11" t="e">
        <f>#REF!</f>
        <v>#REF!</v>
      </c>
      <c r="P1" s="11" t="e">
        <f>#REF!</f>
        <v>#REF!</v>
      </c>
      <c r="Q1" s="11" t="e">
        <f>#REF!</f>
        <v>#REF!</v>
      </c>
      <c r="R1" s="11" t="e">
        <f>#REF!</f>
        <v>#REF!</v>
      </c>
      <c r="S1" s="11" t="e">
        <f>#REF!</f>
        <v>#REF!</v>
      </c>
      <c r="T1" s="11"/>
    </row>
    <row r="2" spans="1:20" x14ac:dyDescent="0.35">
      <c r="A2" t="e">
        <f>#REF!</f>
        <v>#REF!</v>
      </c>
      <c r="B2" s="14" t="s">
        <v>682</v>
      </c>
      <c r="C2" s="14" t="e">
        <f>#REF!</f>
        <v>#REF!</v>
      </c>
      <c r="D2" s="14" t="s">
        <v>376</v>
      </c>
      <c r="E2" s="14" t="e">
        <f>#REF!</f>
        <v>#REF!</v>
      </c>
      <c r="F2" s="14" t="e">
        <f>#REF!</f>
        <v>#REF!</v>
      </c>
      <c r="G2" s="14" t="e">
        <f>#REF!</f>
        <v>#REF!</v>
      </c>
      <c r="H2" s="14" t="e">
        <f>#REF!</f>
        <v>#REF!</v>
      </c>
      <c r="I2" s="14" t="e">
        <f>#REF!</f>
        <v>#REF!</v>
      </c>
      <c r="J2" s="14" t="e">
        <f>#REF!</f>
        <v>#REF!</v>
      </c>
      <c r="K2" s="14" t="e">
        <f>#REF!</f>
        <v>#REF!</v>
      </c>
      <c r="L2" s="14" t="e">
        <f>#REF!</f>
        <v>#REF!</v>
      </c>
      <c r="M2" s="14" t="e">
        <f>#REF!</f>
        <v>#REF!</v>
      </c>
      <c r="N2" s="14" t="e">
        <f>#REF!</f>
        <v>#REF!</v>
      </c>
      <c r="O2" s="14" t="e">
        <f>#REF!</f>
        <v>#REF!</v>
      </c>
      <c r="P2" s="14" t="e">
        <f>#REF!</f>
        <v>#REF!</v>
      </c>
      <c r="Q2" s="14" t="e">
        <f>#REF!</f>
        <v>#REF!</v>
      </c>
      <c r="R2" s="14" t="e">
        <f>#REF!</f>
        <v>#REF!</v>
      </c>
      <c r="S2" s="14" t="e">
        <f>#REF!</f>
        <v>#REF!</v>
      </c>
      <c r="T2" s="14"/>
    </row>
    <row r="3" spans="1:20" x14ac:dyDescent="0.35">
      <c r="A3" t="e">
        <f>#REF!</f>
        <v>#REF!</v>
      </c>
      <c r="B3" s="14" t="s">
        <v>682</v>
      </c>
      <c r="C3" s="14" t="e">
        <f>#REF!</f>
        <v>#REF!</v>
      </c>
      <c r="D3" s="14" t="s">
        <v>376</v>
      </c>
      <c r="E3" s="14" t="e">
        <f>#REF!</f>
        <v>#REF!</v>
      </c>
      <c r="F3" s="14" t="e">
        <f>#REF!</f>
        <v>#REF!</v>
      </c>
      <c r="G3" s="14" t="e">
        <f>#REF!</f>
        <v>#REF!</v>
      </c>
      <c r="H3" s="14" t="e">
        <f>#REF!</f>
        <v>#REF!</v>
      </c>
      <c r="I3" s="14" t="e">
        <f>#REF!</f>
        <v>#REF!</v>
      </c>
      <c r="J3" s="14" t="e">
        <f>#REF!</f>
        <v>#REF!</v>
      </c>
      <c r="K3" s="14" t="e">
        <f>#REF!</f>
        <v>#REF!</v>
      </c>
      <c r="L3" s="14" t="e">
        <f>#REF!</f>
        <v>#REF!</v>
      </c>
      <c r="M3" s="14" t="e">
        <f>#REF!</f>
        <v>#REF!</v>
      </c>
      <c r="N3" s="14" t="e">
        <f>#REF!</f>
        <v>#REF!</v>
      </c>
      <c r="O3" s="14" t="e">
        <f>#REF!</f>
        <v>#REF!</v>
      </c>
      <c r="P3" s="14" t="e">
        <f>#REF!</f>
        <v>#REF!</v>
      </c>
      <c r="Q3" s="14" t="e">
        <f>#REF!</f>
        <v>#REF!</v>
      </c>
      <c r="R3" s="14" t="e">
        <f>#REF!</f>
        <v>#REF!</v>
      </c>
      <c r="S3" s="14" t="e">
        <f>#REF!</f>
        <v>#REF!</v>
      </c>
      <c r="T3" s="14"/>
    </row>
    <row r="4" spans="1:20" x14ac:dyDescent="0.35">
      <c r="A4" t="e">
        <f>#REF!</f>
        <v>#REF!</v>
      </c>
      <c r="B4" s="14" t="s">
        <v>682</v>
      </c>
      <c r="C4" s="14" t="e">
        <f>#REF!</f>
        <v>#REF!</v>
      </c>
      <c r="D4" s="14" t="s">
        <v>376</v>
      </c>
      <c r="E4" s="14" t="e">
        <f>#REF!</f>
        <v>#REF!</v>
      </c>
      <c r="F4" s="14" t="e">
        <f>#REF!</f>
        <v>#REF!</v>
      </c>
      <c r="G4" s="14" t="e">
        <f>#REF!</f>
        <v>#REF!</v>
      </c>
      <c r="H4" s="14" t="e">
        <f>#REF!</f>
        <v>#REF!</v>
      </c>
      <c r="I4" s="14" t="e">
        <f>#REF!</f>
        <v>#REF!</v>
      </c>
      <c r="J4" s="14" t="e">
        <f>#REF!</f>
        <v>#REF!</v>
      </c>
      <c r="K4" s="14" t="e">
        <f>#REF!</f>
        <v>#REF!</v>
      </c>
      <c r="L4" s="14" t="e">
        <f>#REF!</f>
        <v>#REF!</v>
      </c>
      <c r="M4" s="14" t="e">
        <f>#REF!</f>
        <v>#REF!</v>
      </c>
      <c r="N4" s="14" t="e">
        <f>#REF!</f>
        <v>#REF!</v>
      </c>
      <c r="O4" s="14" t="e">
        <f>#REF!</f>
        <v>#REF!</v>
      </c>
      <c r="P4" s="14" t="e">
        <f>#REF!</f>
        <v>#REF!</v>
      </c>
      <c r="Q4" s="14" t="e">
        <f>#REF!</f>
        <v>#REF!</v>
      </c>
      <c r="R4" s="14" t="e">
        <f>#REF!</f>
        <v>#REF!</v>
      </c>
      <c r="S4" s="14" t="e">
        <f>#REF!</f>
        <v>#REF!</v>
      </c>
      <c r="T4" s="14"/>
    </row>
    <row r="5" spans="1:20" x14ac:dyDescent="0.35">
      <c r="A5" t="e">
        <f>#REF!</f>
        <v>#REF!</v>
      </c>
      <c r="B5" s="14" t="s">
        <v>682</v>
      </c>
      <c r="C5" s="14" t="e">
        <f>#REF!</f>
        <v>#REF!</v>
      </c>
      <c r="D5" s="14" t="s">
        <v>376</v>
      </c>
      <c r="E5" s="14" t="e">
        <f>#REF!</f>
        <v>#REF!</v>
      </c>
      <c r="F5" s="14" t="e">
        <f>#REF!</f>
        <v>#REF!</v>
      </c>
      <c r="G5" s="14" t="e">
        <f>#REF!</f>
        <v>#REF!</v>
      </c>
      <c r="H5" s="14" t="e">
        <f>#REF!</f>
        <v>#REF!</v>
      </c>
      <c r="I5" s="14" t="e">
        <f>#REF!</f>
        <v>#REF!</v>
      </c>
      <c r="J5" s="14" t="e">
        <f>#REF!</f>
        <v>#REF!</v>
      </c>
      <c r="K5" s="14" t="e">
        <f>#REF!</f>
        <v>#REF!</v>
      </c>
      <c r="L5" s="14" t="e">
        <f>#REF!</f>
        <v>#REF!</v>
      </c>
      <c r="M5" s="14" t="e">
        <f>#REF!</f>
        <v>#REF!</v>
      </c>
      <c r="N5" s="14" t="e">
        <f>#REF!</f>
        <v>#REF!</v>
      </c>
      <c r="O5" s="14" t="e">
        <f>#REF!</f>
        <v>#REF!</v>
      </c>
      <c r="P5" s="14" t="e">
        <f>#REF!</f>
        <v>#REF!</v>
      </c>
      <c r="Q5" s="14" t="e">
        <f>#REF!</f>
        <v>#REF!</v>
      </c>
      <c r="R5" s="14" t="e">
        <f>#REF!</f>
        <v>#REF!</v>
      </c>
      <c r="S5" s="14" t="e">
        <f>#REF!</f>
        <v>#REF!</v>
      </c>
      <c r="T5" s="14"/>
    </row>
    <row r="6" spans="1:20" x14ac:dyDescent="0.35">
      <c r="A6" t="e">
        <f>#REF!</f>
        <v>#REF!</v>
      </c>
      <c r="B6" s="14" t="s">
        <v>682</v>
      </c>
      <c r="C6" s="14" t="e">
        <f>#REF!</f>
        <v>#REF!</v>
      </c>
      <c r="D6" s="14" t="s">
        <v>376</v>
      </c>
      <c r="E6" s="14" t="e">
        <f>#REF!</f>
        <v>#REF!</v>
      </c>
      <c r="F6" s="14" t="e">
        <f>#REF!</f>
        <v>#REF!</v>
      </c>
      <c r="G6" s="14" t="e">
        <f>#REF!</f>
        <v>#REF!</v>
      </c>
      <c r="H6" s="14" t="e">
        <f>#REF!</f>
        <v>#REF!</v>
      </c>
      <c r="I6" s="14" t="e">
        <f>#REF!</f>
        <v>#REF!</v>
      </c>
      <c r="J6" s="14" t="e">
        <f>#REF!</f>
        <v>#REF!</v>
      </c>
      <c r="K6" s="14" t="e">
        <f>#REF!</f>
        <v>#REF!</v>
      </c>
      <c r="L6" s="14" t="e">
        <f>#REF!</f>
        <v>#REF!</v>
      </c>
      <c r="M6" s="14" t="e">
        <f>#REF!</f>
        <v>#REF!</v>
      </c>
      <c r="N6" s="14" t="e">
        <f>#REF!</f>
        <v>#REF!</v>
      </c>
      <c r="O6" s="14" t="e">
        <f>#REF!</f>
        <v>#REF!</v>
      </c>
      <c r="P6" s="14" t="e">
        <f>#REF!</f>
        <v>#REF!</v>
      </c>
      <c r="Q6" s="14" t="e">
        <f>#REF!</f>
        <v>#REF!</v>
      </c>
      <c r="R6" s="14" t="e">
        <f>#REF!</f>
        <v>#REF!</v>
      </c>
      <c r="S6" s="14" t="e">
        <f>#REF!</f>
        <v>#REF!</v>
      </c>
      <c r="T6" s="14"/>
    </row>
    <row r="7" spans="1:20" x14ac:dyDescent="0.35">
      <c r="A7" t="e">
        <f>#REF!</f>
        <v>#REF!</v>
      </c>
      <c r="B7" s="14" t="s">
        <v>682</v>
      </c>
      <c r="C7" s="14" t="e">
        <f>#REF!</f>
        <v>#REF!</v>
      </c>
      <c r="D7" s="14" t="s">
        <v>376</v>
      </c>
      <c r="E7" s="14" t="e">
        <f>#REF!</f>
        <v>#REF!</v>
      </c>
      <c r="F7" s="14" t="e">
        <f>#REF!</f>
        <v>#REF!</v>
      </c>
      <c r="G7" s="14" t="e">
        <f>#REF!</f>
        <v>#REF!</v>
      </c>
      <c r="H7" s="14" t="e">
        <f>#REF!</f>
        <v>#REF!</v>
      </c>
      <c r="I7" s="14" t="e">
        <f>#REF!</f>
        <v>#REF!</v>
      </c>
      <c r="J7" s="14" t="e">
        <f>#REF!</f>
        <v>#REF!</v>
      </c>
      <c r="K7" s="14" t="e">
        <f>#REF!</f>
        <v>#REF!</v>
      </c>
      <c r="L7" s="14" t="e">
        <f>#REF!</f>
        <v>#REF!</v>
      </c>
      <c r="M7" s="14" t="e">
        <f>#REF!</f>
        <v>#REF!</v>
      </c>
      <c r="N7" s="14" t="e">
        <f>#REF!</f>
        <v>#REF!</v>
      </c>
      <c r="O7" s="14" t="e">
        <f>#REF!</f>
        <v>#REF!</v>
      </c>
      <c r="P7" s="14" t="e">
        <f>#REF!</f>
        <v>#REF!</v>
      </c>
      <c r="Q7" s="14" t="e">
        <f>#REF!</f>
        <v>#REF!</v>
      </c>
      <c r="R7" s="14" t="e">
        <f>#REF!</f>
        <v>#REF!</v>
      </c>
      <c r="S7" s="14" t="e">
        <f>#REF!</f>
        <v>#REF!</v>
      </c>
      <c r="T7" s="14"/>
    </row>
    <row r="8" spans="1:20" x14ac:dyDescent="0.35">
      <c r="A8" t="e">
        <f>#REF!</f>
        <v>#REF!</v>
      </c>
      <c r="B8" s="14" t="s">
        <v>682</v>
      </c>
      <c r="C8" s="14" t="e">
        <f>#REF!</f>
        <v>#REF!</v>
      </c>
      <c r="D8" s="14" t="s">
        <v>367</v>
      </c>
      <c r="E8" s="14" t="e">
        <f>#REF!</f>
        <v>#REF!</v>
      </c>
      <c r="F8" s="14" t="e">
        <f>#REF!</f>
        <v>#REF!</v>
      </c>
      <c r="G8" s="14" t="e">
        <f>#REF!</f>
        <v>#REF!</v>
      </c>
      <c r="H8" s="14" t="e">
        <f>#REF!</f>
        <v>#REF!</v>
      </c>
      <c r="I8" s="14" t="e">
        <f>#REF!</f>
        <v>#REF!</v>
      </c>
      <c r="J8" s="14" t="e">
        <f>#REF!</f>
        <v>#REF!</v>
      </c>
      <c r="K8" s="14" t="e">
        <f>#REF!</f>
        <v>#REF!</v>
      </c>
      <c r="L8" s="14" t="e">
        <f>#REF!</f>
        <v>#REF!</v>
      </c>
      <c r="M8" s="14" t="e">
        <f>#REF!</f>
        <v>#REF!</v>
      </c>
      <c r="N8" s="14" t="e">
        <f>#REF!</f>
        <v>#REF!</v>
      </c>
      <c r="O8" s="14" t="e">
        <f>#REF!</f>
        <v>#REF!</v>
      </c>
      <c r="P8" s="14" t="e">
        <f>#REF!</f>
        <v>#REF!</v>
      </c>
      <c r="Q8" s="14" t="e">
        <f>#REF!</f>
        <v>#REF!</v>
      </c>
      <c r="R8" s="14" t="e">
        <f>#REF!</f>
        <v>#REF!</v>
      </c>
      <c r="S8" s="14" t="e">
        <f>#REF!</f>
        <v>#REF!</v>
      </c>
      <c r="T8" s="14"/>
    </row>
    <row r="9" spans="1:20" x14ac:dyDescent="0.35">
      <c r="A9" t="e">
        <f>#REF!</f>
        <v>#REF!</v>
      </c>
      <c r="B9" s="14" t="s">
        <v>682</v>
      </c>
      <c r="C9" s="14" t="e">
        <f>#REF!</f>
        <v>#REF!</v>
      </c>
      <c r="D9" s="14" t="s">
        <v>376</v>
      </c>
      <c r="E9" s="14" t="e">
        <f>#REF!</f>
        <v>#REF!</v>
      </c>
      <c r="F9" s="14" t="e">
        <f>#REF!</f>
        <v>#REF!</v>
      </c>
      <c r="G9" s="14" t="e">
        <f>#REF!</f>
        <v>#REF!</v>
      </c>
      <c r="H9" s="14" t="e">
        <f>#REF!</f>
        <v>#REF!</v>
      </c>
      <c r="I9" s="14" t="e">
        <f>#REF!</f>
        <v>#REF!</v>
      </c>
      <c r="J9" s="14" t="e">
        <f>#REF!</f>
        <v>#REF!</v>
      </c>
      <c r="K9" s="14" t="e">
        <f>#REF!</f>
        <v>#REF!</v>
      </c>
      <c r="L9" s="14" t="e">
        <f>#REF!</f>
        <v>#REF!</v>
      </c>
      <c r="M9" s="14" t="e">
        <f>#REF!</f>
        <v>#REF!</v>
      </c>
      <c r="N9" s="14" t="e">
        <f>#REF!</f>
        <v>#REF!</v>
      </c>
      <c r="O9" s="14" t="e">
        <f>#REF!</f>
        <v>#REF!</v>
      </c>
      <c r="P9" s="14" t="e">
        <f>#REF!</f>
        <v>#REF!</v>
      </c>
      <c r="Q9" s="14" t="e">
        <f>#REF!</f>
        <v>#REF!</v>
      </c>
      <c r="R9" s="14" t="e">
        <f>#REF!</f>
        <v>#REF!</v>
      </c>
      <c r="S9" s="14" t="e">
        <f>#REF!</f>
        <v>#REF!</v>
      </c>
      <c r="T9" s="14"/>
    </row>
    <row r="10" spans="1:20" x14ac:dyDescent="0.35">
      <c r="A10" t="e">
        <f>#REF!</f>
        <v>#REF!</v>
      </c>
      <c r="B10" s="14" t="s">
        <v>682</v>
      </c>
      <c r="C10" s="14" t="e">
        <f>#REF!</f>
        <v>#REF!</v>
      </c>
      <c r="D10" s="14" t="s">
        <v>376</v>
      </c>
      <c r="E10" s="14" t="e">
        <f>#REF!</f>
        <v>#REF!</v>
      </c>
      <c r="F10" s="14" t="e">
        <f>#REF!</f>
        <v>#REF!</v>
      </c>
      <c r="G10" s="14" t="e">
        <f>#REF!</f>
        <v>#REF!</v>
      </c>
      <c r="H10" s="14" t="e">
        <f>#REF!</f>
        <v>#REF!</v>
      </c>
      <c r="I10" s="14" t="e">
        <f>#REF!</f>
        <v>#REF!</v>
      </c>
      <c r="J10" s="14" t="e">
        <f>#REF!</f>
        <v>#REF!</v>
      </c>
      <c r="K10" s="14" t="e">
        <f>#REF!</f>
        <v>#REF!</v>
      </c>
      <c r="L10" s="14" t="e">
        <f>#REF!</f>
        <v>#REF!</v>
      </c>
      <c r="M10" s="14" t="e">
        <f>#REF!</f>
        <v>#REF!</v>
      </c>
      <c r="N10" s="14" t="e">
        <f>#REF!</f>
        <v>#REF!</v>
      </c>
      <c r="O10" s="14" t="e">
        <f>#REF!</f>
        <v>#REF!</v>
      </c>
      <c r="P10" s="14" t="e">
        <f>#REF!</f>
        <v>#REF!</v>
      </c>
      <c r="Q10" s="14" t="e">
        <f>#REF!</f>
        <v>#REF!</v>
      </c>
      <c r="R10" s="14" t="e">
        <f>#REF!</f>
        <v>#REF!</v>
      </c>
      <c r="S10" s="14" t="e">
        <f>#REF!</f>
        <v>#REF!</v>
      </c>
      <c r="T10" s="14"/>
    </row>
    <row r="11" spans="1:20" x14ac:dyDescent="0.35">
      <c r="A11" t="e">
        <f>#REF!</f>
        <v>#REF!</v>
      </c>
      <c r="B11" s="14" t="s">
        <v>682</v>
      </c>
      <c r="C11" s="14" t="e">
        <f>#REF!</f>
        <v>#REF!</v>
      </c>
      <c r="D11" s="14" t="s">
        <v>376</v>
      </c>
      <c r="E11" s="14" t="e">
        <f>#REF!</f>
        <v>#REF!</v>
      </c>
      <c r="F11" s="14" t="e">
        <f>#REF!</f>
        <v>#REF!</v>
      </c>
      <c r="G11" s="14" t="e">
        <f>#REF!</f>
        <v>#REF!</v>
      </c>
      <c r="H11" s="14" t="e">
        <f>#REF!</f>
        <v>#REF!</v>
      </c>
      <c r="I11" s="14" t="e">
        <f>#REF!</f>
        <v>#REF!</v>
      </c>
      <c r="J11" s="14" t="e">
        <f>#REF!</f>
        <v>#REF!</v>
      </c>
      <c r="K11" s="14" t="e">
        <f>#REF!</f>
        <v>#REF!</v>
      </c>
      <c r="L11" s="14" t="e">
        <f>#REF!</f>
        <v>#REF!</v>
      </c>
      <c r="M11" s="14" t="e">
        <f>#REF!</f>
        <v>#REF!</v>
      </c>
      <c r="N11" s="14" t="e">
        <f>#REF!</f>
        <v>#REF!</v>
      </c>
      <c r="O11" s="14" t="e">
        <f>#REF!</f>
        <v>#REF!</v>
      </c>
      <c r="P11" s="14" t="e">
        <f>#REF!</f>
        <v>#REF!</v>
      </c>
      <c r="Q11" s="14" t="e">
        <f>#REF!</f>
        <v>#REF!</v>
      </c>
      <c r="R11" s="14" t="e">
        <f>#REF!</f>
        <v>#REF!</v>
      </c>
      <c r="S11" s="14" t="e">
        <f>#REF!</f>
        <v>#REF!</v>
      </c>
      <c r="T11" s="14"/>
    </row>
    <row r="12" spans="1:20" x14ac:dyDescent="0.35">
      <c r="A12" t="e">
        <f>#REF!</f>
        <v>#REF!</v>
      </c>
      <c r="B12" s="14" t="s">
        <v>682</v>
      </c>
      <c r="C12" s="14" t="e">
        <f>#REF!</f>
        <v>#REF!</v>
      </c>
      <c r="D12" s="14" t="s">
        <v>376</v>
      </c>
      <c r="E12" s="14" t="e">
        <f>#REF!</f>
        <v>#REF!</v>
      </c>
      <c r="F12" s="14" t="e">
        <f>#REF!</f>
        <v>#REF!</v>
      </c>
      <c r="G12" s="14" t="e">
        <f>#REF!</f>
        <v>#REF!</v>
      </c>
      <c r="H12" s="14" t="e">
        <f>#REF!</f>
        <v>#REF!</v>
      </c>
      <c r="I12" s="14" t="e">
        <f>#REF!</f>
        <v>#REF!</v>
      </c>
      <c r="J12" s="14" t="e">
        <f>#REF!</f>
        <v>#REF!</v>
      </c>
      <c r="K12" s="14" t="e">
        <f>#REF!</f>
        <v>#REF!</v>
      </c>
      <c r="L12" s="14" t="e">
        <f>#REF!</f>
        <v>#REF!</v>
      </c>
      <c r="M12" s="14" t="e">
        <f>#REF!</f>
        <v>#REF!</v>
      </c>
      <c r="N12" s="14" t="e">
        <f>#REF!</f>
        <v>#REF!</v>
      </c>
      <c r="O12" s="14" t="e">
        <f>#REF!</f>
        <v>#REF!</v>
      </c>
      <c r="P12" s="14" t="e">
        <f>#REF!</f>
        <v>#REF!</v>
      </c>
      <c r="Q12" s="14" t="e">
        <f>#REF!</f>
        <v>#REF!</v>
      </c>
      <c r="R12" s="14" t="e">
        <f>#REF!</f>
        <v>#REF!</v>
      </c>
      <c r="S12" s="14" t="e">
        <f>#REF!</f>
        <v>#REF!</v>
      </c>
      <c r="T12" s="14"/>
    </row>
    <row r="13" spans="1:20" x14ac:dyDescent="0.35">
      <c r="A13" t="e">
        <f>#REF!</f>
        <v>#REF!</v>
      </c>
      <c r="B13" s="14" t="s">
        <v>682</v>
      </c>
      <c r="C13" s="14" t="e">
        <f>#REF!</f>
        <v>#REF!</v>
      </c>
      <c r="D13" s="14" t="s">
        <v>376</v>
      </c>
      <c r="E13" s="14" t="e">
        <f>#REF!</f>
        <v>#REF!</v>
      </c>
      <c r="F13" s="14" t="e">
        <f>#REF!</f>
        <v>#REF!</v>
      </c>
      <c r="G13" s="14" t="e">
        <f>#REF!</f>
        <v>#REF!</v>
      </c>
      <c r="H13" s="14" t="e">
        <f>#REF!</f>
        <v>#REF!</v>
      </c>
      <c r="I13" s="14" t="e">
        <f>#REF!</f>
        <v>#REF!</v>
      </c>
      <c r="J13" s="14" t="e">
        <f>#REF!</f>
        <v>#REF!</v>
      </c>
      <c r="K13" s="14" t="e">
        <f>#REF!</f>
        <v>#REF!</v>
      </c>
      <c r="L13" s="14" t="e">
        <f>#REF!</f>
        <v>#REF!</v>
      </c>
      <c r="M13" s="14" t="e">
        <f>#REF!</f>
        <v>#REF!</v>
      </c>
      <c r="N13" s="14" t="e">
        <f>#REF!</f>
        <v>#REF!</v>
      </c>
      <c r="O13" s="14" t="e">
        <f>#REF!</f>
        <v>#REF!</v>
      </c>
      <c r="P13" s="14" t="e">
        <f>#REF!</f>
        <v>#REF!</v>
      </c>
      <c r="Q13" s="14" t="e">
        <f>#REF!</f>
        <v>#REF!</v>
      </c>
      <c r="R13" s="14" t="e">
        <f>#REF!</f>
        <v>#REF!</v>
      </c>
      <c r="S13" s="14" t="e">
        <f>#REF!</f>
        <v>#REF!</v>
      </c>
      <c r="T13" s="14"/>
    </row>
    <row r="14" spans="1:20" x14ac:dyDescent="0.35">
      <c r="A14" t="e">
        <f>#REF!</f>
        <v>#REF!</v>
      </c>
      <c r="B14" s="14" t="s">
        <v>682</v>
      </c>
      <c r="C14" s="14" t="e">
        <f>#REF!</f>
        <v>#REF!</v>
      </c>
      <c r="D14" s="14" t="s">
        <v>376</v>
      </c>
      <c r="E14" s="14" t="e">
        <f>#REF!</f>
        <v>#REF!</v>
      </c>
      <c r="F14" s="14" t="e">
        <f>#REF!</f>
        <v>#REF!</v>
      </c>
      <c r="G14" s="14" t="e">
        <f>#REF!</f>
        <v>#REF!</v>
      </c>
      <c r="H14" s="14" t="e">
        <f>#REF!</f>
        <v>#REF!</v>
      </c>
      <c r="I14" s="14" t="e">
        <f>#REF!</f>
        <v>#REF!</v>
      </c>
      <c r="J14" s="14" t="e">
        <f>#REF!</f>
        <v>#REF!</v>
      </c>
      <c r="K14" s="14" t="e">
        <f>#REF!</f>
        <v>#REF!</v>
      </c>
      <c r="L14" s="14" t="e">
        <f>#REF!</f>
        <v>#REF!</v>
      </c>
      <c r="M14" s="14" t="e">
        <f>#REF!</f>
        <v>#REF!</v>
      </c>
      <c r="N14" s="14" t="e">
        <f>#REF!</f>
        <v>#REF!</v>
      </c>
      <c r="O14" s="14" t="e">
        <f>#REF!</f>
        <v>#REF!</v>
      </c>
      <c r="P14" s="14" t="e">
        <f>#REF!</f>
        <v>#REF!</v>
      </c>
      <c r="Q14" s="14" t="e">
        <f>#REF!</f>
        <v>#REF!</v>
      </c>
      <c r="R14" s="14" t="e">
        <f>#REF!</f>
        <v>#REF!</v>
      </c>
      <c r="S14" s="14" t="e">
        <f>#REF!</f>
        <v>#REF!</v>
      </c>
      <c r="T14" s="14"/>
    </row>
    <row r="15" spans="1:20" x14ac:dyDescent="0.35">
      <c r="A15" t="e">
        <f>#REF!</f>
        <v>#REF!</v>
      </c>
      <c r="B15" s="14" t="s">
        <v>682</v>
      </c>
      <c r="C15" s="14" t="e">
        <f>#REF!</f>
        <v>#REF!</v>
      </c>
      <c r="D15" s="14" t="s">
        <v>376</v>
      </c>
      <c r="E15" s="14" t="e">
        <f>#REF!</f>
        <v>#REF!</v>
      </c>
      <c r="F15" s="14" t="e">
        <f>#REF!</f>
        <v>#REF!</v>
      </c>
      <c r="G15" s="14" t="e">
        <f>#REF!</f>
        <v>#REF!</v>
      </c>
      <c r="H15" s="14" t="e">
        <f>#REF!</f>
        <v>#REF!</v>
      </c>
      <c r="I15" s="14" t="e">
        <f>#REF!</f>
        <v>#REF!</v>
      </c>
      <c r="J15" s="14" t="e">
        <f>#REF!</f>
        <v>#REF!</v>
      </c>
      <c r="K15" s="14" t="e">
        <f>#REF!</f>
        <v>#REF!</v>
      </c>
      <c r="L15" s="14" t="e">
        <f>#REF!</f>
        <v>#REF!</v>
      </c>
      <c r="M15" s="14" t="e">
        <f>#REF!</f>
        <v>#REF!</v>
      </c>
      <c r="N15" s="14" t="e">
        <f>#REF!</f>
        <v>#REF!</v>
      </c>
      <c r="O15" s="14" t="e">
        <f>#REF!</f>
        <v>#REF!</v>
      </c>
      <c r="P15" s="14" t="e">
        <f>#REF!</f>
        <v>#REF!</v>
      </c>
      <c r="Q15" s="14" t="e">
        <f>#REF!</f>
        <v>#REF!</v>
      </c>
      <c r="R15" s="14" t="e">
        <f>#REF!</f>
        <v>#REF!</v>
      </c>
      <c r="S15" s="14" t="e">
        <f>#REF!</f>
        <v>#REF!</v>
      </c>
      <c r="T15" s="14"/>
    </row>
    <row r="16" spans="1:20" x14ac:dyDescent="0.35">
      <c r="A16" t="e">
        <f>#REF!</f>
        <v>#REF!</v>
      </c>
      <c r="B16" s="14" t="s">
        <v>682</v>
      </c>
      <c r="C16" s="14" t="e">
        <f>#REF!</f>
        <v>#REF!</v>
      </c>
      <c r="D16" s="14" t="s">
        <v>376</v>
      </c>
      <c r="E16" s="14" t="e">
        <f>#REF!</f>
        <v>#REF!</v>
      </c>
      <c r="F16" s="14" t="e">
        <f>#REF!</f>
        <v>#REF!</v>
      </c>
      <c r="G16" s="14" t="e">
        <f>#REF!</f>
        <v>#REF!</v>
      </c>
      <c r="H16" s="14" t="e">
        <f>#REF!</f>
        <v>#REF!</v>
      </c>
      <c r="I16" s="14" t="e">
        <f>#REF!</f>
        <v>#REF!</v>
      </c>
      <c r="J16" s="14" t="e">
        <f>#REF!</f>
        <v>#REF!</v>
      </c>
      <c r="K16" s="14" t="e">
        <f>#REF!</f>
        <v>#REF!</v>
      </c>
      <c r="L16" s="14" t="e">
        <f>#REF!</f>
        <v>#REF!</v>
      </c>
      <c r="M16" s="14" t="e">
        <f>#REF!</f>
        <v>#REF!</v>
      </c>
      <c r="N16" s="14" t="e">
        <f>#REF!</f>
        <v>#REF!</v>
      </c>
      <c r="O16" s="14" t="e">
        <f>#REF!</f>
        <v>#REF!</v>
      </c>
      <c r="P16" s="14" t="e">
        <f>#REF!</f>
        <v>#REF!</v>
      </c>
      <c r="Q16" s="14" t="e">
        <f>#REF!</f>
        <v>#REF!</v>
      </c>
      <c r="R16" s="14" t="e">
        <f>#REF!</f>
        <v>#REF!</v>
      </c>
      <c r="S16" s="14" t="e">
        <f>#REF!</f>
        <v>#REF!</v>
      </c>
      <c r="T16" s="14"/>
    </row>
    <row r="17" spans="1:20" x14ac:dyDescent="0.35">
      <c r="A17" t="e">
        <f>#REF!</f>
        <v>#REF!</v>
      </c>
      <c r="B17" s="14" t="s">
        <v>682</v>
      </c>
      <c r="C17" s="14" t="e">
        <f>#REF!</f>
        <v>#REF!</v>
      </c>
      <c r="D17" s="14" t="s">
        <v>376</v>
      </c>
      <c r="E17" s="14" t="e">
        <f>#REF!</f>
        <v>#REF!</v>
      </c>
      <c r="F17" s="14" t="e">
        <f>#REF!</f>
        <v>#REF!</v>
      </c>
      <c r="G17" s="14" t="e">
        <f>#REF!</f>
        <v>#REF!</v>
      </c>
      <c r="H17" s="14" t="e">
        <f>#REF!</f>
        <v>#REF!</v>
      </c>
      <c r="I17" s="14" t="e">
        <f>#REF!</f>
        <v>#REF!</v>
      </c>
      <c r="J17" s="14" t="e">
        <f>#REF!</f>
        <v>#REF!</v>
      </c>
      <c r="K17" s="14" t="e">
        <f>#REF!</f>
        <v>#REF!</v>
      </c>
      <c r="L17" s="14" t="e">
        <f>#REF!</f>
        <v>#REF!</v>
      </c>
      <c r="M17" s="14" t="e">
        <f>#REF!</f>
        <v>#REF!</v>
      </c>
      <c r="N17" s="14" t="e">
        <f>#REF!</f>
        <v>#REF!</v>
      </c>
      <c r="O17" s="14" t="e">
        <f>#REF!</f>
        <v>#REF!</v>
      </c>
      <c r="P17" s="14" t="e">
        <f>#REF!</f>
        <v>#REF!</v>
      </c>
      <c r="Q17" s="14" t="e">
        <f>#REF!</f>
        <v>#REF!</v>
      </c>
      <c r="R17" s="14" t="e">
        <f>#REF!</f>
        <v>#REF!</v>
      </c>
      <c r="S17" s="14" t="e">
        <f>#REF!</f>
        <v>#REF!</v>
      </c>
      <c r="T17" s="14"/>
    </row>
    <row r="18" spans="1:20" x14ac:dyDescent="0.35">
      <c r="A18" t="e">
        <f>#REF!</f>
        <v>#REF!</v>
      </c>
      <c r="B18" s="14" t="s">
        <v>682</v>
      </c>
      <c r="C18" s="14" t="e">
        <f>#REF!</f>
        <v>#REF!</v>
      </c>
      <c r="D18" s="14" t="s">
        <v>376</v>
      </c>
      <c r="E18" s="14" t="e">
        <f>#REF!</f>
        <v>#REF!</v>
      </c>
      <c r="F18" s="14" t="e">
        <f>#REF!</f>
        <v>#REF!</v>
      </c>
      <c r="G18" s="14" t="e">
        <f>#REF!</f>
        <v>#REF!</v>
      </c>
      <c r="H18" s="14" t="e">
        <f>#REF!</f>
        <v>#REF!</v>
      </c>
      <c r="I18" s="14" t="e">
        <f>#REF!</f>
        <v>#REF!</v>
      </c>
      <c r="J18" s="14" t="e">
        <f>#REF!</f>
        <v>#REF!</v>
      </c>
      <c r="K18" s="14" t="e">
        <f>#REF!</f>
        <v>#REF!</v>
      </c>
      <c r="L18" s="14" t="e">
        <f>#REF!</f>
        <v>#REF!</v>
      </c>
      <c r="M18" s="14" t="e">
        <f>#REF!</f>
        <v>#REF!</v>
      </c>
      <c r="N18" s="14" t="e">
        <f>#REF!</f>
        <v>#REF!</v>
      </c>
      <c r="O18" s="14" t="e">
        <f>#REF!</f>
        <v>#REF!</v>
      </c>
      <c r="P18" s="14" t="e">
        <f>#REF!</f>
        <v>#REF!</v>
      </c>
      <c r="Q18" s="14" t="e">
        <f>#REF!</f>
        <v>#REF!</v>
      </c>
      <c r="R18" s="14" t="e">
        <f>#REF!</f>
        <v>#REF!</v>
      </c>
      <c r="S18" s="14" t="e">
        <f>#REF!</f>
        <v>#REF!</v>
      </c>
      <c r="T18" s="14"/>
    </row>
    <row r="19" spans="1:20" x14ac:dyDescent="0.35">
      <c r="A19" t="e">
        <f>#REF!</f>
        <v>#REF!</v>
      </c>
      <c r="B19" s="14" t="s">
        <v>682</v>
      </c>
      <c r="C19" s="14" t="e">
        <f>#REF!</f>
        <v>#REF!</v>
      </c>
      <c r="D19" s="14" t="s">
        <v>376</v>
      </c>
      <c r="E19" s="14" t="e">
        <f>#REF!</f>
        <v>#REF!</v>
      </c>
      <c r="F19" s="14" t="e">
        <f>#REF!</f>
        <v>#REF!</v>
      </c>
      <c r="G19" s="14" t="e">
        <f>#REF!</f>
        <v>#REF!</v>
      </c>
      <c r="H19" s="14" t="e">
        <f>#REF!</f>
        <v>#REF!</v>
      </c>
      <c r="I19" s="14" t="e">
        <f>#REF!</f>
        <v>#REF!</v>
      </c>
      <c r="J19" s="14" t="e">
        <f>#REF!</f>
        <v>#REF!</v>
      </c>
      <c r="K19" s="14" t="e">
        <f>#REF!</f>
        <v>#REF!</v>
      </c>
      <c r="L19" s="14" t="e">
        <f>#REF!</f>
        <v>#REF!</v>
      </c>
      <c r="M19" s="14" t="e">
        <f>#REF!</f>
        <v>#REF!</v>
      </c>
      <c r="N19" s="14" t="e">
        <f>#REF!</f>
        <v>#REF!</v>
      </c>
      <c r="O19" s="14" t="e">
        <f>#REF!</f>
        <v>#REF!</v>
      </c>
      <c r="P19" s="14" t="e">
        <f>#REF!</f>
        <v>#REF!</v>
      </c>
      <c r="Q19" s="14" t="e">
        <f>#REF!</f>
        <v>#REF!</v>
      </c>
      <c r="R19" s="14" t="e">
        <f>#REF!</f>
        <v>#REF!</v>
      </c>
      <c r="S19" s="14" t="e">
        <f>#REF!</f>
        <v>#REF!</v>
      </c>
      <c r="T19" s="14"/>
    </row>
    <row r="20" spans="1:20" x14ac:dyDescent="0.35">
      <c r="A20" t="e">
        <f>#REF!</f>
        <v>#REF!</v>
      </c>
      <c r="B20" s="14" t="s">
        <v>682</v>
      </c>
      <c r="C20" s="14" t="e">
        <f>#REF!</f>
        <v>#REF!</v>
      </c>
      <c r="D20" s="14" t="s">
        <v>376</v>
      </c>
      <c r="E20" s="14" t="e">
        <f>#REF!</f>
        <v>#REF!</v>
      </c>
      <c r="F20" s="14" t="e">
        <f>#REF!</f>
        <v>#REF!</v>
      </c>
      <c r="G20" s="14" t="e">
        <f>#REF!</f>
        <v>#REF!</v>
      </c>
      <c r="H20" s="14" t="e">
        <f>#REF!</f>
        <v>#REF!</v>
      </c>
      <c r="I20" s="14" t="e">
        <f>#REF!</f>
        <v>#REF!</v>
      </c>
      <c r="J20" s="14" t="e">
        <f>#REF!</f>
        <v>#REF!</v>
      </c>
      <c r="K20" s="14" t="e">
        <f>#REF!</f>
        <v>#REF!</v>
      </c>
      <c r="L20" s="14" t="e">
        <f>#REF!</f>
        <v>#REF!</v>
      </c>
      <c r="M20" s="14" t="e">
        <f>#REF!</f>
        <v>#REF!</v>
      </c>
      <c r="N20" s="14" t="e">
        <f>#REF!</f>
        <v>#REF!</v>
      </c>
      <c r="O20" s="14" t="e">
        <f>#REF!</f>
        <v>#REF!</v>
      </c>
      <c r="P20" s="14" t="e">
        <f>#REF!</f>
        <v>#REF!</v>
      </c>
      <c r="Q20" s="14" t="e">
        <f>#REF!</f>
        <v>#REF!</v>
      </c>
      <c r="R20" s="14" t="e">
        <f>#REF!</f>
        <v>#REF!</v>
      </c>
      <c r="S20" s="14" t="e">
        <f>#REF!</f>
        <v>#REF!</v>
      </c>
      <c r="T20" s="14"/>
    </row>
    <row r="21" spans="1:20" x14ac:dyDescent="0.35">
      <c r="A21" t="e">
        <f>#REF!</f>
        <v>#REF!</v>
      </c>
      <c r="B21" s="14" t="s">
        <v>682</v>
      </c>
      <c r="C21" s="14" t="e">
        <f>#REF!</f>
        <v>#REF!</v>
      </c>
      <c r="D21" s="14" t="s">
        <v>376</v>
      </c>
      <c r="E21" s="14" t="e">
        <f>#REF!</f>
        <v>#REF!</v>
      </c>
      <c r="F21" s="14" t="e">
        <f>#REF!</f>
        <v>#REF!</v>
      </c>
      <c r="G21" s="14" t="e">
        <f>#REF!</f>
        <v>#REF!</v>
      </c>
      <c r="H21" s="14" t="e">
        <f>#REF!</f>
        <v>#REF!</v>
      </c>
      <c r="I21" s="14" t="e">
        <f>#REF!</f>
        <v>#REF!</v>
      </c>
      <c r="J21" s="14" t="e">
        <f>#REF!</f>
        <v>#REF!</v>
      </c>
      <c r="K21" s="14" t="e">
        <f>#REF!</f>
        <v>#REF!</v>
      </c>
      <c r="L21" s="14" t="e">
        <f>#REF!</f>
        <v>#REF!</v>
      </c>
      <c r="M21" s="14" t="e">
        <f>#REF!</f>
        <v>#REF!</v>
      </c>
      <c r="N21" s="14" t="e">
        <f>#REF!</f>
        <v>#REF!</v>
      </c>
      <c r="O21" s="14" t="e">
        <f>#REF!</f>
        <v>#REF!</v>
      </c>
      <c r="P21" s="14" t="e">
        <f>#REF!</f>
        <v>#REF!</v>
      </c>
      <c r="Q21" s="14" t="e">
        <f>#REF!</f>
        <v>#REF!</v>
      </c>
      <c r="R21" s="14" t="e">
        <f>#REF!</f>
        <v>#REF!</v>
      </c>
      <c r="S21" s="14" t="e">
        <f>#REF!</f>
        <v>#REF!</v>
      </c>
      <c r="T21" s="14"/>
    </row>
    <row r="22" spans="1:20" x14ac:dyDescent="0.35">
      <c r="B22" s="14"/>
      <c r="C22" s="17"/>
      <c r="D22" s="14"/>
      <c r="E22" s="14"/>
      <c r="F22" s="14"/>
      <c r="G22" s="14"/>
      <c r="H22" s="14"/>
      <c r="I22" s="14"/>
      <c r="J22" s="14"/>
      <c r="K22" s="14"/>
      <c r="L22" s="14"/>
      <c r="M22" s="14"/>
      <c r="N22" s="14"/>
      <c r="O22" s="14"/>
      <c r="P22" s="14"/>
      <c r="Q22" s="14"/>
      <c r="R22" s="14"/>
      <c r="S22" s="14"/>
      <c r="T22" s="14"/>
    </row>
    <row r="23" spans="1:20" x14ac:dyDescent="0.35">
      <c r="B23" s="14"/>
      <c r="C23" s="17"/>
      <c r="D23" s="14"/>
      <c r="E23" s="14"/>
      <c r="F23" s="14"/>
      <c r="G23" s="14"/>
      <c r="H23" s="14"/>
      <c r="I23" s="14"/>
      <c r="J23" s="14"/>
      <c r="K23" s="14"/>
      <c r="L23" s="14"/>
      <c r="M23" s="14"/>
      <c r="N23" s="14"/>
      <c r="O23" s="14"/>
      <c r="P23" s="14"/>
      <c r="Q23" s="14"/>
      <c r="R23" s="14"/>
      <c r="S23" s="14"/>
      <c r="T23" s="14"/>
    </row>
    <row r="24" spans="1:20" x14ac:dyDescent="0.35">
      <c r="B24" s="14"/>
      <c r="C24" s="17"/>
      <c r="D24" s="14"/>
      <c r="E24" s="14"/>
      <c r="F24" s="14"/>
      <c r="G24" s="14"/>
      <c r="H24" s="14"/>
      <c r="I24" s="14"/>
      <c r="J24" s="14"/>
      <c r="K24" s="14"/>
      <c r="L24" s="14"/>
      <c r="M24" s="14"/>
      <c r="N24" s="14"/>
      <c r="O24" s="14"/>
      <c r="P24" s="14"/>
      <c r="Q24" s="14"/>
      <c r="R24" s="14"/>
      <c r="S24" s="14"/>
      <c r="T24" s="14"/>
    </row>
    <row r="25" spans="1:20" x14ac:dyDescent="0.35">
      <c r="B25" s="14"/>
      <c r="C25" s="17"/>
      <c r="D25" s="14"/>
      <c r="E25" s="14"/>
      <c r="F25" s="14"/>
      <c r="G25" s="14"/>
      <c r="H25" s="14"/>
      <c r="I25" s="14"/>
      <c r="J25" s="14"/>
      <c r="K25" s="14"/>
      <c r="L25" s="14"/>
      <c r="M25" s="14"/>
      <c r="N25" s="14"/>
      <c r="O25" s="14"/>
      <c r="P25" s="14"/>
      <c r="Q25" s="14"/>
      <c r="R25" s="14"/>
      <c r="S25" s="14"/>
      <c r="T25" s="14"/>
    </row>
    <row r="26" spans="1:20" x14ac:dyDescent="0.35">
      <c r="B26" s="14"/>
      <c r="C26" s="17"/>
      <c r="D26" s="14"/>
      <c r="E26" s="14"/>
      <c r="F26" s="14"/>
      <c r="G26" s="14"/>
      <c r="H26" s="14"/>
      <c r="I26" s="14"/>
      <c r="J26" s="14"/>
      <c r="K26" s="14"/>
      <c r="L26" s="14"/>
      <c r="M26" s="14"/>
      <c r="N26" s="14"/>
      <c r="O26" s="14"/>
      <c r="P26" s="14"/>
      <c r="Q26" s="14"/>
      <c r="R26" s="14"/>
      <c r="S26" s="14"/>
      <c r="T26" s="14"/>
    </row>
    <row r="27" spans="1:20" x14ac:dyDescent="0.35">
      <c r="B27" s="14"/>
      <c r="C27" s="17"/>
      <c r="D27" s="14"/>
      <c r="E27" s="17"/>
      <c r="F27" s="14"/>
      <c r="G27" s="14"/>
      <c r="H27" s="14"/>
      <c r="I27" s="14"/>
      <c r="J27" s="14"/>
      <c r="K27" s="14"/>
      <c r="L27" s="14"/>
      <c r="M27" s="14"/>
      <c r="N27" s="14"/>
      <c r="O27" s="14"/>
      <c r="P27" s="14"/>
      <c r="Q27" s="14"/>
      <c r="R27" s="14"/>
      <c r="S27" s="14"/>
    </row>
    <row r="28" spans="1:20" x14ac:dyDescent="0.35">
      <c r="B28" s="14"/>
      <c r="C28" s="17"/>
      <c r="D28" s="14"/>
      <c r="E28" s="14"/>
      <c r="F28" s="14"/>
      <c r="G28" s="14"/>
      <c r="H28" s="14"/>
      <c r="I28" s="14"/>
      <c r="J28" s="14"/>
      <c r="K28" s="14"/>
      <c r="L28" s="14"/>
      <c r="M28" s="14"/>
      <c r="N28" s="14"/>
      <c r="O28" s="14"/>
      <c r="P28" s="14"/>
      <c r="Q28" s="14"/>
      <c r="R28" s="14"/>
      <c r="S28" s="14"/>
    </row>
    <row r="29" spans="1:20" x14ac:dyDescent="0.35">
      <c r="B29" s="14"/>
      <c r="C29" s="14"/>
      <c r="D29" s="14"/>
      <c r="E29" s="14"/>
      <c r="F29" s="14"/>
      <c r="G29" s="14"/>
      <c r="H29" s="14"/>
      <c r="I29" s="14"/>
      <c r="J29" s="14"/>
      <c r="K29" s="14"/>
      <c r="L29" s="14"/>
      <c r="M29" s="14"/>
      <c r="N29" s="14"/>
      <c r="O29" s="14"/>
      <c r="P29" s="14"/>
      <c r="Q29" s="14"/>
      <c r="R29" s="14"/>
      <c r="S29" s="14"/>
    </row>
    <row r="30" spans="1:20" x14ac:dyDescent="0.35">
      <c r="B30" s="14"/>
      <c r="C30" s="14"/>
      <c r="D30" s="14"/>
      <c r="E30" s="14"/>
      <c r="F30" s="14"/>
      <c r="G30" s="14"/>
      <c r="H30" s="14"/>
      <c r="I30" s="14"/>
      <c r="J30" s="14"/>
      <c r="K30" s="14"/>
      <c r="L30" s="14"/>
      <c r="M30" s="14"/>
      <c r="N30" s="14"/>
      <c r="O30" s="14"/>
      <c r="P30" s="14"/>
      <c r="Q30" s="14"/>
      <c r="R30" s="14"/>
      <c r="S30" s="14"/>
    </row>
    <row r="31" spans="1:20" x14ac:dyDescent="0.35">
      <c r="B31" s="14"/>
      <c r="C31" s="14"/>
      <c r="D31" s="14"/>
      <c r="E31" s="14"/>
      <c r="F31" s="14"/>
      <c r="G31" s="14"/>
      <c r="H31" s="14"/>
      <c r="I31" s="14"/>
      <c r="J31" s="14"/>
      <c r="K31" s="14"/>
      <c r="L31" s="14"/>
      <c r="M31" s="14"/>
      <c r="N31" s="14"/>
      <c r="O31" s="14"/>
      <c r="P31" s="14"/>
      <c r="Q31" s="14"/>
      <c r="R31" s="14"/>
      <c r="S31" s="14"/>
    </row>
  </sheetData>
  <customSheetViews>
    <customSheetView guid="{95B84344-25FE-4A71-9083-825DAB5E8F01}" state="hidden" topLeftCell="B1">
      <selection activeCell="B2" sqref="B2:B21"/>
      <pageMargins left="0" right="0" top="0" bottom="0" header="0" footer="0"/>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499984740745262"/>
  </sheetPr>
  <dimension ref="A1:AK1476"/>
  <sheetViews>
    <sheetView workbookViewId="0">
      <selection activeCell="H1" sqref="H1:I1"/>
    </sheetView>
  </sheetViews>
  <sheetFormatPr defaultRowHeight="15.5" x14ac:dyDescent="0.35"/>
  <cols>
    <col min="33" max="33" width="8.84375" customWidth="1"/>
  </cols>
  <sheetData>
    <row r="1" spans="1:37" ht="77.5" x14ac:dyDescent="0.35">
      <c r="A1" t="s">
        <v>95</v>
      </c>
      <c r="B1" s="11" t="s">
        <v>96</v>
      </c>
      <c r="C1" s="11" t="s">
        <v>97</v>
      </c>
      <c r="D1" s="11" t="s">
        <v>98</v>
      </c>
      <c r="E1" s="11" t="s">
        <v>99</v>
      </c>
      <c r="F1" s="11" t="s">
        <v>100</v>
      </c>
      <c r="G1" s="11" t="s">
        <v>101</v>
      </c>
      <c r="H1" s="11" t="s">
        <v>102</v>
      </c>
      <c r="I1" t="s">
        <v>103</v>
      </c>
      <c r="J1" t="s">
        <v>104</v>
      </c>
      <c r="K1" t="s">
        <v>105</v>
      </c>
      <c r="L1" t="s">
        <v>106</v>
      </c>
      <c r="M1" t="s">
        <v>107</v>
      </c>
      <c r="N1" t="s">
        <v>108</v>
      </c>
      <c r="O1" t="s">
        <v>109</v>
      </c>
      <c r="P1" t="s">
        <v>110</v>
      </c>
      <c r="Q1" t="s">
        <v>111</v>
      </c>
      <c r="R1" t="s">
        <v>112</v>
      </c>
      <c r="S1" t="s">
        <v>113</v>
      </c>
      <c r="T1" t="s">
        <v>114</v>
      </c>
      <c r="U1" t="s">
        <v>115</v>
      </c>
      <c r="V1" t="s">
        <v>116</v>
      </c>
      <c r="W1" t="s">
        <v>117</v>
      </c>
      <c r="X1" t="s">
        <v>118</v>
      </c>
      <c r="Y1" t="s">
        <v>119</v>
      </c>
      <c r="Z1" t="s">
        <v>120</v>
      </c>
      <c r="AA1" t="s">
        <v>121</v>
      </c>
      <c r="AB1" t="s">
        <v>122</v>
      </c>
      <c r="AC1" t="s">
        <v>123</v>
      </c>
      <c r="AD1" t="s">
        <v>124</v>
      </c>
      <c r="AE1" t="s">
        <v>125</v>
      </c>
      <c r="AF1" t="s">
        <v>126</v>
      </c>
      <c r="AG1" t="s">
        <v>127</v>
      </c>
      <c r="AH1" t="s">
        <v>128</v>
      </c>
      <c r="AI1" t="e">
        <f>#REF!</f>
        <v>#REF!</v>
      </c>
      <c r="AJ1" t="e">
        <f>#REF!</f>
        <v>#REF!</v>
      </c>
      <c r="AK1" t="e">
        <f>#REF!</f>
        <v>#REF!</v>
      </c>
    </row>
    <row r="2" spans="1:37" x14ac:dyDescent="0.35">
      <c r="A2" t="e">
        <f>#REF!</f>
        <v>#REF!</v>
      </c>
      <c r="B2" t="e">
        <f>#REF!</f>
        <v>#REF!</v>
      </c>
      <c r="C2" t="e">
        <f>#REF!</f>
        <v>#REF!</v>
      </c>
      <c r="D2" t="e">
        <f>#REF!</f>
        <v>#REF!</v>
      </c>
      <c r="E2" t="e">
        <f>#REF!</f>
        <v>#REF!</v>
      </c>
      <c r="F2" t="e">
        <f>#REF!</f>
        <v>#REF!</v>
      </c>
      <c r="G2" t="e">
        <f>#REF!</f>
        <v>#REF!</v>
      </c>
      <c r="H2" t="e">
        <f>#REF!</f>
        <v>#REF!</v>
      </c>
      <c r="I2" t="e">
        <f>#REF!</f>
        <v>#REF!</v>
      </c>
      <c r="J2" t="e">
        <f>#REF!</f>
        <v>#REF!</v>
      </c>
      <c r="K2" t="e">
        <f>#REF!</f>
        <v>#REF!</v>
      </c>
      <c r="L2" t="e">
        <f>#REF!</f>
        <v>#REF!</v>
      </c>
      <c r="M2" t="e">
        <f>#REF!</f>
        <v>#REF!</v>
      </c>
      <c r="N2" t="e">
        <f>#REF!</f>
        <v>#REF!</v>
      </c>
      <c r="O2" t="e">
        <f>#REF!</f>
        <v>#REF!</v>
      </c>
      <c r="P2" t="e">
        <f>#REF!</f>
        <v>#REF!</v>
      </c>
      <c r="Q2" t="e">
        <f>#REF!</f>
        <v>#REF!</v>
      </c>
      <c r="R2" t="e">
        <f>#REF!</f>
        <v>#REF!</v>
      </c>
      <c r="S2" t="e">
        <f>#REF!</f>
        <v>#REF!</v>
      </c>
      <c r="T2" t="e">
        <f>#REF!</f>
        <v>#REF!</v>
      </c>
      <c r="U2" t="e">
        <f>#REF!</f>
        <v>#REF!</v>
      </c>
      <c r="V2" t="e">
        <f>#REF!</f>
        <v>#REF!</v>
      </c>
      <c r="W2" t="e">
        <f>#REF!</f>
        <v>#REF!</v>
      </c>
      <c r="X2" t="e">
        <f>#REF!</f>
        <v>#REF!</v>
      </c>
      <c r="Y2" t="e">
        <f>#REF!</f>
        <v>#REF!</v>
      </c>
      <c r="Z2" t="e">
        <f>#REF!</f>
        <v>#REF!</v>
      </c>
      <c r="AA2" t="e">
        <f>#REF!</f>
        <v>#REF!</v>
      </c>
      <c r="AB2" t="e">
        <f>#REF!</f>
        <v>#REF!</v>
      </c>
      <c r="AC2" t="e">
        <f>#REF!</f>
        <v>#REF!</v>
      </c>
      <c r="AD2" t="e">
        <f>#REF!</f>
        <v>#REF!</v>
      </c>
      <c r="AE2" t="e">
        <f>#REF!</f>
        <v>#REF!</v>
      </c>
      <c r="AF2" t="e">
        <f>#REF!</f>
        <v>#REF!</v>
      </c>
      <c r="AG2" t="e">
        <f>#REF!</f>
        <v>#REF!</v>
      </c>
      <c r="AH2" t="e">
        <f>#REF!</f>
        <v>#REF!</v>
      </c>
      <c r="AI2" t="e">
        <f>#REF!</f>
        <v>#REF!</v>
      </c>
      <c r="AJ2" t="e">
        <f>#REF!</f>
        <v>#REF!</v>
      </c>
      <c r="AK2" t="e">
        <f>#REF!</f>
        <v>#REF!</v>
      </c>
    </row>
    <row r="3" spans="1:37" x14ac:dyDescent="0.35">
      <c r="A3" t="e">
        <f>#REF!</f>
        <v>#REF!</v>
      </c>
      <c r="B3" t="e">
        <f>#REF!</f>
        <v>#REF!</v>
      </c>
      <c r="C3" t="e">
        <f>#REF!</f>
        <v>#REF!</v>
      </c>
      <c r="D3" t="e">
        <f>#REF!</f>
        <v>#REF!</v>
      </c>
      <c r="E3" t="e">
        <f>#REF!</f>
        <v>#REF!</v>
      </c>
      <c r="F3" t="e">
        <f>#REF!</f>
        <v>#REF!</v>
      </c>
      <c r="G3" t="e">
        <f>#REF!</f>
        <v>#REF!</v>
      </c>
      <c r="H3" t="e">
        <f>#REF!</f>
        <v>#REF!</v>
      </c>
      <c r="I3" t="e">
        <f>#REF!</f>
        <v>#REF!</v>
      </c>
      <c r="J3" t="e">
        <f>#REF!</f>
        <v>#REF!</v>
      </c>
      <c r="K3" t="e">
        <f>#REF!</f>
        <v>#REF!</v>
      </c>
      <c r="L3" t="e">
        <f>#REF!</f>
        <v>#REF!</v>
      </c>
      <c r="M3" t="e">
        <f>#REF!</f>
        <v>#REF!</v>
      </c>
      <c r="N3" t="e">
        <f>#REF!</f>
        <v>#REF!</v>
      </c>
      <c r="O3" t="e">
        <f>#REF!</f>
        <v>#REF!</v>
      </c>
      <c r="P3" t="e">
        <f>#REF!</f>
        <v>#REF!</v>
      </c>
      <c r="Q3" t="e">
        <f>#REF!</f>
        <v>#REF!</v>
      </c>
      <c r="R3" t="e">
        <f>#REF!</f>
        <v>#REF!</v>
      </c>
      <c r="S3" t="e">
        <f>#REF!</f>
        <v>#REF!</v>
      </c>
      <c r="T3" t="e">
        <f>#REF!</f>
        <v>#REF!</v>
      </c>
      <c r="U3" t="e">
        <f>#REF!</f>
        <v>#REF!</v>
      </c>
      <c r="V3" t="e">
        <f>#REF!</f>
        <v>#REF!</v>
      </c>
      <c r="W3" t="e">
        <f>#REF!</f>
        <v>#REF!</v>
      </c>
      <c r="X3" t="e">
        <f>#REF!</f>
        <v>#REF!</v>
      </c>
      <c r="Y3" t="e">
        <f>#REF!</f>
        <v>#REF!</v>
      </c>
      <c r="Z3" t="e">
        <f>#REF!</f>
        <v>#REF!</v>
      </c>
      <c r="AA3" t="e">
        <f>#REF!</f>
        <v>#REF!</v>
      </c>
      <c r="AB3" t="e">
        <f>#REF!</f>
        <v>#REF!</v>
      </c>
      <c r="AC3" t="e">
        <f>#REF!</f>
        <v>#REF!</v>
      </c>
      <c r="AD3" t="e">
        <f>#REF!</f>
        <v>#REF!</v>
      </c>
      <c r="AE3" t="e">
        <f>#REF!</f>
        <v>#REF!</v>
      </c>
      <c r="AF3" t="e">
        <f>#REF!</f>
        <v>#REF!</v>
      </c>
      <c r="AG3" t="e">
        <f>#REF!</f>
        <v>#REF!</v>
      </c>
      <c r="AH3" t="e">
        <f>#REF!</f>
        <v>#REF!</v>
      </c>
      <c r="AI3" t="e">
        <f>#REF!</f>
        <v>#REF!</v>
      </c>
      <c r="AJ3" t="e">
        <f>#REF!</f>
        <v>#REF!</v>
      </c>
      <c r="AK3" t="e">
        <f>#REF!</f>
        <v>#REF!</v>
      </c>
    </row>
    <row r="4" spans="1:37" x14ac:dyDescent="0.35">
      <c r="A4" t="e">
        <f>#REF!</f>
        <v>#REF!</v>
      </c>
      <c r="B4" t="e">
        <f>#REF!</f>
        <v>#REF!</v>
      </c>
      <c r="C4" t="e">
        <f>#REF!</f>
        <v>#REF!</v>
      </c>
      <c r="D4" t="e">
        <f>#REF!</f>
        <v>#REF!</v>
      </c>
      <c r="E4" t="e">
        <f>#REF!</f>
        <v>#REF!</v>
      </c>
      <c r="F4" t="e">
        <f>#REF!</f>
        <v>#REF!</v>
      </c>
      <c r="G4" t="e">
        <f>#REF!</f>
        <v>#REF!</v>
      </c>
      <c r="H4" t="e">
        <f>#REF!</f>
        <v>#REF!</v>
      </c>
      <c r="I4" t="e">
        <f>#REF!</f>
        <v>#REF!</v>
      </c>
      <c r="J4" t="e">
        <f>#REF!</f>
        <v>#REF!</v>
      </c>
      <c r="K4" t="e">
        <f>#REF!</f>
        <v>#REF!</v>
      </c>
      <c r="L4" t="e">
        <f>#REF!</f>
        <v>#REF!</v>
      </c>
      <c r="M4" t="e">
        <f>#REF!</f>
        <v>#REF!</v>
      </c>
      <c r="N4" t="e">
        <f>#REF!</f>
        <v>#REF!</v>
      </c>
      <c r="O4" t="e">
        <f>#REF!</f>
        <v>#REF!</v>
      </c>
      <c r="P4" t="e">
        <f>#REF!</f>
        <v>#REF!</v>
      </c>
      <c r="Q4" t="e">
        <f>#REF!</f>
        <v>#REF!</v>
      </c>
      <c r="R4" t="e">
        <f>#REF!</f>
        <v>#REF!</v>
      </c>
      <c r="S4" t="e">
        <f>#REF!</f>
        <v>#REF!</v>
      </c>
      <c r="T4" t="e">
        <f>#REF!</f>
        <v>#REF!</v>
      </c>
      <c r="U4" t="e">
        <f>#REF!</f>
        <v>#REF!</v>
      </c>
      <c r="V4" t="e">
        <f>#REF!</f>
        <v>#REF!</v>
      </c>
      <c r="W4" t="e">
        <f>#REF!</f>
        <v>#REF!</v>
      </c>
      <c r="X4" t="e">
        <f>#REF!</f>
        <v>#REF!</v>
      </c>
      <c r="Y4" t="e">
        <f>#REF!</f>
        <v>#REF!</v>
      </c>
      <c r="Z4" t="e">
        <f>#REF!</f>
        <v>#REF!</v>
      </c>
      <c r="AA4" t="e">
        <f>#REF!</f>
        <v>#REF!</v>
      </c>
      <c r="AB4" t="e">
        <f>#REF!</f>
        <v>#REF!</v>
      </c>
      <c r="AC4" t="e">
        <f>#REF!</f>
        <v>#REF!</v>
      </c>
      <c r="AD4" t="e">
        <f>#REF!</f>
        <v>#REF!</v>
      </c>
      <c r="AE4" t="e">
        <f>#REF!</f>
        <v>#REF!</v>
      </c>
      <c r="AF4" t="e">
        <f>#REF!</f>
        <v>#REF!</v>
      </c>
      <c r="AG4" t="e">
        <f>#REF!</f>
        <v>#REF!</v>
      </c>
      <c r="AH4" t="e">
        <f>#REF!</f>
        <v>#REF!</v>
      </c>
      <c r="AI4" t="e">
        <f>#REF!</f>
        <v>#REF!</v>
      </c>
      <c r="AJ4" t="e">
        <f>#REF!</f>
        <v>#REF!</v>
      </c>
      <c r="AK4" t="e">
        <f>#REF!</f>
        <v>#REF!</v>
      </c>
    </row>
    <row r="5" spans="1:37" x14ac:dyDescent="0.35">
      <c r="A5" t="e">
        <f>#REF!</f>
        <v>#REF!</v>
      </c>
      <c r="B5" t="e">
        <f>#REF!</f>
        <v>#REF!</v>
      </c>
      <c r="C5" t="e">
        <f>#REF!</f>
        <v>#REF!</v>
      </c>
      <c r="D5" t="e">
        <f>#REF!</f>
        <v>#REF!</v>
      </c>
      <c r="E5" t="e">
        <f>#REF!</f>
        <v>#REF!</v>
      </c>
      <c r="F5" t="e">
        <f>#REF!</f>
        <v>#REF!</v>
      </c>
      <c r="G5" t="e">
        <f>#REF!</f>
        <v>#REF!</v>
      </c>
      <c r="H5" t="e">
        <f>#REF!</f>
        <v>#REF!</v>
      </c>
      <c r="I5" t="e">
        <f>#REF!</f>
        <v>#REF!</v>
      </c>
      <c r="J5" t="e">
        <f>#REF!</f>
        <v>#REF!</v>
      </c>
      <c r="K5" t="e">
        <f>#REF!</f>
        <v>#REF!</v>
      </c>
      <c r="L5" t="e">
        <f>#REF!</f>
        <v>#REF!</v>
      </c>
      <c r="M5" t="e">
        <f>#REF!</f>
        <v>#REF!</v>
      </c>
      <c r="N5" t="e">
        <f>#REF!</f>
        <v>#REF!</v>
      </c>
      <c r="O5" t="e">
        <f>#REF!</f>
        <v>#REF!</v>
      </c>
      <c r="P5" t="e">
        <f>#REF!</f>
        <v>#REF!</v>
      </c>
      <c r="Q5" t="e">
        <f>#REF!</f>
        <v>#REF!</v>
      </c>
      <c r="R5" t="e">
        <f>#REF!</f>
        <v>#REF!</v>
      </c>
      <c r="S5" t="e">
        <f>#REF!</f>
        <v>#REF!</v>
      </c>
      <c r="T5" t="e">
        <f>#REF!</f>
        <v>#REF!</v>
      </c>
      <c r="U5" t="e">
        <f>#REF!</f>
        <v>#REF!</v>
      </c>
      <c r="V5" t="e">
        <f>#REF!</f>
        <v>#REF!</v>
      </c>
      <c r="W5" t="e">
        <f>#REF!</f>
        <v>#REF!</v>
      </c>
      <c r="X5" t="e">
        <f>#REF!</f>
        <v>#REF!</v>
      </c>
      <c r="Y5" t="e">
        <f>#REF!</f>
        <v>#REF!</v>
      </c>
      <c r="Z5" t="e">
        <f>#REF!</f>
        <v>#REF!</v>
      </c>
      <c r="AA5" t="e">
        <f>#REF!</f>
        <v>#REF!</v>
      </c>
      <c r="AB5" t="e">
        <f>#REF!</f>
        <v>#REF!</v>
      </c>
      <c r="AC5" t="e">
        <f>#REF!</f>
        <v>#REF!</v>
      </c>
      <c r="AD5" t="e">
        <f>#REF!</f>
        <v>#REF!</v>
      </c>
      <c r="AE5" t="e">
        <f>#REF!</f>
        <v>#REF!</v>
      </c>
      <c r="AF5" t="e">
        <f>#REF!</f>
        <v>#REF!</v>
      </c>
      <c r="AG5" t="e">
        <f>#REF!</f>
        <v>#REF!</v>
      </c>
      <c r="AH5" t="e">
        <f>#REF!</f>
        <v>#REF!</v>
      </c>
      <c r="AI5" t="e">
        <f>#REF!</f>
        <v>#REF!</v>
      </c>
      <c r="AJ5" t="e">
        <f>#REF!</f>
        <v>#REF!</v>
      </c>
      <c r="AK5" t="e">
        <f>#REF!</f>
        <v>#REF!</v>
      </c>
    </row>
    <row r="6" spans="1:37" x14ac:dyDescent="0.35">
      <c r="A6" t="e">
        <f>#REF!</f>
        <v>#REF!</v>
      </c>
      <c r="B6" t="e">
        <f>#REF!</f>
        <v>#REF!</v>
      </c>
      <c r="C6" t="e">
        <f>#REF!</f>
        <v>#REF!</v>
      </c>
      <c r="D6" t="e">
        <f>#REF!</f>
        <v>#REF!</v>
      </c>
      <c r="E6" t="e">
        <f>#REF!</f>
        <v>#REF!</v>
      </c>
      <c r="F6" t="e">
        <f>#REF!</f>
        <v>#REF!</v>
      </c>
      <c r="G6" t="e">
        <f>#REF!</f>
        <v>#REF!</v>
      </c>
      <c r="H6" t="e">
        <f>#REF!</f>
        <v>#REF!</v>
      </c>
      <c r="I6" t="e">
        <f>#REF!</f>
        <v>#REF!</v>
      </c>
      <c r="J6" t="e">
        <f>#REF!</f>
        <v>#REF!</v>
      </c>
      <c r="K6" t="e">
        <f>#REF!</f>
        <v>#REF!</v>
      </c>
      <c r="L6" t="e">
        <f>#REF!</f>
        <v>#REF!</v>
      </c>
      <c r="M6" t="e">
        <f>#REF!</f>
        <v>#REF!</v>
      </c>
      <c r="N6" t="e">
        <f>#REF!</f>
        <v>#REF!</v>
      </c>
      <c r="O6" t="e">
        <f>#REF!</f>
        <v>#REF!</v>
      </c>
      <c r="P6" t="e">
        <f>#REF!</f>
        <v>#REF!</v>
      </c>
      <c r="Q6" t="e">
        <f>#REF!</f>
        <v>#REF!</v>
      </c>
      <c r="R6" t="e">
        <f>#REF!</f>
        <v>#REF!</v>
      </c>
      <c r="S6" t="e">
        <f>#REF!</f>
        <v>#REF!</v>
      </c>
      <c r="T6" t="e">
        <f>#REF!</f>
        <v>#REF!</v>
      </c>
      <c r="U6" t="e">
        <f>#REF!</f>
        <v>#REF!</v>
      </c>
      <c r="V6" t="e">
        <f>#REF!</f>
        <v>#REF!</v>
      </c>
      <c r="W6" t="e">
        <f>#REF!</f>
        <v>#REF!</v>
      </c>
      <c r="X6" t="e">
        <f>#REF!</f>
        <v>#REF!</v>
      </c>
      <c r="Y6" t="e">
        <f>#REF!</f>
        <v>#REF!</v>
      </c>
      <c r="Z6" t="e">
        <f>#REF!</f>
        <v>#REF!</v>
      </c>
      <c r="AA6" t="e">
        <f>#REF!</f>
        <v>#REF!</v>
      </c>
      <c r="AB6" t="e">
        <f>#REF!</f>
        <v>#REF!</v>
      </c>
      <c r="AC6" t="e">
        <f>#REF!</f>
        <v>#REF!</v>
      </c>
      <c r="AD6" t="e">
        <f>#REF!</f>
        <v>#REF!</v>
      </c>
      <c r="AE6" t="e">
        <f>#REF!</f>
        <v>#REF!</v>
      </c>
      <c r="AF6" t="e">
        <f>#REF!</f>
        <v>#REF!</v>
      </c>
      <c r="AG6" t="e">
        <f>#REF!</f>
        <v>#REF!</v>
      </c>
      <c r="AH6" t="e">
        <f>#REF!</f>
        <v>#REF!</v>
      </c>
      <c r="AI6" t="e">
        <f>#REF!</f>
        <v>#REF!</v>
      </c>
      <c r="AJ6" t="e">
        <f>#REF!</f>
        <v>#REF!</v>
      </c>
      <c r="AK6" t="e">
        <f>#REF!</f>
        <v>#REF!</v>
      </c>
    </row>
    <row r="7" spans="1:37" x14ac:dyDescent="0.35">
      <c r="A7" t="e">
        <f>#REF!</f>
        <v>#REF!</v>
      </c>
      <c r="B7" t="e">
        <f>#REF!</f>
        <v>#REF!</v>
      </c>
      <c r="C7" t="e">
        <f>#REF!</f>
        <v>#REF!</v>
      </c>
      <c r="D7" t="e">
        <f>#REF!</f>
        <v>#REF!</v>
      </c>
      <c r="E7" t="e">
        <f>#REF!</f>
        <v>#REF!</v>
      </c>
      <c r="F7" t="e">
        <f>#REF!</f>
        <v>#REF!</v>
      </c>
      <c r="G7" t="e">
        <f>#REF!</f>
        <v>#REF!</v>
      </c>
      <c r="H7" t="e">
        <f>#REF!</f>
        <v>#REF!</v>
      </c>
      <c r="I7" t="e">
        <f>#REF!</f>
        <v>#REF!</v>
      </c>
      <c r="J7" t="e">
        <f>#REF!</f>
        <v>#REF!</v>
      </c>
      <c r="K7" t="e">
        <f>#REF!</f>
        <v>#REF!</v>
      </c>
      <c r="L7" t="e">
        <f>#REF!</f>
        <v>#REF!</v>
      </c>
      <c r="M7" t="e">
        <f>#REF!</f>
        <v>#REF!</v>
      </c>
      <c r="N7" t="e">
        <f>#REF!</f>
        <v>#REF!</v>
      </c>
      <c r="O7" t="e">
        <f>#REF!</f>
        <v>#REF!</v>
      </c>
      <c r="P7" t="e">
        <f>#REF!</f>
        <v>#REF!</v>
      </c>
      <c r="Q7" t="e">
        <f>#REF!</f>
        <v>#REF!</v>
      </c>
      <c r="R7" t="e">
        <f>#REF!</f>
        <v>#REF!</v>
      </c>
      <c r="S7" t="e">
        <f>#REF!</f>
        <v>#REF!</v>
      </c>
      <c r="T7" t="e">
        <f>#REF!</f>
        <v>#REF!</v>
      </c>
      <c r="U7" t="e">
        <f>#REF!</f>
        <v>#REF!</v>
      </c>
      <c r="V7" t="e">
        <f>#REF!</f>
        <v>#REF!</v>
      </c>
      <c r="W7" t="e">
        <f>#REF!</f>
        <v>#REF!</v>
      </c>
      <c r="X7" t="e">
        <f>#REF!</f>
        <v>#REF!</v>
      </c>
      <c r="Y7" t="e">
        <f>#REF!</f>
        <v>#REF!</v>
      </c>
      <c r="Z7" t="e">
        <f>#REF!</f>
        <v>#REF!</v>
      </c>
      <c r="AA7" t="e">
        <f>#REF!</f>
        <v>#REF!</v>
      </c>
      <c r="AB7" t="e">
        <f>#REF!</f>
        <v>#REF!</v>
      </c>
      <c r="AC7" t="e">
        <f>#REF!</f>
        <v>#REF!</v>
      </c>
      <c r="AD7" t="e">
        <f>#REF!</f>
        <v>#REF!</v>
      </c>
      <c r="AE7" t="e">
        <f>#REF!</f>
        <v>#REF!</v>
      </c>
      <c r="AF7" t="e">
        <f>#REF!</f>
        <v>#REF!</v>
      </c>
      <c r="AG7" t="e">
        <f>#REF!</f>
        <v>#REF!</v>
      </c>
      <c r="AH7" t="e">
        <f>#REF!</f>
        <v>#REF!</v>
      </c>
      <c r="AI7" t="e">
        <f>#REF!</f>
        <v>#REF!</v>
      </c>
      <c r="AJ7" t="e">
        <f>#REF!</f>
        <v>#REF!</v>
      </c>
      <c r="AK7" t="e">
        <f>#REF!</f>
        <v>#REF!</v>
      </c>
    </row>
    <row r="8" spans="1:37" x14ac:dyDescent="0.35">
      <c r="A8" t="e">
        <f>#REF!</f>
        <v>#REF!</v>
      </c>
      <c r="B8" t="e">
        <f>#REF!</f>
        <v>#REF!</v>
      </c>
      <c r="C8" t="e">
        <f>#REF!</f>
        <v>#REF!</v>
      </c>
      <c r="D8" t="e">
        <f>#REF!</f>
        <v>#REF!</v>
      </c>
      <c r="E8" t="e">
        <f>#REF!</f>
        <v>#REF!</v>
      </c>
      <c r="F8" t="e">
        <f>#REF!</f>
        <v>#REF!</v>
      </c>
      <c r="G8" t="e">
        <f>#REF!</f>
        <v>#REF!</v>
      </c>
      <c r="H8" t="e">
        <f>#REF!</f>
        <v>#REF!</v>
      </c>
      <c r="I8" t="e">
        <f>#REF!</f>
        <v>#REF!</v>
      </c>
      <c r="J8" t="e">
        <f>#REF!</f>
        <v>#REF!</v>
      </c>
      <c r="K8" t="e">
        <f>#REF!</f>
        <v>#REF!</v>
      </c>
      <c r="L8" t="e">
        <f>#REF!</f>
        <v>#REF!</v>
      </c>
      <c r="M8" t="e">
        <f>#REF!</f>
        <v>#REF!</v>
      </c>
      <c r="N8" t="e">
        <f>#REF!</f>
        <v>#REF!</v>
      </c>
      <c r="O8" t="e">
        <f>#REF!</f>
        <v>#REF!</v>
      </c>
      <c r="P8" t="e">
        <f>#REF!</f>
        <v>#REF!</v>
      </c>
      <c r="Q8" t="e">
        <f>#REF!</f>
        <v>#REF!</v>
      </c>
      <c r="R8" t="e">
        <f>#REF!</f>
        <v>#REF!</v>
      </c>
      <c r="S8" t="e">
        <f>#REF!</f>
        <v>#REF!</v>
      </c>
      <c r="T8" t="e">
        <f>#REF!</f>
        <v>#REF!</v>
      </c>
      <c r="U8" t="e">
        <f>#REF!</f>
        <v>#REF!</v>
      </c>
      <c r="V8" t="e">
        <f>#REF!</f>
        <v>#REF!</v>
      </c>
      <c r="W8" t="e">
        <f>#REF!</f>
        <v>#REF!</v>
      </c>
      <c r="X8" t="e">
        <f>#REF!</f>
        <v>#REF!</v>
      </c>
      <c r="Y8" t="e">
        <f>#REF!</f>
        <v>#REF!</v>
      </c>
      <c r="Z8" t="e">
        <f>#REF!</f>
        <v>#REF!</v>
      </c>
      <c r="AA8" t="e">
        <f>#REF!</f>
        <v>#REF!</v>
      </c>
      <c r="AB8" t="e">
        <f>#REF!</f>
        <v>#REF!</v>
      </c>
      <c r="AC8" t="e">
        <f>#REF!</f>
        <v>#REF!</v>
      </c>
      <c r="AD8" t="e">
        <f>#REF!</f>
        <v>#REF!</v>
      </c>
      <c r="AE8" t="e">
        <f>#REF!</f>
        <v>#REF!</v>
      </c>
      <c r="AF8" t="e">
        <f>#REF!</f>
        <v>#REF!</v>
      </c>
      <c r="AG8" t="e">
        <f>#REF!</f>
        <v>#REF!</v>
      </c>
      <c r="AH8" t="e">
        <f>#REF!</f>
        <v>#REF!</v>
      </c>
      <c r="AI8" t="e">
        <f>#REF!</f>
        <v>#REF!</v>
      </c>
      <c r="AJ8" t="e">
        <f>#REF!</f>
        <v>#REF!</v>
      </c>
      <c r="AK8" t="e">
        <f>#REF!</f>
        <v>#REF!</v>
      </c>
    </row>
    <row r="9" spans="1:37" x14ac:dyDescent="0.35">
      <c r="A9" t="e">
        <f>#REF!</f>
        <v>#REF!</v>
      </c>
      <c r="B9" t="e">
        <f>#REF!</f>
        <v>#REF!</v>
      </c>
      <c r="C9" t="e">
        <f>#REF!</f>
        <v>#REF!</v>
      </c>
      <c r="D9" t="e">
        <f>#REF!</f>
        <v>#REF!</v>
      </c>
      <c r="E9" t="e">
        <f>#REF!</f>
        <v>#REF!</v>
      </c>
      <c r="F9" t="e">
        <f>#REF!</f>
        <v>#REF!</v>
      </c>
      <c r="G9" t="e">
        <f>#REF!</f>
        <v>#REF!</v>
      </c>
      <c r="H9" t="e">
        <f>#REF!</f>
        <v>#REF!</v>
      </c>
      <c r="I9" t="e">
        <f>#REF!</f>
        <v>#REF!</v>
      </c>
      <c r="J9" t="e">
        <f>#REF!</f>
        <v>#REF!</v>
      </c>
      <c r="K9" t="e">
        <f>#REF!</f>
        <v>#REF!</v>
      </c>
      <c r="L9" t="e">
        <f>#REF!</f>
        <v>#REF!</v>
      </c>
      <c r="M9" t="e">
        <f>#REF!</f>
        <v>#REF!</v>
      </c>
      <c r="N9" t="e">
        <f>#REF!</f>
        <v>#REF!</v>
      </c>
      <c r="O9" t="e">
        <f>#REF!</f>
        <v>#REF!</v>
      </c>
      <c r="P9" t="e">
        <f>#REF!</f>
        <v>#REF!</v>
      </c>
      <c r="Q9" t="e">
        <f>#REF!</f>
        <v>#REF!</v>
      </c>
      <c r="R9" t="e">
        <f>#REF!</f>
        <v>#REF!</v>
      </c>
      <c r="S9" t="e">
        <f>#REF!</f>
        <v>#REF!</v>
      </c>
      <c r="T9" t="e">
        <f>#REF!</f>
        <v>#REF!</v>
      </c>
      <c r="U9" t="e">
        <f>#REF!</f>
        <v>#REF!</v>
      </c>
      <c r="V9" t="e">
        <f>#REF!</f>
        <v>#REF!</v>
      </c>
      <c r="W9" t="e">
        <f>#REF!</f>
        <v>#REF!</v>
      </c>
      <c r="X9" t="e">
        <f>#REF!</f>
        <v>#REF!</v>
      </c>
      <c r="Y9" t="e">
        <f>#REF!</f>
        <v>#REF!</v>
      </c>
      <c r="Z9" t="e">
        <f>#REF!</f>
        <v>#REF!</v>
      </c>
      <c r="AA9" t="e">
        <f>#REF!</f>
        <v>#REF!</v>
      </c>
      <c r="AB9" t="e">
        <f>#REF!</f>
        <v>#REF!</v>
      </c>
      <c r="AC9" t="e">
        <f>#REF!</f>
        <v>#REF!</v>
      </c>
      <c r="AD9" t="e">
        <f>#REF!</f>
        <v>#REF!</v>
      </c>
      <c r="AE9" t="e">
        <f>#REF!</f>
        <v>#REF!</v>
      </c>
      <c r="AF9" t="e">
        <f>#REF!</f>
        <v>#REF!</v>
      </c>
      <c r="AG9" t="e">
        <f>#REF!</f>
        <v>#REF!</v>
      </c>
      <c r="AH9" t="e">
        <f>#REF!</f>
        <v>#REF!</v>
      </c>
      <c r="AI9" t="e">
        <f>#REF!</f>
        <v>#REF!</v>
      </c>
      <c r="AJ9" t="e">
        <f>#REF!</f>
        <v>#REF!</v>
      </c>
      <c r="AK9" t="e">
        <f>#REF!</f>
        <v>#REF!</v>
      </c>
    </row>
    <row r="10" spans="1:37" x14ac:dyDescent="0.35">
      <c r="A10" t="e">
        <f>#REF!</f>
        <v>#REF!</v>
      </c>
      <c r="B10" t="e">
        <f>#REF!</f>
        <v>#REF!</v>
      </c>
      <c r="C10" t="e">
        <f>#REF!</f>
        <v>#REF!</v>
      </c>
      <c r="D10" t="e">
        <f>#REF!</f>
        <v>#REF!</v>
      </c>
      <c r="E10" t="e">
        <f>#REF!</f>
        <v>#REF!</v>
      </c>
      <c r="F10" t="e">
        <f>#REF!</f>
        <v>#REF!</v>
      </c>
      <c r="G10" t="e">
        <f>#REF!</f>
        <v>#REF!</v>
      </c>
      <c r="H10" t="e">
        <f>#REF!</f>
        <v>#REF!</v>
      </c>
      <c r="I10" t="e">
        <f>#REF!</f>
        <v>#REF!</v>
      </c>
      <c r="J10" t="e">
        <f>#REF!</f>
        <v>#REF!</v>
      </c>
      <c r="K10" t="e">
        <f>#REF!</f>
        <v>#REF!</v>
      </c>
      <c r="L10" t="e">
        <f>#REF!</f>
        <v>#REF!</v>
      </c>
      <c r="M10" t="e">
        <f>#REF!</f>
        <v>#REF!</v>
      </c>
      <c r="N10" t="e">
        <f>#REF!</f>
        <v>#REF!</v>
      </c>
      <c r="O10" t="e">
        <f>#REF!</f>
        <v>#REF!</v>
      </c>
      <c r="P10" t="e">
        <f>#REF!</f>
        <v>#REF!</v>
      </c>
      <c r="Q10" t="e">
        <f>#REF!</f>
        <v>#REF!</v>
      </c>
      <c r="R10" t="e">
        <f>#REF!</f>
        <v>#REF!</v>
      </c>
      <c r="S10" t="e">
        <f>#REF!</f>
        <v>#REF!</v>
      </c>
      <c r="T10" t="e">
        <f>#REF!</f>
        <v>#REF!</v>
      </c>
      <c r="U10" t="e">
        <f>#REF!</f>
        <v>#REF!</v>
      </c>
      <c r="V10" t="e">
        <f>#REF!</f>
        <v>#REF!</v>
      </c>
      <c r="W10" t="e">
        <f>#REF!</f>
        <v>#REF!</v>
      </c>
      <c r="X10" t="e">
        <f>#REF!</f>
        <v>#REF!</v>
      </c>
      <c r="Y10" t="e">
        <f>#REF!</f>
        <v>#REF!</v>
      </c>
      <c r="Z10" t="e">
        <f>#REF!</f>
        <v>#REF!</v>
      </c>
      <c r="AA10" t="e">
        <f>#REF!</f>
        <v>#REF!</v>
      </c>
      <c r="AB10" t="e">
        <f>#REF!</f>
        <v>#REF!</v>
      </c>
      <c r="AC10" t="e">
        <f>#REF!</f>
        <v>#REF!</v>
      </c>
      <c r="AD10" t="e">
        <f>#REF!</f>
        <v>#REF!</v>
      </c>
      <c r="AE10" t="e">
        <f>#REF!</f>
        <v>#REF!</v>
      </c>
      <c r="AF10" t="e">
        <f>#REF!</f>
        <v>#REF!</v>
      </c>
      <c r="AG10" t="e">
        <f>#REF!</f>
        <v>#REF!</v>
      </c>
      <c r="AH10" t="e">
        <f>#REF!</f>
        <v>#REF!</v>
      </c>
      <c r="AI10" t="e">
        <f>#REF!</f>
        <v>#REF!</v>
      </c>
      <c r="AJ10" t="e">
        <f>#REF!</f>
        <v>#REF!</v>
      </c>
      <c r="AK10" t="e">
        <f>#REF!</f>
        <v>#REF!</v>
      </c>
    </row>
    <row r="11" spans="1:37" x14ac:dyDescent="0.35">
      <c r="A11" t="e">
        <f>#REF!</f>
        <v>#REF!</v>
      </c>
      <c r="B11" t="e">
        <f>#REF!</f>
        <v>#REF!</v>
      </c>
      <c r="C11" t="e">
        <f>#REF!</f>
        <v>#REF!</v>
      </c>
      <c r="D11" t="e">
        <f>#REF!</f>
        <v>#REF!</v>
      </c>
      <c r="E11" t="e">
        <f>#REF!</f>
        <v>#REF!</v>
      </c>
      <c r="F11" t="e">
        <f>#REF!</f>
        <v>#REF!</v>
      </c>
      <c r="G11" t="e">
        <f>#REF!</f>
        <v>#REF!</v>
      </c>
      <c r="H11" t="e">
        <f>#REF!</f>
        <v>#REF!</v>
      </c>
      <c r="I11" t="e">
        <f>#REF!</f>
        <v>#REF!</v>
      </c>
      <c r="J11" t="e">
        <f>#REF!</f>
        <v>#REF!</v>
      </c>
      <c r="K11" t="e">
        <f>#REF!</f>
        <v>#REF!</v>
      </c>
      <c r="L11" t="e">
        <f>#REF!</f>
        <v>#REF!</v>
      </c>
      <c r="M11" t="e">
        <f>#REF!</f>
        <v>#REF!</v>
      </c>
      <c r="N11" t="e">
        <f>#REF!</f>
        <v>#REF!</v>
      </c>
      <c r="O11" t="e">
        <f>#REF!</f>
        <v>#REF!</v>
      </c>
      <c r="P11" t="e">
        <f>#REF!</f>
        <v>#REF!</v>
      </c>
      <c r="Q11" t="e">
        <f>#REF!</f>
        <v>#REF!</v>
      </c>
      <c r="R11" t="e">
        <f>#REF!</f>
        <v>#REF!</v>
      </c>
      <c r="S11" t="e">
        <f>#REF!</f>
        <v>#REF!</v>
      </c>
      <c r="T11" t="e">
        <f>#REF!</f>
        <v>#REF!</v>
      </c>
      <c r="U11" t="e">
        <f>#REF!</f>
        <v>#REF!</v>
      </c>
      <c r="V11" t="e">
        <f>#REF!</f>
        <v>#REF!</v>
      </c>
      <c r="W11" t="e">
        <f>#REF!</f>
        <v>#REF!</v>
      </c>
      <c r="X11" t="e">
        <f>#REF!</f>
        <v>#REF!</v>
      </c>
      <c r="Y11" t="e">
        <f>#REF!</f>
        <v>#REF!</v>
      </c>
      <c r="Z11" t="e">
        <f>#REF!</f>
        <v>#REF!</v>
      </c>
      <c r="AA11" t="e">
        <f>#REF!</f>
        <v>#REF!</v>
      </c>
      <c r="AB11" t="e">
        <f>#REF!</f>
        <v>#REF!</v>
      </c>
      <c r="AC11" t="e">
        <f>#REF!</f>
        <v>#REF!</v>
      </c>
      <c r="AD11" t="e">
        <f>#REF!</f>
        <v>#REF!</v>
      </c>
      <c r="AE11" t="e">
        <f>#REF!</f>
        <v>#REF!</v>
      </c>
      <c r="AF11" t="e">
        <f>#REF!</f>
        <v>#REF!</v>
      </c>
      <c r="AG11" t="e">
        <f>#REF!</f>
        <v>#REF!</v>
      </c>
      <c r="AH11" t="e">
        <f>#REF!</f>
        <v>#REF!</v>
      </c>
      <c r="AI11" t="e">
        <f>#REF!</f>
        <v>#REF!</v>
      </c>
      <c r="AJ11" t="e">
        <f>#REF!</f>
        <v>#REF!</v>
      </c>
      <c r="AK11" t="e">
        <f>#REF!</f>
        <v>#REF!</v>
      </c>
    </row>
    <row r="12" spans="1:37" x14ac:dyDescent="0.35">
      <c r="A12" t="e">
        <f>#REF!</f>
        <v>#REF!</v>
      </c>
      <c r="B12" t="e">
        <f>#REF!</f>
        <v>#REF!</v>
      </c>
      <c r="C12" t="e">
        <f>#REF!</f>
        <v>#REF!</v>
      </c>
      <c r="D12" t="e">
        <f>#REF!</f>
        <v>#REF!</v>
      </c>
      <c r="E12" t="e">
        <f>#REF!</f>
        <v>#REF!</v>
      </c>
      <c r="F12" t="e">
        <f>#REF!</f>
        <v>#REF!</v>
      </c>
      <c r="G12" t="e">
        <f>#REF!</f>
        <v>#REF!</v>
      </c>
      <c r="H12" t="e">
        <f>#REF!</f>
        <v>#REF!</v>
      </c>
      <c r="I12" t="e">
        <f>#REF!</f>
        <v>#REF!</v>
      </c>
      <c r="J12" t="e">
        <f>#REF!</f>
        <v>#REF!</v>
      </c>
      <c r="K12" t="e">
        <f>#REF!</f>
        <v>#REF!</v>
      </c>
      <c r="L12" t="e">
        <f>#REF!</f>
        <v>#REF!</v>
      </c>
      <c r="M12" t="e">
        <f>#REF!</f>
        <v>#REF!</v>
      </c>
      <c r="N12" t="e">
        <f>#REF!</f>
        <v>#REF!</v>
      </c>
      <c r="O12" t="e">
        <f>#REF!</f>
        <v>#REF!</v>
      </c>
      <c r="P12" t="e">
        <f>#REF!</f>
        <v>#REF!</v>
      </c>
      <c r="Q12" t="e">
        <f>#REF!</f>
        <v>#REF!</v>
      </c>
      <c r="R12" t="e">
        <f>#REF!</f>
        <v>#REF!</v>
      </c>
      <c r="S12" t="e">
        <f>#REF!</f>
        <v>#REF!</v>
      </c>
      <c r="T12" t="e">
        <f>#REF!</f>
        <v>#REF!</v>
      </c>
      <c r="U12" t="e">
        <f>#REF!</f>
        <v>#REF!</v>
      </c>
      <c r="V12" t="e">
        <f>#REF!</f>
        <v>#REF!</v>
      </c>
      <c r="W12" t="e">
        <f>#REF!</f>
        <v>#REF!</v>
      </c>
      <c r="X12" t="e">
        <f>#REF!</f>
        <v>#REF!</v>
      </c>
      <c r="Y12" t="e">
        <f>#REF!</f>
        <v>#REF!</v>
      </c>
      <c r="Z12" t="e">
        <f>#REF!</f>
        <v>#REF!</v>
      </c>
      <c r="AA12" t="e">
        <f>#REF!</f>
        <v>#REF!</v>
      </c>
      <c r="AB12" t="e">
        <f>#REF!</f>
        <v>#REF!</v>
      </c>
      <c r="AC12" t="e">
        <f>#REF!</f>
        <v>#REF!</v>
      </c>
      <c r="AD12" t="e">
        <f>#REF!</f>
        <v>#REF!</v>
      </c>
      <c r="AE12" t="e">
        <f>#REF!</f>
        <v>#REF!</v>
      </c>
      <c r="AF12" t="e">
        <f>#REF!</f>
        <v>#REF!</v>
      </c>
      <c r="AG12" t="e">
        <f>#REF!</f>
        <v>#REF!</v>
      </c>
      <c r="AH12" t="e">
        <f>#REF!</f>
        <v>#REF!</v>
      </c>
      <c r="AI12" t="e">
        <f>#REF!</f>
        <v>#REF!</v>
      </c>
      <c r="AJ12" t="e">
        <f>#REF!</f>
        <v>#REF!</v>
      </c>
      <c r="AK12" t="e">
        <f>#REF!</f>
        <v>#REF!</v>
      </c>
    </row>
    <row r="13" spans="1:37" x14ac:dyDescent="0.35">
      <c r="A13" t="e">
        <f>#REF!</f>
        <v>#REF!</v>
      </c>
      <c r="B13" t="e">
        <f>#REF!</f>
        <v>#REF!</v>
      </c>
      <c r="C13" t="e">
        <f>#REF!</f>
        <v>#REF!</v>
      </c>
      <c r="D13" t="e">
        <f>#REF!</f>
        <v>#REF!</v>
      </c>
      <c r="E13" t="e">
        <f>#REF!</f>
        <v>#REF!</v>
      </c>
      <c r="F13" t="e">
        <f>#REF!</f>
        <v>#REF!</v>
      </c>
      <c r="G13" t="e">
        <f>#REF!</f>
        <v>#REF!</v>
      </c>
      <c r="H13" t="e">
        <f>#REF!</f>
        <v>#REF!</v>
      </c>
      <c r="I13" t="e">
        <f>#REF!</f>
        <v>#REF!</v>
      </c>
      <c r="J13" t="e">
        <f>#REF!</f>
        <v>#REF!</v>
      </c>
      <c r="K13" t="e">
        <f>#REF!</f>
        <v>#REF!</v>
      </c>
      <c r="L13" t="e">
        <f>#REF!</f>
        <v>#REF!</v>
      </c>
      <c r="M13" t="e">
        <f>#REF!</f>
        <v>#REF!</v>
      </c>
      <c r="N13" t="e">
        <f>#REF!</f>
        <v>#REF!</v>
      </c>
      <c r="O13" t="e">
        <f>#REF!</f>
        <v>#REF!</v>
      </c>
      <c r="P13" t="e">
        <f>#REF!</f>
        <v>#REF!</v>
      </c>
      <c r="Q13" t="e">
        <f>#REF!</f>
        <v>#REF!</v>
      </c>
      <c r="R13" t="e">
        <f>#REF!</f>
        <v>#REF!</v>
      </c>
      <c r="S13" t="e">
        <f>#REF!</f>
        <v>#REF!</v>
      </c>
      <c r="T13" t="e">
        <f>#REF!</f>
        <v>#REF!</v>
      </c>
      <c r="U13" t="e">
        <f>#REF!</f>
        <v>#REF!</v>
      </c>
      <c r="V13" t="e">
        <f>#REF!</f>
        <v>#REF!</v>
      </c>
      <c r="W13" t="e">
        <f>#REF!</f>
        <v>#REF!</v>
      </c>
      <c r="X13" t="e">
        <f>#REF!</f>
        <v>#REF!</v>
      </c>
      <c r="Y13" t="e">
        <f>#REF!</f>
        <v>#REF!</v>
      </c>
      <c r="Z13" t="e">
        <f>#REF!</f>
        <v>#REF!</v>
      </c>
      <c r="AA13" t="e">
        <f>#REF!</f>
        <v>#REF!</v>
      </c>
      <c r="AB13" t="e">
        <f>#REF!</f>
        <v>#REF!</v>
      </c>
      <c r="AC13" t="e">
        <f>#REF!</f>
        <v>#REF!</v>
      </c>
      <c r="AD13" t="e">
        <f>#REF!</f>
        <v>#REF!</v>
      </c>
      <c r="AE13" t="e">
        <f>#REF!</f>
        <v>#REF!</v>
      </c>
      <c r="AF13" t="e">
        <f>#REF!</f>
        <v>#REF!</v>
      </c>
      <c r="AG13" t="e">
        <f>#REF!</f>
        <v>#REF!</v>
      </c>
      <c r="AH13" t="e">
        <f>#REF!</f>
        <v>#REF!</v>
      </c>
      <c r="AI13" t="e">
        <f>#REF!</f>
        <v>#REF!</v>
      </c>
      <c r="AJ13" t="e">
        <f>#REF!</f>
        <v>#REF!</v>
      </c>
      <c r="AK13" t="e">
        <f>#REF!</f>
        <v>#REF!</v>
      </c>
    </row>
    <row r="14" spans="1:37" x14ac:dyDescent="0.35">
      <c r="A14" t="e">
        <f>#REF!</f>
        <v>#REF!</v>
      </c>
      <c r="B14" t="e">
        <f>#REF!</f>
        <v>#REF!</v>
      </c>
      <c r="C14" t="e">
        <f>#REF!</f>
        <v>#REF!</v>
      </c>
      <c r="D14" t="e">
        <f>#REF!</f>
        <v>#REF!</v>
      </c>
      <c r="E14" t="e">
        <f>#REF!</f>
        <v>#REF!</v>
      </c>
      <c r="F14" t="e">
        <f>#REF!</f>
        <v>#REF!</v>
      </c>
      <c r="G14" t="e">
        <f>#REF!</f>
        <v>#REF!</v>
      </c>
      <c r="H14" t="e">
        <f>#REF!</f>
        <v>#REF!</v>
      </c>
      <c r="I14" t="e">
        <f>#REF!</f>
        <v>#REF!</v>
      </c>
      <c r="J14" t="e">
        <f>#REF!</f>
        <v>#REF!</v>
      </c>
      <c r="K14" t="e">
        <f>#REF!</f>
        <v>#REF!</v>
      </c>
      <c r="L14" t="e">
        <f>#REF!</f>
        <v>#REF!</v>
      </c>
      <c r="M14" t="e">
        <f>#REF!</f>
        <v>#REF!</v>
      </c>
      <c r="N14" t="e">
        <f>#REF!</f>
        <v>#REF!</v>
      </c>
      <c r="O14" t="e">
        <f>#REF!</f>
        <v>#REF!</v>
      </c>
      <c r="P14" t="e">
        <f>#REF!</f>
        <v>#REF!</v>
      </c>
      <c r="Q14" t="e">
        <f>#REF!</f>
        <v>#REF!</v>
      </c>
      <c r="R14" t="e">
        <f>#REF!</f>
        <v>#REF!</v>
      </c>
      <c r="S14" t="e">
        <f>#REF!</f>
        <v>#REF!</v>
      </c>
      <c r="T14" t="e">
        <f>#REF!</f>
        <v>#REF!</v>
      </c>
      <c r="U14" t="e">
        <f>#REF!</f>
        <v>#REF!</v>
      </c>
      <c r="V14" t="e">
        <f>#REF!</f>
        <v>#REF!</v>
      </c>
      <c r="W14" t="e">
        <f>#REF!</f>
        <v>#REF!</v>
      </c>
      <c r="X14" t="e">
        <f>#REF!</f>
        <v>#REF!</v>
      </c>
      <c r="Y14" t="e">
        <f>#REF!</f>
        <v>#REF!</v>
      </c>
      <c r="Z14" t="e">
        <f>#REF!</f>
        <v>#REF!</v>
      </c>
      <c r="AA14" t="e">
        <f>#REF!</f>
        <v>#REF!</v>
      </c>
      <c r="AB14" t="e">
        <f>#REF!</f>
        <v>#REF!</v>
      </c>
      <c r="AC14" t="e">
        <f>#REF!</f>
        <v>#REF!</v>
      </c>
      <c r="AD14" t="e">
        <f>#REF!</f>
        <v>#REF!</v>
      </c>
      <c r="AE14" t="e">
        <f>#REF!</f>
        <v>#REF!</v>
      </c>
      <c r="AF14" t="e">
        <f>#REF!</f>
        <v>#REF!</v>
      </c>
      <c r="AG14" t="e">
        <f>#REF!</f>
        <v>#REF!</v>
      </c>
      <c r="AH14" t="e">
        <f>#REF!</f>
        <v>#REF!</v>
      </c>
      <c r="AI14" t="e">
        <f>#REF!</f>
        <v>#REF!</v>
      </c>
      <c r="AJ14" t="e">
        <f>#REF!</f>
        <v>#REF!</v>
      </c>
      <c r="AK14" t="e">
        <f>#REF!</f>
        <v>#REF!</v>
      </c>
    </row>
    <row r="15" spans="1:37" x14ac:dyDescent="0.35">
      <c r="A15" t="e">
        <f>#REF!</f>
        <v>#REF!</v>
      </c>
      <c r="B15" t="e">
        <f>#REF!</f>
        <v>#REF!</v>
      </c>
      <c r="C15" t="e">
        <f>#REF!</f>
        <v>#REF!</v>
      </c>
      <c r="D15" t="e">
        <f>#REF!</f>
        <v>#REF!</v>
      </c>
      <c r="E15" t="e">
        <f>#REF!</f>
        <v>#REF!</v>
      </c>
      <c r="F15" t="e">
        <f>#REF!</f>
        <v>#REF!</v>
      </c>
      <c r="G15" t="e">
        <f>#REF!</f>
        <v>#REF!</v>
      </c>
      <c r="H15" t="e">
        <f>#REF!</f>
        <v>#REF!</v>
      </c>
      <c r="I15" t="e">
        <f>#REF!</f>
        <v>#REF!</v>
      </c>
      <c r="J15" t="e">
        <f>#REF!</f>
        <v>#REF!</v>
      </c>
      <c r="K15" t="e">
        <f>#REF!</f>
        <v>#REF!</v>
      </c>
      <c r="L15" t="e">
        <f>#REF!</f>
        <v>#REF!</v>
      </c>
      <c r="M15" t="e">
        <f>#REF!</f>
        <v>#REF!</v>
      </c>
      <c r="N15" t="e">
        <f>#REF!</f>
        <v>#REF!</v>
      </c>
      <c r="O15" t="e">
        <f>#REF!</f>
        <v>#REF!</v>
      </c>
      <c r="P15" t="e">
        <f>#REF!</f>
        <v>#REF!</v>
      </c>
      <c r="Q15" t="e">
        <f>#REF!</f>
        <v>#REF!</v>
      </c>
      <c r="R15" t="e">
        <f>#REF!</f>
        <v>#REF!</v>
      </c>
      <c r="S15" t="e">
        <f>#REF!</f>
        <v>#REF!</v>
      </c>
      <c r="T15" t="e">
        <f>#REF!</f>
        <v>#REF!</v>
      </c>
      <c r="U15" t="e">
        <f>#REF!</f>
        <v>#REF!</v>
      </c>
      <c r="V15" t="e">
        <f>#REF!</f>
        <v>#REF!</v>
      </c>
      <c r="W15" t="e">
        <f>#REF!</f>
        <v>#REF!</v>
      </c>
      <c r="X15" t="e">
        <f>#REF!</f>
        <v>#REF!</v>
      </c>
      <c r="Y15" t="e">
        <f>#REF!</f>
        <v>#REF!</v>
      </c>
      <c r="Z15" t="e">
        <f>#REF!</f>
        <v>#REF!</v>
      </c>
      <c r="AA15" t="e">
        <f>#REF!</f>
        <v>#REF!</v>
      </c>
      <c r="AB15" t="e">
        <f>#REF!</f>
        <v>#REF!</v>
      </c>
      <c r="AC15" t="e">
        <f>#REF!</f>
        <v>#REF!</v>
      </c>
      <c r="AD15" t="e">
        <f>#REF!</f>
        <v>#REF!</v>
      </c>
      <c r="AE15" t="e">
        <f>#REF!</f>
        <v>#REF!</v>
      </c>
      <c r="AF15" t="e">
        <f>#REF!</f>
        <v>#REF!</v>
      </c>
      <c r="AG15" t="e">
        <f>#REF!</f>
        <v>#REF!</v>
      </c>
      <c r="AH15" t="e">
        <f>#REF!</f>
        <v>#REF!</v>
      </c>
      <c r="AI15" t="e">
        <f>#REF!</f>
        <v>#REF!</v>
      </c>
      <c r="AJ15" t="e">
        <f>#REF!</f>
        <v>#REF!</v>
      </c>
      <c r="AK15" t="e">
        <f>#REF!</f>
        <v>#REF!</v>
      </c>
    </row>
    <row r="16" spans="1:37" x14ac:dyDescent="0.35">
      <c r="A16" t="e">
        <f>#REF!</f>
        <v>#REF!</v>
      </c>
      <c r="B16" t="e">
        <f>#REF!</f>
        <v>#REF!</v>
      </c>
      <c r="C16" t="e">
        <f>#REF!</f>
        <v>#REF!</v>
      </c>
      <c r="D16" t="e">
        <f>#REF!</f>
        <v>#REF!</v>
      </c>
      <c r="E16" t="e">
        <f>#REF!</f>
        <v>#REF!</v>
      </c>
      <c r="F16" t="e">
        <f>#REF!</f>
        <v>#REF!</v>
      </c>
      <c r="G16" t="e">
        <f>#REF!</f>
        <v>#REF!</v>
      </c>
      <c r="H16" t="e">
        <f>#REF!</f>
        <v>#REF!</v>
      </c>
      <c r="I16" t="e">
        <f>#REF!</f>
        <v>#REF!</v>
      </c>
      <c r="J16" t="e">
        <f>#REF!</f>
        <v>#REF!</v>
      </c>
      <c r="K16" t="e">
        <f>#REF!</f>
        <v>#REF!</v>
      </c>
      <c r="L16" t="e">
        <f>#REF!</f>
        <v>#REF!</v>
      </c>
      <c r="M16" t="e">
        <f>#REF!</f>
        <v>#REF!</v>
      </c>
      <c r="N16" t="e">
        <f>#REF!</f>
        <v>#REF!</v>
      </c>
      <c r="O16" t="e">
        <f>#REF!</f>
        <v>#REF!</v>
      </c>
      <c r="P16" t="e">
        <f>#REF!</f>
        <v>#REF!</v>
      </c>
      <c r="Q16" t="e">
        <f>#REF!</f>
        <v>#REF!</v>
      </c>
      <c r="R16" t="e">
        <f>#REF!</f>
        <v>#REF!</v>
      </c>
      <c r="S16" t="e">
        <f>#REF!</f>
        <v>#REF!</v>
      </c>
      <c r="T16" t="e">
        <f>#REF!</f>
        <v>#REF!</v>
      </c>
      <c r="U16" t="e">
        <f>#REF!</f>
        <v>#REF!</v>
      </c>
      <c r="V16" t="e">
        <f>#REF!</f>
        <v>#REF!</v>
      </c>
      <c r="W16" t="e">
        <f>#REF!</f>
        <v>#REF!</v>
      </c>
      <c r="X16" t="e">
        <f>#REF!</f>
        <v>#REF!</v>
      </c>
      <c r="Y16" t="e">
        <f>#REF!</f>
        <v>#REF!</v>
      </c>
      <c r="Z16" t="e">
        <f>#REF!</f>
        <v>#REF!</v>
      </c>
      <c r="AA16" t="e">
        <f>#REF!</f>
        <v>#REF!</v>
      </c>
      <c r="AB16" t="e">
        <f>#REF!</f>
        <v>#REF!</v>
      </c>
      <c r="AC16" t="e">
        <f>#REF!</f>
        <v>#REF!</v>
      </c>
      <c r="AD16" t="e">
        <f>#REF!</f>
        <v>#REF!</v>
      </c>
      <c r="AE16" t="e">
        <f>#REF!</f>
        <v>#REF!</v>
      </c>
      <c r="AF16" t="e">
        <f>#REF!</f>
        <v>#REF!</v>
      </c>
      <c r="AG16" t="e">
        <f>#REF!</f>
        <v>#REF!</v>
      </c>
      <c r="AH16" t="e">
        <f>#REF!</f>
        <v>#REF!</v>
      </c>
      <c r="AI16" t="e">
        <f>#REF!</f>
        <v>#REF!</v>
      </c>
      <c r="AJ16" t="e">
        <f>#REF!</f>
        <v>#REF!</v>
      </c>
      <c r="AK16" t="e">
        <f>#REF!</f>
        <v>#REF!</v>
      </c>
    </row>
    <row r="17" spans="1:37" x14ac:dyDescent="0.35">
      <c r="A17" t="e">
        <f>#REF!</f>
        <v>#REF!</v>
      </c>
      <c r="B17" t="e">
        <f>#REF!</f>
        <v>#REF!</v>
      </c>
      <c r="C17" t="e">
        <f>#REF!</f>
        <v>#REF!</v>
      </c>
      <c r="D17" t="e">
        <f>#REF!</f>
        <v>#REF!</v>
      </c>
      <c r="E17" t="e">
        <f>#REF!</f>
        <v>#REF!</v>
      </c>
      <c r="F17" t="e">
        <f>#REF!</f>
        <v>#REF!</v>
      </c>
      <c r="G17" t="e">
        <f>#REF!</f>
        <v>#REF!</v>
      </c>
      <c r="H17" t="e">
        <f>#REF!</f>
        <v>#REF!</v>
      </c>
      <c r="I17" t="e">
        <f>#REF!</f>
        <v>#REF!</v>
      </c>
      <c r="J17" t="e">
        <f>#REF!</f>
        <v>#REF!</v>
      </c>
      <c r="K17" t="e">
        <f>#REF!</f>
        <v>#REF!</v>
      </c>
      <c r="L17" t="e">
        <f>#REF!</f>
        <v>#REF!</v>
      </c>
      <c r="M17" t="e">
        <f>#REF!</f>
        <v>#REF!</v>
      </c>
      <c r="N17" t="e">
        <f>#REF!</f>
        <v>#REF!</v>
      </c>
      <c r="O17" t="e">
        <f>#REF!</f>
        <v>#REF!</v>
      </c>
      <c r="P17" t="e">
        <f>#REF!</f>
        <v>#REF!</v>
      </c>
      <c r="Q17" t="e">
        <f>#REF!</f>
        <v>#REF!</v>
      </c>
      <c r="R17" t="e">
        <f>#REF!</f>
        <v>#REF!</v>
      </c>
      <c r="S17" t="e">
        <f>#REF!</f>
        <v>#REF!</v>
      </c>
      <c r="T17" t="e">
        <f>#REF!</f>
        <v>#REF!</v>
      </c>
      <c r="U17" t="e">
        <f>#REF!</f>
        <v>#REF!</v>
      </c>
      <c r="V17" t="e">
        <f>#REF!</f>
        <v>#REF!</v>
      </c>
      <c r="W17" t="e">
        <f>#REF!</f>
        <v>#REF!</v>
      </c>
      <c r="X17" t="e">
        <f>#REF!</f>
        <v>#REF!</v>
      </c>
      <c r="Y17" t="e">
        <f>#REF!</f>
        <v>#REF!</v>
      </c>
      <c r="Z17" t="e">
        <f>#REF!</f>
        <v>#REF!</v>
      </c>
      <c r="AA17" t="e">
        <f>#REF!</f>
        <v>#REF!</v>
      </c>
      <c r="AB17" t="e">
        <f>#REF!</f>
        <v>#REF!</v>
      </c>
      <c r="AC17" t="e">
        <f>#REF!</f>
        <v>#REF!</v>
      </c>
      <c r="AD17" t="e">
        <f>#REF!</f>
        <v>#REF!</v>
      </c>
      <c r="AE17" t="e">
        <f>#REF!</f>
        <v>#REF!</v>
      </c>
      <c r="AF17" t="e">
        <f>#REF!</f>
        <v>#REF!</v>
      </c>
      <c r="AG17" t="e">
        <f>#REF!</f>
        <v>#REF!</v>
      </c>
      <c r="AH17" t="e">
        <f>#REF!</f>
        <v>#REF!</v>
      </c>
      <c r="AI17" t="e">
        <f>#REF!</f>
        <v>#REF!</v>
      </c>
      <c r="AJ17" t="e">
        <f>#REF!</f>
        <v>#REF!</v>
      </c>
      <c r="AK17" t="e">
        <f>#REF!</f>
        <v>#REF!</v>
      </c>
    </row>
    <row r="18" spans="1:37" x14ac:dyDescent="0.35">
      <c r="A18" t="e">
        <f>#REF!</f>
        <v>#REF!</v>
      </c>
      <c r="B18" t="e">
        <f>#REF!</f>
        <v>#REF!</v>
      </c>
      <c r="C18" t="e">
        <f>#REF!</f>
        <v>#REF!</v>
      </c>
      <c r="D18" t="e">
        <f>#REF!</f>
        <v>#REF!</v>
      </c>
      <c r="E18" t="e">
        <f>#REF!</f>
        <v>#REF!</v>
      </c>
      <c r="F18" t="e">
        <f>#REF!</f>
        <v>#REF!</v>
      </c>
      <c r="G18" t="e">
        <f>#REF!</f>
        <v>#REF!</v>
      </c>
      <c r="H18" t="e">
        <f>#REF!</f>
        <v>#REF!</v>
      </c>
      <c r="I18" t="e">
        <f>#REF!</f>
        <v>#REF!</v>
      </c>
      <c r="J18" t="e">
        <f>#REF!</f>
        <v>#REF!</v>
      </c>
      <c r="K18" t="e">
        <f>#REF!</f>
        <v>#REF!</v>
      </c>
      <c r="L18" t="e">
        <f>#REF!</f>
        <v>#REF!</v>
      </c>
      <c r="M18" t="e">
        <f>#REF!</f>
        <v>#REF!</v>
      </c>
      <c r="N18" t="e">
        <f>#REF!</f>
        <v>#REF!</v>
      </c>
      <c r="O18" t="e">
        <f>#REF!</f>
        <v>#REF!</v>
      </c>
      <c r="P18" t="e">
        <f>#REF!</f>
        <v>#REF!</v>
      </c>
      <c r="Q18" t="e">
        <f>#REF!</f>
        <v>#REF!</v>
      </c>
      <c r="R18" t="e">
        <f>#REF!</f>
        <v>#REF!</v>
      </c>
      <c r="S18" t="e">
        <f>#REF!</f>
        <v>#REF!</v>
      </c>
      <c r="T18" t="e">
        <f>#REF!</f>
        <v>#REF!</v>
      </c>
      <c r="U18" t="e">
        <f>#REF!</f>
        <v>#REF!</v>
      </c>
      <c r="V18" t="e">
        <f>#REF!</f>
        <v>#REF!</v>
      </c>
      <c r="W18" t="e">
        <f>#REF!</f>
        <v>#REF!</v>
      </c>
      <c r="X18" t="e">
        <f>#REF!</f>
        <v>#REF!</v>
      </c>
      <c r="Y18" t="e">
        <f>#REF!</f>
        <v>#REF!</v>
      </c>
      <c r="Z18" t="e">
        <f>#REF!</f>
        <v>#REF!</v>
      </c>
      <c r="AA18" t="e">
        <f>#REF!</f>
        <v>#REF!</v>
      </c>
      <c r="AB18" t="e">
        <f>#REF!</f>
        <v>#REF!</v>
      </c>
      <c r="AC18" t="e">
        <f>#REF!</f>
        <v>#REF!</v>
      </c>
      <c r="AD18" t="e">
        <f>#REF!</f>
        <v>#REF!</v>
      </c>
      <c r="AE18" t="e">
        <f>#REF!</f>
        <v>#REF!</v>
      </c>
      <c r="AF18" t="e">
        <f>#REF!</f>
        <v>#REF!</v>
      </c>
      <c r="AG18" t="e">
        <f>#REF!</f>
        <v>#REF!</v>
      </c>
      <c r="AH18" t="e">
        <f>#REF!</f>
        <v>#REF!</v>
      </c>
      <c r="AI18" t="e">
        <f>#REF!</f>
        <v>#REF!</v>
      </c>
      <c r="AJ18" t="e">
        <f>#REF!</f>
        <v>#REF!</v>
      </c>
      <c r="AK18" t="e">
        <f>#REF!</f>
        <v>#REF!</v>
      </c>
    </row>
    <row r="19" spans="1:37" x14ac:dyDescent="0.35">
      <c r="A19" t="e">
        <f>#REF!</f>
        <v>#REF!</v>
      </c>
      <c r="B19" t="e">
        <f>#REF!</f>
        <v>#REF!</v>
      </c>
      <c r="C19" t="e">
        <f>#REF!</f>
        <v>#REF!</v>
      </c>
      <c r="D19" t="e">
        <f>#REF!</f>
        <v>#REF!</v>
      </c>
      <c r="E19" t="e">
        <f>#REF!</f>
        <v>#REF!</v>
      </c>
      <c r="F19" t="e">
        <f>#REF!</f>
        <v>#REF!</v>
      </c>
      <c r="G19" t="e">
        <f>#REF!</f>
        <v>#REF!</v>
      </c>
      <c r="H19" t="e">
        <f>#REF!</f>
        <v>#REF!</v>
      </c>
      <c r="I19" t="e">
        <f>#REF!</f>
        <v>#REF!</v>
      </c>
      <c r="J19" t="e">
        <f>#REF!</f>
        <v>#REF!</v>
      </c>
      <c r="K19" t="e">
        <f>#REF!</f>
        <v>#REF!</v>
      </c>
      <c r="L19" t="e">
        <f>#REF!</f>
        <v>#REF!</v>
      </c>
      <c r="M19" t="e">
        <f>#REF!</f>
        <v>#REF!</v>
      </c>
      <c r="N19" t="e">
        <f>#REF!</f>
        <v>#REF!</v>
      </c>
      <c r="O19" t="e">
        <f>#REF!</f>
        <v>#REF!</v>
      </c>
      <c r="P19" t="e">
        <f>#REF!</f>
        <v>#REF!</v>
      </c>
      <c r="Q19" t="e">
        <f>#REF!</f>
        <v>#REF!</v>
      </c>
      <c r="R19" t="e">
        <f>#REF!</f>
        <v>#REF!</v>
      </c>
      <c r="S19" t="e">
        <f>#REF!</f>
        <v>#REF!</v>
      </c>
      <c r="T19" t="e">
        <f>#REF!</f>
        <v>#REF!</v>
      </c>
      <c r="U19" t="e">
        <f>#REF!</f>
        <v>#REF!</v>
      </c>
      <c r="V19" t="e">
        <f>#REF!</f>
        <v>#REF!</v>
      </c>
      <c r="W19" t="e">
        <f>#REF!</f>
        <v>#REF!</v>
      </c>
      <c r="X19" t="e">
        <f>#REF!</f>
        <v>#REF!</v>
      </c>
      <c r="Y19" t="e">
        <f>#REF!</f>
        <v>#REF!</v>
      </c>
      <c r="Z19" t="e">
        <f>#REF!</f>
        <v>#REF!</v>
      </c>
      <c r="AA19" t="e">
        <f>#REF!</f>
        <v>#REF!</v>
      </c>
      <c r="AB19" t="e">
        <f>#REF!</f>
        <v>#REF!</v>
      </c>
      <c r="AC19" t="e">
        <f>#REF!</f>
        <v>#REF!</v>
      </c>
      <c r="AD19" t="e">
        <f>#REF!</f>
        <v>#REF!</v>
      </c>
      <c r="AE19" t="e">
        <f>#REF!</f>
        <v>#REF!</v>
      </c>
      <c r="AF19" t="e">
        <f>#REF!</f>
        <v>#REF!</v>
      </c>
      <c r="AG19" t="e">
        <f>#REF!</f>
        <v>#REF!</v>
      </c>
      <c r="AH19" t="e">
        <f>#REF!</f>
        <v>#REF!</v>
      </c>
      <c r="AI19" t="e">
        <f>#REF!</f>
        <v>#REF!</v>
      </c>
      <c r="AJ19" t="e">
        <f>#REF!</f>
        <v>#REF!</v>
      </c>
      <c r="AK19" t="e">
        <f>#REF!</f>
        <v>#REF!</v>
      </c>
    </row>
    <row r="20" spans="1:37" x14ac:dyDescent="0.35">
      <c r="A20" t="e">
        <f>#REF!</f>
        <v>#REF!</v>
      </c>
      <c r="B20" t="e">
        <f>#REF!</f>
        <v>#REF!</v>
      </c>
      <c r="C20" t="e">
        <f>#REF!</f>
        <v>#REF!</v>
      </c>
      <c r="D20" t="e">
        <f>#REF!</f>
        <v>#REF!</v>
      </c>
      <c r="E20" t="e">
        <f>#REF!</f>
        <v>#REF!</v>
      </c>
      <c r="F20" t="e">
        <f>#REF!</f>
        <v>#REF!</v>
      </c>
      <c r="G20" t="e">
        <f>#REF!</f>
        <v>#REF!</v>
      </c>
      <c r="H20" t="e">
        <f>#REF!</f>
        <v>#REF!</v>
      </c>
      <c r="I20" t="e">
        <f>#REF!</f>
        <v>#REF!</v>
      </c>
      <c r="J20" t="e">
        <f>#REF!</f>
        <v>#REF!</v>
      </c>
      <c r="K20" t="e">
        <f>#REF!</f>
        <v>#REF!</v>
      </c>
      <c r="L20" t="e">
        <f>#REF!</f>
        <v>#REF!</v>
      </c>
      <c r="M20" t="e">
        <f>#REF!</f>
        <v>#REF!</v>
      </c>
      <c r="N20" t="e">
        <f>#REF!</f>
        <v>#REF!</v>
      </c>
      <c r="O20" t="e">
        <f>#REF!</f>
        <v>#REF!</v>
      </c>
      <c r="P20" t="e">
        <f>#REF!</f>
        <v>#REF!</v>
      </c>
      <c r="Q20" t="e">
        <f>#REF!</f>
        <v>#REF!</v>
      </c>
      <c r="R20" t="e">
        <f>#REF!</f>
        <v>#REF!</v>
      </c>
      <c r="S20" t="e">
        <f>#REF!</f>
        <v>#REF!</v>
      </c>
      <c r="T20" t="e">
        <f>#REF!</f>
        <v>#REF!</v>
      </c>
      <c r="U20" t="e">
        <f>#REF!</f>
        <v>#REF!</v>
      </c>
      <c r="V20" t="e">
        <f>#REF!</f>
        <v>#REF!</v>
      </c>
      <c r="W20" t="e">
        <f>#REF!</f>
        <v>#REF!</v>
      </c>
      <c r="X20" t="e">
        <f>#REF!</f>
        <v>#REF!</v>
      </c>
      <c r="Y20" t="e">
        <f>#REF!</f>
        <v>#REF!</v>
      </c>
      <c r="Z20" t="e">
        <f>#REF!</f>
        <v>#REF!</v>
      </c>
      <c r="AA20" t="e">
        <f>#REF!</f>
        <v>#REF!</v>
      </c>
      <c r="AB20" t="e">
        <f>#REF!</f>
        <v>#REF!</v>
      </c>
      <c r="AC20" t="e">
        <f>#REF!</f>
        <v>#REF!</v>
      </c>
      <c r="AD20" t="e">
        <f>#REF!</f>
        <v>#REF!</v>
      </c>
      <c r="AE20" t="e">
        <f>#REF!</f>
        <v>#REF!</v>
      </c>
      <c r="AF20" t="e">
        <f>#REF!</f>
        <v>#REF!</v>
      </c>
      <c r="AG20" t="e">
        <f>#REF!</f>
        <v>#REF!</v>
      </c>
      <c r="AH20" t="e">
        <f>#REF!</f>
        <v>#REF!</v>
      </c>
      <c r="AI20" t="e">
        <f>#REF!</f>
        <v>#REF!</v>
      </c>
      <c r="AJ20" t="e">
        <f>#REF!</f>
        <v>#REF!</v>
      </c>
      <c r="AK20" t="e">
        <f>#REF!</f>
        <v>#REF!</v>
      </c>
    </row>
    <row r="21" spans="1:37" x14ac:dyDescent="0.35">
      <c r="A21" t="e">
        <f>#REF!</f>
        <v>#REF!</v>
      </c>
      <c r="B21" t="e">
        <f>#REF!</f>
        <v>#REF!</v>
      </c>
      <c r="C21" t="e">
        <f>#REF!</f>
        <v>#REF!</v>
      </c>
      <c r="D21" t="e">
        <f>#REF!</f>
        <v>#REF!</v>
      </c>
      <c r="E21" t="e">
        <f>#REF!</f>
        <v>#REF!</v>
      </c>
      <c r="F21" t="e">
        <f>#REF!</f>
        <v>#REF!</v>
      </c>
      <c r="G21" t="e">
        <f>#REF!</f>
        <v>#REF!</v>
      </c>
      <c r="H21" t="e">
        <f>#REF!</f>
        <v>#REF!</v>
      </c>
      <c r="I21" t="e">
        <f>#REF!</f>
        <v>#REF!</v>
      </c>
      <c r="J21" t="e">
        <f>#REF!</f>
        <v>#REF!</v>
      </c>
      <c r="K21" t="e">
        <f>#REF!</f>
        <v>#REF!</v>
      </c>
      <c r="L21" t="e">
        <f>#REF!</f>
        <v>#REF!</v>
      </c>
      <c r="M21" t="e">
        <f>#REF!</f>
        <v>#REF!</v>
      </c>
      <c r="N21" t="e">
        <f>#REF!</f>
        <v>#REF!</v>
      </c>
      <c r="O21" t="e">
        <f>#REF!</f>
        <v>#REF!</v>
      </c>
      <c r="P21" t="e">
        <f>#REF!</f>
        <v>#REF!</v>
      </c>
      <c r="Q21" t="e">
        <f>#REF!</f>
        <v>#REF!</v>
      </c>
      <c r="R21" t="e">
        <f>#REF!</f>
        <v>#REF!</v>
      </c>
      <c r="S21" t="e">
        <f>#REF!</f>
        <v>#REF!</v>
      </c>
      <c r="T21" t="e">
        <f>#REF!</f>
        <v>#REF!</v>
      </c>
      <c r="U21" t="e">
        <f>#REF!</f>
        <v>#REF!</v>
      </c>
      <c r="V21" t="e">
        <f>#REF!</f>
        <v>#REF!</v>
      </c>
      <c r="W21" t="e">
        <f>#REF!</f>
        <v>#REF!</v>
      </c>
      <c r="X21" t="e">
        <f>#REF!</f>
        <v>#REF!</v>
      </c>
      <c r="Y21" t="e">
        <f>#REF!</f>
        <v>#REF!</v>
      </c>
      <c r="Z21" t="e">
        <f>#REF!</f>
        <v>#REF!</v>
      </c>
      <c r="AA21" t="e">
        <f>#REF!</f>
        <v>#REF!</v>
      </c>
      <c r="AB21" t="e">
        <f>#REF!</f>
        <v>#REF!</v>
      </c>
      <c r="AC21" t="e">
        <f>#REF!</f>
        <v>#REF!</v>
      </c>
      <c r="AD21" t="e">
        <f>#REF!</f>
        <v>#REF!</v>
      </c>
      <c r="AE21" t="e">
        <f>#REF!</f>
        <v>#REF!</v>
      </c>
      <c r="AF21" t="e">
        <f>#REF!</f>
        <v>#REF!</v>
      </c>
      <c r="AG21" t="e">
        <f>#REF!</f>
        <v>#REF!</v>
      </c>
      <c r="AH21" t="e">
        <f>#REF!</f>
        <v>#REF!</v>
      </c>
      <c r="AI21" t="e">
        <f>#REF!</f>
        <v>#REF!</v>
      </c>
      <c r="AJ21" t="e">
        <f>#REF!</f>
        <v>#REF!</v>
      </c>
      <c r="AK21" t="e">
        <f>#REF!</f>
        <v>#REF!</v>
      </c>
    </row>
    <row r="22" spans="1:37" x14ac:dyDescent="0.35">
      <c r="A22" t="e">
        <f>#REF!</f>
        <v>#REF!</v>
      </c>
      <c r="B22" t="e">
        <f>#REF!</f>
        <v>#REF!</v>
      </c>
      <c r="C22" t="e">
        <f>#REF!</f>
        <v>#REF!</v>
      </c>
      <c r="D22" t="e">
        <f>#REF!</f>
        <v>#REF!</v>
      </c>
      <c r="E22" t="e">
        <f>#REF!</f>
        <v>#REF!</v>
      </c>
      <c r="F22" t="e">
        <f>#REF!</f>
        <v>#REF!</v>
      </c>
      <c r="G22" t="e">
        <f>#REF!</f>
        <v>#REF!</v>
      </c>
      <c r="H22" t="e">
        <f>#REF!</f>
        <v>#REF!</v>
      </c>
      <c r="I22" t="e">
        <f>#REF!</f>
        <v>#REF!</v>
      </c>
      <c r="J22" t="e">
        <f>#REF!</f>
        <v>#REF!</v>
      </c>
      <c r="K22" t="e">
        <f>#REF!</f>
        <v>#REF!</v>
      </c>
      <c r="L22" t="e">
        <f>#REF!</f>
        <v>#REF!</v>
      </c>
      <c r="M22" t="e">
        <f>#REF!</f>
        <v>#REF!</v>
      </c>
      <c r="N22" t="e">
        <f>#REF!</f>
        <v>#REF!</v>
      </c>
      <c r="O22" t="e">
        <f>#REF!</f>
        <v>#REF!</v>
      </c>
      <c r="P22" t="e">
        <f>#REF!</f>
        <v>#REF!</v>
      </c>
      <c r="Q22" t="e">
        <f>#REF!</f>
        <v>#REF!</v>
      </c>
      <c r="R22" t="e">
        <f>#REF!</f>
        <v>#REF!</v>
      </c>
      <c r="S22" t="e">
        <f>#REF!</f>
        <v>#REF!</v>
      </c>
      <c r="T22" t="e">
        <f>#REF!</f>
        <v>#REF!</v>
      </c>
      <c r="U22" t="e">
        <f>#REF!</f>
        <v>#REF!</v>
      </c>
      <c r="V22" t="e">
        <f>#REF!</f>
        <v>#REF!</v>
      </c>
      <c r="W22" t="e">
        <f>#REF!</f>
        <v>#REF!</v>
      </c>
      <c r="X22" t="e">
        <f>#REF!</f>
        <v>#REF!</v>
      </c>
      <c r="Y22" t="e">
        <f>#REF!</f>
        <v>#REF!</v>
      </c>
      <c r="Z22" t="e">
        <f>#REF!</f>
        <v>#REF!</v>
      </c>
      <c r="AA22" t="e">
        <f>#REF!</f>
        <v>#REF!</v>
      </c>
      <c r="AB22" t="e">
        <f>#REF!</f>
        <v>#REF!</v>
      </c>
      <c r="AC22" t="e">
        <f>#REF!</f>
        <v>#REF!</v>
      </c>
      <c r="AD22" t="e">
        <f>#REF!</f>
        <v>#REF!</v>
      </c>
      <c r="AE22" t="e">
        <f>#REF!</f>
        <v>#REF!</v>
      </c>
      <c r="AF22" t="e">
        <f>#REF!</f>
        <v>#REF!</v>
      </c>
      <c r="AG22" t="e">
        <f>#REF!</f>
        <v>#REF!</v>
      </c>
      <c r="AH22" t="e">
        <f>#REF!</f>
        <v>#REF!</v>
      </c>
      <c r="AI22" t="e">
        <f>#REF!</f>
        <v>#REF!</v>
      </c>
      <c r="AJ22" t="e">
        <f>#REF!</f>
        <v>#REF!</v>
      </c>
      <c r="AK22" t="e">
        <f>#REF!</f>
        <v>#REF!</v>
      </c>
    </row>
    <row r="23" spans="1:37" x14ac:dyDescent="0.35">
      <c r="A23" t="e">
        <f>#REF!</f>
        <v>#REF!</v>
      </c>
      <c r="B23" t="e">
        <f>#REF!</f>
        <v>#REF!</v>
      </c>
      <c r="C23" t="e">
        <f>#REF!</f>
        <v>#REF!</v>
      </c>
      <c r="D23" t="e">
        <f>#REF!</f>
        <v>#REF!</v>
      </c>
      <c r="E23" t="e">
        <f>#REF!</f>
        <v>#REF!</v>
      </c>
      <c r="F23" t="e">
        <f>#REF!</f>
        <v>#REF!</v>
      </c>
      <c r="G23" t="e">
        <f>#REF!</f>
        <v>#REF!</v>
      </c>
      <c r="H23" t="e">
        <f>#REF!</f>
        <v>#REF!</v>
      </c>
      <c r="I23" t="e">
        <f>#REF!</f>
        <v>#REF!</v>
      </c>
      <c r="J23" t="e">
        <f>#REF!</f>
        <v>#REF!</v>
      </c>
      <c r="K23" t="e">
        <f>#REF!</f>
        <v>#REF!</v>
      </c>
      <c r="L23" t="e">
        <f>#REF!</f>
        <v>#REF!</v>
      </c>
      <c r="M23" t="e">
        <f>#REF!</f>
        <v>#REF!</v>
      </c>
      <c r="N23" t="e">
        <f>#REF!</f>
        <v>#REF!</v>
      </c>
      <c r="O23" t="e">
        <f>#REF!</f>
        <v>#REF!</v>
      </c>
      <c r="P23" t="e">
        <f>#REF!</f>
        <v>#REF!</v>
      </c>
      <c r="Q23" t="e">
        <f>#REF!</f>
        <v>#REF!</v>
      </c>
      <c r="R23" t="e">
        <f>#REF!</f>
        <v>#REF!</v>
      </c>
      <c r="S23" t="e">
        <f>#REF!</f>
        <v>#REF!</v>
      </c>
      <c r="T23" t="e">
        <f>#REF!</f>
        <v>#REF!</v>
      </c>
      <c r="U23" t="e">
        <f>#REF!</f>
        <v>#REF!</v>
      </c>
      <c r="V23" t="e">
        <f>#REF!</f>
        <v>#REF!</v>
      </c>
      <c r="W23" t="e">
        <f>#REF!</f>
        <v>#REF!</v>
      </c>
      <c r="X23" t="e">
        <f>#REF!</f>
        <v>#REF!</v>
      </c>
      <c r="Y23" t="e">
        <f>#REF!</f>
        <v>#REF!</v>
      </c>
      <c r="Z23" t="e">
        <f>#REF!</f>
        <v>#REF!</v>
      </c>
      <c r="AA23" t="e">
        <f>#REF!</f>
        <v>#REF!</v>
      </c>
      <c r="AB23" t="e">
        <f>#REF!</f>
        <v>#REF!</v>
      </c>
      <c r="AC23" t="e">
        <f>#REF!</f>
        <v>#REF!</v>
      </c>
      <c r="AD23" t="e">
        <f>#REF!</f>
        <v>#REF!</v>
      </c>
      <c r="AE23" t="e">
        <f>#REF!</f>
        <v>#REF!</v>
      </c>
      <c r="AF23" t="e">
        <f>#REF!</f>
        <v>#REF!</v>
      </c>
      <c r="AG23" t="e">
        <f>#REF!</f>
        <v>#REF!</v>
      </c>
      <c r="AH23" t="e">
        <f>#REF!</f>
        <v>#REF!</v>
      </c>
      <c r="AI23" t="e">
        <f>#REF!</f>
        <v>#REF!</v>
      </c>
      <c r="AJ23" t="e">
        <f>#REF!</f>
        <v>#REF!</v>
      </c>
      <c r="AK23" t="e">
        <f>#REF!</f>
        <v>#REF!</v>
      </c>
    </row>
    <row r="24" spans="1:37" x14ac:dyDescent="0.35">
      <c r="A24" t="e">
        <f>#REF!</f>
        <v>#REF!</v>
      </c>
      <c r="B24" t="e">
        <f>#REF!</f>
        <v>#REF!</v>
      </c>
      <c r="C24" t="e">
        <f>#REF!</f>
        <v>#REF!</v>
      </c>
      <c r="D24" t="e">
        <f>#REF!</f>
        <v>#REF!</v>
      </c>
      <c r="E24" t="e">
        <f>#REF!</f>
        <v>#REF!</v>
      </c>
      <c r="F24" t="e">
        <f>#REF!</f>
        <v>#REF!</v>
      </c>
      <c r="G24" t="e">
        <f>#REF!</f>
        <v>#REF!</v>
      </c>
      <c r="H24" t="e">
        <f>#REF!</f>
        <v>#REF!</v>
      </c>
      <c r="I24" t="e">
        <f>#REF!</f>
        <v>#REF!</v>
      </c>
      <c r="J24" t="e">
        <f>#REF!</f>
        <v>#REF!</v>
      </c>
      <c r="K24" t="e">
        <f>#REF!</f>
        <v>#REF!</v>
      </c>
      <c r="L24" t="e">
        <f>#REF!</f>
        <v>#REF!</v>
      </c>
      <c r="M24" t="e">
        <f>#REF!</f>
        <v>#REF!</v>
      </c>
      <c r="N24" t="e">
        <f>#REF!</f>
        <v>#REF!</v>
      </c>
      <c r="O24" t="e">
        <f>#REF!</f>
        <v>#REF!</v>
      </c>
      <c r="P24" t="e">
        <f>#REF!</f>
        <v>#REF!</v>
      </c>
      <c r="Q24" t="e">
        <f>#REF!</f>
        <v>#REF!</v>
      </c>
      <c r="R24" t="e">
        <f>#REF!</f>
        <v>#REF!</v>
      </c>
      <c r="S24" t="e">
        <f>#REF!</f>
        <v>#REF!</v>
      </c>
      <c r="T24" t="e">
        <f>#REF!</f>
        <v>#REF!</v>
      </c>
      <c r="U24" t="e">
        <f>#REF!</f>
        <v>#REF!</v>
      </c>
      <c r="V24" t="e">
        <f>#REF!</f>
        <v>#REF!</v>
      </c>
      <c r="W24" t="e">
        <f>#REF!</f>
        <v>#REF!</v>
      </c>
      <c r="X24" t="e">
        <f>#REF!</f>
        <v>#REF!</v>
      </c>
      <c r="Y24" t="e">
        <f>#REF!</f>
        <v>#REF!</v>
      </c>
      <c r="Z24" t="e">
        <f>#REF!</f>
        <v>#REF!</v>
      </c>
      <c r="AA24" t="e">
        <f>#REF!</f>
        <v>#REF!</v>
      </c>
      <c r="AB24" t="e">
        <f>#REF!</f>
        <v>#REF!</v>
      </c>
      <c r="AC24" t="e">
        <f>#REF!</f>
        <v>#REF!</v>
      </c>
      <c r="AD24" t="e">
        <f>#REF!</f>
        <v>#REF!</v>
      </c>
      <c r="AE24" t="e">
        <f>#REF!</f>
        <v>#REF!</v>
      </c>
      <c r="AF24" t="e">
        <f>#REF!</f>
        <v>#REF!</v>
      </c>
      <c r="AG24" t="e">
        <f>#REF!</f>
        <v>#REF!</v>
      </c>
      <c r="AH24" t="e">
        <f>#REF!</f>
        <v>#REF!</v>
      </c>
      <c r="AI24" t="e">
        <f>#REF!</f>
        <v>#REF!</v>
      </c>
      <c r="AJ24" t="e">
        <f>#REF!</f>
        <v>#REF!</v>
      </c>
      <c r="AK24" t="e">
        <f>#REF!</f>
        <v>#REF!</v>
      </c>
    </row>
    <row r="25" spans="1:37" x14ac:dyDescent="0.35">
      <c r="A25" t="e">
        <f>#REF!</f>
        <v>#REF!</v>
      </c>
      <c r="B25" t="e">
        <f>#REF!</f>
        <v>#REF!</v>
      </c>
      <c r="C25" t="e">
        <f>#REF!</f>
        <v>#REF!</v>
      </c>
      <c r="D25" t="e">
        <f>#REF!</f>
        <v>#REF!</v>
      </c>
      <c r="E25" t="e">
        <f>#REF!</f>
        <v>#REF!</v>
      </c>
      <c r="F25" t="e">
        <f>#REF!</f>
        <v>#REF!</v>
      </c>
      <c r="G25" t="e">
        <f>#REF!</f>
        <v>#REF!</v>
      </c>
      <c r="H25" t="e">
        <f>#REF!</f>
        <v>#REF!</v>
      </c>
      <c r="I25" t="e">
        <f>#REF!</f>
        <v>#REF!</v>
      </c>
      <c r="J25" t="e">
        <f>#REF!</f>
        <v>#REF!</v>
      </c>
      <c r="K25" t="e">
        <f>#REF!</f>
        <v>#REF!</v>
      </c>
      <c r="L25" t="e">
        <f>#REF!</f>
        <v>#REF!</v>
      </c>
      <c r="M25" t="e">
        <f>#REF!</f>
        <v>#REF!</v>
      </c>
      <c r="N25" t="e">
        <f>#REF!</f>
        <v>#REF!</v>
      </c>
      <c r="O25" t="e">
        <f>#REF!</f>
        <v>#REF!</v>
      </c>
      <c r="P25" t="e">
        <f>#REF!</f>
        <v>#REF!</v>
      </c>
      <c r="Q25" t="e">
        <f>#REF!</f>
        <v>#REF!</v>
      </c>
      <c r="R25" t="e">
        <f>#REF!</f>
        <v>#REF!</v>
      </c>
      <c r="S25" t="e">
        <f>#REF!</f>
        <v>#REF!</v>
      </c>
      <c r="T25" t="e">
        <f>#REF!</f>
        <v>#REF!</v>
      </c>
      <c r="U25" t="e">
        <f>#REF!</f>
        <v>#REF!</v>
      </c>
      <c r="V25" t="e">
        <f>#REF!</f>
        <v>#REF!</v>
      </c>
      <c r="W25" t="e">
        <f>#REF!</f>
        <v>#REF!</v>
      </c>
      <c r="X25" t="e">
        <f>#REF!</f>
        <v>#REF!</v>
      </c>
      <c r="Y25" t="e">
        <f>#REF!</f>
        <v>#REF!</v>
      </c>
      <c r="Z25" t="e">
        <f>#REF!</f>
        <v>#REF!</v>
      </c>
      <c r="AA25" t="e">
        <f>#REF!</f>
        <v>#REF!</v>
      </c>
      <c r="AB25" t="e">
        <f>#REF!</f>
        <v>#REF!</v>
      </c>
      <c r="AC25" t="e">
        <f>#REF!</f>
        <v>#REF!</v>
      </c>
      <c r="AD25" t="e">
        <f>#REF!</f>
        <v>#REF!</v>
      </c>
      <c r="AE25" t="e">
        <f>#REF!</f>
        <v>#REF!</v>
      </c>
      <c r="AF25" t="e">
        <f>#REF!</f>
        <v>#REF!</v>
      </c>
      <c r="AG25" t="e">
        <f>#REF!</f>
        <v>#REF!</v>
      </c>
      <c r="AH25" t="e">
        <f>#REF!</f>
        <v>#REF!</v>
      </c>
      <c r="AI25" t="e">
        <f>#REF!</f>
        <v>#REF!</v>
      </c>
      <c r="AJ25" t="e">
        <f>#REF!</f>
        <v>#REF!</v>
      </c>
      <c r="AK25" t="e">
        <f>#REF!</f>
        <v>#REF!</v>
      </c>
    </row>
    <row r="26" spans="1:37" x14ac:dyDescent="0.35">
      <c r="A26" t="e">
        <f>#REF!</f>
        <v>#REF!</v>
      </c>
      <c r="B26" t="e">
        <f>#REF!</f>
        <v>#REF!</v>
      </c>
      <c r="C26" t="e">
        <f>#REF!</f>
        <v>#REF!</v>
      </c>
      <c r="D26" t="e">
        <f>#REF!</f>
        <v>#REF!</v>
      </c>
      <c r="E26" t="e">
        <f>#REF!</f>
        <v>#REF!</v>
      </c>
      <c r="F26" t="e">
        <f>#REF!</f>
        <v>#REF!</v>
      </c>
      <c r="G26" t="e">
        <f>#REF!</f>
        <v>#REF!</v>
      </c>
      <c r="H26" t="e">
        <f>#REF!</f>
        <v>#REF!</v>
      </c>
      <c r="I26" t="e">
        <f>#REF!</f>
        <v>#REF!</v>
      </c>
      <c r="J26" t="e">
        <f>#REF!</f>
        <v>#REF!</v>
      </c>
      <c r="K26" t="e">
        <f>#REF!</f>
        <v>#REF!</v>
      </c>
      <c r="L26" t="e">
        <f>#REF!</f>
        <v>#REF!</v>
      </c>
      <c r="M26" t="e">
        <f>#REF!</f>
        <v>#REF!</v>
      </c>
      <c r="N26" t="e">
        <f>#REF!</f>
        <v>#REF!</v>
      </c>
      <c r="O26" t="e">
        <f>#REF!</f>
        <v>#REF!</v>
      </c>
      <c r="P26" t="e">
        <f>#REF!</f>
        <v>#REF!</v>
      </c>
      <c r="Q26" t="e">
        <f>#REF!</f>
        <v>#REF!</v>
      </c>
      <c r="R26" t="e">
        <f>#REF!</f>
        <v>#REF!</v>
      </c>
      <c r="S26" t="e">
        <f>#REF!</f>
        <v>#REF!</v>
      </c>
      <c r="T26" t="e">
        <f>#REF!</f>
        <v>#REF!</v>
      </c>
      <c r="U26" t="e">
        <f>#REF!</f>
        <v>#REF!</v>
      </c>
      <c r="V26" t="e">
        <f>#REF!</f>
        <v>#REF!</v>
      </c>
      <c r="W26" t="e">
        <f>#REF!</f>
        <v>#REF!</v>
      </c>
      <c r="X26" t="e">
        <f>#REF!</f>
        <v>#REF!</v>
      </c>
      <c r="Y26" t="e">
        <f>#REF!</f>
        <v>#REF!</v>
      </c>
      <c r="Z26" t="e">
        <f>#REF!</f>
        <v>#REF!</v>
      </c>
      <c r="AA26" t="e">
        <f>#REF!</f>
        <v>#REF!</v>
      </c>
      <c r="AB26" t="e">
        <f>#REF!</f>
        <v>#REF!</v>
      </c>
      <c r="AC26" t="e">
        <f>#REF!</f>
        <v>#REF!</v>
      </c>
      <c r="AD26" t="e">
        <f>#REF!</f>
        <v>#REF!</v>
      </c>
      <c r="AE26" t="e">
        <f>#REF!</f>
        <v>#REF!</v>
      </c>
      <c r="AF26" t="e">
        <f>#REF!</f>
        <v>#REF!</v>
      </c>
      <c r="AG26" t="e">
        <f>#REF!</f>
        <v>#REF!</v>
      </c>
      <c r="AH26" t="e">
        <f>#REF!</f>
        <v>#REF!</v>
      </c>
      <c r="AI26" t="e">
        <f>#REF!</f>
        <v>#REF!</v>
      </c>
      <c r="AJ26" t="e">
        <f>#REF!</f>
        <v>#REF!</v>
      </c>
      <c r="AK26" t="e">
        <f>#REF!</f>
        <v>#REF!</v>
      </c>
    </row>
    <row r="27" spans="1:37" x14ac:dyDescent="0.35">
      <c r="A27" t="e">
        <f>#REF!</f>
        <v>#REF!</v>
      </c>
      <c r="B27" t="e">
        <f>#REF!</f>
        <v>#REF!</v>
      </c>
      <c r="C27" t="e">
        <f>#REF!</f>
        <v>#REF!</v>
      </c>
      <c r="D27" t="e">
        <f>#REF!</f>
        <v>#REF!</v>
      </c>
      <c r="E27" t="e">
        <f>#REF!</f>
        <v>#REF!</v>
      </c>
      <c r="F27" t="e">
        <f>#REF!</f>
        <v>#REF!</v>
      </c>
      <c r="G27" t="e">
        <f>#REF!</f>
        <v>#REF!</v>
      </c>
      <c r="H27" t="e">
        <f>#REF!</f>
        <v>#REF!</v>
      </c>
      <c r="I27" t="e">
        <f>#REF!</f>
        <v>#REF!</v>
      </c>
      <c r="J27" t="e">
        <f>#REF!</f>
        <v>#REF!</v>
      </c>
      <c r="K27" t="e">
        <f>#REF!</f>
        <v>#REF!</v>
      </c>
      <c r="L27" t="e">
        <f>#REF!</f>
        <v>#REF!</v>
      </c>
      <c r="M27" t="e">
        <f>#REF!</f>
        <v>#REF!</v>
      </c>
      <c r="N27" t="e">
        <f>#REF!</f>
        <v>#REF!</v>
      </c>
      <c r="O27" t="e">
        <f>#REF!</f>
        <v>#REF!</v>
      </c>
      <c r="P27" t="e">
        <f>#REF!</f>
        <v>#REF!</v>
      </c>
      <c r="Q27" t="e">
        <f>#REF!</f>
        <v>#REF!</v>
      </c>
      <c r="R27" t="e">
        <f>#REF!</f>
        <v>#REF!</v>
      </c>
      <c r="S27" t="e">
        <f>#REF!</f>
        <v>#REF!</v>
      </c>
      <c r="T27" t="e">
        <f>#REF!</f>
        <v>#REF!</v>
      </c>
      <c r="U27" t="e">
        <f>#REF!</f>
        <v>#REF!</v>
      </c>
      <c r="V27" t="e">
        <f>#REF!</f>
        <v>#REF!</v>
      </c>
      <c r="W27" t="e">
        <f>#REF!</f>
        <v>#REF!</v>
      </c>
      <c r="X27" t="e">
        <f>#REF!</f>
        <v>#REF!</v>
      </c>
      <c r="Y27" t="e">
        <f>#REF!</f>
        <v>#REF!</v>
      </c>
      <c r="Z27" t="e">
        <f>#REF!</f>
        <v>#REF!</v>
      </c>
      <c r="AA27" t="e">
        <f>#REF!</f>
        <v>#REF!</v>
      </c>
      <c r="AB27" t="e">
        <f>#REF!</f>
        <v>#REF!</v>
      </c>
      <c r="AC27" t="e">
        <f>#REF!</f>
        <v>#REF!</v>
      </c>
      <c r="AD27" t="e">
        <f>#REF!</f>
        <v>#REF!</v>
      </c>
      <c r="AE27" t="e">
        <f>#REF!</f>
        <v>#REF!</v>
      </c>
      <c r="AF27" t="e">
        <f>#REF!</f>
        <v>#REF!</v>
      </c>
      <c r="AG27" t="e">
        <f>#REF!</f>
        <v>#REF!</v>
      </c>
      <c r="AH27" t="e">
        <f>#REF!</f>
        <v>#REF!</v>
      </c>
      <c r="AI27" t="e">
        <f>#REF!</f>
        <v>#REF!</v>
      </c>
      <c r="AJ27" t="e">
        <f>#REF!</f>
        <v>#REF!</v>
      </c>
      <c r="AK27" t="e">
        <f>#REF!</f>
        <v>#REF!</v>
      </c>
    </row>
    <row r="28" spans="1:37" x14ac:dyDescent="0.35">
      <c r="A28" t="e">
        <f>#REF!</f>
        <v>#REF!</v>
      </c>
      <c r="B28" t="e">
        <f>#REF!</f>
        <v>#REF!</v>
      </c>
      <c r="C28" t="e">
        <f>#REF!</f>
        <v>#REF!</v>
      </c>
      <c r="D28" t="e">
        <f>#REF!</f>
        <v>#REF!</v>
      </c>
      <c r="E28" t="e">
        <f>#REF!</f>
        <v>#REF!</v>
      </c>
      <c r="F28" t="e">
        <f>#REF!</f>
        <v>#REF!</v>
      </c>
      <c r="G28" t="e">
        <f>#REF!</f>
        <v>#REF!</v>
      </c>
      <c r="H28" t="e">
        <f>#REF!</f>
        <v>#REF!</v>
      </c>
      <c r="I28" t="e">
        <f>#REF!</f>
        <v>#REF!</v>
      </c>
      <c r="J28" t="e">
        <f>#REF!</f>
        <v>#REF!</v>
      </c>
      <c r="K28" t="e">
        <f>#REF!</f>
        <v>#REF!</v>
      </c>
      <c r="L28" t="e">
        <f>#REF!</f>
        <v>#REF!</v>
      </c>
      <c r="M28" t="e">
        <f>#REF!</f>
        <v>#REF!</v>
      </c>
      <c r="N28" t="e">
        <f>#REF!</f>
        <v>#REF!</v>
      </c>
      <c r="O28" t="e">
        <f>#REF!</f>
        <v>#REF!</v>
      </c>
      <c r="P28" t="e">
        <f>#REF!</f>
        <v>#REF!</v>
      </c>
      <c r="Q28" t="e">
        <f>#REF!</f>
        <v>#REF!</v>
      </c>
      <c r="R28" t="e">
        <f>#REF!</f>
        <v>#REF!</v>
      </c>
      <c r="S28" t="e">
        <f>#REF!</f>
        <v>#REF!</v>
      </c>
      <c r="T28" t="e">
        <f>#REF!</f>
        <v>#REF!</v>
      </c>
      <c r="U28" t="e">
        <f>#REF!</f>
        <v>#REF!</v>
      </c>
      <c r="V28" t="e">
        <f>#REF!</f>
        <v>#REF!</v>
      </c>
      <c r="W28" t="e">
        <f>#REF!</f>
        <v>#REF!</v>
      </c>
      <c r="X28" t="e">
        <f>#REF!</f>
        <v>#REF!</v>
      </c>
      <c r="Y28" t="e">
        <f>#REF!</f>
        <v>#REF!</v>
      </c>
      <c r="Z28" t="e">
        <f>#REF!</f>
        <v>#REF!</v>
      </c>
      <c r="AA28" t="e">
        <f>#REF!</f>
        <v>#REF!</v>
      </c>
      <c r="AB28" t="e">
        <f>#REF!</f>
        <v>#REF!</v>
      </c>
      <c r="AC28" t="e">
        <f>#REF!</f>
        <v>#REF!</v>
      </c>
      <c r="AD28" t="e">
        <f>#REF!</f>
        <v>#REF!</v>
      </c>
      <c r="AE28" t="e">
        <f>#REF!</f>
        <v>#REF!</v>
      </c>
      <c r="AF28" t="e">
        <f>#REF!</f>
        <v>#REF!</v>
      </c>
      <c r="AG28" t="e">
        <f>#REF!</f>
        <v>#REF!</v>
      </c>
      <c r="AH28" t="e">
        <f>#REF!</f>
        <v>#REF!</v>
      </c>
      <c r="AI28" t="e">
        <f>#REF!</f>
        <v>#REF!</v>
      </c>
      <c r="AJ28" t="e">
        <f>#REF!</f>
        <v>#REF!</v>
      </c>
      <c r="AK28" t="e">
        <f>#REF!</f>
        <v>#REF!</v>
      </c>
    </row>
    <row r="29" spans="1:37" x14ac:dyDescent="0.35">
      <c r="A29" t="e">
        <f>#REF!</f>
        <v>#REF!</v>
      </c>
      <c r="B29" t="e">
        <f>#REF!</f>
        <v>#REF!</v>
      </c>
      <c r="C29" t="e">
        <f>#REF!</f>
        <v>#REF!</v>
      </c>
      <c r="D29" t="e">
        <f>#REF!</f>
        <v>#REF!</v>
      </c>
      <c r="E29" t="e">
        <f>#REF!</f>
        <v>#REF!</v>
      </c>
      <c r="F29" t="e">
        <f>#REF!</f>
        <v>#REF!</v>
      </c>
      <c r="G29" t="e">
        <f>#REF!</f>
        <v>#REF!</v>
      </c>
      <c r="H29" t="e">
        <f>#REF!</f>
        <v>#REF!</v>
      </c>
      <c r="I29" t="e">
        <f>#REF!</f>
        <v>#REF!</v>
      </c>
      <c r="J29" t="e">
        <f>#REF!</f>
        <v>#REF!</v>
      </c>
      <c r="K29" t="e">
        <f>#REF!</f>
        <v>#REF!</v>
      </c>
      <c r="L29" t="e">
        <f>#REF!</f>
        <v>#REF!</v>
      </c>
      <c r="M29" t="e">
        <f>#REF!</f>
        <v>#REF!</v>
      </c>
      <c r="N29" t="e">
        <f>#REF!</f>
        <v>#REF!</v>
      </c>
      <c r="O29" t="e">
        <f>#REF!</f>
        <v>#REF!</v>
      </c>
      <c r="P29" t="e">
        <f>#REF!</f>
        <v>#REF!</v>
      </c>
      <c r="Q29" t="e">
        <f>#REF!</f>
        <v>#REF!</v>
      </c>
      <c r="R29" t="e">
        <f>#REF!</f>
        <v>#REF!</v>
      </c>
      <c r="S29" t="e">
        <f>#REF!</f>
        <v>#REF!</v>
      </c>
      <c r="T29" t="e">
        <f>#REF!</f>
        <v>#REF!</v>
      </c>
      <c r="U29" t="e">
        <f>#REF!</f>
        <v>#REF!</v>
      </c>
      <c r="V29" t="e">
        <f>#REF!</f>
        <v>#REF!</v>
      </c>
      <c r="W29" t="e">
        <f>#REF!</f>
        <v>#REF!</v>
      </c>
      <c r="X29" t="e">
        <f>#REF!</f>
        <v>#REF!</v>
      </c>
      <c r="Y29" t="e">
        <f>#REF!</f>
        <v>#REF!</v>
      </c>
      <c r="Z29" t="e">
        <f>#REF!</f>
        <v>#REF!</v>
      </c>
      <c r="AA29" t="e">
        <f>#REF!</f>
        <v>#REF!</v>
      </c>
      <c r="AB29" t="e">
        <f>#REF!</f>
        <v>#REF!</v>
      </c>
      <c r="AC29" t="e">
        <f>#REF!</f>
        <v>#REF!</v>
      </c>
      <c r="AD29" t="e">
        <f>#REF!</f>
        <v>#REF!</v>
      </c>
      <c r="AE29" t="e">
        <f>#REF!</f>
        <v>#REF!</v>
      </c>
      <c r="AF29" t="e">
        <f>#REF!</f>
        <v>#REF!</v>
      </c>
      <c r="AG29" t="e">
        <f>#REF!</f>
        <v>#REF!</v>
      </c>
      <c r="AH29" t="e">
        <f>#REF!</f>
        <v>#REF!</v>
      </c>
      <c r="AI29" t="e">
        <f>#REF!</f>
        <v>#REF!</v>
      </c>
      <c r="AJ29" t="e">
        <f>#REF!</f>
        <v>#REF!</v>
      </c>
      <c r="AK29" t="e">
        <f>#REF!</f>
        <v>#REF!</v>
      </c>
    </row>
    <row r="30" spans="1:37" x14ac:dyDescent="0.35">
      <c r="A30" t="e">
        <f>#REF!</f>
        <v>#REF!</v>
      </c>
      <c r="B30" t="e">
        <f>#REF!</f>
        <v>#REF!</v>
      </c>
      <c r="C30" t="e">
        <f>#REF!</f>
        <v>#REF!</v>
      </c>
      <c r="D30" t="e">
        <f>#REF!</f>
        <v>#REF!</v>
      </c>
      <c r="E30" t="e">
        <f>#REF!</f>
        <v>#REF!</v>
      </c>
      <c r="F30" t="e">
        <f>#REF!</f>
        <v>#REF!</v>
      </c>
      <c r="G30" t="e">
        <f>#REF!</f>
        <v>#REF!</v>
      </c>
      <c r="H30" t="e">
        <f>#REF!</f>
        <v>#REF!</v>
      </c>
      <c r="I30" t="e">
        <f>#REF!</f>
        <v>#REF!</v>
      </c>
      <c r="J30" t="e">
        <f>#REF!</f>
        <v>#REF!</v>
      </c>
      <c r="K30" t="e">
        <f>#REF!</f>
        <v>#REF!</v>
      </c>
      <c r="L30" t="e">
        <f>#REF!</f>
        <v>#REF!</v>
      </c>
      <c r="M30" t="e">
        <f>#REF!</f>
        <v>#REF!</v>
      </c>
      <c r="N30" t="e">
        <f>#REF!</f>
        <v>#REF!</v>
      </c>
      <c r="O30" t="e">
        <f>#REF!</f>
        <v>#REF!</v>
      </c>
      <c r="P30" t="e">
        <f>#REF!</f>
        <v>#REF!</v>
      </c>
      <c r="Q30" t="e">
        <f>#REF!</f>
        <v>#REF!</v>
      </c>
      <c r="R30" t="e">
        <f>#REF!</f>
        <v>#REF!</v>
      </c>
      <c r="S30" t="e">
        <f>#REF!</f>
        <v>#REF!</v>
      </c>
      <c r="T30" t="e">
        <f>#REF!</f>
        <v>#REF!</v>
      </c>
      <c r="U30" t="e">
        <f>#REF!</f>
        <v>#REF!</v>
      </c>
      <c r="V30" t="e">
        <f>#REF!</f>
        <v>#REF!</v>
      </c>
      <c r="W30" t="e">
        <f>#REF!</f>
        <v>#REF!</v>
      </c>
      <c r="X30" t="e">
        <f>#REF!</f>
        <v>#REF!</v>
      </c>
      <c r="Y30" t="e">
        <f>#REF!</f>
        <v>#REF!</v>
      </c>
      <c r="Z30" t="e">
        <f>#REF!</f>
        <v>#REF!</v>
      </c>
      <c r="AA30" t="e">
        <f>#REF!</f>
        <v>#REF!</v>
      </c>
      <c r="AB30" t="e">
        <f>#REF!</f>
        <v>#REF!</v>
      </c>
      <c r="AC30" t="e">
        <f>#REF!</f>
        <v>#REF!</v>
      </c>
      <c r="AD30" t="e">
        <f>#REF!</f>
        <v>#REF!</v>
      </c>
      <c r="AE30" t="e">
        <f>#REF!</f>
        <v>#REF!</v>
      </c>
      <c r="AF30" t="e">
        <f>#REF!</f>
        <v>#REF!</v>
      </c>
      <c r="AG30" t="e">
        <f>#REF!</f>
        <v>#REF!</v>
      </c>
      <c r="AH30" t="e">
        <f>#REF!</f>
        <v>#REF!</v>
      </c>
      <c r="AI30" t="e">
        <f>#REF!</f>
        <v>#REF!</v>
      </c>
      <c r="AJ30" t="e">
        <f>#REF!</f>
        <v>#REF!</v>
      </c>
      <c r="AK30" t="e">
        <f>#REF!</f>
        <v>#REF!</v>
      </c>
    </row>
    <row r="31" spans="1:37" x14ac:dyDescent="0.35">
      <c r="A31" t="e">
        <f>#REF!</f>
        <v>#REF!</v>
      </c>
      <c r="B31" t="e">
        <f>#REF!</f>
        <v>#REF!</v>
      </c>
      <c r="C31" t="e">
        <f>#REF!</f>
        <v>#REF!</v>
      </c>
      <c r="D31" t="e">
        <f>#REF!</f>
        <v>#REF!</v>
      </c>
      <c r="E31" t="e">
        <f>#REF!</f>
        <v>#REF!</v>
      </c>
      <c r="F31" t="e">
        <f>#REF!</f>
        <v>#REF!</v>
      </c>
      <c r="G31" t="e">
        <f>#REF!</f>
        <v>#REF!</v>
      </c>
      <c r="H31" t="e">
        <f>#REF!</f>
        <v>#REF!</v>
      </c>
      <c r="I31" t="e">
        <f>#REF!</f>
        <v>#REF!</v>
      </c>
      <c r="J31" t="e">
        <f>#REF!</f>
        <v>#REF!</v>
      </c>
      <c r="K31" t="e">
        <f>#REF!</f>
        <v>#REF!</v>
      </c>
      <c r="L31" t="e">
        <f>#REF!</f>
        <v>#REF!</v>
      </c>
      <c r="M31" t="e">
        <f>#REF!</f>
        <v>#REF!</v>
      </c>
      <c r="N31" t="e">
        <f>#REF!</f>
        <v>#REF!</v>
      </c>
      <c r="O31" t="e">
        <f>#REF!</f>
        <v>#REF!</v>
      </c>
      <c r="P31" t="e">
        <f>#REF!</f>
        <v>#REF!</v>
      </c>
      <c r="Q31" t="e">
        <f>#REF!</f>
        <v>#REF!</v>
      </c>
      <c r="R31" t="e">
        <f>#REF!</f>
        <v>#REF!</v>
      </c>
      <c r="S31" t="e">
        <f>#REF!</f>
        <v>#REF!</v>
      </c>
      <c r="T31" t="e">
        <f>#REF!</f>
        <v>#REF!</v>
      </c>
      <c r="U31" t="e">
        <f>#REF!</f>
        <v>#REF!</v>
      </c>
      <c r="V31" t="e">
        <f>#REF!</f>
        <v>#REF!</v>
      </c>
      <c r="W31" t="e">
        <f>#REF!</f>
        <v>#REF!</v>
      </c>
      <c r="X31" t="e">
        <f>#REF!</f>
        <v>#REF!</v>
      </c>
      <c r="Y31" t="e">
        <f>#REF!</f>
        <v>#REF!</v>
      </c>
      <c r="Z31" t="e">
        <f>#REF!</f>
        <v>#REF!</v>
      </c>
      <c r="AA31" t="e">
        <f>#REF!</f>
        <v>#REF!</v>
      </c>
      <c r="AB31" t="e">
        <f>#REF!</f>
        <v>#REF!</v>
      </c>
      <c r="AC31" t="e">
        <f>#REF!</f>
        <v>#REF!</v>
      </c>
      <c r="AD31" t="e">
        <f>#REF!</f>
        <v>#REF!</v>
      </c>
      <c r="AE31" t="e">
        <f>#REF!</f>
        <v>#REF!</v>
      </c>
      <c r="AF31" t="e">
        <f>#REF!</f>
        <v>#REF!</v>
      </c>
      <c r="AG31" t="e">
        <f>#REF!</f>
        <v>#REF!</v>
      </c>
      <c r="AH31" t="e">
        <f>#REF!</f>
        <v>#REF!</v>
      </c>
      <c r="AI31" t="e">
        <f>#REF!</f>
        <v>#REF!</v>
      </c>
      <c r="AJ31" t="e">
        <f>#REF!</f>
        <v>#REF!</v>
      </c>
      <c r="AK31" t="e">
        <f>#REF!</f>
        <v>#REF!</v>
      </c>
    </row>
    <row r="32" spans="1:37" x14ac:dyDescent="0.35">
      <c r="A32" t="e">
        <f>#REF!</f>
        <v>#REF!</v>
      </c>
      <c r="B32" t="e">
        <f>#REF!</f>
        <v>#REF!</v>
      </c>
      <c r="C32" t="e">
        <f>#REF!</f>
        <v>#REF!</v>
      </c>
      <c r="D32" t="e">
        <f>#REF!</f>
        <v>#REF!</v>
      </c>
      <c r="E32" t="e">
        <f>#REF!</f>
        <v>#REF!</v>
      </c>
      <c r="F32" t="e">
        <f>#REF!</f>
        <v>#REF!</v>
      </c>
      <c r="G32" t="e">
        <f>#REF!</f>
        <v>#REF!</v>
      </c>
      <c r="H32" t="e">
        <f>#REF!</f>
        <v>#REF!</v>
      </c>
      <c r="I32" t="e">
        <f>#REF!</f>
        <v>#REF!</v>
      </c>
      <c r="J32" t="e">
        <f>#REF!</f>
        <v>#REF!</v>
      </c>
      <c r="K32" t="e">
        <f>#REF!</f>
        <v>#REF!</v>
      </c>
      <c r="L32" t="e">
        <f>#REF!</f>
        <v>#REF!</v>
      </c>
      <c r="M32" t="e">
        <f>#REF!</f>
        <v>#REF!</v>
      </c>
      <c r="N32" t="e">
        <f>#REF!</f>
        <v>#REF!</v>
      </c>
      <c r="O32" t="e">
        <f>#REF!</f>
        <v>#REF!</v>
      </c>
      <c r="P32" t="e">
        <f>#REF!</f>
        <v>#REF!</v>
      </c>
      <c r="Q32" t="e">
        <f>#REF!</f>
        <v>#REF!</v>
      </c>
      <c r="R32" t="e">
        <f>#REF!</f>
        <v>#REF!</v>
      </c>
      <c r="S32" t="e">
        <f>#REF!</f>
        <v>#REF!</v>
      </c>
      <c r="T32" t="e">
        <f>#REF!</f>
        <v>#REF!</v>
      </c>
      <c r="U32" t="e">
        <f>#REF!</f>
        <v>#REF!</v>
      </c>
      <c r="V32" t="e">
        <f>#REF!</f>
        <v>#REF!</v>
      </c>
      <c r="W32" t="e">
        <f>#REF!</f>
        <v>#REF!</v>
      </c>
      <c r="X32" t="e">
        <f>#REF!</f>
        <v>#REF!</v>
      </c>
      <c r="Y32" t="e">
        <f>#REF!</f>
        <v>#REF!</v>
      </c>
      <c r="Z32" t="e">
        <f>#REF!</f>
        <v>#REF!</v>
      </c>
      <c r="AA32" t="e">
        <f>#REF!</f>
        <v>#REF!</v>
      </c>
      <c r="AB32" t="e">
        <f>#REF!</f>
        <v>#REF!</v>
      </c>
      <c r="AC32" t="e">
        <f>#REF!</f>
        <v>#REF!</v>
      </c>
      <c r="AD32" t="e">
        <f>#REF!</f>
        <v>#REF!</v>
      </c>
      <c r="AE32" t="e">
        <f>#REF!</f>
        <v>#REF!</v>
      </c>
      <c r="AF32" t="e">
        <f>#REF!</f>
        <v>#REF!</v>
      </c>
      <c r="AG32" t="e">
        <f>#REF!</f>
        <v>#REF!</v>
      </c>
      <c r="AH32" t="e">
        <f>#REF!</f>
        <v>#REF!</v>
      </c>
      <c r="AI32" t="e">
        <f>#REF!</f>
        <v>#REF!</v>
      </c>
      <c r="AJ32" t="e">
        <f>#REF!</f>
        <v>#REF!</v>
      </c>
      <c r="AK32" t="e">
        <f>#REF!</f>
        <v>#REF!</v>
      </c>
    </row>
    <row r="33" spans="1:37" x14ac:dyDescent="0.35">
      <c r="A33" t="e">
        <f>#REF!</f>
        <v>#REF!</v>
      </c>
      <c r="B33" t="e">
        <f>#REF!</f>
        <v>#REF!</v>
      </c>
      <c r="C33" t="e">
        <f>#REF!</f>
        <v>#REF!</v>
      </c>
      <c r="D33" t="e">
        <f>#REF!</f>
        <v>#REF!</v>
      </c>
      <c r="E33" t="e">
        <f>#REF!</f>
        <v>#REF!</v>
      </c>
      <c r="F33" t="e">
        <f>#REF!</f>
        <v>#REF!</v>
      </c>
      <c r="G33" t="e">
        <f>#REF!</f>
        <v>#REF!</v>
      </c>
      <c r="H33" t="e">
        <f>#REF!</f>
        <v>#REF!</v>
      </c>
      <c r="I33" t="e">
        <f>#REF!</f>
        <v>#REF!</v>
      </c>
      <c r="J33" t="e">
        <f>#REF!</f>
        <v>#REF!</v>
      </c>
      <c r="K33" t="e">
        <f>#REF!</f>
        <v>#REF!</v>
      </c>
      <c r="L33" t="e">
        <f>#REF!</f>
        <v>#REF!</v>
      </c>
      <c r="M33" t="e">
        <f>#REF!</f>
        <v>#REF!</v>
      </c>
      <c r="N33" t="e">
        <f>#REF!</f>
        <v>#REF!</v>
      </c>
      <c r="O33" t="e">
        <f>#REF!</f>
        <v>#REF!</v>
      </c>
      <c r="P33" t="e">
        <f>#REF!</f>
        <v>#REF!</v>
      </c>
      <c r="Q33" t="e">
        <f>#REF!</f>
        <v>#REF!</v>
      </c>
      <c r="R33" t="e">
        <f>#REF!</f>
        <v>#REF!</v>
      </c>
      <c r="S33" t="e">
        <f>#REF!</f>
        <v>#REF!</v>
      </c>
      <c r="T33" t="e">
        <f>#REF!</f>
        <v>#REF!</v>
      </c>
      <c r="U33" t="e">
        <f>#REF!</f>
        <v>#REF!</v>
      </c>
      <c r="V33" t="e">
        <f>#REF!</f>
        <v>#REF!</v>
      </c>
      <c r="W33" t="e">
        <f>#REF!</f>
        <v>#REF!</v>
      </c>
      <c r="X33" t="e">
        <f>#REF!</f>
        <v>#REF!</v>
      </c>
      <c r="Y33" t="e">
        <f>#REF!</f>
        <v>#REF!</v>
      </c>
      <c r="Z33" t="e">
        <f>#REF!</f>
        <v>#REF!</v>
      </c>
      <c r="AA33" t="e">
        <f>#REF!</f>
        <v>#REF!</v>
      </c>
      <c r="AB33" t="e">
        <f>#REF!</f>
        <v>#REF!</v>
      </c>
      <c r="AC33" t="e">
        <f>#REF!</f>
        <v>#REF!</v>
      </c>
      <c r="AD33" t="e">
        <f>#REF!</f>
        <v>#REF!</v>
      </c>
      <c r="AE33" t="e">
        <f>#REF!</f>
        <v>#REF!</v>
      </c>
      <c r="AF33" t="e">
        <f>#REF!</f>
        <v>#REF!</v>
      </c>
      <c r="AG33" t="e">
        <f>#REF!</f>
        <v>#REF!</v>
      </c>
      <c r="AH33" t="e">
        <f>#REF!</f>
        <v>#REF!</v>
      </c>
      <c r="AI33" t="e">
        <f>#REF!</f>
        <v>#REF!</v>
      </c>
      <c r="AJ33" t="e">
        <f>#REF!</f>
        <v>#REF!</v>
      </c>
      <c r="AK33" t="e">
        <f>#REF!</f>
        <v>#REF!</v>
      </c>
    </row>
    <row r="34" spans="1:37" x14ac:dyDescent="0.35">
      <c r="A34" t="e">
        <f>#REF!</f>
        <v>#REF!</v>
      </c>
      <c r="B34" t="e">
        <f>#REF!</f>
        <v>#REF!</v>
      </c>
      <c r="C34" t="e">
        <f>#REF!</f>
        <v>#REF!</v>
      </c>
      <c r="D34" t="e">
        <f>#REF!</f>
        <v>#REF!</v>
      </c>
      <c r="E34" t="e">
        <f>#REF!</f>
        <v>#REF!</v>
      </c>
      <c r="F34" t="e">
        <f>#REF!</f>
        <v>#REF!</v>
      </c>
      <c r="G34" t="e">
        <f>#REF!</f>
        <v>#REF!</v>
      </c>
      <c r="H34" t="e">
        <f>#REF!</f>
        <v>#REF!</v>
      </c>
      <c r="I34" t="e">
        <f>#REF!</f>
        <v>#REF!</v>
      </c>
      <c r="J34" t="e">
        <f>#REF!</f>
        <v>#REF!</v>
      </c>
      <c r="K34" t="e">
        <f>#REF!</f>
        <v>#REF!</v>
      </c>
      <c r="L34" t="e">
        <f>#REF!</f>
        <v>#REF!</v>
      </c>
      <c r="M34" t="e">
        <f>#REF!</f>
        <v>#REF!</v>
      </c>
      <c r="N34" t="e">
        <f>#REF!</f>
        <v>#REF!</v>
      </c>
      <c r="O34" t="e">
        <f>#REF!</f>
        <v>#REF!</v>
      </c>
      <c r="P34" t="e">
        <f>#REF!</f>
        <v>#REF!</v>
      </c>
      <c r="Q34" t="e">
        <f>#REF!</f>
        <v>#REF!</v>
      </c>
      <c r="R34" t="e">
        <f>#REF!</f>
        <v>#REF!</v>
      </c>
      <c r="S34" t="e">
        <f>#REF!</f>
        <v>#REF!</v>
      </c>
      <c r="T34" t="e">
        <f>#REF!</f>
        <v>#REF!</v>
      </c>
      <c r="U34" t="e">
        <f>#REF!</f>
        <v>#REF!</v>
      </c>
      <c r="V34" t="e">
        <f>#REF!</f>
        <v>#REF!</v>
      </c>
      <c r="W34" t="e">
        <f>#REF!</f>
        <v>#REF!</v>
      </c>
      <c r="X34" t="e">
        <f>#REF!</f>
        <v>#REF!</v>
      </c>
      <c r="Y34" t="e">
        <f>#REF!</f>
        <v>#REF!</v>
      </c>
      <c r="Z34" t="e">
        <f>#REF!</f>
        <v>#REF!</v>
      </c>
      <c r="AA34" t="e">
        <f>#REF!</f>
        <v>#REF!</v>
      </c>
      <c r="AB34" t="e">
        <f>#REF!</f>
        <v>#REF!</v>
      </c>
      <c r="AC34" t="e">
        <f>#REF!</f>
        <v>#REF!</v>
      </c>
      <c r="AD34" t="e">
        <f>#REF!</f>
        <v>#REF!</v>
      </c>
      <c r="AE34" t="e">
        <f>#REF!</f>
        <v>#REF!</v>
      </c>
      <c r="AF34" t="e">
        <f>#REF!</f>
        <v>#REF!</v>
      </c>
      <c r="AG34" t="e">
        <f>#REF!</f>
        <v>#REF!</v>
      </c>
      <c r="AH34" t="e">
        <f>#REF!</f>
        <v>#REF!</v>
      </c>
      <c r="AI34" t="e">
        <f>#REF!</f>
        <v>#REF!</v>
      </c>
      <c r="AJ34" t="e">
        <f>#REF!</f>
        <v>#REF!</v>
      </c>
      <c r="AK34" t="e">
        <f>#REF!</f>
        <v>#REF!</v>
      </c>
    </row>
    <row r="35" spans="1:37" x14ac:dyDescent="0.35">
      <c r="A35" t="e">
        <f>#REF!</f>
        <v>#REF!</v>
      </c>
      <c r="B35" t="e">
        <f>#REF!</f>
        <v>#REF!</v>
      </c>
      <c r="C35" t="e">
        <f>#REF!</f>
        <v>#REF!</v>
      </c>
      <c r="D35" t="e">
        <f>#REF!</f>
        <v>#REF!</v>
      </c>
      <c r="E35" t="e">
        <f>#REF!</f>
        <v>#REF!</v>
      </c>
      <c r="F35" t="e">
        <f>#REF!</f>
        <v>#REF!</v>
      </c>
      <c r="G35" t="e">
        <f>#REF!</f>
        <v>#REF!</v>
      </c>
      <c r="H35" t="e">
        <f>#REF!</f>
        <v>#REF!</v>
      </c>
      <c r="I35" t="e">
        <f>#REF!</f>
        <v>#REF!</v>
      </c>
      <c r="J35" t="e">
        <f>#REF!</f>
        <v>#REF!</v>
      </c>
      <c r="K35" t="e">
        <f>#REF!</f>
        <v>#REF!</v>
      </c>
      <c r="L35" t="e">
        <f>#REF!</f>
        <v>#REF!</v>
      </c>
      <c r="M35" t="e">
        <f>#REF!</f>
        <v>#REF!</v>
      </c>
      <c r="N35" t="e">
        <f>#REF!</f>
        <v>#REF!</v>
      </c>
      <c r="O35" t="e">
        <f>#REF!</f>
        <v>#REF!</v>
      </c>
      <c r="P35" t="e">
        <f>#REF!</f>
        <v>#REF!</v>
      </c>
      <c r="Q35" t="e">
        <f>#REF!</f>
        <v>#REF!</v>
      </c>
      <c r="R35" t="e">
        <f>#REF!</f>
        <v>#REF!</v>
      </c>
      <c r="S35" t="e">
        <f>#REF!</f>
        <v>#REF!</v>
      </c>
      <c r="T35" t="e">
        <f>#REF!</f>
        <v>#REF!</v>
      </c>
      <c r="U35" t="e">
        <f>#REF!</f>
        <v>#REF!</v>
      </c>
      <c r="V35" t="e">
        <f>#REF!</f>
        <v>#REF!</v>
      </c>
      <c r="W35" t="e">
        <f>#REF!</f>
        <v>#REF!</v>
      </c>
      <c r="X35" t="e">
        <f>#REF!</f>
        <v>#REF!</v>
      </c>
      <c r="Y35" t="e">
        <f>#REF!</f>
        <v>#REF!</v>
      </c>
      <c r="Z35" t="e">
        <f>#REF!</f>
        <v>#REF!</v>
      </c>
      <c r="AA35" t="e">
        <f>#REF!</f>
        <v>#REF!</v>
      </c>
      <c r="AB35" t="e">
        <f>#REF!</f>
        <v>#REF!</v>
      </c>
      <c r="AC35" t="e">
        <f>#REF!</f>
        <v>#REF!</v>
      </c>
      <c r="AD35" t="e">
        <f>#REF!</f>
        <v>#REF!</v>
      </c>
      <c r="AE35" t="e">
        <f>#REF!</f>
        <v>#REF!</v>
      </c>
      <c r="AF35" t="e">
        <f>#REF!</f>
        <v>#REF!</v>
      </c>
      <c r="AG35" t="e">
        <f>#REF!</f>
        <v>#REF!</v>
      </c>
      <c r="AH35" t="e">
        <f>#REF!</f>
        <v>#REF!</v>
      </c>
      <c r="AI35" t="e">
        <f>#REF!</f>
        <v>#REF!</v>
      </c>
      <c r="AJ35" t="e">
        <f>#REF!</f>
        <v>#REF!</v>
      </c>
      <c r="AK35" t="e">
        <f>#REF!</f>
        <v>#REF!</v>
      </c>
    </row>
    <row r="36" spans="1:37" x14ac:dyDescent="0.35">
      <c r="A36" t="e">
        <f>#REF!</f>
        <v>#REF!</v>
      </c>
      <c r="B36" t="e">
        <f>#REF!</f>
        <v>#REF!</v>
      </c>
      <c r="C36" t="e">
        <f>#REF!</f>
        <v>#REF!</v>
      </c>
      <c r="D36" t="e">
        <f>#REF!</f>
        <v>#REF!</v>
      </c>
      <c r="E36" t="e">
        <f>#REF!</f>
        <v>#REF!</v>
      </c>
      <c r="F36" t="e">
        <f>#REF!</f>
        <v>#REF!</v>
      </c>
      <c r="G36" t="e">
        <f>#REF!</f>
        <v>#REF!</v>
      </c>
      <c r="H36" t="e">
        <f>#REF!</f>
        <v>#REF!</v>
      </c>
      <c r="I36" t="e">
        <f>#REF!</f>
        <v>#REF!</v>
      </c>
      <c r="J36" t="e">
        <f>#REF!</f>
        <v>#REF!</v>
      </c>
      <c r="K36" t="e">
        <f>#REF!</f>
        <v>#REF!</v>
      </c>
      <c r="L36" t="e">
        <f>#REF!</f>
        <v>#REF!</v>
      </c>
      <c r="M36" t="e">
        <f>#REF!</f>
        <v>#REF!</v>
      </c>
      <c r="N36" t="e">
        <f>#REF!</f>
        <v>#REF!</v>
      </c>
      <c r="O36" t="e">
        <f>#REF!</f>
        <v>#REF!</v>
      </c>
      <c r="P36" t="e">
        <f>#REF!</f>
        <v>#REF!</v>
      </c>
      <c r="Q36" t="e">
        <f>#REF!</f>
        <v>#REF!</v>
      </c>
      <c r="R36" t="e">
        <f>#REF!</f>
        <v>#REF!</v>
      </c>
      <c r="S36" t="e">
        <f>#REF!</f>
        <v>#REF!</v>
      </c>
      <c r="T36" t="e">
        <f>#REF!</f>
        <v>#REF!</v>
      </c>
      <c r="U36" t="e">
        <f>#REF!</f>
        <v>#REF!</v>
      </c>
      <c r="V36" t="e">
        <f>#REF!</f>
        <v>#REF!</v>
      </c>
      <c r="W36" t="e">
        <f>#REF!</f>
        <v>#REF!</v>
      </c>
      <c r="X36" t="e">
        <f>#REF!</f>
        <v>#REF!</v>
      </c>
      <c r="Y36" t="e">
        <f>#REF!</f>
        <v>#REF!</v>
      </c>
      <c r="Z36" t="e">
        <f>#REF!</f>
        <v>#REF!</v>
      </c>
      <c r="AA36" t="e">
        <f>#REF!</f>
        <v>#REF!</v>
      </c>
      <c r="AB36" t="e">
        <f>#REF!</f>
        <v>#REF!</v>
      </c>
      <c r="AC36" t="e">
        <f>#REF!</f>
        <v>#REF!</v>
      </c>
      <c r="AD36" t="e">
        <f>#REF!</f>
        <v>#REF!</v>
      </c>
      <c r="AE36" t="e">
        <f>#REF!</f>
        <v>#REF!</v>
      </c>
      <c r="AF36" t="e">
        <f>#REF!</f>
        <v>#REF!</v>
      </c>
      <c r="AG36" t="e">
        <f>#REF!</f>
        <v>#REF!</v>
      </c>
      <c r="AH36" t="e">
        <f>#REF!</f>
        <v>#REF!</v>
      </c>
      <c r="AI36" t="e">
        <f>#REF!</f>
        <v>#REF!</v>
      </c>
      <c r="AJ36" t="e">
        <f>#REF!</f>
        <v>#REF!</v>
      </c>
      <c r="AK36" t="e">
        <f>#REF!</f>
        <v>#REF!</v>
      </c>
    </row>
    <row r="37" spans="1:37" x14ac:dyDescent="0.35">
      <c r="A37" t="e">
        <f>#REF!</f>
        <v>#REF!</v>
      </c>
      <c r="B37" t="e">
        <f>#REF!</f>
        <v>#REF!</v>
      </c>
      <c r="C37" t="e">
        <f>#REF!</f>
        <v>#REF!</v>
      </c>
      <c r="D37" t="e">
        <f>#REF!</f>
        <v>#REF!</v>
      </c>
      <c r="E37" t="e">
        <f>#REF!</f>
        <v>#REF!</v>
      </c>
      <c r="F37" t="e">
        <f>#REF!</f>
        <v>#REF!</v>
      </c>
      <c r="G37" t="e">
        <f>#REF!</f>
        <v>#REF!</v>
      </c>
      <c r="H37" t="e">
        <f>#REF!</f>
        <v>#REF!</v>
      </c>
      <c r="I37" t="e">
        <f>#REF!</f>
        <v>#REF!</v>
      </c>
      <c r="J37" t="e">
        <f>#REF!</f>
        <v>#REF!</v>
      </c>
      <c r="K37" t="e">
        <f>#REF!</f>
        <v>#REF!</v>
      </c>
      <c r="L37" t="e">
        <f>#REF!</f>
        <v>#REF!</v>
      </c>
      <c r="M37" t="e">
        <f>#REF!</f>
        <v>#REF!</v>
      </c>
      <c r="N37" t="e">
        <f>#REF!</f>
        <v>#REF!</v>
      </c>
      <c r="O37" t="e">
        <f>#REF!</f>
        <v>#REF!</v>
      </c>
      <c r="P37" t="e">
        <f>#REF!</f>
        <v>#REF!</v>
      </c>
      <c r="Q37" t="e">
        <f>#REF!</f>
        <v>#REF!</v>
      </c>
      <c r="R37" t="e">
        <f>#REF!</f>
        <v>#REF!</v>
      </c>
      <c r="S37" t="e">
        <f>#REF!</f>
        <v>#REF!</v>
      </c>
      <c r="T37" t="e">
        <f>#REF!</f>
        <v>#REF!</v>
      </c>
      <c r="U37" t="e">
        <f>#REF!</f>
        <v>#REF!</v>
      </c>
      <c r="V37" t="e">
        <f>#REF!</f>
        <v>#REF!</v>
      </c>
      <c r="W37" t="e">
        <f>#REF!</f>
        <v>#REF!</v>
      </c>
      <c r="X37" t="e">
        <f>#REF!</f>
        <v>#REF!</v>
      </c>
      <c r="Y37" t="e">
        <f>#REF!</f>
        <v>#REF!</v>
      </c>
      <c r="Z37" t="e">
        <f>#REF!</f>
        <v>#REF!</v>
      </c>
      <c r="AA37" t="e">
        <f>#REF!</f>
        <v>#REF!</v>
      </c>
      <c r="AB37" t="e">
        <f>#REF!</f>
        <v>#REF!</v>
      </c>
      <c r="AC37" t="e">
        <f>#REF!</f>
        <v>#REF!</v>
      </c>
      <c r="AD37" t="e">
        <f>#REF!</f>
        <v>#REF!</v>
      </c>
      <c r="AE37" t="e">
        <f>#REF!</f>
        <v>#REF!</v>
      </c>
      <c r="AF37" t="e">
        <f>#REF!</f>
        <v>#REF!</v>
      </c>
      <c r="AG37" t="e">
        <f>#REF!</f>
        <v>#REF!</v>
      </c>
      <c r="AH37" t="e">
        <f>#REF!</f>
        <v>#REF!</v>
      </c>
      <c r="AI37" t="e">
        <f>#REF!</f>
        <v>#REF!</v>
      </c>
      <c r="AJ37" t="e">
        <f>#REF!</f>
        <v>#REF!</v>
      </c>
      <c r="AK37" t="e">
        <f>#REF!</f>
        <v>#REF!</v>
      </c>
    </row>
    <row r="38" spans="1:37" x14ac:dyDescent="0.35">
      <c r="A38" t="e">
        <f>#REF!</f>
        <v>#REF!</v>
      </c>
      <c r="B38" t="e">
        <f>#REF!</f>
        <v>#REF!</v>
      </c>
      <c r="C38" t="e">
        <f>#REF!</f>
        <v>#REF!</v>
      </c>
      <c r="D38" t="e">
        <f>#REF!</f>
        <v>#REF!</v>
      </c>
      <c r="E38" t="e">
        <f>#REF!</f>
        <v>#REF!</v>
      </c>
      <c r="F38" t="e">
        <f>#REF!</f>
        <v>#REF!</v>
      </c>
      <c r="G38" t="e">
        <f>#REF!</f>
        <v>#REF!</v>
      </c>
      <c r="H38" t="e">
        <f>#REF!</f>
        <v>#REF!</v>
      </c>
      <c r="I38" t="e">
        <f>#REF!</f>
        <v>#REF!</v>
      </c>
      <c r="J38" t="e">
        <f>#REF!</f>
        <v>#REF!</v>
      </c>
      <c r="K38" t="e">
        <f>#REF!</f>
        <v>#REF!</v>
      </c>
      <c r="L38" t="e">
        <f>#REF!</f>
        <v>#REF!</v>
      </c>
      <c r="M38" t="e">
        <f>#REF!</f>
        <v>#REF!</v>
      </c>
      <c r="N38" t="e">
        <f>#REF!</f>
        <v>#REF!</v>
      </c>
      <c r="O38" t="e">
        <f>#REF!</f>
        <v>#REF!</v>
      </c>
      <c r="P38" t="e">
        <f>#REF!</f>
        <v>#REF!</v>
      </c>
      <c r="Q38" t="e">
        <f>#REF!</f>
        <v>#REF!</v>
      </c>
      <c r="R38" t="e">
        <f>#REF!</f>
        <v>#REF!</v>
      </c>
      <c r="S38" t="e">
        <f>#REF!</f>
        <v>#REF!</v>
      </c>
      <c r="T38" t="e">
        <f>#REF!</f>
        <v>#REF!</v>
      </c>
      <c r="U38" t="e">
        <f>#REF!</f>
        <v>#REF!</v>
      </c>
      <c r="V38" t="e">
        <f>#REF!</f>
        <v>#REF!</v>
      </c>
      <c r="W38" t="e">
        <f>#REF!</f>
        <v>#REF!</v>
      </c>
      <c r="X38" t="e">
        <f>#REF!</f>
        <v>#REF!</v>
      </c>
      <c r="Y38" t="e">
        <f>#REF!</f>
        <v>#REF!</v>
      </c>
      <c r="Z38" t="e">
        <f>#REF!</f>
        <v>#REF!</v>
      </c>
      <c r="AA38" t="e">
        <f>#REF!</f>
        <v>#REF!</v>
      </c>
      <c r="AB38" t="e">
        <f>#REF!</f>
        <v>#REF!</v>
      </c>
      <c r="AC38" t="e">
        <f>#REF!</f>
        <v>#REF!</v>
      </c>
      <c r="AD38" t="e">
        <f>#REF!</f>
        <v>#REF!</v>
      </c>
      <c r="AE38" t="e">
        <f>#REF!</f>
        <v>#REF!</v>
      </c>
      <c r="AF38" t="e">
        <f>#REF!</f>
        <v>#REF!</v>
      </c>
      <c r="AG38" t="e">
        <f>#REF!</f>
        <v>#REF!</v>
      </c>
      <c r="AH38" t="e">
        <f>#REF!</f>
        <v>#REF!</v>
      </c>
      <c r="AI38" t="e">
        <f>#REF!</f>
        <v>#REF!</v>
      </c>
      <c r="AJ38" t="e">
        <f>#REF!</f>
        <v>#REF!</v>
      </c>
      <c r="AK38" t="e">
        <f>#REF!</f>
        <v>#REF!</v>
      </c>
    </row>
    <row r="39" spans="1:37" x14ac:dyDescent="0.35">
      <c r="A39" t="e">
        <f>#REF!</f>
        <v>#REF!</v>
      </c>
      <c r="B39" t="e">
        <f>#REF!</f>
        <v>#REF!</v>
      </c>
      <c r="C39" t="e">
        <f>#REF!</f>
        <v>#REF!</v>
      </c>
      <c r="D39" t="e">
        <f>#REF!</f>
        <v>#REF!</v>
      </c>
      <c r="E39" t="e">
        <f>#REF!</f>
        <v>#REF!</v>
      </c>
      <c r="F39" t="e">
        <f>#REF!</f>
        <v>#REF!</v>
      </c>
      <c r="G39" t="e">
        <f>#REF!</f>
        <v>#REF!</v>
      </c>
      <c r="H39" t="e">
        <f>#REF!</f>
        <v>#REF!</v>
      </c>
      <c r="I39" t="e">
        <f>#REF!</f>
        <v>#REF!</v>
      </c>
      <c r="J39" t="e">
        <f>#REF!</f>
        <v>#REF!</v>
      </c>
      <c r="K39" t="e">
        <f>#REF!</f>
        <v>#REF!</v>
      </c>
      <c r="L39" t="e">
        <f>#REF!</f>
        <v>#REF!</v>
      </c>
      <c r="M39" t="e">
        <f>#REF!</f>
        <v>#REF!</v>
      </c>
      <c r="N39" t="e">
        <f>#REF!</f>
        <v>#REF!</v>
      </c>
      <c r="O39" t="e">
        <f>#REF!</f>
        <v>#REF!</v>
      </c>
      <c r="P39" t="e">
        <f>#REF!</f>
        <v>#REF!</v>
      </c>
      <c r="Q39" t="e">
        <f>#REF!</f>
        <v>#REF!</v>
      </c>
      <c r="R39" t="e">
        <f>#REF!</f>
        <v>#REF!</v>
      </c>
      <c r="S39" t="e">
        <f>#REF!</f>
        <v>#REF!</v>
      </c>
      <c r="T39" t="e">
        <f>#REF!</f>
        <v>#REF!</v>
      </c>
      <c r="U39" t="e">
        <f>#REF!</f>
        <v>#REF!</v>
      </c>
      <c r="V39" t="e">
        <f>#REF!</f>
        <v>#REF!</v>
      </c>
      <c r="W39" t="e">
        <f>#REF!</f>
        <v>#REF!</v>
      </c>
      <c r="X39" t="e">
        <f>#REF!</f>
        <v>#REF!</v>
      </c>
      <c r="Y39" t="e">
        <f>#REF!</f>
        <v>#REF!</v>
      </c>
      <c r="Z39" t="e">
        <f>#REF!</f>
        <v>#REF!</v>
      </c>
      <c r="AA39" t="e">
        <f>#REF!</f>
        <v>#REF!</v>
      </c>
      <c r="AB39" t="e">
        <f>#REF!</f>
        <v>#REF!</v>
      </c>
      <c r="AC39" t="e">
        <f>#REF!</f>
        <v>#REF!</v>
      </c>
      <c r="AD39" t="e">
        <f>#REF!</f>
        <v>#REF!</v>
      </c>
      <c r="AE39" t="e">
        <f>#REF!</f>
        <v>#REF!</v>
      </c>
      <c r="AF39" t="e">
        <f>#REF!</f>
        <v>#REF!</v>
      </c>
      <c r="AG39" t="e">
        <f>#REF!</f>
        <v>#REF!</v>
      </c>
      <c r="AH39" t="e">
        <f>#REF!</f>
        <v>#REF!</v>
      </c>
      <c r="AI39" t="e">
        <f>#REF!</f>
        <v>#REF!</v>
      </c>
      <c r="AJ39" t="e">
        <f>#REF!</f>
        <v>#REF!</v>
      </c>
      <c r="AK39" t="e">
        <f>#REF!</f>
        <v>#REF!</v>
      </c>
    </row>
    <row r="40" spans="1:37" x14ac:dyDescent="0.35">
      <c r="A40" t="e">
        <f>#REF!</f>
        <v>#REF!</v>
      </c>
      <c r="B40" t="e">
        <f>#REF!</f>
        <v>#REF!</v>
      </c>
      <c r="C40" t="e">
        <f>#REF!</f>
        <v>#REF!</v>
      </c>
      <c r="D40" t="e">
        <f>#REF!</f>
        <v>#REF!</v>
      </c>
      <c r="E40" t="e">
        <f>#REF!</f>
        <v>#REF!</v>
      </c>
      <c r="F40" t="e">
        <f>#REF!</f>
        <v>#REF!</v>
      </c>
      <c r="G40" t="e">
        <f>#REF!</f>
        <v>#REF!</v>
      </c>
      <c r="H40" t="e">
        <f>#REF!</f>
        <v>#REF!</v>
      </c>
      <c r="I40" t="e">
        <f>#REF!</f>
        <v>#REF!</v>
      </c>
      <c r="J40" t="e">
        <f>#REF!</f>
        <v>#REF!</v>
      </c>
      <c r="K40" t="e">
        <f>#REF!</f>
        <v>#REF!</v>
      </c>
      <c r="L40" t="e">
        <f>#REF!</f>
        <v>#REF!</v>
      </c>
      <c r="M40" t="e">
        <f>#REF!</f>
        <v>#REF!</v>
      </c>
      <c r="N40" t="e">
        <f>#REF!</f>
        <v>#REF!</v>
      </c>
      <c r="O40" t="e">
        <f>#REF!</f>
        <v>#REF!</v>
      </c>
      <c r="P40" t="e">
        <f>#REF!</f>
        <v>#REF!</v>
      </c>
      <c r="Q40" t="e">
        <f>#REF!</f>
        <v>#REF!</v>
      </c>
      <c r="R40" t="e">
        <f>#REF!</f>
        <v>#REF!</v>
      </c>
      <c r="S40" t="e">
        <f>#REF!</f>
        <v>#REF!</v>
      </c>
      <c r="T40" t="e">
        <f>#REF!</f>
        <v>#REF!</v>
      </c>
      <c r="U40" t="e">
        <f>#REF!</f>
        <v>#REF!</v>
      </c>
      <c r="V40" t="e">
        <f>#REF!</f>
        <v>#REF!</v>
      </c>
      <c r="W40" t="e">
        <f>#REF!</f>
        <v>#REF!</v>
      </c>
      <c r="X40" t="e">
        <f>#REF!</f>
        <v>#REF!</v>
      </c>
      <c r="Y40" t="e">
        <f>#REF!</f>
        <v>#REF!</v>
      </c>
      <c r="Z40" t="e">
        <f>#REF!</f>
        <v>#REF!</v>
      </c>
      <c r="AA40" t="e">
        <f>#REF!</f>
        <v>#REF!</v>
      </c>
      <c r="AB40" t="e">
        <f>#REF!</f>
        <v>#REF!</v>
      </c>
      <c r="AC40" t="e">
        <f>#REF!</f>
        <v>#REF!</v>
      </c>
      <c r="AD40" t="e">
        <f>#REF!</f>
        <v>#REF!</v>
      </c>
      <c r="AE40" t="e">
        <f>#REF!</f>
        <v>#REF!</v>
      </c>
      <c r="AF40" t="e">
        <f>#REF!</f>
        <v>#REF!</v>
      </c>
      <c r="AG40" t="e">
        <f>#REF!</f>
        <v>#REF!</v>
      </c>
      <c r="AH40" t="e">
        <f>#REF!</f>
        <v>#REF!</v>
      </c>
      <c r="AI40" t="e">
        <f>#REF!</f>
        <v>#REF!</v>
      </c>
      <c r="AJ40" t="e">
        <f>#REF!</f>
        <v>#REF!</v>
      </c>
      <c r="AK40" t="e">
        <f>#REF!</f>
        <v>#REF!</v>
      </c>
    </row>
    <row r="41" spans="1:37" x14ac:dyDescent="0.35">
      <c r="A41" t="e">
        <f>#REF!</f>
        <v>#REF!</v>
      </c>
      <c r="B41" t="e">
        <f>#REF!</f>
        <v>#REF!</v>
      </c>
      <c r="C41" t="e">
        <f>#REF!</f>
        <v>#REF!</v>
      </c>
      <c r="D41" t="e">
        <f>#REF!</f>
        <v>#REF!</v>
      </c>
      <c r="E41" t="e">
        <f>#REF!</f>
        <v>#REF!</v>
      </c>
      <c r="F41" t="e">
        <f>#REF!</f>
        <v>#REF!</v>
      </c>
      <c r="G41" t="e">
        <f>#REF!</f>
        <v>#REF!</v>
      </c>
      <c r="H41" t="e">
        <f>#REF!</f>
        <v>#REF!</v>
      </c>
      <c r="I41" t="e">
        <f>#REF!</f>
        <v>#REF!</v>
      </c>
      <c r="J41" t="e">
        <f>#REF!</f>
        <v>#REF!</v>
      </c>
      <c r="K41" t="e">
        <f>#REF!</f>
        <v>#REF!</v>
      </c>
      <c r="L41" t="e">
        <f>#REF!</f>
        <v>#REF!</v>
      </c>
      <c r="M41" t="e">
        <f>#REF!</f>
        <v>#REF!</v>
      </c>
      <c r="N41" t="e">
        <f>#REF!</f>
        <v>#REF!</v>
      </c>
      <c r="O41" t="e">
        <f>#REF!</f>
        <v>#REF!</v>
      </c>
      <c r="P41" t="e">
        <f>#REF!</f>
        <v>#REF!</v>
      </c>
      <c r="Q41" t="e">
        <f>#REF!</f>
        <v>#REF!</v>
      </c>
      <c r="R41" t="e">
        <f>#REF!</f>
        <v>#REF!</v>
      </c>
      <c r="S41" t="e">
        <f>#REF!</f>
        <v>#REF!</v>
      </c>
      <c r="T41" t="e">
        <f>#REF!</f>
        <v>#REF!</v>
      </c>
      <c r="U41" t="e">
        <f>#REF!</f>
        <v>#REF!</v>
      </c>
      <c r="V41" t="e">
        <f>#REF!</f>
        <v>#REF!</v>
      </c>
      <c r="W41" t="e">
        <f>#REF!</f>
        <v>#REF!</v>
      </c>
      <c r="X41" t="e">
        <f>#REF!</f>
        <v>#REF!</v>
      </c>
      <c r="Y41" t="e">
        <f>#REF!</f>
        <v>#REF!</v>
      </c>
      <c r="Z41" t="e">
        <f>#REF!</f>
        <v>#REF!</v>
      </c>
      <c r="AA41" t="e">
        <f>#REF!</f>
        <v>#REF!</v>
      </c>
      <c r="AB41" t="e">
        <f>#REF!</f>
        <v>#REF!</v>
      </c>
      <c r="AC41" t="e">
        <f>#REF!</f>
        <v>#REF!</v>
      </c>
      <c r="AD41" t="e">
        <f>#REF!</f>
        <v>#REF!</v>
      </c>
      <c r="AE41" t="e">
        <f>#REF!</f>
        <v>#REF!</v>
      </c>
      <c r="AF41" t="e">
        <f>#REF!</f>
        <v>#REF!</v>
      </c>
      <c r="AG41" t="e">
        <f>#REF!</f>
        <v>#REF!</v>
      </c>
      <c r="AH41" t="e">
        <f>#REF!</f>
        <v>#REF!</v>
      </c>
      <c r="AI41" t="e">
        <f>#REF!</f>
        <v>#REF!</v>
      </c>
      <c r="AJ41" t="e">
        <f>#REF!</f>
        <v>#REF!</v>
      </c>
      <c r="AK41" t="e">
        <f>#REF!</f>
        <v>#REF!</v>
      </c>
    </row>
    <row r="42" spans="1:37" x14ac:dyDescent="0.35">
      <c r="A42" t="e">
        <f>#REF!</f>
        <v>#REF!</v>
      </c>
      <c r="B42" t="e">
        <f>#REF!</f>
        <v>#REF!</v>
      </c>
      <c r="C42" t="e">
        <f>#REF!</f>
        <v>#REF!</v>
      </c>
      <c r="D42" t="e">
        <f>#REF!</f>
        <v>#REF!</v>
      </c>
      <c r="E42" t="e">
        <f>#REF!</f>
        <v>#REF!</v>
      </c>
      <c r="F42" t="e">
        <f>#REF!</f>
        <v>#REF!</v>
      </c>
      <c r="G42" t="e">
        <f>#REF!</f>
        <v>#REF!</v>
      </c>
      <c r="H42" t="e">
        <f>#REF!</f>
        <v>#REF!</v>
      </c>
      <c r="I42" t="e">
        <f>#REF!</f>
        <v>#REF!</v>
      </c>
      <c r="J42" t="e">
        <f>#REF!</f>
        <v>#REF!</v>
      </c>
      <c r="K42" t="e">
        <f>#REF!</f>
        <v>#REF!</v>
      </c>
      <c r="L42" t="e">
        <f>#REF!</f>
        <v>#REF!</v>
      </c>
      <c r="M42" t="e">
        <f>#REF!</f>
        <v>#REF!</v>
      </c>
      <c r="N42" t="e">
        <f>#REF!</f>
        <v>#REF!</v>
      </c>
      <c r="O42" t="e">
        <f>#REF!</f>
        <v>#REF!</v>
      </c>
      <c r="P42" t="e">
        <f>#REF!</f>
        <v>#REF!</v>
      </c>
      <c r="Q42" t="e">
        <f>#REF!</f>
        <v>#REF!</v>
      </c>
      <c r="R42" t="e">
        <f>#REF!</f>
        <v>#REF!</v>
      </c>
      <c r="S42" t="e">
        <f>#REF!</f>
        <v>#REF!</v>
      </c>
      <c r="T42" t="e">
        <f>#REF!</f>
        <v>#REF!</v>
      </c>
      <c r="U42" t="e">
        <f>#REF!</f>
        <v>#REF!</v>
      </c>
      <c r="V42" t="e">
        <f>#REF!</f>
        <v>#REF!</v>
      </c>
      <c r="W42" t="e">
        <f>#REF!</f>
        <v>#REF!</v>
      </c>
      <c r="X42" t="e">
        <f>#REF!</f>
        <v>#REF!</v>
      </c>
      <c r="Y42" t="e">
        <f>#REF!</f>
        <v>#REF!</v>
      </c>
      <c r="Z42" t="e">
        <f>#REF!</f>
        <v>#REF!</v>
      </c>
      <c r="AA42" t="e">
        <f>#REF!</f>
        <v>#REF!</v>
      </c>
      <c r="AB42" t="e">
        <f>#REF!</f>
        <v>#REF!</v>
      </c>
      <c r="AC42" t="e">
        <f>#REF!</f>
        <v>#REF!</v>
      </c>
      <c r="AD42" t="e">
        <f>#REF!</f>
        <v>#REF!</v>
      </c>
      <c r="AE42" t="e">
        <f>#REF!</f>
        <v>#REF!</v>
      </c>
      <c r="AF42" t="e">
        <f>#REF!</f>
        <v>#REF!</v>
      </c>
      <c r="AG42" t="e">
        <f>#REF!</f>
        <v>#REF!</v>
      </c>
      <c r="AH42" t="e">
        <f>#REF!</f>
        <v>#REF!</v>
      </c>
      <c r="AI42" t="e">
        <f>#REF!</f>
        <v>#REF!</v>
      </c>
      <c r="AJ42" t="e">
        <f>#REF!</f>
        <v>#REF!</v>
      </c>
      <c r="AK42" t="e">
        <f>#REF!</f>
        <v>#REF!</v>
      </c>
    </row>
    <row r="43" spans="1:37" x14ac:dyDescent="0.35">
      <c r="A43" t="e">
        <f>#REF!</f>
        <v>#REF!</v>
      </c>
      <c r="B43" t="e">
        <f>#REF!</f>
        <v>#REF!</v>
      </c>
      <c r="C43" t="e">
        <f>#REF!</f>
        <v>#REF!</v>
      </c>
      <c r="D43" t="e">
        <f>#REF!</f>
        <v>#REF!</v>
      </c>
      <c r="E43" t="e">
        <f>#REF!</f>
        <v>#REF!</v>
      </c>
      <c r="F43" t="e">
        <f>#REF!</f>
        <v>#REF!</v>
      </c>
      <c r="G43" t="e">
        <f>#REF!</f>
        <v>#REF!</v>
      </c>
      <c r="H43" t="e">
        <f>#REF!</f>
        <v>#REF!</v>
      </c>
      <c r="I43" t="e">
        <f>#REF!</f>
        <v>#REF!</v>
      </c>
      <c r="J43" t="e">
        <f>#REF!</f>
        <v>#REF!</v>
      </c>
      <c r="K43" t="e">
        <f>#REF!</f>
        <v>#REF!</v>
      </c>
      <c r="L43" t="e">
        <f>#REF!</f>
        <v>#REF!</v>
      </c>
      <c r="M43" t="e">
        <f>#REF!</f>
        <v>#REF!</v>
      </c>
      <c r="N43" t="e">
        <f>#REF!</f>
        <v>#REF!</v>
      </c>
      <c r="O43" t="e">
        <f>#REF!</f>
        <v>#REF!</v>
      </c>
      <c r="P43" t="e">
        <f>#REF!</f>
        <v>#REF!</v>
      </c>
      <c r="Q43" t="e">
        <f>#REF!</f>
        <v>#REF!</v>
      </c>
      <c r="R43" t="e">
        <f>#REF!</f>
        <v>#REF!</v>
      </c>
      <c r="S43" t="e">
        <f>#REF!</f>
        <v>#REF!</v>
      </c>
      <c r="T43" t="e">
        <f>#REF!</f>
        <v>#REF!</v>
      </c>
      <c r="U43" t="e">
        <f>#REF!</f>
        <v>#REF!</v>
      </c>
      <c r="V43" t="e">
        <f>#REF!</f>
        <v>#REF!</v>
      </c>
      <c r="W43" t="e">
        <f>#REF!</f>
        <v>#REF!</v>
      </c>
      <c r="X43" t="e">
        <f>#REF!</f>
        <v>#REF!</v>
      </c>
      <c r="Y43" t="e">
        <f>#REF!</f>
        <v>#REF!</v>
      </c>
      <c r="Z43" t="e">
        <f>#REF!</f>
        <v>#REF!</v>
      </c>
      <c r="AA43" t="e">
        <f>#REF!</f>
        <v>#REF!</v>
      </c>
      <c r="AB43" t="e">
        <f>#REF!</f>
        <v>#REF!</v>
      </c>
      <c r="AC43" t="e">
        <f>#REF!</f>
        <v>#REF!</v>
      </c>
      <c r="AD43" t="e">
        <f>#REF!</f>
        <v>#REF!</v>
      </c>
      <c r="AE43" t="e">
        <f>#REF!</f>
        <v>#REF!</v>
      </c>
      <c r="AF43" t="e">
        <f>#REF!</f>
        <v>#REF!</v>
      </c>
      <c r="AG43" t="e">
        <f>#REF!</f>
        <v>#REF!</v>
      </c>
      <c r="AH43" t="e">
        <f>#REF!</f>
        <v>#REF!</v>
      </c>
      <c r="AI43" t="e">
        <f>#REF!</f>
        <v>#REF!</v>
      </c>
      <c r="AJ43" t="e">
        <f>#REF!</f>
        <v>#REF!</v>
      </c>
      <c r="AK43" t="e">
        <f>#REF!</f>
        <v>#REF!</v>
      </c>
    </row>
    <row r="44" spans="1:37" x14ac:dyDescent="0.35">
      <c r="A44" t="e">
        <f>#REF!</f>
        <v>#REF!</v>
      </c>
      <c r="B44" t="e">
        <f>#REF!</f>
        <v>#REF!</v>
      </c>
      <c r="C44" t="e">
        <f>#REF!</f>
        <v>#REF!</v>
      </c>
      <c r="D44" t="e">
        <f>#REF!</f>
        <v>#REF!</v>
      </c>
      <c r="E44" t="e">
        <f>#REF!</f>
        <v>#REF!</v>
      </c>
      <c r="F44" t="e">
        <f>#REF!</f>
        <v>#REF!</v>
      </c>
      <c r="G44" t="e">
        <f>#REF!</f>
        <v>#REF!</v>
      </c>
      <c r="H44" t="e">
        <f>#REF!</f>
        <v>#REF!</v>
      </c>
      <c r="I44" t="e">
        <f>#REF!</f>
        <v>#REF!</v>
      </c>
      <c r="J44" t="e">
        <f>#REF!</f>
        <v>#REF!</v>
      </c>
      <c r="K44" t="e">
        <f>#REF!</f>
        <v>#REF!</v>
      </c>
      <c r="L44" t="e">
        <f>#REF!</f>
        <v>#REF!</v>
      </c>
      <c r="M44" t="e">
        <f>#REF!</f>
        <v>#REF!</v>
      </c>
      <c r="N44" t="e">
        <f>#REF!</f>
        <v>#REF!</v>
      </c>
      <c r="O44" t="e">
        <f>#REF!</f>
        <v>#REF!</v>
      </c>
      <c r="P44" t="e">
        <f>#REF!</f>
        <v>#REF!</v>
      </c>
      <c r="Q44" t="e">
        <f>#REF!</f>
        <v>#REF!</v>
      </c>
      <c r="R44" t="e">
        <f>#REF!</f>
        <v>#REF!</v>
      </c>
      <c r="S44" t="e">
        <f>#REF!</f>
        <v>#REF!</v>
      </c>
      <c r="T44" t="e">
        <f>#REF!</f>
        <v>#REF!</v>
      </c>
      <c r="U44" t="e">
        <f>#REF!</f>
        <v>#REF!</v>
      </c>
      <c r="V44" t="e">
        <f>#REF!</f>
        <v>#REF!</v>
      </c>
      <c r="W44" t="e">
        <f>#REF!</f>
        <v>#REF!</v>
      </c>
      <c r="X44" t="e">
        <f>#REF!</f>
        <v>#REF!</v>
      </c>
      <c r="Y44" t="e">
        <f>#REF!</f>
        <v>#REF!</v>
      </c>
      <c r="Z44" t="e">
        <f>#REF!</f>
        <v>#REF!</v>
      </c>
      <c r="AA44" t="e">
        <f>#REF!</f>
        <v>#REF!</v>
      </c>
      <c r="AB44" t="e">
        <f>#REF!</f>
        <v>#REF!</v>
      </c>
      <c r="AC44" t="e">
        <f>#REF!</f>
        <v>#REF!</v>
      </c>
      <c r="AD44" t="e">
        <f>#REF!</f>
        <v>#REF!</v>
      </c>
      <c r="AE44" t="e">
        <f>#REF!</f>
        <v>#REF!</v>
      </c>
      <c r="AF44" t="e">
        <f>#REF!</f>
        <v>#REF!</v>
      </c>
      <c r="AG44" t="e">
        <f>#REF!</f>
        <v>#REF!</v>
      </c>
      <c r="AH44" t="e">
        <f>#REF!</f>
        <v>#REF!</v>
      </c>
      <c r="AI44" t="e">
        <f>#REF!</f>
        <v>#REF!</v>
      </c>
      <c r="AJ44" t="e">
        <f>#REF!</f>
        <v>#REF!</v>
      </c>
      <c r="AK44" t="e">
        <f>#REF!</f>
        <v>#REF!</v>
      </c>
    </row>
    <row r="45" spans="1:37" x14ac:dyDescent="0.35">
      <c r="A45" t="e">
        <f>#REF!</f>
        <v>#REF!</v>
      </c>
      <c r="B45" t="e">
        <f>#REF!</f>
        <v>#REF!</v>
      </c>
      <c r="C45" t="e">
        <f>#REF!</f>
        <v>#REF!</v>
      </c>
      <c r="D45" t="e">
        <f>#REF!</f>
        <v>#REF!</v>
      </c>
      <c r="E45" t="e">
        <f>#REF!</f>
        <v>#REF!</v>
      </c>
      <c r="F45" t="e">
        <f>#REF!</f>
        <v>#REF!</v>
      </c>
      <c r="G45" t="e">
        <f>#REF!</f>
        <v>#REF!</v>
      </c>
      <c r="H45" t="e">
        <f>#REF!</f>
        <v>#REF!</v>
      </c>
      <c r="I45" t="e">
        <f>#REF!</f>
        <v>#REF!</v>
      </c>
      <c r="J45" t="e">
        <f>#REF!</f>
        <v>#REF!</v>
      </c>
      <c r="K45" t="e">
        <f>#REF!</f>
        <v>#REF!</v>
      </c>
      <c r="L45" t="e">
        <f>#REF!</f>
        <v>#REF!</v>
      </c>
      <c r="M45" t="e">
        <f>#REF!</f>
        <v>#REF!</v>
      </c>
      <c r="N45" t="e">
        <f>#REF!</f>
        <v>#REF!</v>
      </c>
      <c r="O45" t="e">
        <f>#REF!</f>
        <v>#REF!</v>
      </c>
      <c r="P45" t="e">
        <f>#REF!</f>
        <v>#REF!</v>
      </c>
      <c r="Q45" t="e">
        <f>#REF!</f>
        <v>#REF!</v>
      </c>
      <c r="R45" t="e">
        <f>#REF!</f>
        <v>#REF!</v>
      </c>
      <c r="S45" t="e">
        <f>#REF!</f>
        <v>#REF!</v>
      </c>
      <c r="T45" t="e">
        <f>#REF!</f>
        <v>#REF!</v>
      </c>
      <c r="U45" t="e">
        <f>#REF!</f>
        <v>#REF!</v>
      </c>
      <c r="V45" t="e">
        <f>#REF!</f>
        <v>#REF!</v>
      </c>
      <c r="W45" t="e">
        <f>#REF!</f>
        <v>#REF!</v>
      </c>
      <c r="X45" t="e">
        <f>#REF!</f>
        <v>#REF!</v>
      </c>
      <c r="Y45" t="e">
        <f>#REF!</f>
        <v>#REF!</v>
      </c>
      <c r="Z45" t="e">
        <f>#REF!</f>
        <v>#REF!</v>
      </c>
      <c r="AA45" t="e">
        <f>#REF!</f>
        <v>#REF!</v>
      </c>
      <c r="AB45" t="e">
        <f>#REF!</f>
        <v>#REF!</v>
      </c>
      <c r="AC45" t="e">
        <f>#REF!</f>
        <v>#REF!</v>
      </c>
      <c r="AD45" t="e">
        <f>#REF!</f>
        <v>#REF!</v>
      </c>
      <c r="AE45" t="e">
        <f>#REF!</f>
        <v>#REF!</v>
      </c>
      <c r="AF45" t="e">
        <f>#REF!</f>
        <v>#REF!</v>
      </c>
      <c r="AG45" t="e">
        <f>#REF!</f>
        <v>#REF!</v>
      </c>
      <c r="AH45" t="e">
        <f>#REF!</f>
        <v>#REF!</v>
      </c>
      <c r="AI45" t="e">
        <f>#REF!</f>
        <v>#REF!</v>
      </c>
      <c r="AJ45" t="e">
        <f>#REF!</f>
        <v>#REF!</v>
      </c>
      <c r="AK45" t="e">
        <f>#REF!</f>
        <v>#REF!</v>
      </c>
    </row>
    <row r="46" spans="1:37" x14ac:dyDescent="0.35">
      <c r="A46" t="e">
        <f>#REF!</f>
        <v>#REF!</v>
      </c>
      <c r="B46" t="e">
        <f>#REF!</f>
        <v>#REF!</v>
      </c>
      <c r="C46" t="e">
        <f>#REF!</f>
        <v>#REF!</v>
      </c>
      <c r="D46" t="e">
        <f>#REF!</f>
        <v>#REF!</v>
      </c>
      <c r="E46" t="e">
        <f>#REF!</f>
        <v>#REF!</v>
      </c>
      <c r="F46" t="e">
        <f>#REF!</f>
        <v>#REF!</v>
      </c>
      <c r="G46" t="e">
        <f>#REF!</f>
        <v>#REF!</v>
      </c>
      <c r="H46" t="e">
        <f>#REF!</f>
        <v>#REF!</v>
      </c>
      <c r="I46" t="e">
        <f>#REF!</f>
        <v>#REF!</v>
      </c>
      <c r="J46" t="e">
        <f>#REF!</f>
        <v>#REF!</v>
      </c>
      <c r="K46" t="e">
        <f>#REF!</f>
        <v>#REF!</v>
      </c>
      <c r="L46" t="e">
        <f>#REF!</f>
        <v>#REF!</v>
      </c>
      <c r="M46" t="e">
        <f>#REF!</f>
        <v>#REF!</v>
      </c>
      <c r="N46" t="e">
        <f>#REF!</f>
        <v>#REF!</v>
      </c>
      <c r="O46" t="e">
        <f>#REF!</f>
        <v>#REF!</v>
      </c>
      <c r="P46" t="e">
        <f>#REF!</f>
        <v>#REF!</v>
      </c>
      <c r="Q46" t="e">
        <f>#REF!</f>
        <v>#REF!</v>
      </c>
      <c r="R46" t="e">
        <f>#REF!</f>
        <v>#REF!</v>
      </c>
      <c r="S46" t="e">
        <f>#REF!</f>
        <v>#REF!</v>
      </c>
      <c r="T46" t="e">
        <f>#REF!</f>
        <v>#REF!</v>
      </c>
      <c r="U46" t="e">
        <f>#REF!</f>
        <v>#REF!</v>
      </c>
      <c r="V46" t="e">
        <f>#REF!</f>
        <v>#REF!</v>
      </c>
      <c r="W46" t="e">
        <f>#REF!</f>
        <v>#REF!</v>
      </c>
      <c r="X46" t="e">
        <f>#REF!</f>
        <v>#REF!</v>
      </c>
      <c r="Y46" t="e">
        <f>#REF!</f>
        <v>#REF!</v>
      </c>
      <c r="Z46" t="e">
        <f>#REF!</f>
        <v>#REF!</v>
      </c>
      <c r="AA46" t="e">
        <f>#REF!</f>
        <v>#REF!</v>
      </c>
      <c r="AB46" t="e">
        <f>#REF!</f>
        <v>#REF!</v>
      </c>
      <c r="AC46" t="e">
        <f>#REF!</f>
        <v>#REF!</v>
      </c>
      <c r="AD46" t="e">
        <f>#REF!</f>
        <v>#REF!</v>
      </c>
      <c r="AE46" t="e">
        <f>#REF!</f>
        <v>#REF!</v>
      </c>
      <c r="AF46" t="e">
        <f>#REF!</f>
        <v>#REF!</v>
      </c>
      <c r="AG46" t="e">
        <f>#REF!</f>
        <v>#REF!</v>
      </c>
      <c r="AH46" t="e">
        <f>#REF!</f>
        <v>#REF!</v>
      </c>
      <c r="AI46" t="e">
        <f>#REF!</f>
        <v>#REF!</v>
      </c>
      <c r="AJ46" t="e">
        <f>#REF!</f>
        <v>#REF!</v>
      </c>
      <c r="AK46" t="e">
        <f>#REF!</f>
        <v>#REF!</v>
      </c>
    </row>
    <row r="47" spans="1:37" x14ac:dyDescent="0.35">
      <c r="A47" t="e">
        <f>#REF!</f>
        <v>#REF!</v>
      </c>
      <c r="B47" t="e">
        <f>#REF!</f>
        <v>#REF!</v>
      </c>
      <c r="C47" t="e">
        <f>#REF!</f>
        <v>#REF!</v>
      </c>
      <c r="D47" t="e">
        <f>#REF!</f>
        <v>#REF!</v>
      </c>
      <c r="E47" t="e">
        <f>#REF!</f>
        <v>#REF!</v>
      </c>
      <c r="F47" t="e">
        <f>#REF!</f>
        <v>#REF!</v>
      </c>
      <c r="G47" t="e">
        <f>#REF!</f>
        <v>#REF!</v>
      </c>
      <c r="H47" t="e">
        <f>#REF!</f>
        <v>#REF!</v>
      </c>
      <c r="I47" t="e">
        <f>#REF!</f>
        <v>#REF!</v>
      </c>
      <c r="J47" t="e">
        <f>#REF!</f>
        <v>#REF!</v>
      </c>
      <c r="K47" t="e">
        <f>#REF!</f>
        <v>#REF!</v>
      </c>
      <c r="L47" t="e">
        <f>#REF!</f>
        <v>#REF!</v>
      </c>
      <c r="M47" t="e">
        <f>#REF!</f>
        <v>#REF!</v>
      </c>
      <c r="N47" t="e">
        <f>#REF!</f>
        <v>#REF!</v>
      </c>
      <c r="O47" t="e">
        <f>#REF!</f>
        <v>#REF!</v>
      </c>
      <c r="P47" t="e">
        <f>#REF!</f>
        <v>#REF!</v>
      </c>
      <c r="Q47" t="e">
        <f>#REF!</f>
        <v>#REF!</v>
      </c>
      <c r="R47" t="e">
        <f>#REF!</f>
        <v>#REF!</v>
      </c>
      <c r="S47" t="e">
        <f>#REF!</f>
        <v>#REF!</v>
      </c>
      <c r="T47" t="e">
        <f>#REF!</f>
        <v>#REF!</v>
      </c>
      <c r="U47" t="e">
        <f>#REF!</f>
        <v>#REF!</v>
      </c>
      <c r="V47" t="e">
        <f>#REF!</f>
        <v>#REF!</v>
      </c>
      <c r="W47" t="e">
        <f>#REF!</f>
        <v>#REF!</v>
      </c>
      <c r="X47" t="e">
        <f>#REF!</f>
        <v>#REF!</v>
      </c>
      <c r="Y47" t="e">
        <f>#REF!</f>
        <v>#REF!</v>
      </c>
      <c r="Z47" t="e">
        <f>#REF!</f>
        <v>#REF!</v>
      </c>
      <c r="AA47" t="e">
        <f>#REF!</f>
        <v>#REF!</v>
      </c>
      <c r="AB47" t="e">
        <f>#REF!</f>
        <v>#REF!</v>
      </c>
      <c r="AC47" t="e">
        <f>#REF!</f>
        <v>#REF!</v>
      </c>
      <c r="AD47" t="e">
        <f>#REF!</f>
        <v>#REF!</v>
      </c>
      <c r="AE47" t="e">
        <f>#REF!</f>
        <v>#REF!</v>
      </c>
      <c r="AF47" t="e">
        <f>#REF!</f>
        <v>#REF!</v>
      </c>
      <c r="AG47" t="e">
        <f>#REF!</f>
        <v>#REF!</v>
      </c>
      <c r="AH47" t="e">
        <f>#REF!</f>
        <v>#REF!</v>
      </c>
      <c r="AI47" t="e">
        <f>#REF!</f>
        <v>#REF!</v>
      </c>
      <c r="AJ47" t="e">
        <f>#REF!</f>
        <v>#REF!</v>
      </c>
      <c r="AK47" t="e">
        <f>#REF!</f>
        <v>#REF!</v>
      </c>
    </row>
    <row r="48" spans="1:37" x14ac:dyDescent="0.35">
      <c r="A48" t="e">
        <f>#REF!</f>
        <v>#REF!</v>
      </c>
      <c r="B48" t="e">
        <f>#REF!</f>
        <v>#REF!</v>
      </c>
      <c r="C48" t="e">
        <f>#REF!</f>
        <v>#REF!</v>
      </c>
      <c r="D48" t="e">
        <f>#REF!</f>
        <v>#REF!</v>
      </c>
      <c r="E48" t="e">
        <f>#REF!</f>
        <v>#REF!</v>
      </c>
      <c r="F48" t="e">
        <f>#REF!</f>
        <v>#REF!</v>
      </c>
      <c r="G48" t="e">
        <f>#REF!</f>
        <v>#REF!</v>
      </c>
      <c r="H48" t="e">
        <f>#REF!</f>
        <v>#REF!</v>
      </c>
      <c r="I48" t="e">
        <f>#REF!</f>
        <v>#REF!</v>
      </c>
      <c r="J48" t="e">
        <f>#REF!</f>
        <v>#REF!</v>
      </c>
      <c r="K48" t="e">
        <f>#REF!</f>
        <v>#REF!</v>
      </c>
      <c r="L48" t="e">
        <f>#REF!</f>
        <v>#REF!</v>
      </c>
      <c r="M48" t="e">
        <f>#REF!</f>
        <v>#REF!</v>
      </c>
      <c r="N48" t="e">
        <f>#REF!</f>
        <v>#REF!</v>
      </c>
      <c r="O48" t="e">
        <f>#REF!</f>
        <v>#REF!</v>
      </c>
      <c r="P48" t="e">
        <f>#REF!</f>
        <v>#REF!</v>
      </c>
      <c r="Q48" t="e">
        <f>#REF!</f>
        <v>#REF!</v>
      </c>
      <c r="R48" t="e">
        <f>#REF!</f>
        <v>#REF!</v>
      </c>
      <c r="S48" t="e">
        <f>#REF!</f>
        <v>#REF!</v>
      </c>
      <c r="T48" t="e">
        <f>#REF!</f>
        <v>#REF!</v>
      </c>
      <c r="U48" t="e">
        <f>#REF!</f>
        <v>#REF!</v>
      </c>
      <c r="V48" t="e">
        <f>#REF!</f>
        <v>#REF!</v>
      </c>
      <c r="W48" t="e">
        <f>#REF!</f>
        <v>#REF!</v>
      </c>
      <c r="X48" t="e">
        <f>#REF!</f>
        <v>#REF!</v>
      </c>
      <c r="Y48" t="e">
        <f>#REF!</f>
        <v>#REF!</v>
      </c>
      <c r="Z48" t="e">
        <f>#REF!</f>
        <v>#REF!</v>
      </c>
      <c r="AA48" t="e">
        <f>#REF!</f>
        <v>#REF!</v>
      </c>
      <c r="AB48" t="e">
        <f>#REF!</f>
        <v>#REF!</v>
      </c>
      <c r="AC48" t="e">
        <f>#REF!</f>
        <v>#REF!</v>
      </c>
      <c r="AD48" t="e">
        <f>#REF!</f>
        <v>#REF!</v>
      </c>
      <c r="AE48" t="e">
        <f>#REF!</f>
        <v>#REF!</v>
      </c>
      <c r="AF48" t="e">
        <f>#REF!</f>
        <v>#REF!</v>
      </c>
      <c r="AG48" t="e">
        <f>#REF!</f>
        <v>#REF!</v>
      </c>
      <c r="AH48" t="e">
        <f>#REF!</f>
        <v>#REF!</v>
      </c>
      <c r="AI48" t="e">
        <f>#REF!</f>
        <v>#REF!</v>
      </c>
      <c r="AJ48" t="e">
        <f>#REF!</f>
        <v>#REF!</v>
      </c>
      <c r="AK48" t="e">
        <f>#REF!</f>
        <v>#REF!</v>
      </c>
    </row>
    <row r="49" spans="1:37" x14ac:dyDescent="0.35">
      <c r="A49" t="e">
        <f>#REF!</f>
        <v>#REF!</v>
      </c>
      <c r="B49" t="e">
        <f>#REF!</f>
        <v>#REF!</v>
      </c>
      <c r="C49" t="e">
        <f>#REF!</f>
        <v>#REF!</v>
      </c>
      <c r="D49" t="e">
        <f>#REF!</f>
        <v>#REF!</v>
      </c>
      <c r="E49" t="e">
        <f>#REF!</f>
        <v>#REF!</v>
      </c>
      <c r="F49" t="e">
        <f>#REF!</f>
        <v>#REF!</v>
      </c>
      <c r="G49" t="e">
        <f>#REF!</f>
        <v>#REF!</v>
      </c>
      <c r="H49" t="e">
        <f>#REF!</f>
        <v>#REF!</v>
      </c>
      <c r="I49" t="e">
        <f>#REF!</f>
        <v>#REF!</v>
      </c>
      <c r="J49" t="e">
        <f>#REF!</f>
        <v>#REF!</v>
      </c>
      <c r="K49" t="e">
        <f>#REF!</f>
        <v>#REF!</v>
      </c>
      <c r="L49" t="e">
        <f>#REF!</f>
        <v>#REF!</v>
      </c>
      <c r="M49" t="e">
        <f>#REF!</f>
        <v>#REF!</v>
      </c>
      <c r="N49" t="e">
        <f>#REF!</f>
        <v>#REF!</v>
      </c>
      <c r="O49" t="e">
        <f>#REF!</f>
        <v>#REF!</v>
      </c>
      <c r="P49" t="e">
        <f>#REF!</f>
        <v>#REF!</v>
      </c>
      <c r="Q49" t="e">
        <f>#REF!</f>
        <v>#REF!</v>
      </c>
      <c r="R49" t="e">
        <f>#REF!</f>
        <v>#REF!</v>
      </c>
      <c r="S49" t="e">
        <f>#REF!</f>
        <v>#REF!</v>
      </c>
      <c r="T49" t="e">
        <f>#REF!</f>
        <v>#REF!</v>
      </c>
      <c r="U49" t="e">
        <f>#REF!</f>
        <v>#REF!</v>
      </c>
      <c r="V49" t="e">
        <f>#REF!</f>
        <v>#REF!</v>
      </c>
      <c r="W49" t="e">
        <f>#REF!</f>
        <v>#REF!</v>
      </c>
      <c r="X49" t="e">
        <f>#REF!</f>
        <v>#REF!</v>
      </c>
      <c r="Y49" t="e">
        <f>#REF!</f>
        <v>#REF!</v>
      </c>
      <c r="Z49" t="e">
        <f>#REF!</f>
        <v>#REF!</v>
      </c>
      <c r="AA49" t="e">
        <f>#REF!</f>
        <v>#REF!</v>
      </c>
      <c r="AB49" t="e">
        <f>#REF!</f>
        <v>#REF!</v>
      </c>
      <c r="AC49" t="e">
        <f>#REF!</f>
        <v>#REF!</v>
      </c>
      <c r="AD49" t="e">
        <f>#REF!</f>
        <v>#REF!</v>
      </c>
      <c r="AE49" t="e">
        <f>#REF!</f>
        <v>#REF!</v>
      </c>
      <c r="AF49" t="e">
        <f>#REF!</f>
        <v>#REF!</v>
      </c>
      <c r="AG49" t="e">
        <f>#REF!</f>
        <v>#REF!</v>
      </c>
      <c r="AH49" t="e">
        <f>#REF!</f>
        <v>#REF!</v>
      </c>
      <c r="AI49" t="e">
        <f>#REF!</f>
        <v>#REF!</v>
      </c>
      <c r="AJ49" t="e">
        <f>#REF!</f>
        <v>#REF!</v>
      </c>
      <c r="AK49" t="e">
        <f>#REF!</f>
        <v>#REF!</v>
      </c>
    </row>
    <row r="50" spans="1:37" x14ac:dyDescent="0.35">
      <c r="A50" t="e">
        <f>#REF!</f>
        <v>#REF!</v>
      </c>
      <c r="B50" t="e">
        <f>#REF!</f>
        <v>#REF!</v>
      </c>
      <c r="C50" t="e">
        <f>#REF!</f>
        <v>#REF!</v>
      </c>
      <c r="D50" t="e">
        <f>#REF!</f>
        <v>#REF!</v>
      </c>
      <c r="E50" t="e">
        <f>#REF!</f>
        <v>#REF!</v>
      </c>
      <c r="F50" t="e">
        <f>#REF!</f>
        <v>#REF!</v>
      </c>
      <c r="G50" t="e">
        <f>#REF!</f>
        <v>#REF!</v>
      </c>
      <c r="H50" t="e">
        <f>#REF!</f>
        <v>#REF!</v>
      </c>
      <c r="I50" t="e">
        <f>#REF!</f>
        <v>#REF!</v>
      </c>
      <c r="J50" t="e">
        <f>#REF!</f>
        <v>#REF!</v>
      </c>
      <c r="K50" t="e">
        <f>#REF!</f>
        <v>#REF!</v>
      </c>
      <c r="L50" t="e">
        <f>#REF!</f>
        <v>#REF!</v>
      </c>
      <c r="M50" t="e">
        <f>#REF!</f>
        <v>#REF!</v>
      </c>
      <c r="N50" t="e">
        <f>#REF!</f>
        <v>#REF!</v>
      </c>
      <c r="O50" t="e">
        <f>#REF!</f>
        <v>#REF!</v>
      </c>
      <c r="P50" t="e">
        <f>#REF!</f>
        <v>#REF!</v>
      </c>
      <c r="Q50" t="e">
        <f>#REF!</f>
        <v>#REF!</v>
      </c>
      <c r="R50" t="e">
        <f>#REF!</f>
        <v>#REF!</v>
      </c>
      <c r="S50" t="e">
        <f>#REF!</f>
        <v>#REF!</v>
      </c>
      <c r="T50" t="e">
        <f>#REF!</f>
        <v>#REF!</v>
      </c>
      <c r="U50" t="e">
        <f>#REF!</f>
        <v>#REF!</v>
      </c>
      <c r="V50" t="e">
        <f>#REF!</f>
        <v>#REF!</v>
      </c>
      <c r="W50" t="e">
        <f>#REF!</f>
        <v>#REF!</v>
      </c>
      <c r="X50" t="e">
        <f>#REF!</f>
        <v>#REF!</v>
      </c>
      <c r="Y50" t="e">
        <f>#REF!</f>
        <v>#REF!</v>
      </c>
      <c r="Z50" t="e">
        <f>#REF!</f>
        <v>#REF!</v>
      </c>
      <c r="AA50" t="e">
        <f>#REF!</f>
        <v>#REF!</v>
      </c>
      <c r="AB50" t="e">
        <f>#REF!</f>
        <v>#REF!</v>
      </c>
      <c r="AC50" t="e">
        <f>#REF!</f>
        <v>#REF!</v>
      </c>
      <c r="AD50" t="e">
        <f>#REF!</f>
        <v>#REF!</v>
      </c>
      <c r="AE50" t="e">
        <f>#REF!</f>
        <v>#REF!</v>
      </c>
      <c r="AF50" t="e">
        <f>#REF!</f>
        <v>#REF!</v>
      </c>
      <c r="AG50" t="e">
        <f>#REF!</f>
        <v>#REF!</v>
      </c>
      <c r="AH50" t="e">
        <f>#REF!</f>
        <v>#REF!</v>
      </c>
      <c r="AI50" t="e">
        <f>#REF!</f>
        <v>#REF!</v>
      </c>
      <c r="AJ50" t="e">
        <f>#REF!</f>
        <v>#REF!</v>
      </c>
      <c r="AK50" t="e">
        <f>#REF!</f>
        <v>#REF!</v>
      </c>
    </row>
    <row r="51" spans="1:37" x14ac:dyDescent="0.35">
      <c r="A51" t="e">
        <f>#REF!</f>
        <v>#REF!</v>
      </c>
      <c r="B51" t="e">
        <f>#REF!</f>
        <v>#REF!</v>
      </c>
      <c r="C51" t="e">
        <f>#REF!</f>
        <v>#REF!</v>
      </c>
      <c r="D51" t="e">
        <f>#REF!</f>
        <v>#REF!</v>
      </c>
      <c r="E51" t="e">
        <f>#REF!</f>
        <v>#REF!</v>
      </c>
      <c r="F51" t="e">
        <f>#REF!</f>
        <v>#REF!</v>
      </c>
      <c r="G51" t="e">
        <f>#REF!</f>
        <v>#REF!</v>
      </c>
      <c r="H51" t="e">
        <f>#REF!</f>
        <v>#REF!</v>
      </c>
      <c r="I51" t="e">
        <f>#REF!</f>
        <v>#REF!</v>
      </c>
      <c r="J51" t="e">
        <f>#REF!</f>
        <v>#REF!</v>
      </c>
      <c r="K51" t="e">
        <f>#REF!</f>
        <v>#REF!</v>
      </c>
      <c r="L51" t="e">
        <f>#REF!</f>
        <v>#REF!</v>
      </c>
      <c r="M51" t="e">
        <f>#REF!</f>
        <v>#REF!</v>
      </c>
      <c r="N51" t="e">
        <f>#REF!</f>
        <v>#REF!</v>
      </c>
      <c r="O51" t="e">
        <f>#REF!</f>
        <v>#REF!</v>
      </c>
      <c r="P51" t="e">
        <f>#REF!</f>
        <v>#REF!</v>
      </c>
      <c r="Q51" t="e">
        <f>#REF!</f>
        <v>#REF!</v>
      </c>
      <c r="R51" t="e">
        <f>#REF!</f>
        <v>#REF!</v>
      </c>
      <c r="S51" t="e">
        <f>#REF!</f>
        <v>#REF!</v>
      </c>
      <c r="T51" t="e">
        <f>#REF!</f>
        <v>#REF!</v>
      </c>
      <c r="U51" t="e">
        <f>#REF!</f>
        <v>#REF!</v>
      </c>
      <c r="V51" t="e">
        <f>#REF!</f>
        <v>#REF!</v>
      </c>
      <c r="W51" t="e">
        <f>#REF!</f>
        <v>#REF!</v>
      </c>
      <c r="X51" t="e">
        <f>#REF!</f>
        <v>#REF!</v>
      </c>
      <c r="Y51" t="e">
        <f>#REF!</f>
        <v>#REF!</v>
      </c>
      <c r="Z51" t="e">
        <f>#REF!</f>
        <v>#REF!</v>
      </c>
      <c r="AA51" t="e">
        <f>#REF!</f>
        <v>#REF!</v>
      </c>
      <c r="AB51" t="e">
        <f>#REF!</f>
        <v>#REF!</v>
      </c>
      <c r="AC51" t="e">
        <f>#REF!</f>
        <v>#REF!</v>
      </c>
      <c r="AD51" t="e">
        <f>#REF!</f>
        <v>#REF!</v>
      </c>
      <c r="AE51" t="e">
        <f>#REF!</f>
        <v>#REF!</v>
      </c>
      <c r="AF51" t="e">
        <f>#REF!</f>
        <v>#REF!</v>
      </c>
      <c r="AG51" t="e">
        <f>#REF!</f>
        <v>#REF!</v>
      </c>
      <c r="AH51" t="e">
        <f>#REF!</f>
        <v>#REF!</v>
      </c>
      <c r="AI51" t="e">
        <f>#REF!</f>
        <v>#REF!</v>
      </c>
      <c r="AJ51" t="e">
        <f>#REF!</f>
        <v>#REF!</v>
      </c>
      <c r="AK51" t="e">
        <f>#REF!</f>
        <v>#REF!</v>
      </c>
    </row>
    <row r="52" spans="1:37" x14ac:dyDescent="0.35">
      <c r="A52" t="e">
        <f>#REF!</f>
        <v>#REF!</v>
      </c>
      <c r="B52" t="e">
        <f>#REF!</f>
        <v>#REF!</v>
      </c>
      <c r="C52" t="e">
        <f>#REF!</f>
        <v>#REF!</v>
      </c>
      <c r="D52" t="e">
        <f>#REF!</f>
        <v>#REF!</v>
      </c>
      <c r="E52" t="e">
        <f>#REF!</f>
        <v>#REF!</v>
      </c>
      <c r="F52" t="e">
        <f>#REF!</f>
        <v>#REF!</v>
      </c>
      <c r="G52" t="e">
        <f>#REF!</f>
        <v>#REF!</v>
      </c>
      <c r="H52" t="e">
        <f>#REF!</f>
        <v>#REF!</v>
      </c>
      <c r="I52" t="e">
        <f>#REF!</f>
        <v>#REF!</v>
      </c>
      <c r="J52" t="e">
        <f>#REF!</f>
        <v>#REF!</v>
      </c>
      <c r="K52" t="e">
        <f>#REF!</f>
        <v>#REF!</v>
      </c>
      <c r="L52" t="e">
        <f>#REF!</f>
        <v>#REF!</v>
      </c>
      <c r="M52" t="e">
        <f>#REF!</f>
        <v>#REF!</v>
      </c>
      <c r="N52" t="e">
        <f>#REF!</f>
        <v>#REF!</v>
      </c>
      <c r="O52" t="e">
        <f>#REF!</f>
        <v>#REF!</v>
      </c>
      <c r="P52" t="e">
        <f>#REF!</f>
        <v>#REF!</v>
      </c>
      <c r="Q52" t="e">
        <f>#REF!</f>
        <v>#REF!</v>
      </c>
      <c r="R52" t="e">
        <f>#REF!</f>
        <v>#REF!</v>
      </c>
      <c r="S52" t="e">
        <f>#REF!</f>
        <v>#REF!</v>
      </c>
      <c r="T52" t="e">
        <f>#REF!</f>
        <v>#REF!</v>
      </c>
      <c r="U52" t="e">
        <f>#REF!</f>
        <v>#REF!</v>
      </c>
      <c r="V52" t="e">
        <f>#REF!</f>
        <v>#REF!</v>
      </c>
      <c r="W52" t="e">
        <f>#REF!</f>
        <v>#REF!</v>
      </c>
      <c r="X52" t="e">
        <f>#REF!</f>
        <v>#REF!</v>
      </c>
      <c r="Y52" t="e">
        <f>#REF!</f>
        <v>#REF!</v>
      </c>
      <c r="Z52" t="e">
        <f>#REF!</f>
        <v>#REF!</v>
      </c>
      <c r="AA52" t="e">
        <f>#REF!</f>
        <v>#REF!</v>
      </c>
      <c r="AB52" t="e">
        <f>#REF!</f>
        <v>#REF!</v>
      </c>
      <c r="AC52" t="e">
        <f>#REF!</f>
        <v>#REF!</v>
      </c>
      <c r="AD52" t="e">
        <f>#REF!</f>
        <v>#REF!</v>
      </c>
      <c r="AE52" t="e">
        <f>#REF!</f>
        <v>#REF!</v>
      </c>
      <c r="AF52" t="e">
        <f>#REF!</f>
        <v>#REF!</v>
      </c>
      <c r="AG52" t="e">
        <f>#REF!</f>
        <v>#REF!</v>
      </c>
      <c r="AH52" t="e">
        <f>#REF!</f>
        <v>#REF!</v>
      </c>
      <c r="AI52" t="e">
        <f>#REF!</f>
        <v>#REF!</v>
      </c>
      <c r="AJ52" t="e">
        <f>#REF!</f>
        <v>#REF!</v>
      </c>
      <c r="AK52" t="e">
        <f>#REF!</f>
        <v>#REF!</v>
      </c>
    </row>
    <row r="53" spans="1:37" x14ac:dyDescent="0.35">
      <c r="A53" t="e">
        <f>#REF!</f>
        <v>#REF!</v>
      </c>
      <c r="B53" t="e">
        <f>#REF!</f>
        <v>#REF!</v>
      </c>
      <c r="C53" t="e">
        <f>#REF!</f>
        <v>#REF!</v>
      </c>
      <c r="D53" t="e">
        <f>#REF!</f>
        <v>#REF!</v>
      </c>
      <c r="E53" t="e">
        <f>#REF!</f>
        <v>#REF!</v>
      </c>
      <c r="F53" t="e">
        <f>#REF!</f>
        <v>#REF!</v>
      </c>
      <c r="G53" t="e">
        <f>#REF!</f>
        <v>#REF!</v>
      </c>
      <c r="H53" t="e">
        <f>#REF!</f>
        <v>#REF!</v>
      </c>
      <c r="I53" t="e">
        <f>#REF!</f>
        <v>#REF!</v>
      </c>
      <c r="J53" t="e">
        <f>#REF!</f>
        <v>#REF!</v>
      </c>
      <c r="K53" t="e">
        <f>#REF!</f>
        <v>#REF!</v>
      </c>
      <c r="L53" t="e">
        <f>#REF!</f>
        <v>#REF!</v>
      </c>
      <c r="M53" t="e">
        <f>#REF!</f>
        <v>#REF!</v>
      </c>
      <c r="N53" t="e">
        <f>#REF!</f>
        <v>#REF!</v>
      </c>
      <c r="O53" t="e">
        <f>#REF!</f>
        <v>#REF!</v>
      </c>
      <c r="P53" t="e">
        <f>#REF!</f>
        <v>#REF!</v>
      </c>
      <c r="Q53" t="e">
        <f>#REF!</f>
        <v>#REF!</v>
      </c>
      <c r="R53" t="e">
        <f>#REF!</f>
        <v>#REF!</v>
      </c>
      <c r="S53" t="e">
        <f>#REF!</f>
        <v>#REF!</v>
      </c>
      <c r="T53" t="e">
        <f>#REF!</f>
        <v>#REF!</v>
      </c>
      <c r="U53" t="e">
        <f>#REF!</f>
        <v>#REF!</v>
      </c>
      <c r="V53" t="e">
        <f>#REF!</f>
        <v>#REF!</v>
      </c>
      <c r="W53" t="e">
        <f>#REF!</f>
        <v>#REF!</v>
      </c>
      <c r="X53" t="e">
        <f>#REF!</f>
        <v>#REF!</v>
      </c>
      <c r="Y53" t="e">
        <f>#REF!</f>
        <v>#REF!</v>
      </c>
      <c r="Z53" t="e">
        <f>#REF!</f>
        <v>#REF!</v>
      </c>
      <c r="AA53" t="e">
        <f>#REF!</f>
        <v>#REF!</v>
      </c>
      <c r="AB53" t="e">
        <f>#REF!</f>
        <v>#REF!</v>
      </c>
      <c r="AC53" t="e">
        <f>#REF!</f>
        <v>#REF!</v>
      </c>
      <c r="AD53" t="e">
        <f>#REF!</f>
        <v>#REF!</v>
      </c>
      <c r="AE53" t="e">
        <f>#REF!</f>
        <v>#REF!</v>
      </c>
      <c r="AF53" t="e">
        <f>#REF!</f>
        <v>#REF!</v>
      </c>
      <c r="AG53" t="e">
        <f>#REF!</f>
        <v>#REF!</v>
      </c>
      <c r="AH53" t="e">
        <f>#REF!</f>
        <v>#REF!</v>
      </c>
      <c r="AI53" t="e">
        <f>#REF!</f>
        <v>#REF!</v>
      </c>
      <c r="AJ53" t="e">
        <f>#REF!</f>
        <v>#REF!</v>
      </c>
      <c r="AK53" t="e">
        <f>#REF!</f>
        <v>#REF!</v>
      </c>
    </row>
    <row r="54" spans="1:37" x14ac:dyDescent="0.35">
      <c r="A54" t="e">
        <f>#REF!</f>
        <v>#REF!</v>
      </c>
      <c r="B54" t="e">
        <f>#REF!</f>
        <v>#REF!</v>
      </c>
      <c r="C54" t="e">
        <f>#REF!</f>
        <v>#REF!</v>
      </c>
      <c r="D54" t="e">
        <f>#REF!</f>
        <v>#REF!</v>
      </c>
      <c r="E54" t="e">
        <f>#REF!</f>
        <v>#REF!</v>
      </c>
      <c r="F54" t="e">
        <f>#REF!</f>
        <v>#REF!</v>
      </c>
      <c r="G54" t="e">
        <f>#REF!</f>
        <v>#REF!</v>
      </c>
      <c r="H54" t="e">
        <f>#REF!</f>
        <v>#REF!</v>
      </c>
      <c r="I54" t="e">
        <f>#REF!</f>
        <v>#REF!</v>
      </c>
      <c r="J54" t="e">
        <f>#REF!</f>
        <v>#REF!</v>
      </c>
      <c r="K54" t="e">
        <f>#REF!</f>
        <v>#REF!</v>
      </c>
      <c r="L54" t="e">
        <f>#REF!</f>
        <v>#REF!</v>
      </c>
      <c r="M54" t="e">
        <f>#REF!</f>
        <v>#REF!</v>
      </c>
      <c r="N54" t="e">
        <f>#REF!</f>
        <v>#REF!</v>
      </c>
      <c r="O54" t="e">
        <f>#REF!</f>
        <v>#REF!</v>
      </c>
      <c r="P54" t="e">
        <f>#REF!</f>
        <v>#REF!</v>
      </c>
      <c r="Q54" t="e">
        <f>#REF!</f>
        <v>#REF!</v>
      </c>
      <c r="R54" t="e">
        <f>#REF!</f>
        <v>#REF!</v>
      </c>
      <c r="S54" t="e">
        <f>#REF!</f>
        <v>#REF!</v>
      </c>
      <c r="T54" t="e">
        <f>#REF!</f>
        <v>#REF!</v>
      </c>
      <c r="U54" t="e">
        <f>#REF!</f>
        <v>#REF!</v>
      </c>
      <c r="V54" t="e">
        <f>#REF!</f>
        <v>#REF!</v>
      </c>
      <c r="W54" t="e">
        <f>#REF!</f>
        <v>#REF!</v>
      </c>
      <c r="X54" t="e">
        <f>#REF!</f>
        <v>#REF!</v>
      </c>
      <c r="Y54" t="e">
        <f>#REF!</f>
        <v>#REF!</v>
      </c>
      <c r="Z54" t="e">
        <f>#REF!</f>
        <v>#REF!</v>
      </c>
      <c r="AA54" t="e">
        <f>#REF!</f>
        <v>#REF!</v>
      </c>
      <c r="AB54" t="e">
        <f>#REF!</f>
        <v>#REF!</v>
      </c>
      <c r="AC54" t="e">
        <f>#REF!</f>
        <v>#REF!</v>
      </c>
      <c r="AD54" t="e">
        <f>#REF!</f>
        <v>#REF!</v>
      </c>
      <c r="AE54" t="e">
        <f>#REF!</f>
        <v>#REF!</v>
      </c>
      <c r="AF54" t="e">
        <f>#REF!</f>
        <v>#REF!</v>
      </c>
      <c r="AG54" t="e">
        <f>#REF!</f>
        <v>#REF!</v>
      </c>
      <c r="AH54" t="e">
        <f>#REF!</f>
        <v>#REF!</v>
      </c>
      <c r="AI54" t="e">
        <f>#REF!</f>
        <v>#REF!</v>
      </c>
      <c r="AJ54" t="e">
        <f>#REF!</f>
        <v>#REF!</v>
      </c>
      <c r="AK54" t="e">
        <f>#REF!</f>
        <v>#REF!</v>
      </c>
    </row>
    <row r="55" spans="1:37" x14ac:dyDescent="0.35">
      <c r="A55" t="e">
        <f>#REF!</f>
        <v>#REF!</v>
      </c>
      <c r="B55" t="e">
        <f>#REF!</f>
        <v>#REF!</v>
      </c>
      <c r="C55" t="e">
        <f>#REF!</f>
        <v>#REF!</v>
      </c>
      <c r="D55" t="e">
        <f>#REF!</f>
        <v>#REF!</v>
      </c>
      <c r="E55" t="e">
        <f>#REF!</f>
        <v>#REF!</v>
      </c>
      <c r="F55" t="e">
        <f>#REF!</f>
        <v>#REF!</v>
      </c>
      <c r="G55" t="e">
        <f>#REF!</f>
        <v>#REF!</v>
      </c>
      <c r="H55" t="e">
        <f>#REF!</f>
        <v>#REF!</v>
      </c>
      <c r="I55" t="e">
        <f>#REF!</f>
        <v>#REF!</v>
      </c>
      <c r="J55" t="e">
        <f>#REF!</f>
        <v>#REF!</v>
      </c>
      <c r="K55" t="e">
        <f>#REF!</f>
        <v>#REF!</v>
      </c>
      <c r="L55" t="e">
        <f>#REF!</f>
        <v>#REF!</v>
      </c>
      <c r="M55" t="e">
        <f>#REF!</f>
        <v>#REF!</v>
      </c>
      <c r="N55" t="e">
        <f>#REF!</f>
        <v>#REF!</v>
      </c>
      <c r="O55" t="e">
        <f>#REF!</f>
        <v>#REF!</v>
      </c>
      <c r="P55" t="e">
        <f>#REF!</f>
        <v>#REF!</v>
      </c>
      <c r="Q55" t="e">
        <f>#REF!</f>
        <v>#REF!</v>
      </c>
      <c r="R55" t="e">
        <f>#REF!</f>
        <v>#REF!</v>
      </c>
      <c r="S55" t="e">
        <f>#REF!</f>
        <v>#REF!</v>
      </c>
      <c r="T55" t="e">
        <f>#REF!</f>
        <v>#REF!</v>
      </c>
      <c r="U55" t="e">
        <f>#REF!</f>
        <v>#REF!</v>
      </c>
      <c r="V55" t="e">
        <f>#REF!</f>
        <v>#REF!</v>
      </c>
      <c r="W55" t="e">
        <f>#REF!</f>
        <v>#REF!</v>
      </c>
      <c r="X55" t="e">
        <f>#REF!</f>
        <v>#REF!</v>
      </c>
      <c r="Y55" t="e">
        <f>#REF!</f>
        <v>#REF!</v>
      </c>
      <c r="Z55" t="e">
        <f>#REF!</f>
        <v>#REF!</v>
      </c>
      <c r="AA55" t="e">
        <f>#REF!</f>
        <v>#REF!</v>
      </c>
      <c r="AB55" t="e">
        <f>#REF!</f>
        <v>#REF!</v>
      </c>
      <c r="AC55" t="e">
        <f>#REF!</f>
        <v>#REF!</v>
      </c>
      <c r="AD55" t="e">
        <f>#REF!</f>
        <v>#REF!</v>
      </c>
      <c r="AE55" t="e">
        <f>#REF!</f>
        <v>#REF!</v>
      </c>
      <c r="AF55" t="e">
        <f>#REF!</f>
        <v>#REF!</v>
      </c>
      <c r="AG55" t="e">
        <f>#REF!</f>
        <v>#REF!</v>
      </c>
      <c r="AH55" t="e">
        <f>#REF!</f>
        <v>#REF!</v>
      </c>
      <c r="AI55" t="e">
        <f>#REF!</f>
        <v>#REF!</v>
      </c>
      <c r="AJ55" t="e">
        <f>#REF!</f>
        <v>#REF!</v>
      </c>
      <c r="AK55" t="e">
        <f>#REF!</f>
        <v>#REF!</v>
      </c>
    </row>
    <row r="56" spans="1:37" x14ac:dyDescent="0.35">
      <c r="A56" t="e">
        <f>#REF!</f>
        <v>#REF!</v>
      </c>
      <c r="B56" t="e">
        <f>#REF!</f>
        <v>#REF!</v>
      </c>
      <c r="C56" t="e">
        <f>#REF!</f>
        <v>#REF!</v>
      </c>
      <c r="D56" t="e">
        <f>#REF!</f>
        <v>#REF!</v>
      </c>
      <c r="E56" t="e">
        <f>#REF!</f>
        <v>#REF!</v>
      </c>
      <c r="F56" t="e">
        <f>#REF!</f>
        <v>#REF!</v>
      </c>
      <c r="G56" t="e">
        <f>#REF!</f>
        <v>#REF!</v>
      </c>
      <c r="H56" t="e">
        <f>#REF!</f>
        <v>#REF!</v>
      </c>
      <c r="I56" t="e">
        <f>#REF!</f>
        <v>#REF!</v>
      </c>
      <c r="J56" t="e">
        <f>#REF!</f>
        <v>#REF!</v>
      </c>
      <c r="K56" t="e">
        <f>#REF!</f>
        <v>#REF!</v>
      </c>
      <c r="L56" t="e">
        <f>#REF!</f>
        <v>#REF!</v>
      </c>
      <c r="M56" t="e">
        <f>#REF!</f>
        <v>#REF!</v>
      </c>
      <c r="N56" t="e">
        <f>#REF!</f>
        <v>#REF!</v>
      </c>
      <c r="O56" t="e">
        <f>#REF!</f>
        <v>#REF!</v>
      </c>
      <c r="P56" t="e">
        <f>#REF!</f>
        <v>#REF!</v>
      </c>
      <c r="Q56" t="e">
        <f>#REF!</f>
        <v>#REF!</v>
      </c>
      <c r="R56" t="e">
        <f>#REF!</f>
        <v>#REF!</v>
      </c>
      <c r="S56" t="e">
        <f>#REF!</f>
        <v>#REF!</v>
      </c>
      <c r="T56" t="e">
        <f>#REF!</f>
        <v>#REF!</v>
      </c>
      <c r="U56" t="e">
        <f>#REF!</f>
        <v>#REF!</v>
      </c>
      <c r="V56" t="e">
        <f>#REF!</f>
        <v>#REF!</v>
      </c>
      <c r="W56" t="e">
        <f>#REF!</f>
        <v>#REF!</v>
      </c>
      <c r="X56" t="e">
        <f>#REF!</f>
        <v>#REF!</v>
      </c>
      <c r="Y56" t="e">
        <f>#REF!</f>
        <v>#REF!</v>
      </c>
      <c r="Z56" t="e">
        <f>#REF!</f>
        <v>#REF!</v>
      </c>
      <c r="AA56" t="e">
        <f>#REF!</f>
        <v>#REF!</v>
      </c>
      <c r="AB56" t="e">
        <f>#REF!</f>
        <v>#REF!</v>
      </c>
      <c r="AC56" t="e">
        <f>#REF!</f>
        <v>#REF!</v>
      </c>
      <c r="AD56" t="e">
        <f>#REF!</f>
        <v>#REF!</v>
      </c>
      <c r="AE56" t="e">
        <f>#REF!</f>
        <v>#REF!</v>
      </c>
      <c r="AF56" t="e">
        <f>#REF!</f>
        <v>#REF!</v>
      </c>
      <c r="AG56" t="e">
        <f>#REF!</f>
        <v>#REF!</v>
      </c>
      <c r="AH56" t="e">
        <f>#REF!</f>
        <v>#REF!</v>
      </c>
      <c r="AI56" t="e">
        <f>#REF!</f>
        <v>#REF!</v>
      </c>
      <c r="AJ56" t="e">
        <f>#REF!</f>
        <v>#REF!</v>
      </c>
      <c r="AK56" t="e">
        <f>#REF!</f>
        <v>#REF!</v>
      </c>
    </row>
    <row r="57" spans="1:37" x14ac:dyDescent="0.35">
      <c r="A57" t="e">
        <f>#REF!</f>
        <v>#REF!</v>
      </c>
      <c r="B57" t="e">
        <f>#REF!</f>
        <v>#REF!</v>
      </c>
      <c r="C57" t="e">
        <f>#REF!</f>
        <v>#REF!</v>
      </c>
      <c r="D57" t="e">
        <f>#REF!</f>
        <v>#REF!</v>
      </c>
      <c r="E57" t="e">
        <f>#REF!</f>
        <v>#REF!</v>
      </c>
      <c r="F57" t="e">
        <f>#REF!</f>
        <v>#REF!</v>
      </c>
      <c r="G57" t="e">
        <f>#REF!</f>
        <v>#REF!</v>
      </c>
      <c r="H57" t="e">
        <f>#REF!</f>
        <v>#REF!</v>
      </c>
      <c r="I57" t="e">
        <f>#REF!</f>
        <v>#REF!</v>
      </c>
      <c r="J57" t="e">
        <f>#REF!</f>
        <v>#REF!</v>
      </c>
      <c r="K57" t="e">
        <f>#REF!</f>
        <v>#REF!</v>
      </c>
      <c r="L57" t="e">
        <f>#REF!</f>
        <v>#REF!</v>
      </c>
      <c r="M57" t="e">
        <f>#REF!</f>
        <v>#REF!</v>
      </c>
      <c r="N57" t="e">
        <f>#REF!</f>
        <v>#REF!</v>
      </c>
      <c r="O57" t="e">
        <f>#REF!</f>
        <v>#REF!</v>
      </c>
      <c r="P57" t="e">
        <f>#REF!</f>
        <v>#REF!</v>
      </c>
      <c r="Q57" t="e">
        <f>#REF!</f>
        <v>#REF!</v>
      </c>
      <c r="R57" t="e">
        <f>#REF!</f>
        <v>#REF!</v>
      </c>
      <c r="S57" t="e">
        <f>#REF!</f>
        <v>#REF!</v>
      </c>
      <c r="T57" t="e">
        <f>#REF!</f>
        <v>#REF!</v>
      </c>
      <c r="U57" t="e">
        <f>#REF!</f>
        <v>#REF!</v>
      </c>
      <c r="V57" t="e">
        <f>#REF!</f>
        <v>#REF!</v>
      </c>
      <c r="W57" t="e">
        <f>#REF!</f>
        <v>#REF!</v>
      </c>
      <c r="X57" t="e">
        <f>#REF!</f>
        <v>#REF!</v>
      </c>
      <c r="Y57" t="e">
        <f>#REF!</f>
        <v>#REF!</v>
      </c>
      <c r="Z57" t="e">
        <f>#REF!</f>
        <v>#REF!</v>
      </c>
      <c r="AA57" t="e">
        <f>#REF!</f>
        <v>#REF!</v>
      </c>
      <c r="AB57" t="e">
        <f>#REF!</f>
        <v>#REF!</v>
      </c>
      <c r="AC57" t="e">
        <f>#REF!</f>
        <v>#REF!</v>
      </c>
      <c r="AD57" t="e">
        <f>#REF!</f>
        <v>#REF!</v>
      </c>
      <c r="AE57" t="e">
        <f>#REF!</f>
        <v>#REF!</v>
      </c>
      <c r="AF57" t="e">
        <f>#REF!</f>
        <v>#REF!</v>
      </c>
      <c r="AG57" t="e">
        <f>#REF!</f>
        <v>#REF!</v>
      </c>
      <c r="AH57" t="e">
        <f>#REF!</f>
        <v>#REF!</v>
      </c>
      <c r="AI57" t="e">
        <f>#REF!</f>
        <v>#REF!</v>
      </c>
      <c r="AJ57" t="e">
        <f>#REF!</f>
        <v>#REF!</v>
      </c>
      <c r="AK57" t="e">
        <f>#REF!</f>
        <v>#REF!</v>
      </c>
    </row>
    <row r="58" spans="1:37" x14ac:dyDescent="0.35">
      <c r="A58" t="e">
        <f>#REF!</f>
        <v>#REF!</v>
      </c>
      <c r="B58" t="e">
        <f>#REF!</f>
        <v>#REF!</v>
      </c>
      <c r="C58" t="e">
        <f>#REF!</f>
        <v>#REF!</v>
      </c>
      <c r="D58" t="e">
        <f>#REF!</f>
        <v>#REF!</v>
      </c>
      <c r="E58" t="e">
        <f>#REF!</f>
        <v>#REF!</v>
      </c>
      <c r="F58" t="e">
        <f>#REF!</f>
        <v>#REF!</v>
      </c>
      <c r="G58" t="e">
        <f>#REF!</f>
        <v>#REF!</v>
      </c>
      <c r="H58" t="e">
        <f>#REF!</f>
        <v>#REF!</v>
      </c>
      <c r="I58" t="e">
        <f>#REF!</f>
        <v>#REF!</v>
      </c>
      <c r="J58" t="e">
        <f>#REF!</f>
        <v>#REF!</v>
      </c>
      <c r="K58" t="e">
        <f>#REF!</f>
        <v>#REF!</v>
      </c>
      <c r="L58" t="e">
        <f>#REF!</f>
        <v>#REF!</v>
      </c>
      <c r="M58" t="e">
        <f>#REF!</f>
        <v>#REF!</v>
      </c>
      <c r="N58" t="e">
        <f>#REF!</f>
        <v>#REF!</v>
      </c>
      <c r="O58" t="e">
        <f>#REF!</f>
        <v>#REF!</v>
      </c>
      <c r="P58" t="e">
        <f>#REF!</f>
        <v>#REF!</v>
      </c>
      <c r="Q58" t="e">
        <f>#REF!</f>
        <v>#REF!</v>
      </c>
      <c r="R58" t="e">
        <f>#REF!</f>
        <v>#REF!</v>
      </c>
      <c r="S58" t="e">
        <f>#REF!</f>
        <v>#REF!</v>
      </c>
      <c r="T58" t="e">
        <f>#REF!</f>
        <v>#REF!</v>
      </c>
      <c r="U58" t="e">
        <f>#REF!</f>
        <v>#REF!</v>
      </c>
      <c r="V58" t="e">
        <f>#REF!</f>
        <v>#REF!</v>
      </c>
      <c r="W58" t="e">
        <f>#REF!</f>
        <v>#REF!</v>
      </c>
      <c r="X58" t="e">
        <f>#REF!</f>
        <v>#REF!</v>
      </c>
      <c r="Y58" t="e">
        <f>#REF!</f>
        <v>#REF!</v>
      </c>
      <c r="Z58" t="e">
        <f>#REF!</f>
        <v>#REF!</v>
      </c>
      <c r="AA58" t="e">
        <f>#REF!</f>
        <v>#REF!</v>
      </c>
      <c r="AB58" t="e">
        <f>#REF!</f>
        <v>#REF!</v>
      </c>
      <c r="AC58" t="e">
        <f>#REF!</f>
        <v>#REF!</v>
      </c>
      <c r="AD58" t="e">
        <f>#REF!</f>
        <v>#REF!</v>
      </c>
      <c r="AE58" t="e">
        <f>#REF!</f>
        <v>#REF!</v>
      </c>
      <c r="AF58" t="e">
        <f>#REF!</f>
        <v>#REF!</v>
      </c>
      <c r="AG58" t="e">
        <f>#REF!</f>
        <v>#REF!</v>
      </c>
      <c r="AH58" t="e">
        <f>#REF!</f>
        <v>#REF!</v>
      </c>
      <c r="AI58" t="e">
        <f>#REF!</f>
        <v>#REF!</v>
      </c>
      <c r="AJ58" t="e">
        <f>#REF!</f>
        <v>#REF!</v>
      </c>
      <c r="AK58" t="e">
        <f>#REF!</f>
        <v>#REF!</v>
      </c>
    </row>
    <row r="59" spans="1:37" x14ac:dyDescent="0.35">
      <c r="A59" t="e">
        <f>#REF!</f>
        <v>#REF!</v>
      </c>
      <c r="B59" t="e">
        <f>#REF!</f>
        <v>#REF!</v>
      </c>
      <c r="C59" t="e">
        <f>#REF!</f>
        <v>#REF!</v>
      </c>
      <c r="D59" t="e">
        <f>#REF!</f>
        <v>#REF!</v>
      </c>
      <c r="E59" t="e">
        <f>#REF!</f>
        <v>#REF!</v>
      </c>
      <c r="F59" t="e">
        <f>#REF!</f>
        <v>#REF!</v>
      </c>
      <c r="G59" t="e">
        <f>#REF!</f>
        <v>#REF!</v>
      </c>
      <c r="H59" t="e">
        <f>#REF!</f>
        <v>#REF!</v>
      </c>
      <c r="I59" t="e">
        <f>#REF!</f>
        <v>#REF!</v>
      </c>
      <c r="J59" t="e">
        <f>#REF!</f>
        <v>#REF!</v>
      </c>
      <c r="K59" t="e">
        <f>#REF!</f>
        <v>#REF!</v>
      </c>
      <c r="L59" t="e">
        <f>#REF!</f>
        <v>#REF!</v>
      </c>
      <c r="M59" t="e">
        <f>#REF!</f>
        <v>#REF!</v>
      </c>
      <c r="N59" t="e">
        <f>#REF!</f>
        <v>#REF!</v>
      </c>
      <c r="O59" t="e">
        <f>#REF!</f>
        <v>#REF!</v>
      </c>
      <c r="P59" t="e">
        <f>#REF!</f>
        <v>#REF!</v>
      </c>
      <c r="Q59" t="e">
        <f>#REF!</f>
        <v>#REF!</v>
      </c>
      <c r="R59" t="e">
        <f>#REF!</f>
        <v>#REF!</v>
      </c>
      <c r="S59" t="e">
        <f>#REF!</f>
        <v>#REF!</v>
      </c>
      <c r="T59" t="e">
        <f>#REF!</f>
        <v>#REF!</v>
      </c>
      <c r="U59" t="e">
        <f>#REF!</f>
        <v>#REF!</v>
      </c>
      <c r="V59" t="e">
        <f>#REF!</f>
        <v>#REF!</v>
      </c>
      <c r="W59" t="e">
        <f>#REF!</f>
        <v>#REF!</v>
      </c>
      <c r="X59" t="e">
        <f>#REF!</f>
        <v>#REF!</v>
      </c>
      <c r="Y59" t="e">
        <f>#REF!</f>
        <v>#REF!</v>
      </c>
      <c r="Z59" t="e">
        <f>#REF!</f>
        <v>#REF!</v>
      </c>
      <c r="AA59" t="e">
        <f>#REF!</f>
        <v>#REF!</v>
      </c>
      <c r="AB59" t="e">
        <f>#REF!</f>
        <v>#REF!</v>
      </c>
      <c r="AC59" t="e">
        <f>#REF!</f>
        <v>#REF!</v>
      </c>
      <c r="AD59" t="e">
        <f>#REF!</f>
        <v>#REF!</v>
      </c>
      <c r="AE59" t="e">
        <f>#REF!</f>
        <v>#REF!</v>
      </c>
      <c r="AF59" t="e">
        <f>#REF!</f>
        <v>#REF!</v>
      </c>
      <c r="AG59" t="e">
        <f>#REF!</f>
        <v>#REF!</v>
      </c>
      <c r="AH59" t="e">
        <f>#REF!</f>
        <v>#REF!</v>
      </c>
      <c r="AI59" t="e">
        <f>#REF!</f>
        <v>#REF!</v>
      </c>
      <c r="AJ59" t="e">
        <f>#REF!</f>
        <v>#REF!</v>
      </c>
      <c r="AK59" t="e">
        <f>#REF!</f>
        <v>#REF!</v>
      </c>
    </row>
    <row r="60" spans="1:37" x14ac:dyDescent="0.35">
      <c r="A60" t="e">
        <f>#REF!</f>
        <v>#REF!</v>
      </c>
      <c r="B60" t="e">
        <f>#REF!</f>
        <v>#REF!</v>
      </c>
      <c r="C60" t="e">
        <f>#REF!</f>
        <v>#REF!</v>
      </c>
      <c r="D60" t="e">
        <f>#REF!</f>
        <v>#REF!</v>
      </c>
      <c r="E60" t="e">
        <f>#REF!</f>
        <v>#REF!</v>
      </c>
      <c r="F60" t="e">
        <f>#REF!</f>
        <v>#REF!</v>
      </c>
      <c r="G60" t="e">
        <f>#REF!</f>
        <v>#REF!</v>
      </c>
      <c r="H60" t="e">
        <f>#REF!</f>
        <v>#REF!</v>
      </c>
      <c r="I60" t="e">
        <f>#REF!</f>
        <v>#REF!</v>
      </c>
      <c r="J60" t="e">
        <f>#REF!</f>
        <v>#REF!</v>
      </c>
      <c r="K60" t="e">
        <f>#REF!</f>
        <v>#REF!</v>
      </c>
      <c r="L60" t="e">
        <f>#REF!</f>
        <v>#REF!</v>
      </c>
      <c r="M60" t="e">
        <f>#REF!</f>
        <v>#REF!</v>
      </c>
      <c r="N60" t="e">
        <f>#REF!</f>
        <v>#REF!</v>
      </c>
      <c r="O60" t="e">
        <f>#REF!</f>
        <v>#REF!</v>
      </c>
      <c r="P60" t="e">
        <f>#REF!</f>
        <v>#REF!</v>
      </c>
      <c r="Q60" t="e">
        <f>#REF!</f>
        <v>#REF!</v>
      </c>
      <c r="R60" t="e">
        <f>#REF!</f>
        <v>#REF!</v>
      </c>
      <c r="S60" t="e">
        <f>#REF!</f>
        <v>#REF!</v>
      </c>
      <c r="T60" t="e">
        <f>#REF!</f>
        <v>#REF!</v>
      </c>
      <c r="U60" t="e">
        <f>#REF!</f>
        <v>#REF!</v>
      </c>
      <c r="V60" t="e">
        <f>#REF!</f>
        <v>#REF!</v>
      </c>
      <c r="W60" t="e">
        <f>#REF!</f>
        <v>#REF!</v>
      </c>
      <c r="X60" t="e">
        <f>#REF!</f>
        <v>#REF!</v>
      </c>
      <c r="Y60" t="e">
        <f>#REF!</f>
        <v>#REF!</v>
      </c>
      <c r="Z60" t="e">
        <f>#REF!</f>
        <v>#REF!</v>
      </c>
      <c r="AA60" t="e">
        <f>#REF!</f>
        <v>#REF!</v>
      </c>
      <c r="AB60" t="e">
        <f>#REF!</f>
        <v>#REF!</v>
      </c>
      <c r="AC60" t="e">
        <f>#REF!</f>
        <v>#REF!</v>
      </c>
      <c r="AD60" t="e">
        <f>#REF!</f>
        <v>#REF!</v>
      </c>
      <c r="AE60" t="e">
        <f>#REF!</f>
        <v>#REF!</v>
      </c>
      <c r="AF60" t="e">
        <f>#REF!</f>
        <v>#REF!</v>
      </c>
      <c r="AG60" t="e">
        <f>#REF!</f>
        <v>#REF!</v>
      </c>
      <c r="AH60" t="e">
        <f>#REF!</f>
        <v>#REF!</v>
      </c>
      <c r="AI60" t="e">
        <f>#REF!</f>
        <v>#REF!</v>
      </c>
      <c r="AJ60" t="e">
        <f>#REF!</f>
        <v>#REF!</v>
      </c>
      <c r="AK60" t="e">
        <f>#REF!</f>
        <v>#REF!</v>
      </c>
    </row>
    <row r="61" spans="1:37" x14ac:dyDescent="0.35">
      <c r="A61" t="e">
        <f>#REF!</f>
        <v>#REF!</v>
      </c>
      <c r="B61" t="e">
        <f>#REF!</f>
        <v>#REF!</v>
      </c>
      <c r="C61" t="e">
        <f>#REF!</f>
        <v>#REF!</v>
      </c>
      <c r="D61" t="e">
        <f>#REF!</f>
        <v>#REF!</v>
      </c>
      <c r="E61" t="e">
        <f>#REF!</f>
        <v>#REF!</v>
      </c>
      <c r="F61" t="e">
        <f>#REF!</f>
        <v>#REF!</v>
      </c>
      <c r="G61" t="e">
        <f>#REF!</f>
        <v>#REF!</v>
      </c>
      <c r="H61" t="e">
        <f>#REF!</f>
        <v>#REF!</v>
      </c>
      <c r="I61" t="e">
        <f>#REF!</f>
        <v>#REF!</v>
      </c>
      <c r="J61" t="e">
        <f>#REF!</f>
        <v>#REF!</v>
      </c>
      <c r="K61" t="e">
        <f>#REF!</f>
        <v>#REF!</v>
      </c>
      <c r="L61" t="e">
        <f>#REF!</f>
        <v>#REF!</v>
      </c>
      <c r="M61" t="e">
        <f>#REF!</f>
        <v>#REF!</v>
      </c>
      <c r="N61" t="e">
        <f>#REF!</f>
        <v>#REF!</v>
      </c>
      <c r="O61" t="e">
        <f>#REF!</f>
        <v>#REF!</v>
      </c>
      <c r="P61" t="e">
        <f>#REF!</f>
        <v>#REF!</v>
      </c>
      <c r="Q61" t="e">
        <f>#REF!</f>
        <v>#REF!</v>
      </c>
      <c r="R61" t="e">
        <f>#REF!</f>
        <v>#REF!</v>
      </c>
      <c r="S61" t="e">
        <f>#REF!</f>
        <v>#REF!</v>
      </c>
      <c r="T61" t="e">
        <f>#REF!</f>
        <v>#REF!</v>
      </c>
      <c r="U61" t="e">
        <f>#REF!</f>
        <v>#REF!</v>
      </c>
      <c r="V61" t="e">
        <f>#REF!</f>
        <v>#REF!</v>
      </c>
      <c r="W61" t="e">
        <f>#REF!</f>
        <v>#REF!</v>
      </c>
      <c r="X61" t="e">
        <f>#REF!</f>
        <v>#REF!</v>
      </c>
      <c r="Y61" t="e">
        <f>#REF!</f>
        <v>#REF!</v>
      </c>
      <c r="Z61" t="e">
        <f>#REF!</f>
        <v>#REF!</v>
      </c>
      <c r="AA61" t="e">
        <f>#REF!</f>
        <v>#REF!</v>
      </c>
      <c r="AB61" t="e">
        <f>#REF!</f>
        <v>#REF!</v>
      </c>
      <c r="AC61" t="e">
        <f>#REF!</f>
        <v>#REF!</v>
      </c>
      <c r="AD61" t="e">
        <f>#REF!</f>
        <v>#REF!</v>
      </c>
      <c r="AE61" t="e">
        <f>#REF!</f>
        <v>#REF!</v>
      </c>
      <c r="AF61" t="e">
        <f>#REF!</f>
        <v>#REF!</v>
      </c>
      <c r="AG61" t="e">
        <f>#REF!</f>
        <v>#REF!</v>
      </c>
      <c r="AH61" t="e">
        <f>#REF!</f>
        <v>#REF!</v>
      </c>
      <c r="AI61" t="e">
        <f>#REF!</f>
        <v>#REF!</v>
      </c>
      <c r="AJ61" t="e">
        <f>#REF!</f>
        <v>#REF!</v>
      </c>
      <c r="AK61" t="e">
        <f>#REF!</f>
        <v>#REF!</v>
      </c>
    </row>
    <row r="62" spans="1:37" x14ac:dyDescent="0.35">
      <c r="A62" t="e">
        <f>#REF!</f>
        <v>#REF!</v>
      </c>
      <c r="B62" t="e">
        <f>#REF!</f>
        <v>#REF!</v>
      </c>
      <c r="C62" t="e">
        <f>#REF!</f>
        <v>#REF!</v>
      </c>
      <c r="D62" t="e">
        <f>#REF!</f>
        <v>#REF!</v>
      </c>
      <c r="E62" t="e">
        <f>#REF!</f>
        <v>#REF!</v>
      </c>
      <c r="F62" t="e">
        <f>#REF!</f>
        <v>#REF!</v>
      </c>
      <c r="G62" t="e">
        <f>#REF!</f>
        <v>#REF!</v>
      </c>
      <c r="H62" t="e">
        <f>#REF!</f>
        <v>#REF!</v>
      </c>
      <c r="I62" t="e">
        <f>#REF!</f>
        <v>#REF!</v>
      </c>
      <c r="J62" t="e">
        <f>#REF!</f>
        <v>#REF!</v>
      </c>
      <c r="K62" t="e">
        <f>#REF!</f>
        <v>#REF!</v>
      </c>
      <c r="L62" t="e">
        <f>#REF!</f>
        <v>#REF!</v>
      </c>
      <c r="M62" t="e">
        <f>#REF!</f>
        <v>#REF!</v>
      </c>
      <c r="N62" t="e">
        <f>#REF!</f>
        <v>#REF!</v>
      </c>
      <c r="O62" t="e">
        <f>#REF!</f>
        <v>#REF!</v>
      </c>
      <c r="P62" t="e">
        <f>#REF!</f>
        <v>#REF!</v>
      </c>
      <c r="Q62" t="e">
        <f>#REF!</f>
        <v>#REF!</v>
      </c>
      <c r="R62" t="e">
        <f>#REF!</f>
        <v>#REF!</v>
      </c>
      <c r="S62" t="e">
        <f>#REF!</f>
        <v>#REF!</v>
      </c>
      <c r="T62" t="e">
        <f>#REF!</f>
        <v>#REF!</v>
      </c>
      <c r="U62" t="e">
        <f>#REF!</f>
        <v>#REF!</v>
      </c>
      <c r="V62" t="e">
        <f>#REF!</f>
        <v>#REF!</v>
      </c>
      <c r="W62" t="e">
        <f>#REF!</f>
        <v>#REF!</v>
      </c>
      <c r="X62" t="e">
        <f>#REF!</f>
        <v>#REF!</v>
      </c>
      <c r="Y62" t="e">
        <f>#REF!</f>
        <v>#REF!</v>
      </c>
      <c r="Z62" t="e">
        <f>#REF!</f>
        <v>#REF!</v>
      </c>
      <c r="AA62" t="e">
        <f>#REF!</f>
        <v>#REF!</v>
      </c>
      <c r="AB62" t="e">
        <f>#REF!</f>
        <v>#REF!</v>
      </c>
      <c r="AC62" t="e">
        <f>#REF!</f>
        <v>#REF!</v>
      </c>
      <c r="AD62" t="e">
        <f>#REF!</f>
        <v>#REF!</v>
      </c>
      <c r="AE62" t="e">
        <f>#REF!</f>
        <v>#REF!</v>
      </c>
      <c r="AF62" t="e">
        <f>#REF!</f>
        <v>#REF!</v>
      </c>
      <c r="AG62" t="e">
        <f>#REF!</f>
        <v>#REF!</v>
      </c>
      <c r="AH62" t="e">
        <f>#REF!</f>
        <v>#REF!</v>
      </c>
      <c r="AI62" t="e">
        <f>#REF!</f>
        <v>#REF!</v>
      </c>
      <c r="AJ62" t="e">
        <f>#REF!</f>
        <v>#REF!</v>
      </c>
      <c r="AK62" t="e">
        <f>#REF!</f>
        <v>#REF!</v>
      </c>
    </row>
    <row r="63" spans="1:37" x14ac:dyDescent="0.35">
      <c r="A63" t="e">
        <f>#REF!</f>
        <v>#REF!</v>
      </c>
      <c r="B63" t="e">
        <f>#REF!</f>
        <v>#REF!</v>
      </c>
      <c r="C63" t="e">
        <f>#REF!</f>
        <v>#REF!</v>
      </c>
      <c r="D63" t="e">
        <f>#REF!</f>
        <v>#REF!</v>
      </c>
      <c r="E63" t="e">
        <f>#REF!</f>
        <v>#REF!</v>
      </c>
      <c r="F63" t="e">
        <f>#REF!</f>
        <v>#REF!</v>
      </c>
      <c r="G63" t="e">
        <f>#REF!</f>
        <v>#REF!</v>
      </c>
      <c r="H63" t="e">
        <f>#REF!</f>
        <v>#REF!</v>
      </c>
      <c r="I63" t="e">
        <f>#REF!</f>
        <v>#REF!</v>
      </c>
      <c r="J63" t="e">
        <f>#REF!</f>
        <v>#REF!</v>
      </c>
      <c r="K63" t="e">
        <f>#REF!</f>
        <v>#REF!</v>
      </c>
      <c r="L63" t="e">
        <f>#REF!</f>
        <v>#REF!</v>
      </c>
      <c r="M63" t="e">
        <f>#REF!</f>
        <v>#REF!</v>
      </c>
      <c r="N63" t="e">
        <f>#REF!</f>
        <v>#REF!</v>
      </c>
      <c r="O63" t="e">
        <f>#REF!</f>
        <v>#REF!</v>
      </c>
      <c r="P63" t="e">
        <f>#REF!</f>
        <v>#REF!</v>
      </c>
      <c r="Q63" t="e">
        <f>#REF!</f>
        <v>#REF!</v>
      </c>
      <c r="R63" t="e">
        <f>#REF!</f>
        <v>#REF!</v>
      </c>
      <c r="S63" t="e">
        <f>#REF!</f>
        <v>#REF!</v>
      </c>
      <c r="T63" t="e">
        <f>#REF!</f>
        <v>#REF!</v>
      </c>
      <c r="U63" t="e">
        <f>#REF!</f>
        <v>#REF!</v>
      </c>
      <c r="V63" t="e">
        <f>#REF!</f>
        <v>#REF!</v>
      </c>
      <c r="W63" t="e">
        <f>#REF!</f>
        <v>#REF!</v>
      </c>
      <c r="X63" t="e">
        <f>#REF!</f>
        <v>#REF!</v>
      </c>
      <c r="Y63" t="e">
        <f>#REF!</f>
        <v>#REF!</v>
      </c>
      <c r="Z63" t="e">
        <f>#REF!</f>
        <v>#REF!</v>
      </c>
      <c r="AA63" t="e">
        <f>#REF!</f>
        <v>#REF!</v>
      </c>
      <c r="AB63" t="e">
        <f>#REF!</f>
        <v>#REF!</v>
      </c>
      <c r="AC63" t="e">
        <f>#REF!</f>
        <v>#REF!</v>
      </c>
      <c r="AD63" t="e">
        <f>#REF!</f>
        <v>#REF!</v>
      </c>
      <c r="AE63" t="e">
        <f>#REF!</f>
        <v>#REF!</v>
      </c>
      <c r="AF63" t="e">
        <f>#REF!</f>
        <v>#REF!</v>
      </c>
      <c r="AG63" t="e">
        <f>#REF!</f>
        <v>#REF!</v>
      </c>
      <c r="AH63" t="e">
        <f>#REF!</f>
        <v>#REF!</v>
      </c>
      <c r="AI63" t="e">
        <f>#REF!</f>
        <v>#REF!</v>
      </c>
      <c r="AJ63" t="e">
        <f>#REF!</f>
        <v>#REF!</v>
      </c>
      <c r="AK63" t="e">
        <f>#REF!</f>
        <v>#REF!</v>
      </c>
    </row>
    <row r="64" spans="1:37" x14ac:dyDescent="0.35">
      <c r="A64" t="e">
        <f>#REF!</f>
        <v>#REF!</v>
      </c>
      <c r="B64" t="e">
        <f>#REF!</f>
        <v>#REF!</v>
      </c>
      <c r="C64" t="e">
        <f>#REF!</f>
        <v>#REF!</v>
      </c>
      <c r="D64" t="e">
        <f>#REF!</f>
        <v>#REF!</v>
      </c>
      <c r="E64" t="e">
        <f>#REF!</f>
        <v>#REF!</v>
      </c>
      <c r="F64" t="e">
        <f>#REF!</f>
        <v>#REF!</v>
      </c>
      <c r="G64" t="e">
        <f>#REF!</f>
        <v>#REF!</v>
      </c>
      <c r="H64" t="e">
        <f>#REF!</f>
        <v>#REF!</v>
      </c>
      <c r="I64" t="e">
        <f>#REF!</f>
        <v>#REF!</v>
      </c>
      <c r="J64" t="e">
        <f>#REF!</f>
        <v>#REF!</v>
      </c>
      <c r="K64" t="e">
        <f>#REF!</f>
        <v>#REF!</v>
      </c>
      <c r="L64" t="e">
        <f>#REF!</f>
        <v>#REF!</v>
      </c>
      <c r="M64" t="e">
        <f>#REF!</f>
        <v>#REF!</v>
      </c>
      <c r="N64" t="e">
        <f>#REF!</f>
        <v>#REF!</v>
      </c>
      <c r="O64" t="e">
        <f>#REF!</f>
        <v>#REF!</v>
      </c>
      <c r="P64" t="e">
        <f>#REF!</f>
        <v>#REF!</v>
      </c>
      <c r="Q64" t="e">
        <f>#REF!</f>
        <v>#REF!</v>
      </c>
      <c r="R64" t="e">
        <f>#REF!</f>
        <v>#REF!</v>
      </c>
      <c r="S64" t="e">
        <f>#REF!</f>
        <v>#REF!</v>
      </c>
      <c r="T64" t="e">
        <f>#REF!</f>
        <v>#REF!</v>
      </c>
      <c r="U64" t="e">
        <f>#REF!</f>
        <v>#REF!</v>
      </c>
      <c r="V64" t="e">
        <f>#REF!</f>
        <v>#REF!</v>
      </c>
      <c r="W64" t="e">
        <f>#REF!</f>
        <v>#REF!</v>
      </c>
      <c r="X64" t="e">
        <f>#REF!</f>
        <v>#REF!</v>
      </c>
      <c r="Y64" t="e">
        <f>#REF!</f>
        <v>#REF!</v>
      </c>
      <c r="Z64" t="e">
        <f>#REF!</f>
        <v>#REF!</v>
      </c>
      <c r="AA64" t="e">
        <f>#REF!</f>
        <v>#REF!</v>
      </c>
      <c r="AB64" t="e">
        <f>#REF!</f>
        <v>#REF!</v>
      </c>
      <c r="AC64" t="e">
        <f>#REF!</f>
        <v>#REF!</v>
      </c>
      <c r="AD64" t="e">
        <f>#REF!</f>
        <v>#REF!</v>
      </c>
      <c r="AE64" t="e">
        <f>#REF!</f>
        <v>#REF!</v>
      </c>
      <c r="AF64" t="e">
        <f>#REF!</f>
        <v>#REF!</v>
      </c>
      <c r="AG64" t="e">
        <f>#REF!</f>
        <v>#REF!</v>
      </c>
      <c r="AH64" t="e">
        <f>#REF!</f>
        <v>#REF!</v>
      </c>
      <c r="AI64" t="e">
        <f>#REF!</f>
        <v>#REF!</v>
      </c>
      <c r="AJ64" t="e">
        <f>#REF!</f>
        <v>#REF!</v>
      </c>
      <c r="AK64" t="e">
        <f>#REF!</f>
        <v>#REF!</v>
      </c>
    </row>
    <row r="65" spans="1:37" x14ac:dyDescent="0.35">
      <c r="A65" t="e">
        <f>#REF!</f>
        <v>#REF!</v>
      </c>
      <c r="B65" t="e">
        <f>#REF!</f>
        <v>#REF!</v>
      </c>
      <c r="C65" t="e">
        <f>#REF!</f>
        <v>#REF!</v>
      </c>
      <c r="D65" t="e">
        <f>#REF!</f>
        <v>#REF!</v>
      </c>
      <c r="E65" t="e">
        <f>#REF!</f>
        <v>#REF!</v>
      </c>
      <c r="F65" t="e">
        <f>#REF!</f>
        <v>#REF!</v>
      </c>
      <c r="G65" t="e">
        <f>#REF!</f>
        <v>#REF!</v>
      </c>
      <c r="H65" t="e">
        <f>#REF!</f>
        <v>#REF!</v>
      </c>
      <c r="I65" t="e">
        <f>#REF!</f>
        <v>#REF!</v>
      </c>
      <c r="J65" t="e">
        <f>#REF!</f>
        <v>#REF!</v>
      </c>
      <c r="K65" t="e">
        <f>#REF!</f>
        <v>#REF!</v>
      </c>
      <c r="L65" t="e">
        <f>#REF!</f>
        <v>#REF!</v>
      </c>
      <c r="M65" t="e">
        <f>#REF!</f>
        <v>#REF!</v>
      </c>
      <c r="N65" t="e">
        <f>#REF!</f>
        <v>#REF!</v>
      </c>
      <c r="O65" t="e">
        <f>#REF!</f>
        <v>#REF!</v>
      </c>
      <c r="P65" t="e">
        <f>#REF!</f>
        <v>#REF!</v>
      </c>
      <c r="Q65" t="e">
        <f>#REF!</f>
        <v>#REF!</v>
      </c>
      <c r="R65" t="e">
        <f>#REF!</f>
        <v>#REF!</v>
      </c>
      <c r="S65" t="e">
        <f>#REF!</f>
        <v>#REF!</v>
      </c>
      <c r="T65" t="e">
        <f>#REF!</f>
        <v>#REF!</v>
      </c>
      <c r="U65" t="e">
        <f>#REF!</f>
        <v>#REF!</v>
      </c>
      <c r="V65" t="e">
        <f>#REF!</f>
        <v>#REF!</v>
      </c>
      <c r="W65" t="e">
        <f>#REF!</f>
        <v>#REF!</v>
      </c>
      <c r="X65" t="e">
        <f>#REF!</f>
        <v>#REF!</v>
      </c>
      <c r="Y65" t="e">
        <f>#REF!</f>
        <v>#REF!</v>
      </c>
      <c r="Z65" t="e">
        <f>#REF!</f>
        <v>#REF!</v>
      </c>
      <c r="AA65" t="e">
        <f>#REF!</f>
        <v>#REF!</v>
      </c>
      <c r="AB65" t="e">
        <f>#REF!</f>
        <v>#REF!</v>
      </c>
      <c r="AC65" t="e">
        <f>#REF!</f>
        <v>#REF!</v>
      </c>
      <c r="AD65" t="e">
        <f>#REF!</f>
        <v>#REF!</v>
      </c>
      <c r="AE65" t="e">
        <f>#REF!</f>
        <v>#REF!</v>
      </c>
      <c r="AF65" t="e">
        <f>#REF!</f>
        <v>#REF!</v>
      </c>
      <c r="AG65" t="e">
        <f>#REF!</f>
        <v>#REF!</v>
      </c>
      <c r="AH65" t="e">
        <f>#REF!</f>
        <v>#REF!</v>
      </c>
      <c r="AI65" t="e">
        <f>#REF!</f>
        <v>#REF!</v>
      </c>
      <c r="AJ65" t="e">
        <f>#REF!</f>
        <v>#REF!</v>
      </c>
      <c r="AK65" t="e">
        <f>#REF!</f>
        <v>#REF!</v>
      </c>
    </row>
    <row r="66" spans="1:37" x14ac:dyDescent="0.35">
      <c r="A66" t="e">
        <f>#REF!</f>
        <v>#REF!</v>
      </c>
      <c r="B66" t="e">
        <f>#REF!</f>
        <v>#REF!</v>
      </c>
      <c r="C66" t="e">
        <f>#REF!</f>
        <v>#REF!</v>
      </c>
      <c r="D66" t="e">
        <f>#REF!</f>
        <v>#REF!</v>
      </c>
      <c r="E66" t="e">
        <f>#REF!</f>
        <v>#REF!</v>
      </c>
      <c r="F66" t="e">
        <f>#REF!</f>
        <v>#REF!</v>
      </c>
      <c r="G66" t="e">
        <f>#REF!</f>
        <v>#REF!</v>
      </c>
      <c r="H66" t="e">
        <f>#REF!</f>
        <v>#REF!</v>
      </c>
      <c r="I66" t="e">
        <f>#REF!</f>
        <v>#REF!</v>
      </c>
      <c r="J66" t="e">
        <f>#REF!</f>
        <v>#REF!</v>
      </c>
      <c r="K66" t="e">
        <f>#REF!</f>
        <v>#REF!</v>
      </c>
      <c r="L66" t="e">
        <f>#REF!</f>
        <v>#REF!</v>
      </c>
      <c r="M66" t="e">
        <f>#REF!</f>
        <v>#REF!</v>
      </c>
      <c r="N66" t="e">
        <f>#REF!</f>
        <v>#REF!</v>
      </c>
      <c r="O66" t="e">
        <f>#REF!</f>
        <v>#REF!</v>
      </c>
      <c r="P66" t="e">
        <f>#REF!</f>
        <v>#REF!</v>
      </c>
      <c r="Q66" t="e">
        <f>#REF!</f>
        <v>#REF!</v>
      </c>
      <c r="R66" t="e">
        <f>#REF!</f>
        <v>#REF!</v>
      </c>
      <c r="S66" t="e">
        <f>#REF!</f>
        <v>#REF!</v>
      </c>
      <c r="T66" t="e">
        <f>#REF!</f>
        <v>#REF!</v>
      </c>
      <c r="U66" t="e">
        <f>#REF!</f>
        <v>#REF!</v>
      </c>
      <c r="V66" t="e">
        <f>#REF!</f>
        <v>#REF!</v>
      </c>
      <c r="W66" t="e">
        <f>#REF!</f>
        <v>#REF!</v>
      </c>
      <c r="X66" t="e">
        <f>#REF!</f>
        <v>#REF!</v>
      </c>
      <c r="Y66" t="e">
        <f>#REF!</f>
        <v>#REF!</v>
      </c>
      <c r="Z66" t="e">
        <f>#REF!</f>
        <v>#REF!</v>
      </c>
      <c r="AA66" t="e">
        <f>#REF!</f>
        <v>#REF!</v>
      </c>
      <c r="AB66" t="e">
        <f>#REF!</f>
        <v>#REF!</v>
      </c>
      <c r="AC66" t="e">
        <f>#REF!</f>
        <v>#REF!</v>
      </c>
      <c r="AD66" t="e">
        <f>#REF!</f>
        <v>#REF!</v>
      </c>
      <c r="AE66" t="e">
        <f>#REF!</f>
        <v>#REF!</v>
      </c>
      <c r="AF66" t="e">
        <f>#REF!</f>
        <v>#REF!</v>
      </c>
      <c r="AG66" t="e">
        <f>#REF!</f>
        <v>#REF!</v>
      </c>
      <c r="AH66" t="e">
        <f>#REF!</f>
        <v>#REF!</v>
      </c>
      <c r="AI66" t="e">
        <f>#REF!</f>
        <v>#REF!</v>
      </c>
      <c r="AJ66" t="e">
        <f>#REF!</f>
        <v>#REF!</v>
      </c>
      <c r="AK66" t="e">
        <f>#REF!</f>
        <v>#REF!</v>
      </c>
    </row>
    <row r="67" spans="1:37" x14ac:dyDescent="0.35">
      <c r="A67" t="e">
        <f>#REF!</f>
        <v>#REF!</v>
      </c>
      <c r="B67" t="e">
        <f>#REF!</f>
        <v>#REF!</v>
      </c>
      <c r="C67" t="e">
        <f>#REF!</f>
        <v>#REF!</v>
      </c>
      <c r="D67" t="e">
        <f>#REF!</f>
        <v>#REF!</v>
      </c>
      <c r="E67" t="e">
        <f>#REF!</f>
        <v>#REF!</v>
      </c>
      <c r="F67" t="e">
        <f>#REF!</f>
        <v>#REF!</v>
      </c>
      <c r="G67" t="e">
        <f>#REF!</f>
        <v>#REF!</v>
      </c>
      <c r="H67" t="e">
        <f>#REF!</f>
        <v>#REF!</v>
      </c>
      <c r="I67" t="e">
        <f>#REF!</f>
        <v>#REF!</v>
      </c>
      <c r="J67" t="e">
        <f>#REF!</f>
        <v>#REF!</v>
      </c>
      <c r="K67" t="e">
        <f>#REF!</f>
        <v>#REF!</v>
      </c>
      <c r="L67" t="e">
        <f>#REF!</f>
        <v>#REF!</v>
      </c>
      <c r="M67" t="e">
        <f>#REF!</f>
        <v>#REF!</v>
      </c>
      <c r="N67" t="e">
        <f>#REF!</f>
        <v>#REF!</v>
      </c>
      <c r="O67" t="e">
        <f>#REF!</f>
        <v>#REF!</v>
      </c>
      <c r="P67" t="e">
        <f>#REF!</f>
        <v>#REF!</v>
      </c>
      <c r="Q67" t="e">
        <f>#REF!</f>
        <v>#REF!</v>
      </c>
      <c r="R67" t="e">
        <f>#REF!</f>
        <v>#REF!</v>
      </c>
      <c r="S67" t="e">
        <f>#REF!</f>
        <v>#REF!</v>
      </c>
      <c r="T67" t="e">
        <f>#REF!</f>
        <v>#REF!</v>
      </c>
      <c r="U67" t="e">
        <f>#REF!</f>
        <v>#REF!</v>
      </c>
      <c r="V67" t="e">
        <f>#REF!</f>
        <v>#REF!</v>
      </c>
      <c r="W67" t="e">
        <f>#REF!</f>
        <v>#REF!</v>
      </c>
      <c r="X67" t="e">
        <f>#REF!</f>
        <v>#REF!</v>
      </c>
      <c r="Y67" t="e">
        <f>#REF!</f>
        <v>#REF!</v>
      </c>
      <c r="Z67" t="e">
        <f>#REF!</f>
        <v>#REF!</v>
      </c>
      <c r="AA67" t="e">
        <f>#REF!</f>
        <v>#REF!</v>
      </c>
      <c r="AB67" t="e">
        <f>#REF!</f>
        <v>#REF!</v>
      </c>
      <c r="AC67" t="e">
        <f>#REF!</f>
        <v>#REF!</v>
      </c>
      <c r="AD67" t="e">
        <f>#REF!</f>
        <v>#REF!</v>
      </c>
      <c r="AE67" t="e">
        <f>#REF!</f>
        <v>#REF!</v>
      </c>
      <c r="AF67" t="e">
        <f>#REF!</f>
        <v>#REF!</v>
      </c>
      <c r="AG67" t="e">
        <f>#REF!</f>
        <v>#REF!</v>
      </c>
      <c r="AH67" t="e">
        <f>#REF!</f>
        <v>#REF!</v>
      </c>
      <c r="AI67" t="e">
        <f>#REF!</f>
        <v>#REF!</v>
      </c>
      <c r="AJ67" t="e">
        <f>#REF!</f>
        <v>#REF!</v>
      </c>
      <c r="AK67" t="e">
        <f>#REF!</f>
        <v>#REF!</v>
      </c>
    </row>
    <row r="68" spans="1:37" x14ac:dyDescent="0.35">
      <c r="A68" t="e">
        <f>#REF!</f>
        <v>#REF!</v>
      </c>
      <c r="B68" t="e">
        <f>#REF!</f>
        <v>#REF!</v>
      </c>
      <c r="C68" t="e">
        <f>#REF!</f>
        <v>#REF!</v>
      </c>
      <c r="D68" t="e">
        <f>#REF!</f>
        <v>#REF!</v>
      </c>
      <c r="E68" t="e">
        <f>#REF!</f>
        <v>#REF!</v>
      </c>
      <c r="F68" t="e">
        <f>#REF!</f>
        <v>#REF!</v>
      </c>
      <c r="G68" t="e">
        <f>#REF!</f>
        <v>#REF!</v>
      </c>
      <c r="H68" t="e">
        <f>#REF!</f>
        <v>#REF!</v>
      </c>
      <c r="I68" t="e">
        <f>#REF!</f>
        <v>#REF!</v>
      </c>
      <c r="J68" t="e">
        <f>#REF!</f>
        <v>#REF!</v>
      </c>
      <c r="K68" t="e">
        <f>#REF!</f>
        <v>#REF!</v>
      </c>
      <c r="L68" t="e">
        <f>#REF!</f>
        <v>#REF!</v>
      </c>
      <c r="M68" t="e">
        <f>#REF!</f>
        <v>#REF!</v>
      </c>
      <c r="N68" t="e">
        <f>#REF!</f>
        <v>#REF!</v>
      </c>
      <c r="O68" t="e">
        <f>#REF!</f>
        <v>#REF!</v>
      </c>
      <c r="P68" t="e">
        <f>#REF!</f>
        <v>#REF!</v>
      </c>
      <c r="Q68" t="e">
        <f>#REF!</f>
        <v>#REF!</v>
      </c>
      <c r="R68" t="e">
        <f>#REF!</f>
        <v>#REF!</v>
      </c>
      <c r="S68" t="e">
        <f>#REF!</f>
        <v>#REF!</v>
      </c>
      <c r="T68" t="e">
        <f>#REF!</f>
        <v>#REF!</v>
      </c>
      <c r="U68" t="e">
        <f>#REF!</f>
        <v>#REF!</v>
      </c>
      <c r="V68" t="e">
        <f>#REF!</f>
        <v>#REF!</v>
      </c>
      <c r="W68" t="e">
        <f>#REF!</f>
        <v>#REF!</v>
      </c>
      <c r="X68" t="e">
        <f>#REF!</f>
        <v>#REF!</v>
      </c>
      <c r="Y68" t="e">
        <f>#REF!</f>
        <v>#REF!</v>
      </c>
      <c r="Z68" t="e">
        <f>#REF!</f>
        <v>#REF!</v>
      </c>
      <c r="AA68" t="e">
        <f>#REF!</f>
        <v>#REF!</v>
      </c>
      <c r="AB68" t="e">
        <f>#REF!</f>
        <v>#REF!</v>
      </c>
      <c r="AC68" t="e">
        <f>#REF!</f>
        <v>#REF!</v>
      </c>
      <c r="AD68" t="e">
        <f>#REF!</f>
        <v>#REF!</v>
      </c>
      <c r="AE68" t="e">
        <f>#REF!</f>
        <v>#REF!</v>
      </c>
      <c r="AF68" t="e">
        <f>#REF!</f>
        <v>#REF!</v>
      </c>
      <c r="AG68" t="e">
        <f>#REF!</f>
        <v>#REF!</v>
      </c>
      <c r="AH68" t="e">
        <f>#REF!</f>
        <v>#REF!</v>
      </c>
      <c r="AI68" t="e">
        <f>#REF!</f>
        <v>#REF!</v>
      </c>
      <c r="AJ68" t="e">
        <f>#REF!</f>
        <v>#REF!</v>
      </c>
      <c r="AK68" t="e">
        <f>#REF!</f>
        <v>#REF!</v>
      </c>
    </row>
    <row r="69" spans="1:37" x14ac:dyDescent="0.35">
      <c r="A69" t="e">
        <f>#REF!</f>
        <v>#REF!</v>
      </c>
      <c r="B69" t="e">
        <f>#REF!</f>
        <v>#REF!</v>
      </c>
      <c r="C69" t="e">
        <f>#REF!</f>
        <v>#REF!</v>
      </c>
      <c r="D69" t="e">
        <f>#REF!</f>
        <v>#REF!</v>
      </c>
      <c r="E69" t="e">
        <f>#REF!</f>
        <v>#REF!</v>
      </c>
      <c r="F69" t="e">
        <f>#REF!</f>
        <v>#REF!</v>
      </c>
      <c r="G69" t="e">
        <f>#REF!</f>
        <v>#REF!</v>
      </c>
      <c r="H69" t="e">
        <f>#REF!</f>
        <v>#REF!</v>
      </c>
      <c r="I69" t="e">
        <f>#REF!</f>
        <v>#REF!</v>
      </c>
      <c r="J69" t="e">
        <f>#REF!</f>
        <v>#REF!</v>
      </c>
      <c r="K69" t="e">
        <f>#REF!</f>
        <v>#REF!</v>
      </c>
      <c r="L69" t="e">
        <f>#REF!</f>
        <v>#REF!</v>
      </c>
      <c r="M69" t="e">
        <f>#REF!</f>
        <v>#REF!</v>
      </c>
      <c r="N69" t="e">
        <f>#REF!</f>
        <v>#REF!</v>
      </c>
      <c r="O69" t="e">
        <f>#REF!</f>
        <v>#REF!</v>
      </c>
      <c r="P69" t="e">
        <f>#REF!</f>
        <v>#REF!</v>
      </c>
      <c r="Q69" t="e">
        <f>#REF!</f>
        <v>#REF!</v>
      </c>
      <c r="R69" t="e">
        <f>#REF!</f>
        <v>#REF!</v>
      </c>
      <c r="S69" t="e">
        <f>#REF!</f>
        <v>#REF!</v>
      </c>
      <c r="T69" t="e">
        <f>#REF!</f>
        <v>#REF!</v>
      </c>
      <c r="U69" t="e">
        <f>#REF!</f>
        <v>#REF!</v>
      </c>
      <c r="V69" t="e">
        <f>#REF!</f>
        <v>#REF!</v>
      </c>
      <c r="W69" t="e">
        <f>#REF!</f>
        <v>#REF!</v>
      </c>
      <c r="X69" t="e">
        <f>#REF!</f>
        <v>#REF!</v>
      </c>
      <c r="Y69" t="e">
        <f>#REF!</f>
        <v>#REF!</v>
      </c>
      <c r="Z69" t="e">
        <f>#REF!</f>
        <v>#REF!</v>
      </c>
      <c r="AA69" t="e">
        <f>#REF!</f>
        <v>#REF!</v>
      </c>
      <c r="AB69" t="e">
        <f>#REF!</f>
        <v>#REF!</v>
      </c>
      <c r="AC69" t="e">
        <f>#REF!</f>
        <v>#REF!</v>
      </c>
      <c r="AD69" t="e">
        <f>#REF!</f>
        <v>#REF!</v>
      </c>
      <c r="AE69" t="e">
        <f>#REF!</f>
        <v>#REF!</v>
      </c>
      <c r="AF69" t="e">
        <f>#REF!</f>
        <v>#REF!</v>
      </c>
      <c r="AG69" t="e">
        <f>#REF!</f>
        <v>#REF!</v>
      </c>
      <c r="AH69" t="e">
        <f>#REF!</f>
        <v>#REF!</v>
      </c>
      <c r="AI69" t="e">
        <f>#REF!</f>
        <v>#REF!</v>
      </c>
      <c r="AJ69" t="e">
        <f>#REF!</f>
        <v>#REF!</v>
      </c>
      <c r="AK69" t="e">
        <f>#REF!</f>
        <v>#REF!</v>
      </c>
    </row>
    <row r="70" spans="1:37" x14ac:dyDescent="0.35">
      <c r="A70" t="e">
        <f>#REF!</f>
        <v>#REF!</v>
      </c>
      <c r="B70" t="e">
        <f>#REF!</f>
        <v>#REF!</v>
      </c>
      <c r="C70" t="e">
        <f>#REF!</f>
        <v>#REF!</v>
      </c>
      <c r="D70" t="e">
        <f>#REF!</f>
        <v>#REF!</v>
      </c>
      <c r="E70" t="e">
        <f>#REF!</f>
        <v>#REF!</v>
      </c>
      <c r="F70" t="e">
        <f>#REF!</f>
        <v>#REF!</v>
      </c>
      <c r="G70" t="e">
        <f>#REF!</f>
        <v>#REF!</v>
      </c>
      <c r="H70" t="e">
        <f>#REF!</f>
        <v>#REF!</v>
      </c>
      <c r="I70" t="e">
        <f>#REF!</f>
        <v>#REF!</v>
      </c>
      <c r="J70" t="e">
        <f>#REF!</f>
        <v>#REF!</v>
      </c>
      <c r="K70" t="e">
        <f>#REF!</f>
        <v>#REF!</v>
      </c>
      <c r="L70" t="e">
        <f>#REF!</f>
        <v>#REF!</v>
      </c>
      <c r="M70" t="e">
        <f>#REF!</f>
        <v>#REF!</v>
      </c>
      <c r="N70" t="e">
        <f>#REF!</f>
        <v>#REF!</v>
      </c>
      <c r="O70" t="e">
        <f>#REF!</f>
        <v>#REF!</v>
      </c>
      <c r="P70" t="e">
        <f>#REF!</f>
        <v>#REF!</v>
      </c>
      <c r="Q70" t="e">
        <f>#REF!</f>
        <v>#REF!</v>
      </c>
      <c r="R70" t="e">
        <f>#REF!</f>
        <v>#REF!</v>
      </c>
      <c r="S70" t="e">
        <f>#REF!</f>
        <v>#REF!</v>
      </c>
      <c r="T70" t="e">
        <f>#REF!</f>
        <v>#REF!</v>
      </c>
      <c r="U70" t="e">
        <f>#REF!</f>
        <v>#REF!</v>
      </c>
      <c r="V70" t="e">
        <f>#REF!</f>
        <v>#REF!</v>
      </c>
      <c r="W70" t="e">
        <f>#REF!</f>
        <v>#REF!</v>
      </c>
      <c r="X70" t="e">
        <f>#REF!</f>
        <v>#REF!</v>
      </c>
      <c r="Y70" t="e">
        <f>#REF!</f>
        <v>#REF!</v>
      </c>
      <c r="Z70" t="e">
        <f>#REF!</f>
        <v>#REF!</v>
      </c>
      <c r="AA70" t="e">
        <f>#REF!</f>
        <v>#REF!</v>
      </c>
      <c r="AB70" t="e">
        <f>#REF!</f>
        <v>#REF!</v>
      </c>
      <c r="AC70" t="e">
        <f>#REF!</f>
        <v>#REF!</v>
      </c>
      <c r="AD70" t="e">
        <f>#REF!</f>
        <v>#REF!</v>
      </c>
      <c r="AE70" t="e">
        <f>#REF!</f>
        <v>#REF!</v>
      </c>
      <c r="AF70" t="e">
        <f>#REF!</f>
        <v>#REF!</v>
      </c>
      <c r="AG70" t="e">
        <f>#REF!</f>
        <v>#REF!</v>
      </c>
      <c r="AH70" t="e">
        <f>#REF!</f>
        <v>#REF!</v>
      </c>
      <c r="AI70" t="e">
        <f>#REF!</f>
        <v>#REF!</v>
      </c>
      <c r="AJ70" t="e">
        <f>#REF!</f>
        <v>#REF!</v>
      </c>
      <c r="AK70" t="e">
        <f>#REF!</f>
        <v>#REF!</v>
      </c>
    </row>
    <row r="71" spans="1:37" x14ac:dyDescent="0.35">
      <c r="A71" t="e">
        <f>#REF!</f>
        <v>#REF!</v>
      </c>
      <c r="B71" t="e">
        <f>#REF!</f>
        <v>#REF!</v>
      </c>
      <c r="C71" t="e">
        <f>#REF!</f>
        <v>#REF!</v>
      </c>
      <c r="D71" t="e">
        <f>#REF!</f>
        <v>#REF!</v>
      </c>
      <c r="E71" t="e">
        <f>#REF!</f>
        <v>#REF!</v>
      </c>
      <c r="F71" t="e">
        <f>#REF!</f>
        <v>#REF!</v>
      </c>
      <c r="G71" t="e">
        <f>#REF!</f>
        <v>#REF!</v>
      </c>
      <c r="H71" t="e">
        <f>#REF!</f>
        <v>#REF!</v>
      </c>
      <c r="I71" t="e">
        <f>#REF!</f>
        <v>#REF!</v>
      </c>
      <c r="J71" t="e">
        <f>#REF!</f>
        <v>#REF!</v>
      </c>
      <c r="K71" t="e">
        <f>#REF!</f>
        <v>#REF!</v>
      </c>
      <c r="L71" t="e">
        <f>#REF!</f>
        <v>#REF!</v>
      </c>
      <c r="M71" t="e">
        <f>#REF!</f>
        <v>#REF!</v>
      </c>
      <c r="N71" t="e">
        <f>#REF!</f>
        <v>#REF!</v>
      </c>
      <c r="O71" t="e">
        <f>#REF!</f>
        <v>#REF!</v>
      </c>
      <c r="P71" t="e">
        <f>#REF!</f>
        <v>#REF!</v>
      </c>
      <c r="Q71" t="e">
        <f>#REF!</f>
        <v>#REF!</v>
      </c>
      <c r="R71" t="e">
        <f>#REF!</f>
        <v>#REF!</v>
      </c>
      <c r="S71" t="e">
        <f>#REF!</f>
        <v>#REF!</v>
      </c>
      <c r="T71" t="e">
        <f>#REF!</f>
        <v>#REF!</v>
      </c>
      <c r="U71" t="e">
        <f>#REF!</f>
        <v>#REF!</v>
      </c>
      <c r="V71" t="e">
        <f>#REF!</f>
        <v>#REF!</v>
      </c>
      <c r="W71" t="e">
        <f>#REF!</f>
        <v>#REF!</v>
      </c>
      <c r="X71" t="e">
        <f>#REF!</f>
        <v>#REF!</v>
      </c>
      <c r="Y71" t="e">
        <f>#REF!</f>
        <v>#REF!</v>
      </c>
      <c r="Z71" t="e">
        <f>#REF!</f>
        <v>#REF!</v>
      </c>
      <c r="AA71" t="e">
        <f>#REF!</f>
        <v>#REF!</v>
      </c>
      <c r="AB71" t="e">
        <f>#REF!</f>
        <v>#REF!</v>
      </c>
      <c r="AC71" t="e">
        <f>#REF!</f>
        <v>#REF!</v>
      </c>
      <c r="AD71" t="e">
        <f>#REF!</f>
        <v>#REF!</v>
      </c>
      <c r="AE71" t="e">
        <f>#REF!</f>
        <v>#REF!</v>
      </c>
      <c r="AF71" t="e">
        <f>#REF!</f>
        <v>#REF!</v>
      </c>
      <c r="AG71" t="e">
        <f>#REF!</f>
        <v>#REF!</v>
      </c>
      <c r="AH71" t="e">
        <f>#REF!</f>
        <v>#REF!</v>
      </c>
      <c r="AI71" t="e">
        <f>#REF!</f>
        <v>#REF!</v>
      </c>
      <c r="AJ71" t="e">
        <f>#REF!</f>
        <v>#REF!</v>
      </c>
      <c r="AK71" t="e">
        <f>#REF!</f>
        <v>#REF!</v>
      </c>
    </row>
    <row r="72" spans="1:37" x14ac:dyDescent="0.35">
      <c r="A72" t="e">
        <f>#REF!</f>
        <v>#REF!</v>
      </c>
      <c r="B72" t="e">
        <f>#REF!</f>
        <v>#REF!</v>
      </c>
      <c r="C72" t="e">
        <f>#REF!</f>
        <v>#REF!</v>
      </c>
      <c r="D72" t="e">
        <f>#REF!</f>
        <v>#REF!</v>
      </c>
      <c r="E72" t="e">
        <f>#REF!</f>
        <v>#REF!</v>
      </c>
      <c r="F72" t="e">
        <f>#REF!</f>
        <v>#REF!</v>
      </c>
      <c r="G72" t="e">
        <f>#REF!</f>
        <v>#REF!</v>
      </c>
      <c r="H72" t="e">
        <f>#REF!</f>
        <v>#REF!</v>
      </c>
      <c r="I72" t="e">
        <f>#REF!</f>
        <v>#REF!</v>
      </c>
      <c r="J72" t="e">
        <f>#REF!</f>
        <v>#REF!</v>
      </c>
      <c r="K72" t="e">
        <f>#REF!</f>
        <v>#REF!</v>
      </c>
      <c r="L72" t="e">
        <f>#REF!</f>
        <v>#REF!</v>
      </c>
      <c r="M72" t="e">
        <f>#REF!</f>
        <v>#REF!</v>
      </c>
      <c r="N72" t="e">
        <f>#REF!</f>
        <v>#REF!</v>
      </c>
      <c r="O72" t="e">
        <f>#REF!</f>
        <v>#REF!</v>
      </c>
      <c r="P72" t="e">
        <f>#REF!</f>
        <v>#REF!</v>
      </c>
      <c r="Q72" t="e">
        <f>#REF!</f>
        <v>#REF!</v>
      </c>
      <c r="R72" t="e">
        <f>#REF!</f>
        <v>#REF!</v>
      </c>
      <c r="S72" t="e">
        <f>#REF!</f>
        <v>#REF!</v>
      </c>
      <c r="T72" t="e">
        <f>#REF!</f>
        <v>#REF!</v>
      </c>
      <c r="U72" t="e">
        <f>#REF!</f>
        <v>#REF!</v>
      </c>
      <c r="V72" t="e">
        <f>#REF!</f>
        <v>#REF!</v>
      </c>
      <c r="W72" t="e">
        <f>#REF!</f>
        <v>#REF!</v>
      </c>
      <c r="X72" t="e">
        <f>#REF!</f>
        <v>#REF!</v>
      </c>
      <c r="Y72" t="e">
        <f>#REF!</f>
        <v>#REF!</v>
      </c>
      <c r="Z72" t="e">
        <f>#REF!</f>
        <v>#REF!</v>
      </c>
      <c r="AA72" t="e">
        <f>#REF!</f>
        <v>#REF!</v>
      </c>
      <c r="AB72" t="e">
        <f>#REF!</f>
        <v>#REF!</v>
      </c>
      <c r="AC72" t="e">
        <f>#REF!</f>
        <v>#REF!</v>
      </c>
      <c r="AD72" t="e">
        <f>#REF!</f>
        <v>#REF!</v>
      </c>
      <c r="AE72" t="e">
        <f>#REF!</f>
        <v>#REF!</v>
      </c>
      <c r="AF72" t="e">
        <f>#REF!</f>
        <v>#REF!</v>
      </c>
      <c r="AG72" t="e">
        <f>#REF!</f>
        <v>#REF!</v>
      </c>
      <c r="AH72" t="e">
        <f>#REF!</f>
        <v>#REF!</v>
      </c>
      <c r="AI72" t="e">
        <f>#REF!</f>
        <v>#REF!</v>
      </c>
      <c r="AJ72" t="e">
        <f>#REF!</f>
        <v>#REF!</v>
      </c>
      <c r="AK72" t="e">
        <f>#REF!</f>
        <v>#REF!</v>
      </c>
    </row>
    <row r="73" spans="1:37" x14ac:dyDescent="0.35">
      <c r="A73" t="e">
        <f>#REF!</f>
        <v>#REF!</v>
      </c>
      <c r="B73" t="e">
        <f>#REF!</f>
        <v>#REF!</v>
      </c>
      <c r="C73" t="e">
        <f>#REF!</f>
        <v>#REF!</v>
      </c>
      <c r="D73" t="e">
        <f>#REF!</f>
        <v>#REF!</v>
      </c>
      <c r="E73" t="e">
        <f>#REF!</f>
        <v>#REF!</v>
      </c>
      <c r="F73" t="e">
        <f>#REF!</f>
        <v>#REF!</v>
      </c>
      <c r="G73" t="e">
        <f>#REF!</f>
        <v>#REF!</v>
      </c>
      <c r="H73" t="e">
        <f>#REF!</f>
        <v>#REF!</v>
      </c>
      <c r="I73" t="e">
        <f>#REF!</f>
        <v>#REF!</v>
      </c>
      <c r="J73" t="e">
        <f>#REF!</f>
        <v>#REF!</v>
      </c>
      <c r="K73" t="e">
        <f>#REF!</f>
        <v>#REF!</v>
      </c>
      <c r="L73" t="e">
        <f>#REF!</f>
        <v>#REF!</v>
      </c>
      <c r="M73" t="e">
        <f>#REF!</f>
        <v>#REF!</v>
      </c>
      <c r="N73" t="e">
        <f>#REF!</f>
        <v>#REF!</v>
      </c>
      <c r="O73" t="e">
        <f>#REF!</f>
        <v>#REF!</v>
      </c>
      <c r="P73" t="e">
        <f>#REF!</f>
        <v>#REF!</v>
      </c>
      <c r="Q73" t="e">
        <f>#REF!</f>
        <v>#REF!</v>
      </c>
      <c r="R73" t="e">
        <f>#REF!</f>
        <v>#REF!</v>
      </c>
      <c r="S73" t="e">
        <f>#REF!</f>
        <v>#REF!</v>
      </c>
      <c r="T73" t="e">
        <f>#REF!</f>
        <v>#REF!</v>
      </c>
      <c r="U73" t="e">
        <f>#REF!</f>
        <v>#REF!</v>
      </c>
      <c r="V73" t="e">
        <f>#REF!</f>
        <v>#REF!</v>
      </c>
      <c r="W73" t="e">
        <f>#REF!</f>
        <v>#REF!</v>
      </c>
      <c r="X73" t="e">
        <f>#REF!</f>
        <v>#REF!</v>
      </c>
      <c r="Y73" t="e">
        <f>#REF!</f>
        <v>#REF!</v>
      </c>
      <c r="Z73" t="e">
        <f>#REF!</f>
        <v>#REF!</v>
      </c>
      <c r="AA73" t="e">
        <f>#REF!</f>
        <v>#REF!</v>
      </c>
      <c r="AB73" t="e">
        <f>#REF!</f>
        <v>#REF!</v>
      </c>
      <c r="AC73" t="e">
        <f>#REF!</f>
        <v>#REF!</v>
      </c>
      <c r="AD73" t="e">
        <f>#REF!</f>
        <v>#REF!</v>
      </c>
      <c r="AE73" t="e">
        <f>#REF!</f>
        <v>#REF!</v>
      </c>
      <c r="AF73" t="e">
        <f>#REF!</f>
        <v>#REF!</v>
      </c>
      <c r="AG73" t="e">
        <f>#REF!</f>
        <v>#REF!</v>
      </c>
      <c r="AH73" t="e">
        <f>#REF!</f>
        <v>#REF!</v>
      </c>
      <c r="AI73" t="e">
        <f>#REF!</f>
        <v>#REF!</v>
      </c>
      <c r="AJ73" t="e">
        <f>#REF!</f>
        <v>#REF!</v>
      </c>
      <c r="AK73" t="e">
        <f>#REF!</f>
        <v>#REF!</v>
      </c>
    </row>
    <row r="74" spans="1:37" x14ac:dyDescent="0.35">
      <c r="A74" t="e">
        <f>#REF!</f>
        <v>#REF!</v>
      </c>
      <c r="B74" t="e">
        <f>#REF!</f>
        <v>#REF!</v>
      </c>
      <c r="C74" t="e">
        <f>#REF!</f>
        <v>#REF!</v>
      </c>
      <c r="D74" t="e">
        <f>#REF!</f>
        <v>#REF!</v>
      </c>
      <c r="E74" t="e">
        <f>#REF!</f>
        <v>#REF!</v>
      </c>
      <c r="F74" t="e">
        <f>#REF!</f>
        <v>#REF!</v>
      </c>
      <c r="G74" t="e">
        <f>#REF!</f>
        <v>#REF!</v>
      </c>
      <c r="H74" t="e">
        <f>#REF!</f>
        <v>#REF!</v>
      </c>
      <c r="I74" t="e">
        <f>#REF!</f>
        <v>#REF!</v>
      </c>
      <c r="J74" t="e">
        <f>#REF!</f>
        <v>#REF!</v>
      </c>
      <c r="K74" t="e">
        <f>#REF!</f>
        <v>#REF!</v>
      </c>
      <c r="L74" t="e">
        <f>#REF!</f>
        <v>#REF!</v>
      </c>
      <c r="M74" t="e">
        <f>#REF!</f>
        <v>#REF!</v>
      </c>
      <c r="N74" t="e">
        <f>#REF!</f>
        <v>#REF!</v>
      </c>
      <c r="O74" t="e">
        <f>#REF!</f>
        <v>#REF!</v>
      </c>
      <c r="P74" t="e">
        <f>#REF!</f>
        <v>#REF!</v>
      </c>
      <c r="Q74" t="e">
        <f>#REF!</f>
        <v>#REF!</v>
      </c>
      <c r="R74" t="e">
        <f>#REF!</f>
        <v>#REF!</v>
      </c>
      <c r="S74" t="e">
        <f>#REF!</f>
        <v>#REF!</v>
      </c>
      <c r="T74" t="e">
        <f>#REF!</f>
        <v>#REF!</v>
      </c>
      <c r="U74" t="e">
        <f>#REF!</f>
        <v>#REF!</v>
      </c>
      <c r="V74" t="e">
        <f>#REF!</f>
        <v>#REF!</v>
      </c>
      <c r="W74" t="e">
        <f>#REF!</f>
        <v>#REF!</v>
      </c>
      <c r="X74" t="e">
        <f>#REF!</f>
        <v>#REF!</v>
      </c>
      <c r="Y74" t="e">
        <f>#REF!</f>
        <v>#REF!</v>
      </c>
      <c r="Z74" t="e">
        <f>#REF!</f>
        <v>#REF!</v>
      </c>
      <c r="AA74" t="e">
        <f>#REF!</f>
        <v>#REF!</v>
      </c>
      <c r="AB74" t="e">
        <f>#REF!</f>
        <v>#REF!</v>
      </c>
      <c r="AC74" t="e">
        <f>#REF!</f>
        <v>#REF!</v>
      </c>
      <c r="AD74" t="e">
        <f>#REF!</f>
        <v>#REF!</v>
      </c>
      <c r="AE74" t="e">
        <f>#REF!</f>
        <v>#REF!</v>
      </c>
      <c r="AF74" t="e">
        <f>#REF!</f>
        <v>#REF!</v>
      </c>
      <c r="AG74" t="e">
        <f>#REF!</f>
        <v>#REF!</v>
      </c>
      <c r="AH74" t="e">
        <f>#REF!</f>
        <v>#REF!</v>
      </c>
      <c r="AI74" t="e">
        <f>#REF!</f>
        <v>#REF!</v>
      </c>
      <c r="AJ74" t="e">
        <f>#REF!</f>
        <v>#REF!</v>
      </c>
      <c r="AK74" t="e">
        <f>#REF!</f>
        <v>#REF!</v>
      </c>
    </row>
    <row r="75" spans="1:37" x14ac:dyDescent="0.35">
      <c r="A75" t="e">
        <f>#REF!</f>
        <v>#REF!</v>
      </c>
      <c r="B75" t="e">
        <f>#REF!</f>
        <v>#REF!</v>
      </c>
      <c r="C75" t="e">
        <f>#REF!</f>
        <v>#REF!</v>
      </c>
      <c r="D75" t="e">
        <f>#REF!</f>
        <v>#REF!</v>
      </c>
      <c r="E75" t="e">
        <f>#REF!</f>
        <v>#REF!</v>
      </c>
      <c r="F75" t="e">
        <f>#REF!</f>
        <v>#REF!</v>
      </c>
      <c r="G75" t="e">
        <f>#REF!</f>
        <v>#REF!</v>
      </c>
      <c r="H75" t="e">
        <f>#REF!</f>
        <v>#REF!</v>
      </c>
      <c r="I75" t="e">
        <f>#REF!</f>
        <v>#REF!</v>
      </c>
      <c r="J75" t="e">
        <f>#REF!</f>
        <v>#REF!</v>
      </c>
      <c r="K75" t="e">
        <f>#REF!</f>
        <v>#REF!</v>
      </c>
      <c r="L75" t="e">
        <f>#REF!</f>
        <v>#REF!</v>
      </c>
      <c r="M75" t="e">
        <f>#REF!</f>
        <v>#REF!</v>
      </c>
      <c r="N75" t="e">
        <f>#REF!</f>
        <v>#REF!</v>
      </c>
      <c r="O75" t="e">
        <f>#REF!</f>
        <v>#REF!</v>
      </c>
      <c r="P75" t="e">
        <f>#REF!</f>
        <v>#REF!</v>
      </c>
      <c r="Q75" t="e">
        <f>#REF!</f>
        <v>#REF!</v>
      </c>
      <c r="R75" t="e">
        <f>#REF!</f>
        <v>#REF!</v>
      </c>
      <c r="S75" t="e">
        <f>#REF!</f>
        <v>#REF!</v>
      </c>
      <c r="T75" t="e">
        <f>#REF!</f>
        <v>#REF!</v>
      </c>
      <c r="U75" t="e">
        <f>#REF!</f>
        <v>#REF!</v>
      </c>
      <c r="V75" t="e">
        <f>#REF!</f>
        <v>#REF!</v>
      </c>
      <c r="W75" t="e">
        <f>#REF!</f>
        <v>#REF!</v>
      </c>
      <c r="X75" t="e">
        <f>#REF!</f>
        <v>#REF!</v>
      </c>
      <c r="Y75" t="e">
        <f>#REF!</f>
        <v>#REF!</v>
      </c>
      <c r="Z75" t="e">
        <f>#REF!</f>
        <v>#REF!</v>
      </c>
      <c r="AA75" t="e">
        <f>#REF!</f>
        <v>#REF!</v>
      </c>
      <c r="AB75" t="e">
        <f>#REF!</f>
        <v>#REF!</v>
      </c>
      <c r="AC75" t="e">
        <f>#REF!</f>
        <v>#REF!</v>
      </c>
      <c r="AD75" t="e">
        <f>#REF!</f>
        <v>#REF!</v>
      </c>
      <c r="AE75" t="e">
        <f>#REF!</f>
        <v>#REF!</v>
      </c>
      <c r="AF75" t="e">
        <f>#REF!</f>
        <v>#REF!</v>
      </c>
      <c r="AG75" t="e">
        <f>#REF!</f>
        <v>#REF!</v>
      </c>
      <c r="AH75" t="e">
        <f>#REF!</f>
        <v>#REF!</v>
      </c>
      <c r="AI75" t="e">
        <f>#REF!</f>
        <v>#REF!</v>
      </c>
      <c r="AJ75" t="e">
        <f>#REF!</f>
        <v>#REF!</v>
      </c>
      <c r="AK75" t="e">
        <f>#REF!</f>
        <v>#REF!</v>
      </c>
    </row>
    <row r="76" spans="1:37" x14ac:dyDescent="0.35">
      <c r="A76" t="e">
        <f>#REF!</f>
        <v>#REF!</v>
      </c>
      <c r="B76" t="e">
        <f>#REF!</f>
        <v>#REF!</v>
      </c>
      <c r="C76" t="e">
        <f>#REF!</f>
        <v>#REF!</v>
      </c>
      <c r="D76" t="e">
        <f>#REF!</f>
        <v>#REF!</v>
      </c>
      <c r="E76" t="e">
        <f>#REF!</f>
        <v>#REF!</v>
      </c>
      <c r="F76" t="e">
        <f>#REF!</f>
        <v>#REF!</v>
      </c>
      <c r="G76" t="e">
        <f>#REF!</f>
        <v>#REF!</v>
      </c>
      <c r="H76" t="e">
        <f>#REF!</f>
        <v>#REF!</v>
      </c>
      <c r="I76" t="e">
        <f>#REF!</f>
        <v>#REF!</v>
      </c>
      <c r="J76" t="e">
        <f>#REF!</f>
        <v>#REF!</v>
      </c>
      <c r="K76" t="e">
        <f>#REF!</f>
        <v>#REF!</v>
      </c>
      <c r="L76" t="e">
        <f>#REF!</f>
        <v>#REF!</v>
      </c>
      <c r="M76" t="e">
        <f>#REF!</f>
        <v>#REF!</v>
      </c>
      <c r="N76" t="e">
        <f>#REF!</f>
        <v>#REF!</v>
      </c>
      <c r="O76" t="e">
        <f>#REF!</f>
        <v>#REF!</v>
      </c>
      <c r="P76" t="e">
        <f>#REF!</f>
        <v>#REF!</v>
      </c>
      <c r="Q76" t="e">
        <f>#REF!</f>
        <v>#REF!</v>
      </c>
      <c r="R76" t="e">
        <f>#REF!</f>
        <v>#REF!</v>
      </c>
      <c r="S76" t="e">
        <f>#REF!</f>
        <v>#REF!</v>
      </c>
      <c r="T76" t="e">
        <f>#REF!</f>
        <v>#REF!</v>
      </c>
      <c r="U76" t="e">
        <f>#REF!</f>
        <v>#REF!</v>
      </c>
      <c r="V76" t="e">
        <f>#REF!</f>
        <v>#REF!</v>
      </c>
      <c r="W76" t="e">
        <f>#REF!</f>
        <v>#REF!</v>
      </c>
      <c r="X76" t="e">
        <f>#REF!</f>
        <v>#REF!</v>
      </c>
      <c r="Y76" t="e">
        <f>#REF!</f>
        <v>#REF!</v>
      </c>
      <c r="Z76" t="e">
        <f>#REF!</f>
        <v>#REF!</v>
      </c>
      <c r="AA76" t="e">
        <f>#REF!</f>
        <v>#REF!</v>
      </c>
      <c r="AB76" t="e">
        <f>#REF!</f>
        <v>#REF!</v>
      </c>
      <c r="AC76" t="e">
        <f>#REF!</f>
        <v>#REF!</v>
      </c>
      <c r="AD76" t="e">
        <f>#REF!</f>
        <v>#REF!</v>
      </c>
      <c r="AE76" t="e">
        <f>#REF!</f>
        <v>#REF!</v>
      </c>
      <c r="AF76" t="e">
        <f>#REF!</f>
        <v>#REF!</v>
      </c>
      <c r="AG76" t="e">
        <f>#REF!</f>
        <v>#REF!</v>
      </c>
      <c r="AH76" t="e">
        <f>#REF!</f>
        <v>#REF!</v>
      </c>
      <c r="AI76" t="e">
        <f>#REF!</f>
        <v>#REF!</v>
      </c>
      <c r="AJ76" t="e">
        <f>#REF!</f>
        <v>#REF!</v>
      </c>
      <c r="AK76" t="e">
        <f>#REF!</f>
        <v>#REF!</v>
      </c>
    </row>
    <row r="77" spans="1:37" x14ac:dyDescent="0.35">
      <c r="A77" t="e">
        <f>#REF!</f>
        <v>#REF!</v>
      </c>
      <c r="B77" t="e">
        <f>#REF!</f>
        <v>#REF!</v>
      </c>
      <c r="C77" t="e">
        <f>#REF!</f>
        <v>#REF!</v>
      </c>
      <c r="D77" t="e">
        <f>#REF!</f>
        <v>#REF!</v>
      </c>
      <c r="E77" t="e">
        <f>#REF!</f>
        <v>#REF!</v>
      </c>
      <c r="F77" t="e">
        <f>#REF!</f>
        <v>#REF!</v>
      </c>
      <c r="G77" t="e">
        <f>#REF!</f>
        <v>#REF!</v>
      </c>
      <c r="H77" t="e">
        <f>#REF!</f>
        <v>#REF!</v>
      </c>
      <c r="I77" t="e">
        <f>#REF!</f>
        <v>#REF!</v>
      </c>
      <c r="J77" t="e">
        <f>#REF!</f>
        <v>#REF!</v>
      </c>
      <c r="K77" t="e">
        <f>#REF!</f>
        <v>#REF!</v>
      </c>
      <c r="L77" t="e">
        <f>#REF!</f>
        <v>#REF!</v>
      </c>
      <c r="M77" t="e">
        <f>#REF!</f>
        <v>#REF!</v>
      </c>
      <c r="N77" t="e">
        <f>#REF!</f>
        <v>#REF!</v>
      </c>
      <c r="O77" t="e">
        <f>#REF!</f>
        <v>#REF!</v>
      </c>
      <c r="P77" t="e">
        <f>#REF!</f>
        <v>#REF!</v>
      </c>
      <c r="Q77" t="e">
        <f>#REF!</f>
        <v>#REF!</v>
      </c>
      <c r="R77" t="e">
        <f>#REF!</f>
        <v>#REF!</v>
      </c>
      <c r="S77" t="e">
        <f>#REF!</f>
        <v>#REF!</v>
      </c>
      <c r="T77" t="e">
        <f>#REF!</f>
        <v>#REF!</v>
      </c>
      <c r="U77" t="e">
        <f>#REF!</f>
        <v>#REF!</v>
      </c>
      <c r="V77" t="e">
        <f>#REF!</f>
        <v>#REF!</v>
      </c>
      <c r="W77" t="e">
        <f>#REF!</f>
        <v>#REF!</v>
      </c>
      <c r="X77" t="e">
        <f>#REF!</f>
        <v>#REF!</v>
      </c>
      <c r="Y77" t="e">
        <f>#REF!</f>
        <v>#REF!</v>
      </c>
      <c r="Z77" t="e">
        <f>#REF!</f>
        <v>#REF!</v>
      </c>
      <c r="AA77" t="e">
        <f>#REF!</f>
        <v>#REF!</v>
      </c>
      <c r="AB77" t="e">
        <f>#REF!</f>
        <v>#REF!</v>
      </c>
      <c r="AC77" t="e">
        <f>#REF!</f>
        <v>#REF!</v>
      </c>
      <c r="AD77" t="e">
        <f>#REF!</f>
        <v>#REF!</v>
      </c>
      <c r="AE77" t="e">
        <f>#REF!</f>
        <v>#REF!</v>
      </c>
      <c r="AF77" t="e">
        <f>#REF!</f>
        <v>#REF!</v>
      </c>
      <c r="AG77" t="e">
        <f>#REF!</f>
        <v>#REF!</v>
      </c>
      <c r="AH77" t="e">
        <f>#REF!</f>
        <v>#REF!</v>
      </c>
      <c r="AI77" t="e">
        <f>#REF!</f>
        <v>#REF!</v>
      </c>
      <c r="AJ77" t="e">
        <f>#REF!</f>
        <v>#REF!</v>
      </c>
      <c r="AK77" t="e">
        <f>#REF!</f>
        <v>#REF!</v>
      </c>
    </row>
    <row r="78" spans="1:37" x14ac:dyDescent="0.35">
      <c r="A78" t="e">
        <f>#REF!</f>
        <v>#REF!</v>
      </c>
      <c r="B78" t="e">
        <f>#REF!</f>
        <v>#REF!</v>
      </c>
      <c r="C78" t="e">
        <f>#REF!</f>
        <v>#REF!</v>
      </c>
      <c r="D78" t="e">
        <f>#REF!</f>
        <v>#REF!</v>
      </c>
      <c r="E78" t="e">
        <f>#REF!</f>
        <v>#REF!</v>
      </c>
      <c r="F78" t="e">
        <f>#REF!</f>
        <v>#REF!</v>
      </c>
      <c r="G78" t="e">
        <f>#REF!</f>
        <v>#REF!</v>
      </c>
      <c r="H78" t="e">
        <f>#REF!</f>
        <v>#REF!</v>
      </c>
      <c r="I78" t="e">
        <f>#REF!</f>
        <v>#REF!</v>
      </c>
      <c r="J78" t="e">
        <f>#REF!</f>
        <v>#REF!</v>
      </c>
      <c r="K78" t="e">
        <f>#REF!</f>
        <v>#REF!</v>
      </c>
      <c r="L78" t="e">
        <f>#REF!</f>
        <v>#REF!</v>
      </c>
      <c r="M78" t="e">
        <f>#REF!</f>
        <v>#REF!</v>
      </c>
      <c r="N78" t="e">
        <f>#REF!</f>
        <v>#REF!</v>
      </c>
      <c r="O78" t="e">
        <f>#REF!</f>
        <v>#REF!</v>
      </c>
      <c r="P78" t="e">
        <f>#REF!</f>
        <v>#REF!</v>
      </c>
      <c r="Q78" t="e">
        <f>#REF!</f>
        <v>#REF!</v>
      </c>
      <c r="R78" t="e">
        <f>#REF!</f>
        <v>#REF!</v>
      </c>
      <c r="S78" t="e">
        <f>#REF!</f>
        <v>#REF!</v>
      </c>
      <c r="T78" t="e">
        <f>#REF!</f>
        <v>#REF!</v>
      </c>
      <c r="U78" t="e">
        <f>#REF!</f>
        <v>#REF!</v>
      </c>
      <c r="V78" t="e">
        <f>#REF!</f>
        <v>#REF!</v>
      </c>
      <c r="W78" t="e">
        <f>#REF!</f>
        <v>#REF!</v>
      </c>
      <c r="X78" t="e">
        <f>#REF!</f>
        <v>#REF!</v>
      </c>
      <c r="Y78" t="e">
        <f>#REF!</f>
        <v>#REF!</v>
      </c>
      <c r="Z78" t="e">
        <f>#REF!</f>
        <v>#REF!</v>
      </c>
      <c r="AA78" t="e">
        <f>#REF!</f>
        <v>#REF!</v>
      </c>
      <c r="AB78" t="e">
        <f>#REF!</f>
        <v>#REF!</v>
      </c>
      <c r="AC78" t="e">
        <f>#REF!</f>
        <v>#REF!</v>
      </c>
      <c r="AD78" t="e">
        <f>#REF!</f>
        <v>#REF!</v>
      </c>
      <c r="AE78" t="e">
        <f>#REF!</f>
        <v>#REF!</v>
      </c>
      <c r="AF78" t="e">
        <f>#REF!</f>
        <v>#REF!</v>
      </c>
      <c r="AG78" t="e">
        <f>#REF!</f>
        <v>#REF!</v>
      </c>
      <c r="AH78" t="e">
        <f>#REF!</f>
        <v>#REF!</v>
      </c>
      <c r="AI78" t="e">
        <f>#REF!</f>
        <v>#REF!</v>
      </c>
      <c r="AJ78" t="e">
        <f>#REF!</f>
        <v>#REF!</v>
      </c>
      <c r="AK78" t="e">
        <f>#REF!</f>
        <v>#REF!</v>
      </c>
    </row>
    <row r="79" spans="1:37" x14ac:dyDescent="0.35">
      <c r="A79" t="e">
        <f>#REF!</f>
        <v>#REF!</v>
      </c>
      <c r="B79" t="e">
        <f>#REF!</f>
        <v>#REF!</v>
      </c>
      <c r="C79" t="e">
        <f>#REF!</f>
        <v>#REF!</v>
      </c>
      <c r="D79" t="e">
        <f>#REF!</f>
        <v>#REF!</v>
      </c>
      <c r="E79" t="e">
        <f>#REF!</f>
        <v>#REF!</v>
      </c>
      <c r="F79" t="e">
        <f>#REF!</f>
        <v>#REF!</v>
      </c>
      <c r="G79" t="e">
        <f>#REF!</f>
        <v>#REF!</v>
      </c>
      <c r="H79" t="e">
        <f>#REF!</f>
        <v>#REF!</v>
      </c>
      <c r="I79" t="e">
        <f>#REF!</f>
        <v>#REF!</v>
      </c>
      <c r="J79" t="e">
        <f>#REF!</f>
        <v>#REF!</v>
      </c>
      <c r="K79" t="e">
        <f>#REF!</f>
        <v>#REF!</v>
      </c>
      <c r="L79" t="e">
        <f>#REF!</f>
        <v>#REF!</v>
      </c>
      <c r="M79" t="e">
        <f>#REF!</f>
        <v>#REF!</v>
      </c>
      <c r="N79" t="e">
        <f>#REF!</f>
        <v>#REF!</v>
      </c>
      <c r="O79" t="e">
        <f>#REF!</f>
        <v>#REF!</v>
      </c>
      <c r="P79" t="e">
        <f>#REF!</f>
        <v>#REF!</v>
      </c>
      <c r="Q79" t="e">
        <f>#REF!</f>
        <v>#REF!</v>
      </c>
      <c r="R79" t="e">
        <f>#REF!</f>
        <v>#REF!</v>
      </c>
      <c r="S79" t="e">
        <f>#REF!</f>
        <v>#REF!</v>
      </c>
      <c r="T79" t="e">
        <f>#REF!</f>
        <v>#REF!</v>
      </c>
      <c r="U79" t="e">
        <f>#REF!</f>
        <v>#REF!</v>
      </c>
      <c r="V79" t="e">
        <f>#REF!</f>
        <v>#REF!</v>
      </c>
      <c r="W79" t="e">
        <f>#REF!</f>
        <v>#REF!</v>
      </c>
      <c r="X79" t="e">
        <f>#REF!</f>
        <v>#REF!</v>
      </c>
      <c r="Y79" t="e">
        <f>#REF!</f>
        <v>#REF!</v>
      </c>
      <c r="Z79" t="e">
        <f>#REF!</f>
        <v>#REF!</v>
      </c>
      <c r="AA79" t="e">
        <f>#REF!</f>
        <v>#REF!</v>
      </c>
      <c r="AB79" t="e">
        <f>#REF!</f>
        <v>#REF!</v>
      </c>
      <c r="AC79" t="e">
        <f>#REF!</f>
        <v>#REF!</v>
      </c>
      <c r="AD79" t="e">
        <f>#REF!</f>
        <v>#REF!</v>
      </c>
      <c r="AE79" t="e">
        <f>#REF!</f>
        <v>#REF!</v>
      </c>
      <c r="AF79" t="e">
        <f>#REF!</f>
        <v>#REF!</v>
      </c>
      <c r="AG79" t="e">
        <f>#REF!</f>
        <v>#REF!</v>
      </c>
      <c r="AH79" t="e">
        <f>#REF!</f>
        <v>#REF!</v>
      </c>
      <c r="AI79" t="e">
        <f>#REF!</f>
        <v>#REF!</v>
      </c>
      <c r="AJ79" t="e">
        <f>#REF!</f>
        <v>#REF!</v>
      </c>
      <c r="AK79" t="e">
        <f>#REF!</f>
        <v>#REF!</v>
      </c>
    </row>
    <row r="80" spans="1:37" x14ac:dyDescent="0.35">
      <c r="A80" t="e">
        <f>#REF!</f>
        <v>#REF!</v>
      </c>
      <c r="B80" t="e">
        <f>#REF!</f>
        <v>#REF!</v>
      </c>
      <c r="C80" t="e">
        <f>#REF!</f>
        <v>#REF!</v>
      </c>
      <c r="D80" t="e">
        <f>#REF!</f>
        <v>#REF!</v>
      </c>
      <c r="E80" t="e">
        <f>#REF!</f>
        <v>#REF!</v>
      </c>
      <c r="F80" t="e">
        <f>#REF!</f>
        <v>#REF!</v>
      </c>
      <c r="G80" t="e">
        <f>#REF!</f>
        <v>#REF!</v>
      </c>
      <c r="H80" t="e">
        <f>#REF!</f>
        <v>#REF!</v>
      </c>
      <c r="I80" t="e">
        <f>#REF!</f>
        <v>#REF!</v>
      </c>
      <c r="J80" t="e">
        <f>#REF!</f>
        <v>#REF!</v>
      </c>
      <c r="K80" t="e">
        <f>#REF!</f>
        <v>#REF!</v>
      </c>
      <c r="L80" t="e">
        <f>#REF!</f>
        <v>#REF!</v>
      </c>
      <c r="M80" t="e">
        <f>#REF!</f>
        <v>#REF!</v>
      </c>
      <c r="N80" t="e">
        <f>#REF!</f>
        <v>#REF!</v>
      </c>
      <c r="O80" t="e">
        <f>#REF!</f>
        <v>#REF!</v>
      </c>
      <c r="P80" t="e">
        <f>#REF!</f>
        <v>#REF!</v>
      </c>
      <c r="Q80" t="e">
        <f>#REF!</f>
        <v>#REF!</v>
      </c>
      <c r="R80" t="e">
        <f>#REF!</f>
        <v>#REF!</v>
      </c>
      <c r="S80" t="e">
        <f>#REF!</f>
        <v>#REF!</v>
      </c>
      <c r="T80" t="e">
        <f>#REF!</f>
        <v>#REF!</v>
      </c>
      <c r="U80" t="e">
        <f>#REF!</f>
        <v>#REF!</v>
      </c>
      <c r="V80" t="e">
        <f>#REF!</f>
        <v>#REF!</v>
      </c>
      <c r="W80" t="e">
        <f>#REF!</f>
        <v>#REF!</v>
      </c>
      <c r="X80" t="e">
        <f>#REF!</f>
        <v>#REF!</v>
      </c>
      <c r="Y80" t="e">
        <f>#REF!</f>
        <v>#REF!</v>
      </c>
      <c r="Z80" t="e">
        <f>#REF!</f>
        <v>#REF!</v>
      </c>
      <c r="AA80" t="e">
        <f>#REF!</f>
        <v>#REF!</v>
      </c>
      <c r="AB80" t="e">
        <f>#REF!</f>
        <v>#REF!</v>
      </c>
      <c r="AC80" t="e">
        <f>#REF!</f>
        <v>#REF!</v>
      </c>
      <c r="AD80" t="e">
        <f>#REF!</f>
        <v>#REF!</v>
      </c>
      <c r="AE80" t="e">
        <f>#REF!</f>
        <v>#REF!</v>
      </c>
      <c r="AF80" t="e">
        <f>#REF!</f>
        <v>#REF!</v>
      </c>
      <c r="AG80" t="e">
        <f>#REF!</f>
        <v>#REF!</v>
      </c>
      <c r="AH80" t="e">
        <f>#REF!</f>
        <v>#REF!</v>
      </c>
      <c r="AI80" t="e">
        <f>#REF!</f>
        <v>#REF!</v>
      </c>
      <c r="AJ80" t="e">
        <f>#REF!</f>
        <v>#REF!</v>
      </c>
      <c r="AK80" t="e">
        <f>#REF!</f>
        <v>#REF!</v>
      </c>
    </row>
    <row r="81" spans="1:37" x14ac:dyDescent="0.35">
      <c r="A81" t="e">
        <f>#REF!</f>
        <v>#REF!</v>
      </c>
      <c r="B81" t="e">
        <f>#REF!</f>
        <v>#REF!</v>
      </c>
      <c r="C81" t="e">
        <f>#REF!</f>
        <v>#REF!</v>
      </c>
      <c r="D81" t="e">
        <f>#REF!</f>
        <v>#REF!</v>
      </c>
      <c r="E81" t="e">
        <f>#REF!</f>
        <v>#REF!</v>
      </c>
      <c r="F81" t="e">
        <f>#REF!</f>
        <v>#REF!</v>
      </c>
      <c r="G81" t="e">
        <f>#REF!</f>
        <v>#REF!</v>
      </c>
      <c r="H81" t="e">
        <f>#REF!</f>
        <v>#REF!</v>
      </c>
      <c r="I81" t="e">
        <f>#REF!</f>
        <v>#REF!</v>
      </c>
      <c r="J81" t="e">
        <f>#REF!</f>
        <v>#REF!</v>
      </c>
      <c r="K81" t="e">
        <f>#REF!</f>
        <v>#REF!</v>
      </c>
      <c r="L81" t="e">
        <f>#REF!</f>
        <v>#REF!</v>
      </c>
      <c r="M81" t="e">
        <f>#REF!</f>
        <v>#REF!</v>
      </c>
      <c r="N81" t="e">
        <f>#REF!</f>
        <v>#REF!</v>
      </c>
      <c r="O81" t="e">
        <f>#REF!</f>
        <v>#REF!</v>
      </c>
      <c r="P81" t="e">
        <f>#REF!</f>
        <v>#REF!</v>
      </c>
      <c r="Q81" t="e">
        <f>#REF!</f>
        <v>#REF!</v>
      </c>
      <c r="R81" t="e">
        <f>#REF!</f>
        <v>#REF!</v>
      </c>
      <c r="S81" t="e">
        <f>#REF!</f>
        <v>#REF!</v>
      </c>
      <c r="T81" t="e">
        <f>#REF!</f>
        <v>#REF!</v>
      </c>
      <c r="U81" t="e">
        <f>#REF!</f>
        <v>#REF!</v>
      </c>
      <c r="V81" t="e">
        <f>#REF!</f>
        <v>#REF!</v>
      </c>
      <c r="W81" t="e">
        <f>#REF!</f>
        <v>#REF!</v>
      </c>
      <c r="X81" t="e">
        <f>#REF!</f>
        <v>#REF!</v>
      </c>
      <c r="Y81" t="e">
        <f>#REF!</f>
        <v>#REF!</v>
      </c>
      <c r="Z81" t="e">
        <f>#REF!</f>
        <v>#REF!</v>
      </c>
      <c r="AA81" t="e">
        <f>#REF!</f>
        <v>#REF!</v>
      </c>
      <c r="AB81" t="e">
        <f>#REF!</f>
        <v>#REF!</v>
      </c>
      <c r="AC81" t="e">
        <f>#REF!</f>
        <v>#REF!</v>
      </c>
      <c r="AD81" t="e">
        <f>#REF!</f>
        <v>#REF!</v>
      </c>
      <c r="AE81" t="e">
        <f>#REF!</f>
        <v>#REF!</v>
      </c>
      <c r="AF81" t="e">
        <f>#REF!</f>
        <v>#REF!</v>
      </c>
      <c r="AG81" t="e">
        <f>#REF!</f>
        <v>#REF!</v>
      </c>
      <c r="AH81" t="e">
        <f>#REF!</f>
        <v>#REF!</v>
      </c>
      <c r="AI81" t="e">
        <f>#REF!</f>
        <v>#REF!</v>
      </c>
      <c r="AJ81" t="e">
        <f>#REF!</f>
        <v>#REF!</v>
      </c>
      <c r="AK81" t="e">
        <f>#REF!</f>
        <v>#REF!</v>
      </c>
    </row>
    <row r="82" spans="1:37" x14ac:dyDescent="0.35">
      <c r="A82" t="e">
        <f>#REF!</f>
        <v>#REF!</v>
      </c>
      <c r="B82" t="e">
        <f>#REF!</f>
        <v>#REF!</v>
      </c>
      <c r="C82" t="e">
        <f>#REF!</f>
        <v>#REF!</v>
      </c>
      <c r="D82" t="e">
        <f>#REF!</f>
        <v>#REF!</v>
      </c>
      <c r="E82" t="e">
        <f>#REF!</f>
        <v>#REF!</v>
      </c>
      <c r="F82" t="e">
        <f>#REF!</f>
        <v>#REF!</v>
      </c>
      <c r="G82" t="e">
        <f>#REF!</f>
        <v>#REF!</v>
      </c>
      <c r="H82" t="e">
        <f>#REF!</f>
        <v>#REF!</v>
      </c>
      <c r="I82" t="e">
        <f>#REF!</f>
        <v>#REF!</v>
      </c>
      <c r="J82" t="e">
        <f>#REF!</f>
        <v>#REF!</v>
      </c>
      <c r="K82" t="e">
        <f>#REF!</f>
        <v>#REF!</v>
      </c>
      <c r="L82" t="e">
        <f>#REF!</f>
        <v>#REF!</v>
      </c>
      <c r="M82" t="e">
        <f>#REF!</f>
        <v>#REF!</v>
      </c>
      <c r="N82" t="e">
        <f>#REF!</f>
        <v>#REF!</v>
      </c>
      <c r="O82" t="e">
        <f>#REF!</f>
        <v>#REF!</v>
      </c>
      <c r="P82" t="e">
        <f>#REF!</f>
        <v>#REF!</v>
      </c>
      <c r="Q82" t="e">
        <f>#REF!</f>
        <v>#REF!</v>
      </c>
      <c r="R82" t="e">
        <f>#REF!</f>
        <v>#REF!</v>
      </c>
      <c r="S82" t="e">
        <f>#REF!</f>
        <v>#REF!</v>
      </c>
      <c r="T82" t="e">
        <f>#REF!</f>
        <v>#REF!</v>
      </c>
      <c r="U82" t="e">
        <f>#REF!</f>
        <v>#REF!</v>
      </c>
      <c r="V82" t="e">
        <f>#REF!</f>
        <v>#REF!</v>
      </c>
      <c r="W82" t="e">
        <f>#REF!</f>
        <v>#REF!</v>
      </c>
      <c r="X82" t="e">
        <f>#REF!</f>
        <v>#REF!</v>
      </c>
      <c r="Y82" t="e">
        <f>#REF!</f>
        <v>#REF!</v>
      </c>
      <c r="Z82" t="e">
        <f>#REF!</f>
        <v>#REF!</v>
      </c>
      <c r="AA82" t="e">
        <f>#REF!</f>
        <v>#REF!</v>
      </c>
      <c r="AB82" t="e">
        <f>#REF!</f>
        <v>#REF!</v>
      </c>
      <c r="AC82" t="e">
        <f>#REF!</f>
        <v>#REF!</v>
      </c>
      <c r="AD82" t="e">
        <f>#REF!</f>
        <v>#REF!</v>
      </c>
      <c r="AE82" t="e">
        <f>#REF!</f>
        <v>#REF!</v>
      </c>
      <c r="AF82" t="e">
        <f>#REF!</f>
        <v>#REF!</v>
      </c>
      <c r="AG82" t="e">
        <f>#REF!</f>
        <v>#REF!</v>
      </c>
      <c r="AH82" t="e">
        <f>#REF!</f>
        <v>#REF!</v>
      </c>
      <c r="AI82" t="e">
        <f>#REF!</f>
        <v>#REF!</v>
      </c>
      <c r="AJ82" t="e">
        <f>#REF!</f>
        <v>#REF!</v>
      </c>
      <c r="AK82" t="e">
        <f>#REF!</f>
        <v>#REF!</v>
      </c>
    </row>
    <row r="83" spans="1:37" x14ac:dyDescent="0.35">
      <c r="A83" t="e">
        <f>#REF!</f>
        <v>#REF!</v>
      </c>
      <c r="B83" t="e">
        <f>#REF!</f>
        <v>#REF!</v>
      </c>
      <c r="C83" t="e">
        <f>#REF!</f>
        <v>#REF!</v>
      </c>
      <c r="D83" t="e">
        <f>#REF!</f>
        <v>#REF!</v>
      </c>
      <c r="E83" t="e">
        <f>#REF!</f>
        <v>#REF!</v>
      </c>
      <c r="F83" t="e">
        <f>#REF!</f>
        <v>#REF!</v>
      </c>
      <c r="G83" t="e">
        <f>#REF!</f>
        <v>#REF!</v>
      </c>
      <c r="H83" t="e">
        <f>#REF!</f>
        <v>#REF!</v>
      </c>
      <c r="I83" t="e">
        <f>#REF!</f>
        <v>#REF!</v>
      </c>
      <c r="J83" t="e">
        <f>#REF!</f>
        <v>#REF!</v>
      </c>
      <c r="K83" t="e">
        <f>#REF!</f>
        <v>#REF!</v>
      </c>
      <c r="L83" t="e">
        <f>#REF!</f>
        <v>#REF!</v>
      </c>
      <c r="M83" t="e">
        <f>#REF!</f>
        <v>#REF!</v>
      </c>
      <c r="N83" t="e">
        <f>#REF!</f>
        <v>#REF!</v>
      </c>
      <c r="O83" t="e">
        <f>#REF!</f>
        <v>#REF!</v>
      </c>
      <c r="P83" t="e">
        <f>#REF!</f>
        <v>#REF!</v>
      </c>
      <c r="Q83" t="e">
        <f>#REF!</f>
        <v>#REF!</v>
      </c>
      <c r="R83" t="e">
        <f>#REF!</f>
        <v>#REF!</v>
      </c>
      <c r="S83" t="e">
        <f>#REF!</f>
        <v>#REF!</v>
      </c>
      <c r="T83" t="e">
        <f>#REF!</f>
        <v>#REF!</v>
      </c>
      <c r="U83" t="e">
        <f>#REF!</f>
        <v>#REF!</v>
      </c>
      <c r="V83" t="e">
        <f>#REF!</f>
        <v>#REF!</v>
      </c>
      <c r="W83" t="e">
        <f>#REF!</f>
        <v>#REF!</v>
      </c>
      <c r="X83" t="e">
        <f>#REF!</f>
        <v>#REF!</v>
      </c>
      <c r="Y83" t="e">
        <f>#REF!</f>
        <v>#REF!</v>
      </c>
      <c r="Z83" t="e">
        <f>#REF!</f>
        <v>#REF!</v>
      </c>
      <c r="AA83" t="e">
        <f>#REF!</f>
        <v>#REF!</v>
      </c>
      <c r="AB83" t="e">
        <f>#REF!</f>
        <v>#REF!</v>
      </c>
      <c r="AC83" t="e">
        <f>#REF!</f>
        <v>#REF!</v>
      </c>
      <c r="AD83" t="e">
        <f>#REF!</f>
        <v>#REF!</v>
      </c>
      <c r="AE83" t="e">
        <f>#REF!</f>
        <v>#REF!</v>
      </c>
      <c r="AF83" t="e">
        <f>#REF!</f>
        <v>#REF!</v>
      </c>
      <c r="AG83" t="e">
        <f>#REF!</f>
        <v>#REF!</v>
      </c>
      <c r="AH83" t="e">
        <f>#REF!</f>
        <v>#REF!</v>
      </c>
      <c r="AI83" t="e">
        <f>#REF!</f>
        <v>#REF!</v>
      </c>
      <c r="AJ83" t="e">
        <f>#REF!</f>
        <v>#REF!</v>
      </c>
      <c r="AK83" t="e">
        <f>#REF!</f>
        <v>#REF!</v>
      </c>
    </row>
    <row r="84" spans="1:37" x14ac:dyDescent="0.35">
      <c r="A84" t="e">
        <f>#REF!</f>
        <v>#REF!</v>
      </c>
      <c r="B84" t="e">
        <f>#REF!</f>
        <v>#REF!</v>
      </c>
      <c r="C84" t="e">
        <f>#REF!</f>
        <v>#REF!</v>
      </c>
      <c r="D84" t="e">
        <f>#REF!</f>
        <v>#REF!</v>
      </c>
      <c r="E84" t="e">
        <f>#REF!</f>
        <v>#REF!</v>
      </c>
      <c r="F84" t="e">
        <f>#REF!</f>
        <v>#REF!</v>
      </c>
      <c r="G84" t="e">
        <f>#REF!</f>
        <v>#REF!</v>
      </c>
      <c r="H84" t="e">
        <f>#REF!</f>
        <v>#REF!</v>
      </c>
      <c r="I84" t="e">
        <f>#REF!</f>
        <v>#REF!</v>
      </c>
      <c r="J84" t="e">
        <f>#REF!</f>
        <v>#REF!</v>
      </c>
      <c r="K84" t="e">
        <f>#REF!</f>
        <v>#REF!</v>
      </c>
      <c r="L84" t="e">
        <f>#REF!</f>
        <v>#REF!</v>
      </c>
      <c r="M84" t="e">
        <f>#REF!</f>
        <v>#REF!</v>
      </c>
      <c r="N84" t="e">
        <f>#REF!</f>
        <v>#REF!</v>
      </c>
      <c r="O84" t="e">
        <f>#REF!</f>
        <v>#REF!</v>
      </c>
      <c r="P84" t="e">
        <f>#REF!</f>
        <v>#REF!</v>
      </c>
      <c r="Q84" t="e">
        <f>#REF!</f>
        <v>#REF!</v>
      </c>
      <c r="R84" t="e">
        <f>#REF!</f>
        <v>#REF!</v>
      </c>
      <c r="S84" t="e">
        <f>#REF!</f>
        <v>#REF!</v>
      </c>
      <c r="T84" t="e">
        <f>#REF!</f>
        <v>#REF!</v>
      </c>
      <c r="U84" t="e">
        <f>#REF!</f>
        <v>#REF!</v>
      </c>
      <c r="V84" t="e">
        <f>#REF!</f>
        <v>#REF!</v>
      </c>
      <c r="W84" t="e">
        <f>#REF!</f>
        <v>#REF!</v>
      </c>
      <c r="X84" t="e">
        <f>#REF!</f>
        <v>#REF!</v>
      </c>
      <c r="Y84" t="e">
        <f>#REF!</f>
        <v>#REF!</v>
      </c>
      <c r="Z84" t="e">
        <f>#REF!</f>
        <v>#REF!</v>
      </c>
      <c r="AA84" t="e">
        <f>#REF!</f>
        <v>#REF!</v>
      </c>
      <c r="AB84" t="e">
        <f>#REF!</f>
        <v>#REF!</v>
      </c>
      <c r="AC84" t="e">
        <f>#REF!</f>
        <v>#REF!</v>
      </c>
      <c r="AD84" t="e">
        <f>#REF!</f>
        <v>#REF!</v>
      </c>
      <c r="AE84" t="e">
        <f>#REF!</f>
        <v>#REF!</v>
      </c>
      <c r="AF84" t="e">
        <f>#REF!</f>
        <v>#REF!</v>
      </c>
      <c r="AG84" t="e">
        <f>#REF!</f>
        <v>#REF!</v>
      </c>
      <c r="AH84" t="e">
        <f>#REF!</f>
        <v>#REF!</v>
      </c>
      <c r="AI84" t="e">
        <f>#REF!</f>
        <v>#REF!</v>
      </c>
      <c r="AJ84" t="e">
        <f>#REF!</f>
        <v>#REF!</v>
      </c>
      <c r="AK84" t="e">
        <f>#REF!</f>
        <v>#REF!</v>
      </c>
    </row>
    <row r="85" spans="1:37" x14ac:dyDescent="0.35">
      <c r="A85" t="e">
        <f>#REF!</f>
        <v>#REF!</v>
      </c>
      <c r="B85" t="e">
        <f>#REF!</f>
        <v>#REF!</v>
      </c>
      <c r="C85" t="e">
        <f>#REF!</f>
        <v>#REF!</v>
      </c>
      <c r="D85" t="e">
        <f>#REF!</f>
        <v>#REF!</v>
      </c>
      <c r="E85" t="e">
        <f>#REF!</f>
        <v>#REF!</v>
      </c>
      <c r="F85" t="e">
        <f>#REF!</f>
        <v>#REF!</v>
      </c>
      <c r="G85" t="e">
        <f>#REF!</f>
        <v>#REF!</v>
      </c>
      <c r="H85" t="e">
        <f>#REF!</f>
        <v>#REF!</v>
      </c>
      <c r="I85" t="e">
        <f>#REF!</f>
        <v>#REF!</v>
      </c>
      <c r="J85" t="e">
        <f>#REF!</f>
        <v>#REF!</v>
      </c>
      <c r="K85" t="e">
        <f>#REF!</f>
        <v>#REF!</v>
      </c>
      <c r="L85" t="e">
        <f>#REF!</f>
        <v>#REF!</v>
      </c>
      <c r="M85" t="e">
        <f>#REF!</f>
        <v>#REF!</v>
      </c>
      <c r="N85" t="e">
        <f>#REF!</f>
        <v>#REF!</v>
      </c>
      <c r="O85" t="e">
        <f>#REF!</f>
        <v>#REF!</v>
      </c>
      <c r="P85" t="e">
        <f>#REF!</f>
        <v>#REF!</v>
      </c>
      <c r="Q85" t="e">
        <f>#REF!</f>
        <v>#REF!</v>
      </c>
      <c r="R85" t="e">
        <f>#REF!</f>
        <v>#REF!</v>
      </c>
      <c r="S85" t="e">
        <f>#REF!</f>
        <v>#REF!</v>
      </c>
      <c r="T85" t="e">
        <f>#REF!</f>
        <v>#REF!</v>
      </c>
      <c r="U85" t="e">
        <f>#REF!</f>
        <v>#REF!</v>
      </c>
      <c r="V85" t="e">
        <f>#REF!</f>
        <v>#REF!</v>
      </c>
      <c r="W85" t="e">
        <f>#REF!</f>
        <v>#REF!</v>
      </c>
      <c r="X85" t="e">
        <f>#REF!</f>
        <v>#REF!</v>
      </c>
      <c r="Y85" t="e">
        <f>#REF!</f>
        <v>#REF!</v>
      </c>
      <c r="Z85" t="e">
        <f>#REF!</f>
        <v>#REF!</v>
      </c>
      <c r="AA85" t="e">
        <f>#REF!</f>
        <v>#REF!</v>
      </c>
      <c r="AB85" t="e">
        <f>#REF!</f>
        <v>#REF!</v>
      </c>
      <c r="AC85" t="e">
        <f>#REF!</f>
        <v>#REF!</v>
      </c>
      <c r="AD85" t="e">
        <f>#REF!</f>
        <v>#REF!</v>
      </c>
      <c r="AE85" t="e">
        <f>#REF!</f>
        <v>#REF!</v>
      </c>
      <c r="AF85" t="e">
        <f>#REF!</f>
        <v>#REF!</v>
      </c>
      <c r="AG85" t="e">
        <f>#REF!</f>
        <v>#REF!</v>
      </c>
      <c r="AH85" t="e">
        <f>#REF!</f>
        <v>#REF!</v>
      </c>
      <c r="AI85" t="e">
        <f>#REF!</f>
        <v>#REF!</v>
      </c>
      <c r="AJ85" t="e">
        <f>#REF!</f>
        <v>#REF!</v>
      </c>
      <c r="AK85" t="e">
        <f>#REF!</f>
        <v>#REF!</v>
      </c>
    </row>
    <row r="86" spans="1:37" x14ac:dyDescent="0.35">
      <c r="A86" t="e">
        <f>#REF!</f>
        <v>#REF!</v>
      </c>
      <c r="B86" t="e">
        <f>#REF!</f>
        <v>#REF!</v>
      </c>
      <c r="C86" t="e">
        <f>#REF!</f>
        <v>#REF!</v>
      </c>
      <c r="D86" t="e">
        <f>#REF!</f>
        <v>#REF!</v>
      </c>
      <c r="E86" t="e">
        <f>#REF!</f>
        <v>#REF!</v>
      </c>
      <c r="F86" t="e">
        <f>#REF!</f>
        <v>#REF!</v>
      </c>
      <c r="G86" t="e">
        <f>#REF!</f>
        <v>#REF!</v>
      </c>
      <c r="H86" t="e">
        <f>#REF!</f>
        <v>#REF!</v>
      </c>
      <c r="I86" t="e">
        <f>#REF!</f>
        <v>#REF!</v>
      </c>
      <c r="J86" t="e">
        <f>#REF!</f>
        <v>#REF!</v>
      </c>
      <c r="K86" t="e">
        <f>#REF!</f>
        <v>#REF!</v>
      </c>
      <c r="L86" t="e">
        <f>#REF!</f>
        <v>#REF!</v>
      </c>
      <c r="M86" t="e">
        <f>#REF!</f>
        <v>#REF!</v>
      </c>
      <c r="N86" t="e">
        <f>#REF!</f>
        <v>#REF!</v>
      </c>
      <c r="O86" t="e">
        <f>#REF!</f>
        <v>#REF!</v>
      </c>
      <c r="P86" t="e">
        <f>#REF!</f>
        <v>#REF!</v>
      </c>
      <c r="Q86" t="e">
        <f>#REF!</f>
        <v>#REF!</v>
      </c>
      <c r="R86" t="e">
        <f>#REF!</f>
        <v>#REF!</v>
      </c>
      <c r="S86" t="e">
        <f>#REF!</f>
        <v>#REF!</v>
      </c>
      <c r="T86" t="e">
        <f>#REF!</f>
        <v>#REF!</v>
      </c>
      <c r="U86" t="e">
        <f>#REF!</f>
        <v>#REF!</v>
      </c>
      <c r="V86" t="e">
        <f>#REF!</f>
        <v>#REF!</v>
      </c>
      <c r="W86" t="e">
        <f>#REF!</f>
        <v>#REF!</v>
      </c>
      <c r="X86" t="e">
        <f>#REF!</f>
        <v>#REF!</v>
      </c>
      <c r="Y86" t="e">
        <f>#REF!</f>
        <v>#REF!</v>
      </c>
      <c r="Z86" t="e">
        <f>#REF!</f>
        <v>#REF!</v>
      </c>
      <c r="AA86" t="e">
        <f>#REF!</f>
        <v>#REF!</v>
      </c>
      <c r="AB86" t="e">
        <f>#REF!</f>
        <v>#REF!</v>
      </c>
      <c r="AC86" t="e">
        <f>#REF!</f>
        <v>#REF!</v>
      </c>
      <c r="AD86" t="e">
        <f>#REF!</f>
        <v>#REF!</v>
      </c>
      <c r="AE86" t="e">
        <f>#REF!</f>
        <v>#REF!</v>
      </c>
      <c r="AF86" t="e">
        <f>#REF!</f>
        <v>#REF!</v>
      </c>
      <c r="AG86" t="e">
        <f>#REF!</f>
        <v>#REF!</v>
      </c>
      <c r="AH86" t="e">
        <f>#REF!</f>
        <v>#REF!</v>
      </c>
      <c r="AI86" t="e">
        <f>#REF!</f>
        <v>#REF!</v>
      </c>
      <c r="AJ86" t="e">
        <f>#REF!</f>
        <v>#REF!</v>
      </c>
      <c r="AK86" t="e">
        <f>#REF!</f>
        <v>#REF!</v>
      </c>
    </row>
    <row r="87" spans="1:37" x14ac:dyDescent="0.35">
      <c r="A87" t="e">
        <f>#REF!</f>
        <v>#REF!</v>
      </c>
      <c r="B87" t="e">
        <f>#REF!</f>
        <v>#REF!</v>
      </c>
      <c r="C87" t="e">
        <f>#REF!</f>
        <v>#REF!</v>
      </c>
      <c r="D87" t="e">
        <f>#REF!</f>
        <v>#REF!</v>
      </c>
      <c r="E87" t="e">
        <f>#REF!</f>
        <v>#REF!</v>
      </c>
      <c r="F87" t="e">
        <f>#REF!</f>
        <v>#REF!</v>
      </c>
      <c r="G87" t="e">
        <f>#REF!</f>
        <v>#REF!</v>
      </c>
      <c r="H87" t="e">
        <f>#REF!</f>
        <v>#REF!</v>
      </c>
      <c r="I87" t="e">
        <f>#REF!</f>
        <v>#REF!</v>
      </c>
      <c r="J87" t="e">
        <f>#REF!</f>
        <v>#REF!</v>
      </c>
      <c r="K87" t="e">
        <f>#REF!</f>
        <v>#REF!</v>
      </c>
      <c r="L87" t="e">
        <f>#REF!</f>
        <v>#REF!</v>
      </c>
      <c r="M87" t="e">
        <f>#REF!</f>
        <v>#REF!</v>
      </c>
      <c r="N87" t="e">
        <f>#REF!</f>
        <v>#REF!</v>
      </c>
      <c r="O87" t="e">
        <f>#REF!</f>
        <v>#REF!</v>
      </c>
      <c r="P87" t="e">
        <f>#REF!</f>
        <v>#REF!</v>
      </c>
      <c r="Q87" t="e">
        <f>#REF!</f>
        <v>#REF!</v>
      </c>
      <c r="R87" t="e">
        <f>#REF!</f>
        <v>#REF!</v>
      </c>
      <c r="S87" t="e">
        <f>#REF!</f>
        <v>#REF!</v>
      </c>
      <c r="T87" t="e">
        <f>#REF!</f>
        <v>#REF!</v>
      </c>
      <c r="U87" t="e">
        <f>#REF!</f>
        <v>#REF!</v>
      </c>
      <c r="V87" t="e">
        <f>#REF!</f>
        <v>#REF!</v>
      </c>
      <c r="W87" t="e">
        <f>#REF!</f>
        <v>#REF!</v>
      </c>
      <c r="X87" t="e">
        <f>#REF!</f>
        <v>#REF!</v>
      </c>
      <c r="Y87" t="e">
        <f>#REF!</f>
        <v>#REF!</v>
      </c>
      <c r="Z87" t="e">
        <f>#REF!</f>
        <v>#REF!</v>
      </c>
      <c r="AA87" t="e">
        <f>#REF!</f>
        <v>#REF!</v>
      </c>
      <c r="AB87" t="e">
        <f>#REF!</f>
        <v>#REF!</v>
      </c>
      <c r="AC87" t="e">
        <f>#REF!</f>
        <v>#REF!</v>
      </c>
      <c r="AD87" t="e">
        <f>#REF!</f>
        <v>#REF!</v>
      </c>
      <c r="AE87" t="e">
        <f>#REF!</f>
        <v>#REF!</v>
      </c>
      <c r="AF87" t="e">
        <f>#REF!</f>
        <v>#REF!</v>
      </c>
      <c r="AG87" t="e">
        <f>#REF!</f>
        <v>#REF!</v>
      </c>
      <c r="AH87" t="e">
        <f>#REF!</f>
        <v>#REF!</v>
      </c>
      <c r="AI87" t="e">
        <f>#REF!</f>
        <v>#REF!</v>
      </c>
      <c r="AJ87" t="e">
        <f>#REF!</f>
        <v>#REF!</v>
      </c>
      <c r="AK87" t="e">
        <f>#REF!</f>
        <v>#REF!</v>
      </c>
    </row>
    <row r="88" spans="1:37" x14ac:dyDescent="0.35">
      <c r="A88" t="e">
        <f>#REF!</f>
        <v>#REF!</v>
      </c>
      <c r="B88" t="e">
        <f>#REF!</f>
        <v>#REF!</v>
      </c>
      <c r="C88" t="e">
        <f>#REF!</f>
        <v>#REF!</v>
      </c>
      <c r="D88" t="e">
        <f>#REF!</f>
        <v>#REF!</v>
      </c>
      <c r="E88" t="e">
        <f>#REF!</f>
        <v>#REF!</v>
      </c>
      <c r="F88" t="e">
        <f>#REF!</f>
        <v>#REF!</v>
      </c>
      <c r="G88" t="e">
        <f>#REF!</f>
        <v>#REF!</v>
      </c>
      <c r="H88" t="e">
        <f>#REF!</f>
        <v>#REF!</v>
      </c>
      <c r="I88" t="e">
        <f>#REF!</f>
        <v>#REF!</v>
      </c>
      <c r="J88" t="e">
        <f>#REF!</f>
        <v>#REF!</v>
      </c>
      <c r="K88" t="e">
        <f>#REF!</f>
        <v>#REF!</v>
      </c>
      <c r="L88" t="e">
        <f>#REF!</f>
        <v>#REF!</v>
      </c>
      <c r="M88" t="e">
        <f>#REF!</f>
        <v>#REF!</v>
      </c>
      <c r="N88" t="e">
        <f>#REF!</f>
        <v>#REF!</v>
      </c>
      <c r="O88" t="e">
        <f>#REF!</f>
        <v>#REF!</v>
      </c>
      <c r="P88" t="e">
        <f>#REF!</f>
        <v>#REF!</v>
      </c>
      <c r="Q88" t="e">
        <f>#REF!</f>
        <v>#REF!</v>
      </c>
      <c r="R88" t="e">
        <f>#REF!</f>
        <v>#REF!</v>
      </c>
      <c r="S88" t="e">
        <f>#REF!</f>
        <v>#REF!</v>
      </c>
      <c r="T88" t="e">
        <f>#REF!</f>
        <v>#REF!</v>
      </c>
      <c r="U88" t="e">
        <f>#REF!</f>
        <v>#REF!</v>
      </c>
      <c r="V88" t="e">
        <f>#REF!</f>
        <v>#REF!</v>
      </c>
      <c r="W88" t="e">
        <f>#REF!</f>
        <v>#REF!</v>
      </c>
      <c r="X88" t="e">
        <f>#REF!</f>
        <v>#REF!</v>
      </c>
      <c r="Y88" t="e">
        <f>#REF!</f>
        <v>#REF!</v>
      </c>
      <c r="Z88" t="e">
        <f>#REF!</f>
        <v>#REF!</v>
      </c>
      <c r="AA88" t="e">
        <f>#REF!</f>
        <v>#REF!</v>
      </c>
      <c r="AB88" t="e">
        <f>#REF!</f>
        <v>#REF!</v>
      </c>
      <c r="AC88" t="e">
        <f>#REF!</f>
        <v>#REF!</v>
      </c>
      <c r="AD88" t="e">
        <f>#REF!</f>
        <v>#REF!</v>
      </c>
      <c r="AE88" t="e">
        <f>#REF!</f>
        <v>#REF!</v>
      </c>
      <c r="AF88" t="e">
        <f>#REF!</f>
        <v>#REF!</v>
      </c>
      <c r="AG88" t="e">
        <f>#REF!</f>
        <v>#REF!</v>
      </c>
      <c r="AH88" t="e">
        <f>#REF!</f>
        <v>#REF!</v>
      </c>
      <c r="AI88" t="e">
        <f>#REF!</f>
        <v>#REF!</v>
      </c>
      <c r="AJ88" t="e">
        <f>#REF!</f>
        <v>#REF!</v>
      </c>
      <c r="AK88" t="e">
        <f>#REF!</f>
        <v>#REF!</v>
      </c>
    </row>
    <row r="89" spans="1:37" x14ac:dyDescent="0.35">
      <c r="A89" t="e">
        <f>#REF!</f>
        <v>#REF!</v>
      </c>
      <c r="B89" t="e">
        <f>#REF!</f>
        <v>#REF!</v>
      </c>
      <c r="C89" t="e">
        <f>#REF!</f>
        <v>#REF!</v>
      </c>
      <c r="D89" t="e">
        <f>#REF!</f>
        <v>#REF!</v>
      </c>
      <c r="E89" t="e">
        <f>#REF!</f>
        <v>#REF!</v>
      </c>
      <c r="F89" t="e">
        <f>#REF!</f>
        <v>#REF!</v>
      </c>
      <c r="G89" t="e">
        <f>#REF!</f>
        <v>#REF!</v>
      </c>
      <c r="H89" t="e">
        <f>#REF!</f>
        <v>#REF!</v>
      </c>
      <c r="I89" t="e">
        <f>#REF!</f>
        <v>#REF!</v>
      </c>
      <c r="J89" t="e">
        <f>#REF!</f>
        <v>#REF!</v>
      </c>
      <c r="K89" t="e">
        <f>#REF!</f>
        <v>#REF!</v>
      </c>
      <c r="L89" t="e">
        <f>#REF!</f>
        <v>#REF!</v>
      </c>
      <c r="M89" t="e">
        <f>#REF!</f>
        <v>#REF!</v>
      </c>
      <c r="N89" t="e">
        <f>#REF!</f>
        <v>#REF!</v>
      </c>
      <c r="O89" t="e">
        <f>#REF!</f>
        <v>#REF!</v>
      </c>
      <c r="P89" t="e">
        <f>#REF!</f>
        <v>#REF!</v>
      </c>
      <c r="Q89" t="e">
        <f>#REF!</f>
        <v>#REF!</v>
      </c>
      <c r="R89" t="e">
        <f>#REF!</f>
        <v>#REF!</v>
      </c>
      <c r="S89" t="e">
        <f>#REF!</f>
        <v>#REF!</v>
      </c>
      <c r="T89" t="e">
        <f>#REF!</f>
        <v>#REF!</v>
      </c>
      <c r="U89" t="e">
        <f>#REF!</f>
        <v>#REF!</v>
      </c>
      <c r="V89" t="e">
        <f>#REF!</f>
        <v>#REF!</v>
      </c>
      <c r="W89" t="e">
        <f>#REF!</f>
        <v>#REF!</v>
      </c>
      <c r="X89" t="e">
        <f>#REF!</f>
        <v>#REF!</v>
      </c>
      <c r="Y89" t="e">
        <f>#REF!</f>
        <v>#REF!</v>
      </c>
      <c r="Z89" t="e">
        <f>#REF!</f>
        <v>#REF!</v>
      </c>
      <c r="AA89" t="e">
        <f>#REF!</f>
        <v>#REF!</v>
      </c>
      <c r="AB89" t="e">
        <f>#REF!</f>
        <v>#REF!</v>
      </c>
      <c r="AC89" t="e">
        <f>#REF!</f>
        <v>#REF!</v>
      </c>
      <c r="AD89" t="e">
        <f>#REF!</f>
        <v>#REF!</v>
      </c>
      <c r="AE89" t="e">
        <f>#REF!</f>
        <v>#REF!</v>
      </c>
      <c r="AF89" t="e">
        <f>#REF!</f>
        <v>#REF!</v>
      </c>
      <c r="AG89" t="e">
        <f>#REF!</f>
        <v>#REF!</v>
      </c>
      <c r="AH89" t="e">
        <f>#REF!</f>
        <v>#REF!</v>
      </c>
      <c r="AI89" t="e">
        <f>#REF!</f>
        <v>#REF!</v>
      </c>
      <c r="AJ89" t="e">
        <f>#REF!</f>
        <v>#REF!</v>
      </c>
      <c r="AK89" t="e">
        <f>#REF!</f>
        <v>#REF!</v>
      </c>
    </row>
    <row r="90" spans="1:37" x14ac:dyDescent="0.35">
      <c r="A90" t="e">
        <f>#REF!</f>
        <v>#REF!</v>
      </c>
      <c r="B90" t="e">
        <f>#REF!</f>
        <v>#REF!</v>
      </c>
      <c r="C90" t="e">
        <f>#REF!</f>
        <v>#REF!</v>
      </c>
      <c r="D90" t="e">
        <f>#REF!</f>
        <v>#REF!</v>
      </c>
      <c r="E90" t="e">
        <f>#REF!</f>
        <v>#REF!</v>
      </c>
      <c r="F90" t="e">
        <f>#REF!</f>
        <v>#REF!</v>
      </c>
      <c r="G90" t="e">
        <f>#REF!</f>
        <v>#REF!</v>
      </c>
      <c r="H90" t="e">
        <f>#REF!</f>
        <v>#REF!</v>
      </c>
      <c r="I90" t="e">
        <f>#REF!</f>
        <v>#REF!</v>
      </c>
      <c r="J90" t="e">
        <f>#REF!</f>
        <v>#REF!</v>
      </c>
      <c r="K90" t="e">
        <f>#REF!</f>
        <v>#REF!</v>
      </c>
      <c r="L90" t="e">
        <f>#REF!</f>
        <v>#REF!</v>
      </c>
      <c r="M90" t="e">
        <f>#REF!</f>
        <v>#REF!</v>
      </c>
      <c r="N90" t="e">
        <f>#REF!</f>
        <v>#REF!</v>
      </c>
      <c r="O90" t="e">
        <f>#REF!</f>
        <v>#REF!</v>
      </c>
      <c r="P90" t="e">
        <f>#REF!</f>
        <v>#REF!</v>
      </c>
      <c r="Q90" t="e">
        <f>#REF!</f>
        <v>#REF!</v>
      </c>
      <c r="R90" t="e">
        <f>#REF!</f>
        <v>#REF!</v>
      </c>
      <c r="S90" t="e">
        <f>#REF!</f>
        <v>#REF!</v>
      </c>
      <c r="T90" t="e">
        <f>#REF!</f>
        <v>#REF!</v>
      </c>
      <c r="U90" t="e">
        <f>#REF!</f>
        <v>#REF!</v>
      </c>
      <c r="V90" t="e">
        <f>#REF!</f>
        <v>#REF!</v>
      </c>
      <c r="W90" t="e">
        <f>#REF!</f>
        <v>#REF!</v>
      </c>
      <c r="X90" t="e">
        <f>#REF!</f>
        <v>#REF!</v>
      </c>
      <c r="Y90" t="e">
        <f>#REF!</f>
        <v>#REF!</v>
      </c>
      <c r="Z90" t="e">
        <f>#REF!</f>
        <v>#REF!</v>
      </c>
      <c r="AA90" t="e">
        <f>#REF!</f>
        <v>#REF!</v>
      </c>
      <c r="AB90" t="e">
        <f>#REF!</f>
        <v>#REF!</v>
      </c>
      <c r="AC90" t="e">
        <f>#REF!</f>
        <v>#REF!</v>
      </c>
      <c r="AD90" t="e">
        <f>#REF!</f>
        <v>#REF!</v>
      </c>
      <c r="AE90" t="e">
        <f>#REF!</f>
        <v>#REF!</v>
      </c>
      <c r="AF90" t="e">
        <f>#REF!</f>
        <v>#REF!</v>
      </c>
      <c r="AG90" t="e">
        <f>#REF!</f>
        <v>#REF!</v>
      </c>
      <c r="AH90" t="e">
        <f>#REF!</f>
        <v>#REF!</v>
      </c>
      <c r="AI90" t="e">
        <f>#REF!</f>
        <v>#REF!</v>
      </c>
      <c r="AJ90" t="e">
        <f>#REF!</f>
        <v>#REF!</v>
      </c>
      <c r="AK90" t="e">
        <f>#REF!</f>
        <v>#REF!</v>
      </c>
    </row>
    <row r="91" spans="1:37" x14ac:dyDescent="0.35">
      <c r="A91" t="e">
        <f>#REF!</f>
        <v>#REF!</v>
      </c>
      <c r="B91" t="e">
        <f>#REF!</f>
        <v>#REF!</v>
      </c>
      <c r="C91" t="e">
        <f>#REF!</f>
        <v>#REF!</v>
      </c>
      <c r="D91" t="e">
        <f>#REF!</f>
        <v>#REF!</v>
      </c>
      <c r="E91" t="e">
        <f>#REF!</f>
        <v>#REF!</v>
      </c>
      <c r="F91" t="e">
        <f>#REF!</f>
        <v>#REF!</v>
      </c>
      <c r="G91" t="e">
        <f>#REF!</f>
        <v>#REF!</v>
      </c>
      <c r="H91" t="e">
        <f>#REF!</f>
        <v>#REF!</v>
      </c>
      <c r="I91" t="e">
        <f>#REF!</f>
        <v>#REF!</v>
      </c>
      <c r="J91" t="e">
        <f>#REF!</f>
        <v>#REF!</v>
      </c>
      <c r="K91" t="e">
        <f>#REF!</f>
        <v>#REF!</v>
      </c>
      <c r="L91" t="e">
        <f>#REF!</f>
        <v>#REF!</v>
      </c>
      <c r="M91" t="e">
        <f>#REF!</f>
        <v>#REF!</v>
      </c>
      <c r="N91" t="e">
        <f>#REF!</f>
        <v>#REF!</v>
      </c>
      <c r="O91" t="e">
        <f>#REF!</f>
        <v>#REF!</v>
      </c>
      <c r="P91" t="e">
        <f>#REF!</f>
        <v>#REF!</v>
      </c>
      <c r="Q91" t="e">
        <f>#REF!</f>
        <v>#REF!</v>
      </c>
      <c r="R91" t="e">
        <f>#REF!</f>
        <v>#REF!</v>
      </c>
      <c r="S91" t="e">
        <f>#REF!</f>
        <v>#REF!</v>
      </c>
      <c r="T91" t="e">
        <f>#REF!</f>
        <v>#REF!</v>
      </c>
      <c r="U91" t="e">
        <f>#REF!</f>
        <v>#REF!</v>
      </c>
      <c r="V91" t="e">
        <f>#REF!</f>
        <v>#REF!</v>
      </c>
      <c r="W91" t="e">
        <f>#REF!</f>
        <v>#REF!</v>
      </c>
      <c r="X91" t="e">
        <f>#REF!</f>
        <v>#REF!</v>
      </c>
      <c r="Y91" t="e">
        <f>#REF!</f>
        <v>#REF!</v>
      </c>
      <c r="Z91" t="e">
        <f>#REF!</f>
        <v>#REF!</v>
      </c>
      <c r="AA91" t="e">
        <f>#REF!</f>
        <v>#REF!</v>
      </c>
      <c r="AB91" t="e">
        <f>#REF!</f>
        <v>#REF!</v>
      </c>
      <c r="AC91" t="e">
        <f>#REF!</f>
        <v>#REF!</v>
      </c>
      <c r="AD91" t="e">
        <f>#REF!</f>
        <v>#REF!</v>
      </c>
      <c r="AE91" t="e">
        <f>#REF!</f>
        <v>#REF!</v>
      </c>
      <c r="AF91" t="e">
        <f>#REF!</f>
        <v>#REF!</v>
      </c>
      <c r="AG91" t="e">
        <f>#REF!</f>
        <v>#REF!</v>
      </c>
      <c r="AH91" t="e">
        <f>#REF!</f>
        <v>#REF!</v>
      </c>
      <c r="AI91" t="e">
        <f>#REF!</f>
        <v>#REF!</v>
      </c>
      <c r="AJ91" t="e">
        <f>#REF!</f>
        <v>#REF!</v>
      </c>
      <c r="AK91" t="e">
        <f>#REF!</f>
        <v>#REF!</v>
      </c>
    </row>
    <row r="92" spans="1:37" x14ac:dyDescent="0.35">
      <c r="A92" t="e">
        <f>#REF!</f>
        <v>#REF!</v>
      </c>
      <c r="B92" t="e">
        <f>#REF!</f>
        <v>#REF!</v>
      </c>
      <c r="C92" t="e">
        <f>#REF!</f>
        <v>#REF!</v>
      </c>
      <c r="D92" t="e">
        <f>#REF!</f>
        <v>#REF!</v>
      </c>
      <c r="E92" t="e">
        <f>#REF!</f>
        <v>#REF!</v>
      </c>
      <c r="F92" t="e">
        <f>#REF!</f>
        <v>#REF!</v>
      </c>
      <c r="G92" t="e">
        <f>#REF!</f>
        <v>#REF!</v>
      </c>
      <c r="H92" t="e">
        <f>#REF!</f>
        <v>#REF!</v>
      </c>
      <c r="I92" t="e">
        <f>#REF!</f>
        <v>#REF!</v>
      </c>
      <c r="J92" t="e">
        <f>#REF!</f>
        <v>#REF!</v>
      </c>
      <c r="K92" t="e">
        <f>#REF!</f>
        <v>#REF!</v>
      </c>
      <c r="L92" t="e">
        <f>#REF!</f>
        <v>#REF!</v>
      </c>
      <c r="M92" t="e">
        <f>#REF!</f>
        <v>#REF!</v>
      </c>
      <c r="N92" t="e">
        <f>#REF!</f>
        <v>#REF!</v>
      </c>
      <c r="O92" t="e">
        <f>#REF!</f>
        <v>#REF!</v>
      </c>
      <c r="P92" t="e">
        <f>#REF!</f>
        <v>#REF!</v>
      </c>
      <c r="Q92" t="e">
        <f>#REF!</f>
        <v>#REF!</v>
      </c>
      <c r="R92" t="e">
        <f>#REF!</f>
        <v>#REF!</v>
      </c>
      <c r="S92" t="e">
        <f>#REF!</f>
        <v>#REF!</v>
      </c>
      <c r="T92" t="e">
        <f>#REF!</f>
        <v>#REF!</v>
      </c>
      <c r="U92" t="e">
        <f>#REF!</f>
        <v>#REF!</v>
      </c>
      <c r="V92" t="e">
        <f>#REF!</f>
        <v>#REF!</v>
      </c>
      <c r="W92" t="e">
        <f>#REF!</f>
        <v>#REF!</v>
      </c>
      <c r="X92" t="e">
        <f>#REF!</f>
        <v>#REF!</v>
      </c>
      <c r="Y92" t="e">
        <f>#REF!</f>
        <v>#REF!</v>
      </c>
      <c r="Z92" t="e">
        <f>#REF!</f>
        <v>#REF!</v>
      </c>
      <c r="AA92" t="e">
        <f>#REF!</f>
        <v>#REF!</v>
      </c>
      <c r="AB92" t="e">
        <f>#REF!</f>
        <v>#REF!</v>
      </c>
      <c r="AC92" t="e">
        <f>#REF!</f>
        <v>#REF!</v>
      </c>
      <c r="AD92" t="e">
        <f>#REF!</f>
        <v>#REF!</v>
      </c>
      <c r="AE92" t="e">
        <f>#REF!</f>
        <v>#REF!</v>
      </c>
      <c r="AF92" t="e">
        <f>#REF!</f>
        <v>#REF!</v>
      </c>
      <c r="AG92" t="e">
        <f>#REF!</f>
        <v>#REF!</v>
      </c>
      <c r="AH92" t="e">
        <f>#REF!</f>
        <v>#REF!</v>
      </c>
      <c r="AI92" t="e">
        <f>#REF!</f>
        <v>#REF!</v>
      </c>
      <c r="AJ92" t="e">
        <f>#REF!</f>
        <v>#REF!</v>
      </c>
      <c r="AK92" t="e">
        <f>#REF!</f>
        <v>#REF!</v>
      </c>
    </row>
    <row r="93" spans="1:37" x14ac:dyDescent="0.35">
      <c r="A93" t="e">
        <f>#REF!</f>
        <v>#REF!</v>
      </c>
      <c r="B93" t="e">
        <f>#REF!</f>
        <v>#REF!</v>
      </c>
      <c r="C93" t="e">
        <f>#REF!</f>
        <v>#REF!</v>
      </c>
      <c r="D93" t="e">
        <f>#REF!</f>
        <v>#REF!</v>
      </c>
      <c r="E93" t="e">
        <f>#REF!</f>
        <v>#REF!</v>
      </c>
      <c r="F93" t="e">
        <f>#REF!</f>
        <v>#REF!</v>
      </c>
      <c r="G93" t="e">
        <f>#REF!</f>
        <v>#REF!</v>
      </c>
      <c r="H93" t="e">
        <f>#REF!</f>
        <v>#REF!</v>
      </c>
      <c r="I93" t="e">
        <f>#REF!</f>
        <v>#REF!</v>
      </c>
      <c r="J93" t="e">
        <f>#REF!</f>
        <v>#REF!</v>
      </c>
      <c r="K93" t="e">
        <f>#REF!</f>
        <v>#REF!</v>
      </c>
      <c r="L93" t="e">
        <f>#REF!</f>
        <v>#REF!</v>
      </c>
      <c r="M93" t="e">
        <f>#REF!</f>
        <v>#REF!</v>
      </c>
      <c r="N93" t="e">
        <f>#REF!</f>
        <v>#REF!</v>
      </c>
      <c r="O93" t="e">
        <f>#REF!</f>
        <v>#REF!</v>
      </c>
      <c r="P93" t="e">
        <f>#REF!</f>
        <v>#REF!</v>
      </c>
      <c r="Q93" t="e">
        <f>#REF!</f>
        <v>#REF!</v>
      </c>
      <c r="R93" t="e">
        <f>#REF!</f>
        <v>#REF!</v>
      </c>
      <c r="S93" t="e">
        <f>#REF!</f>
        <v>#REF!</v>
      </c>
      <c r="T93" t="e">
        <f>#REF!</f>
        <v>#REF!</v>
      </c>
      <c r="U93" t="e">
        <f>#REF!</f>
        <v>#REF!</v>
      </c>
      <c r="V93" t="e">
        <f>#REF!</f>
        <v>#REF!</v>
      </c>
      <c r="W93" t="e">
        <f>#REF!</f>
        <v>#REF!</v>
      </c>
      <c r="X93" t="e">
        <f>#REF!</f>
        <v>#REF!</v>
      </c>
      <c r="Y93" t="e">
        <f>#REF!</f>
        <v>#REF!</v>
      </c>
      <c r="Z93" t="e">
        <f>#REF!</f>
        <v>#REF!</v>
      </c>
      <c r="AA93" t="e">
        <f>#REF!</f>
        <v>#REF!</v>
      </c>
      <c r="AB93" t="e">
        <f>#REF!</f>
        <v>#REF!</v>
      </c>
      <c r="AC93" t="e">
        <f>#REF!</f>
        <v>#REF!</v>
      </c>
      <c r="AD93" t="e">
        <f>#REF!</f>
        <v>#REF!</v>
      </c>
      <c r="AE93" t="e">
        <f>#REF!</f>
        <v>#REF!</v>
      </c>
      <c r="AF93" t="e">
        <f>#REF!</f>
        <v>#REF!</v>
      </c>
      <c r="AG93" t="e">
        <f>#REF!</f>
        <v>#REF!</v>
      </c>
      <c r="AH93" t="e">
        <f>#REF!</f>
        <v>#REF!</v>
      </c>
      <c r="AI93" t="e">
        <f>#REF!</f>
        <v>#REF!</v>
      </c>
      <c r="AJ93" t="e">
        <f>#REF!</f>
        <v>#REF!</v>
      </c>
      <c r="AK93" t="e">
        <f>#REF!</f>
        <v>#REF!</v>
      </c>
    </row>
    <row r="94" spans="1:37" x14ac:dyDescent="0.35">
      <c r="A94" t="e">
        <f>#REF!</f>
        <v>#REF!</v>
      </c>
      <c r="B94" t="e">
        <f>#REF!</f>
        <v>#REF!</v>
      </c>
      <c r="C94" t="e">
        <f>#REF!</f>
        <v>#REF!</v>
      </c>
      <c r="D94" t="e">
        <f>#REF!</f>
        <v>#REF!</v>
      </c>
      <c r="E94" t="e">
        <f>#REF!</f>
        <v>#REF!</v>
      </c>
      <c r="F94" t="e">
        <f>#REF!</f>
        <v>#REF!</v>
      </c>
      <c r="G94" t="e">
        <f>#REF!</f>
        <v>#REF!</v>
      </c>
      <c r="H94" t="e">
        <f>#REF!</f>
        <v>#REF!</v>
      </c>
      <c r="I94" t="e">
        <f>#REF!</f>
        <v>#REF!</v>
      </c>
      <c r="J94" t="e">
        <f>#REF!</f>
        <v>#REF!</v>
      </c>
      <c r="K94" t="e">
        <f>#REF!</f>
        <v>#REF!</v>
      </c>
      <c r="L94" t="e">
        <f>#REF!</f>
        <v>#REF!</v>
      </c>
      <c r="M94" t="e">
        <f>#REF!</f>
        <v>#REF!</v>
      </c>
      <c r="N94" t="e">
        <f>#REF!</f>
        <v>#REF!</v>
      </c>
      <c r="O94" t="e">
        <f>#REF!</f>
        <v>#REF!</v>
      </c>
      <c r="P94" t="e">
        <f>#REF!</f>
        <v>#REF!</v>
      </c>
      <c r="Q94" t="e">
        <f>#REF!</f>
        <v>#REF!</v>
      </c>
      <c r="R94" t="e">
        <f>#REF!</f>
        <v>#REF!</v>
      </c>
      <c r="S94" t="e">
        <f>#REF!</f>
        <v>#REF!</v>
      </c>
      <c r="T94" t="e">
        <f>#REF!</f>
        <v>#REF!</v>
      </c>
      <c r="U94" t="e">
        <f>#REF!</f>
        <v>#REF!</v>
      </c>
      <c r="V94" t="e">
        <f>#REF!</f>
        <v>#REF!</v>
      </c>
      <c r="W94" t="e">
        <f>#REF!</f>
        <v>#REF!</v>
      </c>
      <c r="X94" t="e">
        <f>#REF!</f>
        <v>#REF!</v>
      </c>
      <c r="Y94" t="e">
        <f>#REF!</f>
        <v>#REF!</v>
      </c>
      <c r="Z94" t="e">
        <f>#REF!</f>
        <v>#REF!</v>
      </c>
      <c r="AA94" t="e">
        <f>#REF!</f>
        <v>#REF!</v>
      </c>
      <c r="AB94" t="e">
        <f>#REF!</f>
        <v>#REF!</v>
      </c>
      <c r="AC94" t="e">
        <f>#REF!</f>
        <v>#REF!</v>
      </c>
      <c r="AD94" t="e">
        <f>#REF!</f>
        <v>#REF!</v>
      </c>
      <c r="AE94" t="e">
        <f>#REF!</f>
        <v>#REF!</v>
      </c>
      <c r="AF94" t="e">
        <f>#REF!</f>
        <v>#REF!</v>
      </c>
      <c r="AG94" t="e">
        <f>#REF!</f>
        <v>#REF!</v>
      </c>
      <c r="AH94" t="e">
        <f>#REF!</f>
        <v>#REF!</v>
      </c>
      <c r="AI94" t="e">
        <f>#REF!</f>
        <v>#REF!</v>
      </c>
      <c r="AJ94" t="e">
        <f>#REF!</f>
        <v>#REF!</v>
      </c>
      <c r="AK94" t="e">
        <f>#REF!</f>
        <v>#REF!</v>
      </c>
    </row>
    <row r="95" spans="1:37" x14ac:dyDescent="0.35">
      <c r="A95" t="e">
        <f>#REF!</f>
        <v>#REF!</v>
      </c>
      <c r="B95" t="e">
        <f>#REF!</f>
        <v>#REF!</v>
      </c>
      <c r="C95" t="e">
        <f>#REF!</f>
        <v>#REF!</v>
      </c>
      <c r="D95" t="e">
        <f>#REF!</f>
        <v>#REF!</v>
      </c>
      <c r="E95" t="e">
        <f>#REF!</f>
        <v>#REF!</v>
      </c>
      <c r="F95" t="e">
        <f>#REF!</f>
        <v>#REF!</v>
      </c>
      <c r="G95" t="e">
        <f>#REF!</f>
        <v>#REF!</v>
      </c>
      <c r="H95" t="e">
        <f>#REF!</f>
        <v>#REF!</v>
      </c>
      <c r="I95" t="e">
        <f>#REF!</f>
        <v>#REF!</v>
      </c>
      <c r="J95" t="e">
        <f>#REF!</f>
        <v>#REF!</v>
      </c>
      <c r="K95" t="e">
        <f>#REF!</f>
        <v>#REF!</v>
      </c>
      <c r="L95" t="e">
        <f>#REF!</f>
        <v>#REF!</v>
      </c>
      <c r="M95" t="e">
        <f>#REF!</f>
        <v>#REF!</v>
      </c>
      <c r="N95" t="e">
        <f>#REF!</f>
        <v>#REF!</v>
      </c>
      <c r="O95" t="e">
        <f>#REF!</f>
        <v>#REF!</v>
      </c>
      <c r="P95" t="e">
        <f>#REF!</f>
        <v>#REF!</v>
      </c>
      <c r="Q95" t="e">
        <f>#REF!</f>
        <v>#REF!</v>
      </c>
      <c r="R95" t="e">
        <f>#REF!</f>
        <v>#REF!</v>
      </c>
      <c r="S95" t="e">
        <f>#REF!</f>
        <v>#REF!</v>
      </c>
      <c r="T95" t="e">
        <f>#REF!</f>
        <v>#REF!</v>
      </c>
      <c r="U95" t="e">
        <f>#REF!</f>
        <v>#REF!</v>
      </c>
      <c r="V95" t="e">
        <f>#REF!</f>
        <v>#REF!</v>
      </c>
      <c r="W95" t="e">
        <f>#REF!</f>
        <v>#REF!</v>
      </c>
      <c r="X95" t="e">
        <f>#REF!</f>
        <v>#REF!</v>
      </c>
      <c r="Y95" t="e">
        <f>#REF!</f>
        <v>#REF!</v>
      </c>
      <c r="Z95" t="e">
        <f>#REF!</f>
        <v>#REF!</v>
      </c>
      <c r="AA95" t="e">
        <f>#REF!</f>
        <v>#REF!</v>
      </c>
      <c r="AB95" t="e">
        <f>#REF!</f>
        <v>#REF!</v>
      </c>
      <c r="AC95" t="e">
        <f>#REF!</f>
        <v>#REF!</v>
      </c>
      <c r="AD95" t="e">
        <f>#REF!</f>
        <v>#REF!</v>
      </c>
      <c r="AE95" t="e">
        <f>#REF!</f>
        <v>#REF!</v>
      </c>
      <c r="AF95" t="e">
        <f>#REF!</f>
        <v>#REF!</v>
      </c>
      <c r="AG95" t="e">
        <f>#REF!</f>
        <v>#REF!</v>
      </c>
      <c r="AH95" t="e">
        <f>#REF!</f>
        <v>#REF!</v>
      </c>
      <c r="AI95" t="e">
        <f>#REF!</f>
        <v>#REF!</v>
      </c>
      <c r="AJ95" t="e">
        <f>#REF!</f>
        <v>#REF!</v>
      </c>
      <c r="AK95" t="e">
        <f>#REF!</f>
        <v>#REF!</v>
      </c>
    </row>
    <row r="96" spans="1:37" x14ac:dyDescent="0.35">
      <c r="A96" t="e">
        <f>#REF!</f>
        <v>#REF!</v>
      </c>
      <c r="B96" t="e">
        <f>#REF!</f>
        <v>#REF!</v>
      </c>
      <c r="C96" t="e">
        <f>#REF!</f>
        <v>#REF!</v>
      </c>
      <c r="D96" t="e">
        <f>#REF!</f>
        <v>#REF!</v>
      </c>
      <c r="E96" t="e">
        <f>#REF!</f>
        <v>#REF!</v>
      </c>
      <c r="F96" t="e">
        <f>#REF!</f>
        <v>#REF!</v>
      </c>
      <c r="G96" t="e">
        <f>#REF!</f>
        <v>#REF!</v>
      </c>
      <c r="H96" t="e">
        <f>#REF!</f>
        <v>#REF!</v>
      </c>
      <c r="I96" t="e">
        <f>#REF!</f>
        <v>#REF!</v>
      </c>
      <c r="J96" t="e">
        <f>#REF!</f>
        <v>#REF!</v>
      </c>
      <c r="K96" t="e">
        <f>#REF!</f>
        <v>#REF!</v>
      </c>
      <c r="L96" t="e">
        <f>#REF!</f>
        <v>#REF!</v>
      </c>
      <c r="M96" t="e">
        <f>#REF!</f>
        <v>#REF!</v>
      </c>
      <c r="N96" t="e">
        <f>#REF!</f>
        <v>#REF!</v>
      </c>
      <c r="O96" t="e">
        <f>#REF!</f>
        <v>#REF!</v>
      </c>
      <c r="P96" t="e">
        <f>#REF!</f>
        <v>#REF!</v>
      </c>
      <c r="Q96" t="e">
        <f>#REF!</f>
        <v>#REF!</v>
      </c>
      <c r="R96" t="e">
        <f>#REF!</f>
        <v>#REF!</v>
      </c>
      <c r="S96" t="e">
        <f>#REF!</f>
        <v>#REF!</v>
      </c>
      <c r="T96" t="e">
        <f>#REF!</f>
        <v>#REF!</v>
      </c>
      <c r="U96" t="e">
        <f>#REF!</f>
        <v>#REF!</v>
      </c>
      <c r="V96" t="e">
        <f>#REF!</f>
        <v>#REF!</v>
      </c>
      <c r="W96" t="e">
        <f>#REF!</f>
        <v>#REF!</v>
      </c>
      <c r="X96" t="e">
        <f>#REF!</f>
        <v>#REF!</v>
      </c>
      <c r="Y96" t="e">
        <f>#REF!</f>
        <v>#REF!</v>
      </c>
      <c r="Z96" t="e">
        <f>#REF!</f>
        <v>#REF!</v>
      </c>
      <c r="AA96" t="e">
        <f>#REF!</f>
        <v>#REF!</v>
      </c>
      <c r="AB96" t="e">
        <f>#REF!</f>
        <v>#REF!</v>
      </c>
      <c r="AC96" t="e">
        <f>#REF!</f>
        <v>#REF!</v>
      </c>
      <c r="AD96" t="e">
        <f>#REF!</f>
        <v>#REF!</v>
      </c>
      <c r="AE96" t="e">
        <f>#REF!</f>
        <v>#REF!</v>
      </c>
      <c r="AF96" t="e">
        <f>#REF!</f>
        <v>#REF!</v>
      </c>
      <c r="AG96" t="e">
        <f>#REF!</f>
        <v>#REF!</v>
      </c>
      <c r="AH96" t="e">
        <f>#REF!</f>
        <v>#REF!</v>
      </c>
      <c r="AI96" t="e">
        <f>#REF!</f>
        <v>#REF!</v>
      </c>
      <c r="AJ96" t="e">
        <f>#REF!</f>
        <v>#REF!</v>
      </c>
      <c r="AK96" t="e">
        <f>#REF!</f>
        <v>#REF!</v>
      </c>
    </row>
    <row r="97" spans="1:37" x14ac:dyDescent="0.35">
      <c r="A97" t="e">
        <f>#REF!</f>
        <v>#REF!</v>
      </c>
      <c r="B97" t="e">
        <f>#REF!</f>
        <v>#REF!</v>
      </c>
      <c r="C97" t="e">
        <f>#REF!</f>
        <v>#REF!</v>
      </c>
      <c r="D97" t="e">
        <f>#REF!</f>
        <v>#REF!</v>
      </c>
      <c r="E97" t="e">
        <f>#REF!</f>
        <v>#REF!</v>
      </c>
      <c r="F97" t="e">
        <f>#REF!</f>
        <v>#REF!</v>
      </c>
      <c r="G97" t="e">
        <f>#REF!</f>
        <v>#REF!</v>
      </c>
      <c r="H97" t="e">
        <f>#REF!</f>
        <v>#REF!</v>
      </c>
      <c r="I97" t="e">
        <f>#REF!</f>
        <v>#REF!</v>
      </c>
      <c r="J97" t="e">
        <f>#REF!</f>
        <v>#REF!</v>
      </c>
      <c r="K97" t="e">
        <f>#REF!</f>
        <v>#REF!</v>
      </c>
      <c r="L97" t="e">
        <f>#REF!</f>
        <v>#REF!</v>
      </c>
      <c r="M97" t="e">
        <f>#REF!</f>
        <v>#REF!</v>
      </c>
      <c r="N97" t="e">
        <f>#REF!</f>
        <v>#REF!</v>
      </c>
      <c r="O97" t="e">
        <f>#REF!</f>
        <v>#REF!</v>
      </c>
      <c r="P97" t="e">
        <f>#REF!</f>
        <v>#REF!</v>
      </c>
      <c r="Q97" t="e">
        <f>#REF!</f>
        <v>#REF!</v>
      </c>
      <c r="R97" t="e">
        <f>#REF!</f>
        <v>#REF!</v>
      </c>
      <c r="S97" t="e">
        <f>#REF!</f>
        <v>#REF!</v>
      </c>
      <c r="T97" t="e">
        <f>#REF!</f>
        <v>#REF!</v>
      </c>
      <c r="U97" t="e">
        <f>#REF!</f>
        <v>#REF!</v>
      </c>
      <c r="V97" t="e">
        <f>#REF!</f>
        <v>#REF!</v>
      </c>
      <c r="W97" t="e">
        <f>#REF!</f>
        <v>#REF!</v>
      </c>
      <c r="X97" t="e">
        <f>#REF!</f>
        <v>#REF!</v>
      </c>
      <c r="Y97" t="e">
        <f>#REF!</f>
        <v>#REF!</v>
      </c>
      <c r="Z97" t="e">
        <f>#REF!</f>
        <v>#REF!</v>
      </c>
      <c r="AA97" t="e">
        <f>#REF!</f>
        <v>#REF!</v>
      </c>
      <c r="AB97" t="e">
        <f>#REF!</f>
        <v>#REF!</v>
      </c>
      <c r="AC97" t="e">
        <f>#REF!</f>
        <v>#REF!</v>
      </c>
      <c r="AD97" t="e">
        <f>#REF!</f>
        <v>#REF!</v>
      </c>
      <c r="AE97" t="e">
        <f>#REF!</f>
        <v>#REF!</v>
      </c>
      <c r="AF97" t="e">
        <f>#REF!</f>
        <v>#REF!</v>
      </c>
      <c r="AG97" t="e">
        <f>#REF!</f>
        <v>#REF!</v>
      </c>
      <c r="AH97" t="e">
        <f>#REF!</f>
        <v>#REF!</v>
      </c>
      <c r="AI97" t="e">
        <f>#REF!</f>
        <v>#REF!</v>
      </c>
      <c r="AJ97" t="e">
        <f>#REF!</f>
        <v>#REF!</v>
      </c>
      <c r="AK97" t="e">
        <f>#REF!</f>
        <v>#REF!</v>
      </c>
    </row>
    <row r="98" spans="1:37" x14ac:dyDescent="0.35">
      <c r="A98" t="e">
        <f>#REF!</f>
        <v>#REF!</v>
      </c>
      <c r="B98" t="e">
        <f>#REF!</f>
        <v>#REF!</v>
      </c>
      <c r="C98" t="e">
        <f>#REF!</f>
        <v>#REF!</v>
      </c>
      <c r="D98" t="e">
        <f>#REF!</f>
        <v>#REF!</v>
      </c>
      <c r="E98" t="e">
        <f>#REF!</f>
        <v>#REF!</v>
      </c>
      <c r="F98" t="e">
        <f>#REF!</f>
        <v>#REF!</v>
      </c>
      <c r="G98" t="e">
        <f>#REF!</f>
        <v>#REF!</v>
      </c>
      <c r="H98" t="e">
        <f>#REF!</f>
        <v>#REF!</v>
      </c>
      <c r="I98" t="e">
        <f>#REF!</f>
        <v>#REF!</v>
      </c>
      <c r="J98" t="e">
        <f>#REF!</f>
        <v>#REF!</v>
      </c>
      <c r="K98" t="e">
        <f>#REF!</f>
        <v>#REF!</v>
      </c>
      <c r="L98" t="e">
        <f>#REF!</f>
        <v>#REF!</v>
      </c>
      <c r="M98" t="e">
        <f>#REF!</f>
        <v>#REF!</v>
      </c>
      <c r="N98" t="e">
        <f>#REF!</f>
        <v>#REF!</v>
      </c>
      <c r="O98" t="e">
        <f>#REF!</f>
        <v>#REF!</v>
      </c>
      <c r="P98" t="e">
        <f>#REF!</f>
        <v>#REF!</v>
      </c>
      <c r="Q98" t="e">
        <f>#REF!</f>
        <v>#REF!</v>
      </c>
      <c r="R98" t="e">
        <f>#REF!</f>
        <v>#REF!</v>
      </c>
      <c r="S98" t="e">
        <f>#REF!</f>
        <v>#REF!</v>
      </c>
      <c r="T98" t="e">
        <f>#REF!</f>
        <v>#REF!</v>
      </c>
      <c r="U98" t="e">
        <f>#REF!</f>
        <v>#REF!</v>
      </c>
      <c r="V98" t="e">
        <f>#REF!</f>
        <v>#REF!</v>
      </c>
      <c r="W98" t="e">
        <f>#REF!</f>
        <v>#REF!</v>
      </c>
      <c r="X98" t="e">
        <f>#REF!</f>
        <v>#REF!</v>
      </c>
      <c r="Y98" t="e">
        <f>#REF!</f>
        <v>#REF!</v>
      </c>
      <c r="Z98" t="e">
        <f>#REF!</f>
        <v>#REF!</v>
      </c>
      <c r="AA98" t="e">
        <f>#REF!</f>
        <v>#REF!</v>
      </c>
      <c r="AB98" t="e">
        <f>#REF!</f>
        <v>#REF!</v>
      </c>
      <c r="AC98" t="e">
        <f>#REF!</f>
        <v>#REF!</v>
      </c>
      <c r="AD98" t="e">
        <f>#REF!</f>
        <v>#REF!</v>
      </c>
      <c r="AE98" t="e">
        <f>#REF!</f>
        <v>#REF!</v>
      </c>
      <c r="AF98" t="e">
        <f>#REF!</f>
        <v>#REF!</v>
      </c>
      <c r="AG98" t="e">
        <f>#REF!</f>
        <v>#REF!</v>
      </c>
      <c r="AH98" t="e">
        <f>#REF!</f>
        <v>#REF!</v>
      </c>
      <c r="AI98" t="e">
        <f>#REF!</f>
        <v>#REF!</v>
      </c>
      <c r="AJ98" t="e">
        <f>#REF!</f>
        <v>#REF!</v>
      </c>
      <c r="AK98" t="e">
        <f>#REF!</f>
        <v>#REF!</v>
      </c>
    </row>
    <row r="99" spans="1:37" x14ac:dyDescent="0.35">
      <c r="A99" t="e">
        <f>#REF!</f>
        <v>#REF!</v>
      </c>
      <c r="B99" t="e">
        <f>#REF!</f>
        <v>#REF!</v>
      </c>
      <c r="C99" t="e">
        <f>#REF!</f>
        <v>#REF!</v>
      </c>
      <c r="D99" t="e">
        <f>#REF!</f>
        <v>#REF!</v>
      </c>
      <c r="E99" t="e">
        <f>#REF!</f>
        <v>#REF!</v>
      </c>
      <c r="F99" t="e">
        <f>#REF!</f>
        <v>#REF!</v>
      </c>
      <c r="G99" t="e">
        <f>#REF!</f>
        <v>#REF!</v>
      </c>
      <c r="H99" t="e">
        <f>#REF!</f>
        <v>#REF!</v>
      </c>
      <c r="I99" t="e">
        <f>#REF!</f>
        <v>#REF!</v>
      </c>
      <c r="J99" t="e">
        <f>#REF!</f>
        <v>#REF!</v>
      </c>
      <c r="K99" t="e">
        <f>#REF!</f>
        <v>#REF!</v>
      </c>
      <c r="L99" t="e">
        <f>#REF!</f>
        <v>#REF!</v>
      </c>
      <c r="M99" t="e">
        <f>#REF!</f>
        <v>#REF!</v>
      </c>
      <c r="N99" t="e">
        <f>#REF!</f>
        <v>#REF!</v>
      </c>
      <c r="O99" t="e">
        <f>#REF!</f>
        <v>#REF!</v>
      </c>
      <c r="P99" t="e">
        <f>#REF!</f>
        <v>#REF!</v>
      </c>
      <c r="Q99" t="e">
        <f>#REF!</f>
        <v>#REF!</v>
      </c>
      <c r="R99" t="e">
        <f>#REF!</f>
        <v>#REF!</v>
      </c>
      <c r="S99" t="e">
        <f>#REF!</f>
        <v>#REF!</v>
      </c>
      <c r="T99" t="e">
        <f>#REF!</f>
        <v>#REF!</v>
      </c>
      <c r="U99" t="e">
        <f>#REF!</f>
        <v>#REF!</v>
      </c>
      <c r="V99" t="e">
        <f>#REF!</f>
        <v>#REF!</v>
      </c>
      <c r="W99" t="e">
        <f>#REF!</f>
        <v>#REF!</v>
      </c>
      <c r="X99" t="e">
        <f>#REF!</f>
        <v>#REF!</v>
      </c>
      <c r="Y99" t="e">
        <f>#REF!</f>
        <v>#REF!</v>
      </c>
      <c r="Z99" t="e">
        <f>#REF!</f>
        <v>#REF!</v>
      </c>
      <c r="AA99" t="e">
        <f>#REF!</f>
        <v>#REF!</v>
      </c>
      <c r="AB99" t="e">
        <f>#REF!</f>
        <v>#REF!</v>
      </c>
      <c r="AC99" t="e">
        <f>#REF!</f>
        <v>#REF!</v>
      </c>
      <c r="AD99" t="e">
        <f>#REF!</f>
        <v>#REF!</v>
      </c>
      <c r="AE99" t="e">
        <f>#REF!</f>
        <v>#REF!</v>
      </c>
      <c r="AF99" t="e">
        <f>#REF!</f>
        <v>#REF!</v>
      </c>
      <c r="AG99" t="e">
        <f>#REF!</f>
        <v>#REF!</v>
      </c>
      <c r="AH99" t="e">
        <f>#REF!</f>
        <v>#REF!</v>
      </c>
      <c r="AI99" t="e">
        <f>#REF!</f>
        <v>#REF!</v>
      </c>
      <c r="AJ99" t="e">
        <f>#REF!</f>
        <v>#REF!</v>
      </c>
      <c r="AK99" t="e">
        <f>#REF!</f>
        <v>#REF!</v>
      </c>
    </row>
    <row r="100" spans="1:37" x14ac:dyDescent="0.35">
      <c r="A100" t="e">
        <f>#REF!</f>
        <v>#REF!</v>
      </c>
      <c r="B100" t="e">
        <f>#REF!</f>
        <v>#REF!</v>
      </c>
      <c r="C100" t="e">
        <f>#REF!</f>
        <v>#REF!</v>
      </c>
      <c r="D100" t="e">
        <f>#REF!</f>
        <v>#REF!</v>
      </c>
      <c r="E100" t="e">
        <f>#REF!</f>
        <v>#REF!</v>
      </c>
      <c r="F100" t="e">
        <f>#REF!</f>
        <v>#REF!</v>
      </c>
      <c r="G100" t="e">
        <f>#REF!</f>
        <v>#REF!</v>
      </c>
      <c r="H100" t="e">
        <f>#REF!</f>
        <v>#REF!</v>
      </c>
      <c r="I100" t="e">
        <f>#REF!</f>
        <v>#REF!</v>
      </c>
      <c r="J100" t="e">
        <f>#REF!</f>
        <v>#REF!</v>
      </c>
      <c r="K100" t="e">
        <f>#REF!</f>
        <v>#REF!</v>
      </c>
      <c r="L100" t="e">
        <f>#REF!</f>
        <v>#REF!</v>
      </c>
      <c r="M100" t="e">
        <f>#REF!</f>
        <v>#REF!</v>
      </c>
      <c r="N100" t="e">
        <f>#REF!</f>
        <v>#REF!</v>
      </c>
      <c r="O100" t="e">
        <f>#REF!</f>
        <v>#REF!</v>
      </c>
      <c r="P100" t="e">
        <f>#REF!</f>
        <v>#REF!</v>
      </c>
      <c r="Q100" t="e">
        <f>#REF!</f>
        <v>#REF!</v>
      </c>
      <c r="R100" t="e">
        <f>#REF!</f>
        <v>#REF!</v>
      </c>
      <c r="S100" t="e">
        <f>#REF!</f>
        <v>#REF!</v>
      </c>
      <c r="T100" t="e">
        <f>#REF!</f>
        <v>#REF!</v>
      </c>
      <c r="U100" t="e">
        <f>#REF!</f>
        <v>#REF!</v>
      </c>
      <c r="V100" t="e">
        <f>#REF!</f>
        <v>#REF!</v>
      </c>
      <c r="W100" t="e">
        <f>#REF!</f>
        <v>#REF!</v>
      </c>
      <c r="X100" t="e">
        <f>#REF!</f>
        <v>#REF!</v>
      </c>
      <c r="Y100" t="e">
        <f>#REF!</f>
        <v>#REF!</v>
      </c>
      <c r="Z100" t="e">
        <f>#REF!</f>
        <v>#REF!</v>
      </c>
      <c r="AA100" t="e">
        <f>#REF!</f>
        <v>#REF!</v>
      </c>
      <c r="AB100" t="e">
        <f>#REF!</f>
        <v>#REF!</v>
      </c>
      <c r="AC100" t="e">
        <f>#REF!</f>
        <v>#REF!</v>
      </c>
      <c r="AD100" t="e">
        <f>#REF!</f>
        <v>#REF!</v>
      </c>
      <c r="AE100" t="e">
        <f>#REF!</f>
        <v>#REF!</v>
      </c>
      <c r="AF100" t="e">
        <f>#REF!</f>
        <v>#REF!</v>
      </c>
      <c r="AG100" t="e">
        <f>#REF!</f>
        <v>#REF!</v>
      </c>
      <c r="AH100" t="e">
        <f>#REF!</f>
        <v>#REF!</v>
      </c>
      <c r="AI100" t="e">
        <f>#REF!</f>
        <v>#REF!</v>
      </c>
      <c r="AJ100" t="e">
        <f>#REF!</f>
        <v>#REF!</v>
      </c>
      <c r="AK100" t="e">
        <f>#REF!</f>
        <v>#REF!</v>
      </c>
    </row>
    <row r="101" spans="1:37" x14ac:dyDescent="0.35">
      <c r="A101" t="e">
        <f>#REF!</f>
        <v>#REF!</v>
      </c>
      <c r="B101" t="e">
        <f>#REF!</f>
        <v>#REF!</v>
      </c>
      <c r="C101" t="e">
        <f>#REF!</f>
        <v>#REF!</v>
      </c>
      <c r="D101" t="e">
        <f>#REF!</f>
        <v>#REF!</v>
      </c>
      <c r="E101" t="e">
        <f>#REF!</f>
        <v>#REF!</v>
      </c>
      <c r="F101" t="e">
        <f>#REF!</f>
        <v>#REF!</v>
      </c>
      <c r="G101" t="e">
        <f>#REF!</f>
        <v>#REF!</v>
      </c>
      <c r="H101" t="e">
        <f>#REF!</f>
        <v>#REF!</v>
      </c>
      <c r="I101" t="e">
        <f>#REF!</f>
        <v>#REF!</v>
      </c>
      <c r="J101" t="e">
        <f>#REF!</f>
        <v>#REF!</v>
      </c>
      <c r="K101" t="e">
        <f>#REF!</f>
        <v>#REF!</v>
      </c>
      <c r="L101" t="e">
        <f>#REF!</f>
        <v>#REF!</v>
      </c>
      <c r="M101" t="e">
        <f>#REF!</f>
        <v>#REF!</v>
      </c>
      <c r="N101" t="e">
        <f>#REF!</f>
        <v>#REF!</v>
      </c>
      <c r="O101" t="e">
        <f>#REF!</f>
        <v>#REF!</v>
      </c>
      <c r="P101" t="e">
        <f>#REF!</f>
        <v>#REF!</v>
      </c>
      <c r="Q101" t="e">
        <f>#REF!</f>
        <v>#REF!</v>
      </c>
      <c r="R101" t="e">
        <f>#REF!</f>
        <v>#REF!</v>
      </c>
      <c r="S101" t="e">
        <f>#REF!</f>
        <v>#REF!</v>
      </c>
      <c r="T101" t="e">
        <f>#REF!</f>
        <v>#REF!</v>
      </c>
      <c r="U101" t="e">
        <f>#REF!</f>
        <v>#REF!</v>
      </c>
      <c r="V101" t="e">
        <f>#REF!</f>
        <v>#REF!</v>
      </c>
      <c r="W101" t="e">
        <f>#REF!</f>
        <v>#REF!</v>
      </c>
      <c r="X101" t="e">
        <f>#REF!</f>
        <v>#REF!</v>
      </c>
      <c r="Y101" t="e">
        <f>#REF!</f>
        <v>#REF!</v>
      </c>
      <c r="Z101" t="e">
        <f>#REF!</f>
        <v>#REF!</v>
      </c>
      <c r="AA101" t="e">
        <f>#REF!</f>
        <v>#REF!</v>
      </c>
      <c r="AB101" t="e">
        <f>#REF!</f>
        <v>#REF!</v>
      </c>
      <c r="AC101" t="e">
        <f>#REF!</f>
        <v>#REF!</v>
      </c>
      <c r="AD101" t="e">
        <f>#REF!</f>
        <v>#REF!</v>
      </c>
      <c r="AE101" t="e">
        <f>#REF!</f>
        <v>#REF!</v>
      </c>
      <c r="AF101" t="e">
        <f>#REF!</f>
        <v>#REF!</v>
      </c>
      <c r="AG101" t="e">
        <f>#REF!</f>
        <v>#REF!</v>
      </c>
      <c r="AH101" t="e">
        <f>#REF!</f>
        <v>#REF!</v>
      </c>
      <c r="AI101" t="e">
        <f>#REF!</f>
        <v>#REF!</v>
      </c>
      <c r="AJ101" t="e">
        <f>#REF!</f>
        <v>#REF!</v>
      </c>
      <c r="AK101" t="e">
        <f>#REF!</f>
        <v>#REF!</v>
      </c>
    </row>
    <row r="102" spans="1:37" x14ac:dyDescent="0.35">
      <c r="A102" t="e">
        <f>#REF!</f>
        <v>#REF!</v>
      </c>
      <c r="B102" t="e">
        <f>#REF!</f>
        <v>#REF!</v>
      </c>
      <c r="C102" t="e">
        <f>#REF!</f>
        <v>#REF!</v>
      </c>
      <c r="D102" t="e">
        <f>#REF!</f>
        <v>#REF!</v>
      </c>
      <c r="E102" t="e">
        <f>#REF!</f>
        <v>#REF!</v>
      </c>
      <c r="F102" t="e">
        <f>#REF!</f>
        <v>#REF!</v>
      </c>
      <c r="G102" t="e">
        <f>#REF!</f>
        <v>#REF!</v>
      </c>
      <c r="H102" t="e">
        <f>#REF!</f>
        <v>#REF!</v>
      </c>
      <c r="I102" t="e">
        <f>#REF!</f>
        <v>#REF!</v>
      </c>
      <c r="J102" t="e">
        <f>#REF!</f>
        <v>#REF!</v>
      </c>
      <c r="K102" t="e">
        <f>#REF!</f>
        <v>#REF!</v>
      </c>
      <c r="L102" t="e">
        <f>#REF!</f>
        <v>#REF!</v>
      </c>
      <c r="M102" t="e">
        <f>#REF!</f>
        <v>#REF!</v>
      </c>
      <c r="N102" t="e">
        <f>#REF!</f>
        <v>#REF!</v>
      </c>
      <c r="O102" t="e">
        <f>#REF!</f>
        <v>#REF!</v>
      </c>
      <c r="P102" t="e">
        <f>#REF!</f>
        <v>#REF!</v>
      </c>
      <c r="Q102" t="e">
        <f>#REF!</f>
        <v>#REF!</v>
      </c>
      <c r="R102" t="e">
        <f>#REF!</f>
        <v>#REF!</v>
      </c>
      <c r="S102" t="e">
        <f>#REF!</f>
        <v>#REF!</v>
      </c>
      <c r="T102" t="e">
        <f>#REF!</f>
        <v>#REF!</v>
      </c>
      <c r="U102" t="e">
        <f>#REF!</f>
        <v>#REF!</v>
      </c>
      <c r="V102" t="e">
        <f>#REF!</f>
        <v>#REF!</v>
      </c>
      <c r="W102" t="e">
        <f>#REF!</f>
        <v>#REF!</v>
      </c>
      <c r="X102" t="e">
        <f>#REF!</f>
        <v>#REF!</v>
      </c>
      <c r="Y102" t="e">
        <f>#REF!</f>
        <v>#REF!</v>
      </c>
      <c r="Z102" t="e">
        <f>#REF!</f>
        <v>#REF!</v>
      </c>
      <c r="AA102" t="e">
        <f>#REF!</f>
        <v>#REF!</v>
      </c>
      <c r="AB102" t="e">
        <f>#REF!</f>
        <v>#REF!</v>
      </c>
      <c r="AC102" t="e">
        <f>#REF!</f>
        <v>#REF!</v>
      </c>
      <c r="AD102" t="e">
        <f>#REF!</f>
        <v>#REF!</v>
      </c>
      <c r="AE102" t="e">
        <f>#REF!</f>
        <v>#REF!</v>
      </c>
      <c r="AF102" t="e">
        <f>#REF!</f>
        <v>#REF!</v>
      </c>
      <c r="AG102" t="e">
        <f>#REF!</f>
        <v>#REF!</v>
      </c>
      <c r="AH102" t="e">
        <f>#REF!</f>
        <v>#REF!</v>
      </c>
      <c r="AI102" t="e">
        <f>#REF!</f>
        <v>#REF!</v>
      </c>
      <c r="AJ102" t="e">
        <f>#REF!</f>
        <v>#REF!</v>
      </c>
      <c r="AK102" t="e">
        <f>#REF!</f>
        <v>#REF!</v>
      </c>
    </row>
    <row r="103" spans="1:37" x14ac:dyDescent="0.35">
      <c r="A103" t="e">
        <f>#REF!</f>
        <v>#REF!</v>
      </c>
      <c r="B103" t="e">
        <f>#REF!</f>
        <v>#REF!</v>
      </c>
      <c r="C103" t="e">
        <f>#REF!</f>
        <v>#REF!</v>
      </c>
      <c r="D103" t="e">
        <f>#REF!</f>
        <v>#REF!</v>
      </c>
      <c r="E103" t="e">
        <f>#REF!</f>
        <v>#REF!</v>
      </c>
      <c r="F103" t="e">
        <f>#REF!</f>
        <v>#REF!</v>
      </c>
      <c r="G103" t="e">
        <f>#REF!</f>
        <v>#REF!</v>
      </c>
      <c r="H103" t="e">
        <f>#REF!</f>
        <v>#REF!</v>
      </c>
      <c r="I103" t="e">
        <f>#REF!</f>
        <v>#REF!</v>
      </c>
      <c r="J103" t="e">
        <f>#REF!</f>
        <v>#REF!</v>
      </c>
      <c r="K103" t="e">
        <f>#REF!</f>
        <v>#REF!</v>
      </c>
      <c r="L103" t="e">
        <f>#REF!</f>
        <v>#REF!</v>
      </c>
      <c r="M103" t="e">
        <f>#REF!</f>
        <v>#REF!</v>
      </c>
      <c r="N103" t="e">
        <f>#REF!</f>
        <v>#REF!</v>
      </c>
      <c r="O103" t="e">
        <f>#REF!</f>
        <v>#REF!</v>
      </c>
      <c r="P103" t="e">
        <f>#REF!</f>
        <v>#REF!</v>
      </c>
      <c r="Q103" t="e">
        <f>#REF!</f>
        <v>#REF!</v>
      </c>
      <c r="R103" t="e">
        <f>#REF!</f>
        <v>#REF!</v>
      </c>
      <c r="S103" t="e">
        <f>#REF!</f>
        <v>#REF!</v>
      </c>
      <c r="T103" t="e">
        <f>#REF!</f>
        <v>#REF!</v>
      </c>
      <c r="U103" t="e">
        <f>#REF!</f>
        <v>#REF!</v>
      </c>
      <c r="V103" t="e">
        <f>#REF!</f>
        <v>#REF!</v>
      </c>
      <c r="W103" t="e">
        <f>#REF!</f>
        <v>#REF!</v>
      </c>
      <c r="X103" t="e">
        <f>#REF!</f>
        <v>#REF!</v>
      </c>
      <c r="Y103" t="e">
        <f>#REF!</f>
        <v>#REF!</v>
      </c>
      <c r="Z103" t="e">
        <f>#REF!</f>
        <v>#REF!</v>
      </c>
      <c r="AA103" t="e">
        <f>#REF!</f>
        <v>#REF!</v>
      </c>
      <c r="AB103" t="e">
        <f>#REF!</f>
        <v>#REF!</v>
      </c>
      <c r="AC103" t="e">
        <f>#REF!</f>
        <v>#REF!</v>
      </c>
      <c r="AD103" t="e">
        <f>#REF!</f>
        <v>#REF!</v>
      </c>
      <c r="AE103" t="e">
        <f>#REF!</f>
        <v>#REF!</v>
      </c>
      <c r="AF103" t="e">
        <f>#REF!</f>
        <v>#REF!</v>
      </c>
      <c r="AG103" t="e">
        <f>#REF!</f>
        <v>#REF!</v>
      </c>
      <c r="AH103" t="e">
        <f>#REF!</f>
        <v>#REF!</v>
      </c>
      <c r="AI103" t="e">
        <f>#REF!</f>
        <v>#REF!</v>
      </c>
      <c r="AJ103" t="e">
        <f>#REF!</f>
        <v>#REF!</v>
      </c>
      <c r="AK103" t="e">
        <f>#REF!</f>
        <v>#REF!</v>
      </c>
    </row>
    <row r="104" spans="1:37" x14ac:dyDescent="0.35">
      <c r="A104" t="e">
        <f>#REF!</f>
        <v>#REF!</v>
      </c>
      <c r="B104" t="e">
        <f>#REF!</f>
        <v>#REF!</v>
      </c>
      <c r="C104" t="e">
        <f>#REF!</f>
        <v>#REF!</v>
      </c>
      <c r="D104" t="e">
        <f>#REF!</f>
        <v>#REF!</v>
      </c>
      <c r="E104" t="e">
        <f>#REF!</f>
        <v>#REF!</v>
      </c>
      <c r="F104" t="e">
        <f>#REF!</f>
        <v>#REF!</v>
      </c>
      <c r="G104" t="e">
        <f>#REF!</f>
        <v>#REF!</v>
      </c>
      <c r="H104" t="e">
        <f>#REF!</f>
        <v>#REF!</v>
      </c>
      <c r="I104" t="e">
        <f>#REF!</f>
        <v>#REF!</v>
      </c>
      <c r="J104" t="e">
        <f>#REF!</f>
        <v>#REF!</v>
      </c>
      <c r="K104" t="e">
        <f>#REF!</f>
        <v>#REF!</v>
      </c>
      <c r="L104" t="e">
        <f>#REF!</f>
        <v>#REF!</v>
      </c>
      <c r="M104" t="e">
        <f>#REF!</f>
        <v>#REF!</v>
      </c>
      <c r="N104" t="e">
        <f>#REF!</f>
        <v>#REF!</v>
      </c>
      <c r="O104" t="e">
        <f>#REF!</f>
        <v>#REF!</v>
      </c>
      <c r="P104" t="e">
        <f>#REF!</f>
        <v>#REF!</v>
      </c>
      <c r="Q104" t="e">
        <f>#REF!</f>
        <v>#REF!</v>
      </c>
      <c r="R104" t="e">
        <f>#REF!</f>
        <v>#REF!</v>
      </c>
      <c r="S104" t="e">
        <f>#REF!</f>
        <v>#REF!</v>
      </c>
      <c r="T104" t="e">
        <f>#REF!</f>
        <v>#REF!</v>
      </c>
      <c r="U104" t="e">
        <f>#REF!</f>
        <v>#REF!</v>
      </c>
      <c r="V104" t="e">
        <f>#REF!</f>
        <v>#REF!</v>
      </c>
      <c r="W104" t="e">
        <f>#REF!</f>
        <v>#REF!</v>
      </c>
      <c r="X104" t="e">
        <f>#REF!</f>
        <v>#REF!</v>
      </c>
      <c r="Y104" t="e">
        <f>#REF!</f>
        <v>#REF!</v>
      </c>
      <c r="Z104" t="e">
        <f>#REF!</f>
        <v>#REF!</v>
      </c>
      <c r="AA104" t="e">
        <f>#REF!</f>
        <v>#REF!</v>
      </c>
      <c r="AB104" t="e">
        <f>#REF!</f>
        <v>#REF!</v>
      </c>
      <c r="AC104" t="e">
        <f>#REF!</f>
        <v>#REF!</v>
      </c>
      <c r="AD104" t="e">
        <f>#REF!</f>
        <v>#REF!</v>
      </c>
      <c r="AE104" t="e">
        <f>#REF!</f>
        <v>#REF!</v>
      </c>
      <c r="AF104" t="e">
        <f>#REF!</f>
        <v>#REF!</v>
      </c>
      <c r="AG104" t="e">
        <f>#REF!</f>
        <v>#REF!</v>
      </c>
      <c r="AH104" t="e">
        <f>#REF!</f>
        <v>#REF!</v>
      </c>
      <c r="AI104" t="e">
        <f>#REF!</f>
        <v>#REF!</v>
      </c>
      <c r="AJ104" t="e">
        <f>#REF!</f>
        <v>#REF!</v>
      </c>
      <c r="AK104" t="e">
        <f>#REF!</f>
        <v>#REF!</v>
      </c>
    </row>
    <row r="105" spans="1:37" x14ac:dyDescent="0.35">
      <c r="A105" t="e">
        <f>#REF!</f>
        <v>#REF!</v>
      </c>
      <c r="B105" t="e">
        <f>#REF!</f>
        <v>#REF!</v>
      </c>
      <c r="C105" t="e">
        <f>#REF!</f>
        <v>#REF!</v>
      </c>
      <c r="D105" t="e">
        <f>#REF!</f>
        <v>#REF!</v>
      </c>
      <c r="E105" t="e">
        <f>#REF!</f>
        <v>#REF!</v>
      </c>
      <c r="F105" t="e">
        <f>#REF!</f>
        <v>#REF!</v>
      </c>
      <c r="G105" t="e">
        <f>#REF!</f>
        <v>#REF!</v>
      </c>
      <c r="H105" t="e">
        <f>#REF!</f>
        <v>#REF!</v>
      </c>
      <c r="I105" t="e">
        <f>#REF!</f>
        <v>#REF!</v>
      </c>
      <c r="J105" t="e">
        <f>#REF!</f>
        <v>#REF!</v>
      </c>
      <c r="K105" t="e">
        <f>#REF!</f>
        <v>#REF!</v>
      </c>
      <c r="L105" t="e">
        <f>#REF!</f>
        <v>#REF!</v>
      </c>
      <c r="M105" t="e">
        <f>#REF!</f>
        <v>#REF!</v>
      </c>
      <c r="N105" t="e">
        <f>#REF!</f>
        <v>#REF!</v>
      </c>
      <c r="O105" t="e">
        <f>#REF!</f>
        <v>#REF!</v>
      </c>
      <c r="P105" t="e">
        <f>#REF!</f>
        <v>#REF!</v>
      </c>
      <c r="Q105" t="e">
        <f>#REF!</f>
        <v>#REF!</v>
      </c>
      <c r="R105" t="e">
        <f>#REF!</f>
        <v>#REF!</v>
      </c>
      <c r="S105" t="e">
        <f>#REF!</f>
        <v>#REF!</v>
      </c>
      <c r="T105" t="e">
        <f>#REF!</f>
        <v>#REF!</v>
      </c>
      <c r="U105" t="e">
        <f>#REF!</f>
        <v>#REF!</v>
      </c>
      <c r="V105" t="e">
        <f>#REF!</f>
        <v>#REF!</v>
      </c>
      <c r="W105" t="e">
        <f>#REF!</f>
        <v>#REF!</v>
      </c>
      <c r="X105" t="e">
        <f>#REF!</f>
        <v>#REF!</v>
      </c>
      <c r="Y105" t="e">
        <f>#REF!</f>
        <v>#REF!</v>
      </c>
      <c r="Z105" t="e">
        <f>#REF!</f>
        <v>#REF!</v>
      </c>
      <c r="AA105" t="e">
        <f>#REF!</f>
        <v>#REF!</v>
      </c>
      <c r="AB105" t="e">
        <f>#REF!</f>
        <v>#REF!</v>
      </c>
      <c r="AC105" t="e">
        <f>#REF!</f>
        <v>#REF!</v>
      </c>
      <c r="AD105" t="e">
        <f>#REF!</f>
        <v>#REF!</v>
      </c>
      <c r="AE105" t="e">
        <f>#REF!</f>
        <v>#REF!</v>
      </c>
      <c r="AF105" t="e">
        <f>#REF!</f>
        <v>#REF!</v>
      </c>
      <c r="AG105" t="e">
        <f>#REF!</f>
        <v>#REF!</v>
      </c>
      <c r="AH105" t="e">
        <f>#REF!</f>
        <v>#REF!</v>
      </c>
      <c r="AI105" t="e">
        <f>#REF!</f>
        <v>#REF!</v>
      </c>
      <c r="AJ105" t="e">
        <f>#REF!</f>
        <v>#REF!</v>
      </c>
      <c r="AK105" t="e">
        <f>#REF!</f>
        <v>#REF!</v>
      </c>
    </row>
    <row r="106" spans="1:37" x14ac:dyDescent="0.35">
      <c r="A106" t="e">
        <f>#REF!</f>
        <v>#REF!</v>
      </c>
      <c r="B106" t="e">
        <f>#REF!</f>
        <v>#REF!</v>
      </c>
      <c r="C106" t="e">
        <f>#REF!</f>
        <v>#REF!</v>
      </c>
      <c r="D106" t="e">
        <f>#REF!</f>
        <v>#REF!</v>
      </c>
      <c r="E106" t="e">
        <f>#REF!</f>
        <v>#REF!</v>
      </c>
      <c r="F106" t="e">
        <f>#REF!</f>
        <v>#REF!</v>
      </c>
      <c r="G106" t="e">
        <f>#REF!</f>
        <v>#REF!</v>
      </c>
      <c r="H106" t="e">
        <f>#REF!</f>
        <v>#REF!</v>
      </c>
      <c r="I106" t="e">
        <f>#REF!</f>
        <v>#REF!</v>
      </c>
      <c r="J106" t="e">
        <f>#REF!</f>
        <v>#REF!</v>
      </c>
      <c r="K106" t="e">
        <f>#REF!</f>
        <v>#REF!</v>
      </c>
      <c r="L106" t="e">
        <f>#REF!</f>
        <v>#REF!</v>
      </c>
      <c r="M106" t="e">
        <f>#REF!</f>
        <v>#REF!</v>
      </c>
      <c r="N106" t="e">
        <f>#REF!</f>
        <v>#REF!</v>
      </c>
      <c r="O106" t="e">
        <f>#REF!</f>
        <v>#REF!</v>
      </c>
      <c r="P106" t="e">
        <f>#REF!</f>
        <v>#REF!</v>
      </c>
      <c r="Q106" t="e">
        <f>#REF!</f>
        <v>#REF!</v>
      </c>
      <c r="R106" t="e">
        <f>#REF!</f>
        <v>#REF!</v>
      </c>
      <c r="S106" t="e">
        <f>#REF!</f>
        <v>#REF!</v>
      </c>
      <c r="T106" t="e">
        <f>#REF!</f>
        <v>#REF!</v>
      </c>
      <c r="U106" t="e">
        <f>#REF!</f>
        <v>#REF!</v>
      </c>
      <c r="V106" t="e">
        <f>#REF!</f>
        <v>#REF!</v>
      </c>
      <c r="W106" t="e">
        <f>#REF!</f>
        <v>#REF!</v>
      </c>
      <c r="X106" t="e">
        <f>#REF!</f>
        <v>#REF!</v>
      </c>
      <c r="Y106" t="e">
        <f>#REF!</f>
        <v>#REF!</v>
      </c>
      <c r="Z106" t="e">
        <f>#REF!</f>
        <v>#REF!</v>
      </c>
      <c r="AA106" t="e">
        <f>#REF!</f>
        <v>#REF!</v>
      </c>
      <c r="AB106" t="e">
        <f>#REF!</f>
        <v>#REF!</v>
      </c>
      <c r="AC106" t="e">
        <f>#REF!</f>
        <v>#REF!</v>
      </c>
      <c r="AD106" t="e">
        <f>#REF!</f>
        <v>#REF!</v>
      </c>
      <c r="AE106" t="e">
        <f>#REF!</f>
        <v>#REF!</v>
      </c>
      <c r="AF106" t="e">
        <f>#REF!</f>
        <v>#REF!</v>
      </c>
      <c r="AG106" t="e">
        <f>#REF!</f>
        <v>#REF!</v>
      </c>
      <c r="AH106" t="e">
        <f>#REF!</f>
        <v>#REF!</v>
      </c>
      <c r="AI106" t="e">
        <f>#REF!</f>
        <v>#REF!</v>
      </c>
      <c r="AJ106" t="e">
        <f>#REF!</f>
        <v>#REF!</v>
      </c>
      <c r="AK106" t="e">
        <f>#REF!</f>
        <v>#REF!</v>
      </c>
    </row>
    <row r="107" spans="1:37" x14ac:dyDescent="0.35">
      <c r="A107" t="e">
        <f>#REF!</f>
        <v>#REF!</v>
      </c>
      <c r="B107" t="e">
        <f>#REF!</f>
        <v>#REF!</v>
      </c>
      <c r="C107" t="e">
        <f>#REF!</f>
        <v>#REF!</v>
      </c>
      <c r="D107" t="e">
        <f>#REF!</f>
        <v>#REF!</v>
      </c>
      <c r="E107" t="e">
        <f>#REF!</f>
        <v>#REF!</v>
      </c>
      <c r="F107" t="e">
        <f>#REF!</f>
        <v>#REF!</v>
      </c>
      <c r="G107" t="e">
        <f>#REF!</f>
        <v>#REF!</v>
      </c>
      <c r="H107" t="e">
        <f>#REF!</f>
        <v>#REF!</v>
      </c>
      <c r="I107" t="e">
        <f>#REF!</f>
        <v>#REF!</v>
      </c>
      <c r="J107" t="e">
        <f>#REF!</f>
        <v>#REF!</v>
      </c>
      <c r="K107" t="e">
        <f>#REF!</f>
        <v>#REF!</v>
      </c>
      <c r="L107" t="e">
        <f>#REF!</f>
        <v>#REF!</v>
      </c>
      <c r="M107" t="e">
        <f>#REF!</f>
        <v>#REF!</v>
      </c>
      <c r="N107" t="e">
        <f>#REF!</f>
        <v>#REF!</v>
      </c>
      <c r="O107" t="e">
        <f>#REF!</f>
        <v>#REF!</v>
      </c>
      <c r="P107" t="e">
        <f>#REF!</f>
        <v>#REF!</v>
      </c>
      <c r="Q107" t="e">
        <f>#REF!</f>
        <v>#REF!</v>
      </c>
      <c r="R107" t="e">
        <f>#REF!</f>
        <v>#REF!</v>
      </c>
      <c r="S107" t="e">
        <f>#REF!</f>
        <v>#REF!</v>
      </c>
      <c r="T107" t="e">
        <f>#REF!</f>
        <v>#REF!</v>
      </c>
      <c r="U107" t="e">
        <f>#REF!</f>
        <v>#REF!</v>
      </c>
      <c r="V107" t="e">
        <f>#REF!</f>
        <v>#REF!</v>
      </c>
      <c r="W107" t="e">
        <f>#REF!</f>
        <v>#REF!</v>
      </c>
      <c r="X107" t="e">
        <f>#REF!</f>
        <v>#REF!</v>
      </c>
      <c r="Y107" t="e">
        <f>#REF!</f>
        <v>#REF!</v>
      </c>
      <c r="Z107" t="e">
        <f>#REF!</f>
        <v>#REF!</v>
      </c>
      <c r="AA107" t="e">
        <f>#REF!</f>
        <v>#REF!</v>
      </c>
      <c r="AB107" t="e">
        <f>#REF!</f>
        <v>#REF!</v>
      </c>
      <c r="AC107" t="e">
        <f>#REF!</f>
        <v>#REF!</v>
      </c>
      <c r="AD107" t="e">
        <f>#REF!</f>
        <v>#REF!</v>
      </c>
      <c r="AE107" t="e">
        <f>#REF!</f>
        <v>#REF!</v>
      </c>
      <c r="AF107" t="e">
        <f>#REF!</f>
        <v>#REF!</v>
      </c>
      <c r="AG107" t="e">
        <f>#REF!</f>
        <v>#REF!</v>
      </c>
      <c r="AH107" t="e">
        <f>#REF!</f>
        <v>#REF!</v>
      </c>
      <c r="AI107" t="e">
        <f>#REF!</f>
        <v>#REF!</v>
      </c>
      <c r="AJ107" t="e">
        <f>#REF!</f>
        <v>#REF!</v>
      </c>
      <c r="AK107" t="e">
        <f>#REF!</f>
        <v>#REF!</v>
      </c>
    </row>
    <row r="108" spans="1:37" x14ac:dyDescent="0.35">
      <c r="A108" t="e">
        <f>#REF!</f>
        <v>#REF!</v>
      </c>
      <c r="B108" t="e">
        <f>#REF!</f>
        <v>#REF!</v>
      </c>
      <c r="C108" t="e">
        <f>#REF!</f>
        <v>#REF!</v>
      </c>
      <c r="D108" t="e">
        <f>#REF!</f>
        <v>#REF!</v>
      </c>
      <c r="E108" t="e">
        <f>#REF!</f>
        <v>#REF!</v>
      </c>
      <c r="F108" t="e">
        <f>#REF!</f>
        <v>#REF!</v>
      </c>
      <c r="G108" t="e">
        <f>#REF!</f>
        <v>#REF!</v>
      </c>
      <c r="H108" t="e">
        <f>#REF!</f>
        <v>#REF!</v>
      </c>
      <c r="I108" t="e">
        <f>#REF!</f>
        <v>#REF!</v>
      </c>
      <c r="J108" t="e">
        <f>#REF!</f>
        <v>#REF!</v>
      </c>
      <c r="K108" t="e">
        <f>#REF!</f>
        <v>#REF!</v>
      </c>
      <c r="L108" t="e">
        <f>#REF!</f>
        <v>#REF!</v>
      </c>
      <c r="M108" t="e">
        <f>#REF!</f>
        <v>#REF!</v>
      </c>
      <c r="N108" t="e">
        <f>#REF!</f>
        <v>#REF!</v>
      </c>
      <c r="O108" t="e">
        <f>#REF!</f>
        <v>#REF!</v>
      </c>
      <c r="P108" t="e">
        <f>#REF!</f>
        <v>#REF!</v>
      </c>
      <c r="Q108" t="e">
        <f>#REF!</f>
        <v>#REF!</v>
      </c>
      <c r="R108" t="e">
        <f>#REF!</f>
        <v>#REF!</v>
      </c>
      <c r="S108" t="e">
        <f>#REF!</f>
        <v>#REF!</v>
      </c>
      <c r="T108" t="e">
        <f>#REF!</f>
        <v>#REF!</v>
      </c>
      <c r="U108" t="e">
        <f>#REF!</f>
        <v>#REF!</v>
      </c>
      <c r="V108" t="e">
        <f>#REF!</f>
        <v>#REF!</v>
      </c>
      <c r="W108" t="e">
        <f>#REF!</f>
        <v>#REF!</v>
      </c>
      <c r="X108" t="e">
        <f>#REF!</f>
        <v>#REF!</v>
      </c>
      <c r="Y108" t="e">
        <f>#REF!</f>
        <v>#REF!</v>
      </c>
      <c r="Z108" t="e">
        <f>#REF!</f>
        <v>#REF!</v>
      </c>
      <c r="AA108" t="e">
        <f>#REF!</f>
        <v>#REF!</v>
      </c>
      <c r="AB108" t="e">
        <f>#REF!</f>
        <v>#REF!</v>
      </c>
      <c r="AC108" t="e">
        <f>#REF!</f>
        <v>#REF!</v>
      </c>
      <c r="AD108" t="e">
        <f>#REF!</f>
        <v>#REF!</v>
      </c>
      <c r="AE108" t="e">
        <f>#REF!</f>
        <v>#REF!</v>
      </c>
      <c r="AF108" t="e">
        <f>#REF!</f>
        <v>#REF!</v>
      </c>
      <c r="AG108" t="e">
        <f>#REF!</f>
        <v>#REF!</v>
      </c>
      <c r="AH108" t="e">
        <f>#REF!</f>
        <v>#REF!</v>
      </c>
      <c r="AI108" t="e">
        <f>#REF!</f>
        <v>#REF!</v>
      </c>
      <c r="AJ108" t="e">
        <f>#REF!</f>
        <v>#REF!</v>
      </c>
      <c r="AK108" t="e">
        <f>#REF!</f>
        <v>#REF!</v>
      </c>
    </row>
    <row r="109" spans="1:37" x14ac:dyDescent="0.35">
      <c r="A109" t="e">
        <f>#REF!</f>
        <v>#REF!</v>
      </c>
      <c r="B109" t="e">
        <f>#REF!</f>
        <v>#REF!</v>
      </c>
      <c r="C109" t="e">
        <f>#REF!</f>
        <v>#REF!</v>
      </c>
      <c r="D109" t="e">
        <f>#REF!</f>
        <v>#REF!</v>
      </c>
      <c r="E109" t="e">
        <f>#REF!</f>
        <v>#REF!</v>
      </c>
      <c r="F109" t="e">
        <f>#REF!</f>
        <v>#REF!</v>
      </c>
      <c r="G109" t="e">
        <f>#REF!</f>
        <v>#REF!</v>
      </c>
      <c r="H109" t="e">
        <f>#REF!</f>
        <v>#REF!</v>
      </c>
      <c r="I109" t="e">
        <f>#REF!</f>
        <v>#REF!</v>
      </c>
      <c r="J109" t="e">
        <f>#REF!</f>
        <v>#REF!</v>
      </c>
      <c r="K109" t="e">
        <f>#REF!</f>
        <v>#REF!</v>
      </c>
      <c r="L109" t="e">
        <f>#REF!</f>
        <v>#REF!</v>
      </c>
      <c r="M109" t="e">
        <f>#REF!</f>
        <v>#REF!</v>
      </c>
      <c r="N109" t="e">
        <f>#REF!</f>
        <v>#REF!</v>
      </c>
      <c r="O109" t="e">
        <f>#REF!</f>
        <v>#REF!</v>
      </c>
      <c r="P109" t="e">
        <f>#REF!</f>
        <v>#REF!</v>
      </c>
      <c r="Q109" t="e">
        <f>#REF!</f>
        <v>#REF!</v>
      </c>
      <c r="R109" t="e">
        <f>#REF!</f>
        <v>#REF!</v>
      </c>
      <c r="S109" t="e">
        <f>#REF!</f>
        <v>#REF!</v>
      </c>
      <c r="T109" t="e">
        <f>#REF!</f>
        <v>#REF!</v>
      </c>
      <c r="U109" t="e">
        <f>#REF!</f>
        <v>#REF!</v>
      </c>
      <c r="V109" t="e">
        <f>#REF!</f>
        <v>#REF!</v>
      </c>
      <c r="W109" t="e">
        <f>#REF!</f>
        <v>#REF!</v>
      </c>
      <c r="X109" t="e">
        <f>#REF!</f>
        <v>#REF!</v>
      </c>
      <c r="Y109" t="e">
        <f>#REF!</f>
        <v>#REF!</v>
      </c>
      <c r="Z109" t="e">
        <f>#REF!</f>
        <v>#REF!</v>
      </c>
      <c r="AA109" t="e">
        <f>#REF!</f>
        <v>#REF!</v>
      </c>
      <c r="AB109" t="e">
        <f>#REF!</f>
        <v>#REF!</v>
      </c>
      <c r="AC109" t="e">
        <f>#REF!</f>
        <v>#REF!</v>
      </c>
      <c r="AD109" t="e">
        <f>#REF!</f>
        <v>#REF!</v>
      </c>
      <c r="AE109" t="e">
        <f>#REF!</f>
        <v>#REF!</v>
      </c>
      <c r="AF109" t="e">
        <f>#REF!</f>
        <v>#REF!</v>
      </c>
      <c r="AG109" t="e">
        <f>#REF!</f>
        <v>#REF!</v>
      </c>
      <c r="AH109" t="e">
        <f>#REF!</f>
        <v>#REF!</v>
      </c>
      <c r="AI109" t="e">
        <f>#REF!</f>
        <v>#REF!</v>
      </c>
      <c r="AJ109" t="e">
        <f>#REF!</f>
        <v>#REF!</v>
      </c>
      <c r="AK109" t="e">
        <f>#REF!</f>
        <v>#REF!</v>
      </c>
    </row>
    <row r="110" spans="1:37" x14ac:dyDescent="0.35">
      <c r="A110" t="e">
        <f>#REF!</f>
        <v>#REF!</v>
      </c>
      <c r="B110" t="e">
        <f>#REF!</f>
        <v>#REF!</v>
      </c>
      <c r="C110" t="e">
        <f>#REF!</f>
        <v>#REF!</v>
      </c>
      <c r="D110" t="e">
        <f>#REF!</f>
        <v>#REF!</v>
      </c>
      <c r="E110" t="e">
        <f>#REF!</f>
        <v>#REF!</v>
      </c>
      <c r="F110" t="e">
        <f>#REF!</f>
        <v>#REF!</v>
      </c>
      <c r="G110" t="e">
        <f>#REF!</f>
        <v>#REF!</v>
      </c>
      <c r="H110" t="e">
        <f>#REF!</f>
        <v>#REF!</v>
      </c>
      <c r="I110" t="e">
        <f>#REF!</f>
        <v>#REF!</v>
      </c>
      <c r="J110" t="e">
        <f>#REF!</f>
        <v>#REF!</v>
      </c>
      <c r="K110" t="e">
        <f>#REF!</f>
        <v>#REF!</v>
      </c>
      <c r="L110" t="e">
        <f>#REF!</f>
        <v>#REF!</v>
      </c>
      <c r="M110" t="e">
        <f>#REF!</f>
        <v>#REF!</v>
      </c>
      <c r="N110" t="e">
        <f>#REF!</f>
        <v>#REF!</v>
      </c>
      <c r="O110" t="e">
        <f>#REF!</f>
        <v>#REF!</v>
      </c>
      <c r="P110" t="e">
        <f>#REF!</f>
        <v>#REF!</v>
      </c>
      <c r="Q110" t="e">
        <f>#REF!</f>
        <v>#REF!</v>
      </c>
      <c r="R110" t="e">
        <f>#REF!</f>
        <v>#REF!</v>
      </c>
      <c r="S110" t="e">
        <f>#REF!</f>
        <v>#REF!</v>
      </c>
      <c r="T110" t="e">
        <f>#REF!</f>
        <v>#REF!</v>
      </c>
      <c r="U110" t="e">
        <f>#REF!</f>
        <v>#REF!</v>
      </c>
      <c r="V110" t="e">
        <f>#REF!</f>
        <v>#REF!</v>
      </c>
      <c r="W110" t="e">
        <f>#REF!</f>
        <v>#REF!</v>
      </c>
      <c r="X110" t="e">
        <f>#REF!</f>
        <v>#REF!</v>
      </c>
      <c r="Y110" t="e">
        <f>#REF!</f>
        <v>#REF!</v>
      </c>
      <c r="Z110" t="e">
        <f>#REF!</f>
        <v>#REF!</v>
      </c>
      <c r="AA110" t="e">
        <f>#REF!</f>
        <v>#REF!</v>
      </c>
      <c r="AB110" t="e">
        <f>#REF!</f>
        <v>#REF!</v>
      </c>
      <c r="AC110" t="e">
        <f>#REF!</f>
        <v>#REF!</v>
      </c>
      <c r="AD110" t="e">
        <f>#REF!</f>
        <v>#REF!</v>
      </c>
      <c r="AE110" t="e">
        <f>#REF!</f>
        <v>#REF!</v>
      </c>
      <c r="AF110" t="e">
        <f>#REF!</f>
        <v>#REF!</v>
      </c>
      <c r="AG110" t="e">
        <f>#REF!</f>
        <v>#REF!</v>
      </c>
      <c r="AH110" t="e">
        <f>#REF!</f>
        <v>#REF!</v>
      </c>
      <c r="AI110" t="e">
        <f>#REF!</f>
        <v>#REF!</v>
      </c>
      <c r="AJ110" t="e">
        <f>#REF!</f>
        <v>#REF!</v>
      </c>
      <c r="AK110" t="e">
        <f>#REF!</f>
        <v>#REF!</v>
      </c>
    </row>
    <row r="111" spans="1:37" x14ac:dyDescent="0.35">
      <c r="A111" t="e">
        <f>#REF!</f>
        <v>#REF!</v>
      </c>
      <c r="B111" t="e">
        <f>#REF!</f>
        <v>#REF!</v>
      </c>
      <c r="C111" t="e">
        <f>#REF!</f>
        <v>#REF!</v>
      </c>
      <c r="D111" t="e">
        <f>#REF!</f>
        <v>#REF!</v>
      </c>
      <c r="E111" t="e">
        <f>#REF!</f>
        <v>#REF!</v>
      </c>
      <c r="F111" t="e">
        <f>#REF!</f>
        <v>#REF!</v>
      </c>
      <c r="G111" t="e">
        <f>#REF!</f>
        <v>#REF!</v>
      </c>
      <c r="H111" t="e">
        <f>#REF!</f>
        <v>#REF!</v>
      </c>
      <c r="I111" t="e">
        <f>#REF!</f>
        <v>#REF!</v>
      </c>
      <c r="J111" t="e">
        <f>#REF!</f>
        <v>#REF!</v>
      </c>
      <c r="K111" t="e">
        <f>#REF!</f>
        <v>#REF!</v>
      </c>
      <c r="L111" t="e">
        <f>#REF!</f>
        <v>#REF!</v>
      </c>
      <c r="M111" t="e">
        <f>#REF!</f>
        <v>#REF!</v>
      </c>
      <c r="N111" t="e">
        <f>#REF!</f>
        <v>#REF!</v>
      </c>
      <c r="O111" t="e">
        <f>#REF!</f>
        <v>#REF!</v>
      </c>
      <c r="P111" t="e">
        <f>#REF!</f>
        <v>#REF!</v>
      </c>
      <c r="Q111" t="e">
        <f>#REF!</f>
        <v>#REF!</v>
      </c>
      <c r="R111" t="e">
        <f>#REF!</f>
        <v>#REF!</v>
      </c>
      <c r="S111" t="e">
        <f>#REF!</f>
        <v>#REF!</v>
      </c>
      <c r="T111" t="e">
        <f>#REF!</f>
        <v>#REF!</v>
      </c>
      <c r="U111" t="e">
        <f>#REF!</f>
        <v>#REF!</v>
      </c>
      <c r="V111" t="e">
        <f>#REF!</f>
        <v>#REF!</v>
      </c>
      <c r="W111" t="e">
        <f>#REF!</f>
        <v>#REF!</v>
      </c>
      <c r="X111" t="e">
        <f>#REF!</f>
        <v>#REF!</v>
      </c>
      <c r="Y111" t="e">
        <f>#REF!</f>
        <v>#REF!</v>
      </c>
      <c r="Z111" t="e">
        <f>#REF!</f>
        <v>#REF!</v>
      </c>
      <c r="AA111" t="e">
        <f>#REF!</f>
        <v>#REF!</v>
      </c>
      <c r="AB111" t="e">
        <f>#REF!</f>
        <v>#REF!</v>
      </c>
      <c r="AC111" t="e">
        <f>#REF!</f>
        <v>#REF!</v>
      </c>
      <c r="AD111" t="e">
        <f>#REF!</f>
        <v>#REF!</v>
      </c>
      <c r="AE111" t="e">
        <f>#REF!</f>
        <v>#REF!</v>
      </c>
      <c r="AF111" t="e">
        <f>#REF!</f>
        <v>#REF!</v>
      </c>
      <c r="AG111" t="e">
        <f>#REF!</f>
        <v>#REF!</v>
      </c>
      <c r="AH111" t="e">
        <f>#REF!</f>
        <v>#REF!</v>
      </c>
      <c r="AI111" t="e">
        <f>#REF!</f>
        <v>#REF!</v>
      </c>
      <c r="AJ111" t="e">
        <f>#REF!</f>
        <v>#REF!</v>
      </c>
      <c r="AK111" t="e">
        <f>#REF!</f>
        <v>#REF!</v>
      </c>
    </row>
    <row r="112" spans="1:37" x14ac:dyDescent="0.35">
      <c r="A112" t="e">
        <f>#REF!</f>
        <v>#REF!</v>
      </c>
      <c r="B112" t="e">
        <f>#REF!</f>
        <v>#REF!</v>
      </c>
      <c r="C112" t="e">
        <f>#REF!</f>
        <v>#REF!</v>
      </c>
      <c r="D112" t="e">
        <f>#REF!</f>
        <v>#REF!</v>
      </c>
      <c r="E112" t="e">
        <f>#REF!</f>
        <v>#REF!</v>
      </c>
      <c r="F112" t="e">
        <f>#REF!</f>
        <v>#REF!</v>
      </c>
      <c r="G112" t="e">
        <f>#REF!</f>
        <v>#REF!</v>
      </c>
      <c r="H112" t="e">
        <f>#REF!</f>
        <v>#REF!</v>
      </c>
      <c r="I112" t="e">
        <f>#REF!</f>
        <v>#REF!</v>
      </c>
      <c r="J112" t="e">
        <f>#REF!</f>
        <v>#REF!</v>
      </c>
      <c r="K112" t="e">
        <f>#REF!</f>
        <v>#REF!</v>
      </c>
      <c r="L112" t="e">
        <f>#REF!</f>
        <v>#REF!</v>
      </c>
      <c r="M112" t="e">
        <f>#REF!</f>
        <v>#REF!</v>
      </c>
      <c r="N112" t="e">
        <f>#REF!</f>
        <v>#REF!</v>
      </c>
      <c r="O112" t="e">
        <f>#REF!</f>
        <v>#REF!</v>
      </c>
      <c r="P112" t="e">
        <f>#REF!</f>
        <v>#REF!</v>
      </c>
      <c r="Q112" t="e">
        <f>#REF!</f>
        <v>#REF!</v>
      </c>
      <c r="R112" t="e">
        <f>#REF!</f>
        <v>#REF!</v>
      </c>
      <c r="S112" t="e">
        <f>#REF!</f>
        <v>#REF!</v>
      </c>
      <c r="T112" t="e">
        <f>#REF!</f>
        <v>#REF!</v>
      </c>
      <c r="U112" t="e">
        <f>#REF!</f>
        <v>#REF!</v>
      </c>
      <c r="V112" t="e">
        <f>#REF!</f>
        <v>#REF!</v>
      </c>
      <c r="W112" t="e">
        <f>#REF!</f>
        <v>#REF!</v>
      </c>
      <c r="X112" t="e">
        <f>#REF!</f>
        <v>#REF!</v>
      </c>
      <c r="Y112" t="e">
        <f>#REF!</f>
        <v>#REF!</v>
      </c>
      <c r="Z112" t="e">
        <f>#REF!</f>
        <v>#REF!</v>
      </c>
      <c r="AA112" t="e">
        <f>#REF!</f>
        <v>#REF!</v>
      </c>
      <c r="AB112" t="e">
        <f>#REF!</f>
        <v>#REF!</v>
      </c>
      <c r="AC112" t="e">
        <f>#REF!</f>
        <v>#REF!</v>
      </c>
      <c r="AD112" t="e">
        <f>#REF!</f>
        <v>#REF!</v>
      </c>
      <c r="AE112" t="e">
        <f>#REF!</f>
        <v>#REF!</v>
      </c>
      <c r="AF112" t="e">
        <f>#REF!</f>
        <v>#REF!</v>
      </c>
      <c r="AG112" t="e">
        <f>#REF!</f>
        <v>#REF!</v>
      </c>
      <c r="AH112" t="e">
        <f>#REF!</f>
        <v>#REF!</v>
      </c>
      <c r="AI112" t="e">
        <f>#REF!</f>
        <v>#REF!</v>
      </c>
      <c r="AJ112" t="e">
        <f>#REF!</f>
        <v>#REF!</v>
      </c>
      <c r="AK112" t="e">
        <f>#REF!</f>
        <v>#REF!</v>
      </c>
    </row>
    <row r="113" spans="1:37" x14ac:dyDescent="0.35">
      <c r="A113" t="e">
        <f>#REF!</f>
        <v>#REF!</v>
      </c>
      <c r="B113" t="e">
        <f>#REF!</f>
        <v>#REF!</v>
      </c>
      <c r="C113" t="e">
        <f>#REF!</f>
        <v>#REF!</v>
      </c>
      <c r="D113" t="e">
        <f>#REF!</f>
        <v>#REF!</v>
      </c>
      <c r="E113" t="e">
        <f>#REF!</f>
        <v>#REF!</v>
      </c>
      <c r="F113" t="e">
        <f>#REF!</f>
        <v>#REF!</v>
      </c>
      <c r="G113" t="e">
        <f>#REF!</f>
        <v>#REF!</v>
      </c>
      <c r="H113" t="e">
        <f>#REF!</f>
        <v>#REF!</v>
      </c>
      <c r="I113" t="e">
        <f>#REF!</f>
        <v>#REF!</v>
      </c>
      <c r="J113" t="e">
        <f>#REF!</f>
        <v>#REF!</v>
      </c>
      <c r="K113" t="e">
        <f>#REF!</f>
        <v>#REF!</v>
      </c>
      <c r="L113" t="e">
        <f>#REF!</f>
        <v>#REF!</v>
      </c>
      <c r="M113" t="e">
        <f>#REF!</f>
        <v>#REF!</v>
      </c>
      <c r="N113" t="e">
        <f>#REF!</f>
        <v>#REF!</v>
      </c>
      <c r="O113" t="e">
        <f>#REF!</f>
        <v>#REF!</v>
      </c>
      <c r="P113" t="e">
        <f>#REF!</f>
        <v>#REF!</v>
      </c>
      <c r="Q113" t="e">
        <f>#REF!</f>
        <v>#REF!</v>
      </c>
      <c r="R113" t="e">
        <f>#REF!</f>
        <v>#REF!</v>
      </c>
      <c r="S113" t="e">
        <f>#REF!</f>
        <v>#REF!</v>
      </c>
      <c r="T113" t="e">
        <f>#REF!</f>
        <v>#REF!</v>
      </c>
      <c r="U113" t="e">
        <f>#REF!</f>
        <v>#REF!</v>
      </c>
      <c r="V113" t="e">
        <f>#REF!</f>
        <v>#REF!</v>
      </c>
      <c r="W113" t="e">
        <f>#REF!</f>
        <v>#REF!</v>
      </c>
      <c r="X113" t="e">
        <f>#REF!</f>
        <v>#REF!</v>
      </c>
      <c r="Y113" t="e">
        <f>#REF!</f>
        <v>#REF!</v>
      </c>
      <c r="Z113" t="e">
        <f>#REF!</f>
        <v>#REF!</v>
      </c>
      <c r="AA113" t="e">
        <f>#REF!</f>
        <v>#REF!</v>
      </c>
      <c r="AB113" t="e">
        <f>#REF!</f>
        <v>#REF!</v>
      </c>
      <c r="AC113" t="e">
        <f>#REF!</f>
        <v>#REF!</v>
      </c>
      <c r="AD113" t="e">
        <f>#REF!</f>
        <v>#REF!</v>
      </c>
      <c r="AE113" t="e">
        <f>#REF!</f>
        <v>#REF!</v>
      </c>
      <c r="AF113" t="e">
        <f>#REF!</f>
        <v>#REF!</v>
      </c>
      <c r="AG113" t="e">
        <f>#REF!</f>
        <v>#REF!</v>
      </c>
      <c r="AH113" t="e">
        <f>#REF!</f>
        <v>#REF!</v>
      </c>
      <c r="AI113" t="e">
        <f>#REF!</f>
        <v>#REF!</v>
      </c>
      <c r="AJ113" t="e">
        <f>#REF!</f>
        <v>#REF!</v>
      </c>
      <c r="AK113" t="e">
        <f>#REF!</f>
        <v>#REF!</v>
      </c>
    </row>
    <row r="114" spans="1:37" x14ac:dyDescent="0.35">
      <c r="A114" t="e">
        <f>#REF!</f>
        <v>#REF!</v>
      </c>
      <c r="B114" t="e">
        <f>#REF!</f>
        <v>#REF!</v>
      </c>
      <c r="C114" t="e">
        <f>#REF!</f>
        <v>#REF!</v>
      </c>
      <c r="D114" t="e">
        <f>#REF!</f>
        <v>#REF!</v>
      </c>
      <c r="E114" t="e">
        <f>#REF!</f>
        <v>#REF!</v>
      </c>
      <c r="F114" t="e">
        <f>#REF!</f>
        <v>#REF!</v>
      </c>
      <c r="G114" t="e">
        <f>#REF!</f>
        <v>#REF!</v>
      </c>
      <c r="H114" t="e">
        <f>#REF!</f>
        <v>#REF!</v>
      </c>
      <c r="I114" t="e">
        <f>#REF!</f>
        <v>#REF!</v>
      </c>
      <c r="J114" t="e">
        <f>#REF!</f>
        <v>#REF!</v>
      </c>
      <c r="K114" t="e">
        <f>#REF!</f>
        <v>#REF!</v>
      </c>
      <c r="L114" t="e">
        <f>#REF!</f>
        <v>#REF!</v>
      </c>
      <c r="M114" t="e">
        <f>#REF!</f>
        <v>#REF!</v>
      </c>
      <c r="N114" t="e">
        <f>#REF!</f>
        <v>#REF!</v>
      </c>
      <c r="O114" t="e">
        <f>#REF!</f>
        <v>#REF!</v>
      </c>
      <c r="P114" t="e">
        <f>#REF!</f>
        <v>#REF!</v>
      </c>
      <c r="Q114" t="e">
        <f>#REF!</f>
        <v>#REF!</v>
      </c>
      <c r="R114" t="e">
        <f>#REF!</f>
        <v>#REF!</v>
      </c>
      <c r="S114" t="e">
        <f>#REF!</f>
        <v>#REF!</v>
      </c>
      <c r="T114" t="e">
        <f>#REF!</f>
        <v>#REF!</v>
      </c>
      <c r="U114" t="e">
        <f>#REF!</f>
        <v>#REF!</v>
      </c>
      <c r="V114" t="e">
        <f>#REF!</f>
        <v>#REF!</v>
      </c>
      <c r="W114" t="e">
        <f>#REF!</f>
        <v>#REF!</v>
      </c>
      <c r="X114" t="e">
        <f>#REF!</f>
        <v>#REF!</v>
      </c>
      <c r="Y114" t="e">
        <f>#REF!</f>
        <v>#REF!</v>
      </c>
      <c r="Z114" t="e">
        <f>#REF!</f>
        <v>#REF!</v>
      </c>
      <c r="AA114" t="e">
        <f>#REF!</f>
        <v>#REF!</v>
      </c>
      <c r="AB114" t="e">
        <f>#REF!</f>
        <v>#REF!</v>
      </c>
      <c r="AC114" t="e">
        <f>#REF!</f>
        <v>#REF!</v>
      </c>
      <c r="AD114" t="e">
        <f>#REF!</f>
        <v>#REF!</v>
      </c>
      <c r="AE114" t="e">
        <f>#REF!</f>
        <v>#REF!</v>
      </c>
      <c r="AF114" t="e">
        <f>#REF!</f>
        <v>#REF!</v>
      </c>
      <c r="AG114" t="e">
        <f>#REF!</f>
        <v>#REF!</v>
      </c>
      <c r="AH114" t="e">
        <f>#REF!</f>
        <v>#REF!</v>
      </c>
      <c r="AI114" t="e">
        <f>#REF!</f>
        <v>#REF!</v>
      </c>
      <c r="AJ114" t="e">
        <f>#REF!</f>
        <v>#REF!</v>
      </c>
      <c r="AK114" t="e">
        <f>#REF!</f>
        <v>#REF!</v>
      </c>
    </row>
    <row r="115" spans="1:37" x14ac:dyDescent="0.35">
      <c r="A115" t="e">
        <f>#REF!</f>
        <v>#REF!</v>
      </c>
      <c r="B115" t="e">
        <f>#REF!</f>
        <v>#REF!</v>
      </c>
      <c r="C115" t="e">
        <f>#REF!</f>
        <v>#REF!</v>
      </c>
      <c r="D115" t="e">
        <f>#REF!</f>
        <v>#REF!</v>
      </c>
      <c r="E115" t="e">
        <f>#REF!</f>
        <v>#REF!</v>
      </c>
      <c r="F115" t="e">
        <f>#REF!</f>
        <v>#REF!</v>
      </c>
      <c r="G115" t="e">
        <f>#REF!</f>
        <v>#REF!</v>
      </c>
      <c r="H115" t="e">
        <f>#REF!</f>
        <v>#REF!</v>
      </c>
      <c r="I115" t="e">
        <f>#REF!</f>
        <v>#REF!</v>
      </c>
      <c r="J115" t="e">
        <f>#REF!</f>
        <v>#REF!</v>
      </c>
      <c r="K115" t="e">
        <f>#REF!</f>
        <v>#REF!</v>
      </c>
      <c r="L115" t="e">
        <f>#REF!</f>
        <v>#REF!</v>
      </c>
      <c r="M115" t="e">
        <f>#REF!</f>
        <v>#REF!</v>
      </c>
      <c r="N115" t="e">
        <f>#REF!</f>
        <v>#REF!</v>
      </c>
      <c r="O115" t="e">
        <f>#REF!</f>
        <v>#REF!</v>
      </c>
      <c r="P115" t="e">
        <f>#REF!</f>
        <v>#REF!</v>
      </c>
      <c r="Q115" t="e">
        <f>#REF!</f>
        <v>#REF!</v>
      </c>
      <c r="R115" t="e">
        <f>#REF!</f>
        <v>#REF!</v>
      </c>
      <c r="S115" t="e">
        <f>#REF!</f>
        <v>#REF!</v>
      </c>
      <c r="T115" t="e">
        <f>#REF!</f>
        <v>#REF!</v>
      </c>
      <c r="U115" t="e">
        <f>#REF!</f>
        <v>#REF!</v>
      </c>
      <c r="V115" t="e">
        <f>#REF!</f>
        <v>#REF!</v>
      </c>
      <c r="W115" t="e">
        <f>#REF!</f>
        <v>#REF!</v>
      </c>
      <c r="X115" t="e">
        <f>#REF!</f>
        <v>#REF!</v>
      </c>
      <c r="Y115" t="e">
        <f>#REF!</f>
        <v>#REF!</v>
      </c>
      <c r="Z115" t="e">
        <f>#REF!</f>
        <v>#REF!</v>
      </c>
      <c r="AA115" t="e">
        <f>#REF!</f>
        <v>#REF!</v>
      </c>
      <c r="AB115" t="e">
        <f>#REF!</f>
        <v>#REF!</v>
      </c>
      <c r="AC115" t="e">
        <f>#REF!</f>
        <v>#REF!</v>
      </c>
      <c r="AD115" t="e">
        <f>#REF!</f>
        <v>#REF!</v>
      </c>
      <c r="AE115" t="e">
        <f>#REF!</f>
        <v>#REF!</v>
      </c>
      <c r="AF115" t="e">
        <f>#REF!</f>
        <v>#REF!</v>
      </c>
      <c r="AG115" t="e">
        <f>#REF!</f>
        <v>#REF!</v>
      </c>
      <c r="AH115" t="e">
        <f>#REF!</f>
        <v>#REF!</v>
      </c>
      <c r="AI115" t="e">
        <f>#REF!</f>
        <v>#REF!</v>
      </c>
      <c r="AJ115" t="e">
        <f>#REF!</f>
        <v>#REF!</v>
      </c>
      <c r="AK115" t="e">
        <f>#REF!</f>
        <v>#REF!</v>
      </c>
    </row>
    <row r="116" spans="1:37" x14ac:dyDescent="0.35">
      <c r="A116" t="e">
        <f>#REF!</f>
        <v>#REF!</v>
      </c>
      <c r="B116" t="e">
        <f>#REF!</f>
        <v>#REF!</v>
      </c>
      <c r="C116" t="e">
        <f>#REF!</f>
        <v>#REF!</v>
      </c>
      <c r="D116" t="e">
        <f>#REF!</f>
        <v>#REF!</v>
      </c>
      <c r="E116" t="e">
        <f>#REF!</f>
        <v>#REF!</v>
      </c>
      <c r="F116" t="e">
        <f>#REF!</f>
        <v>#REF!</v>
      </c>
      <c r="G116" t="e">
        <f>#REF!</f>
        <v>#REF!</v>
      </c>
      <c r="H116" t="e">
        <f>#REF!</f>
        <v>#REF!</v>
      </c>
      <c r="I116" t="e">
        <f>#REF!</f>
        <v>#REF!</v>
      </c>
      <c r="J116" t="e">
        <f>#REF!</f>
        <v>#REF!</v>
      </c>
      <c r="K116" t="e">
        <f>#REF!</f>
        <v>#REF!</v>
      </c>
      <c r="L116" t="e">
        <f>#REF!</f>
        <v>#REF!</v>
      </c>
      <c r="M116" t="e">
        <f>#REF!</f>
        <v>#REF!</v>
      </c>
      <c r="N116" t="e">
        <f>#REF!</f>
        <v>#REF!</v>
      </c>
      <c r="O116" t="e">
        <f>#REF!</f>
        <v>#REF!</v>
      </c>
      <c r="P116" t="e">
        <f>#REF!</f>
        <v>#REF!</v>
      </c>
      <c r="Q116" t="e">
        <f>#REF!</f>
        <v>#REF!</v>
      </c>
      <c r="R116" t="e">
        <f>#REF!</f>
        <v>#REF!</v>
      </c>
      <c r="S116" t="e">
        <f>#REF!</f>
        <v>#REF!</v>
      </c>
      <c r="T116" t="e">
        <f>#REF!</f>
        <v>#REF!</v>
      </c>
      <c r="U116" t="e">
        <f>#REF!</f>
        <v>#REF!</v>
      </c>
      <c r="V116" t="e">
        <f>#REF!</f>
        <v>#REF!</v>
      </c>
      <c r="W116" t="e">
        <f>#REF!</f>
        <v>#REF!</v>
      </c>
      <c r="X116" t="e">
        <f>#REF!</f>
        <v>#REF!</v>
      </c>
      <c r="Y116" t="e">
        <f>#REF!</f>
        <v>#REF!</v>
      </c>
      <c r="Z116" t="e">
        <f>#REF!</f>
        <v>#REF!</v>
      </c>
      <c r="AA116" t="e">
        <f>#REF!</f>
        <v>#REF!</v>
      </c>
      <c r="AB116" t="e">
        <f>#REF!</f>
        <v>#REF!</v>
      </c>
      <c r="AC116" t="e">
        <f>#REF!</f>
        <v>#REF!</v>
      </c>
      <c r="AD116" t="e">
        <f>#REF!</f>
        <v>#REF!</v>
      </c>
      <c r="AE116" t="e">
        <f>#REF!</f>
        <v>#REF!</v>
      </c>
      <c r="AF116" t="e">
        <f>#REF!</f>
        <v>#REF!</v>
      </c>
      <c r="AG116" t="e">
        <f>#REF!</f>
        <v>#REF!</v>
      </c>
      <c r="AH116" t="e">
        <f>#REF!</f>
        <v>#REF!</v>
      </c>
      <c r="AI116" t="e">
        <f>#REF!</f>
        <v>#REF!</v>
      </c>
      <c r="AJ116" t="e">
        <f>#REF!</f>
        <v>#REF!</v>
      </c>
      <c r="AK116" t="e">
        <f>#REF!</f>
        <v>#REF!</v>
      </c>
    </row>
    <row r="117" spans="1:37" x14ac:dyDescent="0.35">
      <c r="A117" t="e">
        <f>#REF!</f>
        <v>#REF!</v>
      </c>
      <c r="B117" t="e">
        <f>#REF!</f>
        <v>#REF!</v>
      </c>
      <c r="C117" t="e">
        <f>#REF!</f>
        <v>#REF!</v>
      </c>
      <c r="D117" t="e">
        <f>#REF!</f>
        <v>#REF!</v>
      </c>
      <c r="E117" t="e">
        <f>#REF!</f>
        <v>#REF!</v>
      </c>
      <c r="F117" t="e">
        <f>#REF!</f>
        <v>#REF!</v>
      </c>
      <c r="G117" t="e">
        <f>#REF!</f>
        <v>#REF!</v>
      </c>
      <c r="H117" t="e">
        <f>#REF!</f>
        <v>#REF!</v>
      </c>
      <c r="I117" t="e">
        <f>#REF!</f>
        <v>#REF!</v>
      </c>
      <c r="J117" t="e">
        <f>#REF!</f>
        <v>#REF!</v>
      </c>
      <c r="K117" t="e">
        <f>#REF!</f>
        <v>#REF!</v>
      </c>
      <c r="L117" t="e">
        <f>#REF!</f>
        <v>#REF!</v>
      </c>
      <c r="M117" t="e">
        <f>#REF!</f>
        <v>#REF!</v>
      </c>
      <c r="N117" t="e">
        <f>#REF!</f>
        <v>#REF!</v>
      </c>
      <c r="O117" t="e">
        <f>#REF!</f>
        <v>#REF!</v>
      </c>
      <c r="P117" t="e">
        <f>#REF!</f>
        <v>#REF!</v>
      </c>
      <c r="Q117" t="e">
        <f>#REF!</f>
        <v>#REF!</v>
      </c>
      <c r="R117" t="e">
        <f>#REF!</f>
        <v>#REF!</v>
      </c>
      <c r="S117" t="e">
        <f>#REF!</f>
        <v>#REF!</v>
      </c>
      <c r="T117" t="e">
        <f>#REF!</f>
        <v>#REF!</v>
      </c>
      <c r="U117" t="e">
        <f>#REF!</f>
        <v>#REF!</v>
      </c>
      <c r="V117" t="e">
        <f>#REF!</f>
        <v>#REF!</v>
      </c>
      <c r="W117" t="e">
        <f>#REF!</f>
        <v>#REF!</v>
      </c>
      <c r="X117" t="e">
        <f>#REF!</f>
        <v>#REF!</v>
      </c>
      <c r="Y117" t="e">
        <f>#REF!</f>
        <v>#REF!</v>
      </c>
      <c r="Z117" t="e">
        <f>#REF!</f>
        <v>#REF!</v>
      </c>
      <c r="AA117" t="e">
        <f>#REF!</f>
        <v>#REF!</v>
      </c>
      <c r="AB117" t="e">
        <f>#REF!</f>
        <v>#REF!</v>
      </c>
      <c r="AC117" t="e">
        <f>#REF!</f>
        <v>#REF!</v>
      </c>
      <c r="AD117" t="e">
        <f>#REF!</f>
        <v>#REF!</v>
      </c>
      <c r="AE117" t="e">
        <f>#REF!</f>
        <v>#REF!</v>
      </c>
      <c r="AF117" t="e">
        <f>#REF!</f>
        <v>#REF!</v>
      </c>
      <c r="AG117" t="e">
        <f>#REF!</f>
        <v>#REF!</v>
      </c>
      <c r="AH117" t="e">
        <f>#REF!</f>
        <v>#REF!</v>
      </c>
      <c r="AI117" t="e">
        <f>#REF!</f>
        <v>#REF!</v>
      </c>
      <c r="AJ117" t="e">
        <f>#REF!</f>
        <v>#REF!</v>
      </c>
      <c r="AK117" t="e">
        <f>#REF!</f>
        <v>#REF!</v>
      </c>
    </row>
    <row r="118" spans="1:37" x14ac:dyDescent="0.35">
      <c r="A118" t="e">
        <f>#REF!</f>
        <v>#REF!</v>
      </c>
      <c r="B118" t="e">
        <f>#REF!</f>
        <v>#REF!</v>
      </c>
      <c r="C118" t="e">
        <f>#REF!</f>
        <v>#REF!</v>
      </c>
      <c r="D118" t="e">
        <f>#REF!</f>
        <v>#REF!</v>
      </c>
      <c r="E118" t="e">
        <f>#REF!</f>
        <v>#REF!</v>
      </c>
      <c r="F118" t="e">
        <f>#REF!</f>
        <v>#REF!</v>
      </c>
      <c r="G118" t="e">
        <f>#REF!</f>
        <v>#REF!</v>
      </c>
      <c r="H118" t="e">
        <f>#REF!</f>
        <v>#REF!</v>
      </c>
      <c r="I118" t="e">
        <f>#REF!</f>
        <v>#REF!</v>
      </c>
      <c r="J118" t="e">
        <f>#REF!</f>
        <v>#REF!</v>
      </c>
      <c r="K118" t="e">
        <f>#REF!</f>
        <v>#REF!</v>
      </c>
      <c r="L118" t="e">
        <f>#REF!</f>
        <v>#REF!</v>
      </c>
      <c r="M118" t="e">
        <f>#REF!</f>
        <v>#REF!</v>
      </c>
      <c r="N118" t="e">
        <f>#REF!</f>
        <v>#REF!</v>
      </c>
      <c r="O118" t="e">
        <f>#REF!</f>
        <v>#REF!</v>
      </c>
      <c r="P118" t="e">
        <f>#REF!</f>
        <v>#REF!</v>
      </c>
      <c r="Q118" t="e">
        <f>#REF!</f>
        <v>#REF!</v>
      </c>
      <c r="R118" t="e">
        <f>#REF!</f>
        <v>#REF!</v>
      </c>
      <c r="S118" t="e">
        <f>#REF!</f>
        <v>#REF!</v>
      </c>
      <c r="T118" t="e">
        <f>#REF!</f>
        <v>#REF!</v>
      </c>
      <c r="U118" t="e">
        <f>#REF!</f>
        <v>#REF!</v>
      </c>
      <c r="V118" t="e">
        <f>#REF!</f>
        <v>#REF!</v>
      </c>
      <c r="W118" t="e">
        <f>#REF!</f>
        <v>#REF!</v>
      </c>
      <c r="X118" t="e">
        <f>#REF!</f>
        <v>#REF!</v>
      </c>
      <c r="Y118" t="e">
        <f>#REF!</f>
        <v>#REF!</v>
      </c>
      <c r="Z118" t="e">
        <f>#REF!</f>
        <v>#REF!</v>
      </c>
      <c r="AA118" t="e">
        <f>#REF!</f>
        <v>#REF!</v>
      </c>
      <c r="AB118" t="e">
        <f>#REF!</f>
        <v>#REF!</v>
      </c>
      <c r="AC118" t="e">
        <f>#REF!</f>
        <v>#REF!</v>
      </c>
      <c r="AD118" t="e">
        <f>#REF!</f>
        <v>#REF!</v>
      </c>
      <c r="AE118" t="e">
        <f>#REF!</f>
        <v>#REF!</v>
      </c>
      <c r="AF118" t="e">
        <f>#REF!</f>
        <v>#REF!</v>
      </c>
      <c r="AG118" t="e">
        <f>#REF!</f>
        <v>#REF!</v>
      </c>
      <c r="AH118" t="e">
        <f>#REF!</f>
        <v>#REF!</v>
      </c>
      <c r="AI118" t="e">
        <f>#REF!</f>
        <v>#REF!</v>
      </c>
      <c r="AJ118" t="e">
        <f>#REF!</f>
        <v>#REF!</v>
      </c>
      <c r="AK118" t="e">
        <f>#REF!</f>
        <v>#REF!</v>
      </c>
    </row>
    <row r="119" spans="1:37" x14ac:dyDescent="0.35">
      <c r="A119" t="e">
        <f>#REF!</f>
        <v>#REF!</v>
      </c>
      <c r="B119" t="e">
        <f>#REF!</f>
        <v>#REF!</v>
      </c>
      <c r="C119" t="e">
        <f>#REF!</f>
        <v>#REF!</v>
      </c>
      <c r="D119" t="e">
        <f>#REF!</f>
        <v>#REF!</v>
      </c>
      <c r="E119" t="e">
        <f>#REF!</f>
        <v>#REF!</v>
      </c>
      <c r="F119" t="e">
        <f>#REF!</f>
        <v>#REF!</v>
      </c>
      <c r="G119" t="e">
        <f>#REF!</f>
        <v>#REF!</v>
      </c>
      <c r="H119" t="e">
        <f>#REF!</f>
        <v>#REF!</v>
      </c>
      <c r="I119" t="e">
        <f>#REF!</f>
        <v>#REF!</v>
      </c>
      <c r="J119" t="e">
        <f>#REF!</f>
        <v>#REF!</v>
      </c>
      <c r="K119" t="e">
        <f>#REF!</f>
        <v>#REF!</v>
      </c>
      <c r="L119" t="e">
        <f>#REF!</f>
        <v>#REF!</v>
      </c>
      <c r="M119" t="e">
        <f>#REF!</f>
        <v>#REF!</v>
      </c>
      <c r="N119" t="e">
        <f>#REF!</f>
        <v>#REF!</v>
      </c>
      <c r="O119" t="e">
        <f>#REF!</f>
        <v>#REF!</v>
      </c>
      <c r="P119" t="e">
        <f>#REF!</f>
        <v>#REF!</v>
      </c>
      <c r="Q119" t="e">
        <f>#REF!</f>
        <v>#REF!</v>
      </c>
      <c r="R119" t="e">
        <f>#REF!</f>
        <v>#REF!</v>
      </c>
      <c r="S119" t="e">
        <f>#REF!</f>
        <v>#REF!</v>
      </c>
      <c r="T119" t="e">
        <f>#REF!</f>
        <v>#REF!</v>
      </c>
      <c r="U119" t="e">
        <f>#REF!</f>
        <v>#REF!</v>
      </c>
      <c r="V119" t="e">
        <f>#REF!</f>
        <v>#REF!</v>
      </c>
      <c r="W119" t="e">
        <f>#REF!</f>
        <v>#REF!</v>
      </c>
      <c r="X119" t="e">
        <f>#REF!</f>
        <v>#REF!</v>
      </c>
      <c r="Y119" t="e">
        <f>#REF!</f>
        <v>#REF!</v>
      </c>
      <c r="Z119" t="e">
        <f>#REF!</f>
        <v>#REF!</v>
      </c>
      <c r="AA119" t="e">
        <f>#REF!</f>
        <v>#REF!</v>
      </c>
      <c r="AB119" t="e">
        <f>#REF!</f>
        <v>#REF!</v>
      </c>
      <c r="AC119" t="e">
        <f>#REF!</f>
        <v>#REF!</v>
      </c>
      <c r="AD119" t="e">
        <f>#REF!</f>
        <v>#REF!</v>
      </c>
      <c r="AE119" t="e">
        <f>#REF!</f>
        <v>#REF!</v>
      </c>
      <c r="AF119" t="e">
        <f>#REF!</f>
        <v>#REF!</v>
      </c>
      <c r="AG119" t="e">
        <f>#REF!</f>
        <v>#REF!</v>
      </c>
      <c r="AH119" t="e">
        <f>#REF!</f>
        <v>#REF!</v>
      </c>
      <c r="AI119" t="e">
        <f>#REF!</f>
        <v>#REF!</v>
      </c>
      <c r="AJ119" t="e">
        <f>#REF!</f>
        <v>#REF!</v>
      </c>
      <c r="AK119" t="e">
        <f>#REF!</f>
        <v>#REF!</v>
      </c>
    </row>
    <row r="120" spans="1:37" x14ac:dyDescent="0.35">
      <c r="A120" t="e">
        <f>#REF!</f>
        <v>#REF!</v>
      </c>
      <c r="B120" t="e">
        <f>#REF!</f>
        <v>#REF!</v>
      </c>
      <c r="C120" t="e">
        <f>#REF!</f>
        <v>#REF!</v>
      </c>
      <c r="D120" t="e">
        <f>#REF!</f>
        <v>#REF!</v>
      </c>
      <c r="E120" t="e">
        <f>#REF!</f>
        <v>#REF!</v>
      </c>
      <c r="F120" t="e">
        <f>#REF!</f>
        <v>#REF!</v>
      </c>
      <c r="G120" t="e">
        <f>#REF!</f>
        <v>#REF!</v>
      </c>
      <c r="H120" t="e">
        <f>#REF!</f>
        <v>#REF!</v>
      </c>
      <c r="I120" t="e">
        <f>#REF!</f>
        <v>#REF!</v>
      </c>
      <c r="J120" t="e">
        <f>#REF!</f>
        <v>#REF!</v>
      </c>
      <c r="K120" t="e">
        <f>#REF!</f>
        <v>#REF!</v>
      </c>
      <c r="L120" t="e">
        <f>#REF!</f>
        <v>#REF!</v>
      </c>
      <c r="M120" t="e">
        <f>#REF!</f>
        <v>#REF!</v>
      </c>
      <c r="N120" t="e">
        <f>#REF!</f>
        <v>#REF!</v>
      </c>
      <c r="O120" t="e">
        <f>#REF!</f>
        <v>#REF!</v>
      </c>
      <c r="P120" t="e">
        <f>#REF!</f>
        <v>#REF!</v>
      </c>
      <c r="Q120" t="e">
        <f>#REF!</f>
        <v>#REF!</v>
      </c>
      <c r="R120" t="e">
        <f>#REF!</f>
        <v>#REF!</v>
      </c>
      <c r="S120" t="e">
        <f>#REF!</f>
        <v>#REF!</v>
      </c>
      <c r="T120" t="e">
        <f>#REF!</f>
        <v>#REF!</v>
      </c>
      <c r="U120" t="e">
        <f>#REF!</f>
        <v>#REF!</v>
      </c>
      <c r="V120" t="e">
        <f>#REF!</f>
        <v>#REF!</v>
      </c>
      <c r="W120" t="e">
        <f>#REF!</f>
        <v>#REF!</v>
      </c>
      <c r="X120" t="e">
        <f>#REF!</f>
        <v>#REF!</v>
      </c>
      <c r="Y120" t="e">
        <f>#REF!</f>
        <v>#REF!</v>
      </c>
      <c r="Z120" t="e">
        <f>#REF!</f>
        <v>#REF!</v>
      </c>
      <c r="AA120" t="e">
        <f>#REF!</f>
        <v>#REF!</v>
      </c>
      <c r="AB120" t="e">
        <f>#REF!</f>
        <v>#REF!</v>
      </c>
      <c r="AC120" t="e">
        <f>#REF!</f>
        <v>#REF!</v>
      </c>
      <c r="AD120" t="e">
        <f>#REF!</f>
        <v>#REF!</v>
      </c>
      <c r="AE120" t="e">
        <f>#REF!</f>
        <v>#REF!</v>
      </c>
      <c r="AF120" t="e">
        <f>#REF!</f>
        <v>#REF!</v>
      </c>
      <c r="AG120" t="e">
        <f>#REF!</f>
        <v>#REF!</v>
      </c>
      <c r="AH120" t="e">
        <f>#REF!</f>
        <v>#REF!</v>
      </c>
      <c r="AI120" t="e">
        <f>#REF!</f>
        <v>#REF!</v>
      </c>
      <c r="AJ120" t="e">
        <f>#REF!</f>
        <v>#REF!</v>
      </c>
      <c r="AK120" t="e">
        <f>#REF!</f>
        <v>#REF!</v>
      </c>
    </row>
    <row r="121" spans="1:37" x14ac:dyDescent="0.35">
      <c r="A121" t="e">
        <f>#REF!</f>
        <v>#REF!</v>
      </c>
      <c r="B121" t="e">
        <f>#REF!</f>
        <v>#REF!</v>
      </c>
      <c r="C121" t="e">
        <f>#REF!</f>
        <v>#REF!</v>
      </c>
      <c r="D121" t="e">
        <f>#REF!</f>
        <v>#REF!</v>
      </c>
      <c r="E121" t="e">
        <f>#REF!</f>
        <v>#REF!</v>
      </c>
      <c r="F121" t="e">
        <f>#REF!</f>
        <v>#REF!</v>
      </c>
      <c r="G121" t="e">
        <f>#REF!</f>
        <v>#REF!</v>
      </c>
      <c r="H121" t="e">
        <f>#REF!</f>
        <v>#REF!</v>
      </c>
      <c r="I121" t="e">
        <f>#REF!</f>
        <v>#REF!</v>
      </c>
      <c r="J121" t="e">
        <f>#REF!</f>
        <v>#REF!</v>
      </c>
      <c r="K121" t="e">
        <f>#REF!</f>
        <v>#REF!</v>
      </c>
      <c r="L121" t="e">
        <f>#REF!</f>
        <v>#REF!</v>
      </c>
      <c r="M121" t="e">
        <f>#REF!</f>
        <v>#REF!</v>
      </c>
      <c r="N121" t="e">
        <f>#REF!</f>
        <v>#REF!</v>
      </c>
      <c r="O121" t="e">
        <f>#REF!</f>
        <v>#REF!</v>
      </c>
      <c r="P121" t="e">
        <f>#REF!</f>
        <v>#REF!</v>
      </c>
      <c r="Q121" t="e">
        <f>#REF!</f>
        <v>#REF!</v>
      </c>
      <c r="R121" t="e">
        <f>#REF!</f>
        <v>#REF!</v>
      </c>
      <c r="S121" t="e">
        <f>#REF!</f>
        <v>#REF!</v>
      </c>
      <c r="T121" t="e">
        <f>#REF!</f>
        <v>#REF!</v>
      </c>
      <c r="U121" t="e">
        <f>#REF!</f>
        <v>#REF!</v>
      </c>
      <c r="V121" t="e">
        <f>#REF!</f>
        <v>#REF!</v>
      </c>
      <c r="W121" t="e">
        <f>#REF!</f>
        <v>#REF!</v>
      </c>
      <c r="X121" t="e">
        <f>#REF!</f>
        <v>#REF!</v>
      </c>
      <c r="Y121" t="e">
        <f>#REF!</f>
        <v>#REF!</v>
      </c>
      <c r="Z121" t="e">
        <f>#REF!</f>
        <v>#REF!</v>
      </c>
      <c r="AA121" t="e">
        <f>#REF!</f>
        <v>#REF!</v>
      </c>
      <c r="AB121" t="e">
        <f>#REF!</f>
        <v>#REF!</v>
      </c>
      <c r="AC121" t="e">
        <f>#REF!</f>
        <v>#REF!</v>
      </c>
      <c r="AD121" t="e">
        <f>#REF!</f>
        <v>#REF!</v>
      </c>
      <c r="AE121" t="e">
        <f>#REF!</f>
        <v>#REF!</v>
      </c>
      <c r="AF121" t="e">
        <f>#REF!</f>
        <v>#REF!</v>
      </c>
      <c r="AG121" t="e">
        <f>#REF!</f>
        <v>#REF!</v>
      </c>
      <c r="AH121" t="e">
        <f>#REF!</f>
        <v>#REF!</v>
      </c>
      <c r="AI121" t="e">
        <f>#REF!</f>
        <v>#REF!</v>
      </c>
      <c r="AJ121" t="e">
        <f>#REF!</f>
        <v>#REF!</v>
      </c>
      <c r="AK121" t="e">
        <f>#REF!</f>
        <v>#REF!</v>
      </c>
    </row>
    <row r="122" spans="1:37" x14ac:dyDescent="0.35">
      <c r="A122" t="e">
        <f>#REF!</f>
        <v>#REF!</v>
      </c>
      <c r="B122" t="e">
        <f>#REF!</f>
        <v>#REF!</v>
      </c>
      <c r="C122" t="e">
        <f>#REF!</f>
        <v>#REF!</v>
      </c>
      <c r="D122" t="e">
        <f>#REF!</f>
        <v>#REF!</v>
      </c>
      <c r="E122" t="e">
        <f>#REF!</f>
        <v>#REF!</v>
      </c>
      <c r="F122" t="e">
        <f>#REF!</f>
        <v>#REF!</v>
      </c>
      <c r="G122" t="e">
        <f>#REF!</f>
        <v>#REF!</v>
      </c>
      <c r="H122" t="e">
        <f>#REF!</f>
        <v>#REF!</v>
      </c>
      <c r="I122" t="e">
        <f>#REF!</f>
        <v>#REF!</v>
      </c>
      <c r="J122" t="e">
        <f>#REF!</f>
        <v>#REF!</v>
      </c>
      <c r="K122" t="e">
        <f>#REF!</f>
        <v>#REF!</v>
      </c>
      <c r="L122" t="e">
        <f>#REF!</f>
        <v>#REF!</v>
      </c>
      <c r="M122" t="e">
        <f>#REF!</f>
        <v>#REF!</v>
      </c>
      <c r="N122" t="e">
        <f>#REF!</f>
        <v>#REF!</v>
      </c>
      <c r="O122" t="e">
        <f>#REF!</f>
        <v>#REF!</v>
      </c>
      <c r="P122" t="e">
        <f>#REF!</f>
        <v>#REF!</v>
      </c>
      <c r="Q122" t="e">
        <f>#REF!</f>
        <v>#REF!</v>
      </c>
      <c r="R122" t="e">
        <f>#REF!</f>
        <v>#REF!</v>
      </c>
      <c r="S122" t="e">
        <f>#REF!</f>
        <v>#REF!</v>
      </c>
      <c r="T122" t="e">
        <f>#REF!</f>
        <v>#REF!</v>
      </c>
      <c r="U122" t="e">
        <f>#REF!</f>
        <v>#REF!</v>
      </c>
      <c r="V122" t="e">
        <f>#REF!</f>
        <v>#REF!</v>
      </c>
      <c r="W122" t="e">
        <f>#REF!</f>
        <v>#REF!</v>
      </c>
      <c r="X122" t="e">
        <f>#REF!</f>
        <v>#REF!</v>
      </c>
      <c r="Y122" t="e">
        <f>#REF!</f>
        <v>#REF!</v>
      </c>
      <c r="Z122" t="e">
        <f>#REF!</f>
        <v>#REF!</v>
      </c>
      <c r="AA122" t="e">
        <f>#REF!</f>
        <v>#REF!</v>
      </c>
      <c r="AB122" t="e">
        <f>#REF!</f>
        <v>#REF!</v>
      </c>
      <c r="AC122" t="e">
        <f>#REF!</f>
        <v>#REF!</v>
      </c>
      <c r="AD122" t="e">
        <f>#REF!</f>
        <v>#REF!</v>
      </c>
      <c r="AE122" t="e">
        <f>#REF!</f>
        <v>#REF!</v>
      </c>
      <c r="AF122" t="e">
        <f>#REF!</f>
        <v>#REF!</v>
      </c>
      <c r="AG122" t="e">
        <f>#REF!</f>
        <v>#REF!</v>
      </c>
      <c r="AH122" t="e">
        <f>#REF!</f>
        <v>#REF!</v>
      </c>
      <c r="AI122" t="e">
        <f>#REF!</f>
        <v>#REF!</v>
      </c>
      <c r="AJ122" t="e">
        <f>#REF!</f>
        <v>#REF!</v>
      </c>
      <c r="AK122" t="e">
        <f>#REF!</f>
        <v>#REF!</v>
      </c>
    </row>
    <row r="123" spans="1:37" x14ac:dyDescent="0.35">
      <c r="A123" t="e">
        <f>#REF!</f>
        <v>#REF!</v>
      </c>
      <c r="B123" t="e">
        <f>#REF!</f>
        <v>#REF!</v>
      </c>
      <c r="C123" t="e">
        <f>#REF!</f>
        <v>#REF!</v>
      </c>
      <c r="D123" t="e">
        <f>#REF!</f>
        <v>#REF!</v>
      </c>
      <c r="E123" t="e">
        <f>#REF!</f>
        <v>#REF!</v>
      </c>
      <c r="F123" t="e">
        <f>#REF!</f>
        <v>#REF!</v>
      </c>
      <c r="G123" t="e">
        <f>#REF!</f>
        <v>#REF!</v>
      </c>
      <c r="H123" t="e">
        <f>#REF!</f>
        <v>#REF!</v>
      </c>
      <c r="I123" t="e">
        <f>#REF!</f>
        <v>#REF!</v>
      </c>
      <c r="J123" t="e">
        <f>#REF!</f>
        <v>#REF!</v>
      </c>
      <c r="K123" t="e">
        <f>#REF!</f>
        <v>#REF!</v>
      </c>
      <c r="L123" t="e">
        <f>#REF!</f>
        <v>#REF!</v>
      </c>
      <c r="M123" t="e">
        <f>#REF!</f>
        <v>#REF!</v>
      </c>
      <c r="N123" t="e">
        <f>#REF!</f>
        <v>#REF!</v>
      </c>
      <c r="O123" t="e">
        <f>#REF!</f>
        <v>#REF!</v>
      </c>
      <c r="P123" t="e">
        <f>#REF!</f>
        <v>#REF!</v>
      </c>
      <c r="Q123" t="e">
        <f>#REF!</f>
        <v>#REF!</v>
      </c>
      <c r="R123" t="e">
        <f>#REF!</f>
        <v>#REF!</v>
      </c>
      <c r="S123" t="e">
        <f>#REF!</f>
        <v>#REF!</v>
      </c>
      <c r="T123" t="e">
        <f>#REF!</f>
        <v>#REF!</v>
      </c>
      <c r="U123" t="e">
        <f>#REF!</f>
        <v>#REF!</v>
      </c>
      <c r="V123" t="e">
        <f>#REF!</f>
        <v>#REF!</v>
      </c>
      <c r="W123" t="e">
        <f>#REF!</f>
        <v>#REF!</v>
      </c>
      <c r="X123" t="e">
        <f>#REF!</f>
        <v>#REF!</v>
      </c>
      <c r="Y123" t="e">
        <f>#REF!</f>
        <v>#REF!</v>
      </c>
      <c r="Z123" t="e">
        <f>#REF!</f>
        <v>#REF!</v>
      </c>
      <c r="AA123" t="e">
        <f>#REF!</f>
        <v>#REF!</v>
      </c>
      <c r="AB123" t="e">
        <f>#REF!</f>
        <v>#REF!</v>
      </c>
      <c r="AC123" t="e">
        <f>#REF!</f>
        <v>#REF!</v>
      </c>
      <c r="AD123" t="e">
        <f>#REF!</f>
        <v>#REF!</v>
      </c>
      <c r="AE123" t="e">
        <f>#REF!</f>
        <v>#REF!</v>
      </c>
      <c r="AF123" t="e">
        <f>#REF!</f>
        <v>#REF!</v>
      </c>
      <c r="AG123" t="e">
        <f>#REF!</f>
        <v>#REF!</v>
      </c>
      <c r="AH123" t="e">
        <f>#REF!</f>
        <v>#REF!</v>
      </c>
      <c r="AI123" t="e">
        <f>#REF!</f>
        <v>#REF!</v>
      </c>
      <c r="AJ123" t="e">
        <f>#REF!</f>
        <v>#REF!</v>
      </c>
      <c r="AK123" t="e">
        <f>#REF!</f>
        <v>#REF!</v>
      </c>
    </row>
    <row r="124" spans="1:37" x14ac:dyDescent="0.35">
      <c r="A124" t="e">
        <f>#REF!</f>
        <v>#REF!</v>
      </c>
      <c r="B124" t="e">
        <f>#REF!</f>
        <v>#REF!</v>
      </c>
      <c r="C124" t="e">
        <f>#REF!</f>
        <v>#REF!</v>
      </c>
      <c r="D124" t="e">
        <f>#REF!</f>
        <v>#REF!</v>
      </c>
      <c r="E124" t="e">
        <f>#REF!</f>
        <v>#REF!</v>
      </c>
      <c r="F124" t="e">
        <f>#REF!</f>
        <v>#REF!</v>
      </c>
      <c r="G124" t="e">
        <f>#REF!</f>
        <v>#REF!</v>
      </c>
      <c r="H124" t="e">
        <f>#REF!</f>
        <v>#REF!</v>
      </c>
      <c r="I124" t="e">
        <f>#REF!</f>
        <v>#REF!</v>
      </c>
      <c r="J124" t="e">
        <f>#REF!</f>
        <v>#REF!</v>
      </c>
      <c r="K124" t="e">
        <f>#REF!</f>
        <v>#REF!</v>
      </c>
      <c r="L124" t="e">
        <f>#REF!</f>
        <v>#REF!</v>
      </c>
      <c r="M124" t="e">
        <f>#REF!</f>
        <v>#REF!</v>
      </c>
      <c r="N124" t="e">
        <f>#REF!</f>
        <v>#REF!</v>
      </c>
      <c r="O124" t="e">
        <f>#REF!</f>
        <v>#REF!</v>
      </c>
      <c r="P124" t="e">
        <f>#REF!</f>
        <v>#REF!</v>
      </c>
      <c r="Q124" t="e">
        <f>#REF!</f>
        <v>#REF!</v>
      </c>
      <c r="R124" t="e">
        <f>#REF!</f>
        <v>#REF!</v>
      </c>
      <c r="S124" t="e">
        <f>#REF!</f>
        <v>#REF!</v>
      </c>
      <c r="T124" t="e">
        <f>#REF!</f>
        <v>#REF!</v>
      </c>
      <c r="U124" t="e">
        <f>#REF!</f>
        <v>#REF!</v>
      </c>
      <c r="V124" t="e">
        <f>#REF!</f>
        <v>#REF!</v>
      </c>
      <c r="W124" t="e">
        <f>#REF!</f>
        <v>#REF!</v>
      </c>
      <c r="X124" t="e">
        <f>#REF!</f>
        <v>#REF!</v>
      </c>
      <c r="Y124" t="e">
        <f>#REF!</f>
        <v>#REF!</v>
      </c>
      <c r="Z124" t="e">
        <f>#REF!</f>
        <v>#REF!</v>
      </c>
      <c r="AA124" t="e">
        <f>#REF!</f>
        <v>#REF!</v>
      </c>
      <c r="AB124" t="e">
        <f>#REF!</f>
        <v>#REF!</v>
      </c>
      <c r="AC124" t="e">
        <f>#REF!</f>
        <v>#REF!</v>
      </c>
      <c r="AD124" t="e">
        <f>#REF!</f>
        <v>#REF!</v>
      </c>
      <c r="AE124" t="e">
        <f>#REF!</f>
        <v>#REF!</v>
      </c>
      <c r="AF124" t="e">
        <f>#REF!</f>
        <v>#REF!</v>
      </c>
      <c r="AG124" t="e">
        <f>#REF!</f>
        <v>#REF!</v>
      </c>
      <c r="AH124" t="e">
        <f>#REF!</f>
        <v>#REF!</v>
      </c>
      <c r="AI124" t="e">
        <f>#REF!</f>
        <v>#REF!</v>
      </c>
      <c r="AJ124" t="e">
        <f>#REF!</f>
        <v>#REF!</v>
      </c>
      <c r="AK124" t="e">
        <f>#REF!</f>
        <v>#REF!</v>
      </c>
    </row>
    <row r="125" spans="1:37" x14ac:dyDescent="0.35">
      <c r="A125" t="e">
        <f>#REF!</f>
        <v>#REF!</v>
      </c>
      <c r="B125" t="e">
        <f>#REF!</f>
        <v>#REF!</v>
      </c>
      <c r="C125" t="e">
        <f>#REF!</f>
        <v>#REF!</v>
      </c>
      <c r="D125" t="e">
        <f>#REF!</f>
        <v>#REF!</v>
      </c>
      <c r="E125" t="e">
        <f>#REF!</f>
        <v>#REF!</v>
      </c>
      <c r="F125" t="e">
        <f>#REF!</f>
        <v>#REF!</v>
      </c>
      <c r="G125" t="e">
        <f>#REF!</f>
        <v>#REF!</v>
      </c>
      <c r="H125" t="e">
        <f>#REF!</f>
        <v>#REF!</v>
      </c>
      <c r="I125" t="e">
        <f>#REF!</f>
        <v>#REF!</v>
      </c>
      <c r="J125" t="e">
        <f>#REF!</f>
        <v>#REF!</v>
      </c>
      <c r="K125" t="e">
        <f>#REF!</f>
        <v>#REF!</v>
      </c>
      <c r="L125" t="e">
        <f>#REF!</f>
        <v>#REF!</v>
      </c>
      <c r="M125" t="e">
        <f>#REF!</f>
        <v>#REF!</v>
      </c>
      <c r="N125" t="e">
        <f>#REF!</f>
        <v>#REF!</v>
      </c>
      <c r="O125" t="e">
        <f>#REF!</f>
        <v>#REF!</v>
      </c>
      <c r="P125" t="e">
        <f>#REF!</f>
        <v>#REF!</v>
      </c>
      <c r="Q125" t="e">
        <f>#REF!</f>
        <v>#REF!</v>
      </c>
      <c r="R125" t="e">
        <f>#REF!</f>
        <v>#REF!</v>
      </c>
      <c r="S125" t="e">
        <f>#REF!</f>
        <v>#REF!</v>
      </c>
      <c r="T125" t="e">
        <f>#REF!</f>
        <v>#REF!</v>
      </c>
      <c r="U125" t="e">
        <f>#REF!</f>
        <v>#REF!</v>
      </c>
      <c r="V125" t="e">
        <f>#REF!</f>
        <v>#REF!</v>
      </c>
      <c r="W125" t="e">
        <f>#REF!</f>
        <v>#REF!</v>
      </c>
      <c r="X125" t="e">
        <f>#REF!</f>
        <v>#REF!</v>
      </c>
      <c r="Y125" t="e">
        <f>#REF!</f>
        <v>#REF!</v>
      </c>
      <c r="Z125" t="e">
        <f>#REF!</f>
        <v>#REF!</v>
      </c>
      <c r="AA125" t="e">
        <f>#REF!</f>
        <v>#REF!</v>
      </c>
      <c r="AB125" t="e">
        <f>#REF!</f>
        <v>#REF!</v>
      </c>
      <c r="AC125" t="e">
        <f>#REF!</f>
        <v>#REF!</v>
      </c>
      <c r="AD125" t="e">
        <f>#REF!</f>
        <v>#REF!</v>
      </c>
      <c r="AE125" t="e">
        <f>#REF!</f>
        <v>#REF!</v>
      </c>
      <c r="AF125" t="e">
        <f>#REF!</f>
        <v>#REF!</v>
      </c>
      <c r="AG125" t="e">
        <f>#REF!</f>
        <v>#REF!</v>
      </c>
      <c r="AH125" t="e">
        <f>#REF!</f>
        <v>#REF!</v>
      </c>
      <c r="AI125" t="e">
        <f>#REF!</f>
        <v>#REF!</v>
      </c>
      <c r="AJ125" t="e">
        <f>#REF!</f>
        <v>#REF!</v>
      </c>
      <c r="AK125" t="e">
        <f>#REF!</f>
        <v>#REF!</v>
      </c>
    </row>
    <row r="126" spans="1:37" x14ac:dyDescent="0.35">
      <c r="A126" t="e">
        <f>#REF!</f>
        <v>#REF!</v>
      </c>
      <c r="B126" t="e">
        <f>#REF!</f>
        <v>#REF!</v>
      </c>
      <c r="C126" t="e">
        <f>#REF!</f>
        <v>#REF!</v>
      </c>
      <c r="D126" t="e">
        <f>#REF!</f>
        <v>#REF!</v>
      </c>
      <c r="E126" t="e">
        <f>#REF!</f>
        <v>#REF!</v>
      </c>
      <c r="F126" t="e">
        <f>#REF!</f>
        <v>#REF!</v>
      </c>
      <c r="G126" t="e">
        <f>#REF!</f>
        <v>#REF!</v>
      </c>
      <c r="H126" t="e">
        <f>#REF!</f>
        <v>#REF!</v>
      </c>
      <c r="I126" t="e">
        <f>#REF!</f>
        <v>#REF!</v>
      </c>
      <c r="J126" t="e">
        <f>#REF!</f>
        <v>#REF!</v>
      </c>
      <c r="K126" t="e">
        <f>#REF!</f>
        <v>#REF!</v>
      </c>
      <c r="L126" t="e">
        <f>#REF!</f>
        <v>#REF!</v>
      </c>
      <c r="M126" t="e">
        <f>#REF!</f>
        <v>#REF!</v>
      </c>
      <c r="N126" t="e">
        <f>#REF!</f>
        <v>#REF!</v>
      </c>
      <c r="O126" t="e">
        <f>#REF!</f>
        <v>#REF!</v>
      </c>
      <c r="P126" t="e">
        <f>#REF!</f>
        <v>#REF!</v>
      </c>
      <c r="Q126" t="e">
        <f>#REF!</f>
        <v>#REF!</v>
      </c>
      <c r="R126" t="e">
        <f>#REF!</f>
        <v>#REF!</v>
      </c>
      <c r="S126" t="e">
        <f>#REF!</f>
        <v>#REF!</v>
      </c>
      <c r="T126" t="e">
        <f>#REF!</f>
        <v>#REF!</v>
      </c>
      <c r="U126" t="e">
        <f>#REF!</f>
        <v>#REF!</v>
      </c>
      <c r="V126" t="e">
        <f>#REF!</f>
        <v>#REF!</v>
      </c>
      <c r="W126" t="e">
        <f>#REF!</f>
        <v>#REF!</v>
      </c>
      <c r="X126" t="e">
        <f>#REF!</f>
        <v>#REF!</v>
      </c>
      <c r="Y126" t="e">
        <f>#REF!</f>
        <v>#REF!</v>
      </c>
      <c r="Z126" t="e">
        <f>#REF!</f>
        <v>#REF!</v>
      </c>
      <c r="AA126" t="e">
        <f>#REF!</f>
        <v>#REF!</v>
      </c>
      <c r="AB126" t="e">
        <f>#REF!</f>
        <v>#REF!</v>
      </c>
      <c r="AC126" t="e">
        <f>#REF!</f>
        <v>#REF!</v>
      </c>
      <c r="AD126" t="e">
        <f>#REF!</f>
        <v>#REF!</v>
      </c>
      <c r="AE126" t="e">
        <f>#REF!</f>
        <v>#REF!</v>
      </c>
      <c r="AF126" t="e">
        <f>#REF!</f>
        <v>#REF!</v>
      </c>
      <c r="AG126" t="e">
        <f>#REF!</f>
        <v>#REF!</v>
      </c>
      <c r="AH126" t="e">
        <f>#REF!</f>
        <v>#REF!</v>
      </c>
      <c r="AI126" t="e">
        <f>#REF!</f>
        <v>#REF!</v>
      </c>
      <c r="AJ126" t="e">
        <f>#REF!</f>
        <v>#REF!</v>
      </c>
      <c r="AK126" t="e">
        <f>#REF!</f>
        <v>#REF!</v>
      </c>
    </row>
    <row r="127" spans="1:37" x14ac:dyDescent="0.35">
      <c r="A127" t="e">
        <f>#REF!</f>
        <v>#REF!</v>
      </c>
      <c r="B127" t="e">
        <f>#REF!</f>
        <v>#REF!</v>
      </c>
      <c r="C127" t="e">
        <f>#REF!</f>
        <v>#REF!</v>
      </c>
      <c r="D127" t="e">
        <f>#REF!</f>
        <v>#REF!</v>
      </c>
      <c r="E127" t="e">
        <f>#REF!</f>
        <v>#REF!</v>
      </c>
      <c r="F127" t="e">
        <f>#REF!</f>
        <v>#REF!</v>
      </c>
      <c r="G127" t="e">
        <f>#REF!</f>
        <v>#REF!</v>
      </c>
      <c r="H127" t="e">
        <f>#REF!</f>
        <v>#REF!</v>
      </c>
      <c r="I127" t="e">
        <f>#REF!</f>
        <v>#REF!</v>
      </c>
      <c r="J127" t="e">
        <f>#REF!</f>
        <v>#REF!</v>
      </c>
      <c r="K127" t="e">
        <f>#REF!</f>
        <v>#REF!</v>
      </c>
      <c r="L127" t="e">
        <f>#REF!</f>
        <v>#REF!</v>
      </c>
      <c r="M127" t="e">
        <f>#REF!</f>
        <v>#REF!</v>
      </c>
      <c r="N127" t="e">
        <f>#REF!</f>
        <v>#REF!</v>
      </c>
      <c r="O127" t="e">
        <f>#REF!</f>
        <v>#REF!</v>
      </c>
      <c r="P127" t="e">
        <f>#REF!</f>
        <v>#REF!</v>
      </c>
      <c r="Q127" t="e">
        <f>#REF!</f>
        <v>#REF!</v>
      </c>
      <c r="R127" t="e">
        <f>#REF!</f>
        <v>#REF!</v>
      </c>
      <c r="S127" t="e">
        <f>#REF!</f>
        <v>#REF!</v>
      </c>
      <c r="T127" t="e">
        <f>#REF!</f>
        <v>#REF!</v>
      </c>
      <c r="U127" t="e">
        <f>#REF!</f>
        <v>#REF!</v>
      </c>
      <c r="V127" t="e">
        <f>#REF!</f>
        <v>#REF!</v>
      </c>
      <c r="W127" t="e">
        <f>#REF!</f>
        <v>#REF!</v>
      </c>
      <c r="X127" t="e">
        <f>#REF!</f>
        <v>#REF!</v>
      </c>
      <c r="Y127" t="e">
        <f>#REF!</f>
        <v>#REF!</v>
      </c>
      <c r="Z127" t="e">
        <f>#REF!</f>
        <v>#REF!</v>
      </c>
      <c r="AA127" t="e">
        <f>#REF!</f>
        <v>#REF!</v>
      </c>
      <c r="AB127" t="e">
        <f>#REF!</f>
        <v>#REF!</v>
      </c>
      <c r="AC127" t="e">
        <f>#REF!</f>
        <v>#REF!</v>
      </c>
      <c r="AD127" t="e">
        <f>#REF!</f>
        <v>#REF!</v>
      </c>
      <c r="AE127" t="e">
        <f>#REF!</f>
        <v>#REF!</v>
      </c>
      <c r="AF127" t="e">
        <f>#REF!</f>
        <v>#REF!</v>
      </c>
      <c r="AG127" t="e">
        <f>#REF!</f>
        <v>#REF!</v>
      </c>
      <c r="AH127" t="e">
        <f>#REF!</f>
        <v>#REF!</v>
      </c>
      <c r="AI127" t="e">
        <f>#REF!</f>
        <v>#REF!</v>
      </c>
      <c r="AJ127" t="e">
        <f>#REF!</f>
        <v>#REF!</v>
      </c>
      <c r="AK127" t="e">
        <f>#REF!</f>
        <v>#REF!</v>
      </c>
    </row>
    <row r="128" spans="1:37" x14ac:dyDescent="0.35">
      <c r="A128" t="e">
        <f>#REF!</f>
        <v>#REF!</v>
      </c>
      <c r="B128" t="e">
        <f>#REF!</f>
        <v>#REF!</v>
      </c>
      <c r="C128" t="e">
        <f>#REF!</f>
        <v>#REF!</v>
      </c>
      <c r="D128" t="e">
        <f>#REF!</f>
        <v>#REF!</v>
      </c>
      <c r="E128" t="e">
        <f>#REF!</f>
        <v>#REF!</v>
      </c>
      <c r="F128" t="e">
        <f>#REF!</f>
        <v>#REF!</v>
      </c>
      <c r="G128" t="e">
        <f>#REF!</f>
        <v>#REF!</v>
      </c>
      <c r="H128" t="e">
        <f>#REF!</f>
        <v>#REF!</v>
      </c>
      <c r="I128" t="e">
        <f>#REF!</f>
        <v>#REF!</v>
      </c>
      <c r="J128" t="e">
        <f>#REF!</f>
        <v>#REF!</v>
      </c>
      <c r="K128" t="e">
        <f>#REF!</f>
        <v>#REF!</v>
      </c>
      <c r="L128" t="e">
        <f>#REF!</f>
        <v>#REF!</v>
      </c>
      <c r="M128" t="e">
        <f>#REF!</f>
        <v>#REF!</v>
      </c>
      <c r="N128" t="e">
        <f>#REF!</f>
        <v>#REF!</v>
      </c>
      <c r="O128" t="e">
        <f>#REF!</f>
        <v>#REF!</v>
      </c>
      <c r="P128" t="e">
        <f>#REF!</f>
        <v>#REF!</v>
      </c>
      <c r="Q128" t="e">
        <f>#REF!</f>
        <v>#REF!</v>
      </c>
      <c r="R128" t="e">
        <f>#REF!</f>
        <v>#REF!</v>
      </c>
      <c r="S128" t="e">
        <f>#REF!</f>
        <v>#REF!</v>
      </c>
      <c r="T128" t="e">
        <f>#REF!</f>
        <v>#REF!</v>
      </c>
      <c r="U128" t="e">
        <f>#REF!</f>
        <v>#REF!</v>
      </c>
      <c r="V128" t="e">
        <f>#REF!</f>
        <v>#REF!</v>
      </c>
      <c r="W128" t="e">
        <f>#REF!</f>
        <v>#REF!</v>
      </c>
      <c r="X128" t="e">
        <f>#REF!</f>
        <v>#REF!</v>
      </c>
      <c r="Y128" t="e">
        <f>#REF!</f>
        <v>#REF!</v>
      </c>
      <c r="Z128" t="e">
        <f>#REF!</f>
        <v>#REF!</v>
      </c>
      <c r="AA128" t="e">
        <f>#REF!</f>
        <v>#REF!</v>
      </c>
      <c r="AB128" t="e">
        <f>#REF!</f>
        <v>#REF!</v>
      </c>
      <c r="AC128" t="e">
        <f>#REF!</f>
        <v>#REF!</v>
      </c>
      <c r="AD128" t="e">
        <f>#REF!</f>
        <v>#REF!</v>
      </c>
      <c r="AE128" t="e">
        <f>#REF!</f>
        <v>#REF!</v>
      </c>
      <c r="AF128" t="e">
        <f>#REF!</f>
        <v>#REF!</v>
      </c>
      <c r="AG128" t="e">
        <f>#REF!</f>
        <v>#REF!</v>
      </c>
      <c r="AH128" t="e">
        <f>#REF!</f>
        <v>#REF!</v>
      </c>
      <c r="AI128" t="e">
        <f>#REF!</f>
        <v>#REF!</v>
      </c>
      <c r="AJ128" t="e">
        <f>#REF!</f>
        <v>#REF!</v>
      </c>
      <c r="AK128" t="e">
        <f>#REF!</f>
        <v>#REF!</v>
      </c>
    </row>
    <row r="129" spans="1:37" x14ac:dyDescent="0.35">
      <c r="A129" t="e">
        <f>#REF!</f>
        <v>#REF!</v>
      </c>
      <c r="B129" t="e">
        <f>#REF!</f>
        <v>#REF!</v>
      </c>
      <c r="C129" t="e">
        <f>#REF!</f>
        <v>#REF!</v>
      </c>
      <c r="D129" t="e">
        <f>#REF!</f>
        <v>#REF!</v>
      </c>
      <c r="E129" t="e">
        <f>#REF!</f>
        <v>#REF!</v>
      </c>
      <c r="F129" t="e">
        <f>#REF!</f>
        <v>#REF!</v>
      </c>
      <c r="G129" t="e">
        <f>#REF!</f>
        <v>#REF!</v>
      </c>
      <c r="H129" t="e">
        <f>#REF!</f>
        <v>#REF!</v>
      </c>
      <c r="I129" t="e">
        <f>#REF!</f>
        <v>#REF!</v>
      </c>
      <c r="J129" t="e">
        <f>#REF!</f>
        <v>#REF!</v>
      </c>
      <c r="K129" t="e">
        <f>#REF!</f>
        <v>#REF!</v>
      </c>
      <c r="L129" t="e">
        <f>#REF!</f>
        <v>#REF!</v>
      </c>
      <c r="M129" t="e">
        <f>#REF!</f>
        <v>#REF!</v>
      </c>
      <c r="N129" t="e">
        <f>#REF!</f>
        <v>#REF!</v>
      </c>
      <c r="O129" t="e">
        <f>#REF!</f>
        <v>#REF!</v>
      </c>
      <c r="P129" t="e">
        <f>#REF!</f>
        <v>#REF!</v>
      </c>
      <c r="Q129" t="e">
        <f>#REF!</f>
        <v>#REF!</v>
      </c>
      <c r="R129" t="e">
        <f>#REF!</f>
        <v>#REF!</v>
      </c>
      <c r="S129" t="e">
        <f>#REF!</f>
        <v>#REF!</v>
      </c>
      <c r="T129" t="e">
        <f>#REF!</f>
        <v>#REF!</v>
      </c>
      <c r="U129" t="e">
        <f>#REF!</f>
        <v>#REF!</v>
      </c>
      <c r="V129" t="e">
        <f>#REF!</f>
        <v>#REF!</v>
      </c>
      <c r="W129" t="e">
        <f>#REF!</f>
        <v>#REF!</v>
      </c>
      <c r="X129" t="e">
        <f>#REF!</f>
        <v>#REF!</v>
      </c>
      <c r="Y129" t="e">
        <f>#REF!</f>
        <v>#REF!</v>
      </c>
      <c r="Z129" t="e">
        <f>#REF!</f>
        <v>#REF!</v>
      </c>
      <c r="AA129" t="e">
        <f>#REF!</f>
        <v>#REF!</v>
      </c>
      <c r="AB129" t="e">
        <f>#REF!</f>
        <v>#REF!</v>
      </c>
      <c r="AC129" t="e">
        <f>#REF!</f>
        <v>#REF!</v>
      </c>
      <c r="AD129" t="e">
        <f>#REF!</f>
        <v>#REF!</v>
      </c>
      <c r="AE129" t="e">
        <f>#REF!</f>
        <v>#REF!</v>
      </c>
      <c r="AF129" t="e">
        <f>#REF!</f>
        <v>#REF!</v>
      </c>
      <c r="AG129" t="e">
        <f>#REF!</f>
        <v>#REF!</v>
      </c>
      <c r="AH129" t="e">
        <f>#REF!</f>
        <v>#REF!</v>
      </c>
      <c r="AI129" t="e">
        <f>#REF!</f>
        <v>#REF!</v>
      </c>
      <c r="AJ129" t="e">
        <f>#REF!</f>
        <v>#REF!</v>
      </c>
      <c r="AK129" t="e">
        <f>#REF!</f>
        <v>#REF!</v>
      </c>
    </row>
    <row r="130" spans="1:37" x14ac:dyDescent="0.35">
      <c r="A130" t="e">
        <f>#REF!</f>
        <v>#REF!</v>
      </c>
      <c r="B130" t="e">
        <f>#REF!</f>
        <v>#REF!</v>
      </c>
      <c r="C130" t="e">
        <f>#REF!</f>
        <v>#REF!</v>
      </c>
      <c r="D130" t="e">
        <f>#REF!</f>
        <v>#REF!</v>
      </c>
      <c r="E130" t="e">
        <f>#REF!</f>
        <v>#REF!</v>
      </c>
      <c r="F130" t="e">
        <f>#REF!</f>
        <v>#REF!</v>
      </c>
      <c r="G130" t="e">
        <f>#REF!</f>
        <v>#REF!</v>
      </c>
      <c r="H130" t="e">
        <f>#REF!</f>
        <v>#REF!</v>
      </c>
      <c r="I130" t="e">
        <f>#REF!</f>
        <v>#REF!</v>
      </c>
      <c r="J130" t="e">
        <f>#REF!</f>
        <v>#REF!</v>
      </c>
      <c r="K130" t="e">
        <f>#REF!</f>
        <v>#REF!</v>
      </c>
      <c r="L130" t="e">
        <f>#REF!</f>
        <v>#REF!</v>
      </c>
      <c r="M130" t="e">
        <f>#REF!</f>
        <v>#REF!</v>
      </c>
      <c r="N130" t="e">
        <f>#REF!</f>
        <v>#REF!</v>
      </c>
      <c r="O130" t="e">
        <f>#REF!</f>
        <v>#REF!</v>
      </c>
      <c r="P130" t="e">
        <f>#REF!</f>
        <v>#REF!</v>
      </c>
      <c r="Q130" t="e">
        <f>#REF!</f>
        <v>#REF!</v>
      </c>
      <c r="R130" t="e">
        <f>#REF!</f>
        <v>#REF!</v>
      </c>
      <c r="S130" t="e">
        <f>#REF!</f>
        <v>#REF!</v>
      </c>
      <c r="T130" t="e">
        <f>#REF!</f>
        <v>#REF!</v>
      </c>
      <c r="U130" t="e">
        <f>#REF!</f>
        <v>#REF!</v>
      </c>
      <c r="V130" t="e">
        <f>#REF!</f>
        <v>#REF!</v>
      </c>
      <c r="W130" t="e">
        <f>#REF!</f>
        <v>#REF!</v>
      </c>
      <c r="X130" t="e">
        <f>#REF!</f>
        <v>#REF!</v>
      </c>
      <c r="Y130" t="e">
        <f>#REF!</f>
        <v>#REF!</v>
      </c>
      <c r="Z130" t="e">
        <f>#REF!</f>
        <v>#REF!</v>
      </c>
      <c r="AA130" t="e">
        <f>#REF!</f>
        <v>#REF!</v>
      </c>
      <c r="AB130" t="e">
        <f>#REF!</f>
        <v>#REF!</v>
      </c>
      <c r="AC130" t="e">
        <f>#REF!</f>
        <v>#REF!</v>
      </c>
      <c r="AD130" t="e">
        <f>#REF!</f>
        <v>#REF!</v>
      </c>
      <c r="AE130" t="e">
        <f>#REF!</f>
        <v>#REF!</v>
      </c>
      <c r="AF130" t="e">
        <f>#REF!</f>
        <v>#REF!</v>
      </c>
      <c r="AG130" t="e">
        <f>#REF!</f>
        <v>#REF!</v>
      </c>
      <c r="AH130" t="e">
        <f>#REF!</f>
        <v>#REF!</v>
      </c>
      <c r="AI130" t="e">
        <f>#REF!</f>
        <v>#REF!</v>
      </c>
      <c r="AJ130" t="e">
        <f>#REF!</f>
        <v>#REF!</v>
      </c>
      <c r="AK130" t="e">
        <f>#REF!</f>
        <v>#REF!</v>
      </c>
    </row>
    <row r="131" spans="1:37" x14ac:dyDescent="0.35">
      <c r="A131" t="e">
        <f>#REF!</f>
        <v>#REF!</v>
      </c>
      <c r="B131" t="e">
        <f>#REF!</f>
        <v>#REF!</v>
      </c>
      <c r="C131" t="e">
        <f>#REF!</f>
        <v>#REF!</v>
      </c>
      <c r="D131" t="e">
        <f>#REF!</f>
        <v>#REF!</v>
      </c>
      <c r="E131" t="e">
        <f>#REF!</f>
        <v>#REF!</v>
      </c>
      <c r="F131" t="e">
        <f>#REF!</f>
        <v>#REF!</v>
      </c>
      <c r="G131" t="e">
        <f>#REF!</f>
        <v>#REF!</v>
      </c>
      <c r="H131" t="e">
        <f>#REF!</f>
        <v>#REF!</v>
      </c>
      <c r="I131" t="e">
        <f>#REF!</f>
        <v>#REF!</v>
      </c>
      <c r="J131" t="e">
        <f>#REF!</f>
        <v>#REF!</v>
      </c>
      <c r="K131" t="e">
        <f>#REF!</f>
        <v>#REF!</v>
      </c>
      <c r="L131" t="e">
        <f>#REF!</f>
        <v>#REF!</v>
      </c>
      <c r="M131" t="e">
        <f>#REF!</f>
        <v>#REF!</v>
      </c>
      <c r="N131" t="e">
        <f>#REF!</f>
        <v>#REF!</v>
      </c>
      <c r="O131" t="e">
        <f>#REF!</f>
        <v>#REF!</v>
      </c>
      <c r="P131" t="e">
        <f>#REF!</f>
        <v>#REF!</v>
      </c>
      <c r="Q131" t="e">
        <f>#REF!</f>
        <v>#REF!</v>
      </c>
      <c r="R131" t="e">
        <f>#REF!</f>
        <v>#REF!</v>
      </c>
      <c r="S131" t="e">
        <f>#REF!</f>
        <v>#REF!</v>
      </c>
      <c r="T131" t="e">
        <f>#REF!</f>
        <v>#REF!</v>
      </c>
      <c r="U131" t="e">
        <f>#REF!</f>
        <v>#REF!</v>
      </c>
      <c r="V131" t="e">
        <f>#REF!</f>
        <v>#REF!</v>
      </c>
      <c r="W131" t="e">
        <f>#REF!</f>
        <v>#REF!</v>
      </c>
      <c r="X131" t="e">
        <f>#REF!</f>
        <v>#REF!</v>
      </c>
      <c r="Y131" t="e">
        <f>#REF!</f>
        <v>#REF!</v>
      </c>
      <c r="Z131" t="e">
        <f>#REF!</f>
        <v>#REF!</v>
      </c>
      <c r="AA131" t="e">
        <f>#REF!</f>
        <v>#REF!</v>
      </c>
      <c r="AB131" t="e">
        <f>#REF!</f>
        <v>#REF!</v>
      </c>
      <c r="AC131" t="e">
        <f>#REF!</f>
        <v>#REF!</v>
      </c>
      <c r="AD131" t="e">
        <f>#REF!</f>
        <v>#REF!</v>
      </c>
      <c r="AE131" t="e">
        <f>#REF!</f>
        <v>#REF!</v>
      </c>
      <c r="AF131" t="e">
        <f>#REF!</f>
        <v>#REF!</v>
      </c>
      <c r="AG131" t="e">
        <f>#REF!</f>
        <v>#REF!</v>
      </c>
      <c r="AH131" t="e">
        <f>#REF!</f>
        <v>#REF!</v>
      </c>
      <c r="AI131" t="e">
        <f>#REF!</f>
        <v>#REF!</v>
      </c>
      <c r="AJ131" t="e">
        <f>#REF!</f>
        <v>#REF!</v>
      </c>
      <c r="AK131" t="e">
        <f>#REF!</f>
        <v>#REF!</v>
      </c>
    </row>
    <row r="132" spans="1:37" x14ac:dyDescent="0.35">
      <c r="A132" t="e">
        <f>#REF!</f>
        <v>#REF!</v>
      </c>
      <c r="B132" t="e">
        <f>#REF!</f>
        <v>#REF!</v>
      </c>
      <c r="C132" t="e">
        <f>#REF!</f>
        <v>#REF!</v>
      </c>
      <c r="D132" t="e">
        <f>#REF!</f>
        <v>#REF!</v>
      </c>
      <c r="E132" t="e">
        <f>#REF!</f>
        <v>#REF!</v>
      </c>
      <c r="F132" t="e">
        <f>#REF!</f>
        <v>#REF!</v>
      </c>
      <c r="G132" t="e">
        <f>#REF!</f>
        <v>#REF!</v>
      </c>
      <c r="H132" t="e">
        <f>#REF!</f>
        <v>#REF!</v>
      </c>
      <c r="I132" t="e">
        <f>#REF!</f>
        <v>#REF!</v>
      </c>
      <c r="J132" t="e">
        <f>#REF!</f>
        <v>#REF!</v>
      </c>
      <c r="K132" t="e">
        <f>#REF!</f>
        <v>#REF!</v>
      </c>
      <c r="L132" t="e">
        <f>#REF!</f>
        <v>#REF!</v>
      </c>
      <c r="M132" t="e">
        <f>#REF!</f>
        <v>#REF!</v>
      </c>
      <c r="N132" t="e">
        <f>#REF!</f>
        <v>#REF!</v>
      </c>
      <c r="O132" t="e">
        <f>#REF!</f>
        <v>#REF!</v>
      </c>
      <c r="P132" t="e">
        <f>#REF!</f>
        <v>#REF!</v>
      </c>
      <c r="Q132" t="e">
        <f>#REF!</f>
        <v>#REF!</v>
      </c>
      <c r="R132" t="e">
        <f>#REF!</f>
        <v>#REF!</v>
      </c>
      <c r="S132" t="e">
        <f>#REF!</f>
        <v>#REF!</v>
      </c>
      <c r="T132" t="e">
        <f>#REF!</f>
        <v>#REF!</v>
      </c>
      <c r="U132" t="e">
        <f>#REF!</f>
        <v>#REF!</v>
      </c>
      <c r="V132" t="e">
        <f>#REF!</f>
        <v>#REF!</v>
      </c>
      <c r="W132" t="e">
        <f>#REF!</f>
        <v>#REF!</v>
      </c>
      <c r="X132" t="e">
        <f>#REF!</f>
        <v>#REF!</v>
      </c>
      <c r="Y132" t="e">
        <f>#REF!</f>
        <v>#REF!</v>
      </c>
      <c r="Z132" t="e">
        <f>#REF!</f>
        <v>#REF!</v>
      </c>
      <c r="AA132" t="e">
        <f>#REF!</f>
        <v>#REF!</v>
      </c>
      <c r="AB132" t="e">
        <f>#REF!</f>
        <v>#REF!</v>
      </c>
      <c r="AC132" t="e">
        <f>#REF!</f>
        <v>#REF!</v>
      </c>
      <c r="AD132" t="e">
        <f>#REF!</f>
        <v>#REF!</v>
      </c>
      <c r="AE132" t="e">
        <f>#REF!</f>
        <v>#REF!</v>
      </c>
      <c r="AF132" t="e">
        <f>#REF!</f>
        <v>#REF!</v>
      </c>
      <c r="AG132" t="e">
        <f>#REF!</f>
        <v>#REF!</v>
      </c>
      <c r="AH132" t="e">
        <f>#REF!</f>
        <v>#REF!</v>
      </c>
      <c r="AI132" t="e">
        <f>#REF!</f>
        <v>#REF!</v>
      </c>
      <c r="AJ132" t="e">
        <f>#REF!</f>
        <v>#REF!</v>
      </c>
      <c r="AK132" t="e">
        <f>#REF!</f>
        <v>#REF!</v>
      </c>
    </row>
    <row r="133" spans="1:37" x14ac:dyDescent="0.35">
      <c r="A133" t="e">
        <f>#REF!</f>
        <v>#REF!</v>
      </c>
      <c r="B133" t="e">
        <f>#REF!</f>
        <v>#REF!</v>
      </c>
      <c r="C133" t="e">
        <f>#REF!</f>
        <v>#REF!</v>
      </c>
      <c r="D133" t="e">
        <f>#REF!</f>
        <v>#REF!</v>
      </c>
      <c r="E133" t="e">
        <f>#REF!</f>
        <v>#REF!</v>
      </c>
      <c r="F133" t="e">
        <f>#REF!</f>
        <v>#REF!</v>
      </c>
      <c r="G133" t="e">
        <f>#REF!</f>
        <v>#REF!</v>
      </c>
      <c r="H133" t="e">
        <f>#REF!</f>
        <v>#REF!</v>
      </c>
      <c r="I133" t="e">
        <f>#REF!</f>
        <v>#REF!</v>
      </c>
      <c r="J133" t="e">
        <f>#REF!</f>
        <v>#REF!</v>
      </c>
      <c r="K133" t="e">
        <f>#REF!</f>
        <v>#REF!</v>
      </c>
      <c r="L133" t="e">
        <f>#REF!</f>
        <v>#REF!</v>
      </c>
      <c r="M133" t="e">
        <f>#REF!</f>
        <v>#REF!</v>
      </c>
      <c r="N133" t="e">
        <f>#REF!</f>
        <v>#REF!</v>
      </c>
      <c r="O133" t="e">
        <f>#REF!</f>
        <v>#REF!</v>
      </c>
      <c r="P133" t="e">
        <f>#REF!</f>
        <v>#REF!</v>
      </c>
      <c r="Q133" t="e">
        <f>#REF!</f>
        <v>#REF!</v>
      </c>
      <c r="R133" t="e">
        <f>#REF!</f>
        <v>#REF!</v>
      </c>
      <c r="S133" t="e">
        <f>#REF!</f>
        <v>#REF!</v>
      </c>
      <c r="T133" t="e">
        <f>#REF!</f>
        <v>#REF!</v>
      </c>
      <c r="U133" t="e">
        <f>#REF!</f>
        <v>#REF!</v>
      </c>
      <c r="V133" t="e">
        <f>#REF!</f>
        <v>#REF!</v>
      </c>
      <c r="W133" t="e">
        <f>#REF!</f>
        <v>#REF!</v>
      </c>
      <c r="X133" t="e">
        <f>#REF!</f>
        <v>#REF!</v>
      </c>
      <c r="Y133" t="e">
        <f>#REF!</f>
        <v>#REF!</v>
      </c>
      <c r="Z133" t="e">
        <f>#REF!</f>
        <v>#REF!</v>
      </c>
      <c r="AA133" t="e">
        <f>#REF!</f>
        <v>#REF!</v>
      </c>
      <c r="AB133" t="e">
        <f>#REF!</f>
        <v>#REF!</v>
      </c>
      <c r="AC133" t="e">
        <f>#REF!</f>
        <v>#REF!</v>
      </c>
      <c r="AD133" t="e">
        <f>#REF!</f>
        <v>#REF!</v>
      </c>
      <c r="AE133" t="e">
        <f>#REF!</f>
        <v>#REF!</v>
      </c>
      <c r="AF133" t="e">
        <f>#REF!</f>
        <v>#REF!</v>
      </c>
      <c r="AG133" t="e">
        <f>#REF!</f>
        <v>#REF!</v>
      </c>
      <c r="AH133" t="e">
        <f>#REF!</f>
        <v>#REF!</v>
      </c>
      <c r="AI133" t="e">
        <f>#REF!</f>
        <v>#REF!</v>
      </c>
      <c r="AJ133" t="e">
        <f>#REF!</f>
        <v>#REF!</v>
      </c>
      <c r="AK133" t="e">
        <f>#REF!</f>
        <v>#REF!</v>
      </c>
    </row>
    <row r="134" spans="1:37" x14ac:dyDescent="0.35">
      <c r="A134" t="e">
        <f>#REF!</f>
        <v>#REF!</v>
      </c>
      <c r="B134" t="e">
        <f>#REF!</f>
        <v>#REF!</v>
      </c>
      <c r="C134" t="e">
        <f>#REF!</f>
        <v>#REF!</v>
      </c>
      <c r="D134" t="e">
        <f>#REF!</f>
        <v>#REF!</v>
      </c>
      <c r="E134" t="e">
        <f>#REF!</f>
        <v>#REF!</v>
      </c>
      <c r="F134" t="e">
        <f>#REF!</f>
        <v>#REF!</v>
      </c>
      <c r="G134" t="e">
        <f>#REF!</f>
        <v>#REF!</v>
      </c>
      <c r="H134" t="e">
        <f>#REF!</f>
        <v>#REF!</v>
      </c>
      <c r="I134" t="e">
        <f>#REF!</f>
        <v>#REF!</v>
      </c>
      <c r="J134" t="e">
        <f>#REF!</f>
        <v>#REF!</v>
      </c>
      <c r="K134" t="e">
        <f>#REF!</f>
        <v>#REF!</v>
      </c>
      <c r="L134" t="e">
        <f>#REF!</f>
        <v>#REF!</v>
      </c>
      <c r="M134" t="e">
        <f>#REF!</f>
        <v>#REF!</v>
      </c>
      <c r="N134" t="e">
        <f>#REF!</f>
        <v>#REF!</v>
      </c>
      <c r="O134" t="e">
        <f>#REF!</f>
        <v>#REF!</v>
      </c>
      <c r="P134" t="e">
        <f>#REF!</f>
        <v>#REF!</v>
      </c>
      <c r="Q134" t="e">
        <f>#REF!</f>
        <v>#REF!</v>
      </c>
      <c r="R134" t="e">
        <f>#REF!</f>
        <v>#REF!</v>
      </c>
      <c r="S134" t="e">
        <f>#REF!</f>
        <v>#REF!</v>
      </c>
      <c r="T134" t="e">
        <f>#REF!</f>
        <v>#REF!</v>
      </c>
      <c r="U134" t="e">
        <f>#REF!</f>
        <v>#REF!</v>
      </c>
      <c r="V134" t="e">
        <f>#REF!</f>
        <v>#REF!</v>
      </c>
      <c r="W134" t="e">
        <f>#REF!</f>
        <v>#REF!</v>
      </c>
      <c r="X134" t="e">
        <f>#REF!</f>
        <v>#REF!</v>
      </c>
      <c r="Y134" t="e">
        <f>#REF!</f>
        <v>#REF!</v>
      </c>
      <c r="Z134" t="e">
        <f>#REF!</f>
        <v>#REF!</v>
      </c>
      <c r="AA134" t="e">
        <f>#REF!</f>
        <v>#REF!</v>
      </c>
      <c r="AB134" t="e">
        <f>#REF!</f>
        <v>#REF!</v>
      </c>
      <c r="AC134" t="e">
        <f>#REF!</f>
        <v>#REF!</v>
      </c>
      <c r="AD134" t="e">
        <f>#REF!</f>
        <v>#REF!</v>
      </c>
      <c r="AE134" t="e">
        <f>#REF!</f>
        <v>#REF!</v>
      </c>
      <c r="AF134" t="e">
        <f>#REF!</f>
        <v>#REF!</v>
      </c>
      <c r="AG134" t="e">
        <f>#REF!</f>
        <v>#REF!</v>
      </c>
      <c r="AH134" t="e">
        <f>#REF!</f>
        <v>#REF!</v>
      </c>
      <c r="AI134" t="e">
        <f>#REF!</f>
        <v>#REF!</v>
      </c>
      <c r="AJ134" t="e">
        <f>#REF!</f>
        <v>#REF!</v>
      </c>
      <c r="AK134" t="e">
        <f>#REF!</f>
        <v>#REF!</v>
      </c>
    </row>
    <row r="135" spans="1:37" x14ac:dyDescent="0.35">
      <c r="A135" t="e">
        <f>#REF!</f>
        <v>#REF!</v>
      </c>
      <c r="B135" t="e">
        <f>#REF!</f>
        <v>#REF!</v>
      </c>
      <c r="C135" t="e">
        <f>#REF!</f>
        <v>#REF!</v>
      </c>
      <c r="D135" t="e">
        <f>#REF!</f>
        <v>#REF!</v>
      </c>
      <c r="E135" t="e">
        <f>#REF!</f>
        <v>#REF!</v>
      </c>
      <c r="F135" t="e">
        <f>#REF!</f>
        <v>#REF!</v>
      </c>
      <c r="G135" t="e">
        <f>#REF!</f>
        <v>#REF!</v>
      </c>
      <c r="H135" t="e">
        <f>#REF!</f>
        <v>#REF!</v>
      </c>
      <c r="I135" t="e">
        <f>#REF!</f>
        <v>#REF!</v>
      </c>
      <c r="J135" t="e">
        <f>#REF!</f>
        <v>#REF!</v>
      </c>
      <c r="K135" t="e">
        <f>#REF!</f>
        <v>#REF!</v>
      </c>
      <c r="L135" t="e">
        <f>#REF!</f>
        <v>#REF!</v>
      </c>
      <c r="M135" t="e">
        <f>#REF!</f>
        <v>#REF!</v>
      </c>
      <c r="N135" t="e">
        <f>#REF!</f>
        <v>#REF!</v>
      </c>
      <c r="O135" t="e">
        <f>#REF!</f>
        <v>#REF!</v>
      </c>
      <c r="P135" t="e">
        <f>#REF!</f>
        <v>#REF!</v>
      </c>
      <c r="Q135" t="e">
        <f>#REF!</f>
        <v>#REF!</v>
      </c>
      <c r="R135" t="e">
        <f>#REF!</f>
        <v>#REF!</v>
      </c>
      <c r="S135" t="e">
        <f>#REF!</f>
        <v>#REF!</v>
      </c>
      <c r="T135" t="e">
        <f>#REF!</f>
        <v>#REF!</v>
      </c>
      <c r="U135" t="e">
        <f>#REF!</f>
        <v>#REF!</v>
      </c>
      <c r="V135" t="e">
        <f>#REF!</f>
        <v>#REF!</v>
      </c>
      <c r="W135" t="e">
        <f>#REF!</f>
        <v>#REF!</v>
      </c>
      <c r="X135" t="e">
        <f>#REF!</f>
        <v>#REF!</v>
      </c>
      <c r="Y135" t="e">
        <f>#REF!</f>
        <v>#REF!</v>
      </c>
      <c r="Z135" t="e">
        <f>#REF!</f>
        <v>#REF!</v>
      </c>
      <c r="AA135" t="e">
        <f>#REF!</f>
        <v>#REF!</v>
      </c>
      <c r="AB135" t="e">
        <f>#REF!</f>
        <v>#REF!</v>
      </c>
      <c r="AC135" t="e">
        <f>#REF!</f>
        <v>#REF!</v>
      </c>
      <c r="AD135" t="e">
        <f>#REF!</f>
        <v>#REF!</v>
      </c>
      <c r="AE135" t="e">
        <f>#REF!</f>
        <v>#REF!</v>
      </c>
      <c r="AF135" t="e">
        <f>#REF!</f>
        <v>#REF!</v>
      </c>
      <c r="AG135" t="e">
        <f>#REF!</f>
        <v>#REF!</v>
      </c>
      <c r="AH135" t="e">
        <f>#REF!</f>
        <v>#REF!</v>
      </c>
      <c r="AI135" t="e">
        <f>#REF!</f>
        <v>#REF!</v>
      </c>
      <c r="AJ135" t="e">
        <f>#REF!</f>
        <v>#REF!</v>
      </c>
      <c r="AK135" t="e">
        <f>#REF!</f>
        <v>#REF!</v>
      </c>
    </row>
    <row r="136" spans="1:37" x14ac:dyDescent="0.35">
      <c r="A136" t="e">
        <f>#REF!</f>
        <v>#REF!</v>
      </c>
      <c r="B136" t="e">
        <f>#REF!</f>
        <v>#REF!</v>
      </c>
      <c r="C136" t="e">
        <f>#REF!</f>
        <v>#REF!</v>
      </c>
      <c r="D136" t="e">
        <f>#REF!</f>
        <v>#REF!</v>
      </c>
      <c r="E136" t="e">
        <f>#REF!</f>
        <v>#REF!</v>
      </c>
      <c r="F136" t="e">
        <f>#REF!</f>
        <v>#REF!</v>
      </c>
      <c r="G136" t="e">
        <f>#REF!</f>
        <v>#REF!</v>
      </c>
      <c r="H136" t="e">
        <f>#REF!</f>
        <v>#REF!</v>
      </c>
      <c r="I136" t="e">
        <f>#REF!</f>
        <v>#REF!</v>
      </c>
      <c r="J136" t="e">
        <f>#REF!</f>
        <v>#REF!</v>
      </c>
      <c r="K136" t="e">
        <f>#REF!</f>
        <v>#REF!</v>
      </c>
      <c r="L136" t="e">
        <f>#REF!</f>
        <v>#REF!</v>
      </c>
      <c r="M136" t="e">
        <f>#REF!</f>
        <v>#REF!</v>
      </c>
      <c r="N136" t="e">
        <f>#REF!</f>
        <v>#REF!</v>
      </c>
      <c r="O136" t="e">
        <f>#REF!</f>
        <v>#REF!</v>
      </c>
      <c r="P136" t="e">
        <f>#REF!</f>
        <v>#REF!</v>
      </c>
      <c r="Q136" t="e">
        <f>#REF!</f>
        <v>#REF!</v>
      </c>
      <c r="R136" t="e">
        <f>#REF!</f>
        <v>#REF!</v>
      </c>
      <c r="S136" t="e">
        <f>#REF!</f>
        <v>#REF!</v>
      </c>
      <c r="T136" t="e">
        <f>#REF!</f>
        <v>#REF!</v>
      </c>
      <c r="U136" t="e">
        <f>#REF!</f>
        <v>#REF!</v>
      </c>
      <c r="V136" t="e">
        <f>#REF!</f>
        <v>#REF!</v>
      </c>
      <c r="W136" t="e">
        <f>#REF!</f>
        <v>#REF!</v>
      </c>
      <c r="X136" t="e">
        <f>#REF!</f>
        <v>#REF!</v>
      </c>
      <c r="Y136" t="e">
        <f>#REF!</f>
        <v>#REF!</v>
      </c>
      <c r="Z136" t="e">
        <f>#REF!</f>
        <v>#REF!</v>
      </c>
      <c r="AA136" t="e">
        <f>#REF!</f>
        <v>#REF!</v>
      </c>
      <c r="AB136" t="e">
        <f>#REF!</f>
        <v>#REF!</v>
      </c>
      <c r="AC136" t="e">
        <f>#REF!</f>
        <v>#REF!</v>
      </c>
      <c r="AD136" t="e">
        <f>#REF!</f>
        <v>#REF!</v>
      </c>
      <c r="AE136" t="e">
        <f>#REF!</f>
        <v>#REF!</v>
      </c>
      <c r="AF136" t="e">
        <f>#REF!</f>
        <v>#REF!</v>
      </c>
      <c r="AG136" t="e">
        <f>#REF!</f>
        <v>#REF!</v>
      </c>
      <c r="AH136" t="e">
        <f>#REF!</f>
        <v>#REF!</v>
      </c>
      <c r="AI136" t="e">
        <f>#REF!</f>
        <v>#REF!</v>
      </c>
      <c r="AJ136" t="e">
        <f>#REF!</f>
        <v>#REF!</v>
      </c>
      <c r="AK136" t="e">
        <f>#REF!</f>
        <v>#REF!</v>
      </c>
    </row>
    <row r="137" spans="1:37" x14ac:dyDescent="0.35">
      <c r="A137" t="e">
        <f>#REF!</f>
        <v>#REF!</v>
      </c>
      <c r="B137" t="e">
        <f>#REF!</f>
        <v>#REF!</v>
      </c>
      <c r="C137" t="e">
        <f>#REF!</f>
        <v>#REF!</v>
      </c>
      <c r="D137" t="e">
        <f>#REF!</f>
        <v>#REF!</v>
      </c>
      <c r="E137" t="e">
        <f>#REF!</f>
        <v>#REF!</v>
      </c>
      <c r="F137" t="e">
        <f>#REF!</f>
        <v>#REF!</v>
      </c>
      <c r="G137" t="e">
        <f>#REF!</f>
        <v>#REF!</v>
      </c>
      <c r="H137" t="e">
        <f>#REF!</f>
        <v>#REF!</v>
      </c>
      <c r="I137" t="e">
        <f>#REF!</f>
        <v>#REF!</v>
      </c>
      <c r="J137" t="e">
        <f>#REF!</f>
        <v>#REF!</v>
      </c>
      <c r="K137" t="e">
        <f>#REF!</f>
        <v>#REF!</v>
      </c>
      <c r="L137" t="e">
        <f>#REF!</f>
        <v>#REF!</v>
      </c>
      <c r="M137" t="e">
        <f>#REF!</f>
        <v>#REF!</v>
      </c>
      <c r="N137" t="e">
        <f>#REF!</f>
        <v>#REF!</v>
      </c>
      <c r="O137" t="e">
        <f>#REF!</f>
        <v>#REF!</v>
      </c>
      <c r="P137" t="e">
        <f>#REF!</f>
        <v>#REF!</v>
      </c>
      <c r="Q137" t="e">
        <f>#REF!</f>
        <v>#REF!</v>
      </c>
      <c r="R137" t="e">
        <f>#REF!</f>
        <v>#REF!</v>
      </c>
      <c r="S137" t="e">
        <f>#REF!</f>
        <v>#REF!</v>
      </c>
      <c r="T137" t="e">
        <f>#REF!</f>
        <v>#REF!</v>
      </c>
      <c r="U137" t="e">
        <f>#REF!</f>
        <v>#REF!</v>
      </c>
      <c r="V137" t="e">
        <f>#REF!</f>
        <v>#REF!</v>
      </c>
      <c r="W137" t="e">
        <f>#REF!</f>
        <v>#REF!</v>
      </c>
      <c r="X137" t="e">
        <f>#REF!</f>
        <v>#REF!</v>
      </c>
      <c r="Y137" t="e">
        <f>#REF!</f>
        <v>#REF!</v>
      </c>
      <c r="Z137" t="e">
        <f>#REF!</f>
        <v>#REF!</v>
      </c>
      <c r="AA137" t="e">
        <f>#REF!</f>
        <v>#REF!</v>
      </c>
      <c r="AB137" t="e">
        <f>#REF!</f>
        <v>#REF!</v>
      </c>
      <c r="AC137" t="e">
        <f>#REF!</f>
        <v>#REF!</v>
      </c>
      <c r="AD137" t="e">
        <f>#REF!</f>
        <v>#REF!</v>
      </c>
      <c r="AE137" t="e">
        <f>#REF!</f>
        <v>#REF!</v>
      </c>
      <c r="AF137" t="e">
        <f>#REF!</f>
        <v>#REF!</v>
      </c>
      <c r="AG137" t="e">
        <f>#REF!</f>
        <v>#REF!</v>
      </c>
      <c r="AH137" t="e">
        <f>#REF!</f>
        <v>#REF!</v>
      </c>
      <c r="AI137" t="e">
        <f>#REF!</f>
        <v>#REF!</v>
      </c>
      <c r="AJ137" t="e">
        <f>#REF!</f>
        <v>#REF!</v>
      </c>
      <c r="AK137" t="e">
        <f>#REF!</f>
        <v>#REF!</v>
      </c>
    </row>
    <row r="138" spans="1:37" x14ac:dyDescent="0.35">
      <c r="A138" t="e">
        <f>#REF!</f>
        <v>#REF!</v>
      </c>
      <c r="B138" t="e">
        <f>#REF!</f>
        <v>#REF!</v>
      </c>
      <c r="C138" t="e">
        <f>#REF!</f>
        <v>#REF!</v>
      </c>
      <c r="D138" t="e">
        <f>#REF!</f>
        <v>#REF!</v>
      </c>
      <c r="E138" t="e">
        <f>#REF!</f>
        <v>#REF!</v>
      </c>
      <c r="F138" t="e">
        <f>#REF!</f>
        <v>#REF!</v>
      </c>
      <c r="G138" t="e">
        <f>#REF!</f>
        <v>#REF!</v>
      </c>
      <c r="H138" t="e">
        <f>#REF!</f>
        <v>#REF!</v>
      </c>
      <c r="I138" t="e">
        <f>#REF!</f>
        <v>#REF!</v>
      </c>
      <c r="J138" t="e">
        <f>#REF!</f>
        <v>#REF!</v>
      </c>
      <c r="K138" t="e">
        <f>#REF!</f>
        <v>#REF!</v>
      </c>
      <c r="L138" t="e">
        <f>#REF!</f>
        <v>#REF!</v>
      </c>
      <c r="M138" t="e">
        <f>#REF!</f>
        <v>#REF!</v>
      </c>
      <c r="N138" t="e">
        <f>#REF!</f>
        <v>#REF!</v>
      </c>
      <c r="O138" t="e">
        <f>#REF!</f>
        <v>#REF!</v>
      </c>
      <c r="P138" t="e">
        <f>#REF!</f>
        <v>#REF!</v>
      </c>
      <c r="Q138" t="e">
        <f>#REF!</f>
        <v>#REF!</v>
      </c>
      <c r="R138" t="e">
        <f>#REF!</f>
        <v>#REF!</v>
      </c>
      <c r="S138" t="e">
        <f>#REF!</f>
        <v>#REF!</v>
      </c>
      <c r="T138" t="e">
        <f>#REF!</f>
        <v>#REF!</v>
      </c>
      <c r="U138" t="e">
        <f>#REF!</f>
        <v>#REF!</v>
      </c>
      <c r="V138" t="e">
        <f>#REF!</f>
        <v>#REF!</v>
      </c>
      <c r="W138" t="e">
        <f>#REF!</f>
        <v>#REF!</v>
      </c>
      <c r="X138" t="e">
        <f>#REF!</f>
        <v>#REF!</v>
      </c>
      <c r="Y138" t="e">
        <f>#REF!</f>
        <v>#REF!</v>
      </c>
      <c r="Z138" t="e">
        <f>#REF!</f>
        <v>#REF!</v>
      </c>
      <c r="AA138" t="e">
        <f>#REF!</f>
        <v>#REF!</v>
      </c>
      <c r="AB138" t="e">
        <f>#REF!</f>
        <v>#REF!</v>
      </c>
      <c r="AC138" t="e">
        <f>#REF!</f>
        <v>#REF!</v>
      </c>
      <c r="AD138" t="e">
        <f>#REF!</f>
        <v>#REF!</v>
      </c>
      <c r="AE138" t="e">
        <f>#REF!</f>
        <v>#REF!</v>
      </c>
      <c r="AF138" t="e">
        <f>#REF!</f>
        <v>#REF!</v>
      </c>
      <c r="AG138" t="e">
        <f>#REF!</f>
        <v>#REF!</v>
      </c>
      <c r="AH138" t="e">
        <f>#REF!</f>
        <v>#REF!</v>
      </c>
      <c r="AI138" t="e">
        <f>#REF!</f>
        <v>#REF!</v>
      </c>
      <c r="AJ138" t="e">
        <f>#REF!</f>
        <v>#REF!</v>
      </c>
      <c r="AK138" t="e">
        <f>#REF!</f>
        <v>#REF!</v>
      </c>
    </row>
    <row r="139" spans="1:37" x14ac:dyDescent="0.35">
      <c r="A139" t="e">
        <f>#REF!</f>
        <v>#REF!</v>
      </c>
      <c r="B139" t="e">
        <f>#REF!</f>
        <v>#REF!</v>
      </c>
      <c r="C139" t="e">
        <f>#REF!</f>
        <v>#REF!</v>
      </c>
      <c r="D139" t="e">
        <f>#REF!</f>
        <v>#REF!</v>
      </c>
      <c r="E139" t="e">
        <f>#REF!</f>
        <v>#REF!</v>
      </c>
      <c r="F139" t="e">
        <f>#REF!</f>
        <v>#REF!</v>
      </c>
      <c r="G139" t="e">
        <f>#REF!</f>
        <v>#REF!</v>
      </c>
      <c r="H139" t="e">
        <f>#REF!</f>
        <v>#REF!</v>
      </c>
      <c r="I139" t="e">
        <f>#REF!</f>
        <v>#REF!</v>
      </c>
      <c r="J139" t="e">
        <f>#REF!</f>
        <v>#REF!</v>
      </c>
      <c r="K139" t="e">
        <f>#REF!</f>
        <v>#REF!</v>
      </c>
      <c r="L139" t="e">
        <f>#REF!</f>
        <v>#REF!</v>
      </c>
      <c r="M139" t="e">
        <f>#REF!</f>
        <v>#REF!</v>
      </c>
      <c r="N139" t="e">
        <f>#REF!</f>
        <v>#REF!</v>
      </c>
      <c r="O139" t="e">
        <f>#REF!</f>
        <v>#REF!</v>
      </c>
      <c r="P139" t="e">
        <f>#REF!</f>
        <v>#REF!</v>
      </c>
      <c r="Q139" t="e">
        <f>#REF!</f>
        <v>#REF!</v>
      </c>
      <c r="R139" t="e">
        <f>#REF!</f>
        <v>#REF!</v>
      </c>
      <c r="S139" t="e">
        <f>#REF!</f>
        <v>#REF!</v>
      </c>
      <c r="T139" t="e">
        <f>#REF!</f>
        <v>#REF!</v>
      </c>
      <c r="U139" t="e">
        <f>#REF!</f>
        <v>#REF!</v>
      </c>
      <c r="V139" t="e">
        <f>#REF!</f>
        <v>#REF!</v>
      </c>
      <c r="W139" t="e">
        <f>#REF!</f>
        <v>#REF!</v>
      </c>
      <c r="X139" t="e">
        <f>#REF!</f>
        <v>#REF!</v>
      </c>
      <c r="Y139" t="e">
        <f>#REF!</f>
        <v>#REF!</v>
      </c>
      <c r="Z139" t="e">
        <f>#REF!</f>
        <v>#REF!</v>
      </c>
      <c r="AA139" t="e">
        <f>#REF!</f>
        <v>#REF!</v>
      </c>
      <c r="AB139" t="e">
        <f>#REF!</f>
        <v>#REF!</v>
      </c>
      <c r="AC139" t="e">
        <f>#REF!</f>
        <v>#REF!</v>
      </c>
      <c r="AD139" t="e">
        <f>#REF!</f>
        <v>#REF!</v>
      </c>
      <c r="AE139" t="e">
        <f>#REF!</f>
        <v>#REF!</v>
      </c>
      <c r="AF139" t="e">
        <f>#REF!</f>
        <v>#REF!</v>
      </c>
      <c r="AG139" t="e">
        <f>#REF!</f>
        <v>#REF!</v>
      </c>
      <c r="AH139" t="e">
        <f>#REF!</f>
        <v>#REF!</v>
      </c>
      <c r="AI139" t="e">
        <f>#REF!</f>
        <v>#REF!</v>
      </c>
      <c r="AJ139" t="e">
        <f>#REF!</f>
        <v>#REF!</v>
      </c>
      <c r="AK139" t="e">
        <f>#REF!</f>
        <v>#REF!</v>
      </c>
    </row>
    <row r="140" spans="1:37" x14ac:dyDescent="0.35">
      <c r="A140" t="e">
        <f>#REF!</f>
        <v>#REF!</v>
      </c>
      <c r="B140" t="e">
        <f>#REF!</f>
        <v>#REF!</v>
      </c>
      <c r="C140" t="e">
        <f>#REF!</f>
        <v>#REF!</v>
      </c>
      <c r="D140" t="e">
        <f>#REF!</f>
        <v>#REF!</v>
      </c>
      <c r="E140" t="e">
        <f>#REF!</f>
        <v>#REF!</v>
      </c>
      <c r="F140" t="e">
        <f>#REF!</f>
        <v>#REF!</v>
      </c>
      <c r="G140" t="e">
        <f>#REF!</f>
        <v>#REF!</v>
      </c>
      <c r="H140" t="e">
        <f>#REF!</f>
        <v>#REF!</v>
      </c>
      <c r="I140" t="e">
        <f>#REF!</f>
        <v>#REF!</v>
      </c>
      <c r="J140" t="e">
        <f>#REF!</f>
        <v>#REF!</v>
      </c>
      <c r="K140" t="e">
        <f>#REF!</f>
        <v>#REF!</v>
      </c>
      <c r="L140" t="e">
        <f>#REF!</f>
        <v>#REF!</v>
      </c>
      <c r="M140" t="e">
        <f>#REF!</f>
        <v>#REF!</v>
      </c>
      <c r="N140" t="e">
        <f>#REF!</f>
        <v>#REF!</v>
      </c>
      <c r="O140" t="e">
        <f>#REF!</f>
        <v>#REF!</v>
      </c>
      <c r="P140" t="e">
        <f>#REF!</f>
        <v>#REF!</v>
      </c>
      <c r="Q140" t="e">
        <f>#REF!</f>
        <v>#REF!</v>
      </c>
      <c r="R140" t="e">
        <f>#REF!</f>
        <v>#REF!</v>
      </c>
      <c r="S140" t="e">
        <f>#REF!</f>
        <v>#REF!</v>
      </c>
      <c r="T140" t="e">
        <f>#REF!</f>
        <v>#REF!</v>
      </c>
      <c r="U140" t="e">
        <f>#REF!</f>
        <v>#REF!</v>
      </c>
      <c r="V140" t="e">
        <f>#REF!</f>
        <v>#REF!</v>
      </c>
      <c r="W140" t="e">
        <f>#REF!</f>
        <v>#REF!</v>
      </c>
      <c r="X140" t="e">
        <f>#REF!</f>
        <v>#REF!</v>
      </c>
      <c r="Y140" t="e">
        <f>#REF!</f>
        <v>#REF!</v>
      </c>
      <c r="Z140" t="e">
        <f>#REF!</f>
        <v>#REF!</v>
      </c>
      <c r="AA140" t="e">
        <f>#REF!</f>
        <v>#REF!</v>
      </c>
      <c r="AB140" t="e">
        <f>#REF!</f>
        <v>#REF!</v>
      </c>
      <c r="AC140" t="e">
        <f>#REF!</f>
        <v>#REF!</v>
      </c>
      <c r="AD140" t="e">
        <f>#REF!</f>
        <v>#REF!</v>
      </c>
      <c r="AE140" t="e">
        <f>#REF!</f>
        <v>#REF!</v>
      </c>
      <c r="AF140" t="e">
        <f>#REF!</f>
        <v>#REF!</v>
      </c>
      <c r="AG140" t="e">
        <f>#REF!</f>
        <v>#REF!</v>
      </c>
      <c r="AH140" t="e">
        <f>#REF!</f>
        <v>#REF!</v>
      </c>
      <c r="AI140" t="e">
        <f>#REF!</f>
        <v>#REF!</v>
      </c>
      <c r="AJ140" t="e">
        <f>#REF!</f>
        <v>#REF!</v>
      </c>
      <c r="AK140" t="e">
        <f>#REF!</f>
        <v>#REF!</v>
      </c>
    </row>
    <row r="141" spans="1:37" x14ac:dyDescent="0.35">
      <c r="A141" t="e">
        <f>#REF!</f>
        <v>#REF!</v>
      </c>
      <c r="B141" t="e">
        <f>#REF!</f>
        <v>#REF!</v>
      </c>
      <c r="C141" t="e">
        <f>#REF!</f>
        <v>#REF!</v>
      </c>
      <c r="D141" t="e">
        <f>#REF!</f>
        <v>#REF!</v>
      </c>
      <c r="E141" t="e">
        <f>#REF!</f>
        <v>#REF!</v>
      </c>
      <c r="F141" t="e">
        <f>#REF!</f>
        <v>#REF!</v>
      </c>
      <c r="G141" t="e">
        <f>#REF!</f>
        <v>#REF!</v>
      </c>
      <c r="H141" t="e">
        <f>#REF!</f>
        <v>#REF!</v>
      </c>
      <c r="I141" t="e">
        <f>#REF!</f>
        <v>#REF!</v>
      </c>
      <c r="J141" t="e">
        <f>#REF!</f>
        <v>#REF!</v>
      </c>
      <c r="K141" t="e">
        <f>#REF!</f>
        <v>#REF!</v>
      </c>
      <c r="L141" t="e">
        <f>#REF!</f>
        <v>#REF!</v>
      </c>
      <c r="M141" t="e">
        <f>#REF!</f>
        <v>#REF!</v>
      </c>
      <c r="N141" t="e">
        <f>#REF!</f>
        <v>#REF!</v>
      </c>
      <c r="O141" t="e">
        <f>#REF!</f>
        <v>#REF!</v>
      </c>
      <c r="P141" t="e">
        <f>#REF!</f>
        <v>#REF!</v>
      </c>
      <c r="Q141" t="e">
        <f>#REF!</f>
        <v>#REF!</v>
      </c>
      <c r="R141" t="e">
        <f>#REF!</f>
        <v>#REF!</v>
      </c>
      <c r="S141" t="e">
        <f>#REF!</f>
        <v>#REF!</v>
      </c>
      <c r="T141" t="e">
        <f>#REF!</f>
        <v>#REF!</v>
      </c>
      <c r="U141" t="e">
        <f>#REF!</f>
        <v>#REF!</v>
      </c>
      <c r="V141" t="e">
        <f>#REF!</f>
        <v>#REF!</v>
      </c>
      <c r="W141" t="e">
        <f>#REF!</f>
        <v>#REF!</v>
      </c>
      <c r="X141" t="e">
        <f>#REF!</f>
        <v>#REF!</v>
      </c>
      <c r="Y141" t="e">
        <f>#REF!</f>
        <v>#REF!</v>
      </c>
      <c r="Z141" t="e">
        <f>#REF!</f>
        <v>#REF!</v>
      </c>
      <c r="AA141" t="e">
        <f>#REF!</f>
        <v>#REF!</v>
      </c>
      <c r="AB141" t="e">
        <f>#REF!</f>
        <v>#REF!</v>
      </c>
      <c r="AC141" t="e">
        <f>#REF!</f>
        <v>#REF!</v>
      </c>
      <c r="AD141" t="e">
        <f>#REF!</f>
        <v>#REF!</v>
      </c>
      <c r="AE141" t="e">
        <f>#REF!</f>
        <v>#REF!</v>
      </c>
      <c r="AF141" t="e">
        <f>#REF!</f>
        <v>#REF!</v>
      </c>
      <c r="AG141" t="e">
        <f>#REF!</f>
        <v>#REF!</v>
      </c>
      <c r="AH141" t="e">
        <f>#REF!</f>
        <v>#REF!</v>
      </c>
      <c r="AI141" t="e">
        <f>#REF!</f>
        <v>#REF!</v>
      </c>
      <c r="AJ141" t="e">
        <f>#REF!</f>
        <v>#REF!</v>
      </c>
      <c r="AK141" t="e">
        <f>#REF!</f>
        <v>#REF!</v>
      </c>
    </row>
    <row r="142" spans="1:37" x14ac:dyDescent="0.35">
      <c r="A142" t="e">
        <f>#REF!</f>
        <v>#REF!</v>
      </c>
      <c r="B142" t="e">
        <f>#REF!</f>
        <v>#REF!</v>
      </c>
      <c r="C142" t="e">
        <f>#REF!</f>
        <v>#REF!</v>
      </c>
      <c r="D142" t="e">
        <f>#REF!</f>
        <v>#REF!</v>
      </c>
      <c r="E142" t="e">
        <f>#REF!</f>
        <v>#REF!</v>
      </c>
      <c r="F142" t="e">
        <f>#REF!</f>
        <v>#REF!</v>
      </c>
      <c r="G142" t="e">
        <f>#REF!</f>
        <v>#REF!</v>
      </c>
      <c r="H142" t="e">
        <f>#REF!</f>
        <v>#REF!</v>
      </c>
      <c r="I142" t="e">
        <f>#REF!</f>
        <v>#REF!</v>
      </c>
      <c r="J142" t="e">
        <f>#REF!</f>
        <v>#REF!</v>
      </c>
      <c r="K142" t="e">
        <f>#REF!</f>
        <v>#REF!</v>
      </c>
      <c r="L142" t="e">
        <f>#REF!</f>
        <v>#REF!</v>
      </c>
      <c r="M142" t="e">
        <f>#REF!</f>
        <v>#REF!</v>
      </c>
      <c r="N142" t="e">
        <f>#REF!</f>
        <v>#REF!</v>
      </c>
      <c r="O142" t="e">
        <f>#REF!</f>
        <v>#REF!</v>
      </c>
      <c r="P142" t="e">
        <f>#REF!</f>
        <v>#REF!</v>
      </c>
      <c r="Q142" t="e">
        <f>#REF!</f>
        <v>#REF!</v>
      </c>
      <c r="R142" t="e">
        <f>#REF!</f>
        <v>#REF!</v>
      </c>
      <c r="S142" t="e">
        <f>#REF!</f>
        <v>#REF!</v>
      </c>
      <c r="T142" t="e">
        <f>#REF!</f>
        <v>#REF!</v>
      </c>
      <c r="U142" t="e">
        <f>#REF!</f>
        <v>#REF!</v>
      </c>
      <c r="V142" t="e">
        <f>#REF!</f>
        <v>#REF!</v>
      </c>
      <c r="W142" t="e">
        <f>#REF!</f>
        <v>#REF!</v>
      </c>
      <c r="X142" t="e">
        <f>#REF!</f>
        <v>#REF!</v>
      </c>
      <c r="Y142" t="e">
        <f>#REF!</f>
        <v>#REF!</v>
      </c>
      <c r="Z142" t="e">
        <f>#REF!</f>
        <v>#REF!</v>
      </c>
      <c r="AA142" t="e">
        <f>#REF!</f>
        <v>#REF!</v>
      </c>
      <c r="AB142" t="e">
        <f>#REF!</f>
        <v>#REF!</v>
      </c>
      <c r="AC142" t="e">
        <f>#REF!</f>
        <v>#REF!</v>
      </c>
      <c r="AD142" t="e">
        <f>#REF!</f>
        <v>#REF!</v>
      </c>
      <c r="AE142" t="e">
        <f>#REF!</f>
        <v>#REF!</v>
      </c>
      <c r="AF142" t="e">
        <f>#REF!</f>
        <v>#REF!</v>
      </c>
      <c r="AG142" t="e">
        <f>#REF!</f>
        <v>#REF!</v>
      </c>
      <c r="AH142" t="e">
        <f>#REF!</f>
        <v>#REF!</v>
      </c>
      <c r="AI142" t="e">
        <f>#REF!</f>
        <v>#REF!</v>
      </c>
      <c r="AJ142" t="e">
        <f>#REF!</f>
        <v>#REF!</v>
      </c>
      <c r="AK142" t="e">
        <f>#REF!</f>
        <v>#REF!</v>
      </c>
    </row>
    <row r="143" spans="1:37" x14ac:dyDescent="0.35">
      <c r="A143" t="e">
        <f>#REF!</f>
        <v>#REF!</v>
      </c>
      <c r="B143" t="e">
        <f>#REF!</f>
        <v>#REF!</v>
      </c>
      <c r="C143" t="e">
        <f>#REF!</f>
        <v>#REF!</v>
      </c>
      <c r="D143" t="e">
        <f>#REF!</f>
        <v>#REF!</v>
      </c>
      <c r="E143" t="e">
        <f>#REF!</f>
        <v>#REF!</v>
      </c>
      <c r="F143" t="e">
        <f>#REF!</f>
        <v>#REF!</v>
      </c>
      <c r="G143" t="e">
        <f>#REF!</f>
        <v>#REF!</v>
      </c>
      <c r="H143" t="e">
        <f>#REF!</f>
        <v>#REF!</v>
      </c>
      <c r="I143" t="e">
        <f>#REF!</f>
        <v>#REF!</v>
      </c>
      <c r="J143" t="e">
        <f>#REF!</f>
        <v>#REF!</v>
      </c>
      <c r="K143" t="e">
        <f>#REF!</f>
        <v>#REF!</v>
      </c>
      <c r="L143" t="e">
        <f>#REF!</f>
        <v>#REF!</v>
      </c>
      <c r="M143" t="e">
        <f>#REF!</f>
        <v>#REF!</v>
      </c>
      <c r="N143" t="e">
        <f>#REF!</f>
        <v>#REF!</v>
      </c>
      <c r="O143" t="e">
        <f>#REF!</f>
        <v>#REF!</v>
      </c>
      <c r="P143" t="e">
        <f>#REF!</f>
        <v>#REF!</v>
      </c>
      <c r="Q143" t="e">
        <f>#REF!</f>
        <v>#REF!</v>
      </c>
      <c r="R143" t="e">
        <f>#REF!</f>
        <v>#REF!</v>
      </c>
      <c r="S143" t="e">
        <f>#REF!</f>
        <v>#REF!</v>
      </c>
      <c r="T143" t="e">
        <f>#REF!</f>
        <v>#REF!</v>
      </c>
      <c r="U143" t="e">
        <f>#REF!</f>
        <v>#REF!</v>
      </c>
      <c r="V143" t="e">
        <f>#REF!</f>
        <v>#REF!</v>
      </c>
      <c r="W143" t="e">
        <f>#REF!</f>
        <v>#REF!</v>
      </c>
      <c r="X143" t="e">
        <f>#REF!</f>
        <v>#REF!</v>
      </c>
      <c r="Y143" t="e">
        <f>#REF!</f>
        <v>#REF!</v>
      </c>
      <c r="Z143" t="e">
        <f>#REF!</f>
        <v>#REF!</v>
      </c>
      <c r="AA143" t="e">
        <f>#REF!</f>
        <v>#REF!</v>
      </c>
      <c r="AB143" t="e">
        <f>#REF!</f>
        <v>#REF!</v>
      </c>
      <c r="AC143" t="e">
        <f>#REF!</f>
        <v>#REF!</v>
      </c>
      <c r="AD143" t="e">
        <f>#REF!</f>
        <v>#REF!</v>
      </c>
      <c r="AE143" t="e">
        <f>#REF!</f>
        <v>#REF!</v>
      </c>
      <c r="AF143" t="e">
        <f>#REF!</f>
        <v>#REF!</v>
      </c>
      <c r="AG143" t="e">
        <f>#REF!</f>
        <v>#REF!</v>
      </c>
      <c r="AH143" t="e">
        <f>#REF!</f>
        <v>#REF!</v>
      </c>
      <c r="AI143" t="e">
        <f>#REF!</f>
        <v>#REF!</v>
      </c>
      <c r="AJ143" t="e">
        <f>#REF!</f>
        <v>#REF!</v>
      </c>
      <c r="AK143" t="e">
        <f>#REF!</f>
        <v>#REF!</v>
      </c>
    </row>
    <row r="144" spans="1:37" x14ac:dyDescent="0.35">
      <c r="A144" t="e">
        <f>#REF!</f>
        <v>#REF!</v>
      </c>
      <c r="B144" t="e">
        <f>#REF!</f>
        <v>#REF!</v>
      </c>
      <c r="C144" t="e">
        <f>#REF!</f>
        <v>#REF!</v>
      </c>
      <c r="D144" t="e">
        <f>#REF!</f>
        <v>#REF!</v>
      </c>
      <c r="E144" t="e">
        <f>#REF!</f>
        <v>#REF!</v>
      </c>
      <c r="F144" t="e">
        <f>#REF!</f>
        <v>#REF!</v>
      </c>
      <c r="G144" t="e">
        <f>#REF!</f>
        <v>#REF!</v>
      </c>
      <c r="H144" t="e">
        <f>#REF!</f>
        <v>#REF!</v>
      </c>
      <c r="I144" t="e">
        <f>#REF!</f>
        <v>#REF!</v>
      </c>
      <c r="J144" t="e">
        <f>#REF!</f>
        <v>#REF!</v>
      </c>
      <c r="K144" t="e">
        <f>#REF!</f>
        <v>#REF!</v>
      </c>
      <c r="L144" t="e">
        <f>#REF!</f>
        <v>#REF!</v>
      </c>
      <c r="M144" t="e">
        <f>#REF!</f>
        <v>#REF!</v>
      </c>
      <c r="N144" t="e">
        <f>#REF!</f>
        <v>#REF!</v>
      </c>
      <c r="O144" t="e">
        <f>#REF!</f>
        <v>#REF!</v>
      </c>
      <c r="P144" t="e">
        <f>#REF!</f>
        <v>#REF!</v>
      </c>
      <c r="Q144" t="e">
        <f>#REF!</f>
        <v>#REF!</v>
      </c>
      <c r="R144" t="e">
        <f>#REF!</f>
        <v>#REF!</v>
      </c>
      <c r="S144" t="e">
        <f>#REF!</f>
        <v>#REF!</v>
      </c>
      <c r="T144" t="e">
        <f>#REF!</f>
        <v>#REF!</v>
      </c>
      <c r="U144" t="e">
        <f>#REF!</f>
        <v>#REF!</v>
      </c>
      <c r="V144" t="e">
        <f>#REF!</f>
        <v>#REF!</v>
      </c>
      <c r="W144" t="e">
        <f>#REF!</f>
        <v>#REF!</v>
      </c>
      <c r="X144" t="e">
        <f>#REF!</f>
        <v>#REF!</v>
      </c>
      <c r="Y144" t="e">
        <f>#REF!</f>
        <v>#REF!</v>
      </c>
      <c r="Z144" t="e">
        <f>#REF!</f>
        <v>#REF!</v>
      </c>
      <c r="AA144" t="e">
        <f>#REF!</f>
        <v>#REF!</v>
      </c>
      <c r="AB144" t="e">
        <f>#REF!</f>
        <v>#REF!</v>
      </c>
      <c r="AC144" t="e">
        <f>#REF!</f>
        <v>#REF!</v>
      </c>
      <c r="AD144" t="e">
        <f>#REF!</f>
        <v>#REF!</v>
      </c>
      <c r="AE144" t="e">
        <f>#REF!</f>
        <v>#REF!</v>
      </c>
      <c r="AF144" t="e">
        <f>#REF!</f>
        <v>#REF!</v>
      </c>
      <c r="AG144" t="e">
        <f>#REF!</f>
        <v>#REF!</v>
      </c>
      <c r="AH144" t="e">
        <f>#REF!</f>
        <v>#REF!</v>
      </c>
      <c r="AI144" t="e">
        <f>#REF!</f>
        <v>#REF!</v>
      </c>
      <c r="AJ144" t="e">
        <f>#REF!</f>
        <v>#REF!</v>
      </c>
      <c r="AK144" t="e">
        <f>#REF!</f>
        <v>#REF!</v>
      </c>
    </row>
    <row r="145" spans="1:37" x14ac:dyDescent="0.35">
      <c r="A145" t="e">
        <f>#REF!</f>
        <v>#REF!</v>
      </c>
      <c r="B145" t="e">
        <f>#REF!</f>
        <v>#REF!</v>
      </c>
      <c r="C145" t="e">
        <f>#REF!</f>
        <v>#REF!</v>
      </c>
      <c r="D145" t="e">
        <f>#REF!</f>
        <v>#REF!</v>
      </c>
      <c r="E145" t="e">
        <f>#REF!</f>
        <v>#REF!</v>
      </c>
      <c r="F145" t="e">
        <f>#REF!</f>
        <v>#REF!</v>
      </c>
      <c r="G145" t="e">
        <f>#REF!</f>
        <v>#REF!</v>
      </c>
      <c r="H145" t="e">
        <f>#REF!</f>
        <v>#REF!</v>
      </c>
      <c r="I145" t="e">
        <f>#REF!</f>
        <v>#REF!</v>
      </c>
      <c r="J145" t="e">
        <f>#REF!</f>
        <v>#REF!</v>
      </c>
      <c r="K145" t="e">
        <f>#REF!</f>
        <v>#REF!</v>
      </c>
      <c r="L145" t="e">
        <f>#REF!</f>
        <v>#REF!</v>
      </c>
      <c r="M145" t="e">
        <f>#REF!</f>
        <v>#REF!</v>
      </c>
      <c r="N145" t="e">
        <f>#REF!</f>
        <v>#REF!</v>
      </c>
      <c r="O145" t="e">
        <f>#REF!</f>
        <v>#REF!</v>
      </c>
      <c r="P145" t="e">
        <f>#REF!</f>
        <v>#REF!</v>
      </c>
      <c r="Q145" t="e">
        <f>#REF!</f>
        <v>#REF!</v>
      </c>
      <c r="R145" t="e">
        <f>#REF!</f>
        <v>#REF!</v>
      </c>
      <c r="S145" t="e">
        <f>#REF!</f>
        <v>#REF!</v>
      </c>
      <c r="T145" t="e">
        <f>#REF!</f>
        <v>#REF!</v>
      </c>
      <c r="U145" t="e">
        <f>#REF!</f>
        <v>#REF!</v>
      </c>
      <c r="V145" t="e">
        <f>#REF!</f>
        <v>#REF!</v>
      </c>
      <c r="W145" t="e">
        <f>#REF!</f>
        <v>#REF!</v>
      </c>
      <c r="X145" t="e">
        <f>#REF!</f>
        <v>#REF!</v>
      </c>
      <c r="Y145" t="e">
        <f>#REF!</f>
        <v>#REF!</v>
      </c>
      <c r="Z145" t="e">
        <f>#REF!</f>
        <v>#REF!</v>
      </c>
      <c r="AA145" t="e">
        <f>#REF!</f>
        <v>#REF!</v>
      </c>
      <c r="AB145" t="e">
        <f>#REF!</f>
        <v>#REF!</v>
      </c>
      <c r="AC145" t="e">
        <f>#REF!</f>
        <v>#REF!</v>
      </c>
      <c r="AD145" t="e">
        <f>#REF!</f>
        <v>#REF!</v>
      </c>
      <c r="AE145" t="e">
        <f>#REF!</f>
        <v>#REF!</v>
      </c>
      <c r="AF145" t="e">
        <f>#REF!</f>
        <v>#REF!</v>
      </c>
      <c r="AG145" t="e">
        <f>#REF!</f>
        <v>#REF!</v>
      </c>
      <c r="AH145" t="e">
        <f>#REF!</f>
        <v>#REF!</v>
      </c>
      <c r="AI145" t="e">
        <f>#REF!</f>
        <v>#REF!</v>
      </c>
      <c r="AJ145" t="e">
        <f>#REF!</f>
        <v>#REF!</v>
      </c>
      <c r="AK145" t="e">
        <f>#REF!</f>
        <v>#REF!</v>
      </c>
    </row>
    <row r="146" spans="1:37" x14ac:dyDescent="0.35">
      <c r="A146" t="e">
        <f>#REF!</f>
        <v>#REF!</v>
      </c>
      <c r="B146" t="e">
        <f>#REF!</f>
        <v>#REF!</v>
      </c>
      <c r="C146" t="e">
        <f>#REF!</f>
        <v>#REF!</v>
      </c>
      <c r="D146" t="e">
        <f>#REF!</f>
        <v>#REF!</v>
      </c>
      <c r="E146" t="e">
        <f>#REF!</f>
        <v>#REF!</v>
      </c>
      <c r="F146" t="e">
        <f>#REF!</f>
        <v>#REF!</v>
      </c>
      <c r="G146" t="e">
        <f>#REF!</f>
        <v>#REF!</v>
      </c>
      <c r="H146" t="e">
        <f>#REF!</f>
        <v>#REF!</v>
      </c>
      <c r="I146" t="e">
        <f>#REF!</f>
        <v>#REF!</v>
      </c>
      <c r="J146" t="e">
        <f>#REF!</f>
        <v>#REF!</v>
      </c>
      <c r="K146" t="e">
        <f>#REF!</f>
        <v>#REF!</v>
      </c>
      <c r="L146" t="e">
        <f>#REF!</f>
        <v>#REF!</v>
      </c>
      <c r="M146" t="e">
        <f>#REF!</f>
        <v>#REF!</v>
      </c>
      <c r="N146" t="e">
        <f>#REF!</f>
        <v>#REF!</v>
      </c>
      <c r="O146" t="e">
        <f>#REF!</f>
        <v>#REF!</v>
      </c>
      <c r="P146" t="e">
        <f>#REF!</f>
        <v>#REF!</v>
      </c>
      <c r="Q146" t="e">
        <f>#REF!</f>
        <v>#REF!</v>
      </c>
      <c r="R146" t="e">
        <f>#REF!</f>
        <v>#REF!</v>
      </c>
      <c r="S146" t="e">
        <f>#REF!</f>
        <v>#REF!</v>
      </c>
      <c r="T146" t="e">
        <f>#REF!</f>
        <v>#REF!</v>
      </c>
      <c r="U146" t="e">
        <f>#REF!</f>
        <v>#REF!</v>
      </c>
      <c r="V146" t="e">
        <f>#REF!</f>
        <v>#REF!</v>
      </c>
      <c r="W146" t="e">
        <f>#REF!</f>
        <v>#REF!</v>
      </c>
      <c r="X146" t="e">
        <f>#REF!</f>
        <v>#REF!</v>
      </c>
      <c r="Y146" t="e">
        <f>#REF!</f>
        <v>#REF!</v>
      </c>
      <c r="Z146" t="e">
        <f>#REF!</f>
        <v>#REF!</v>
      </c>
      <c r="AA146" t="e">
        <f>#REF!</f>
        <v>#REF!</v>
      </c>
      <c r="AB146" t="e">
        <f>#REF!</f>
        <v>#REF!</v>
      </c>
      <c r="AC146" t="e">
        <f>#REF!</f>
        <v>#REF!</v>
      </c>
      <c r="AD146" t="e">
        <f>#REF!</f>
        <v>#REF!</v>
      </c>
      <c r="AE146" t="e">
        <f>#REF!</f>
        <v>#REF!</v>
      </c>
      <c r="AF146" t="e">
        <f>#REF!</f>
        <v>#REF!</v>
      </c>
      <c r="AG146" t="e">
        <f>#REF!</f>
        <v>#REF!</v>
      </c>
      <c r="AH146" t="e">
        <f>#REF!</f>
        <v>#REF!</v>
      </c>
      <c r="AI146" t="e">
        <f>#REF!</f>
        <v>#REF!</v>
      </c>
      <c r="AJ146" t="e">
        <f>#REF!</f>
        <v>#REF!</v>
      </c>
      <c r="AK146" t="e">
        <f>#REF!</f>
        <v>#REF!</v>
      </c>
    </row>
    <row r="147" spans="1:37" x14ac:dyDescent="0.35">
      <c r="A147" t="e">
        <f>#REF!</f>
        <v>#REF!</v>
      </c>
      <c r="B147" t="e">
        <f>#REF!</f>
        <v>#REF!</v>
      </c>
      <c r="C147" t="e">
        <f>#REF!</f>
        <v>#REF!</v>
      </c>
      <c r="D147" t="e">
        <f>#REF!</f>
        <v>#REF!</v>
      </c>
      <c r="E147" t="e">
        <f>#REF!</f>
        <v>#REF!</v>
      </c>
      <c r="F147" t="e">
        <f>#REF!</f>
        <v>#REF!</v>
      </c>
      <c r="G147" t="e">
        <f>#REF!</f>
        <v>#REF!</v>
      </c>
      <c r="H147" t="e">
        <f>#REF!</f>
        <v>#REF!</v>
      </c>
      <c r="I147" t="e">
        <f>#REF!</f>
        <v>#REF!</v>
      </c>
      <c r="J147" t="e">
        <f>#REF!</f>
        <v>#REF!</v>
      </c>
      <c r="K147" t="e">
        <f>#REF!</f>
        <v>#REF!</v>
      </c>
      <c r="L147" t="e">
        <f>#REF!</f>
        <v>#REF!</v>
      </c>
      <c r="M147" t="e">
        <f>#REF!</f>
        <v>#REF!</v>
      </c>
      <c r="N147" t="e">
        <f>#REF!</f>
        <v>#REF!</v>
      </c>
      <c r="O147" t="e">
        <f>#REF!</f>
        <v>#REF!</v>
      </c>
      <c r="P147" t="e">
        <f>#REF!</f>
        <v>#REF!</v>
      </c>
      <c r="Q147" t="e">
        <f>#REF!</f>
        <v>#REF!</v>
      </c>
      <c r="R147" t="e">
        <f>#REF!</f>
        <v>#REF!</v>
      </c>
      <c r="S147" t="e">
        <f>#REF!</f>
        <v>#REF!</v>
      </c>
      <c r="T147" t="e">
        <f>#REF!</f>
        <v>#REF!</v>
      </c>
      <c r="U147" t="e">
        <f>#REF!</f>
        <v>#REF!</v>
      </c>
      <c r="V147" t="e">
        <f>#REF!</f>
        <v>#REF!</v>
      </c>
      <c r="W147" t="e">
        <f>#REF!</f>
        <v>#REF!</v>
      </c>
      <c r="X147" t="e">
        <f>#REF!</f>
        <v>#REF!</v>
      </c>
      <c r="Y147" t="e">
        <f>#REF!</f>
        <v>#REF!</v>
      </c>
      <c r="Z147" t="e">
        <f>#REF!</f>
        <v>#REF!</v>
      </c>
      <c r="AA147" t="e">
        <f>#REF!</f>
        <v>#REF!</v>
      </c>
      <c r="AB147" t="e">
        <f>#REF!</f>
        <v>#REF!</v>
      </c>
      <c r="AC147" t="e">
        <f>#REF!</f>
        <v>#REF!</v>
      </c>
      <c r="AD147" t="e">
        <f>#REF!</f>
        <v>#REF!</v>
      </c>
      <c r="AE147" t="e">
        <f>#REF!</f>
        <v>#REF!</v>
      </c>
      <c r="AF147" t="e">
        <f>#REF!</f>
        <v>#REF!</v>
      </c>
      <c r="AG147" t="e">
        <f>#REF!</f>
        <v>#REF!</v>
      </c>
      <c r="AH147" t="e">
        <f>#REF!</f>
        <v>#REF!</v>
      </c>
      <c r="AI147" t="e">
        <f>#REF!</f>
        <v>#REF!</v>
      </c>
      <c r="AJ147" t="e">
        <f>#REF!</f>
        <v>#REF!</v>
      </c>
      <c r="AK147" t="e">
        <f>#REF!</f>
        <v>#REF!</v>
      </c>
    </row>
    <row r="148" spans="1:37" x14ac:dyDescent="0.35">
      <c r="A148" t="e">
        <f>#REF!</f>
        <v>#REF!</v>
      </c>
      <c r="B148" t="e">
        <f>#REF!</f>
        <v>#REF!</v>
      </c>
      <c r="C148" t="e">
        <f>#REF!</f>
        <v>#REF!</v>
      </c>
      <c r="D148" t="e">
        <f>#REF!</f>
        <v>#REF!</v>
      </c>
      <c r="E148" t="e">
        <f>#REF!</f>
        <v>#REF!</v>
      </c>
      <c r="F148" t="e">
        <f>#REF!</f>
        <v>#REF!</v>
      </c>
      <c r="G148" t="e">
        <f>#REF!</f>
        <v>#REF!</v>
      </c>
      <c r="H148" t="e">
        <f>#REF!</f>
        <v>#REF!</v>
      </c>
      <c r="I148" t="e">
        <f>#REF!</f>
        <v>#REF!</v>
      </c>
      <c r="J148" t="e">
        <f>#REF!</f>
        <v>#REF!</v>
      </c>
      <c r="K148" t="e">
        <f>#REF!</f>
        <v>#REF!</v>
      </c>
      <c r="L148" t="e">
        <f>#REF!</f>
        <v>#REF!</v>
      </c>
      <c r="M148" t="e">
        <f>#REF!</f>
        <v>#REF!</v>
      </c>
      <c r="N148" t="e">
        <f>#REF!</f>
        <v>#REF!</v>
      </c>
      <c r="O148" t="e">
        <f>#REF!</f>
        <v>#REF!</v>
      </c>
      <c r="P148" t="e">
        <f>#REF!</f>
        <v>#REF!</v>
      </c>
      <c r="Q148" t="e">
        <f>#REF!</f>
        <v>#REF!</v>
      </c>
      <c r="R148" t="e">
        <f>#REF!</f>
        <v>#REF!</v>
      </c>
      <c r="S148" t="e">
        <f>#REF!</f>
        <v>#REF!</v>
      </c>
      <c r="T148" t="e">
        <f>#REF!</f>
        <v>#REF!</v>
      </c>
      <c r="U148" t="e">
        <f>#REF!</f>
        <v>#REF!</v>
      </c>
      <c r="V148" t="e">
        <f>#REF!</f>
        <v>#REF!</v>
      </c>
      <c r="W148" t="e">
        <f>#REF!</f>
        <v>#REF!</v>
      </c>
      <c r="X148" t="e">
        <f>#REF!</f>
        <v>#REF!</v>
      </c>
      <c r="Y148" t="e">
        <f>#REF!</f>
        <v>#REF!</v>
      </c>
      <c r="Z148" t="e">
        <f>#REF!</f>
        <v>#REF!</v>
      </c>
      <c r="AA148" t="e">
        <f>#REF!</f>
        <v>#REF!</v>
      </c>
      <c r="AB148" t="e">
        <f>#REF!</f>
        <v>#REF!</v>
      </c>
      <c r="AC148" t="e">
        <f>#REF!</f>
        <v>#REF!</v>
      </c>
      <c r="AD148" t="e">
        <f>#REF!</f>
        <v>#REF!</v>
      </c>
      <c r="AE148" t="e">
        <f>#REF!</f>
        <v>#REF!</v>
      </c>
      <c r="AF148" t="e">
        <f>#REF!</f>
        <v>#REF!</v>
      </c>
      <c r="AG148" t="e">
        <f>#REF!</f>
        <v>#REF!</v>
      </c>
      <c r="AH148" t="e">
        <f>#REF!</f>
        <v>#REF!</v>
      </c>
      <c r="AI148" t="e">
        <f>#REF!</f>
        <v>#REF!</v>
      </c>
      <c r="AJ148" t="e">
        <f>#REF!</f>
        <v>#REF!</v>
      </c>
      <c r="AK148" t="e">
        <f>#REF!</f>
        <v>#REF!</v>
      </c>
    </row>
    <row r="149" spans="1:37" x14ac:dyDescent="0.35">
      <c r="A149" t="e">
        <f>#REF!</f>
        <v>#REF!</v>
      </c>
      <c r="B149" t="e">
        <f>#REF!</f>
        <v>#REF!</v>
      </c>
      <c r="C149" t="e">
        <f>#REF!</f>
        <v>#REF!</v>
      </c>
      <c r="D149" t="e">
        <f>#REF!</f>
        <v>#REF!</v>
      </c>
      <c r="E149" t="e">
        <f>#REF!</f>
        <v>#REF!</v>
      </c>
      <c r="F149" t="e">
        <f>#REF!</f>
        <v>#REF!</v>
      </c>
      <c r="G149" t="e">
        <f>#REF!</f>
        <v>#REF!</v>
      </c>
      <c r="H149" t="e">
        <f>#REF!</f>
        <v>#REF!</v>
      </c>
      <c r="I149" t="e">
        <f>#REF!</f>
        <v>#REF!</v>
      </c>
      <c r="J149" t="e">
        <f>#REF!</f>
        <v>#REF!</v>
      </c>
      <c r="K149" t="e">
        <f>#REF!</f>
        <v>#REF!</v>
      </c>
      <c r="L149" t="e">
        <f>#REF!</f>
        <v>#REF!</v>
      </c>
      <c r="M149" t="e">
        <f>#REF!</f>
        <v>#REF!</v>
      </c>
      <c r="N149" t="e">
        <f>#REF!</f>
        <v>#REF!</v>
      </c>
      <c r="O149" t="e">
        <f>#REF!</f>
        <v>#REF!</v>
      </c>
      <c r="P149" t="e">
        <f>#REF!</f>
        <v>#REF!</v>
      </c>
      <c r="Q149" t="e">
        <f>#REF!</f>
        <v>#REF!</v>
      </c>
      <c r="R149" t="e">
        <f>#REF!</f>
        <v>#REF!</v>
      </c>
      <c r="S149" t="e">
        <f>#REF!</f>
        <v>#REF!</v>
      </c>
      <c r="T149" t="e">
        <f>#REF!</f>
        <v>#REF!</v>
      </c>
      <c r="U149" t="e">
        <f>#REF!</f>
        <v>#REF!</v>
      </c>
      <c r="V149" t="e">
        <f>#REF!</f>
        <v>#REF!</v>
      </c>
      <c r="W149" t="e">
        <f>#REF!</f>
        <v>#REF!</v>
      </c>
      <c r="X149" t="e">
        <f>#REF!</f>
        <v>#REF!</v>
      </c>
      <c r="Y149" t="e">
        <f>#REF!</f>
        <v>#REF!</v>
      </c>
      <c r="Z149" t="e">
        <f>#REF!</f>
        <v>#REF!</v>
      </c>
      <c r="AA149" t="e">
        <f>#REF!</f>
        <v>#REF!</v>
      </c>
      <c r="AB149" t="e">
        <f>#REF!</f>
        <v>#REF!</v>
      </c>
      <c r="AC149" t="e">
        <f>#REF!</f>
        <v>#REF!</v>
      </c>
      <c r="AD149" t="e">
        <f>#REF!</f>
        <v>#REF!</v>
      </c>
      <c r="AE149" t="e">
        <f>#REF!</f>
        <v>#REF!</v>
      </c>
      <c r="AF149" t="e">
        <f>#REF!</f>
        <v>#REF!</v>
      </c>
      <c r="AG149" t="e">
        <f>#REF!</f>
        <v>#REF!</v>
      </c>
      <c r="AH149" t="e">
        <f>#REF!</f>
        <v>#REF!</v>
      </c>
      <c r="AI149" t="e">
        <f>#REF!</f>
        <v>#REF!</v>
      </c>
      <c r="AJ149" t="e">
        <f>#REF!</f>
        <v>#REF!</v>
      </c>
      <c r="AK149" t="e">
        <f>#REF!</f>
        <v>#REF!</v>
      </c>
    </row>
    <row r="150" spans="1:37" x14ac:dyDescent="0.35">
      <c r="A150" t="e">
        <f>#REF!</f>
        <v>#REF!</v>
      </c>
      <c r="B150" t="e">
        <f>#REF!</f>
        <v>#REF!</v>
      </c>
      <c r="C150" t="e">
        <f>#REF!</f>
        <v>#REF!</v>
      </c>
      <c r="D150" t="e">
        <f>#REF!</f>
        <v>#REF!</v>
      </c>
      <c r="E150" t="e">
        <f>#REF!</f>
        <v>#REF!</v>
      </c>
      <c r="F150" t="e">
        <f>#REF!</f>
        <v>#REF!</v>
      </c>
      <c r="G150" t="e">
        <f>#REF!</f>
        <v>#REF!</v>
      </c>
      <c r="H150" t="e">
        <f>#REF!</f>
        <v>#REF!</v>
      </c>
      <c r="I150" t="e">
        <f>#REF!</f>
        <v>#REF!</v>
      </c>
      <c r="J150" t="e">
        <f>#REF!</f>
        <v>#REF!</v>
      </c>
      <c r="K150" t="e">
        <f>#REF!</f>
        <v>#REF!</v>
      </c>
      <c r="L150" t="e">
        <f>#REF!</f>
        <v>#REF!</v>
      </c>
      <c r="M150" t="e">
        <f>#REF!</f>
        <v>#REF!</v>
      </c>
      <c r="N150" t="e">
        <f>#REF!</f>
        <v>#REF!</v>
      </c>
      <c r="O150" t="e">
        <f>#REF!</f>
        <v>#REF!</v>
      </c>
      <c r="P150" t="e">
        <f>#REF!</f>
        <v>#REF!</v>
      </c>
      <c r="Q150" t="e">
        <f>#REF!</f>
        <v>#REF!</v>
      </c>
      <c r="R150" t="e">
        <f>#REF!</f>
        <v>#REF!</v>
      </c>
      <c r="S150" t="e">
        <f>#REF!</f>
        <v>#REF!</v>
      </c>
      <c r="T150" t="e">
        <f>#REF!</f>
        <v>#REF!</v>
      </c>
      <c r="U150" t="e">
        <f>#REF!</f>
        <v>#REF!</v>
      </c>
      <c r="V150" t="e">
        <f>#REF!</f>
        <v>#REF!</v>
      </c>
      <c r="W150" t="e">
        <f>#REF!</f>
        <v>#REF!</v>
      </c>
      <c r="X150" t="e">
        <f>#REF!</f>
        <v>#REF!</v>
      </c>
      <c r="Y150" t="e">
        <f>#REF!</f>
        <v>#REF!</v>
      </c>
      <c r="Z150" t="e">
        <f>#REF!</f>
        <v>#REF!</v>
      </c>
      <c r="AA150" t="e">
        <f>#REF!</f>
        <v>#REF!</v>
      </c>
      <c r="AB150" t="e">
        <f>#REF!</f>
        <v>#REF!</v>
      </c>
      <c r="AC150" t="e">
        <f>#REF!</f>
        <v>#REF!</v>
      </c>
      <c r="AD150" t="e">
        <f>#REF!</f>
        <v>#REF!</v>
      </c>
      <c r="AE150" t="e">
        <f>#REF!</f>
        <v>#REF!</v>
      </c>
      <c r="AF150" t="e">
        <f>#REF!</f>
        <v>#REF!</v>
      </c>
      <c r="AG150" t="e">
        <f>#REF!</f>
        <v>#REF!</v>
      </c>
      <c r="AH150" t="e">
        <f>#REF!</f>
        <v>#REF!</v>
      </c>
      <c r="AI150" t="e">
        <f>#REF!</f>
        <v>#REF!</v>
      </c>
      <c r="AJ150" t="e">
        <f>#REF!</f>
        <v>#REF!</v>
      </c>
      <c r="AK150" t="e">
        <f>#REF!</f>
        <v>#REF!</v>
      </c>
    </row>
    <row r="151" spans="1:37" x14ac:dyDescent="0.35">
      <c r="A151" t="e">
        <f>#REF!</f>
        <v>#REF!</v>
      </c>
      <c r="B151" t="e">
        <f>#REF!</f>
        <v>#REF!</v>
      </c>
      <c r="C151" t="e">
        <f>#REF!</f>
        <v>#REF!</v>
      </c>
      <c r="D151" t="e">
        <f>#REF!</f>
        <v>#REF!</v>
      </c>
      <c r="E151" t="e">
        <f>#REF!</f>
        <v>#REF!</v>
      </c>
      <c r="F151" t="e">
        <f>#REF!</f>
        <v>#REF!</v>
      </c>
      <c r="G151" t="e">
        <f>#REF!</f>
        <v>#REF!</v>
      </c>
      <c r="H151" t="e">
        <f>#REF!</f>
        <v>#REF!</v>
      </c>
      <c r="I151" t="e">
        <f>#REF!</f>
        <v>#REF!</v>
      </c>
      <c r="J151" t="e">
        <f>#REF!</f>
        <v>#REF!</v>
      </c>
      <c r="K151" t="e">
        <f>#REF!</f>
        <v>#REF!</v>
      </c>
      <c r="L151" t="e">
        <f>#REF!</f>
        <v>#REF!</v>
      </c>
      <c r="M151" t="e">
        <f>#REF!</f>
        <v>#REF!</v>
      </c>
      <c r="N151" t="e">
        <f>#REF!</f>
        <v>#REF!</v>
      </c>
      <c r="O151" t="e">
        <f>#REF!</f>
        <v>#REF!</v>
      </c>
      <c r="P151" t="e">
        <f>#REF!</f>
        <v>#REF!</v>
      </c>
      <c r="Q151" t="e">
        <f>#REF!</f>
        <v>#REF!</v>
      </c>
      <c r="R151" t="e">
        <f>#REF!</f>
        <v>#REF!</v>
      </c>
      <c r="S151" t="e">
        <f>#REF!</f>
        <v>#REF!</v>
      </c>
      <c r="T151" t="e">
        <f>#REF!</f>
        <v>#REF!</v>
      </c>
      <c r="U151" t="e">
        <f>#REF!</f>
        <v>#REF!</v>
      </c>
      <c r="V151" t="e">
        <f>#REF!</f>
        <v>#REF!</v>
      </c>
      <c r="W151" t="e">
        <f>#REF!</f>
        <v>#REF!</v>
      </c>
      <c r="X151" t="e">
        <f>#REF!</f>
        <v>#REF!</v>
      </c>
      <c r="Y151" t="e">
        <f>#REF!</f>
        <v>#REF!</v>
      </c>
      <c r="Z151" t="e">
        <f>#REF!</f>
        <v>#REF!</v>
      </c>
      <c r="AA151" t="e">
        <f>#REF!</f>
        <v>#REF!</v>
      </c>
      <c r="AB151" t="e">
        <f>#REF!</f>
        <v>#REF!</v>
      </c>
      <c r="AC151" t="e">
        <f>#REF!</f>
        <v>#REF!</v>
      </c>
      <c r="AD151" t="e">
        <f>#REF!</f>
        <v>#REF!</v>
      </c>
      <c r="AE151" t="e">
        <f>#REF!</f>
        <v>#REF!</v>
      </c>
      <c r="AF151" t="e">
        <f>#REF!</f>
        <v>#REF!</v>
      </c>
      <c r="AG151" t="e">
        <f>#REF!</f>
        <v>#REF!</v>
      </c>
      <c r="AH151" t="e">
        <f>#REF!</f>
        <v>#REF!</v>
      </c>
      <c r="AI151" t="e">
        <f>#REF!</f>
        <v>#REF!</v>
      </c>
      <c r="AJ151" t="e">
        <f>#REF!</f>
        <v>#REF!</v>
      </c>
      <c r="AK151" t="e">
        <f>#REF!</f>
        <v>#REF!</v>
      </c>
    </row>
    <row r="152" spans="1:37" x14ac:dyDescent="0.35">
      <c r="A152" t="e">
        <f>#REF!</f>
        <v>#REF!</v>
      </c>
      <c r="B152" t="e">
        <f>#REF!</f>
        <v>#REF!</v>
      </c>
      <c r="C152" t="e">
        <f>#REF!</f>
        <v>#REF!</v>
      </c>
      <c r="D152" t="e">
        <f>#REF!</f>
        <v>#REF!</v>
      </c>
      <c r="E152" t="e">
        <f>#REF!</f>
        <v>#REF!</v>
      </c>
      <c r="F152" t="e">
        <f>#REF!</f>
        <v>#REF!</v>
      </c>
      <c r="G152" t="e">
        <f>#REF!</f>
        <v>#REF!</v>
      </c>
      <c r="H152" t="e">
        <f>#REF!</f>
        <v>#REF!</v>
      </c>
      <c r="I152" t="e">
        <f>#REF!</f>
        <v>#REF!</v>
      </c>
      <c r="J152" t="e">
        <f>#REF!</f>
        <v>#REF!</v>
      </c>
      <c r="K152" t="e">
        <f>#REF!</f>
        <v>#REF!</v>
      </c>
      <c r="L152" t="e">
        <f>#REF!</f>
        <v>#REF!</v>
      </c>
      <c r="M152" t="e">
        <f>#REF!</f>
        <v>#REF!</v>
      </c>
      <c r="N152" t="e">
        <f>#REF!</f>
        <v>#REF!</v>
      </c>
      <c r="O152" t="e">
        <f>#REF!</f>
        <v>#REF!</v>
      </c>
      <c r="P152" t="e">
        <f>#REF!</f>
        <v>#REF!</v>
      </c>
      <c r="Q152" t="e">
        <f>#REF!</f>
        <v>#REF!</v>
      </c>
      <c r="R152" t="e">
        <f>#REF!</f>
        <v>#REF!</v>
      </c>
      <c r="S152" t="e">
        <f>#REF!</f>
        <v>#REF!</v>
      </c>
      <c r="T152" t="e">
        <f>#REF!</f>
        <v>#REF!</v>
      </c>
      <c r="U152" t="e">
        <f>#REF!</f>
        <v>#REF!</v>
      </c>
      <c r="V152" t="e">
        <f>#REF!</f>
        <v>#REF!</v>
      </c>
      <c r="W152" t="e">
        <f>#REF!</f>
        <v>#REF!</v>
      </c>
      <c r="X152" t="e">
        <f>#REF!</f>
        <v>#REF!</v>
      </c>
      <c r="Y152" t="e">
        <f>#REF!</f>
        <v>#REF!</v>
      </c>
      <c r="Z152" t="e">
        <f>#REF!</f>
        <v>#REF!</v>
      </c>
      <c r="AA152" t="e">
        <f>#REF!</f>
        <v>#REF!</v>
      </c>
      <c r="AB152" t="e">
        <f>#REF!</f>
        <v>#REF!</v>
      </c>
      <c r="AC152" t="e">
        <f>#REF!</f>
        <v>#REF!</v>
      </c>
      <c r="AD152" t="e">
        <f>#REF!</f>
        <v>#REF!</v>
      </c>
      <c r="AE152" t="e">
        <f>#REF!</f>
        <v>#REF!</v>
      </c>
      <c r="AF152" t="e">
        <f>#REF!</f>
        <v>#REF!</v>
      </c>
      <c r="AG152" t="e">
        <f>#REF!</f>
        <v>#REF!</v>
      </c>
      <c r="AH152" t="e">
        <f>#REF!</f>
        <v>#REF!</v>
      </c>
      <c r="AI152" t="e">
        <f>#REF!</f>
        <v>#REF!</v>
      </c>
      <c r="AJ152" t="e">
        <f>#REF!</f>
        <v>#REF!</v>
      </c>
      <c r="AK152" t="e">
        <f>#REF!</f>
        <v>#REF!</v>
      </c>
    </row>
    <row r="153" spans="1:37" x14ac:dyDescent="0.35">
      <c r="A153" t="e">
        <f>#REF!</f>
        <v>#REF!</v>
      </c>
      <c r="B153" t="e">
        <f>#REF!</f>
        <v>#REF!</v>
      </c>
      <c r="C153" t="e">
        <f>#REF!</f>
        <v>#REF!</v>
      </c>
      <c r="D153" t="e">
        <f>#REF!</f>
        <v>#REF!</v>
      </c>
      <c r="E153" t="e">
        <f>#REF!</f>
        <v>#REF!</v>
      </c>
      <c r="F153" t="e">
        <f>#REF!</f>
        <v>#REF!</v>
      </c>
      <c r="G153" t="e">
        <f>#REF!</f>
        <v>#REF!</v>
      </c>
      <c r="H153" t="e">
        <f>#REF!</f>
        <v>#REF!</v>
      </c>
      <c r="I153" t="e">
        <f>#REF!</f>
        <v>#REF!</v>
      </c>
      <c r="J153" t="e">
        <f>#REF!</f>
        <v>#REF!</v>
      </c>
      <c r="K153" t="e">
        <f>#REF!</f>
        <v>#REF!</v>
      </c>
      <c r="L153" t="e">
        <f>#REF!</f>
        <v>#REF!</v>
      </c>
      <c r="M153" t="e">
        <f>#REF!</f>
        <v>#REF!</v>
      </c>
      <c r="N153" t="e">
        <f>#REF!</f>
        <v>#REF!</v>
      </c>
      <c r="O153" t="e">
        <f>#REF!</f>
        <v>#REF!</v>
      </c>
      <c r="P153" t="e">
        <f>#REF!</f>
        <v>#REF!</v>
      </c>
      <c r="Q153" t="e">
        <f>#REF!</f>
        <v>#REF!</v>
      </c>
      <c r="R153" t="e">
        <f>#REF!</f>
        <v>#REF!</v>
      </c>
      <c r="S153" t="e">
        <f>#REF!</f>
        <v>#REF!</v>
      </c>
      <c r="T153" t="e">
        <f>#REF!</f>
        <v>#REF!</v>
      </c>
      <c r="U153" t="e">
        <f>#REF!</f>
        <v>#REF!</v>
      </c>
      <c r="V153" t="e">
        <f>#REF!</f>
        <v>#REF!</v>
      </c>
      <c r="W153" t="e">
        <f>#REF!</f>
        <v>#REF!</v>
      </c>
      <c r="X153" t="e">
        <f>#REF!</f>
        <v>#REF!</v>
      </c>
      <c r="Y153" t="e">
        <f>#REF!</f>
        <v>#REF!</v>
      </c>
      <c r="Z153" t="e">
        <f>#REF!</f>
        <v>#REF!</v>
      </c>
      <c r="AA153" t="e">
        <f>#REF!</f>
        <v>#REF!</v>
      </c>
      <c r="AB153" t="e">
        <f>#REF!</f>
        <v>#REF!</v>
      </c>
      <c r="AC153" t="e">
        <f>#REF!</f>
        <v>#REF!</v>
      </c>
      <c r="AD153" t="e">
        <f>#REF!</f>
        <v>#REF!</v>
      </c>
      <c r="AE153" t="e">
        <f>#REF!</f>
        <v>#REF!</v>
      </c>
      <c r="AF153" t="e">
        <f>#REF!</f>
        <v>#REF!</v>
      </c>
      <c r="AG153" t="e">
        <f>#REF!</f>
        <v>#REF!</v>
      </c>
      <c r="AH153" t="e">
        <f>#REF!</f>
        <v>#REF!</v>
      </c>
      <c r="AI153" t="e">
        <f>#REF!</f>
        <v>#REF!</v>
      </c>
      <c r="AJ153" t="e">
        <f>#REF!</f>
        <v>#REF!</v>
      </c>
      <c r="AK153" t="e">
        <f>#REF!</f>
        <v>#REF!</v>
      </c>
    </row>
    <row r="154" spans="1:37" x14ac:dyDescent="0.35">
      <c r="A154" t="e">
        <f>#REF!</f>
        <v>#REF!</v>
      </c>
      <c r="B154" t="e">
        <f>#REF!</f>
        <v>#REF!</v>
      </c>
      <c r="C154" t="e">
        <f>#REF!</f>
        <v>#REF!</v>
      </c>
      <c r="D154" t="e">
        <f>#REF!</f>
        <v>#REF!</v>
      </c>
      <c r="E154" t="e">
        <f>#REF!</f>
        <v>#REF!</v>
      </c>
      <c r="F154" t="e">
        <f>#REF!</f>
        <v>#REF!</v>
      </c>
      <c r="G154" t="e">
        <f>#REF!</f>
        <v>#REF!</v>
      </c>
      <c r="H154" t="e">
        <f>#REF!</f>
        <v>#REF!</v>
      </c>
      <c r="I154" t="e">
        <f>#REF!</f>
        <v>#REF!</v>
      </c>
      <c r="J154" t="e">
        <f>#REF!</f>
        <v>#REF!</v>
      </c>
      <c r="K154" t="e">
        <f>#REF!</f>
        <v>#REF!</v>
      </c>
      <c r="L154" t="e">
        <f>#REF!</f>
        <v>#REF!</v>
      </c>
      <c r="M154" t="e">
        <f>#REF!</f>
        <v>#REF!</v>
      </c>
      <c r="N154" t="e">
        <f>#REF!</f>
        <v>#REF!</v>
      </c>
      <c r="O154" t="e">
        <f>#REF!</f>
        <v>#REF!</v>
      </c>
      <c r="P154" t="e">
        <f>#REF!</f>
        <v>#REF!</v>
      </c>
      <c r="Q154" t="e">
        <f>#REF!</f>
        <v>#REF!</v>
      </c>
      <c r="R154" t="e">
        <f>#REF!</f>
        <v>#REF!</v>
      </c>
      <c r="S154" t="e">
        <f>#REF!</f>
        <v>#REF!</v>
      </c>
      <c r="T154" t="e">
        <f>#REF!</f>
        <v>#REF!</v>
      </c>
      <c r="U154" t="e">
        <f>#REF!</f>
        <v>#REF!</v>
      </c>
      <c r="V154" t="e">
        <f>#REF!</f>
        <v>#REF!</v>
      </c>
      <c r="W154" t="e">
        <f>#REF!</f>
        <v>#REF!</v>
      </c>
      <c r="X154" t="e">
        <f>#REF!</f>
        <v>#REF!</v>
      </c>
      <c r="Y154" t="e">
        <f>#REF!</f>
        <v>#REF!</v>
      </c>
      <c r="Z154" t="e">
        <f>#REF!</f>
        <v>#REF!</v>
      </c>
      <c r="AA154" t="e">
        <f>#REF!</f>
        <v>#REF!</v>
      </c>
      <c r="AB154" t="e">
        <f>#REF!</f>
        <v>#REF!</v>
      </c>
      <c r="AC154" t="e">
        <f>#REF!</f>
        <v>#REF!</v>
      </c>
      <c r="AD154" t="e">
        <f>#REF!</f>
        <v>#REF!</v>
      </c>
      <c r="AE154" t="e">
        <f>#REF!</f>
        <v>#REF!</v>
      </c>
      <c r="AF154" t="e">
        <f>#REF!</f>
        <v>#REF!</v>
      </c>
      <c r="AG154" t="e">
        <f>#REF!</f>
        <v>#REF!</v>
      </c>
      <c r="AH154" t="e">
        <f>#REF!</f>
        <v>#REF!</v>
      </c>
      <c r="AI154" t="e">
        <f>#REF!</f>
        <v>#REF!</v>
      </c>
      <c r="AJ154" t="e">
        <f>#REF!</f>
        <v>#REF!</v>
      </c>
      <c r="AK154" t="e">
        <f>#REF!</f>
        <v>#REF!</v>
      </c>
    </row>
    <row r="155" spans="1:37" x14ac:dyDescent="0.35">
      <c r="A155" t="e">
        <f>#REF!</f>
        <v>#REF!</v>
      </c>
      <c r="B155" t="e">
        <f>#REF!</f>
        <v>#REF!</v>
      </c>
      <c r="C155" t="e">
        <f>#REF!</f>
        <v>#REF!</v>
      </c>
      <c r="D155" t="e">
        <f>#REF!</f>
        <v>#REF!</v>
      </c>
      <c r="E155" t="e">
        <f>#REF!</f>
        <v>#REF!</v>
      </c>
      <c r="F155" t="e">
        <f>#REF!</f>
        <v>#REF!</v>
      </c>
      <c r="G155" t="e">
        <f>#REF!</f>
        <v>#REF!</v>
      </c>
      <c r="H155" t="e">
        <f>#REF!</f>
        <v>#REF!</v>
      </c>
      <c r="I155" t="e">
        <f>#REF!</f>
        <v>#REF!</v>
      </c>
      <c r="J155" t="e">
        <f>#REF!</f>
        <v>#REF!</v>
      </c>
      <c r="K155" t="e">
        <f>#REF!</f>
        <v>#REF!</v>
      </c>
      <c r="L155" t="e">
        <f>#REF!</f>
        <v>#REF!</v>
      </c>
      <c r="M155" t="e">
        <f>#REF!</f>
        <v>#REF!</v>
      </c>
      <c r="N155" t="e">
        <f>#REF!</f>
        <v>#REF!</v>
      </c>
      <c r="O155" t="e">
        <f>#REF!</f>
        <v>#REF!</v>
      </c>
      <c r="P155" t="e">
        <f>#REF!</f>
        <v>#REF!</v>
      </c>
      <c r="Q155" t="e">
        <f>#REF!</f>
        <v>#REF!</v>
      </c>
      <c r="R155" t="e">
        <f>#REF!</f>
        <v>#REF!</v>
      </c>
      <c r="S155" t="e">
        <f>#REF!</f>
        <v>#REF!</v>
      </c>
      <c r="T155" t="e">
        <f>#REF!</f>
        <v>#REF!</v>
      </c>
      <c r="U155" t="e">
        <f>#REF!</f>
        <v>#REF!</v>
      </c>
      <c r="V155" t="e">
        <f>#REF!</f>
        <v>#REF!</v>
      </c>
      <c r="W155" t="e">
        <f>#REF!</f>
        <v>#REF!</v>
      </c>
      <c r="X155" t="e">
        <f>#REF!</f>
        <v>#REF!</v>
      </c>
      <c r="Y155" t="e">
        <f>#REF!</f>
        <v>#REF!</v>
      </c>
      <c r="Z155" t="e">
        <f>#REF!</f>
        <v>#REF!</v>
      </c>
      <c r="AA155" t="e">
        <f>#REF!</f>
        <v>#REF!</v>
      </c>
      <c r="AB155" t="e">
        <f>#REF!</f>
        <v>#REF!</v>
      </c>
      <c r="AC155" t="e">
        <f>#REF!</f>
        <v>#REF!</v>
      </c>
      <c r="AD155" t="e">
        <f>#REF!</f>
        <v>#REF!</v>
      </c>
      <c r="AE155" t="e">
        <f>#REF!</f>
        <v>#REF!</v>
      </c>
      <c r="AF155" t="e">
        <f>#REF!</f>
        <v>#REF!</v>
      </c>
      <c r="AG155" t="e">
        <f>#REF!</f>
        <v>#REF!</v>
      </c>
      <c r="AH155" t="e">
        <f>#REF!</f>
        <v>#REF!</v>
      </c>
      <c r="AI155" t="e">
        <f>#REF!</f>
        <v>#REF!</v>
      </c>
      <c r="AJ155" t="e">
        <f>#REF!</f>
        <v>#REF!</v>
      </c>
      <c r="AK155" t="e">
        <f>#REF!</f>
        <v>#REF!</v>
      </c>
    </row>
    <row r="156" spans="1:37" x14ac:dyDescent="0.35">
      <c r="A156" t="e">
        <f>#REF!</f>
        <v>#REF!</v>
      </c>
      <c r="B156" t="e">
        <f>#REF!</f>
        <v>#REF!</v>
      </c>
      <c r="C156" t="e">
        <f>#REF!</f>
        <v>#REF!</v>
      </c>
      <c r="D156" t="e">
        <f>#REF!</f>
        <v>#REF!</v>
      </c>
      <c r="E156" t="e">
        <f>#REF!</f>
        <v>#REF!</v>
      </c>
      <c r="F156" t="e">
        <f>#REF!</f>
        <v>#REF!</v>
      </c>
      <c r="G156" t="e">
        <f>#REF!</f>
        <v>#REF!</v>
      </c>
      <c r="H156" t="e">
        <f>#REF!</f>
        <v>#REF!</v>
      </c>
      <c r="I156" t="e">
        <f>#REF!</f>
        <v>#REF!</v>
      </c>
      <c r="J156" t="e">
        <f>#REF!</f>
        <v>#REF!</v>
      </c>
      <c r="K156" t="e">
        <f>#REF!</f>
        <v>#REF!</v>
      </c>
      <c r="L156" t="e">
        <f>#REF!</f>
        <v>#REF!</v>
      </c>
      <c r="M156" t="e">
        <f>#REF!</f>
        <v>#REF!</v>
      </c>
      <c r="N156" t="e">
        <f>#REF!</f>
        <v>#REF!</v>
      </c>
      <c r="O156" t="e">
        <f>#REF!</f>
        <v>#REF!</v>
      </c>
      <c r="P156" t="e">
        <f>#REF!</f>
        <v>#REF!</v>
      </c>
      <c r="Q156" t="e">
        <f>#REF!</f>
        <v>#REF!</v>
      </c>
      <c r="R156" t="e">
        <f>#REF!</f>
        <v>#REF!</v>
      </c>
      <c r="S156" t="e">
        <f>#REF!</f>
        <v>#REF!</v>
      </c>
      <c r="T156" t="e">
        <f>#REF!</f>
        <v>#REF!</v>
      </c>
      <c r="U156" t="e">
        <f>#REF!</f>
        <v>#REF!</v>
      </c>
      <c r="V156" t="e">
        <f>#REF!</f>
        <v>#REF!</v>
      </c>
      <c r="W156" t="e">
        <f>#REF!</f>
        <v>#REF!</v>
      </c>
      <c r="X156" t="e">
        <f>#REF!</f>
        <v>#REF!</v>
      </c>
      <c r="Y156" t="e">
        <f>#REF!</f>
        <v>#REF!</v>
      </c>
      <c r="Z156" t="e">
        <f>#REF!</f>
        <v>#REF!</v>
      </c>
      <c r="AA156" t="e">
        <f>#REF!</f>
        <v>#REF!</v>
      </c>
      <c r="AB156" t="e">
        <f>#REF!</f>
        <v>#REF!</v>
      </c>
      <c r="AC156" t="e">
        <f>#REF!</f>
        <v>#REF!</v>
      </c>
      <c r="AD156" t="e">
        <f>#REF!</f>
        <v>#REF!</v>
      </c>
      <c r="AE156" t="e">
        <f>#REF!</f>
        <v>#REF!</v>
      </c>
      <c r="AF156" t="e">
        <f>#REF!</f>
        <v>#REF!</v>
      </c>
      <c r="AG156" t="e">
        <f>#REF!</f>
        <v>#REF!</v>
      </c>
      <c r="AH156" t="e">
        <f>#REF!</f>
        <v>#REF!</v>
      </c>
      <c r="AI156" t="e">
        <f>#REF!</f>
        <v>#REF!</v>
      </c>
      <c r="AJ156" t="e">
        <f>#REF!</f>
        <v>#REF!</v>
      </c>
      <c r="AK156" t="e">
        <f>#REF!</f>
        <v>#REF!</v>
      </c>
    </row>
    <row r="157" spans="1:37" x14ac:dyDescent="0.35">
      <c r="A157" t="e">
        <f>#REF!</f>
        <v>#REF!</v>
      </c>
      <c r="B157" t="e">
        <f>#REF!</f>
        <v>#REF!</v>
      </c>
      <c r="C157" t="e">
        <f>#REF!</f>
        <v>#REF!</v>
      </c>
      <c r="D157" t="e">
        <f>#REF!</f>
        <v>#REF!</v>
      </c>
      <c r="E157" t="e">
        <f>#REF!</f>
        <v>#REF!</v>
      </c>
      <c r="F157" t="e">
        <f>#REF!</f>
        <v>#REF!</v>
      </c>
      <c r="G157" t="e">
        <f>#REF!</f>
        <v>#REF!</v>
      </c>
      <c r="H157" t="e">
        <f>#REF!</f>
        <v>#REF!</v>
      </c>
      <c r="I157" t="e">
        <f>#REF!</f>
        <v>#REF!</v>
      </c>
      <c r="J157" t="e">
        <f>#REF!</f>
        <v>#REF!</v>
      </c>
      <c r="K157" t="e">
        <f>#REF!</f>
        <v>#REF!</v>
      </c>
      <c r="L157" t="e">
        <f>#REF!</f>
        <v>#REF!</v>
      </c>
      <c r="M157" t="e">
        <f>#REF!</f>
        <v>#REF!</v>
      </c>
      <c r="N157" t="e">
        <f>#REF!</f>
        <v>#REF!</v>
      </c>
      <c r="O157" t="e">
        <f>#REF!</f>
        <v>#REF!</v>
      </c>
      <c r="P157" t="e">
        <f>#REF!</f>
        <v>#REF!</v>
      </c>
      <c r="Q157" t="e">
        <f>#REF!</f>
        <v>#REF!</v>
      </c>
      <c r="R157" t="e">
        <f>#REF!</f>
        <v>#REF!</v>
      </c>
      <c r="S157" t="e">
        <f>#REF!</f>
        <v>#REF!</v>
      </c>
      <c r="T157" t="e">
        <f>#REF!</f>
        <v>#REF!</v>
      </c>
      <c r="U157" t="e">
        <f>#REF!</f>
        <v>#REF!</v>
      </c>
      <c r="V157" t="e">
        <f>#REF!</f>
        <v>#REF!</v>
      </c>
      <c r="W157" t="e">
        <f>#REF!</f>
        <v>#REF!</v>
      </c>
      <c r="X157" t="e">
        <f>#REF!</f>
        <v>#REF!</v>
      </c>
      <c r="Y157" t="e">
        <f>#REF!</f>
        <v>#REF!</v>
      </c>
      <c r="Z157" t="e">
        <f>#REF!</f>
        <v>#REF!</v>
      </c>
      <c r="AA157" t="e">
        <f>#REF!</f>
        <v>#REF!</v>
      </c>
      <c r="AB157" t="e">
        <f>#REF!</f>
        <v>#REF!</v>
      </c>
      <c r="AC157" t="e">
        <f>#REF!</f>
        <v>#REF!</v>
      </c>
      <c r="AD157" t="e">
        <f>#REF!</f>
        <v>#REF!</v>
      </c>
      <c r="AE157" t="e">
        <f>#REF!</f>
        <v>#REF!</v>
      </c>
      <c r="AF157" t="e">
        <f>#REF!</f>
        <v>#REF!</v>
      </c>
      <c r="AG157" t="e">
        <f>#REF!</f>
        <v>#REF!</v>
      </c>
      <c r="AH157" t="e">
        <f>#REF!</f>
        <v>#REF!</v>
      </c>
      <c r="AI157" t="e">
        <f>#REF!</f>
        <v>#REF!</v>
      </c>
      <c r="AJ157" t="e">
        <f>#REF!</f>
        <v>#REF!</v>
      </c>
      <c r="AK157" t="e">
        <f>#REF!</f>
        <v>#REF!</v>
      </c>
    </row>
    <row r="158" spans="1:37" x14ac:dyDescent="0.35">
      <c r="A158" t="e">
        <f>#REF!</f>
        <v>#REF!</v>
      </c>
      <c r="B158" t="e">
        <f>#REF!</f>
        <v>#REF!</v>
      </c>
      <c r="C158" t="e">
        <f>#REF!</f>
        <v>#REF!</v>
      </c>
      <c r="D158" t="e">
        <f>#REF!</f>
        <v>#REF!</v>
      </c>
      <c r="E158" t="e">
        <f>#REF!</f>
        <v>#REF!</v>
      </c>
      <c r="F158" t="e">
        <f>#REF!</f>
        <v>#REF!</v>
      </c>
      <c r="G158" t="e">
        <f>#REF!</f>
        <v>#REF!</v>
      </c>
      <c r="H158" t="e">
        <f>#REF!</f>
        <v>#REF!</v>
      </c>
      <c r="I158" t="e">
        <f>#REF!</f>
        <v>#REF!</v>
      </c>
      <c r="J158" t="e">
        <f>#REF!</f>
        <v>#REF!</v>
      </c>
      <c r="K158" t="e">
        <f>#REF!</f>
        <v>#REF!</v>
      </c>
      <c r="L158" t="e">
        <f>#REF!</f>
        <v>#REF!</v>
      </c>
      <c r="M158" t="e">
        <f>#REF!</f>
        <v>#REF!</v>
      </c>
      <c r="N158" t="e">
        <f>#REF!</f>
        <v>#REF!</v>
      </c>
      <c r="O158" t="e">
        <f>#REF!</f>
        <v>#REF!</v>
      </c>
      <c r="P158" t="e">
        <f>#REF!</f>
        <v>#REF!</v>
      </c>
      <c r="Q158" t="e">
        <f>#REF!</f>
        <v>#REF!</v>
      </c>
      <c r="R158" t="e">
        <f>#REF!</f>
        <v>#REF!</v>
      </c>
      <c r="S158" t="e">
        <f>#REF!</f>
        <v>#REF!</v>
      </c>
      <c r="T158" t="e">
        <f>#REF!</f>
        <v>#REF!</v>
      </c>
      <c r="U158" t="e">
        <f>#REF!</f>
        <v>#REF!</v>
      </c>
      <c r="V158" t="e">
        <f>#REF!</f>
        <v>#REF!</v>
      </c>
      <c r="W158" t="e">
        <f>#REF!</f>
        <v>#REF!</v>
      </c>
      <c r="X158" t="e">
        <f>#REF!</f>
        <v>#REF!</v>
      </c>
      <c r="Y158" t="e">
        <f>#REF!</f>
        <v>#REF!</v>
      </c>
      <c r="Z158" t="e">
        <f>#REF!</f>
        <v>#REF!</v>
      </c>
      <c r="AA158" t="e">
        <f>#REF!</f>
        <v>#REF!</v>
      </c>
      <c r="AB158" t="e">
        <f>#REF!</f>
        <v>#REF!</v>
      </c>
      <c r="AC158" t="e">
        <f>#REF!</f>
        <v>#REF!</v>
      </c>
      <c r="AD158" t="e">
        <f>#REF!</f>
        <v>#REF!</v>
      </c>
      <c r="AE158" t="e">
        <f>#REF!</f>
        <v>#REF!</v>
      </c>
      <c r="AF158" t="e">
        <f>#REF!</f>
        <v>#REF!</v>
      </c>
      <c r="AG158" t="e">
        <f>#REF!</f>
        <v>#REF!</v>
      </c>
      <c r="AH158" t="e">
        <f>#REF!</f>
        <v>#REF!</v>
      </c>
      <c r="AI158" t="e">
        <f>#REF!</f>
        <v>#REF!</v>
      </c>
      <c r="AJ158" t="e">
        <f>#REF!</f>
        <v>#REF!</v>
      </c>
      <c r="AK158" t="e">
        <f>#REF!</f>
        <v>#REF!</v>
      </c>
    </row>
    <row r="159" spans="1:37" x14ac:dyDescent="0.35">
      <c r="A159" t="e">
        <f>#REF!</f>
        <v>#REF!</v>
      </c>
      <c r="B159" t="e">
        <f>#REF!</f>
        <v>#REF!</v>
      </c>
      <c r="C159" t="e">
        <f>#REF!</f>
        <v>#REF!</v>
      </c>
      <c r="D159" t="e">
        <f>#REF!</f>
        <v>#REF!</v>
      </c>
      <c r="E159" t="e">
        <f>#REF!</f>
        <v>#REF!</v>
      </c>
      <c r="F159" t="e">
        <f>#REF!</f>
        <v>#REF!</v>
      </c>
      <c r="G159" t="e">
        <f>#REF!</f>
        <v>#REF!</v>
      </c>
      <c r="H159" t="e">
        <f>#REF!</f>
        <v>#REF!</v>
      </c>
      <c r="I159" t="e">
        <f>#REF!</f>
        <v>#REF!</v>
      </c>
      <c r="J159" t="e">
        <f>#REF!</f>
        <v>#REF!</v>
      </c>
      <c r="K159" t="e">
        <f>#REF!</f>
        <v>#REF!</v>
      </c>
      <c r="L159" t="e">
        <f>#REF!</f>
        <v>#REF!</v>
      </c>
      <c r="M159" t="e">
        <f>#REF!</f>
        <v>#REF!</v>
      </c>
      <c r="N159" t="e">
        <f>#REF!</f>
        <v>#REF!</v>
      </c>
      <c r="O159" t="e">
        <f>#REF!</f>
        <v>#REF!</v>
      </c>
      <c r="P159" t="e">
        <f>#REF!</f>
        <v>#REF!</v>
      </c>
      <c r="Q159" t="e">
        <f>#REF!</f>
        <v>#REF!</v>
      </c>
      <c r="R159" t="e">
        <f>#REF!</f>
        <v>#REF!</v>
      </c>
      <c r="S159" t="e">
        <f>#REF!</f>
        <v>#REF!</v>
      </c>
      <c r="T159" t="e">
        <f>#REF!</f>
        <v>#REF!</v>
      </c>
      <c r="U159" t="e">
        <f>#REF!</f>
        <v>#REF!</v>
      </c>
      <c r="V159" t="e">
        <f>#REF!</f>
        <v>#REF!</v>
      </c>
      <c r="W159" t="e">
        <f>#REF!</f>
        <v>#REF!</v>
      </c>
      <c r="X159" t="e">
        <f>#REF!</f>
        <v>#REF!</v>
      </c>
      <c r="Y159" t="e">
        <f>#REF!</f>
        <v>#REF!</v>
      </c>
      <c r="Z159" t="e">
        <f>#REF!</f>
        <v>#REF!</v>
      </c>
      <c r="AA159" t="e">
        <f>#REF!</f>
        <v>#REF!</v>
      </c>
      <c r="AB159" t="e">
        <f>#REF!</f>
        <v>#REF!</v>
      </c>
      <c r="AC159" t="e">
        <f>#REF!</f>
        <v>#REF!</v>
      </c>
      <c r="AD159" t="e">
        <f>#REF!</f>
        <v>#REF!</v>
      </c>
      <c r="AE159" t="e">
        <f>#REF!</f>
        <v>#REF!</v>
      </c>
      <c r="AF159" t="e">
        <f>#REF!</f>
        <v>#REF!</v>
      </c>
      <c r="AG159" t="e">
        <f>#REF!</f>
        <v>#REF!</v>
      </c>
      <c r="AH159" t="e">
        <f>#REF!</f>
        <v>#REF!</v>
      </c>
      <c r="AI159" t="e">
        <f>#REF!</f>
        <v>#REF!</v>
      </c>
      <c r="AJ159" t="e">
        <f>#REF!</f>
        <v>#REF!</v>
      </c>
      <c r="AK159" t="e">
        <f>#REF!</f>
        <v>#REF!</v>
      </c>
    </row>
    <row r="160" spans="1:37" x14ac:dyDescent="0.35">
      <c r="A160" t="e">
        <f>#REF!</f>
        <v>#REF!</v>
      </c>
      <c r="B160" t="e">
        <f>#REF!</f>
        <v>#REF!</v>
      </c>
      <c r="C160" t="e">
        <f>#REF!</f>
        <v>#REF!</v>
      </c>
      <c r="D160" t="e">
        <f>#REF!</f>
        <v>#REF!</v>
      </c>
      <c r="E160" t="e">
        <f>#REF!</f>
        <v>#REF!</v>
      </c>
      <c r="F160" t="e">
        <f>#REF!</f>
        <v>#REF!</v>
      </c>
      <c r="G160" t="e">
        <f>#REF!</f>
        <v>#REF!</v>
      </c>
      <c r="H160" t="e">
        <f>#REF!</f>
        <v>#REF!</v>
      </c>
      <c r="I160" t="e">
        <f>#REF!</f>
        <v>#REF!</v>
      </c>
      <c r="J160" t="e">
        <f>#REF!</f>
        <v>#REF!</v>
      </c>
      <c r="K160" t="e">
        <f>#REF!</f>
        <v>#REF!</v>
      </c>
      <c r="L160" t="e">
        <f>#REF!</f>
        <v>#REF!</v>
      </c>
      <c r="M160" t="e">
        <f>#REF!</f>
        <v>#REF!</v>
      </c>
      <c r="N160" t="e">
        <f>#REF!</f>
        <v>#REF!</v>
      </c>
      <c r="O160" t="e">
        <f>#REF!</f>
        <v>#REF!</v>
      </c>
      <c r="P160" t="e">
        <f>#REF!</f>
        <v>#REF!</v>
      </c>
      <c r="Q160" t="e">
        <f>#REF!</f>
        <v>#REF!</v>
      </c>
      <c r="R160" t="e">
        <f>#REF!</f>
        <v>#REF!</v>
      </c>
      <c r="S160" t="e">
        <f>#REF!</f>
        <v>#REF!</v>
      </c>
      <c r="T160" t="e">
        <f>#REF!</f>
        <v>#REF!</v>
      </c>
      <c r="U160" t="e">
        <f>#REF!</f>
        <v>#REF!</v>
      </c>
      <c r="V160" t="e">
        <f>#REF!</f>
        <v>#REF!</v>
      </c>
      <c r="W160" t="e">
        <f>#REF!</f>
        <v>#REF!</v>
      </c>
      <c r="X160" t="e">
        <f>#REF!</f>
        <v>#REF!</v>
      </c>
      <c r="Y160" t="e">
        <f>#REF!</f>
        <v>#REF!</v>
      </c>
      <c r="Z160" t="e">
        <f>#REF!</f>
        <v>#REF!</v>
      </c>
      <c r="AA160" t="e">
        <f>#REF!</f>
        <v>#REF!</v>
      </c>
      <c r="AB160" t="e">
        <f>#REF!</f>
        <v>#REF!</v>
      </c>
      <c r="AC160" t="e">
        <f>#REF!</f>
        <v>#REF!</v>
      </c>
      <c r="AD160" t="e">
        <f>#REF!</f>
        <v>#REF!</v>
      </c>
      <c r="AE160" t="e">
        <f>#REF!</f>
        <v>#REF!</v>
      </c>
      <c r="AF160" t="e">
        <f>#REF!</f>
        <v>#REF!</v>
      </c>
      <c r="AG160" t="e">
        <f>#REF!</f>
        <v>#REF!</v>
      </c>
      <c r="AH160" t="e">
        <f>#REF!</f>
        <v>#REF!</v>
      </c>
      <c r="AI160" t="e">
        <f>#REF!</f>
        <v>#REF!</v>
      </c>
      <c r="AJ160" t="e">
        <f>#REF!</f>
        <v>#REF!</v>
      </c>
      <c r="AK160" t="e">
        <f>#REF!</f>
        <v>#REF!</v>
      </c>
    </row>
    <row r="161" spans="1:37" x14ac:dyDescent="0.35">
      <c r="A161" t="e">
        <f>#REF!</f>
        <v>#REF!</v>
      </c>
      <c r="B161" t="e">
        <f>#REF!</f>
        <v>#REF!</v>
      </c>
      <c r="C161" t="e">
        <f>#REF!</f>
        <v>#REF!</v>
      </c>
      <c r="D161" t="e">
        <f>#REF!</f>
        <v>#REF!</v>
      </c>
      <c r="E161" t="e">
        <f>#REF!</f>
        <v>#REF!</v>
      </c>
      <c r="F161" t="e">
        <f>#REF!</f>
        <v>#REF!</v>
      </c>
      <c r="G161" t="e">
        <f>#REF!</f>
        <v>#REF!</v>
      </c>
      <c r="H161" t="e">
        <f>#REF!</f>
        <v>#REF!</v>
      </c>
      <c r="I161" t="e">
        <f>#REF!</f>
        <v>#REF!</v>
      </c>
      <c r="J161" t="e">
        <f>#REF!</f>
        <v>#REF!</v>
      </c>
      <c r="K161" t="e">
        <f>#REF!</f>
        <v>#REF!</v>
      </c>
      <c r="L161" t="e">
        <f>#REF!</f>
        <v>#REF!</v>
      </c>
      <c r="M161" t="e">
        <f>#REF!</f>
        <v>#REF!</v>
      </c>
      <c r="N161" t="e">
        <f>#REF!</f>
        <v>#REF!</v>
      </c>
      <c r="O161" t="e">
        <f>#REF!</f>
        <v>#REF!</v>
      </c>
      <c r="P161" t="e">
        <f>#REF!</f>
        <v>#REF!</v>
      </c>
      <c r="Q161" t="e">
        <f>#REF!</f>
        <v>#REF!</v>
      </c>
      <c r="R161" t="e">
        <f>#REF!</f>
        <v>#REF!</v>
      </c>
      <c r="S161" t="e">
        <f>#REF!</f>
        <v>#REF!</v>
      </c>
      <c r="T161" t="e">
        <f>#REF!</f>
        <v>#REF!</v>
      </c>
      <c r="U161" t="e">
        <f>#REF!</f>
        <v>#REF!</v>
      </c>
      <c r="V161" t="e">
        <f>#REF!</f>
        <v>#REF!</v>
      </c>
      <c r="W161" t="e">
        <f>#REF!</f>
        <v>#REF!</v>
      </c>
      <c r="X161" t="e">
        <f>#REF!</f>
        <v>#REF!</v>
      </c>
      <c r="Y161" t="e">
        <f>#REF!</f>
        <v>#REF!</v>
      </c>
      <c r="Z161" t="e">
        <f>#REF!</f>
        <v>#REF!</v>
      </c>
      <c r="AA161" t="e">
        <f>#REF!</f>
        <v>#REF!</v>
      </c>
      <c r="AB161" t="e">
        <f>#REF!</f>
        <v>#REF!</v>
      </c>
      <c r="AC161" t="e">
        <f>#REF!</f>
        <v>#REF!</v>
      </c>
      <c r="AD161" t="e">
        <f>#REF!</f>
        <v>#REF!</v>
      </c>
      <c r="AE161" t="e">
        <f>#REF!</f>
        <v>#REF!</v>
      </c>
      <c r="AF161" t="e">
        <f>#REF!</f>
        <v>#REF!</v>
      </c>
      <c r="AG161" t="e">
        <f>#REF!</f>
        <v>#REF!</v>
      </c>
      <c r="AH161" t="e">
        <f>#REF!</f>
        <v>#REF!</v>
      </c>
      <c r="AI161" t="e">
        <f>#REF!</f>
        <v>#REF!</v>
      </c>
      <c r="AJ161" t="e">
        <f>#REF!</f>
        <v>#REF!</v>
      </c>
      <c r="AK161" t="e">
        <f>#REF!</f>
        <v>#REF!</v>
      </c>
    </row>
    <row r="162" spans="1:37" x14ac:dyDescent="0.35">
      <c r="A162" t="e">
        <f>#REF!</f>
        <v>#REF!</v>
      </c>
      <c r="B162" t="e">
        <f>#REF!</f>
        <v>#REF!</v>
      </c>
      <c r="C162" t="e">
        <f>#REF!</f>
        <v>#REF!</v>
      </c>
      <c r="D162" t="e">
        <f>#REF!</f>
        <v>#REF!</v>
      </c>
      <c r="E162" t="e">
        <f>#REF!</f>
        <v>#REF!</v>
      </c>
      <c r="F162" t="e">
        <f>#REF!</f>
        <v>#REF!</v>
      </c>
      <c r="G162" t="e">
        <f>#REF!</f>
        <v>#REF!</v>
      </c>
      <c r="H162" t="e">
        <f>#REF!</f>
        <v>#REF!</v>
      </c>
      <c r="I162" t="e">
        <f>#REF!</f>
        <v>#REF!</v>
      </c>
      <c r="J162" t="e">
        <f>#REF!</f>
        <v>#REF!</v>
      </c>
      <c r="K162" t="e">
        <f>#REF!</f>
        <v>#REF!</v>
      </c>
      <c r="L162" t="e">
        <f>#REF!</f>
        <v>#REF!</v>
      </c>
      <c r="M162" t="e">
        <f>#REF!</f>
        <v>#REF!</v>
      </c>
      <c r="N162" t="e">
        <f>#REF!</f>
        <v>#REF!</v>
      </c>
      <c r="O162" t="e">
        <f>#REF!</f>
        <v>#REF!</v>
      </c>
      <c r="P162" t="e">
        <f>#REF!</f>
        <v>#REF!</v>
      </c>
      <c r="Q162" t="e">
        <f>#REF!</f>
        <v>#REF!</v>
      </c>
      <c r="R162" t="e">
        <f>#REF!</f>
        <v>#REF!</v>
      </c>
      <c r="S162" t="e">
        <f>#REF!</f>
        <v>#REF!</v>
      </c>
      <c r="T162" t="e">
        <f>#REF!</f>
        <v>#REF!</v>
      </c>
      <c r="U162" t="e">
        <f>#REF!</f>
        <v>#REF!</v>
      </c>
      <c r="V162" t="e">
        <f>#REF!</f>
        <v>#REF!</v>
      </c>
      <c r="W162" t="e">
        <f>#REF!</f>
        <v>#REF!</v>
      </c>
      <c r="X162" t="e">
        <f>#REF!</f>
        <v>#REF!</v>
      </c>
      <c r="Y162" t="e">
        <f>#REF!</f>
        <v>#REF!</v>
      </c>
      <c r="Z162" t="e">
        <f>#REF!</f>
        <v>#REF!</v>
      </c>
      <c r="AA162" t="e">
        <f>#REF!</f>
        <v>#REF!</v>
      </c>
      <c r="AB162" t="e">
        <f>#REF!</f>
        <v>#REF!</v>
      </c>
      <c r="AC162" t="e">
        <f>#REF!</f>
        <v>#REF!</v>
      </c>
      <c r="AD162" t="e">
        <f>#REF!</f>
        <v>#REF!</v>
      </c>
      <c r="AE162" t="e">
        <f>#REF!</f>
        <v>#REF!</v>
      </c>
      <c r="AF162" t="e">
        <f>#REF!</f>
        <v>#REF!</v>
      </c>
      <c r="AG162" t="e">
        <f>#REF!</f>
        <v>#REF!</v>
      </c>
      <c r="AH162" t="e">
        <f>#REF!</f>
        <v>#REF!</v>
      </c>
      <c r="AI162" t="e">
        <f>#REF!</f>
        <v>#REF!</v>
      </c>
      <c r="AJ162" t="e">
        <f>#REF!</f>
        <v>#REF!</v>
      </c>
      <c r="AK162" t="e">
        <f>#REF!</f>
        <v>#REF!</v>
      </c>
    </row>
    <row r="163" spans="1:37" x14ac:dyDescent="0.35">
      <c r="A163" t="e">
        <f>#REF!</f>
        <v>#REF!</v>
      </c>
      <c r="B163" t="e">
        <f>#REF!</f>
        <v>#REF!</v>
      </c>
      <c r="C163" t="e">
        <f>#REF!</f>
        <v>#REF!</v>
      </c>
      <c r="D163" t="e">
        <f>#REF!</f>
        <v>#REF!</v>
      </c>
      <c r="E163" t="e">
        <f>#REF!</f>
        <v>#REF!</v>
      </c>
      <c r="F163" t="e">
        <f>#REF!</f>
        <v>#REF!</v>
      </c>
      <c r="G163" t="e">
        <f>#REF!</f>
        <v>#REF!</v>
      </c>
      <c r="H163" t="e">
        <f>#REF!</f>
        <v>#REF!</v>
      </c>
      <c r="I163" t="e">
        <f>#REF!</f>
        <v>#REF!</v>
      </c>
      <c r="J163" t="e">
        <f>#REF!</f>
        <v>#REF!</v>
      </c>
      <c r="K163" t="e">
        <f>#REF!</f>
        <v>#REF!</v>
      </c>
      <c r="L163" t="e">
        <f>#REF!</f>
        <v>#REF!</v>
      </c>
      <c r="M163" t="e">
        <f>#REF!</f>
        <v>#REF!</v>
      </c>
      <c r="N163" t="e">
        <f>#REF!</f>
        <v>#REF!</v>
      </c>
      <c r="O163" t="e">
        <f>#REF!</f>
        <v>#REF!</v>
      </c>
      <c r="P163" t="e">
        <f>#REF!</f>
        <v>#REF!</v>
      </c>
      <c r="Q163" t="e">
        <f>#REF!</f>
        <v>#REF!</v>
      </c>
      <c r="R163" t="e">
        <f>#REF!</f>
        <v>#REF!</v>
      </c>
      <c r="S163" t="e">
        <f>#REF!</f>
        <v>#REF!</v>
      </c>
      <c r="T163" t="e">
        <f>#REF!</f>
        <v>#REF!</v>
      </c>
      <c r="U163" t="e">
        <f>#REF!</f>
        <v>#REF!</v>
      </c>
      <c r="V163" t="e">
        <f>#REF!</f>
        <v>#REF!</v>
      </c>
      <c r="W163" t="e">
        <f>#REF!</f>
        <v>#REF!</v>
      </c>
      <c r="X163" t="e">
        <f>#REF!</f>
        <v>#REF!</v>
      </c>
      <c r="Y163" t="e">
        <f>#REF!</f>
        <v>#REF!</v>
      </c>
      <c r="Z163" t="e">
        <f>#REF!</f>
        <v>#REF!</v>
      </c>
      <c r="AA163" t="e">
        <f>#REF!</f>
        <v>#REF!</v>
      </c>
      <c r="AB163" t="e">
        <f>#REF!</f>
        <v>#REF!</v>
      </c>
      <c r="AC163" t="e">
        <f>#REF!</f>
        <v>#REF!</v>
      </c>
      <c r="AD163" t="e">
        <f>#REF!</f>
        <v>#REF!</v>
      </c>
      <c r="AE163" t="e">
        <f>#REF!</f>
        <v>#REF!</v>
      </c>
      <c r="AF163" t="e">
        <f>#REF!</f>
        <v>#REF!</v>
      </c>
      <c r="AG163" t="e">
        <f>#REF!</f>
        <v>#REF!</v>
      </c>
      <c r="AH163" t="e">
        <f>#REF!</f>
        <v>#REF!</v>
      </c>
      <c r="AI163" t="e">
        <f>#REF!</f>
        <v>#REF!</v>
      </c>
      <c r="AJ163" t="e">
        <f>#REF!</f>
        <v>#REF!</v>
      </c>
      <c r="AK163" t="e">
        <f>#REF!</f>
        <v>#REF!</v>
      </c>
    </row>
    <row r="164" spans="1:37" x14ac:dyDescent="0.35">
      <c r="A164" t="e">
        <f>#REF!</f>
        <v>#REF!</v>
      </c>
      <c r="B164" t="e">
        <f>#REF!</f>
        <v>#REF!</v>
      </c>
      <c r="C164" t="e">
        <f>#REF!</f>
        <v>#REF!</v>
      </c>
      <c r="D164" t="e">
        <f>#REF!</f>
        <v>#REF!</v>
      </c>
      <c r="E164" t="e">
        <f>#REF!</f>
        <v>#REF!</v>
      </c>
      <c r="F164" t="e">
        <f>#REF!</f>
        <v>#REF!</v>
      </c>
      <c r="G164" t="e">
        <f>#REF!</f>
        <v>#REF!</v>
      </c>
      <c r="H164" t="e">
        <f>#REF!</f>
        <v>#REF!</v>
      </c>
      <c r="I164" t="e">
        <f>#REF!</f>
        <v>#REF!</v>
      </c>
      <c r="J164" t="e">
        <f>#REF!</f>
        <v>#REF!</v>
      </c>
      <c r="K164" t="e">
        <f>#REF!</f>
        <v>#REF!</v>
      </c>
      <c r="L164" t="e">
        <f>#REF!</f>
        <v>#REF!</v>
      </c>
      <c r="M164" t="e">
        <f>#REF!</f>
        <v>#REF!</v>
      </c>
      <c r="N164" t="e">
        <f>#REF!</f>
        <v>#REF!</v>
      </c>
      <c r="O164" t="e">
        <f>#REF!</f>
        <v>#REF!</v>
      </c>
      <c r="P164" t="e">
        <f>#REF!</f>
        <v>#REF!</v>
      </c>
      <c r="Q164" t="e">
        <f>#REF!</f>
        <v>#REF!</v>
      </c>
      <c r="R164" t="e">
        <f>#REF!</f>
        <v>#REF!</v>
      </c>
      <c r="S164" t="e">
        <f>#REF!</f>
        <v>#REF!</v>
      </c>
      <c r="T164" t="e">
        <f>#REF!</f>
        <v>#REF!</v>
      </c>
      <c r="U164" t="e">
        <f>#REF!</f>
        <v>#REF!</v>
      </c>
      <c r="V164" t="e">
        <f>#REF!</f>
        <v>#REF!</v>
      </c>
      <c r="W164" t="e">
        <f>#REF!</f>
        <v>#REF!</v>
      </c>
      <c r="X164" t="e">
        <f>#REF!</f>
        <v>#REF!</v>
      </c>
      <c r="Y164" t="e">
        <f>#REF!</f>
        <v>#REF!</v>
      </c>
      <c r="Z164" t="e">
        <f>#REF!</f>
        <v>#REF!</v>
      </c>
      <c r="AA164" t="e">
        <f>#REF!</f>
        <v>#REF!</v>
      </c>
      <c r="AB164" t="e">
        <f>#REF!</f>
        <v>#REF!</v>
      </c>
      <c r="AC164" t="e">
        <f>#REF!</f>
        <v>#REF!</v>
      </c>
      <c r="AD164" t="e">
        <f>#REF!</f>
        <v>#REF!</v>
      </c>
      <c r="AE164" t="e">
        <f>#REF!</f>
        <v>#REF!</v>
      </c>
      <c r="AF164" t="e">
        <f>#REF!</f>
        <v>#REF!</v>
      </c>
      <c r="AG164" t="e">
        <f>#REF!</f>
        <v>#REF!</v>
      </c>
      <c r="AH164" t="e">
        <f>#REF!</f>
        <v>#REF!</v>
      </c>
      <c r="AI164" t="e">
        <f>#REF!</f>
        <v>#REF!</v>
      </c>
      <c r="AJ164" t="e">
        <f>#REF!</f>
        <v>#REF!</v>
      </c>
      <c r="AK164" t="e">
        <f>#REF!</f>
        <v>#REF!</v>
      </c>
    </row>
    <row r="165" spans="1:37" x14ac:dyDescent="0.35">
      <c r="A165" t="e">
        <f>#REF!</f>
        <v>#REF!</v>
      </c>
      <c r="B165" t="e">
        <f>#REF!</f>
        <v>#REF!</v>
      </c>
      <c r="C165" t="e">
        <f>#REF!</f>
        <v>#REF!</v>
      </c>
      <c r="D165" t="e">
        <f>#REF!</f>
        <v>#REF!</v>
      </c>
      <c r="E165" t="e">
        <f>#REF!</f>
        <v>#REF!</v>
      </c>
      <c r="F165" t="e">
        <f>#REF!</f>
        <v>#REF!</v>
      </c>
      <c r="G165" t="e">
        <f>#REF!</f>
        <v>#REF!</v>
      </c>
      <c r="H165" t="e">
        <f>#REF!</f>
        <v>#REF!</v>
      </c>
      <c r="I165" t="e">
        <f>#REF!</f>
        <v>#REF!</v>
      </c>
      <c r="J165" t="e">
        <f>#REF!</f>
        <v>#REF!</v>
      </c>
      <c r="K165" t="e">
        <f>#REF!</f>
        <v>#REF!</v>
      </c>
      <c r="L165" t="e">
        <f>#REF!</f>
        <v>#REF!</v>
      </c>
      <c r="M165" t="e">
        <f>#REF!</f>
        <v>#REF!</v>
      </c>
      <c r="N165" t="e">
        <f>#REF!</f>
        <v>#REF!</v>
      </c>
      <c r="O165" t="e">
        <f>#REF!</f>
        <v>#REF!</v>
      </c>
      <c r="P165" t="e">
        <f>#REF!</f>
        <v>#REF!</v>
      </c>
      <c r="Q165" t="e">
        <f>#REF!</f>
        <v>#REF!</v>
      </c>
      <c r="R165" t="e">
        <f>#REF!</f>
        <v>#REF!</v>
      </c>
      <c r="S165" t="e">
        <f>#REF!</f>
        <v>#REF!</v>
      </c>
      <c r="T165" t="e">
        <f>#REF!</f>
        <v>#REF!</v>
      </c>
      <c r="U165" t="e">
        <f>#REF!</f>
        <v>#REF!</v>
      </c>
      <c r="V165" t="e">
        <f>#REF!</f>
        <v>#REF!</v>
      </c>
      <c r="W165" t="e">
        <f>#REF!</f>
        <v>#REF!</v>
      </c>
      <c r="X165" t="e">
        <f>#REF!</f>
        <v>#REF!</v>
      </c>
      <c r="Y165" t="e">
        <f>#REF!</f>
        <v>#REF!</v>
      </c>
      <c r="Z165" t="e">
        <f>#REF!</f>
        <v>#REF!</v>
      </c>
      <c r="AA165" t="e">
        <f>#REF!</f>
        <v>#REF!</v>
      </c>
      <c r="AB165" t="e">
        <f>#REF!</f>
        <v>#REF!</v>
      </c>
      <c r="AC165" t="e">
        <f>#REF!</f>
        <v>#REF!</v>
      </c>
      <c r="AD165" t="e">
        <f>#REF!</f>
        <v>#REF!</v>
      </c>
      <c r="AE165" t="e">
        <f>#REF!</f>
        <v>#REF!</v>
      </c>
      <c r="AF165" t="e">
        <f>#REF!</f>
        <v>#REF!</v>
      </c>
      <c r="AG165" t="e">
        <f>#REF!</f>
        <v>#REF!</v>
      </c>
      <c r="AH165" t="e">
        <f>#REF!</f>
        <v>#REF!</v>
      </c>
      <c r="AI165" t="e">
        <f>#REF!</f>
        <v>#REF!</v>
      </c>
      <c r="AJ165" t="e">
        <f>#REF!</f>
        <v>#REF!</v>
      </c>
      <c r="AK165" t="e">
        <f>#REF!</f>
        <v>#REF!</v>
      </c>
    </row>
    <row r="166" spans="1:37" x14ac:dyDescent="0.35">
      <c r="A166" t="e">
        <f>#REF!</f>
        <v>#REF!</v>
      </c>
      <c r="B166" t="e">
        <f>#REF!</f>
        <v>#REF!</v>
      </c>
      <c r="C166" t="e">
        <f>#REF!</f>
        <v>#REF!</v>
      </c>
      <c r="D166" t="e">
        <f>#REF!</f>
        <v>#REF!</v>
      </c>
      <c r="E166" t="e">
        <f>#REF!</f>
        <v>#REF!</v>
      </c>
      <c r="F166" t="e">
        <f>#REF!</f>
        <v>#REF!</v>
      </c>
      <c r="G166" t="e">
        <f>#REF!</f>
        <v>#REF!</v>
      </c>
      <c r="H166" t="e">
        <f>#REF!</f>
        <v>#REF!</v>
      </c>
      <c r="I166" t="e">
        <f>#REF!</f>
        <v>#REF!</v>
      </c>
      <c r="J166" t="e">
        <f>#REF!</f>
        <v>#REF!</v>
      </c>
      <c r="K166" t="e">
        <f>#REF!</f>
        <v>#REF!</v>
      </c>
      <c r="L166" t="e">
        <f>#REF!</f>
        <v>#REF!</v>
      </c>
      <c r="M166" t="e">
        <f>#REF!</f>
        <v>#REF!</v>
      </c>
      <c r="N166" t="e">
        <f>#REF!</f>
        <v>#REF!</v>
      </c>
      <c r="O166" t="e">
        <f>#REF!</f>
        <v>#REF!</v>
      </c>
      <c r="P166" t="e">
        <f>#REF!</f>
        <v>#REF!</v>
      </c>
      <c r="Q166" t="e">
        <f>#REF!</f>
        <v>#REF!</v>
      </c>
      <c r="R166" t="e">
        <f>#REF!</f>
        <v>#REF!</v>
      </c>
      <c r="S166" t="e">
        <f>#REF!</f>
        <v>#REF!</v>
      </c>
      <c r="T166" t="e">
        <f>#REF!</f>
        <v>#REF!</v>
      </c>
      <c r="U166" t="e">
        <f>#REF!</f>
        <v>#REF!</v>
      </c>
      <c r="V166" t="e">
        <f>#REF!</f>
        <v>#REF!</v>
      </c>
      <c r="W166" t="e">
        <f>#REF!</f>
        <v>#REF!</v>
      </c>
      <c r="X166" t="e">
        <f>#REF!</f>
        <v>#REF!</v>
      </c>
      <c r="Y166" t="e">
        <f>#REF!</f>
        <v>#REF!</v>
      </c>
      <c r="Z166" t="e">
        <f>#REF!</f>
        <v>#REF!</v>
      </c>
      <c r="AA166" t="e">
        <f>#REF!</f>
        <v>#REF!</v>
      </c>
      <c r="AB166" t="e">
        <f>#REF!</f>
        <v>#REF!</v>
      </c>
      <c r="AC166" t="e">
        <f>#REF!</f>
        <v>#REF!</v>
      </c>
      <c r="AD166" t="e">
        <f>#REF!</f>
        <v>#REF!</v>
      </c>
      <c r="AE166" t="e">
        <f>#REF!</f>
        <v>#REF!</v>
      </c>
      <c r="AF166" t="e">
        <f>#REF!</f>
        <v>#REF!</v>
      </c>
      <c r="AG166" t="e">
        <f>#REF!</f>
        <v>#REF!</v>
      </c>
      <c r="AH166" t="e">
        <f>#REF!</f>
        <v>#REF!</v>
      </c>
      <c r="AI166" t="e">
        <f>#REF!</f>
        <v>#REF!</v>
      </c>
      <c r="AJ166" t="e">
        <f>#REF!</f>
        <v>#REF!</v>
      </c>
      <c r="AK166" t="e">
        <f>#REF!</f>
        <v>#REF!</v>
      </c>
    </row>
    <row r="167" spans="1:37" x14ac:dyDescent="0.35">
      <c r="A167" t="e">
        <f>#REF!</f>
        <v>#REF!</v>
      </c>
      <c r="B167" t="e">
        <f>#REF!</f>
        <v>#REF!</v>
      </c>
      <c r="C167" t="e">
        <f>#REF!</f>
        <v>#REF!</v>
      </c>
      <c r="D167" t="e">
        <f>#REF!</f>
        <v>#REF!</v>
      </c>
      <c r="E167" t="e">
        <f>#REF!</f>
        <v>#REF!</v>
      </c>
      <c r="F167" t="e">
        <f>#REF!</f>
        <v>#REF!</v>
      </c>
      <c r="G167" t="e">
        <f>#REF!</f>
        <v>#REF!</v>
      </c>
      <c r="H167" t="e">
        <f>#REF!</f>
        <v>#REF!</v>
      </c>
      <c r="I167" t="e">
        <f>#REF!</f>
        <v>#REF!</v>
      </c>
      <c r="J167" t="e">
        <f>#REF!</f>
        <v>#REF!</v>
      </c>
      <c r="K167" t="e">
        <f>#REF!</f>
        <v>#REF!</v>
      </c>
      <c r="L167" t="e">
        <f>#REF!</f>
        <v>#REF!</v>
      </c>
      <c r="M167" t="e">
        <f>#REF!</f>
        <v>#REF!</v>
      </c>
      <c r="N167" t="e">
        <f>#REF!</f>
        <v>#REF!</v>
      </c>
      <c r="O167" t="e">
        <f>#REF!</f>
        <v>#REF!</v>
      </c>
      <c r="P167" t="e">
        <f>#REF!</f>
        <v>#REF!</v>
      </c>
      <c r="Q167" t="e">
        <f>#REF!</f>
        <v>#REF!</v>
      </c>
      <c r="R167" t="e">
        <f>#REF!</f>
        <v>#REF!</v>
      </c>
      <c r="S167" t="e">
        <f>#REF!</f>
        <v>#REF!</v>
      </c>
      <c r="T167" t="e">
        <f>#REF!</f>
        <v>#REF!</v>
      </c>
      <c r="U167" t="e">
        <f>#REF!</f>
        <v>#REF!</v>
      </c>
      <c r="V167" t="e">
        <f>#REF!</f>
        <v>#REF!</v>
      </c>
      <c r="W167" t="e">
        <f>#REF!</f>
        <v>#REF!</v>
      </c>
      <c r="X167" t="e">
        <f>#REF!</f>
        <v>#REF!</v>
      </c>
      <c r="Y167" t="e">
        <f>#REF!</f>
        <v>#REF!</v>
      </c>
      <c r="Z167" t="e">
        <f>#REF!</f>
        <v>#REF!</v>
      </c>
      <c r="AA167" t="e">
        <f>#REF!</f>
        <v>#REF!</v>
      </c>
      <c r="AB167" t="e">
        <f>#REF!</f>
        <v>#REF!</v>
      </c>
      <c r="AC167" t="e">
        <f>#REF!</f>
        <v>#REF!</v>
      </c>
      <c r="AD167" t="e">
        <f>#REF!</f>
        <v>#REF!</v>
      </c>
      <c r="AE167" t="e">
        <f>#REF!</f>
        <v>#REF!</v>
      </c>
      <c r="AF167" t="e">
        <f>#REF!</f>
        <v>#REF!</v>
      </c>
      <c r="AG167" t="e">
        <f>#REF!</f>
        <v>#REF!</v>
      </c>
      <c r="AH167" t="e">
        <f>#REF!</f>
        <v>#REF!</v>
      </c>
      <c r="AI167" t="e">
        <f>#REF!</f>
        <v>#REF!</v>
      </c>
      <c r="AJ167" t="e">
        <f>#REF!</f>
        <v>#REF!</v>
      </c>
      <c r="AK167" t="e">
        <f>#REF!</f>
        <v>#REF!</v>
      </c>
    </row>
    <row r="168" spans="1:37" x14ac:dyDescent="0.35">
      <c r="A168" t="e">
        <f>#REF!</f>
        <v>#REF!</v>
      </c>
      <c r="B168" t="e">
        <f>#REF!</f>
        <v>#REF!</v>
      </c>
      <c r="C168" t="e">
        <f>#REF!</f>
        <v>#REF!</v>
      </c>
      <c r="D168" t="e">
        <f>#REF!</f>
        <v>#REF!</v>
      </c>
      <c r="E168" t="e">
        <f>#REF!</f>
        <v>#REF!</v>
      </c>
      <c r="F168" t="e">
        <f>#REF!</f>
        <v>#REF!</v>
      </c>
      <c r="G168" t="e">
        <f>#REF!</f>
        <v>#REF!</v>
      </c>
      <c r="H168" t="e">
        <f>#REF!</f>
        <v>#REF!</v>
      </c>
      <c r="I168" t="e">
        <f>#REF!</f>
        <v>#REF!</v>
      </c>
      <c r="J168" t="e">
        <f>#REF!</f>
        <v>#REF!</v>
      </c>
      <c r="K168" t="e">
        <f>#REF!</f>
        <v>#REF!</v>
      </c>
      <c r="L168" t="e">
        <f>#REF!</f>
        <v>#REF!</v>
      </c>
      <c r="M168" t="e">
        <f>#REF!</f>
        <v>#REF!</v>
      </c>
      <c r="N168" t="e">
        <f>#REF!</f>
        <v>#REF!</v>
      </c>
      <c r="O168" t="e">
        <f>#REF!</f>
        <v>#REF!</v>
      </c>
      <c r="P168" t="e">
        <f>#REF!</f>
        <v>#REF!</v>
      </c>
      <c r="Q168" t="e">
        <f>#REF!</f>
        <v>#REF!</v>
      </c>
      <c r="R168" t="e">
        <f>#REF!</f>
        <v>#REF!</v>
      </c>
      <c r="S168" t="e">
        <f>#REF!</f>
        <v>#REF!</v>
      </c>
      <c r="T168" t="e">
        <f>#REF!</f>
        <v>#REF!</v>
      </c>
      <c r="U168" t="e">
        <f>#REF!</f>
        <v>#REF!</v>
      </c>
      <c r="V168" t="e">
        <f>#REF!</f>
        <v>#REF!</v>
      </c>
      <c r="W168" t="e">
        <f>#REF!</f>
        <v>#REF!</v>
      </c>
      <c r="X168" t="e">
        <f>#REF!</f>
        <v>#REF!</v>
      </c>
      <c r="Y168" t="e">
        <f>#REF!</f>
        <v>#REF!</v>
      </c>
      <c r="Z168" t="e">
        <f>#REF!</f>
        <v>#REF!</v>
      </c>
      <c r="AA168" t="e">
        <f>#REF!</f>
        <v>#REF!</v>
      </c>
      <c r="AB168" t="e">
        <f>#REF!</f>
        <v>#REF!</v>
      </c>
      <c r="AC168" t="e">
        <f>#REF!</f>
        <v>#REF!</v>
      </c>
      <c r="AD168" t="e">
        <f>#REF!</f>
        <v>#REF!</v>
      </c>
      <c r="AE168" t="e">
        <f>#REF!</f>
        <v>#REF!</v>
      </c>
      <c r="AF168" t="e">
        <f>#REF!</f>
        <v>#REF!</v>
      </c>
      <c r="AG168" t="e">
        <f>#REF!</f>
        <v>#REF!</v>
      </c>
      <c r="AH168" t="e">
        <f>#REF!</f>
        <v>#REF!</v>
      </c>
      <c r="AI168" t="e">
        <f>#REF!</f>
        <v>#REF!</v>
      </c>
      <c r="AJ168" t="e">
        <f>#REF!</f>
        <v>#REF!</v>
      </c>
      <c r="AK168" t="e">
        <f>#REF!</f>
        <v>#REF!</v>
      </c>
    </row>
    <row r="169" spans="1:37" x14ac:dyDescent="0.35">
      <c r="A169" t="e">
        <f>#REF!</f>
        <v>#REF!</v>
      </c>
      <c r="B169" t="e">
        <f>#REF!</f>
        <v>#REF!</v>
      </c>
      <c r="C169" t="e">
        <f>#REF!</f>
        <v>#REF!</v>
      </c>
      <c r="D169" t="e">
        <f>#REF!</f>
        <v>#REF!</v>
      </c>
      <c r="E169" t="e">
        <f>#REF!</f>
        <v>#REF!</v>
      </c>
      <c r="F169" t="e">
        <f>#REF!</f>
        <v>#REF!</v>
      </c>
      <c r="G169" t="e">
        <f>#REF!</f>
        <v>#REF!</v>
      </c>
      <c r="H169" t="e">
        <f>#REF!</f>
        <v>#REF!</v>
      </c>
      <c r="I169" t="e">
        <f>#REF!</f>
        <v>#REF!</v>
      </c>
      <c r="J169" t="e">
        <f>#REF!</f>
        <v>#REF!</v>
      </c>
      <c r="K169" t="e">
        <f>#REF!</f>
        <v>#REF!</v>
      </c>
      <c r="L169" t="e">
        <f>#REF!</f>
        <v>#REF!</v>
      </c>
      <c r="M169" t="e">
        <f>#REF!</f>
        <v>#REF!</v>
      </c>
      <c r="N169" t="e">
        <f>#REF!</f>
        <v>#REF!</v>
      </c>
      <c r="O169" t="e">
        <f>#REF!</f>
        <v>#REF!</v>
      </c>
      <c r="P169" t="e">
        <f>#REF!</f>
        <v>#REF!</v>
      </c>
      <c r="Q169" t="e">
        <f>#REF!</f>
        <v>#REF!</v>
      </c>
      <c r="R169" t="e">
        <f>#REF!</f>
        <v>#REF!</v>
      </c>
      <c r="S169" t="e">
        <f>#REF!</f>
        <v>#REF!</v>
      </c>
      <c r="T169" t="e">
        <f>#REF!</f>
        <v>#REF!</v>
      </c>
      <c r="U169" t="e">
        <f>#REF!</f>
        <v>#REF!</v>
      </c>
      <c r="V169" t="e">
        <f>#REF!</f>
        <v>#REF!</v>
      </c>
      <c r="W169" t="e">
        <f>#REF!</f>
        <v>#REF!</v>
      </c>
      <c r="X169" t="e">
        <f>#REF!</f>
        <v>#REF!</v>
      </c>
      <c r="Y169" t="e">
        <f>#REF!</f>
        <v>#REF!</v>
      </c>
      <c r="Z169" t="e">
        <f>#REF!</f>
        <v>#REF!</v>
      </c>
      <c r="AA169" t="e">
        <f>#REF!</f>
        <v>#REF!</v>
      </c>
      <c r="AB169" t="e">
        <f>#REF!</f>
        <v>#REF!</v>
      </c>
      <c r="AC169" t="e">
        <f>#REF!</f>
        <v>#REF!</v>
      </c>
      <c r="AD169" t="e">
        <f>#REF!</f>
        <v>#REF!</v>
      </c>
      <c r="AE169" t="e">
        <f>#REF!</f>
        <v>#REF!</v>
      </c>
      <c r="AF169" t="e">
        <f>#REF!</f>
        <v>#REF!</v>
      </c>
      <c r="AG169" t="e">
        <f>#REF!</f>
        <v>#REF!</v>
      </c>
      <c r="AH169" t="e">
        <f>#REF!</f>
        <v>#REF!</v>
      </c>
      <c r="AI169" t="e">
        <f>#REF!</f>
        <v>#REF!</v>
      </c>
      <c r="AJ169" t="e">
        <f>#REF!</f>
        <v>#REF!</v>
      </c>
      <c r="AK169" t="e">
        <f>#REF!</f>
        <v>#REF!</v>
      </c>
    </row>
    <row r="170" spans="1:37" x14ac:dyDescent="0.35">
      <c r="A170" t="e">
        <f>#REF!</f>
        <v>#REF!</v>
      </c>
      <c r="B170" t="e">
        <f>#REF!</f>
        <v>#REF!</v>
      </c>
      <c r="C170" t="e">
        <f>#REF!</f>
        <v>#REF!</v>
      </c>
      <c r="D170" t="e">
        <f>#REF!</f>
        <v>#REF!</v>
      </c>
      <c r="E170" t="e">
        <f>#REF!</f>
        <v>#REF!</v>
      </c>
      <c r="F170" t="e">
        <f>#REF!</f>
        <v>#REF!</v>
      </c>
      <c r="G170" t="e">
        <f>#REF!</f>
        <v>#REF!</v>
      </c>
      <c r="H170" t="e">
        <f>#REF!</f>
        <v>#REF!</v>
      </c>
      <c r="I170" t="e">
        <f>#REF!</f>
        <v>#REF!</v>
      </c>
      <c r="J170" t="e">
        <f>#REF!</f>
        <v>#REF!</v>
      </c>
      <c r="K170" t="e">
        <f>#REF!</f>
        <v>#REF!</v>
      </c>
      <c r="L170" t="e">
        <f>#REF!</f>
        <v>#REF!</v>
      </c>
      <c r="M170" t="e">
        <f>#REF!</f>
        <v>#REF!</v>
      </c>
      <c r="N170" t="e">
        <f>#REF!</f>
        <v>#REF!</v>
      </c>
      <c r="O170" t="e">
        <f>#REF!</f>
        <v>#REF!</v>
      </c>
      <c r="P170" t="e">
        <f>#REF!</f>
        <v>#REF!</v>
      </c>
      <c r="Q170" t="e">
        <f>#REF!</f>
        <v>#REF!</v>
      </c>
      <c r="R170" t="e">
        <f>#REF!</f>
        <v>#REF!</v>
      </c>
      <c r="S170" t="e">
        <f>#REF!</f>
        <v>#REF!</v>
      </c>
      <c r="T170" t="e">
        <f>#REF!</f>
        <v>#REF!</v>
      </c>
      <c r="U170" t="e">
        <f>#REF!</f>
        <v>#REF!</v>
      </c>
      <c r="V170" t="e">
        <f>#REF!</f>
        <v>#REF!</v>
      </c>
      <c r="W170" t="e">
        <f>#REF!</f>
        <v>#REF!</v>
      </c>
      <c r="X170" t="e">
        <f>#REF!</f>
        <v>#REF!</v>
      </c>
      <c r="Y170" t="e">
        <f>#REF!</f>
        <v>#REF!</v>
      </c>
      <c r="Z170" t="e">
        <f>#REF!</f>
        <v>#REF!</v>
      </c>
      <c r="AA170" t="e">
        <f>#REF!</f>
        <v>#REF!</v>
      </c>
      <c r="AB170" t="e">
        <f>#REF!</f>
        <v>#REF!</v>
      </c>
      <c r="AC170" t="e">
        <f>#REF!</f>
        <v>#REF!</v>
      </c>
      <c r="AD170" t="e">
        <f>#REF!</f>
        <v>#REF!</v>
      </c>
      <c r="AE170" t="e">
        <f>#REF!</f>
        <v>#REF!</v>
      </c>
      <c r="AF170" t="e">
        <f>#REF!</f>
        <v>#REF!</v>
      </c>
      <c r="AG170" t="e">
        <f>#REF!</f>
        <v>#REF!</v>
      </c>
      <c r="AH170" t="e">
        <f>#REF!</f>
        <v>#REF!</v>
      </c>
      <c r="AI170" t="e">
        <f>#REF!</f>
        <v>#REF!</v>
      </c>
      <c r="AJ170" t="e">
        <f>#REF!</f>
        <v>#REF!</v>
      </c>
      <c r="AK170" t="e">
        <f>#REF!</f>
        <v>#REF!</v>
      </c>
    </row>
    <row r="171" spans="1:37" x14ac:dyDescent="0.35">
      <c r="A171" t="e">
        <f>#REF!</f>
        <v>#REF!</v>
      </c>
      <c r="B171" t="e">
        <f>#REF!</f>
        <v>#REF!</v>
      </c>
      <c r="C171" t="e">
        <f>#REF!</f>
        <v>#REF!</v>
      </c>
      <c r="D171" t="e">
        <f>#REF!</f>
        <v>#REF!</v>
      </c>
      <c r="E171" t="e">
        <f>#REF!</f>
        <v>#REF!</v>
      </c>
      <c r="F171" t="e">
        <f>#REF!</f>
        <v>#REF!</v>
      </c>
      <c r="G171" t="e">
        <f>#REF!</f>
        <v>#REF!</v>
      </c>
      <c r="H171" t="e">
        <f>#REF!</f>
        <v>#REF!</v>
      </c>
      <c r="I171" t="e">
        <f>#REF!</f>
        <v>#REF!</v>
      </c>
      <c r="J171" t="e">
        <f>#REF!</f>
        <v>#REF!</v>
      </c>
      <c r="K171" t="e">
        <f>#REF!</f>
        <v>#REF!</v>
      </c>
      <c r="L171" t="e">
        <f>#REF!</f>
        <v>#REF!</v>
      </c>
      <c r="M171" t="e">
        <f>#REF!</f>
        <v>#REF!</v>
      </c>
      <c r="N171" t="e">
        <f>#REF!</f>
        <v>#REF!</v>
      </c>
      <c r="O171" t="e">
        <f>#REF!</f>
        <v>#REF!</v>
      </c>
      <c r="P171" t="e">
        <f>#REF!</f>
        <v>#REF!</v>
      </c>
      <c r="Q171" t="e">
        <f>#REF!</f>
        <v>#REF!</v>
      </c>
      <c r="R171" t="e">
        <f>#REF!</f>
        <v>#REF!</v>
      </c>
      <c r="S171" t="e">
        <f>#REF!</f>
        <v>#REF!</v>
      </c>
      <c r="T171" t="e">
        <f>#REF!</f>
        <v>#REF!</v>
      </c>
      <c r="U171" t="e">
        <f>#REF!</f>
        <v>#REF!</v>
      </c>
      <c r="V171" t="e">
        <f>#REF!</f>
        <v>#REF!</v>
      </c>
      <c r="W171" t="e">
        <f>#REF!</f>
        <v>#REF!</v>
      </c>
      <c r="X171" t="e">
        <f>#REF!</f>
        <v>#REF!</v>
      </c>
      <c r="Y171" t="e">
        <f>#REF!</f>
        <v>#REF!</v>
      </c>
      <c r="Z171" t="e">
        <f>#REF!</f>
        <v>#REF!</v>
      </c>
      <c r="AA171" t="e">
        <f>#REF!</f>
        <v>#REF!</v>
      </c>
      <c r="AB171" t="e">
        <f>#REF!</f>
        <v>#REF!</v>
      </c>
      <c r="AC171" t="e">
        <f>#REF!</f>
        <v>#REF!</v>
      </c>
      <c r="AD171" t="e">
        <f>#REF!</f>
        <v>#REF!</v>
      </c>
      <c r="AE171" t="e">
        <f>#REF!</f>
        <v>#REF!</v>
      </c>
      <c r="AF171" t="e">
        <f>#REF!</f>
        <v>#REF!</v>
      </c>
      <c r="AG171" t="e">
        <f>#REF!</f>
        <v>#REF!</v>
      </c>
      <c r="AH171" t="e">
        <f>#REF!</f>
        <v>#REF!</v>
      </c>
      <c r="AI171" t="e">
        <f>#REF!</f>
        <v>#REF!</v>
      </c>
      <c r="AJ171" t="e">
        <f>#REF!</f>
        <v>#REF!</v>
      </c>
      <c r="AK171" t="e">
        <f>#REF!</f>
        <v>#REF!</v>
      </c>
    </row>
    <row r="172" spans="1:37" x14ac:dyDescent="0.35">
      <c r="A172" t="e">
        <f>#REF!</f>
        <v>#REF!</v>
      </c>
      <c r="B172" t="e">
        <f>#REF!</f>
        <v>#REF!</v>
      </c>
      <c r="C172" t="e">
        <f>#REF!</f>
        <v>#REF!</v>
      </c>
      <c r="D172" t="e">
        <f>#REF!</f>
        <v>#REF!</v>
      </c>
      <c r="E172" t="e">
        <f>#REF!</f>
        <v>#REF!</v>
      </c>
      <c r="F172" t="e">
        <f>#REF!</f>
        <v>#REF!</v>
      </c>
      <c r="G172" t="e">
        <f>#REF!</f>
        <v>#REF!</v>
      </c>
      <c r="H172" t="e">
        <f>#REF!</f>
        <v>#REF!</v>
      </c>
      <c r="I172" t="e">
        <f>#REF!</f>
        <v>#REF!</v>
      </c>
      <c r="J172" t="e">
        <f>#REF!</f>
        <v>#REF!</v>
      </c>
      <c r="K172" t="e">
        <f>#REF!</f>
        <v>#REF!</v>
      </c>
      <c r="L172" t="e">
        <f>#REF!</f>
        <v>#REF!</v>
      </c>
      <c r="M172" t="e">
        <f>#REF!</f>
        <v>#REF!</v>
      </c>
      <c r="N172" t="e">
        <f>#REF!</f>
        <v>#REF!</v>
      </c>
      <c r="O172" t="e">
        <f>#REF!</f>
        <v>#REF!</v>
      </c>
      <c r="P172" t="e">
        <f>#REF!</f>
        <v>#REF!</v>
      </c>
      <c r="Q172" t="e">
        <f>#REF!</f>
        <v>#REF!</v>
      </c>
      <c r="R172" t="e">
        <f>#REF!</f>
        <v>#REF!</v>
      </c>
      <c r="S172" t="e">
        <f>#REF!</f>
        <v>#REF!</v>
      </c>
      <c r="T172" t="e">
        <f>#REF!</f>
        <v>#REF!</v>
      </c>
      <c r="U172" t="e">
        <f>#REF!</f>
        <v>#REF!</v>
      </c>
      <c r="V172" t="e">
        <f>#REF!</f>
        <v>#REF!</v>
      </c>
      <c r="W172" t="e">
        <f>#REF!</f>
        <v>#REF!</v>
      </c>
      <c r="X172" t="e">
        <f>#REF!</f>
        <v>#REF!</v>
      </c>
      <c r="Y172" t="e">
        <f>#REF!</f>
        <v>#REF!</v>
      </c>
      <c r="Z172" t="e">
        <f>#REF!</f>
        <v>#REF!</v>
      </c>
      <c r="AA172" t="e">
        <f>#REF!</f>
        <v>#REF!</v>
      </c>
      <c r="AB172" t="e">
        <f>#REF!</f>
        <v>#REF!</v>
      </c>
      <c r="AC172" t="e">
        <f>#REF!</f>
        <v>#REF!</v>
      </c>
      <c r="AD172" t="e">
        <f>#REF!</f>
        <v>#REF!</v>
      </c>
      <c r="AE172" t="e">
        <f>#REF!</f>
        <v>#REF!</v>
      </c>
      <c r="AF172" t="e">
        <f>#REF!</f>
        <v>#REF!</v>
      </c>
      <c r="AG172" t="e">
        <f>#REF!</f>
        <v>#REF!</v>
      </c>
      <c r="AH172" t="e">
        <f>#REF!</f>
        <v>#REF!</v>
      </c>
      <c r="AI172" t="e">
        <f>#REF!</f>
        <v>#REF!</v>
      </c>
      <c r="AJ172" t="e">
        <f>#REF!</f>
        <v>#REF!</v>
      </c>
      <c r="AK172" t="e">
        <f>#REF!</f>
        <v>#REF!</v>
      </c>
    </row>
    <row r="173" spans="1:37" x14ac:dyDescent="0.35">
      <c r="A173" t="e">
        <f>#REF!</f>
        <v>#REF!</v>
      </c>
      <c r="B173" t="e">
        <f>#REF!</f>
        <v>#REF!</v>
      </c>
      <c r="C173" t="e">
        <f>#REF!</f>
        <v>#REF!</v>
      </c>
      <c r="D173" t="e">
        <f>#REF!</f>
        <v>#REF!</v>
      </c>
      <c r="E173" t="e">
        <f>#REF!</f>
        <v>#REF!</v>
      </c>
      <c r="F173" t="e">
        <f>#REF!</f>
        <v>#REF!</v>
      </c>
      <c r="G173" t="e">
        <f>#REF!</f>
        <v>#REF!</v>
      </c>
      <c r="H173" t="e">
        <f>#REF!</f>
        <v>#REF!</v>
      </c>
      <c r="I173" t="e">
        <f>#REF!</f>
        <v>#REF!</v>
      </c>
      <c r="J173" t="e">
        <f>#REF!</f>
        <v>#REF!</v>
      </c>
      <c r="K173" t="e">
        <f>#REF!</f>
        <v>#REF!</v>
      </c>
      <c r="L173" t="e">
        <f>#REF!</f>
        <v>#REF!</v>
      </c>
      <c r="M173" t="e">
        <f>#REF!</f>
        <v>#REF!</v>
      </c>
      <c r="N173" t="e">
        <f>#REF!</f>
        <v>#REF!</v>
      </c>
      <c r="O173" t="e">
        <f>#REF!</f>
        <v>#REF!</v>
      </c>
      <c r="P173" t="e">
        <f>#REF!</f>
        <v>#REF!</v>
      </c>
      <c r="Q173" t="e">
        <f>#REF!</f>
        <v>#REF!</v>
      </c>
      <c r="R173" t="e">
        <f>#REF!</f>
        <v>#REF!</v>
      </c>
      <c r="S173" t="e">
        <f>#REF!</f>
        <v>#REF!</v>
      </c>
      <c r="T173" t="e">
        <f>#REF!</f>
        <v>#REF!</v>
      </c>
      <c r="U173" t="e">
        <f>#REF!</f>
        <v>#REF!</v>
      </c>
      <c r="V173" t="e">
        <f>#REF!</f>
        <v>#REF!</v>
      </c>
      <c r="W173" t="e">
        <f>#REF!</f>
        <v>#REF!</v>
      </c>
      <c r="X173" t="e">
        <f>#REF!</f>
        <v>#REF!</v>
      </c>
      <c r="Y173" t="e">
        <f>#REF!</f>
        <v>#REF!</v>
      </c>
      <c r="Z173" t="e">
        <f>#REF!</f>
        <v>#REF!</v>
      </c>
      <c r="AA173" t="e">
        <f>#REF!</f>
        <v>#REF!</v>
      </c>
      <c r="AB173" t="e">
        <f>#REF!</f>
        <v>#REF!</v>
      </c>
      <c r="AC173" t="e">
        <f>#REF!</f>
        <v>#REF!</v>
      </c>
      <c r="AD173" t="e">
        <f>#REF!</f>
        <v>#REF!</v>
      </c>
      <c r="AE173" t="e">
        <f>#REF!</f>
        <v>#REF!</v>
      </c>
      <c r="AF173" t="e">
        <f>#REF!</f>
        <v>#REF!</v>
      </c>
      <c r="AG173" t="e">
        <f>#REF!</f>
        <v>#REF!</v>
      </c>
      <c r="AH173" t="e">
        <f>#REF!</f>
        <v>#REF!</v>
      </c>
      <c r="AI173" t="e">
        <f>#REF!</f>
        <v>#REF!</v>
      </c>
      <c r="AJ173" t="e">
        <f>#REF!</f>
        <v>#REF!</v>
      </c>
      <c r="AK173" t="e">
        <f>#REF!</f>
        <v>#REF!</v>
      </c>
    </row>
    <row r="174" spans="1:37" x14ac:dyDescent="0.35">
      <c r="A174" t="e">
        <f>#REF!</f>
        <v>#REF!</v>
      </c>
      <c r="B174" t="e">
        <f>#REF!</f>
        <v>#REF!</v>
      </c>
      <c r="C174" t="e">
        <f>#REF!</f>
        <v>#REF!</v>
      </c>
      <c r="D174" t="e">
        <f>#REF!</f>
        <v>#REF!</v>
      </c>
      <c r="E174" t="e">
        <f>#REF!</f>
        <v>#REF!</v>
      </c>
      <c r="F174" t="e">
        <f>#REF!</f>
        <v>#REF!</v>
      </c>
      <c r="G174" t="e">
        <f>#REF!</f>
        <v>#REF!</v>
      </c>
      <c r="H174" t="e">
        <f>#REF!</f>
        <v>#REF!</v>
      </c>
      <c r="I174" t="e">
        <f>#REF!</f>
        <v>#REF!</v>
      </c>
      <c r="J174" t="e">
        <f>#REF!</f>
        <v>#REF!</v>
      </c>
      <c r="K174" t="e">
        <f>#REF!</f>
        <v>#REF!</v>
      </c>
      <c r="L174" t="e">
        <f>#REF!</f>
        <v>#REF!</v>
      </c>
      <c r="M174" t="e">
        <f>#REF!</f>
        <v>#REF!</v>
      </c>
      <c r="N174" t="e">
        <f>#REF!</f>
        <v>#REF!</v>
      </c>
      <c r="O174" t="e">
        <f>#REF!</f>
        <v>#REF!</v>
      </c>
      <c r="P174" t="e">
        <f>#REF!</f>
        <v>#REF!</v>
      </c>
      <c r="Q174" t="e">
        <f>#REF!</f>
        <v>#REF!</v>
      </c>
      <c r="R174" t="e">
        <f>#REF!</f>
        <v>#REF!</v>
      </c>
      <c r="S174" t="e">
        <f>#REF!</f>
        <v>#REF!</v>
      </c>
      <c r="T174" t="e">
        <f>#REF!</f>
        <v>#REF!</v>
      </c>
      <c r="U174" t="e">
        <f>#REF!</f>
        <v>#REF!</v>
      </c>
      <c r="V174" t="e">
        <f>#REF!</f>
        <v>#REF!</v>
      </c>
      <c r="W174" t="e">
        <f>#REF!</f>
        <v>#REF!</v>
      </c>
      <c r="X174" t="e">
        <f>#REF!</f>
        <v>#REF!</v>
      </c>
      <c r="Y174" t="e">
        <f>#REF!</f>
        <v>#REF!</v>
      </c>
      <c r="Z174" t="e">
        <f>#REF!</f>
        <v>#REF!</v>
      </c>
      <c r="AA174" t="e">
        <f>#REF!</f>
        <v>#REF!</v>
      </c>
      <c r="AB174" t="e">
        <f>#REF!</f>
        <v>#REF!</v>
      </c>
      <c r="AC174" t="e">
        <f>#REF!</f>
        <v>#REF!</v>
      </c>
      <c r="AD174" t="e">
        <f>#REF!</f>
        <v>#REF!</v>
      </c>
      <c r="AE174" t="e">
        <f>#REF!</f>
        <v>#REF!</v>
      </c>
      <c r="AF174" t="e">
        <f>#REF!</f>
        <v>#REF!</v>
      </c>
      <c r="AG174" t="e">
        <f>#REF!</f>
        <v>#REF!</v>
      </c>
      <c r="AH174" t="e">
        <f>#REF!</f>
        <v>#REF!</v>
      </c>
      <c r="AI174" t="e">
        <f>#REF!</f>
        <v>#REF!</v>
      </c>
      <c r="AJ174" t="e">
        <f>#REF!</f>
        <v>#REF!</v>
      </c>
      <c r="AK174" t="e">
        <f>#REF!</f>
        <v>#REF!</v>
      </c>
    </row>
    <row r="175" spans="1:37" x14ac:dyDescent="0.35">
      <c r="A175" t="e">
        <f>#REF!</f>
        <v>#REF!</v>
      </c>
      <c r="B175" t="e">
        <f>#REF!</f>
        <v>#REF!</v>
      </c>
      <c r="C175" t="e">
        <f>#REF!</f>
        <v>#REF!</v>
      </c>
      <c r="D175" t="e">
        <f>#REF!</f>
        <v>#REF!</v>
      </c>
      <c r="E175" t="e">
        <f>#REF!</f>
        <v>#REF!</v>
      </c>
      <c r="F175" t="e">
        <f>#REF!</f>
        <v>#REF!</v>
      </c>
      <c r="G175" t="e">
        <f>#REF!</f>
        <v>#REF!</v>
      </c>
      <c r="H175" t="e">
        <f>#REF!</f>
        <v>#REF!</v>
      </c>
      <c r="I175" t="e">
        <f>#REF!</f>
        <v>#REF!</v>
      </c>
      <c r="J175" t="e">
        <f>#REF!</f>
        <v>#REF!</v>
      </c>
      <c r="K175" t="e">
        <f>#REF!</f>
        <v>#REF!</v>
      </c>
      <c r="L175" t="e">
        <f>#REF!</f>
        <v>#REF!</v>
      </c>
      <c r="M175" t="e">
        <f>#REF!</f>
        <v>#REF!</v>
      </c>
      <c r="N175" t="e">
        <f>#REF!</f>
        <v>#REF!</v>
      </c>
      <c r="O175" t="e">
        <f>#REF!</f>
        <v>#REF!</v>
      </c>
      <c r="P175" t="e">
        <f>#REF!</f>
        <v>#REF!</v>
      </c>
      <c r="Q175" t="e">
        <f>#REF!</f>
        <v>#REF!</v>
      </c>
      <c r="R175" t="e">
        <f>#REF!</f>
        <v>#REF!</v>
      </c>
      <c r="S175" t="e">
        <f>#REF!</f>
        <v>#REF!</v>
      </c>
      <c r="T175" t="e">
        <f>#REF!</f>
        <v>#REF!</v>
      </c>
      <c r="U175" t="e">
        <f>#REF!</f>
        <v>#REF!</v>
      </c>
      <c r="V175" t="e">
        <f>#REF!</f>
        <v>#REF!</v>
      </c>
      <c r="W175" t="e">
        <f>#REF!</f>
        <v>#REF!</v>
      </c>
      <c r="X175" t="e">
        <f>#REF!</f>
        <v>#REF!</v>
      </c>
      <c r="Y175" t="e">
        <f>#REF!</f>
        <v>#REF!</v>
      </c>
      <c r="Z175" t="e">
        <f>#REF!</f>
        <v>#REF!</v>
      </c>
      <c r="AA175" t="e">
        <f>#REF!</f>
        <v>#REF!</v>
      </c>
      <c r="AB175" t="e">
        <f>#REF!</f>
        <v>#REF!</v>
      </c>
      <c r="AC175" t="e">
        <f>#REF!</f>
        <v>#REF!</v>
      </c>
      <c r="AD175" t="e">
        <f>#REF!</f>
        <v>#REF!</v>
      </c>
      <c r="AE175" t="e">
        <f>#REF!</f>
        <v>#REF!</v>
      </c>
      <c r="AF175" t="e">
        <f>#REF!</f>
        <v>#REF!</v>
      </c>
      <c r="AG175" t="e">
        <f>#REF!</f>
        <v>#REF!</v>
      </c>
      <c r="AH175" t="e">
        <f>#REF!</f>
        <v>#REF!</v>
      </c>
      <c r="AI175" t="e">
        <f>#REF!</f>
        <v>#REF!</v>
      </c>
      <c r="AJ175" t="e">
        <f>#REF!</f>
        <v>#REF!</v>
      </c>
      <c r="AK175" t="e">
        <f>#REF!</f>
        <v>#REF!</v>
      </c>
    </row>
    <row r="176" spans="1:37" x14ac:dyDescent="0.35">
      <c r="A176" t="e">
        <f>#REF!</f>
        <v>#REF!</v>
      </c>
      <c r="B176" t="e">
        <f>#REF!</f>
        <v>#REF!</v>
      </c>
      <c r="C176" t="e">
        <f>#REF!</f>
        <v>#REF!</v>
      </c>
      <c r="D176" t="e">
        <f>#REF!</f>
        <v>#REF!</v>
      </c>
      <c r="E176" t="e">
        <f>#REF!</f>
        <v>#REF!</v>
      </c>
      <c r="F176" t="e">
        <f>#REF!</f>
        <v>#REF!</v>
      </c>
      <c r="G176" t="e">
        <f>#REF!</f>
        <v>#REF!</v>
      </c>
      <c r="H176" t="e">
        <f>#REF!</f>
        <v>#REF!</v>
      </c>
      <c r="I176" t="e">
        <f>#REF!</f>
        <v>#REF!</v>
      </c>
      <c r="J176" t="e">
        <f>#REF!</f>
        <v>#REF!</v>
      </c>
      <c r="K176" t="e">
        <f>#REF!</f>
        <v>#REF!</v>
      </c>
      <c r="L176" t="e">
        <f>#REF!</f>
        <v>#REF!</v>
      </c>
      <c r="M176" t="e">
        <f>#REF!</f>
        <v>#REF!</v>
      </c>
      <c r="N176" t="e">
        <f>#REF!</f>
        <v>#REF!</v>
      </c>
      <c r="O176" t="e">
        <f>#REF!</f>
        <v>#REF!</v>
      </c>
      <c r="P176" t="e">
        <f>#REF!</f>
        <v>#REF!</v>
      </c>
      <c r="Q176" t="e">
        <f>#REF!</f>
        <v>#REF!</v>
      </c>
      <c r="R176" t="e">
        <f>#REF!</f>
        <v>#REF!</v>
      </c>
      <c r="S176" t="e">
        <f>#REF!</f>
        <v>#REF!</v>
      </c>
      <c r="T176" t="e">
        <f>#REF!</f>
        <v>#REF!</v>
      </c>
      <c r="U176" t="e">
        <f>#REF!</f>
        <v>#REF!</v>
      </c>
      <c r="V176" t="e">
        <f>#REF!</f>
        <v>#REF!</v>
      </c>
      <c r="W176" t="e">
        <f>#REF!</f>
        <v>#REF!</v>
      </c>
      <c r="X176" t="e">
        <f>#REF!</f>
        <v>#REF!</v>
      </c>
      <c r="Y176" t="e">
        <f>#REF!</f>
        <v>#REF!</v>
      </c>
      <c r="Z176" t="e">
        <f>#REF!</f>
        <v>#REF!</v>
      </c>
      <c r="AA176" t="e">
        <f>#REF!</f>
        <v>#REF!</v>
      </c>
      <c r="AB176" t="e">
        <f>#REF!</f>
        <v>#REF!</v>
      </c>
      <c r="AC176" t="e">
        <f>#REF!</f>
        <v>#REF!</v>
      </c>
      <c r="AD176" t="e">
        <f>#REF!</f>
        <v>#REF!</v>
      </c>
      <c r="AE176" t="e">
        <f>#REF!</f>
        <v>#REF!</v>
      </c>
      <c r="AF176" t="e">
        <f>#REF!</f>
        <v>#REF!</v>
      </c>
      <c r="AG176" t="e">
        <f>#REF!</f>
        <v>#REF!</v>
      </c>
      <c r="AH176" t="e">
        <f>#REF!</f>
        <v>#REF!</v>
      </c>
      <c r="AI176" t="e">
        <f>#REF!</f>
        <v>#REF!</v>
      </c>
      <c r="AJ176" t="e">
        <f>#REF!</f>
        <v>#REF!</v>
      </c>
      <c r="AK176" t="e">
        <f>#REF!</f>
        <v>#REF!</v>
      </c>
    </row>
    <row r="177" spans="1:37" x14ac:dyDescent="0.35">
      <c r="A177" t="e">
        <f>#REF!</f>
        <v>#REF!</v>
      </c>
      <c r="B177" t="e">
        <f>#REF!</f>
        <v>#REF!</v>
      </c>
      <c r="C177" t="e">
        <f>#REF!</f>
        <v>#REF!</v>
      </c>
      <c r="D177" t="e">
        <f>#REF!</f>
        <v>#REF!</v>
      </c>
      <c r="E177" t="e">
        <f>#REF!</f>
        <v>#REF!</v>
      </c>
      <c r="F177" t="e">
        <f>#REF!</f>
        <v>#REF!</v>
      </c>
      <c r="G177" t="e">
        <f>#REF!</f>
        <v>#REF!</v>
      </c>
      <c r="H177" t="e">
        <f>#REF!</f>
        <v>#REF!</v>
      </c>
      <c r="I177" t="e">
        <f>#REF!</f>
        <v>#REF!</v>
      </c>
      <c r="J177" t="e">
        <f>#REF!</f>
        <v>#REF!</v>
      </c>
      <c r="K177" t="e">
        <f>#REF!</f>
        <v>#REF!</v>
      </c>
      <c r="L177" t="e">
        <f>#REF!</f>
        <v>#REF!</v>
      </c>
      <c r="M177" t="e">
        <f>#REF!</f>
        <v>#REF!</v>
      </c>
      <c r="N177" t="e">
        <f>#REF!</f>
        <v>#REF!</v>
      </c>
      <c r="O177" t="e">
        <f>#REF!</f>
        <v>#REF!</v>
      </c>
      <c r="P177" t="e">
        <f>#REF!</f>
        <v>#REF!</v>
      </c>
      <c r="Q177" t="e">
        <f>#REF!</f>
        <v>#REF!</v>
      </c>
      <c r="R177" t="e">
        <f>#REF!</f>
        <v>#REF!</v>
      </c>
      <c r="S177" t="e">
        <f>#REF!</f>
        <v>#REF!</v>
      </c>
      <c r="T177" t="e">
        <f>#REF!</f>
        <v>#REF!</v>
      </c>
      <c r="U177" t="e">
        <f>#REF!</f>
        <v>#REF!</v>
      </c>
      <c r="V177" t="e">
        <f>#REF!</f>
        <v>#REF!</v>
      </c>
      <c r="W177" t="e">
        <f>#REF!</f>
        <v>#REF!</v>
      </c>
      <c r="X177" t="e">
        <f>#REF!</f>
        <v>#REF!</v>
      </c>
      <c r="Y177" t="e">
        <f>#REF!</f>
        <v>#REF!</v>
      </c>
      <c r="Z177" t="e">
        <f>#REF!</f>
        <v>#REF!</v>
      </c>
      <c r="AA177" t="e">
        <f>#REF!</f>
        <v>#REF!</v>
      </c>
      <c r="AB177" t="e">
        <f>#REF!</f>
        <v>#REF!</v>
      </c>
      <c r="AC177" t="e">
        <f>#REF!</f>
        <v>#REF!</v>
      </c>
      <c r="AD177" t="e">
        <f>#REF!</f>
        <v>#REF!</v>
      </c>
      <c r="AE177" t="e">
        <f>#REF!</f>
        <v>#REF!</v>
      </c>
      <c r="AF177" t="e">
        <f>#REF!</f>
        <v>#REF!</v>
      </c>
      <c r="AG177" t="e">
        <f>#REF!</f>
        <v>#REF!</v>
      </c>
      <c r="AH177" t="e">
        <f>#REF!</f>
        <v>#REF!</v>
      </c>
      <c r="AI177" t="e">
        <f>#REF!</f>
        <v>#REF!</v>
      </c>
      <c r="AJ177" t="e">
        <f>#REF!</f>
        <v>#REF!</v>
      </c>
      <c r="AK177" t="e">
        <f>#REF!</f>
        <v>#REF!</v>
      </c>
    </row>
    <row r="178" spans="1:37" x14ac:dyDescent="0.35">
      <c r="A178" t="e">
        <f>#REF!</f>
        <v>#REF!</v>
      </c>
      <c r="B178" t="e">
        <f>#REF!</f>
        <v>#REF!</v>
      </c>
      <c r="C178" t="e">
        <f>#REF!</f>
        <v>#REF!</v>
      </c>
      <c r="D178" t="e">
        <f>#REF!</f>
        <v>#REF!</v>
      </c>
      <c r="E178" t="e">
        <f>#REF!</f>
        <v>#REF!</v>
      </c>
      <c r="F178" t="e">
        <f>#REF!</f>
        <v>#REF!</v>
      </c>
      <c r="G178" t="e">
        <f>#REF!</f>
        <v>#REF!</v>
      </c>
      <c r="H178" t="e">
        <f>#REF!</f>
        <v>#REF!</v>
      </c>
      <c r="I178" t="e">
        <f>#REF!</f>
        <v>#REF!</v>
      </c>
      <c r="J178" t="e">
        <f>#REF!</f>
        <v>#REF!</v>
      </c>
      <c r="K178" t="e">
        <f>#REF!</f>
        <v>#REF!</v>
      </c>
      <c r="L178" t="e">
        <f>#REF!</f>
        <v>#REF!</v>
      </c>
      <c r="M178" t="e">
        <f>#REF!</f>
        <v>#REF!</v>
      </c>
      <c r="N178" t="e">
        <f>#REF!</f>
        <v>#REF!</v>
      </c>
      <c r="O178" t="e">
        <f>#REF!</f>
        <v>#REF!</v>
      </c>
      <c r="P178" t="e">
        <f>#REF!</f>
        <v>#REF!</v>
      </c>
      <c r="Q178" t="e">
        <f>#REF!</f>
        <v>#REF!</v>
      </c>
      <c r="R178" t="e">
        <f>#REF!</f>
        <v>#REF!</v>
      </c>
      <c r="S178" t="e">
        <f>#REF!</f>
        <v>#REF!</v>
      </c>
      <c r="T178" t="e">
        <f>#REF!</f>
        <v>#REF!</v>
      </c>
      <c r="U178" t="e">
        <f>#REF!</f>
        <v>#REF!</v>
      </c>
      <c r="V178" t="e">
        <f>#REF!</f>
        <v>#REF!</v>
      </c>
      <c r="W178" t="e">
        <f>#REF!</f>
        <v>#REF!</v>
      </c>
      <c r="X178" t="e">
        <f>#REF!</f>
        <v>#REF!</v>
      </c>
      <c r="Y178" t="e">
        <f>#REF!</f>
        <v>#REF!</v>
      </c>
      <c r="Z178" t="e">
        <f>#REF!</f>
        <v>#REF!</v>
      </c>
      <c r="AA178" t="e">
        <f>#REF!</f>
        <v>#REF!</v>
      </c>
      <c r="AB178" t="e">
        <f>#REF!</f>
        <v>#REF!</v>
      </c>
      <c r="AC178" t="e">
        <f>#REF!</f>
        <v>#REF!</v>
      </c>
      <c r="AD178" t="e">
        <f>#REF!</f>
        <v>#REF!</v>
      </c>
      <c r="AE178" t="e">
        <f>#REF!</f>
        <v>#REF!</v>
      </c>
      <c r="AF178" t="e">
        <f>#REF!</f>
        <v>#REF!</v>
      </c>
      <c r="AG178" t="e">
        <f>#REF!</f>
        <v>#REF!</v>
      </c>
      <c r="AH178" t="e">
        <f>#REF!</f>
        <v>#REF!</v>
      </c>
      <c r="AI178" t="e">
        <f>#REF!</f>
        <v>#REF!</v>
      </c>
      <c r="AJ178" t="e">
        <f>#REF!</f>
        <v>#REF!</v>
      </c>
      <c r="AK178" t="e">
        <f>#REF!</f>
        <v>#REF!</v>
      </c>
    </row>
    <row r="179" spans="1:37" x14ac:dyDescent="0.35">
      <c r="A179" t="e">
        <f>#REF!</f>
        <v>#REF!</v>
      </c>
      <c r="B179" t="e">
        <f>#REF!</f>
        <v>#REF!</v>
      </c>
      <c r="C179" t="e">
        <f>#REF!</f>
        <v>#REF!</v>
      </c>
      <c r="D179" t="e">
        <f>#REF!</f>
        <v>#REF!</v>
      </c>
      <c r="E179" t="e">
        <f>#REF!</f>
        <v>#REF!</v>
      </c>
      <c r="F179" t="e">
        <f>#REF!</f>
        <v>#REF!</v>
      </c>
      <c r="G179" t="e">
        <f>#REF!</f>
        <v>#REF!</v>
      </c>
      <c r="H179" t="e">
        <f>#REF!</f>
        <v>#REF!</v>
      </c>
      <c r="I179" t="e">
        <f>#REF!</f>
        <v>#REF!</v>
      </c>
      <c r="J179" t="e">
        <f>#REF!</f>
        <v>#REF!</v>
      </c>
      <c r="K179" t="e">
        <f>#REF!</f>
        <v>#REF!</v>
      </c>
      <c r="L179" t="e">
        <f>#REF!</f>
        <v>#REF!</v>
      </c>
      <c r="M179" t="e">
        <f>#REF!</f>
        <v>#REF!</v>
      </c>
      <c r="N179" t="e">
        <f>#REF!</f>
        <v>#REF!</v>
      </c>
      <c r="O179" t="e">
        <f>#REF!</f>
        <v>#REF!</v>
      </c>
      <c r="P179" t="e">
        <f>#REF!</f>
        <v>#REF!</v>
      </c>
      <c r="Q179" t="e">
        <f>#REF!</f>
        <v>#REF!</v>
      </c>
      <c r="R179" t="e">
        <f>#REF!</f>
        <v>#REF!</v>
      </c>
      <c r="S179" t="e">
        <f>#REF!</f>
        <v>#REF!</v>
      </c>
      <c r="T179" t="e">
        <f>#REF!</f>
        <v>#REF!</v>
      </c>
      <c r="U179" t="e">
        <f>#REF!</f>
        <v>#REF!</v>
      </c>
      <c r="V179" t="e">
        <f>#REF!</f>
        <v>#REF!</v>
      </c>
      <c r="W179" t="e">
        <f>#REF!</f>
        <v>#REF!</v>
      </c>
      <c r="X179" t="e">
        <f>#REF!</f>
        <v>#REF!</v>
      </c>
      <c r="Y179" t="e">
        <f>#REF!</f>
        <v>#REF!</v>
      </c>
      <c r="Z179" t="e">
        <f>#REF!</f>
        <v>#REF!</v>
      </c>
      <c r="AA179" t="e">
        <f>#REF!</f>
        <v>#REF!</v>
      </c>
      <c r="AB179" t="e">
        <f>#REF!</f>
        <v>#REF!</v>
      </c>
      <c r="AC179" t="e">
        <f>#REF!</f>
        <v>#REF!</v>
      </c>
      <c r="AD179" t="e">
        <f>#REF!</f>
        <v>#REF!</v>
      </c>
      <c r="AE179" t="e">
        <f>#REF!</f>
        <v>#REF!</v>
      </c>
      <c r="AF179" t="e">
        <f>#REF!</f>
        <v>#REF!</v>
      </c>
      <c r="AG179" t="e">
        <f>#REF!</f>
        <v>#REF!</v>
      </c>
      <c r="AH179" t="e">
        <f>#REF!</f>
        <v>#REF!</v>
      </c>
      <c r="AI179" t="e">
        <f>#REF!</f>
        <v>#REF!</v>
      </c>
      <c r="AJ179" t="e">
        <f>#REF!</f>
        <v>#REF!</v>
      </c>
      <c r="AK179" t="e">
        <f>#REF!</f>
        <v>#REF!</v>
      </c>
    </row>
    <row r="180" spans="1:37" x14ac:dyDescent="0.35">
      <c r="A180" t="e">
        <f>#REF!</f>
        <v>#REF!</v>
      </c>
      <c r="B180" t="e">
        <f>#REF!</f>
        <v>#REF!</v>
      </c>
      <c r="C180" t="e">
        <f>#REF!</f>
        <v>#REF!</v>
      </c>
      <c r="D180" t="e">
        <f>#REF!</f>
        <v>#REF!</v>
      </c>
      <c r="E180" t="e">
        <f>#REF!</f>
        <v>#REF!</v>
      </c>
      <c r="F180" t="e">
        <f>#REF!</f>
        <v>#REF!</v>
      </c>
      <c r="G180" t="e">
        <f>#REF!</f>
        <v>#REF!</v>
      </c>
      <c r="H180" t="e">
        <f>#REF!</f>
        <v>#REF!</v>
      </c>
      <c r="I180" t="e">
        <f>#REF!</f>
        <v>#REF!</v>
      </c>
      <c r="J180" t="e">
        <f>#REF!</f>
        <v>#REF!</v>
      </c>
      <c r="K180" t="e">
        <f>#REF!</f>
        <v>#REF!</v>
      </c>
      <c r="L180" t="e">
        <f>#REF!</f>
        <v>#REF!</v>
      </c>
      <c r="M180" t="e">
        <f>#REF!</f>
        <v>#REF!</v>
      </c>
      <c r="N180" t="e">
        <f>#REF!</f>
        <v>#REF!</v>
      </c>
      <c r="O180" t="e">
        <f>#REF!</f>
        <v>#REF!</v>
      </c>
      <c r="P180" t="e">
        <f>#REF!</f>
        <v>#REF!</v>
      </c>
      <c r="Q180" t="e">
        <f>#REF!</f>
        <v>#REF!</v>
      </c>
      <c r="R180" t="e">
        <f>#REF!</f>
        <v>#REF!</v>
      </c>
      <c r="S180" t="e">
        <f>#REF!</f>
        <v>#REF!</v>
      </c>
      <c r="T180" t="e">
        <f>#REF!</f>
        <v>#REF!</v>
      </c>
      <c r="U180" t="e">
        <f>#REF!</f>
        <v>#REF!</v>
      </c>
      <c r="V180" t="e">
        <f>#REF!</f>
        <v>#REF!</v>
      </c>
      <c r="W180" t="e">
        <f>#REF!</f>
        <v>#REF!</v>
      </c>
      <c r="X180" t="e">
        <f>#REF!</f>
        <v>#REF!</v>
      </c>
      <c r="Y180" t="e">
        <f>#REF!</f>
        <v>#REF!</v>
      </c>
      <c r="Z180" t="e">
        <f>#REF!</f>
        <v>#REF!</v>
      </c>
      <c r="AA180" t="e">
        <f>#REF!</f>
        <v>#REF!</v>
      </c>
      <c r="AB180" t="e">
        <f>#REF!</f>
        <v>#REF!</v>
      </c>
      <c r="AC180" t="e">
        <f>#REF!</f>
        <v>#REF!</v>
      </c>
      <c r="AD180" t="e">
        <f>#REF!</f>
        <v>#REF!</v>
      </c>
      <c r="AE180" t="e">
        <f>#REF!</f>
        <v>#REF!</v>
      </c>
      <c r="AF180" t="e">
        <f>#REF!</f>
        <v>#REF!</v>
      </c>
      <c r="AG180" t="e">
        <f>#REF!</f>
        <v>#REF!</v>
      </c>
      <c r="AH180" t="e">
        <f>#REF!</f>
        <v>#REF!</v>
      </c>
      <c r="AI180" t="e">
        <f>#REF!</f>
        <v>#REF!</v>
      </c>
      <c r="AJ180" t="e">
        <f>#REF!</f>
        <v>#REF!</v>
      </c>
      <c r="AK180" t="e">
        <f>#REF!</f>
        <v>#REF!</v>
      </c>
    </row>
    <row r="181" spans="1:37" x14ac:dyDescent="0.35">
      <c r="A181" t="e">
        <f>#REF!</f>
        <v>#REF!</v>
      </c>
      <c r="B181" t="e">
        <f>#REF!</f>
        <v>#REF!</v>
      </c>
      <c r="C181" t="e">
        <f>#REF!</f>
        <v>#REF!</v>
      </c>
      <c r="D181" t="e">
        <f>#REF!</f>
        <v>#REF!</v>
      </c>
      <c r="E181" t="e">
        <f>#REF!</f>
        <v>#REF!</v>
      </c>
      <c r="F181" t="e">
        <f>#REF!</f>
        <v>#REF!</v>
      </c>
      <c r="G181" t="e">
        <f>#REF!</f>
        <v>#REF!</v>
      </c>
      <c r="H181" t="e">
        <f>#REF!</f>
        <v>#REF!</v>
      </c>
      <c r="I181" t="e">
        <f>#REF!</f>
        <v>#REF!</v>
      </c>
      <c r="J181" t="e">
        <f>#REF!</f>
        <v>#REF!</v>
      </c>
      <c r="K181" t="e">
        <f>#REF!</f>
        <v>#REF!</v>
      </c>
      <c r="L181" t="e">
        <f>#REF!</f>
        <v>#REF!</v>
      </c>
      <c r="M181" t="e">
        <f>#REF!</f>
        <v>#REF!</v>
      </c>
      <c r="N181" t="e">
        <f>#REF!</f>
        <v>#REF!</v>
      </c>
      <c r="O181" t="e">
        <f>#REF!</f>
        <v>#REF!</v>
      </c>
      <c r="P181" t="e">
        <f>#REF!</f>
        <v>#REF!</v>
      </c>
      <c r="Q181" t="e">
        <f>#REF!</f>
        <v>#REF!</v>
      </c>
      <c r="R181" t="e">
        <f>#REF!</f>
        <v>#REF!</v>
      </c>
      <c r="S181" t="e">
        <f>#REF!</f>
        <v>#REF!</v>
      </c>
      <c r="T181" t="e">
        <f>#REF!</f>
        <v>#REF!</v>
      </c>
      <c r="U181" t="e">
        <f>#REF!</f>
        <v>#REF!</v>
      </c>
      <c r="V181" t="e">
        <f>#REF!</f>
        <v>#REF!</v>
      </c>
      <c r="W181" t="e">
        <f>#REF!</f>
        <v>#REF!</v>
      </c>
      <c r="X181" t="e">
        <f>#REF!</f>
        <v>#REF!</v>
      </c>
      <c r="Y181" t="e">
        <f>#REF!</f>
        <v>#REF!</v>
      </c>
      <c r="Z181" t="e">
        <f>#REF!</f>
        <v>#REF!</v>
      </c>
      <c r="AA181" t="e">
        <f>#REF!</f>
        <v>#REF!</v>
      </c>
      <c r="AB181" t="e">
        <f>#REF!</f>
        <v>#REF!</v>
      </c>
      <c r="AC181" t="e">
        <f>#REF!</f>
        <v>#REF!</v>
      </c>
      <c r="AD181" t="e">
        <f>#REF!</f>
        <v>#REF!</v>
      </c>
      <c r="AE181" t="e">
        <f>#REF!</f>
        <v>#REF!</v>
      </c>
      <c r="AF181" t="e">
        <f>#REF!</f>
        <v>#REF!</v>
      </c>
      <c r="AG181" t="e">
        <f>#REF!</f>
        <v>#REF!</v>
      </c>
      <c r="AH181" t="e">
        <f>#REF!</f>
        <v>#REF!</v>
      </c>
      <c r="AI181" t="e">
        <f>#REF!</f>
        <v>#REF!</v>
      </c>
      <c r="AJ181" t="e">
        <f>#REF!</f>
        <v>#REF!</v>
      </c>
      <c r="AK181" t="e">
        <f>#REF!</f>
        <v>#REF!</v>
      </c>
    </row>
    <row r="182" spans="1:37" x14ac:dyDescent="0.35">
      <c r="A182" t="e">
        <f>#REF!</f>
        <v>#REF!</v>
      </c>
      <c r="B182" t="e">
        <f>#REF!</f>
        <v>#REF!</v>
      </c>
      <c r="C182" t="e">
        <f>#REF!</f>
        <v>#REF!</v>
      </c>
      <c r="D182" t="e">
        <f>#REF!</f>
        <v>#REF!</v>
      </c>
      <c r="E182" t="e">
        <f>#REF!</f>
        <v>#REF!</v>
      </c>
      <c r="F182" t="e">
        <f>#REF!</f>
        <v>#REF!</v>
      </c>
      <c r="G182" t="e">
        <f>#REF!</f>
        <v>#REF!</v>
      </c>
      <c r="H182" t="e">
        <f>#REF!</f>
        <v>#REF!</v>
      </c>
      <c r="I182" t="e">
        <f>#REF!</f>
        <v>#REF!</v>
      </c>
      <c r="J182" t="e">
        <f>#REF!</f>
        <v>#REF!</v>
      </c>
      <c r="K182" t="e">
        <f>#REF!</f>
        <v>#REF!</v>
      </c>
      <c r="L182" t="e">
        <f>#REF!</f>
        <v>#REF!</v>
      </c>
      <c r="M182" t="e">
        <f>#REF!</f>
        <v>#REF!</v>
      </c>
      <c r="N182" t="e">
        <f>#REF!</f>
        <v>#REF!</v>
      </c>
      <c r="O182" t="e">
        <f>#REF!</f>
        <v>#REF!</v>
      </c>
      <c r="P182" t="e">
        <f>#REF!</f>
        <v>#REF!</v>
      </c>
      <c r="Q182" t="e">
        <f>#REF!</f>
        <v>#REF!</v>
      </c>
      <c r="R182" t="e">
        <f>#REF!</f>
        <v>#REF!</v>
      </c>
      <c r="S182" t="e">
        <f>#REF!</f>
        <v>#REF!</v>
      </c>
      <c r="T182" t="e">
        <f>#REF!</f>
        <v>#REF!</v>
      </c>
      <c r="U182" t="e">
        <f>#REF!</f>
        <v>#REF!</v>
      </c>
      <c r="V182" t="e">
        <f>#REF!</f>
        <v>#REF!</v>
      </c>
      <c r="W182" t="e">
        <f>#REF!</f>
        <v>#REF!</v>
      </c>
      <c r="X182" t="e">
        <f>#REF!</f>
        <v>#REF!</v>
      </c>
      <c r="Y182" t="e">
        <f>#REF!</f>
        <v>#REF!</v>
      </c>
      <c r="Z182" t="e">
        <f>#REF!</f>
        <v>#REF!</v>
      </c>
      <c r="AA182" t="e">
        <f>#REF!</f>
        <v>#REF!</v>
      </c>
      <c r="AB182" t="e">
        <f>#REF!</f>
        <v>#REF!</v>
      </c>
      <c r="AC182" t="e">
        <f>#REF!</f>
        <v>#REF!</v>
      </c>
      <c r="AD182" t="e">
        <f>#REF!</f>
        <v>#REF!</v>
      </c>
      <c r="AE182" t="e">
        <f>#REF!</f>
        <v>#REF!</v>
      </c>
      <c r="AF182" t="e">
        <f>#REF!</f>
        <v>#REF!</v>
      </c>
      <c r="AG182" t="e">
        <f>#REF!</f>
        <v>#REF!</v>
      </c>
      <c r="AH182" t="e">
        <f>#REF!</f>
        <v>#REF!</v>
      </c>
      <c r="AI182" t="e">
        <f>#REF!</f>
        <v>#REF!</v>
      </c>
      <c r="AJ182" t="e">
        <f>#REF!</f>
        <v>#REF!</v>
      </c>
      <c r="AK182" t="e">
        <f>#REF!</f>
        <v>#REF!</v>
      </c>
    </row>
    <row r="183" spans="1:37" x14ac:dyDescent="0.35">
      <c r="A183" t="e">
        <f>#REF!</f>
        <v>#REF!</v>
      </c>
      <c r="B183" t="e">
        <f>#REF!</f>
        <v>#REF!</v>
      </c>
      <c r="C183" t="e">
        <f>#REF!</f>
        <v>#REF!</v>
      </c>
      <c r="D183" t="e">
        <f>#REF!</f>
        <v>#REF!</v>
      </c>
      <c r="E183" t="e">
        <f>#REF!</f>
        <v>#REF!</v>
      </c>
      <c r="F183" t="e">
        <f>#REF!</f>
        <v>#REF!</v>
      </c>
      <c r="G183" t="e">
        <f>#REF!</f>
        <v>#REF!</v>
      </c>
      <c r="H183" t="e">
        <f>#REF!</f>
        <v>#REF!</v>
      </c>
      <c r="I183" t="e">
        <f>#REF!</f>
        <v>#REF!</v>
      </c>
      <c r="J183" t="e">
        <f>#REF!</f>
        <v>#REF!</v>
      </c>
      <c r="K183" t="e">
        <f>#REF!</f>
        <v>#REF!</v>
      </c>
      <c r="L183" t="e">
        <f>#REF!</f>
        <v>#REF!</v>
      </c>
      <c r="M183" t="e">
        <f>#REF!</f>
        <v>#REF!</v>
      </c>
      <c r="N183" t="e">
        <f>#REF!</f>
        <v>#REF!</v>
      </c>
      <c r="O183" t="e">
        <f>#REF!</f>
        <v>#REF!</v>
      </c>
      <c r="P183" t="e">
        <f>#REF!</f>
        <v>#REF!</v>
      </c>
      <c r="Q183" t="e">
        <f>#REF!</f>
        <v>#REF!</v>
      </c>
      <c r="R183" t="e">
        <f>#REF!</f>
        <v>#REF!</v>
      </c>
      <c r="S183" t="e">
        <f>#REF!</f>
        <v>#REF!</v>
      </c>
      <c r="T183" t="e">
        <f>#REF!</f>
        <v>#REF!</v>
      </c>
      <c r="U183" t="e">
        <f>#REF!</f>
        <v>#REF!</v>
      </c>
      <c r="V183" t="e">
        <f>#REF!</f>
        <v>#REF!</v>
      </c>
      <c r="W183" t="e">
        <f>#REF!</f>
        <v>#REF!</v>
      </c>
      <c r="X183" t="e">
        <f>#REF!</f>
        <v>#REF!</v>
      </c>
      <c r="Y183" t="e">
        <f>#REF!</f>
        <v>#REF!</v>
      </c>
      <c r="Z183" t="e">
        <f>#REF!</f>
        <v>#REF!</v>
      </c>
      <c r="AA183" t="e">
        <f>#REF!</f>
        <v>#REF!</v>
      </c>
      <c r="AB183" t="e">
        <f>#REF!</f>
        <v>#REF!</v>
      </c>
      <c r="AC183" t="e">
        <f>#REF!</f>
        <v>#REF!</v>
      </c>
      <c r="AD183" t="e">
        <f>#REF!</f>
        <v>#REF!</v>
      </c>
      <c r="AE183" t="e">
        <f>#REF!</f>
        <v>#REF!</v>
      </c>
      <c r="AF183" t="e">
        <f>#REF!</f>
        <v>#REF!</v>
      </c>
      <c r="AG183" t="e">
        <f>#REF!</f>
        <v>#REF!</v>
      </c>
      <c r="AH183" t="e">
        <f>#REF!</f>
        <v>#REF!</v>
      </c>
      <c r="AI183" t="e">
        <f>#REF!</f>
        <v>#REF!</v>
      </c>
      <c r="AJ183" t="e">
        <f>#REF!</f>
        <v>#REF!</v>
      </c>
      <c r="AK183" t="e">
        <f>#REF!</f>
        <v>#REF!</v>
      </c>
    </row>
    <row r="184" spans="1:37" x14ac:dyDescent="0.35">
      <c r="A184" t="e">
        <f>#REF!</f>
        <v>#REF!</v>
      </c>
      <c r="B184" t="e">
        <f>#REF!</f>
        <v>#REF!</v>
      </c>
      <c r="C184" t="e">
        <f>#REF!</f>
        <v>#REF!</v>
      </c>
      <c r="D184" t="e">
        <f>#REF!</f>
        <v>#REF!</v>
      </c>
      <c r="E184" t="e">
        <f>#REF!</f>
        <v>#REF!</v>
      </c>
      <c r="F184" t="e">
        <f>#REF!</f>
        <v>#REF!</v>
      </c>
      <c r="G184" t="e">
        <f>#REF!</f>
        <v>#REF!</v>
      </c>
      <c r="H184" t="e">
        <f>#REF!</f>
        <v>#REF!</v>
      </c>
      <c r="I184" t="e">
        <f>#REF!</f>
        <v>#REF!</v>
      </c>
      <c r="J184" t="e">
        <f>#REF!</f>
        <v>#REF!</v>
      </c>
      <c r="K184" t="e">
        <f>#REF!</f>
        <v>#REF!</v>
      </c>
      <c r="L184" t="e">
        <f>#REF!</f>
        <v>#REF!</v>
      </c>
      <c r="M184" t="e">
        <f>#REF!</f>
        <v>#REF!</v>
      </c>
      <c r="N184" t="e">
        <f>#REF!</f>
        <v>#REF!</v>
      </c>
      <c r="O184" t="e">
        <f>#REF!</f>
        <v>#REF!</v>
      </c>
      <c r="P184" t="e">
        <f>#REF!</f>
        <v>#REF!</v>
      </c>
      <c r="Q184" t="e">
        <f>#REF!</f>
        <v>#REF!</v>
      </c>
      <c r="R184" t="e">
        <f>#REF!</f>
        <v>#REF!</v>
      </c>
      <c r="S184" t="e">
        <f>#REF!</f>
        <v>#REF!</v>
      </c>
      <c r="T184" t="e">
        <f>#REF!</f>
        <v>#REF!</v>
      </c>
      <c r="U184" t="e">
        <f>#REF!</f>
        <v>#REF!</v>
      </c>
      <c r="V184" t="e">
        <f>#REF!</f>
        <v>#REF!</v>
      </c>
      <c r="W184" t="e">
        <f>#REF!</f>
        <v>#REF!</v>
      </c>
      <c r="X184" t="e">
        <f>#REF!</f>
        <v>#REF!</v>
      </c>
      <c r="Y184" t="e">
        <f>#REF!</f>
        <v>#REF!</v>
      </c>
      <c r="Z184" t="e">
        <f>#REF!</f>
        <v>#REF!</v>
      </c>
      <c r="AA184" t="e">
        <f>#REF!</f>
        <v>#REF!</v>
      </c>
      <c r="AB184" t="e">
        <f>#REF!</f>
        <v>#REF!</v>
      </c>
      <c r="AC184" t="e">
        <f>#REF!</f>
        <v>#REF!</v>
      </c>
      <c r="AD184" t="e">
        <f>#REF!</f>
        <v>#REF!</v>
      </c>
      <c r="AE184" t="e">
        <f>#REF!</f>
        <v>#REF!</v>
      </c>
      <c r="AF184" t="e">
        <f>#REF!</f>
        <v>#REF!</v>
      </c>
      <c r="AG184" t="e">
        <f>#REF!</f>
        <v>#REF!</v>
      </c>
      <c r="AH184" t="e">
        <f>#REF!</f>
        <v>#REF!</v>
      </c>
      <c r="AI184" t="e">
        <f>#REF!</f>
        <v>#REF!</v>
      </c>
      <c r="AJ184" t="e">
        <f>#REF!</f>
        <v>#REF!</v>
      </c>
      <c r="AK184" t="e">
        <f>#REF!</f>
        <v>#REF!</v>
      </c>
    </row>
    <row r="185" spans="1:37" x14ac:dyDescent="0.35">
      <c r="A185" t="e">
        <f>#REF!</f>
        <v>#REF!</v>
      </c>
      <c r="B185" t="e">
        <f>#REF!</f>
        <v>#REF!</v>
      </c>
      <c r="C185" t="e">
        <f>#REF!</f>
        <v>#REF!</v>
      </c>
      <c r="D185" t="e">
        <f>#REF!</f>
        <v>#REF!</v>
      </c>
      <c r="E185" t="e">
        <f>#REF!</f>
        <v>#REF!</v>
      </c>
      <c r="F185" t="e">
        <f>#REF!</f>
        <v>#REF!</v>
      </c>
      <c r="G185" t="e">
        <f>#REF!</f>
        <v>#REF!</v>
      </c>
      <c r="H185" t="e">
        <f>#REF!</f>
        <v>#REF!</v>
      </c>
      <c r="I185" t="e">
        <f>#REF!</f>
        <v>#REF!</v>
      </c>
      <c r="J185" t="e">
        <f>#REF!</f>
        <v>#REF!</v>
      </c>
      <c r="K185" t="e">
        <f>#REF!</f>
        <v>#REF!</v>
      </c>
      <c r="L185" t="e">
        <f>#REF!</f>
        <v>#REF!</v>
      </c>
      <c r="M185" t="e">
        <f>#REF!</f>
        <v>#REF!</v>
      </c>
      <c r="N185" t="e">
        <f>#REF!</f>
        <v>#REF!</v>
      </c>
      <c r="O185" t="e">
        <f>#REF!</f>
        <v>#REF!</v>
      </c>
      <c r="P185" t="e">
        <f>#REF!</f>
        <v>#REF!</v>
      </c>
      <c r="Q185" t="e">
        <f>#REF!</f>
        <v>#REF!</v>
      </c>
      <c r="R185" t="e">
        <f>#REF!</f>
        <v>#REF!</v>
      </c>
      <c r="S185" t="e">
        <f>#REF!</f>
        <v>#REF!</v>
      </c>
      <c r="T185" t="e">
        <f>#REF!</f>
        <v>#REF!</v>
      </c>
      <c r="U185" t="e">
        <f>#REF!</f>
        <v>#REF!</v>
      </c>
      <c r="V185" t="e">
        <f>#REF!</f>
        <v>#REF!</v>
      </c>
      <c r="W185" t="e">
        <f>#REF!</f>
        <v>#REF!</v>
      </c>
      <c r="X185" t="e">
        <f>#REF!</f>
        <v>#REF!</v>
      </c>
      <c r="Y185" t="e">
        <f>#REF!</f>
        <v>#REF!</v>
      </c>
      <c r="Z185" t="e">
        <f>#REF!</f>
        <v>#REF!</v>
      </c>
      <c r="AA185" t="e">
        <f>#REF!</f>
        <v>#REF!</v>
      </c>
      <c r="AB185" t="e">
        <f>#REF!</f>
        <v>#REF!</v>
      </c>
      <c r="AC185" t="e">
        <f>#REF!</f>
        <v>#REF!</v>
      </c>
      <c r="AD185" t="e">
        <f>#REF!</f>
        <v>#REF!</v>
      </c>
      <c r="AE185" t="e">
        <f>#REF!</f>
        <v>#REF!</v>
      </c>
      <c r="AF185" t="e">
        <f>#REF!</f>
        <v>#REF!</v>
      </c>
      <c r="AG185" t="e">
        <f>#REF!</f>
        <v>#REF!</v>
      </c>
      <c r="AH185" t="e">
        <f>#REF!</f>
        <v>#REF!</v>
      </c>
      <c r="AI185" t="e">
        <f>#REF!</f>
        <v>#REF!</v>
      </c>
      <c r="AJ185" t="e">
        <f>#REF!</f>
        <v>#REF!</v>
      </c>
      <c r="AK185" t="e">
        <f>#REF!</f>
        <v>#REF!</v>
      </c>
    </row>
    <row r="186" spans="1:37" x14ac:dyDescent="0.35">
      <c r="A186" t="e">
        <f>#REF!</f>
        <v>#REF!</v>
      </c>
      <c r="B186" t="e">
        <f>#REF!</f>
        <v>#REF!</v>
      </c>
      <c r="C186" t="e">
        <f>#REF!</f>
        <v>#REF!</v>
      </c>
      <c r="D186" t="e">
        <f>#REF!</f>
        <v>#REF!</v>
      </c>
      <c r="E186" t="e">
        <f>#REF!</f>
        <v>#REF!</v>
      </c>
      <c r="F186" t="e">
        <f>#REF!</f>
        <v>#REF!</v>
      </c>
      <c r="G186" t="e">
        <f>#REF!</f>
        <v>#REF!</v>
      </c>
      <c r="H186" t="e">
        <f>#REF!</f>
        <v>#REF!</v>
      </c>
      <c r="I186" t="e">
        <f>#REF!</f>
        <v>#REF!</v>
      </c>
      <c r="J186" t="e">
        <f>#REF!</f>
        <v>#REF!</v>
      </c>
      <c r="K186" t="e">
        <f>#REF!</f>
        <v>#REF!</v>
      </c>
      <c r="L186" t="e">
        <f>#REF!</f>
        <v>#REF!</v>
      </c>
      <c r="M186" t="e">
        <f>#REF!</f>
        <v>#REF!</v>
      </c>
      <c r="N186" t="e">
        <f>#REF!</f>
        <v>#REF!</v>
      </c>
      <c r="O186" t="e">
        <f>#REF!</f>
        <v>#REF!</v>
      </c>
      <c r="P186" t="e">
        <f>#REF!</f>
        <v>#REF!</v>
      </c>
      <c r="Q186" t="e">
        <f>#REF!</f>
        <v>#REF!</v>
      </c>
      <c r="R186" t="e">
        <f>#REF!</f>
        <v>#REF!</v>
      </c>
      <c r="S186" t="e">
        <f>#REF!</f>
        <v>#REF!</v>
      </c>
      <c r="T186" t="e">
        <f>#REF!</f>
        <v>#REF!</v>
      </c>
      <c r="U186" t="e">
        <f>#REF!</f>
        <v>#REF!</v>
      </c>
      <c r="V186" t="e">
        <f>#REF!</f>
        <v>#REF!</v>
      </c>
      <c r="W186" t="e">
        <f>#REF!</f>
        <v>#REF!</v>
      </c>
      <c r="X186" t="e">
        <f>#REF!</f>
        <v>#REF!</v>
      </c>
      <c r="Y186" t="e">
        <f>#REF!</f>
        <v>#REF!</v>
      </c>
      <c r="Z186" t="e">
        <f>#REF!</f>
        <v>#REF!</v>
      </c>
      <c r="AA186" t="e">
        <f>#REF!</f>
        <v>#REF!</v>
      </c>
      <c r="AB186" t="e">
        <f>#REF!</f>
        <v>#REF!</v>
      </c>
      <c r="AC186" t="e">
        <f>#REF!</f>
        <v>#REF!</v>
      </c>
      <c r="AD186" t="e">
        <f>#REF!</f>
        <v>#REF!</v>
      </c>
      <c r="AE186" t="e">
        <f>#REF!</f>
        <v>#REF!</v>
      </c>
      <c r="AF186" t="e">
        <f>#REF!</f>
        <v>#REF!</v>
      </c>
      <c r="AG186" t="e">
        <f>#REF!</f>
        <v>#REF!</v>
      </c>
      <c r="AH186" t="e">
        <f>#REF!</f>
        <v>#REF!</v>
      </c>
      <c r="AI186" t="e">
        <f>#REF!</f>
        <v>#REF!</v>
      </c>
      <c r="AJ186" t="e">
        <f>#REF!</f>
        <v>#REF!</v>
      </c>
      <c r="AK186" t="e">
        <f>#REF!</f>
        <v>#REF!</v>
      </c>
    </row>
    <row r="187" spans="1:37" x14ac:dyDescent="0.35">
      <c r="A187" t="e">
        <f>#REF!</f>
        <v>#REF!</v>
      </c>
      <c r="B187" t="e">
        <f>#REF!</f>
        <v>#REF!</v>
      </c>
      <c r="C187" t="e">
        <f>#REF!</f>
        <v>#REF!</v>
      </c>
      <c r="D187" t="e">
        <f>#REF!</f>
        <v>#REF!</v>
      </c>
      <c r="E187" t="e">
        <f>#REF!</f>
        <v>#REF!</v>
      </c>
      <c r="F187" t="e">
        <f>#REF!</f>
        <v>#REF!</v>
      </c>
      <c r="G187" t="e">
        <f>#REF!</f>
        <v>#REF!</v>
      </c>
      <c r="H187" t="e">
        <f>#REF!</f>
        <v>#REF!</v>
      </c>
      <c r="I187" t="e">
        <f>#REF!</f>
        <v>#REF!</v>
      </c>
      <c r="J187" t="e">
        <f>#REF!</f>
        <v>#REF!</v>
      </c>
      <c r="K187" t="e">
        <f>#REF!</f>
        <v>#REF!</v>
      </c>
      <c r="L187" t="e">
        <f>#REF!</f>
        <v>#REF!</v>
      </c>
      <c r="M187" t="e">
        <f>#REF!</f>
        <v>#REF!</v>
      </c>
      <c r="N187" t="e">
        <f>#REF!</f>
        <v>#REF!</v>
      </c>
      <c r="O187" t="e">
        <f>#REF!</f>
        <v>#REF!</v>
      </c>
      <c r="P187" t="e">
        <f>#REF!</f>
        <v>#REF!</v>
      </c>
      <c r="Q187" t="e">
        <f>#REF!</f>
        <v>#REF!</v>
      </c>
      <c r="R187" t="e">
        <f>#REF!</f>
        <v>#REF!</v>
      </c>
      <c r="S187" t="e">
        <f>#REF!</f>
        <v>#REF!</v>
      </c>
      <c r="T187" t="e">
        <f>#REF!</f>
        <v>#REF!</v>
      </c>
      <c r="U187" t="e">
        <f>#REF!</f>
        <v>#REF!</v>
      </c>
      <c r="V187" t="e">
        <f>#REF!</f>
        <v>#REF!</v>
      </c>
      <c r="W187" t="e">
        <f>#REF!</f>
        <v>#REF!</v>
      </c>
      <c r="X187" t="e">
        <f>#REF!</f>
        <v>#REF!</v>
      </c>
      <c r="Y187" t="e">
        <f>#REF!</f>
        <v>#REF!</v>
      </c>
      <c r="Z187" t="e">
        <f>#REF!</f>
        <v>#REF!</v>
      </c>
      <c r="AA187" t="e">
        <f>#REF!</f>
        <v>#REF!</v>
      </c>
      <c r="AB187" t="e">
        <f>#REF!</f>
        <v>#REF!</v>
      </c>
      <c r="AC187" t="e">
        <f>#REF!</f>
        <v>#REF!</v>
      </c>
      <c r="AD187" t="e">
        <f>#REF!</f>
        <v>#REF!</v>
      </c>
      <c r="AE187" t="e">
        <f>#REF!</f>
        <v>#REF!</v>
      </c>
      <c r="AF187" t="e">
        <f>#REF!</f>
        <v>#REF!</v>
      </c>
      <c r="AG187" t="e">
        <f>#REF!</f>
        <v>#REF!</v>
      </c>
      <c r="AH187" t="e">
        <f>#REF!</f>
        <v>#REF!</v>
      </c>
      <c r="AI187" t="e">
        <f>#REF!</f>
        <v>#REF!</v>
      </c>
      <c r="AJ187" t="e">
        <f>#REF!</f>
        <v>#REF!</v>
      </c>
      <c r="AK187" t="e">
        <f>#REF!</f>
        <v>#REF!</v>
      </c>
    </row>
    <row r="188" spans="1:37" x14ac:dyDescent="0.35">
      <c r="A188" t="e">
        <f>#REF!</f>
        <v>#REF!</v>
      </c>
      <c r="B188" t="e">
        <f>#REF!</f>
        <v>#REF!</v>
      </c>
      <c r="C188" t="e">
        <f>#REF!</f>
        <v>#REF!</v>
      </c>
      <c r="D188" t="e">
        <f>#REF!</f>
        <v>#REF!</v>
      </c>
      <c r="E188" t="e">
        <f>#REF!</f>
        <v>#REF!</v>
      </c>
      <c r="F188" t="e">
        <f>#REF!</f>
        <v>#REF!</v>
      </c>
      <c r="G188" t="e">
        <f>#REF!</f>
        <v>#REF!</v>
      </c>
      <c r="H188" t="e">
        <f>#REF!</f>
        <v>#REF!</v>
      </c>
      <c r="I188" t="e">
        <f>#REF!</f>
        <v>#REF!</v>
      </c>
      <c r="J188" t="e">
        <f>#REF!</f>
        <v>#REF!</v>
      </c>
      <c r="K188" t="e">
        <f>#REF!</f>
        <v>#REF!</v>
      </c>
      <c r="L188" t="e">
        <f>#REF!</f>
        <v>#REF!</v>
      </c>
      <c r="M188" t="e">
        <f>#REF!</f>
        <v>#REF!</v>
      </c>
      <c r="N188" t="e">
        <f>#REF!</f>
        <v>#REF!</v>
      </c>
      <c r="O188" t="e">
        <f>#REF!</f>
        <v>#REF!</v>
      </c>
      <c r="P188" t="e">
        <f>#REF!</f>
        <v>#REF!</v>
      </c>
      <c r="Q188" t="e">
        <f>#REF!</f>
        <v>#REF!</v>
      </c>
      <c r="R188" t="e">
        <f>#REF!</f>
        <v>#REF!</v>
      </c>
      <c r="S188" t="e">
        <f>#REF!</f>
        <v>#REF!</v>
      </c>
      <c r="T188" t="e">
        <f>#REF!</f>
        <v>#REF!</v>
      </c>
      <c r="U188" t="e">
        <f>#REF!</f>
        <v>#REF!</v>
      </c>
      <c r="V188" t="e">
        <f>#REF!</f>
        <v>#REF!</v>
      </c>
      <c r="W188" t="e">
        <f>#REF!</f>
        <v>#REF!</v>
      </c>
      <c r="X188" t="e">
        <f>#REF!</f>
        <v>#REF!</v>
      </c>
      <c r="Y188" t="e">
        <f>#REF!</f>
        <v>#REF!</v>
      </c>
      <c r="Z188" t="e">
        <f>#REF!</f>
        <v>#REF!</v>
      </c>
      <c r="AA188" t="e">
        <f>#REF!</f>
        <v>#REF!</v>
      </c>
      <c r="AB188" t="e">
        <f>#REF!</f>
        <v>#REF!</v>
      </c>
      <c r="AC188" t="e">
        <f>#REF!</f>
        <v>#REF!</v>
      </c>
      <c r="AD188" t="e">
        <f>#REF!</f>
        <v>#REF!</v>
      </c>
      <c r="AE188" t="e">
        <f>#REF!</f>
        <v>#REF!</v>
      </c>
      <c r="AF188" t="e">
        <f>#REF!</f>
        <v>#REF!</v>
      </c>
      <c r="AG188" t="e">
        <f>#REF!</f>
        <v>#REF!</v>
      </c>
      <c r="AH188" t="e">
        <f>#REF!</f>
        <v>#REF!</v>
      </c>
      <c r="AI188" t="e">
        <f>#REF!</f>
        <v>#REF!</v>
      </c>
      <c r="AJ188" t="e">
        <f>#REF!</f>
        <v>#REF!</v>
      </c>
      <c r="AK188" t="e">
        <f>#REF!</f>
        <v>#REF!</v>
      </c>
    </row>
    <row r="189" spans="1:37" x14ac:dyDescent="0.35">
      <c r="A189" t="e">
        <f>#REF!</f>
        <v>#REF!</v>
      </c>
      <c r="B189" t="e">
        <f>#REF!</f>
        <v>#REF!</v>
      </c>
      <c r="C189" t="e">
        <f>#REF!</f>
        <v>#REF!</v>
      </c>
      <c r="D189" t="e">
        <f>#REF!</f>
        <v>#REF!</v>
      </c>
      <c r="E189" t="e">
        <f>#REF!</f>
        <v>#REF!</v>
      </c>
      <c r="F189" t="e">
        <f>#REF!</f>
        <v>#REF!</v>
      </c>
      <c r="G189" t="e">
        <f>#REF!</f>
        <v>#REF!</v>
      </c>
      <c r="H189" t="e">
        <f>#REF!</f>
        <v>#REF!</v>
      </c>
      <c r="I189" t="e">
        <f>#REF!</f>
        <v>#REF!</v>
      </c>
      <c r="J189" t="e">
        <f>#REF!</f>
        <v>#REF!</v>
      </c>
      <c r="K189" t="e">
        <f>#REF!</f>
        <v>#REF!</v>
      </c>
      <c r="L189" t="e">
        <f>#REF!</f>
        <v>#REF!</v>
      </c>
      <c r="M189" t="e">
        <f>#REF!</f>
        <v>#REF!</v>
      </c>
      <c r="N189" t="e">
        <f>#REF!</f>
        <v>#REF!</v>
      </c>
      <c r="O189" t="e">
        <f>#REF!</f>
        <v>#REF!</v>
      </c>
      <c r="P189" t="e">
        <f>#REF!</f>
        <v>#REF!</v>
      </c>
      <c r="Q189" t="e">
        <f>#REF!</f>
        <v>#REF!</v>
      </c>
      <c r="R189" t="e">
        <f>#REF!</f>
        <v>#REF!</v>
      </c>
      <c r="S189" t="e">
        <f>#REF!</f>
        <v>#REF!</v>
      </c>
      <c r="T189" t="e">
        <f>#REF!</f>
        <v>#REF!</v>
      </c>
      <c r="U189" t="e">
        <f>#REF!</f>
        <v>#REF!</v>
      </c>
      <c r="V189" t="e">
        <f>#REF!</f>
        <v>#REF!</v>
      </c>
      <c r="W189" t="e">
        <f>#REF!</f>
        <v>#REF!</v>
      </c>
      <c r="X189" t="e">
        <f>#REF!</f>
        <v>#REF!</v>
      </c>
      <c r="Y189" t="e">
        <f>#REF!</f>
        <v>#REF!</v>
      </c>
      <c r="Z189" t="e">
        <f>#REF!</f>
        <v>#REF!</v>
      </c>
      <c r="AA189" t="e">
        <f>#REF!</f>
        <v>#REF!</v>
      </c>
      <c r="AB189" t="e">
        <f>#REF!</f>
        <v>#REF!</v>
      </c>
      <c r="AC189" t="e">
        <f>#REF!</f>
        <v>#REF!</v>
      </c>
      <c r="AD189" t="e">
        <f>#REF!</f>
        <v>#REF!</v>
      </c>
      <c r="AE189" t="e">
        <f>#REF!</f>
        <v>#REF!</v>
      </c>
      <c r="AF189" t="e">
        <f>#REF!</f>
        <v>#REF!</v>
      </c>
      <c r="AG189" t="e">
        <f>#REF!</f>
        <v>#REF!</v>
      </c>
      <c r="AH189" t="e">
        <f>#REF!</f>
        <v>#REF!</v>
      </c>
      <c r="AI189" t="e">
        <f>#REF!</f>
        <v>#REF!</v>
      </c>
      <c r="AJ189" t="e">
        <f>#REF!</f>
        <v>#REF!</v>
      </c>
      <c r="AK189" t="e">
        <f>#REF!</f>
        <v>#REF!</v>
      </c>
    </row>
    <row r="190" spans="1:37" x14ac:dyDescent="0.35">
      <c r="A190" t="e">
        <f>#REF!</f>
        <v>#REF!</v>
      </c>
      <c r="B190" t="e">
        <f>#REF!</f>
        <v>#REF!</v>
      </c>
      <c r="C190" t="e">
        <f>#REF!</f>
        <v>#REF!</v>
      </c>
      <c r="D190" t="e">
        <f>#REF!</f>
        <v>#REF!</v>
      </c>
      <c r="E190" t="e">
        <f>#REF!</f>
        <v>#REF!</v>
      </c>
      <c r="F190" t="e">
        <f>#REF!</f>
        <v>#REF!</v>
      </c>
      <c r="G190" t="e">
        <f>#REF!</f>
        <v>#REF!</v>
      </c>
      <c r="H190" t="e">
        <f>#REF!</f>
        <v>#REF!</v>
      </c>
      <c r="I190" t="e">
        <f>#REF!</f>
        <v>#REF!</v>
      </c>
      <c r="J190" t="e">
        <f>#REF!</f>
        <v>#REF!</v>
      </c>
      <c r="K190" t="e">
        <f>#REF!</f>
        <v>#REF!</v>
      </c>
      <c r="L190" t="e">
        <f>#REF!</f>
        <v>#REF!</v>
      </c>
      <c r="M190" t="e">
        <f>#REF!</f>
        <v>#REF!</v>
      </c>
      <c r="N190" t="e">
        <f>#REF!</f>
        <v>#REF!</v>
      </c>
      <c r="O190" t="e">
        <f>#REF!</f>
        <v>#REF!</v>
      </c>
      <c r="P190" t="e">
        <f>#REF!</f>
        <v>#REF!</v>
      </c>
      <c r="Q190" t="e">
        <f>#REF!</f>
        <v>#REF!</v>
      </c>
      <c r="R190" t="e">
        <f>#REF!</f>
        <v>#REF!</v>
      </c>
      <c r="S190" t="e">
        <f>#REF!</f>
        <v>#REF!</v>
      </c>
      <c r="T190" t="e">
        <f>#REF!</f>
        <v>#REF!</v>
      </c>
      <c r="U190" t="e">
        <f>#REF!</f>
        <v>#REF!</v>
      </c>
      <c r="V190" t="e">
        <f>#REF!</f>
        <v>#REF!</v>
      </c>
      <c r="W190" t="e">
        <f>#REF!</f>
        <v>#REF!</v>
      </c>
      <c r="X190" t="e">
        <f>#REF!</f>
        <v>#REF!</v>
      </c>
      <c r="Y190" t="e">
        <f>#REF!</f>
        <v>#REF!</v>
      </c>
      <c r="Z190" t="e">
        <f>#REF!</f>
        <v>#REF!</v>
      </c>
      <c r="AA190" t="e">
        <f>#REF!</f>
        <v>#REF!</v>
      </c>
      <c r="AB190" t="e">
        <f>#REF!</f>
        <v>#REF!</v>
      </c>
      <c r="AC190" t="e">
        <f>#REF!</f>
        <v>#REF!</v>
      </c>
      <c r="AD190" t="e">
        <f>#REF!</f>
        <v>#REF!</v>
      </c>
      <c r="AE190" t="e">
        <f>#REF!</f>
        <v>#REF!</v>
      </c>
      <c r="AF190" t="e">
        <f>#REF!</f>
        <v>#REF!</v>
      </c>
      <c r="AG190" t="e">
        <f>#REF!</f>
        <v>#REF!</v>
      </c>
      <c r="AH190" t="e">
        <f>#REF!</f>
        <v>#REF!</v>
      </c>
      <c r="AI190" t="e">
        <f>#REF!</f>
        <v>#REF!</v>
      </c>
      <c r="AJ190" t="e">
        <f>#REF!</f>
        <v>#REF!</v>
      </c>
      <c r="AK190" t="e">
        <f>#REF!</f>
        <v>#REF!</v>
      </c>
    </row>
    <row r="191" spans="1:37" x14ac:dyDescent="0.35">
      <c r="A191" t="e">
        <f>#REF!</f>
        <v>#REF!</v>
      </c>
      <c r="B191" t="e">
        <f>#REF!</f>
        <v>#REF!</v>
      </c>
      <c r="C191" t="e">
        <f>#REF!</f>
        <v>#REF!</v>
      </c>
      <c r="D191" t="e">
        <f>#REF!</f>
        <v>#REF!</v>
      </c>
      <c r="E191" t="e">
        <f>#REF!</f>
        <v>#REF!</v>
      </c>
      <c r="F191" t="e">
        <f>#REF!</f>
        <v>#REF!</v>
      </c>
      <c r="G191" t="e">
        <f>#REF!</f>
        <v>#REF!</v>
      </c>
      <c r="H191" t="e">
        <f>#REF!</f>
        <v>#REF!</v>
      </c>
      <c r="I191" t="e">
        <f>#REF!</f>
        <v>#REF!</v>
      </c>
      <c r="J191" t="e">
        <f>#REF!</f>
        <v>#REF!</v>
      </c>
      <c r="K191" t="e">
        <f>#REF!</f>
        <v>#REF!</v>
      </c>
      <c r="L191" t="e">
        <f>#REF!</f>
        <v>#REF!</v>
      </c>
      <c r="M191" t="e">
        <f>#REF!</f>
        <v>#REF!</v>
      </c>
      <c r="N191" t="e">
        <f>#REF!</f>
        <v>#REF!</v>
      </c>
      <c r="O191" t="e">
        <f>#REF!</f>
        <v>#REF!</v>
      </c>
      <c r="P191" t="e">
        <f>#REF!</f>
        <v>#REF!</v>
      </c>
      <c r="Q191" t="e">
        <f>#REF!</f>
        <v>#REF!</v>
      </c>
      <c r="R191" t="e">
        <f>#REF!</f>
        <v>#REF!</v>
      </c>
      <c r="S191" t="e">
        <f>#REF!</f>
        <v>#REF!</v>
      </c>
      <c r="T191" t="e">
        <f>#REF!</f>
        <v>#REF!</v>
      </c>
      <c r="U191" t="e">
        <f>#REF!</f>
        <v>#REF!</v>
      </c>
      <c r="V191" t="e">
        <f>#REF!</f>
        <v>#REF!</v>
      </c>
      <c r="W191" t="e">
        <f>#REF!</f>
        <v>#REF!</v>
      </c>
      <c r="X191" t="e">
        <f>#REF!</f>
        <v>#REF!</v>
      </c>
      <c r="Y191" t="e">
        <f>#REF!</f>
        <v>#REF!</v>
      </c>
      <c r="Z191" t="e">
        <f>#REF!</f>
        <v>#REF!</v>
      </c>
      <c r="AA191" t="e">
        <f>#REF!</f>
        <v>#REF!</v>
      </c>
      <c r="AB191" t="e">
        <f>#REF!</f>
        <v>#REF!</v>
      </c>
      <c r="AC191" t="e">
        <f>#REF!</f>
        <v>#REF!</v>
      </c>
      <c r="AD191" t="e">
        <f>#REF!</f>
        <v>#REF!</v>
      </c>
      <c r="AE191" t="e">
        <f>#REF!</f>
        <v>#REF!</v>
      </c>
      <c r="AF191" t="e">
        <f>#REF!</f>
        <v>#REF!</v>
      </c>
      <c r="AG191" t="e">
        <f>#REF!</f>
        <v>#REF!</v>
      </c>
      <c r="AH191" t="e">
        <f>#REF!</f>
        <v>#REF!</v>
      </c>
      <c r="AI191" t="e">
        <f>#REF!</f>
        <v>#REF!</v>
      </c>
      <c r="AJ191" t="e">
        <f>#REF!</f>
        <v>#REF!</v>
      </c>
      <c r="AK191" t="e">
        <f>#REF!</f>
        <v>#REF!</v>
      </c>
    </row>
    <row r="192" spans="1:37" x14ac:dyDescent="0.35">
      <c r="A192" t="e">
        <f>#REF!</f>
        <v>#REF!</v>
      </c>
      <c r="B192" t="e">
        <f>#REF!</f>
        <v>#REF!</v>
      </c>
      <c r="C192" t="e">
        <f>#REF!</f>
        <v>#REF!</v>
      </c>
      <c r="D192" t="e">
        <f>#REF!</f>
        <v>#REF!</v>
      </c>
      <c r="E192" t="e">
        <f>#REF!</f>
        <v>#REF!</v>
      </c>
      <c r="F192" t="e">
        <f>#REF!</f>
        <v>#REF!</v>
      </c>
      <c r="G192" t="e">
        <f>#REF!</f>
        <v>#REF!</v>
      </c>
      <c r="H192" t="e">
        <f>#REF!</f>
        <v>#REF!</v>
      </c>
      <c r="I192" t="e">
        <f>#REF!</f>
        <v>#REF!</v>
      </c>
      <c r="J192" t="e">
        <f>#REF!</f>
        <v>#REF!</v>
      </c>
      <c r="K192" t="e">
        <f>#REF!</f>
        <v>#REF!</v>
      </c>
      <c r="L192" t="e">
        <f>#REF!</f>
        <v>#REF!</v>
      </c>
      <c r="M192" t="e">
        <f>#REF!</f>
        <v>#REF!</v>
      </c>
      <c r="N192" t="e">
        <f>#REF!</f>
        <v>#REF!</v>
      </c>
      <c r="O192" t="e">
        <f>#REF!</f>
        <v>#REF!</v>
      </c>
      <c r="P192" t="e">
        <f>#REF!</f>
        <v>#REF!</v>
      </c>
      <c r="Q192" t="e">
        <f>#REF!</f>
        <v>#REF!</v>
      </c>
      <c r="R192" t="e">
        <f>#REF!</f>
        <v>#REF!</v>
      </c>
      <c r="S192" t="e">
        <f>#REF!</f>
        <v>#REF!</v>
      </c>
      <c r="T192" t="e">
        <f>#REF!</f>
        <v>#REF!</v>
      </c>
      <c r="U192" t="e">
        <f>#REF!</f>
        <v>#REF!</v>
      </c>
      <c r="V192" t="e">
        <f>#REF!</f>
        <v>#REF!</v>
      </c>
      <c r="W192" t="e">
        <f>#REF!</f>
        <v>#REF!</v>
      </c>
      <c r="X192" t="e">
        <f>#REF!</f>
        <v>#REF!</v>
      </c>
      <c r="Y192" t="e">
        <f>#REF!</f>
        <v>#REF!</v>
      </c>
      <c r="Z192" t="e">
        <f>#REF!</f>
        <v>#REF!</v>
      </c>
      <c r="AA192" t="e">
        <f>#REF!</f>
        <v>#REF!</v>
      </c>
      <c r="AB192" t="e">
        <f>#REF!</f>
        <v>#REF!</v>
      </c>
      <c r="AC192" t="e">
        <f>#REF!</f>
        <v>#REF!</v>
      </c>
      <c r="AD192" t="e">
        <f>#REF!</f>
        <v>#REF!</v>
      </c>
      <c r="AE192" t="e">
        <f>#REF!</f>
        <v>#REF!</v>
      </c>
      <c r="AF192" t="e">
        <f>#REF!</f>
        <v>#REF!</v>
      </c>
      <c r="AG192" t="e">
        <f>#REF!</f>
        <v>#REF!</v>
      </c>
      <c r="AH192" t="e">
        <f>#REF!</f>
        <v>#REF!</v>
      </c>
      <c r="AI192" t="e">
        <f>#REF!</f>
        <v>#REF!</v>
      </c>
      <c r="AJ192" t="e">
        <f>#REF!</f>
        <v>#REF!</v>
      </c>
      <c r="AK192" t="e">
        <f>#REF!</f>
        <v>#REF!</v>
      </c>
    </row>
    <row r="193" spans="1:37" x14ac:dyDescent="0.35">
      <c r="A193" t="e">
        <f>#REF!</f>
        <v>#REF!</v>
      </c>
      <c r="B193" t="e">
        <f>#REF!</f>
        <v>#REF!</v>
      </c>
      <c r="C193" t="e">
        <f>#REF!</f>
        <v>#REF!</v>
      </c>
      <c r="D193" t="e">
        <f>#REF!</f>
        <v>#REF!</v>
      </c>
      <c r="E193" t="e">
        <f>#REF!</f>
        <v>#REF!</v>
      </c>
      <c r="F193" t="e">
        <f>#REF!</f>
        <v>#REF!</v>
      </c>
      <c r="G193" t="e">
        <f>#REF!</f>
        <v>#REF!</v>
      </c>
      <c r="H193" t="e">
        <f>#REF!</f>
        <v>#REF!</v>
      </c>
      <c r="I193" t="e">
        <f>#REF!</f>
        <v>#REF!</v>
      </c>
      <c r="J193" t="e">
        <f>#REF!</f>
        <v>#REF!</v>
      </c>
      <c r="K193" t="e">
        <f>#REF!</f>
        <v>#REF!</v>
      </c>
      <c r="L193" t="e">
        <f>#REF!</f>
        <v>#REF!</v>
      </c>
      <c r="M193" t="e">
        <f>#REF!</f>
        <v>#REF!</v>
      </c>
      <c r="N193" t="e">
        <f>#REF!</f>
        <v>#REF!</v>
      </c>
      <c r="O193" t="e">
        <f>#REF!</f>
        <v>#REF!</v>
      </c>
      <c r="P193" t="e">
        <f>#REF!</f>
        <v>#REF!</v>
      </c>
      <c r="Q193" t="e">
        <f>#REF!</f>
        <v>#REF!</v>
      </c>
      <c r="R193" t="e">
        <f>#REF!</f>
        <v>#REF!</v>
      </c>
      <c r="S193" t="e">
        <f>#REF!</f>
        <v>#REF!</v>
      </c>
      <c r="T193" t="e">
        <f>#REF!</f>
        <v>#REF!</v>
      </c>
      <c r="U193" t="e">
        <f>#REF!</f>
        <v>#REF!</v>
      </c>
      <c r="V193" t="e">
        <f>#REF!</f>
        <v>#REF!</v>
      </c>
      <c r="W193" t="e">
        <f>#REF!</f>
        <v>#REF!</v>
      </c>
      <c r="X193" t="e">
        <f>#REF!</f>
        <v>#REF!</v>
      </c>
      <c r="Y193" t="e">
        <f>#REF!</f>
        <v>#REF!</v>
      </c>
      <c r="Z193" t="e">
        <f>#REF!</f>
        <v>#REF!</v>
      </c>
      <c r="AA193" t="e">
        <f>#REF!</f>
        <v>#REF!</v>
      </c>
      <c r="AB193" t="e">
        <f>#REF!</f>
        <v>#REF!</v>
      </c>
      <c r="AC193" t="e">
        <f>#REF!</f>
        <v>#REF!</v>
      </c>
      <c r="AD193" t="e">
        <f>#REF!</f>
        <v>#REF!</v>
      </c>
      <c r="AE193" t="e">
        <f>#REF!</f>
        <v>#REF!</v>
      </c>
      <c r="AF193" t="e">
        <f>#REF!</f>
        <v>#REF!</v>
      </c>
      <c r="AG193" t="e">
        <f>#REF!</f>
        <v>#REF!</v>
      </c>
      <c r="AH193" t="e">
        <f>#REF!</f>
        <v>#REF!</v>
      </c>
      <c r="AI193" t="e">
        <f>#REF!</f>
        <v>#REF!</v>
      </c>
      <c r="AJ193" t="e">
        <f>#REF!</f>
        <v>#REF!</v>
      </c>
      <c r="AK193" t="e">
        <f>#REF!</f>
        <v>#REF!</v>
      </c>
    </row>
    <row r="194" spans="1:37" x14ac:dyDescent="0.35">
      <c r="A194" t="e">
        <f>#REF!</f>
        <v>#REF!</v>
      </c>
      <c r="B194" t="e">
        <f>#REF!</f>
        <v>#REF!</v>
      </c>
      <c r="C194" t="e">
        <f>#REF!</f>
        <v>#REF!</v>
      </c>
      <c r="D194" t="e">
        <f>#REF!</f>
        <v>#REF!</v>
      </c>
      <c r="E194" t="e">
        <f>#REF!</f>
        <v>#REF!</v>
      </c>
      <c r="F194" t="e">
        <f>#REF!</f>
        <v>#REF!</v>
      </c>
      <c r="G194" t="e">
        <f>#REF!</f>
        <v>#REF!</v>
      </c>
      <c r="H194" t="e">
        <f>#REF!</f>
        <v>#REF!</v>
      </c>
      <c r="I194" t="e">
        <f>#REF!</f>
        <v>#REF!</v>
      </c>
      <c r="J194" t="e">
        <f>#REF!</f>
        <v>#REF!</v>
      </c>
      <c r="K194" t="e">
        <f>#REF!</f>
        <v>#REF!</v>
      </c>
      <c r="L194" t="e">
        <f>#REF!</f>
        <v>#REF!</v>
      </c>
      <c r="M194" t="e">
        <f>#REF!</f>
        <v>#REF!</v>
      </c>
      <c r="N194" t="e">
        <f>#REF!</f>
        <v>#REF!</v>
      </c>
      <c r="O194" t="e">
        <f>#REF!</f>
        <v>#REF!</v>
      </c>
      <c r="P194" t="e">
        <f>#REF!</f>
        <v>#REF!</v>
      </c>
      <c r="Q194" t="e">
        <f>#REF!</f>
        <v>#REF!</v>
      </c>
      <c r="R194" t="e">
        <f>#REF!</f>
        <v>#REF!</v>
      </c>
      <c r="S194" t="e">
        <f>#REF!</f>
        <v>#REF!</v>
      </c>
      <c r="T194" t="e">
        <f>#REF!</f>
        <v>#REF!</v>
      </c>
      <c r="U194" t="e">
        <f>#REF!</f>
        <v>#REF!</v>
      </c>
      <c r="V194" t="e">
        <f>#REF!</f>
        <v>#REF!</v>
      </c>
      <c r="W194" t="e">
        <f>#REF!</f>
        <v>#REF!</v>
      </c>
      <c r="X194" t="e">
        <f>#REF!</f>
        <v>#REF!</v>
      </c>
      <c r="Y194" t="e">
        <f>#REF!</f>
        <v>#REF!</v>
      </c>
      <c r="Z194" t="e">
        <f>#REF!</f>
        <v>#REF!</v>
      </c>
      <c r="AA194" t="e">
        <f>#REF!</f>
        <v>#REF!</v>
      </c>
      <c r="AB194" t="e">
        <f>#REF!</f>
        <v>#REF!</v>
      </c>
      <c r="AC194" t="e">
        <f>#REF!</f>
        <v>#REF!</v>
      </c>
      <c r="AD194" t="e">
        <f>#REF!</f>
        <v>#REF!</v>
      </c>
      <c r="AE194" t="e">
        <f>#REF!</f>
        <v>#REF!</v>
      </c>
      <c r="AF194" t="e">
        <f>#REF!</f>
        <v>#REF!</v>
      </c>
      <c r="AG194" t="e">
        <f>#REF!</f>
        <v>#REF!</v>
      </c>
      <c r="AH194" t="e">
        <f>#REF!</f>
        <v>#REF!</v>
      </c>
      <c r="AI194" t="e">
        <f>#REF!</f>
        <v>#REF!</v>
      </c>
      <c r="AJ194" t="e">
        <f>#REF!</f>
        <v>#REF!</v>
      </c>
      <c r="AK194" t="e">
        <f>#REF!</f>
        <v>#REF!</v>
      </c>
    </row>
    <row r="195" spans="1:37" x14ac:dyDescent="0.35">
      <c r="A195" t="e">
        <f>#REF!</f>
        <v>#REF!</v>
      </c>
      <c r="B195" t="e">
        <f>#REF!</f>
        <v>#REF!</v>
      </c>
      <c r="C195" t="e">
        <f>#REF!</f>
        <v>#REF!</v>
      </c>
      <c r="D195" t="e">
        <f>#REF!</f>
        <v>#REF!</v>
      </c>
      <c r="E195" t="e">
        <f>#REF!</f>
        <v>#REF!</v>
      </c>
      <c r="F195" t="e">
        <f>#REF!</f>
        <v>#REF!</v>
      </c>
      <c r="G195" t="e">
        <f>#REF!</f>
        <v>#REF!</v>
      </c>
      <c r="H195" t="e">
        <f>#REF!</f>
        <v>#REF!</v>
      </c>
      <c r="I195" t="e">
        <f>#REF!</f>
        <v>#REF!</v>
      </c>
      <c r="J195" t="e">
        <f>#REF!</f>
        <v>#REF!</v>
      </c>
      <c r="K195" t="e">
        <f>#REF!</f>
        <v>#REF!</v>
      </c>
      <c r="L195" t="e">
        <f>#REF!</f>
        <v>#REF!</v>
      </c>
      <c r="M195" t="e">
        <f>#REF!</f>
        <v>#REF!</v>
      </c>
      <c r="N195" t="e">
        <f>#REF!</f>
        <v>#REF!</v>
      </c>
      <c r="O195" t="e">
        <f>#REF!</f>
        <v>#REF!</v>
      </c>
      <c r="P195" t="e">
        <f>#REF!</f>
        <v>#REF!</v>
      </c>
      <c r="Q195" t="e">
        <f>#REF!</f>
        <v>#REF!</v>
      </c>
      <c r="R195" t="e">
        <f>#REF!</f>
        <v>#REF!</v>
      </c>
      <c r="S195" t="e">
        <f>#REF!</f>
        <v>#REF!</v>
      </c>
      <c r="T195" t="e">
        <f>#REF!</f>
        <v>#REF!</v>
      </c>
      <c r="U195" t="e">
        <f>#REF!</f>
        <v>#REF!</v>
      </c>
      <c r="V195" t="e">
        <f>#REF!</f>
        <v>#REF!</v>
      </c>
      <c r="W195" t="e">
        <f>#REF!</f>
        <v>#REF!</v>
      </c>
      <c r="X195" t="e">
        <f>#REF!</f>
        <v>#REF!</v>
      </c>
      <c r="Y195" t="e">
        <f>#REF!</f>
        <v>#REF!</v>
      </c>
      <c r="Z195" t="e">
        <f>#REF!</f>
        <v>#REF!</v>
      </c>
      <c r="AA195" t="e">
        <f>#REF!</f>
        <v>#REF!</v>
      </c>
      <c r="AB195" t="e">
        <f>#REF!</f>
        <v>#REF!</v>
      </c>
      <c r="AC195" t="e">
        <f>#REF!</f>
        <v>#REF!</v>
      </c>
      <c r="AD195" t="e">
        <f>#REF!</f>
        <v>#REF!</v>
      </c>
      <c r="AE195" t="e">
        <f>#REF!</f>
        <v>#REF!</v>
      </c>
      <c r="AF195" t="e">
        <f>#REF!</f>
        <v>#REF!</v>
      </c>
      <c r="AG195" t="e">
        <f>#REF!</f>
        <v>#REF!</v>
      </c>
      <c r="AH195" t="e">
        <f>#REF!</f>
        <v>#REF!</v>
      </c>
      <c r="AI195" t="e">
        <f>#REF!</f>
        <v>#REF!</v>
      </c>
      <c r="AJ195" t="e">
        <f>#REF!</f>
        <v>#REF!</v>
      </c>
      <c r="AK195" t="e">
        <f>#REF!</f>
        <v>#REF!</v>
      </c>
    </row>
    <row r="196" spans="1:37" x14ac:dyDescent="0.35">
      <c r="A196" t="e">
        <f>#REF!</f>
        <v>#REF!</v>
      </c>
      <c r="B196" t="e">
        <f>#REF!</f>
        <v>#REF!</v>
      </c>
      <c r="C196" t="e">
        <f>#REF!</f>
        <v>#REF!</v>
      </c>
      <c r="D196" t="e">
        <f>#REF!</f>
        <v>#REF!</v>
      </c>
      <c r="E196" t="e">
        <f>#REF!</f>
        <v>#REF!</v>
      </c>
      <c r="F196" t="e">
        <f>#REF!</f>
        <v>#REF!</v>
      </c>
      <c r="G196" t="e">
        <f>#REF!</f>
        <v>#REF!</v>
      </c>
      <c r="H196" t="e">
        <f>#REF!</f>
        <v>#REF!</v>
      </c>
      <c r="I196" t="e">
        <f>#REF!</f>
        <v>#REF!</v>
      </c>
      <c r="J196" t="e">
        <f>#REF!</f>
        <v>#REF!</v>
      </c>
      <c r="K196" t="e">
        <f>#REF!</f>
        <v>#REF!</v>
      </c>
      <c r="L196" t="e">
        <f>#REF!</f>
        <v>#REF!</v>
      </c>
      <c r="M196" t="e">
        <f>#REF!</f>
        <v>#REF!</v>
      </c>
      <c r="N196" t="e">
        <f>#REF!</f>
        <v>#REF!</v>
      </c>
      <c r="O196" t="e">
        <f>#REF!</f>
        <v>#REF!</v>
      </c>
      <c r="P196" t="e">
        <f>#REF!</f>
        <v>#REF!</v>
      </c>
      <c r="Q196" t="e">
        <f>#REF!</f>
        <v>#REF!</v>
      </c>
      <c r="R196" t="e">
        <f>#REF!</f>
        <v>#REF!</v>
      </c>
      <c r="S196" t="e">
        <f>#REF!</f>
        <v>#REF!</v>
      </c>
      <c r="T196" t="e">
        <f>#REF!</f>
        <v>#REF!</v>
      </c>
      <c r="U196" t="e">
        <f>#REF!</f>
        <v>#REF!</v>
      </c>
      <c r="V196" t="e">
        <f>#REF!</f>
        <v>#REF!</v>
      </c>
      <c r="W196" t="e">
        <f>#REF!</f>
        <v>#REF!</v>
      </c>
      <c r="X196" t="e">
        <f>#REF!</f>
        <v>#REF!</v>
      </c>
      <c r="Y196" t="e">
        <f>#REF!</f>
        <v>#REF!</v>
      </c>
      <c r="Z196" t="e">
        <f>#REF!</f>
        <v>#REF!</v>
      </c>
      <c r="AA196" t="e">
        <f>#REF!</f>
        <v>#REF!</v>
      </c>
      <c r="AB196" t="e">
        <f>#REF!</f>
        <v>#REF!</v>
      </c>
      <c r="AC196" t="e">
        <f>#REF!</f>
        <v>#REF!</v>
      </c>
      <c r="AD196" t="e">
        <f>#REF!</f>
        <v>#REF!</v>
      </c>
      <c r="AE196" t="e">
        <f>#REF!</f>
        <v>#REF!</v>
      </c>
      <c r="AF196" t="e">
        <f>#REF!</f>
        <v>#REF!</v>
      </c>
      <c r="AG196" t="e">
        <f>#REF!</f>
        <v>#REF!</v>
      </c>
      <c r="AH196" t="e">
        <f>#REF!</f>
        <v>#REF!</v>
      </c>
      <c r="AI196" t="e">
        <f>#REF!</f>
        <v>#REF!</v>
      </c>
      <c r="AJ196" t="e">
        <f>#REF!</f>
        <v>#REF!</v>
      </c>
      <c r="AK196" t="e">
        <f>#REF!</f>
        <v>#REF!</v>
      </c>
    </row>
    <row r="197" spans="1:37" x14ac:dyDescent="0.35">
      <c r="A197" t="e">
        <f>#REF!</f>
        <v>#REF!</v>
      </c>
      <c r="B197" t="e">
        <f>#REF!</f>
        <v>#REF!</v>
      </c>
      <c r="C197" t="e">
        <f>#REF!</f>
        <v>#REF!</v>
      </c>
      <c r="D197" t="e">
        <f>#REF!</f>
        <v>#REF!</v>
      </c>
      <c r="E197" t="e">
        <f>#REF!</f>
        <v>#REF!</v>
      </c>
      <c r="F197" t="e">
        <f>#REF!</f>
        <v>#REF!</v>
      </c>
      <c r="G197" t="e">
        <f>#REF!</f>
        <v>#REF!</v>
      </c>
      <c r="H197" t="e">
        <f>#REF!</f>
        <v>#REF!</v>
      </c>
      <c r="I197" t="e">
        <f>#REF!</f>
        <v>#REF!</v>
      </c>
      <c r="J197" t="e">
        <f>#REF!</f>
        <v>#REF!</v>
      </c>
      <c r="K197" t="e">
        <f>#REF!</f>
        <v>#REF!</v>
      </c>
      <c r="L197" t="e">
        <f>#REF!</f>
        <v>#REF!</v>
      </c>
      <c r="M197" t="e">
        <f>#REF!</f>
        <v>#REF!</v>
      </c>
      <c r="N197" t="e">
        <f>#REF!</f>
        <v>#REF!</v>
      </c>
      <c r="O197" t="e">
        <f>#REF!</f>
        <v>#REF!</v>
      </c>
      <c r="P197" t="e">
        <f>#REF!</f>
        <v>#REF!</v>
      </c>
      <c r="Q197" t="e">
        <f>#REF!</f>
        <v>#REF!</v>
      </c>
      <c r="R197" t="e">
        <f>#REF!</f>
        <v>#REF!</v>
      </c>
      <c r="S197" t="e">
        <f>#REF!</f>
        <v>#REF!</v>
      </c>
      <c r="T197" t="e">
        <f>#REF!</f>
        <v>#REF!</v>
      </c>
      <c r="U197" t="e">
        <f>#REF!</f>
        <v>#REF!</v>
      </c>
      <c r="V197" t="e">
        <f>#REF!</f>
        <v>#REF!</v>
      </c>
      <c r="W197" t="e">
        <f>#REF!</f>
        <v>#REF!</v>
      </c>
      <c r="X197" t="e">
        <f>#REF!</f>
        <v>#REF!</v>
      </c>
      <c r="Y197" t="e">
        <f>#REF!</f>
        <v>#REF!</v>
      </c>
      <c r="Z197" t="e">
        <f>#REF!</f>
        <v>#REF!</v>
      </c>
      <c r="AA197" t="e">
        <f>#REF!</f>
        <v>#REF!</v>
      </c>
      <c r="AB197" t="e">
        <f>#REF!</f>
        <v>#REF!</v>
      </c>
      <c r="AC197" t="e">
        <f>#REF!</f>
        <v>#REF!</v>
      </c>
      <c r="AD197" t="e">
        <f>#REF!</f>
        <v>#REF!</v>
      </c>
      <c r="AE197" t="e">
        <f>#REF!</f>
        <v>#REF!</v>
      </c>
      <c r="AF197" t="e">
        <f>#REF!</f>
        <v>#REF!</v>
      </c>
      <c r="AG197" t="e">
        <f>#REF!</f>
        <v>#REF!</v>
      </c>
      <c r="AH197" t="e">
        <f>#REF!</f>
        <v>#REF!</v>
      </c>
      <c r="AI197" t="e">
        <f>#REF!</f>
        <v>#REF!</v>
      </c>
      <c r="AJ197" t="e">
        <f>#REF!</f>
        <v>#REF!</v>
      </c>
      <c r="AK197" t="e">
        <f>#REF!</f>
        <v>#REF!</v>
      </c>
    </row>
    <row r="198" spans="1:37" x14ac:dyDescent="0.35">
      <c r="A198" t="e">
        <f>#REF!</f>
        <v>#REF!</v>
      </c>
      <c r="B198" t="e">
        <f>#REF!</f>
        <v>#REF!</v>
      </c>
      <c r="C198" t="e">
        <f>#REF!</f>
        <v>#REF!</v>
      </c>
      <c r="D198" t="e">
        <f>#REF!</f>
        <v>#REF!</v>
      </c>
      <c r="E198" t="e">
        <f>#REF!</f>
        <v>#REF!</v>
      </c>
      <c r="F198" t="e">
        <f>#REF!</f>
        <v>#REF!</v>
      </c>
      <c r="G198" t="e">
        <f>#REF!</f>
        <v>#REF!</v>
      </c>
      <c r="H198" t="e">
        <f>#REF!</f>
        <v>#REF!</v>
      </c>
      <c r="I198" t="e">
        <f>#REF!</f>
        <v>#REF!</v>
      </c>
      <c r="J198" t="e">
        <f>#REF!</f>
        <v>#REF!</v>
      </c>
      <c r="K198" t="e">
        <f>#REF!</f>
        <v>#REF!</v>
      </c>
      <c r="L198" t="e">
        <f>#REF!</f>
        <v>#REF!</v>
      </c>
      <c r="M198" t="e">
        <f>#REF!</f>
        <v>#REF!</v>
      </c>
      <c r="N198" t="e">
        <f>#REF!</f>
        <v>#REF!</v>
      </c>
      <c r="O198" t="e">
        <f>#REF!</f>
        <v>#REF!</v>
      </c>
      <c r="P198" t="e">
        <f>#REF!</f>
        <v>#REF!</v>
      </c>
      <c r="Q198" t="e">
        <f>#REF!</f>
        <v>#REF!</v>
      </c>
      <c r="R198" t="e">
        <f>#REF!</f>
        <v>#REF!</v>
      </c>
      <c r="S198" t="e">
        <f>#REF!</f>
        <v>#REF!</v>
      </c>
      <c r="T198" t="e">
        <f>#REF!</f>
        <v>#REF!</v>
      </c>
      <c r="U198" t="e">
        <f>#REF!</f>
        <v>#REF!</v>
      </c>
      <c r="V198" t="e">
        <f>#REF!</f>
        <v>#REF!</v>
      </c>
      <c r="W198" t="e">
        <f>#REF!</f>
        <v>#REF!</v>
      </c>
      <c r="X198" t="e">
        <f>#REF!</f>
        <v>#REF!</v>
      </c>
      <c r="Y198" t="e">
        <f>#REF!</f>
        <v>#REF!</v>
      </c>
      <c r="Z198" t="e">
        <f>#REF!</f>
        <v>#REF!</v>
      </c>
      <c r="AA198" t="e">
        <f>#REF!</f>
        <v>#REF!</v>
      </c>
      <c r="AB198" t="e">
        <f>#REF!</f>
        <v>#REF!</v>
      </c>
      <c r="AC198" t="e">
        <f>#REF!</f>
        <v>#REF!</v>
      </c>
      <c r="AD198" t="e">
        <f>#REF!</f>
        <v>#REF!</v>
      </c>
      <c r="AE198" t="e">
        <f>#REF!</f>
        <v>#REF!</v>
      </c>
      <c r="AF198" t="e">
        <f>#REF!</f>
        <v>#REF!</v>
      </c>
      <c r="AG198" t="e">
        <f>#REF!</f>
        <v>#REF!</v>
      </c>
      <c r="AH198" t="e">
        <f>#REF!</f>
        <v>#REF!</v>
      </c>
      <c r="AI198" t="e">
        <f>#REF!</f>
        <v>#REF!</v>
      </c>
      <c r="AJ198" t="e">
        <f>#REF!</f>
        <v>#REF!</v>
      </c>
      <c r="AK198" t="e">
        <f>#REF!</f>
        <v>#REF!</v>
      </c>
    </row>
    <row r="199" spans="1:37" x14ac:dyDescent="0.35">
      <c r="A199" t="e">
        <f>#REF!</f>
        <v>#REF!</v>
      </c>
      <c r="B199" t="e">
        <f>#REF!</f>
        <v>#REF!</v>
      </c>
      <c r="C199" t="e">
        <f>#REF!</f>
        <v>#REF!</v>
      </c>
      <c r="D199" t="e">
        <f>#REF!</f>
        <v>#REF!</v>
      </c>
      <c r="E199" t="e">
        <f>#REF!</f>
        <v>#REF!</v>
      </c>
      <c r="F199" t="e">
        <f>#REF!</f>
        <v>#REF!</v>
      </c>
      <c r="G199" t="e">
        <f>#REF!</f>
        <v>#REF!</v>
      </c>
      <c r="H199" t="e">
        <f>#REF!</f>
        <v>#REF!</v>
      </c>
      <c r="I199" t="e">
        <f>#REF!</f>
        <v>#REF!</v>
      </c>
      <c r="J199" t="e">
        <f>#REF!</f>
        <v>#REF!</v>
      </c>
      <c r="K199" t="e">
        <f>#REF!</f>
        <v>#REF!</v>
      </c>
      <c r="L199" t="e">
        <f>#REF!</f>
        <v>#REF!</v>
      </c>
      <c r="M199" t="e">
        <f>#REF!</f>
        <v>#REF!</v>
      </c>
      <c r="N199" t="e">
        <f>#REF!</f>
        <v>#REF!</v>
      </c>
      <c r="O199" t="e">
        <f>#REF!</f>
        <v>#REF!</v>
      </c>
      <c r="P199" t="e">
        <f>#REF!</f>
        <v>#REF!</v>
      </c>
      <c r="Q199" t="e">
        <f>#REF!</f>
        <v>#REF!</v>
      </c>
      <c r="R199" t="e">
        <f>#REF!</f>
        <v>#REF!</v>
      </c>
      <c r="S199" t="e">
        <f>#REF!</f>
        <v>#REF!</v>
      </c>
      <c r="T199" t="e">
        <f>#REF!</f>
        <v>#REF!</v>
      </c>
      <c r="U199" t="e">
        <f>#REF!</f>
        <v>#REF!</v>
      </c>
      <c r="V199" t="e">
        <f>#REF!</f>
        <v>#REF!</v>
      </c>
      <c r="W199" t="e">
        <f>#REF!</f>
        <v>#REF!</v>
      </c>
      <c r="X199" t="e">
        <f>#REF!</f>
        <v>#REF!</v>
      </c>
      <c r="Y199" t="e">
        <f>#REF!</f>
        <v>#REF!</v>
      </c>
      <c r="Z199" t="e">
        <f>#REF!</f>
        <v>#REF!</v>
      </c>
      <c r="AA199" t="e">
        <f>#REF!</f>
        <v>#REF!</v>
      </c>
      <c r="AB199" t="e">
        <f>#REF!</f>
        <v>#REF!</v>
      </c>
      <c r="AC199" t="e">
        <f>#REF!</f>
        <v>#REF!</v>
      </c>
      <c r="AD199" t="e">
        <f>#REF!</f>
        <v>#REF!</v>
      </c>
      <c r="AE199" t="e">
        <f>#REF!</f>
        <v>#REF!</v>
      </c>
      <c r="AF199" t="e">
        <f>#REF!</f>
        <v>#REF!</v>
      </c>
      <c r="AG199" t="e">
        <f>#REF!</f>
        <v>#REF!</v>
      </c>
      <c r="AH199" t="e">
        <f>#REF!</f>
        <v>#REF!</v>
      </c>
      <c r="AI199" t="e">
        <f>#REF!</f>
        <v>#REF!</v>
      </c>
      <c r="AJ199" t="e">
        <f>#REF!</f>
        <v>#REF!</v>
      </c>
      <c r="AK199" t="e">
        <f>#REF!</f>
        <v>#REF!</v>
      </c>
    </row>
    <row r="200" spans="1:37" x14ac:dyDescent="0.35">
      <c r="A200" t="e">
        <f>#REF!</f>
        <v>#REF!</v>
      </c>
      <c r="B200" t="e">
        <f>#REF!</f>
        <v>#REF!</v>
      </c>
      <c r="C200" t="e">
        <f>#REF!</f>
        <v>#REF!</v>
      </c>
      <c r="D200" t="e">
        <f>#REF!</f>
        <v>#REF!</v>
      </c>
      <c r="E200" t="e">
        <f>#REF!</f>
        <v>#REF!</v>
      </c>
      <c r="F200" t="e">
        <f>#REF!</f>
        <v>#REF!</v>
      </c>
      <c r="G200" t="e">
        <f>#REF!</f>
        <v>#REF!</v>
      </c>
      <c r="H200" t="e">
        <f>#REF!</f>
        <v>#REF!</v>
      </c>
      <c r="I200" t="e">
        <f>#REF!</f>
        <v>#REF!</v>
      </c>
      <c r="J200" t="e">
        <f>#REF!</f>
        <v>#REF!</v>
      </c>
      <c r="K200" t="e">
        <f>#REF!</f>
        <v>#REF!</v>
      </c>
      <c r="L200" t="e">
        <f>#REF!</f>
        <v>#REF!</v>
      </c>
      <c r="M200" t="e">
        <f>#REF!</f>
        <v>#REF!</v>
      </c>
      <c r="N200" t="e">
        <f>#REF!</f>
        <v>#REF!</v>
      </c>
      <c r="O200" t="e">
        <f>#REF!</f>
        <v>#REF!</v>
      </c>
      <c r="P200" t="e">
        <f>#REF!</f>
        <v>#REF!</v>
      </c>
      <c r="Q200" t="e">
        <f>#REF!</f>
        <v>#REF!</v>
      </c>
      <c r="R200" t="e">
        <f>#REF!</f>
        <v>#REF!</v>
      </c>
      <c r="S200" t="e">
        <f>#REF!</f>
        <v>#REF!</v>
      </c>
      <c r="T200" t="e">
        <f>#REF!</f>
        <v>#REF!</v>
      </c>
      <c r="U200" t="e">
        <f>#REF!</f>
        <v>#REF!</v>
      </c>
      <c r="V200" t="e">
        <f>#REF!</f>
        <v>#REF!</v>
      </c>
      <c r="W200" t="e">
        <f>#REF!</f>
        <v>#REF!</v>
      </c>
      <c r="X200" t="e">
        <f>#REF!</f>
        <v>#REF!</v>
      </c>
      <c r="Y200" t="e">
        <f>#REF!</f>
        <v>#REF!</v>
      </c>
      <c r="Z200" t="e">
        <f>#REF!</f>
        <v>#REF!</v>
      </c>
      <c r="AA200" t="e">
        <f>#REF!</f>
        <v>#REF!</v>
      </c>
      <c r="AB200" t="e">
        <f>#REF!</f>
        <v>#REF!</v>
      </c>
      <c r="AC200" t="e">
        <f>#REF!</f>
        <v>#REF!</v>
      </c>
      <c r="AD200" t="e">
        <f>#REF!</f>
        <v>#REF!</v>
      </c>
      <c r="AE200" t="e">
        <f>#REF!</f>
        <v>#REF!</v>
      </c>
      <c r="AF200" t="e">
        <f>#REF!</f>
        <v>#REF!</v>
      </c>
      <c r="AG200" t="e">
        <f>#REF!</f>
        <v>#REF!</v>
      </c>
      <c r="AH200" t="e">
        <f>#REF!</f>
        <v>#REF!</v>
      </c>
      <c r="AI200" t="e">
        <f>#REF!</f>
        <v>#REF!</v>
      </c>
      <c r="AJ200" t="e">
        <f>#REF!</f>
        <v>#REF!</v>
      </c>
      <c r="AK200" t="e">
        <f>#REF!</f>
        <v>#REF!</v>
      </c>
    </row>
    <row r="201" spans="1:37" x14ac:dyDescent="0.35">
      <c r="A201" t="e">
        <f>#REF!</f>
        <v>#REF!</v>
      </c>
      <c r="B201" t="e">
        <f>#REF!</f>
        <v>#REF!</v>
      </c>
      <c r="C201" t="e">
        <f>#REF!</f>
        <v>#REF!</v>
      </c>
      <c r="D201" t="e">
        <f>#REF!</f>
        <v>#REF!</v>
      </c>
      <c r="E201" t="e">
        <f>#REF!</f>
        <v>#REF!</v>
      </c>
      <c r="F201" t="e">
        <f>#REF!</f>
        <v>#REF!</v>
      </c>
      <c r="G201" t="e">
        <f>#REF!</f>
        <v>#REF!</v>
      </c>
      <c r="H201" t="e">
        <f>#REF!</f>
        <v>#REF!</v>
      </c>
      <c r="I201" t="e">
        <f>#REF!</f>
        <v>#REF!</v>
      </c>
      <c r="J201" t="e">
        <f>#REF!</f>
        <v>#REF!</v>
      </c>
      <c r="K201" t="e">
        <f>#REF!</f>
        <v>#REF!</v>
      </c>
      <c r="L201" t="e">
        <f>#REF!</f>
        <v>#REF!</v>
      </c>
      <c r="M201" t="e">
        <f>#REF!</f>
        <v>#REF!</v>
      </c>
      <c r="N201" t="e">
        <f>#REF!</f>
        <v>#REF!</v>
      </c>
      <c r="O201" t="e">
        <f>#REF!</f>
        <v>#REF!</v>
      </c>
      <c r="P201" t="e">
        <f>#REF!</f>
        <v>#REF!</v>
      </c>
      <c r="Q201" t="e">
        <f>#REF!</f>
        <v>#REF!</v>
      </c>
      <c r="R201" t="e">
        <f>#REF!</f>
        <v>#REF!</v>
      </c>
      <c r="S201" t="e">
        <f>#REF!</f>
        <v>#REF!</v>
      </c>
      <c r="T201" t="e">
        <f>#REF!</f>
        <v>#REF!</v>
      </c>
      <c r="U201" t="e">
        <f>#REF!</f>
        <v>#REF!</v>
      </c>
      <c r="V201" t="e">
        <f>#REF!</f>
        <v>#REF!</v>
      </c>
      <c r="W201" t="e">
        <f>#REF!</f>
        <v>#REF!</v>
      </c>
      <c r="X201" t="e">
        <f>#REF!</f>
        <v>#REF!</v>
      </c>
      <c r="Y201" t="e">
        <f>#REF!</f>
        <v>#REF!</v>
      </c>
      <c r="Z201" t="e">
        <f>#REF!</f>
        <v>#REF!</v>
      </c>
      <c r="AA201" t="e">
        <f>#REF!</f>
        <v>#REF!</v>
      </c>
      <c r="AB201" t="e">
        <f>#REF!</f>
        <v>#REF!</v>
      </c>
      <c r="AC201" t="e">
        <f>#REF!</f>
        <v>#REF!</v>
      </c>
      <c r="AD201" t="e">
        <f>#REF!</f>
        <v>#REF!</v>
      </c>
      <c r="AE201" t="e">
        <f>#REF!</f>
        <v>#REF!</v>
      </c>
      <c r="AF201" t="e">
        <f>#REF!</f>
        <v>#REF!</v>
      </c>
      <c r="AG201" t="e">
        <f>#REF!</f>
        <v>#REF!</v>
      </c>
      <c r="AH201" t="e">
        <f>#REF!</f>
        <v>#REF!</v>
      </c>
      <c r="AI201" t="e">
        <f>#REF!</f>
        <v>#REF!</v>
      </c>
      <c r="AJ201" t="e">
        <f>#REF!</f>
        <v>#REF!</v>
      </c>
      <c r="AK201" t="e">
        <f>#REF!</f>
        <v>#REF!</v>
      </c>
    </row>
    <row r="202" spans="1:37" x14ac:dyDescent="0.35">
      <c r="A202" t="e">
        <f>#REF!</f>
        <v>#REF!</v>
      </c>
      <c r="B202" t="e">
        <f>#REF!</f>
        <v>#REF!</v>
      </c>
      <c r="C202" t="e">
        <f>#REF!</f>
        <v>#REF!</v>
      </c>
      <c r="D202" t="e">
        <f>#REF!</f>
        <v>#REF!</v>
      </c>
      <c r="E202" t="e">
        <f>#REF!</f>
        <v>#REF!</v>
      </c>
      <c r="F202" t="e">
        <f>#REF!</f>
        <v>#REF!</v>
      </c>
      <c r="G202" t="e">
        <f>#REF!</f>
        <v>#REF!</v>
      </c>
      <c r="H202" t="e">
        <f>#REF!</f>
        <v>#REF!</v>
      </c>
      <c r="I202" t="e">
        <f>#REF!</f>
        <v>#REF!</v>
      </c>
      <c r="J202" t="e">
        <f>#REF!</f>
        <v>#REF!</v>
      </c>
      <c r="K202" t="e">
        <f>#REF!</f>
        <v>#REF!</v>
      </c>
      <c r="L202" t="e">
        <f>#REF!</f>
        <v>#REF!</v>
      </c>
      <c r="M202" t="e">
        <f>#REF!</f>
        <v>#REF!</v>
      </c>
      <c r="N202" t="e">
        <f>#REF!</f>
        <v>#REF!</v>
      </c>
      <c r="O202" t="e">
        <f>#REF!</f>
        <v>#REF!</v>
      </c>
      <c r="P202" t="e">
        <f>#REF!</f>
        <v>#REF!</v>
      </c>
      <c r="Q202" t="e">
        <f>#REF!</f>
        <v>#REF!</v>
      </c>
      <c r="R202" t="e">
        <f>#REF!</f>
        <v>#REF!</v>
      </c>
      <c r="S202" t="e">
        <f>#REF!</f>
        <v>#REF!</v>
      </c>
      <c r="T202" t="e">
        <f>#REF!</f>
        <v>#REF!</v>
      </c>
      <c r="U202" t="e">
        <f>#REF!</f>
        <v>#REF!</v>
      </c>
      <c r="V202" t="e">
        <f>#REF!</f>
        <v>#REF!</v>
      </c>
      <c r="W202" t="e">
        <f>#REF!</f>
        <v>#REF!</v>
      </c>
      <c r="X202" t="e">
        <f>#REF!</f>
        <v>#REF!</v>
      </c>
      <c r="Y202" t="e">
        <f>#REF!</f>
        <v>#REF!</v>
      </c>
      <c r="Z202" t="e">
        <f>#REF!</f>
        <v>#REF!</v>
      </c>
      <c r="AA202" t="e">
        <f>#REF!</f>
        <v>#REF!</v>
      </c>
      <c r="AB202" t="e">
        <f>#REF!</f>
        <v>#REF!</v>
      </c>
      <c r="AC202" t="e">
        <f>#REF!</f>
        <v>#REF!</v>
      </c>
      <c r="AD202" t="e">
        <f>#REF!</f>
        <v>#REF!</v>
      </c>
      <c r="AE202" t="e">
        <f>#REF!</f>
        <v>#REF!</v>
      </c>
      <c r="AF202" t="e">
        <f>#REF!</f>
        <v>#REF!</v>
      </c>
      <c r="AG202" t="e">
        <f>#REF!</f>
        <v>#REF!</v>
      </c>
      <c r="AH202" t="e">
        <f>#REF!</f>
        <v>#REF!</v>
      </c>
      <c r="AI202" t="e">
        <f>#REF!</f>
        <v>#REF!</v>
      </c>
      <c r="AJ202" t="e">
        <f>#REF!</f>
        <v>#REF!</v>
      </c>
      <c r="AK202" t="e">
        <f>#REF!</f>
        <v>#REF!</v>
      </c>
    </row>
    <row r="203" spans="1:37" x14ac:dyDescent="0.35">
      <c r="A203" t="e">
        <f>#REF!</f>
        <v>#REF!</v>
      </c>
      <c r="B203" t="e">
        <f>#REF!</f>
        <v>#REF!</v>
      </c>
      <c r="C203" t="e">
        <f>#REF!</f>
        <v>#REF!</v>
      </c>
      <c r="D203" t="e">
        <f>#REF!</f>
        <v>#REF!</v>
      </c>
      <c r="E203" t="e">
        <f>#REF!</f>
        <v>#REF!</v>
      </c>
      <c r="F203" t="e">
        <f>#REF!</f>
        <v>#REF!</v>
      </c>
      <c r="G203" t="e">
        <f>#REF!</f>
        <v>#REF!</v>
      </c>
      <c r="H203" t="e">
        <f>#REF!</f>
        <v>#REF!</v>
      </c>
      <c r="I203" t="e">
        <f>#REF!</f>
        <v>#REF!</v>
      </c>
      <c r="J203" t="e">
        <f>#REF!</f>
        <v>#REF!</v>
      </c>
      <c r="K203" t="e">
        <f>#REF!</f>
        <v>#REF!</v>
      </c>
      <c r="L203" t="e">
        <f>#REF!</f>
        <v>#REF!</v>
      </c>
      <c r="M203" t="e">
        <f>#REF!</f>
        <v>#REF!</v>
      </c>
      <c r="N203" t="e">
        <f>#REF!</f>
        <v>#REF!</v>
      </c>
      <c r="O203" t="e">
        <f>#REF!</f>
        <v>#REF!</v>
      </c>
      <c r="P203" t="e">
        <f>#REF!</f>
        <v>#REF!</v>
      </c>
      <c r="Q203" t="e">
        <f>#REF!</f>
        <v>#REF!</v>
      </c>
      <c r="R203" t="e">
        <f>#REF!</f>
        <v>#REF!</v>
      </c>
      <c r="S203" t="e">
        <f>#REF!</f>
        <v>#REF!</v>
      </c>
      <c r="T203" t="e">
        <f>#REF!</f>
        <v>#REF!</v>
      </c>
      <c r="U203" t="e">
        <f>#REF!</f>
        <v>#REF!</v>
      </c>
      <c r="V203" t="e">
        <f>#REF!</f>
        <v>#REF!</v>
      </c>
      <c r="W203" t="e">
        <f>#REF!</f>
        <v>#REF!</v>
      </c>
      <c r="X203" t="e">
        <f>#REF!</f>
        <v>#REF!</v>
      </c>
      <c r="Y203" t="e">
        <f>#REF!</f>
        <v>#REF!</v>
      </c>
      <c r="Z203" t="e">
        <f>#REF!</f>
        <v>#REF!</v>
      </c>
      <c r="AA203" t="e">
        <f>#REF!</f>
        <v>#REF!</v>
      </c>
      <c r="AB203" t="e">
        <f>#REF!</f>
        <v>#REF!</v>
      </c>
      <c r="AC203" t="e">
        <f>#REF!</f>
        <v>#REF!</v>
      </c>
      <c r="AD203" t="e">
        <f>#REF!</f>
        <v>#REF!</v>
      </c>
      <c r="AE203" t="e">
        <f>#REF!</f>
        <v>#REF!</v>
      </c>
      <c r="AF203" t="e">
        <f>#REF!</f>
        <v>#REF!</v>
      </c>
      <c r="AG203" t="e">
        <f>#REF!</f>
        <v>#REF!</v>
      </c>
      <c r="AH203" t="e">
        <f>#REF!</f>
        <v>#REF!</v>
      </c>
      <c r="AI203" t="e">
        <f>#REF!</f>
        <v>#REF!</v>
      </c>
      <c r="AJ203" t="e">
        <f>#REF!</f>
        <v>#REF!</v>
      </c>
      <c r="AK203" t="e">
        <f>#REF!</f>
        <v>#REF!</v>
      </c>
    </row>
    <row r="204" spans="1:37" x14ac:dyDescent="0.35">
      <c r="A204" t="e">
        <f>#REF!</f>
        <v>#REF!</v>
      </c>
      <c r="B204" t="e">
        <f>#REF!</f>
        <v>#REF!</v>
      </c>
      <c r="C204" t="e">
        <f>#REF!</f>
        <v>#REF!</v>
      </c>
      <c r="D204" t="e">
        <f>#REF!</f>
        <v>#REF!</v>
      </c>
      <c r="E204" t="e">
        <f>#REF!</f>
        <v>#REF!</v>
      </c>
      <c r="F204" t="e">
        <f>#REF!</f>
        <v>#REF!</v>
      </c>
      <c r="G204" t="e">
        <f>#REF!</f>
        <v>#REF!</v>
      </c>
      <c r="H204" t="e">
        <f>#REF!</f>
        <v>#REF!</v>
      </c>
      <c r="I204" t="e">
        <f>#REF!</f>
        <v>#REF!</v>
      </c>
      <c r="J204" t="e">
        <f>#REF!</f>
        <v>#REF!</v>
      </c>
      <c r="K204" t="e">
        <f>#REF!</f>
        <v>#REF!</v>
      </c>
      <c r="L204" t="e">
        <f>#REF!</f>
        <v>#REF!</v>
      </c>
      <c r="M204" t="e">
        <f>#REF!</f>
        <v>#REF!</v>
      </c>
      <c r="N204" t="e">
        <f>#REF!</f>
        <v>#REF!</v>
      </c>
      <c r="O204" t="e">
        <f>#REF!</f>
        <v>#REF!</v>
      </c>
      <c r="P204" t="e">
        <f>#REF!</f>
        <v>#REF!</v>
      </c>
      <c r="Q204" t="e">
        <f>#REF!</f>
        <v>#REF!</v>
      </c>
      <c r="R204" t="e">
        <f>#REF!</f>
        <v>#REF!</v>
      </c>
      <c r="S204" t="e">
        <f>#REF!</f>
        <v>#REF!</v>
      </c>
      <c r="T204" t="e">
        <f>#REF!</f>
        <v>#REF!</v>
      </c>
      <c r="U204" t="e">
        <f>#REF!</f>
        <v>#REF!</v>
      </c>
      <c r="V204" t="e">
        <f>#REF!</f>
        <v>#REF!</v>
      </c>
      <c r="W204" t="e">
        <f>#REF!</f>
        <v>#REF!</v>
      </c>
      <c r="X204" t="e">
        <f>#REF!</f>
        <v>#REF!</v>
      </c>
      <c r="Y204" t="e">
        <f>#REF!</f>
        <v>#REF!</v>
      </c>
      <c r="Z204" t="e">
        <f>#REF!</f>
        <v>#REF!</v>
      </c>
      <c r="AA204" t="e">
        <f>#REF!</f>
        <v>#REF!</v>
      </c>
      <c r="AB204" t="e">
        <f>#REF!</f>
        <v>#REF!</v>
      </c>
      <c r="AC204" t="e">
        <f>#REF!</f>
        <v>#REF!</v>
      </c>
      <c r="AD204" t="e">
        <f>#REF!</f>
        <v>#REF!</v>
      </c>
      <c r="AE204" t="e">
        <f>#REF!</f>
        <v>#REF!</v>
      </c>
      <c r="AF204" t="e">
        <f>#REF!</f>
        <v>#REF!</v>
      </c>
      <c r="AG204" t="e">
        <f>#REF!</f>
        <v>#REF!</v>
      </c>
      <c r="AH204" t="e">
        <f>#REF!</f>
        <v>#REF!</v>
      </c>
      <c r="AI204" t="e">
        <f>#REF!</f>
        <v>#REF!</v>
      </c>
      <c r="AJ204" t="e">
        <f>#REF!</f>
        <v>#REF!</v>
      </c>
      <c r="AK204" t="e">
        <f>#REF!</f>
        <v>#REF!</v>
      </c>
    </row>
    <row r="205" spans="1:37" x14ac:dyDescent="0.35">
      <c r="A205" t="e">
        <f>#REF!</f>
        <v>#REF!</v>
      </c>
      <c r="B205" t="e">
        <f>#REF!</f>
        <v>#REF!</v>
      </c>
      <c r="C205" t="e">
        <f>#REF!</f>
        <v>#REF!</v>
      </c>
      <c r="D205" t="e">
        <f>#REF!</f>
        <v>#REF!</v>
      </c>
      <c r="E205" t="e">
        <f>#REF!</f>
        <v>#REF!</v>
      </c>
      <c r="F205" t="e">
        <f>#REF!</f>
        <v>#REF!</v>
      </c>
      <c r="G205" t="e">
        <f>#REF!</f>
        <v>#REF!</v>
      </c>
      <c r="H205" t="e">
        <f>#REF!</f>
        <v>#REF!</v>
      </c>
      <c r="I205" t="e">
        <f>#REF!</f>
        <v>#REF!</v>
      </c>
      <c r="J205" t="e">
        <f>#REF!</f>
        <v>#REF!</v>
      </c>
      <c r="K205" t="e">
        <f>#REF!</f>
        <v>#REF!</v>
      </c>
      <c r="L205" t="e">
        <f>#REF!</f>
        <v>#REF!</v>
      </c>
      <c r="M205" t="e">
        <f>#REF!</f>
        <v>#REF!</v>
      </c>
      <c r="N205" t="e">
        <f>#REF!</f>
        <v>#REF!</v>
      </c>
      <c r="O205" t="e">
        <f>#REF!</f>
        <v>#REF!</v>
      </c>
      <c r="P205" t="e">
        <f>#REF!</f>
        <v>#REF!</v>
      </c>
      <c r="Q205" t="e">
        <f>#REF!</f>
        <v>#REF!</v>
      </c>
      <c r="R205" t="e">
        <f>#REF!</f>
        <v>#REF!</v>
      </c>
      <c r="S205" t="e">
        <f>#REF!</f>
        <v>#REF!</v>
      </c>
      <c r="T205" t="e">
        <f>#REF!</f>
        <v>#REF!</v>
      </c>
      <c r="U205" t="e">
        <f>#REF!</f>
        <v>#REF!</v>
      </c>
      <c r="V205" t="e">
        <f>#REF!</f>
        <v>#REF!</v>
      </c>
      <c r="W205" t="e">
        <f>#REF!</f>
        <v>#REF!</v>
      </c>
      <c r="X205" t="e">
        <f>#REF!</f>
        <v>#REF!</v>
      </c>
      <c r="Y205" t="e">
        <f>#REF!</f>
        <v>#REF!</v>
      </c>
      <c r="Z205" t="e">
        <f>#REF!</f>
        <v>#REF!</v>
      </c>
      <c r="AA205" t="e">
        <f>#REF!</f>
        <v>#REF!</v>
      </c>
      <c r="AB205" t="e">
        <f>#REF!</f>
        <v>#REF!</v>
      </c>
      <c r="AC205" t="e">
        <f>#REF!</f>
        <v>#REF!</v>
      </c>
      <c r="AD205" t="e">
        <f>#REF!</f>
        <v>#REF!</v>
      </c>
      <c r="AE205" t="e">
        <f>#REF!</f>
        <v>#REF!</v>
      </c>
      <c r="AF205" t="e">
        <f>#REF!</f>
        <v>#REF!</v>
      </c>
      <c r="AG205" t="e">
        <f>#REF!</f>
        <v>#REF!</v>
      </c>
      <c r="AH205" t="e">
        <f>#REF!</f>
        <v>#REF!</v>
      </c>
      <c r="AI205" t="e">
        <f>#REF!</f>
        <v>#REF!</v>
      </c>
      <c r="AJ205" t="e">
        <f>#REF!</f>
        <v>#REF!</v>
      </c>
      <c r="AK205" t="e">
        <f>#REF!</f>
        <v>#REF!</v>
      </c>
    </row>
    <row r="206" spans="1:37" x14ac:dyDescent="0.35">
      <c r="A206" t="e">
        <f>#REF!</f>
        <v>#REF!</v>
      </c>
      <c r="B206" t="e">
        <f>#REF!</f>
        <v>#REF!</v>
      </c>
      <c r="C206" t="e">
        <f>#REF!</f>
        <v>#REF!</v>
      </c>
      <c r="D206" t="e">
        <f>#REF!</f>
        <v>#REF!</v>
      </c>
      <c r="E206" t="e">
        <f>#REF!</f>
        <v>#REF!</v>
      </c>
      <c r="F206" t="e">
        <f>#REF!</f>
        <v>#REF!</v>
      </c>
      <c r="G206" t="e">
        <f>#REF!</f>
        <v>#REF!</v>
      </c>
      <c r="H206" t="e">
        <f>#REF!</f>
        <v>#REF!</v>
      </c>
      <c r="I206" t="e">
        <f>#REF!</f>
        <v>#REF!</v>
      </c>
      <c r="J206" t="e">
        <f>#REF!</f>
        <v>#REF!</v>
      </c>
      <c r="K206" t="e">
        <f>#REF!</f>
        <v>#REF!</v>
      </c>
      <c r="L206" t="e">
        <f>#REF!</f>
        <v>#REF!</v>
      </c>
      <c r="M206" t="e">
        <f>#REF!</f>
        <v>#REF!</v>
      </c>
      <c r="N206" t="e">
        <f>#REF!</f>
        <v>#REF!</v>
      </c>
      <c r="O206" t="e">
        <f>#REF!</f>
        <v>#REF!</v>
      </c>
      <c r="P206" t="e">
        <f>#REF!</f>
        <v>#REF!</v>
      </c>
      <c r="Q206" t="e">
        <f>#REF!</f>
        <v>#REF!</v>
      </c>
      <c r="R206" t="e">
        <f>#REF!</f>
        <v>#REF!</v>
      </c>
      <c r="S206" t="e">
        <f>#REF!</f>
        <v>#REF!</v>
      </c>
      <c r="T206" t="e">
        <f>#REF!</f>
        <v>#REF!</v>
      </c>
      <c r="U206" t="e">
        <f>#REF!</f>
        <v>#REF!</v>
      </c>
      <c r="V206" t="e">
        <f>#REF!</f>
        <v>#REF!</v>
      </c>
      <c r="W206" t="e">
        <f>#REF!</f>
        <v>#REF!</v>
      </c>
      <c r="X206" t="e">
        <f>#REF!</f>
        <v>#REF!</v>
      </c>
      <c r="Y206" t="e">
        <f>#REF!</f>
        <v>#REF!</v>
      </c>
      <c r="Z206" t="e">
        <f>#REF!</f>
        <v>#REF!</v>
      </c>
      <c r="AA206" t="e">
        <f>#REF!</f>
        <v>#REF!</v>
      </c>
      <c r="AB206" t="e">
        <f>#REF!</f>
        <v>#REF!</v>
      </c>
      <c r="AC206" t="e">
        <f>#REF!</f>
        <v>#REF!</v>
      </c>
      <c r="AD206" t="e">
        <f>#REF!</f>
        <v>#REF!</v>
      </c>
      <c r="AE206" t="e">
        <f>#REF!</f>
        <v>#REF!</v>
      </c>
      <c r="AF206" t="e">
        <f>#REF!</f>
        <v>#REF!</v>
      </c>
      <c r="AG206" t="e">
        <f>#REF!</f>
        <v>#REF!</v>
      </c>
      <c r="AH206" t="e">
        <f>#REF!</f>
        <v>#REF!</v>
      </c>
      <c r="AI206" t="e">
        <f>#REF!</f>
        <v>#REF!</v>
      </c>
      <c r="AJ206" t="e">
        <f>#REF!</f>
        <v>#REF!</v>
      </c>
      <c r="AK206" t="e">
        <f>#REF!</f>
        <v>#REF!</v>
      </c>
    </row>
    <row r="207" spans="1:37" x14ac:dyDescent="0.35">
      <c r="A207" t="e">
        <f>#REF!</f>
        <v>#REF!</v>
      </c>
      <c r="B207" t="e">
        <f>#REF!</f>
        <v>#REF!</v>
      </c>
      <c r="C207" t="e">
        <f>#REF!</f>
        <v>#REF!</v>
      </c>
      <c r="D207" t="e">
        <f>#REF!</f>
        <v>#REF!</v>
      </c>
      <c r="E207" t="e">
        <f>#REF!</f>
        <v>#REF!</v>
      </c>
      <c r="F207" t="e">
        <f>#REF!</f>
        <v>#REF!</v>
      </c>
      <c r="G207" t="e">
        <f>#REF!</f>
        <v>#REF!</v>
      </c>
      <c r="H207" t="e">
        <f>#REF!</f>
        <v>#REF!</v>
      </c>
      <c r="I207" t="e">
        <f>#REF!</f>
        <v>#REF!</v>
      </c>
      <c r="J207" t="e">
        <f>#REF!</f>
        <v>#REF!</v>
      </c>
      <c r="K207" t="e">
        <f>#REF!</f>
        <v>#REF!</v>
      </c>
      <c r="L207" t="e">
        <f>#REF!</f>
        <v>#REF!</v>
      </c>
      <c r="M207" t="e">
        <f>#REF!</f>
        <v>#REF!</v>
      </c>
      <c r="N207" t="e">
        <f>#REF!</f>
        <v>#REF!</v>
      </c>
      <c r="O207" t="e">
        <f>#REF!</f>
        <v>#REF!</v>
      </c>
      <c r="P207" t="e">
        <f>#REF!</f>
        <v>#REF!</v>
      </c>
      <c r="Q207" t="e">
        <f>#REF!</f>
        <v>#REF!</v>
      </c>
      <c r="R207" t="e">
        <f>#REF!</f>
        <v>#REF!</v>
      </c>
      <c r="S207" t="e">
        <f>#REF!</f>
        <v>#REF!</v>
      </c>
      <c r="T207" t="e">
        <f>#REF!</f>
        <v>#REF!</v>
      </c>
      <c r="U207" t="e">
        <f>#REF!</f>
        <v>#REF!</v>
      </c>
      <c r="V207" t="e">
        <f>#REF!</f>
        <v>#REF!</v>
      </c>
      <c r="W207" t="e">
        <f>#REF!</f>
        <v>#REF!</v>
      </c>
      <c r="X207" t="e">
        <f>#REF!</f>
        <v>#REF!</v>
      </c>
      <c r="Y207" t="e">
        <f>#REF!</f>
        <v>#REF!</v>
      </c>
      <c r="Z207" t="e">
        <f>#REF!</f>
        <v>#REF!</v>
      </c>
      <c r="AA207" t="e">
        <f>#REF!</f>
        <v>#REF!</v>
      </c>
      <c r="AB207" t="e">
        <f>#REF!</f>
        <v>#REF!</v>
      </c>
      <c r="AC207" t="e">
        <f>#REF!</f>
        <v>#REF!</v>
      </c>
      <c r="AD207" t="e">
        <f>#REF!</f>
        <v>#REF!</v>
      </c>
      <c r="AE207" t="e">
        <f>#REF!</f>
        <v>#REF!</v>
      </c>
      <c r="AF207" t="e">
        <f>#REF!</f>
        <v>#REF!</v>
      </c>
      <c r="AG207" t="e">
        <f>#REF!</f>
        <v>#REF!</v>
      </c>
      <c r="AH207" t="e">
        <f>#REF!</f>
        <v>#REF!</v>
      </c>
      <c r="AI207" t="e">
        <f>#REF!</f>
        <v>#REF!</v>
      </c>
      <c r="AJ207" t="e">
        <f>#REF!</f>
        <v>#REF!</v>
      </c>
      <c r="AK207" t="e">
        <f>#REF!</f>
        <v>#REF!</v>
      </c>
    </row>
    <row r="208" spans="1:37" x14ac:dyDescent="0.35">
      <c r="A208" t="e">
        <f>#REF!</f>
        <v>#REF!</v>
      </c>
      <c r="B208" t="e">
        <f>#REF!</f>
        <v>#REF!</v>
      </c>
      <c r="C208" t="e">
        <f>#REF!</f>
        <v>#REF!</v>
      </c>
      <c r="D208" t="e">
        <f>#REF!</f>
        <v>#REF!</v>
      </c>
      <c r="E208" t="e">
        <f>#REF!</f>
        <v>#REF!</v>
      </c>
      <c r="F208" t="e">
        <f>#REF!</f>
        <v>#REF!</v>
      </c>
      <c r="G208" t="e">
        <f>#REF!</f>
        <v>#REF!</v>
      </c>
      <c r="H208" t="e">
        <f>#REF!</f>
        <v>#REF!</v>
      </c>
      <c r="I208" t="e">
        <f>#REF!</f>
        <v>#REF!</v>
      </c>
      <c r="J208" t="e">
        <f>#REF!</f>
        <v>#REF!</v>
      </c>
      <c r="K208" t="e">
        <f>#REF!</f>
        <v>#REF!</v>
      </c>
      <c r="L208" t="e">
        <f>#REF!</f>
        <v>#REF!</v>
      </c>
      <c r="M208" t="e">
        <f>#REF!</f>
        <v>#REF!</v>
      </c>
      <c r="N208" t="e">
        <f>#REF!</f>
        <v>#REF!</v>
      </c>
      <c r="O208" t="e">
        <f>#REF!</f>
        <v>#REF!</v>
      </c>
      <c r="P208" t="e">
        <f>#REF!</f>
        <v>#REF!</v>
      </c>
      <c r="Q208" t="e">
        <f>#REF!</f>
        <v>#REF!</v>
      </c>
      <c r="R208" t="e">
        <f>#REF!</f>
        <v>#REF!</v>
      </c>
      <c r="S208" t="e">
        <f>#REF!</f>
        <v>#REF!</v>
      </c>
      <c r="T208" t="e">
        <f>#REF!</f>
        <v>#REF!</v>
      </c>
      <c r="U208" t="e">
        <f>#REF!</f>
        <v>#REF!</v>
      </c>
      <c r="V208" t="e">
        <f>#REF!</f>
        <v>#REF!</v>
      </c>
      <c r="W208" t="e">
        <f>#REF!</f>
        <v>#REF!</v>
      </c>
      <c r="X208" t="e">
        <f>#REF!</f>
        <v>#REF!</v>
      </c>
      <c r="Y208" t="e">
        <f>#REF!</f>
        <v>#REF!</v>
      </c>
      <c r="Z208" t="e">
        <f>#REF!</f>
        <v>#REF!</v>
      </c>
      <c r="AA208" t="e">
        <f>#REF!</f>
        <v>#REF!</v>
      </c>
      <c r="AB208" t="e">
        <f>#REF!</f>
        <v>#REF!</v>
      </c>
      <c r="AC208" t="e">
        <f>#REF!</f>
        <v>#REF!</v>
      </c>
      <c r="AD208" t="e">
        <f>#REF!</f>
        <v>#REF!</v>
      </c>
      <c r="AE208" t="e">
        <f>#REF!</f>
        <v>#REF!</v>
      </c>
      <c r="AF208" t="e">
        <f>#REF!</f>
        <v>#REF!</v>
      </c>
      <c r="AG208" t="e">
        <f>#REF!</f>
        <v>#REF!</v>
      </c>
      <c r="AH208" t="e">
        <f>#REF!</f>
        <v>#REF!</v>
      </c>
      <c r="AI208" t="e">
        <f>#REF!</f>
        <v>#REF!</v>
      </c>
      <c r="AJ208" t="e">
        <f>#REF!</f>
        <v>#REF!</v>
      </c>
      <c r="AK208" t="e">
        <f>#REF!</f>
        <v>#REF!</v>
      </c>
    </row>
    <row r="209" spans="1:37" x14ac:dyDescent="0.35">
      <c r="A209" t="e">
        <f>#REF!</f>
        <v>#REF!</v>
      </c>
      <c r="B209" t="e">
        <f>#REF!</f>
        <v>#REF!</v>
      </c>
      <c r="C209" t="e">
        <f>#REF!</f>
        <v>#REF!</v>
      </c>
      <c r="D209" t="e">
        <f>#REF!</f>
        <v>#REF!</v>
      </c>
      <c r="E209" t="e">
        <f>#REF!</f>
        <v>#REF!</v>
      </c>
      <c r="F209" t="e">
        <f>#REF!</f>
        <v>#REF!</v>
      </c>
      <c r="G209" t="e">
        <f>#REF!</f>
        <v>#REF!</v>
      </c>
      <c r="H209" t="e">
        <f>#REF!</f>
        <v>#REF!</v>
      </c>
      <c r="I209" t="e">
        <f>#REF!</f>
        <v>#REF!</v>
      </c>
      <c r="J209" t="e">
        <f>#REF!</f>
        <v>#REF!</v>
      </c>
      <c r="K209" t="e">
        <f>#REF!</f>
        <v>#REF!</v>
      </c>
      <c r="L209" t="e">
        <f>#REF!</f>
        <v>#REF!</v>
      </c>
      <c r="M209" t="e">
        <f>#REF!</f>
        <v>#REF!</v>
      </c>
      <c r="N209" t="e">
        <f>#REF!</f>
        <v>#REF!</v>
      </c>
      <c r="O209" t="e">
        <f>#REF!</f>
        <v>#REF!</v>
      </c>
      <c r="P209" t="e">
        <f>#REF!</f>
        <v>#REF!</v>
      </c>
      <c r="Q209" t="e">
        <f>#REF!</f>
        <v>#REF!</v>
      </c>
      <c r="R209" t="e">
        <f>#REF!</f>
        <v>#REF!</v>
      </c>
      <c r="S209" t="e">
        <f>#REF!</f>
        <v>#REF!</v>
      </c>
      <c r="T209" t="e">
        <f>#REF!</f>
        <v>#REF!</v>
      </c>
      <c r="U209" t="e">
        <f>#REF!</f>
        <v>#REF!</v>
      </c>
      <c r="V209" t="e">
        <f>#REF!</f>
        <v>#REF!</v>
      </c>
      <c r="W209" t="e">
        <f>#REF!</f>
        <v>#REF!</v>
      </c>
      <c r="X209" t="e">
        <f>#REF!</f>
        <v>#REF!</v>
      </c>
      <c r="Y209" t="e">
        <f>#REF!</f>
        <v>#REF!</v>
      </c>
      <c r="Z209" t="e">
        <f>#REF!</f>
        <v>#REF!</v>
      </c>
      <c r="AA209" t="e">
        <f>#REF!</f>
        <v>#REF!</v>
      </c>
      <c r="AB209" t="e">
        <f>#REF!</f>
        <v>#REF!</v>
      </c>
      <c r="AC209" t="e">
        <f>#REF!</f>
        <v>#REF!</v>
      </c>
      <c r="AD209" t="e">
        <f>#REF!</f>
        <v>#REF!</v>
      </c>
      <c r="AE209" t="e">
        <f>#REF!</f>
        <v>#REF!</v>
      </c>
      <c r="AF209" t="e">
        <f>#REF!</f>
        <v>#REF!</v>
      </c>
      <c r="AG209" t="e">
        <f>#REF!</f>
        <v>#REF!</v>
      </c>
      <c r="AH209" t="e">
        <f>#REF!</f>
        <v>#REF!</v>
      </c>
      <c r="AI209" t="e">
        <f>#REF!</f>
        <v>#REF!</v>
      </c>
      <c r="AJ209" t="e">
        <f>#REF!</f>
        <v>#REF!</v>
      </c>
      <c r="AK209" t="e">
        <f>#REF!</f>
        <v>#REF!</v>
      </c>
    </row>
    <row r="210" spans="1:37" x14ac:dyDescent="0.35">
      <c r="A210" t="e">
        <f>#REF!</f>
        <v>#REF!</v>
      </c>
      <c r="B210" t="e">
        <f>#REF!</f>
        <v>#REF!</v>
      </c>
      <c r="C210" t="e">
        <f>#REF!</f>
        <v>#REF!</v>
      </c>
      <c r="D210" t="e">
        <f>#REF!</f>
        <v>#REF!</v>
      </c>
      <c r="E210" t="e">
        <f>#REF!</f>
        <v>#REF!</v>
      </c>
      <c r="F210" t="e">
        <f>#REF!</f>
        <v>#REF!</v>
      </c>
      <c r="G210" t="e">
        <f>#REF!</f>
        <v>#REF!</v>
      </c>
      <c r="H210" t="e">
        <f>#REF!</f>
        <v>#REF!</v>
      </c>
      <c r="I210" t="e">
        <f>#REF!</f>
        <v>#REF!</v>
      </c>
      <c r="J210" t="e">
        <f>#REF!</f>
        <v>#REF!</v>
      </c>
      <c r="K210" t="e">
        <f>#REF!</f>
        <v>#REF!</v>
      </c>
      <c r="L210" t="e">
        <f>#REF!</f>
        <v>#REF!</v>
      </c>
      <c r="M210" t="e">
        <f>#REF!</f>
        <v>#REF!</v>
      </c>
      <c r="N210" t="e">
        <f>#REF!</f>
        <v>#REF!</v>
      </c>
      <c r="O210" t="e">
        <f>#REF!</f>
        <v>#REF!</v>
      </c>
      <c r="P210" t="e">
        <f>#REF!</f>
        <v>#REF!</v>
      </c>
      <c r="Q210" t="e">
        <f>#REF!</f>
        <v>#REF!</v>
      </c>
      <c r="R210" t="e">
        <f>#REF!</f>
        <v>#REF!</v>
      </c>
      <c r="S210" t="e">
        <f>#REF!</f>
        <v>#REF!</v>
      </c>
      <c r="T210" t="e">
        <f>#REF!</f>
        <v>#REF!</v>
      </c>
      <c r="U210" t="e">
        <f>#REF!</f>
        <v>#REF!</v>
      </c>
      <c r="V210" t="e">
        <f>#REF!</f>
        <v>#REF!</v>
      </c>
      <c r="W210" t="e">
        <f>#REF!</f>
        <v>#REF!</v>
      </c>
      <c r="X210" t="e">
        <f>#REF!</f>
        <v>#REF!</v>
      </c>
      <c r="Y210" t="e">
        <f>#REF!</f>
        <v>#REF!</v>
      </c>
      <c r="Z210" t="e">
        <f>#REF!</f>
        <v>#REF!</v>
      </c>
      <c r="AA210" t="e">
        <f>#REF!</f>
        <v>#REF!</v>
      </c>
      <c r="AB210" t="e">
        <f>#REF!</f>
        <v>#REF!</v>
      </c>
      <c r="AC210" t="e">
        <f>#REF!</f>
        <v>#REF!</v>
      </c>
      <c r="AD210" t="e">
        <f>#REF!</f>
        <v>#REF!</v>
      </c>
      <c r="AE210" t="e">
        <f>#REF!</f>
        <v>#REF!</v>
      </c>
      <c r="AF210" t="e">
        <f>#REF!</f>
        <v>#REF!</v>
      </c>
      <c r="AG210" t="e">
        <f>#REF!</f>
        <v>#REF!</v>
      </c>
      <c r="AH210" t="e">
        <f>#REF!</f>
        <v>#REF!</v>
      </c>
      <c r="AI210" t="e">
        <f>#REF!</f>
        <v>#REF!</v>
      </c>
      <c r="AJ210" t="e">
        <f>#REF!</f>
        <v>#REF!</v>
      </c>
      <c r="AK210" t="e">
        <f>#REF!</f>
        <v>#REF!</v>
      </c>
    </row>
    <row r="211" spans="1:37" x14ac:dyDescent="0.35">
      <c r="A211" t="e">
        <f>#REF!</f>
        <v>#REF!</v>
      </c>
      <c r="B211" t="e">
        <f>#REF!</f>
        <v>#REF!</v>
      </c>
      <c r="C211" t="e">
        <f>#REF!</f>
        <v>#REF!</v>
      </c>
      <c r="D211" t="e">
        <f>#REF!</f>
        <v>#REF!</v>
      </c>
      <c r="E211" t="e">
        <f>#REF!</f>
        <v>#REF!</v>
      </c>
      <c r="F211" t="e">
        <f>#REF!</f>
        <v>#REF!</v>
      </c>
      <c r="G211" t="e">
        <f>#REF!</f>
        <v>#REF!</v>
      </c>
      <c r="H211" t="e">
        <f>#REF!</f>
        <v>#REF!</v>
      </c>
      <c r="I211" t="e">
        <f>#REF!</f>
        <v>#REF!</v>
      </c>
      <c r="J211" t="e">
        <f>#REF!</f>
        <v>#REF!</v>
      </c>
      <c r="K211" t="e">
        <f>#REF!</f>
        <v>#REF!</v>
      </c>
      <c r="L211" t="e">
        <f>#REF!</f>
        <v>#REF!</v>
      </c>
      <c r="M211" t="e">
        <f>#REF!</f>
        <v>#REF!</v>
      </c>
      <c r="N211" t="e">
        <f>#REF!</f>
        <v>#REF!</v>
      </c>
      <c r="O211" t="e">
        <f>#REF!</f>
        <v>#REF!</v>
      </c>
      <c r="P211" t="e">
        <f>#REF!</f>
        <v>#REF!</v>
      </c>
      <c r="Q211" t="e">
        <f>#REF!</f>
        <v>#REF!</v>
      </c>
      <c r="R211" t="e">
        <f>#REF!</f>
        <v>#REF!</v>
      </c>
      <c r="S211" t="e">
        <f>#REF!</f>
        <v>#REF!</v>
      </c>
      <c r="T211" t="e">
        <f>#REF!</f>
        <v>#REF!</v>
      </c>
      <c r="U211" t="e">
        <f>#REF!</f>
        <v>#REF!</v>
      </c>
      <c r="V211" t="e">
        <f>#REF!</f>
        <v>#REF!</v>
      </c>
      <c r="W211" t="e">
        <f>#REF!</f>
        <v>#REF!</v>
      </c>
      <c r="X211" t="e">
        <f>#REF!</f>
        <v>#REF!</v>
      </c>
      <c r="Y211" t="e">
        <f>#REF!</f>
        <v>#REF!</v>
      </c>
      <c r="Z211" t="e">
        <f>#REF!</f>
        <v>#REF!</v>
      </c>
      <c r="AA211" t="e">
        <f>#REF!</f>
        <v>#REF!</v>
      </c>
      <c r="AB211" t="e">
        <f>#REF!</f>
        <v>#REF!</v>
      </c>
      <c r="AC211" t="e">
        <f>#REF!</f>
        <v>#REF!</v>
      </c>
      <c r="AD211" t="e">
        <f>#REF!</f>
        <v>#REF!</v>
      </c>
      <c r="AE211" t="e">
        <f>#REF!</f>
        <v>#REF!</v>
      </c>
      <c r="AF211" t="e">
        <f>#REF!</f>
        <v>#REF!</v>
      </c>
      <c r="AG211" t="e">
        <f>#REF!</f>
        <v>#REF!</v>
      </c>
      <c r="AH211" t="e">
        <f>#REF!</f>
        <v>#REF!</v>
      </c>
      <c r="AI211" t="e">
        <f>#REF!</f>
        <v>#REF!</v>
      </c>
      <c r="AJ211" t="e">
        <f>#REF!</f>
        <v>#REF!</v>
      </c>
      <c r="AK211" t="e">
        <f>#REF!</f>
        <v>#REF!</v>
      </c>
    </row>
    <row r="212" spans="1:37" x14ac:dyDescent="0.35">
      <c r="A212" t="e">
        <f>#REF!</f>
        <v>#REF!</v>
      </c>
      <c r="B212" t="e">
        <f>#REF!</f>
        <v>#REF!</v>
      </c>
      <c r="C212" t="e">
        <f>#REF!</f>
        <v>#REF!</v>
      </c>
      <c r="D212" t="e">
        <f>#REF!</f>
        <v>#REF!</v>
      </c>
      <c r="E212" t="e">
        <f>#REF!</f>
        <v>#REF!</v>
      </c>
      <c r="F212" t="e">
        <f>#REF!</f>
        <v>#REF!</v>
      </c>
      <c r="G212" t="e">
        <f>#REF!</f>
        <v>#REF!</v>
      </c>
      <c r="H212" t="e">
        <f>#REF!</f>
        <v>#REF!</v>
      </c>
      <c r="I212" t="e">
        <f>#REF!</f>
        <v>#REF!</v>
      </c>
      <c r="J212" t="e">
        <f>#REF!</f>
        <v>#REF!</v>
      </c>
      <c r="K212" t="e">
        <f>#REF!</f>
        <v>#REF!</v>
      </c>
      <c r="L212" t="e">
        <f>#REF!</f>
        <v>#REF!</v>
      </c>
      <c r="M212" t="e">
        <f>#REF!</f>
        <v>#REF!</v>
      </c>
      <c r="N212" t="e">
        <f>#REF!</f>
        <v>#REF!</v>
      </c>
      <c r="O212" t="e">
        <f>#REF!</f>
        <v>#REF!</v>
      </c>
      <c r="P212" t="e">
        <f>#REF!</f>
        <v>#REF!</v>
      </c>
      <c r="Q212" t="e">
        <f>#REF!</f>
        <v>#REF!</v>
      </c>
      <c r="R212" t="e">
        <f>#REF!</f>
        <v>#REF!</v>
      </c>
      <c r="S212" t="e">
        <f>#REF!</f>
        <v>#REF!</v>
      </c>
      <c r="T212" t="e">
        <f>#REF!</f>
        <v>#REF!</v>
      </c>
      <c r="U212" t="e">
        <f>#REF!</f>
        <v>#REF!</v>
      </c>
      <c r="V212" t="e">
        <f>#REF!</f>
        <v>#REF!</v>
      </c>
      <c r="W212" t="e">
        <f>#REF!</f>
        <v>#REF!</v>
      </c>
      <c r="X212" t="e">
        <f>#REF!</f>
        <v>#REF!</v>
      </c>
      <c r="Y212" t="e">
        <f>#REF!</f>
        <v>#REF!</v>
      </c>
      <c r="Z212" t="e">
        <f>#REF!</f>
        <v>#REF!</v>
      </c>
      <c r="AA212" t="e">
        <f>#REF!</f>
        <v>#REF!</v>
      </c>
      <c r="AB212" t="e">
        <f>#REF!</f>
        <v>#REF!</v>
      </c>
      <c r="AC212" t="e">
        <f>#REF!</f>
        <v>#REF!</v>
      </c>
      <c r="AD212" t="e">
        <f>#REF!</f>
        <v>#REF!</v>
      </c>
      <c r="AE212" t="e">
        <f>#REF!</f>
        <v>#REF!</v>
      </c>
      <c r="AF212" t="e">
        <f>#REF!</f>
        <v>#REF!</v>
      </c>
      <c r="AG212" t="e">
        <f>#REF!</f>
        <v>#REF!</v>
      </c>
      <c r="AH212" t="e">
        <f>#REF!</f>
        <v>#REF!</v>
      </c>
      <c r="AI212" t="e">
        <f>#REF!</f>
        <v>#REF!</v>
      </c>
      <c r="AJ212" t="e">
        <f>#REF!</f>
        <v>#REF!</v>
      </c>
      <c r="AK212" t="e">
        <f>#REF!</f>
        <v>#REF!</v>
      </c>
    </row>
    <row r="213" spans="1:37" x14ac:dyDescent="0.35">
      <c r="A213" t="e">
        <f>#REF!</f>
        <v>#REF!</v>
      </c>
      <c r="B213" t="e">
        <f>#REF!</f>
        <v>#REF!</v>
      </c>
      <c r="C213" t="e">
        <f>#REF!</f>
        <v>#REF!</v>
      </c>
      <c r="D213" t="e">
        <f>#REF!</f>
        <v>#REF!</v>
      </c>
      <c r="E213" t="e">
        <f>#REF!</f>
        <v>#REF!</v>
      </c>
      <c r="F213" t="e">
        <f>#REF!</f>
        <v>#REF!</v>
      </c>
      <c r="G213" t="e">
        <f>#REF!</f>
        <v>#REF!</v>
      </c>
      <c r="H213" t="e">
        <f>#REF!</f>
        <v>#REF!</v>
      </c>
      <c r="I213" t="e">
        <f>#REF!</f>
        <v>#REF!</v>
      </c>
      <c r="J213" t="e">
        <f>#REF!</f>
        <v>#REF!</v>
      </c>
      <c r="K213" t="e">
        <f>#REF!</f>
        <v>#REF!</v>
      </c>
      <c r="L213" t="e">
        <f>#REF!</f>
        <v>#REF!</v>
      </c>
      <c r="M213" t="e">
        <f>#REF!</f>
        <v>#REF!</v>
      </c>
      <c r="N213" t="e">
        <f>#REF!</f>
        <v>#REF!</v>
      </c>
      <c r="O213" t="e">
        <f>#REF!</f>
        <v>#REF!</v>
      </c>
      <c r="P213" t="e">
        <f>#REF!</f>
        <v>#REF!</v>
      </c>
      <c r="Q213" t="e">
        <f>#REF!</f>
        <v>#REF!</v>
      </c>
      <c r="R213" t="e">
        <f>#REF!</f>
        <v>#REF!</v>
      </c>
      <c r="S213" t="e">
        <f>#REF!</f>
        <v>#REF!</v>
      </c>
      <c r="T213" t="e">
        <f>#REF!</f>
        <v>#REF!</v>
      </c>
      <c r="U213" t="e">
        <f>#REF!</f>
        <v>#REF!</v>
      </c>
      <c r="V213" t="e">
        <f>#REF!</f>
        <v>#REF!</v>
      </c>
      <c r="W213" t="e">
        <f>#REF!</f>
        <v>#REF!</v>
      </c>
      <c r="X213" t="e">
        <f>#REF!</f>
        <v>#REF!</v>
      </c>
      <c r="Y213" t="e">
        <f>#REF!</f>
        <v>#REF!</v>
      </c>
      <c r="Z213" t="e">
        <f>#REF!</f>
        <v>#REF!</v>
      </c>
      <c r="AA213" t="e">
        <f>#REF!</f>
        <v>#REF!</v>
      </c>
      <c r="AB213" t="e">
        <f>#REF!</f>
        <v>#REF!</v>
      </c>
      <c r="AC213" t="e">
        <f>#REF!</f>
        <v>#REF!</v>
      </c>
      <c r="AD213" t="e">
        <f>#REF!</f>
        <v>#REF!</v>
      </c>
      <c r="AE213" t="e">
        <f>#REF!</f>
        <v>#REF!</v>
      </c>
      <c r="AF213" t="e">
        <f>#REF!</f>
        <v>#REF!</v>
      </c>
      <c r="AG213" t="e">
        <f>#REF!</f>
        <v>#REF!</v>
      </c>
      <c r="AH213" t="e">
        <f>#REF!</f>
        <v>#REF!</v>
      </c>
      <c r="AI213" t="e">
        <f>#REF!</f>
        <v>#REF!</v>
      </c>
      <c r="AJ213" t="e">
        <f>#REF!</f>
        <v>#REF!</v>
      </c>
      <c r="AK213" t="e">
        <f>#REF!</f>
        <v>#REF!</v>
      </c>
    </row>
    <row r="214" spans="1:37" x14ac:dyDescent="0.35">
      <c r="A214" t="e">
        <f>#REF!</f>
        <v>#REF!</v>
      </c>
      <c r="B214" t="e">
        <f>#REF!</f>
        <v>#REF!</v>
      </c>
      <c r="C214" t="e">
        <f>#REF!</f>
        <v>#REF!</v>
      </c>
      <c r="D214" t="e">
        <f>#REF!</f>
        <v>#REF!</v>
      </c>
      <c r="E214" t="e">
        <f>#REF!</f>
        <v>#REF!</v>
      </c>
      <c r="F214" t="e">
        <f>#REF!</f>
        <v>#REF!</v>
      </c>
      <c r="G214" t="e">
        <f>#REF!</f>
        <v>#REF!</v>
      </c>
      <c r="H214" t="e">
        <f>#REF!</f>
        <v>#REF!</v>
      </c>
      <c r="I214" t="e">
        <f>#REF!</f>
        <v>#REF!</v>
      </c>
      <c r="J214" t="e">
        <f>#REF!</f>
        <v>#REF!</v>
      </c>
      <c r="K214" t="e">
        <f>#REF!</f>
        <v>#REF!</v>
      </c>
      <c r="L214" t="e">
        <f>#REF!</f>
        <v>#REF!</v>
      </c>
      <c r="M214" t="e">
        <f>#REF!</f>
        <v>#REF!</v>
      </c>
      <c r="N214" t="e">
        <f>#REF!</f>
        <v>#REF!</v>
      </c>
      <c r="O214" t="e">
        <f>#REF!</f>
        <v>#REF!</v>
      </c>
      <c r="P214" t="e">
        <f>#REF!</f>
        <v>#REF!</v>
      </c>
      <c r="Q214" t="e">
        <f>#REF!</f>
        <v>#REF!</v>
      </c>
      <c r="R214" t="e">
        <f>#REF!</f>
        <v>#REF!</v>
      </c>
      <c r="S214" t="e">
        <f>#REF!</f>
        <v>#REF!</v>
      </c>
      <c r="T214" t="e">
        <f>#REF!</f>
        <v>#REF!</v>
      </c>
      <c r="U214" t="e">
        <f>#REF!</f>
        <v>#REF!</v>
      </c>
      <c r="V214" t="e">
        <f>#REF!</f>
        <v>#REF!</v>
      </c>
      <c r="W214" t="e">
        <f>#REF!</f>
        <v>#REF!</v>
      </c>
      <c r="X214" t="e">
        <f>#REF!</f>
        <v>#REF!</v>
      </c>
      <c r="Y214" t="e">
        <f>#REF!</f>
        <v>#REF!</v>
      </c>
      <c r="Z214" t="e">
        <f>#REF!</f>
        <v>#REF!</v>
      </c>
      <c r="AA214" t="e">
        <f>#REF!</f>
        <v>#REF!</v>
      </c>
      <c r="AB214" t="e">
        <f>#REF!</f>
        <v>#REF!</v>
      </c>
      <c r="AC214" t="e">
        <f>#REF!</f>
        <v>#REF!</v>
      </c>
      <c r="AD214" t="e">
        <f>#REF!</f>
        <v>#REF!</v>
      </c>
      <c r="AE214" t="e">
        <f>#REF!</f>
        <v>#REF!</v>
      </c>
      <c r="AF214" t="e">
        <f>#REF!</f>
        <v>#REF!</v>
      </c>
      <c r="AG214" t="e">
        <f>#REF!</f>
        <v>#REF!</v>
      </c>
      <c r="AH214" t="e">
        <f>#REF!</f>
        <v>#REF!</v>
      </c>
      <c r="AI214" t="e">
        <f>#REF!</f>
        <v>#REF!</v>
      </c>
      <c r="AJ214" t="e">
        <f>#REF!</f>
        <v>#REF!</v>
      </c>
      <c r="AK214" t="e">
        <f>#REF!</f>
        <v>#REF!</v>
      </c>
    </row>
    <row r="215" spans="1:37" x14ac:dyDescent="0.35">
      <c r="A215" t="e">
        <f>#REF!</f>
        <v>#REF!</v>
      </c>
      <c r="B215" t="e">
        <f>#REF!</f>
        <v>#REF!</v>
      </c>
      <c r="C215" t="e">
        <f>#REF!</f>
        <v>#REF!</v>
      </c>
      <c r="D215" t="e">
        <f>#REF!</f>
        <v>#REF!</v>
      </c>
      <c r="E215" t="e">
        <f>#REF!</f>
        <v>#REF!</v>
      </c>
      <c r="F215" t="e">
        <f>#REF!</f>
        <v>#REF!</v>
      </c>
      <c r="G215" t="e">
        <f>#REF!</f>
        <v>#REF!</v>
      </c>
      <c r="H215" t="e">
        <f>#REF!</f>
        <v>#REF!</v>
      </c>
      <c r="I215" t="e">
        <f>#REF!</f>
        <v>#REF!</v>
      </c>
      <c r="J215" t="e">
        <f>#REF!</f>
        <v>#REF!</v>
      </c>
      <c r="K215" t="e">
        <f>#REF!</f>
        <v>#REF!</v>
      </c>
      <c r="L215" t="e">
        <f>#REF!</f>
        <v>#REF!</v>
      </c>
      <c r="M215" t="e">
        <f>#REF!</f>
        <v>#REF!</v>
      </c>
      <c r="N215" t="e">
        <f>#REF!</f>
        <v>#REF!</v>
      </c>
      <c r="O215" t="e">
        <f>#REF!</f>
        <v>#REF!</v>
      </c>
      <c r="P215" t="e">
        <f>#REF!</f>
        <v>#REF!</v>
      </c>
      <c r="Q215" t="e">
        <f>#REF!</f>
        <v>#REF!</v>
      </c>
      <c r="R215" t="e">
        <f>#REF!</f>
        <v>#REF!</v>
      </c>
      <c r="S215" t="e">
        <f>#REF!</f>
        <v>#REF!</v>
      </c>
      <c r="T215" t="e">
        <f>#REF!</f>
        <v>#REF!</v>
      </c>
      <c r="U215" t="e">
        <f>#REF!</f>
        <v>#REF!</v>
      </c>
      <c r="V215" t="e">
        <f>#REF!</f>
        <v>#REF!</v>
      </c>
      <c r="W215" t="e">
        <f>#REF!</f>
        <v>#REF!</v>
      </c>
      <c r="X215" t="e">
        <f>#REF!</f>
        <v>#REF!</v>
      </c>
      <c r="Y215" t="e">
        <f>#REF!</f>
        <v>#REF!</v>
      </c>
      <c r="Z215" t="e">
        <f>#REF!</f>
        <v>#REF!</v>
      </c>
      <c r="AA215" t="e">
        <f>#REF!</f>
        <v>#REF!</v>
      </c>
      <c r="AB215" t="e">
        <f>#REF!</f>
        <v>#REF!</v>
      </c>
      <c r="AC215" t="e">
        <f>#REF!</f>
        <v>#REF!</v>
      </c>
      <c r="AD215" t="e">
        <f>#REF!</f>
        <v>#REF!</v>
      </c>
      <c r="AE215" t="e">
        <f>#REF!</f>
        <v>#REF!</v>
      </c>
      <c r="AF215" t="e">
        <f>#REF!</f>
        <v>#REF!</v>
      </c>
      <c r="AG215" t="e">
        <f>#REF!</f>
        <v>#REF!</v>
      </c>
      <c r="AH215" t="e">
        <f>#REF!</f>
        <v>#REF!</v>
      </c>
      <c r="AI215" t="e">
        <f>#REF!</f>
        <v>#REF!</v>
      </c>
      <c r="AJ215" t="e">
        <f>#REF!</f>
        <v>#REF!</v>
      </c>
      <c r="AK215" t="e">
        <f>#REF!</f>
        <v>#REF!</v>
      </c>
    </row>
    <row r="216" spans="1:37" x14ac:dyDescent="0.35">
      <c r="A216" t="e">
        <f>#REF!</f>
        <v>#REF!</v>
      </c>
      <c r="B216" t="e">
        <f>#REF!</f>
        <v>#REF!</v>
      </c>
      <c r="C216" t="e">
        <f>#REF!</f>
        <v>#REF!</v>
      </c>
      <c r="D216" t="e">
        <f>#REF!</f>
        <v>#REF!</v>
      </c>
      <c r="E216" t="e">
        <f>#REF!</f>
        <v>#REF!</v>
      </c>
      <c r="F216" t="e">
        <f>#REF!</f>
        <v>#REF!</v>
      </c>
      <c r="G216" t="e">
        <f>#REF!</f>
        <v>#REF!</v>
      </c>
      <c r="H216" t="e">
        <f>#REF!</f>
        <v>#REF!</v>
      </c>
      <c r="I216" t="e">
        <f>#REF!</f>
        <v>#REF!</v>
      </c>
      <c r="J216" t="e">
        <f>#REF!</f>
        <v>#REF!</v>
      </c>
      <c r="K216" t="e">
        <f>#REF!</f>
        <v>#REF!</v>
      </c>
      <c r="L216" t="e">
        <f>#REF!</f>
        <v>#REF!</v>
      </c>
      <c r="M216" t="e">
        <f>#REF!</f>
        <v>#REF!</v>
      </c>
      <c r="N216" t="e">
        <f>#REF!</f>
        <v>#REF!</v>
      </c>
      <c r="O216" t="e">
        <f>#REF!</f>
        <v>#REF!</v>
      </c>
      <c r="P216" t="e">
        <f>#REF!</f>
        <v>#REF!</v>
      </c>
      <c r="Q216" t="e">
        <f>#REF!</f>
        <v>#REF!</v>
      </c>
      <c r="R216" t="e">
        <f>#REF!</f>
        <v>#REF!</v>
      </c>
      <c r="S216" t="e">
        <f>#REF!</f>
        <v>#REF!</v>
      </c>
      <c r="T216" t="e">
        <f>#REF!</f>
        <v>#REF!</v>
      </c>
      <c r="U216" t="e">
        <f>#REF!</f>
        <v>#REF!</v>
      </c>
      <c r="V216" t="e">
        <f>#REF!</f>
        <v>#REF!</v>
      </c>
      <c r="W216" t="e">
        <f>#REF!</f>
        <v>#REF!</v>
      </c>
      <c r="X216" t="e">
        <f>#REF!</f>
        <v>#REF!</v>
      </c>
      <c r="Y216" t="e">
        <f>#REF!</f>
        <v>#REF!</v>
      </c>
      <c r="Z216" t="e">
        <f>#REF!</f>
        <v>#REF!</v>
      </c>
      <c r="AA216" t="e">
        <f>#REF!</f>
        <v>#REF!</v>
      </c>
      <c r="AB216" t="e">
        <f>#REF!</f>
        <v>#REF!</v>
      </c>
      <c r="AC216" t="e">
        <f>#REF!</f>
        <v>#REF!</v>
      </c>
      <c r="AD216" t="e">
        <f>#REF!</f>
        <v>#REF!</v>
      </c>
      <c r="AE216" t="e">
        <f>#REF!</f>
        <v>#REF!</v>
      </c>
      <c r="AF216" t="e">
        <f>#REF!</f>
        <v>#REF!</v>
      </c>
      <c r="AG216" t="e">
        <f>#REF!</f>
        <v>#REF!</v>
      </c>
      <c r="AH216" t="e">
        <f>#REF!</f>
        <v>#REF!</v>
      </c>
      <c r="AI216" t="e">
        <f>#REF!</f>
        <v>#REF!</v>
      </c>
      <c r="AJ216" t="e">
        <f>#REF!</f>
        <v>#REF!</v>
      </c>
      <c r="AK216" t="e">
        <f>#REF!</f>
        <v>#REF!</v>
      </c>
    </row>
    <row r="217" spans="1:37" x14ac:dyDescent="0.35">
      <c r="A217" t="e">
        <f>#REF!</f>
        <v>#REF!</v>
      </c>
      <c r="B217" t="e">
        <f>#REF!</f>
        <v>#REF!</v>
      </c>
      <c r="C217" t="e">
        <f>#REF!</f>
        <v>#REF!</v>
      </c>
      <c r="D217" t="e">
        <f>#REF!</f>
        <v>#REF!</v>
      </c>
      <c r="E217" t="e">
        <f>#REF!</f>
        <v>#REF!</v>
      </c>
      <c r="F217" t="e">
        <f>#REF!</f>
        <v>#REF!</v>
      </c>
      <c r="G217" t="e">
        <f>#REF!</f>
        <v>#REF!</v>
      </c>
      <c r="H217" t="e">
        <f>#REF!</f>
        <v>#REF!</v>
      </c>
      <c r="I217" t="e">
        <f>#REF!</f>
        <v>#REF!</v>
      </c>
      <c r="J217" t="e">
        <f>#REF!</f>
        <v>#REF!</v>
      </c>
      <c r="K217" t="e">
        <f>#REF!</f>
        <v>#REF!</v>
      </c>
      <c r="L217" t="e">
        <f>#REF!</f>
        <v>#REF!</v>
      </c>
      <c r="M217" t="e">
        <f>#REF!</f>
        <v>#REF!</v>
      </c>
      <c r="N217" t="e">
        <f>#REF!</f>
        <v>#REF!</v>
      </c>
      <c r="O217" t="e">
        <f>#REF!</f>
        <v>#REF!</v>
      </c>
      <c r="P217" t="e">
        <f>#REF!</f>
        <v>#REF!</v>
      </c>
      <c r="Q217" t="e">
        <f>#REF!</f>
        <v>#REF!</v>
      </c>
      <c r="R217" t="e">
        <f>#REF!</f>
        <v>#REF!</v>
      </c>
      <c r="S217" t="e">
        <f>#REF!</f>
        <v>#REF!</v>
      </c>
      <c r="T217" t="e">
        <f>#REF!</f>
        <v>#REF!</v>
      </c>
      <c r="U217" t="e">
        <f>#REF!</f>
        <v>#REF!</v>
      </c>
      <c r="V217" t="e">
        <f>#REF!</f>
        <v>#REF!</v>
      </c>
      <c r="W217" t="e">
        <f>#REF!</f>
        <v>#REF!</v>
      </c>
      <c r="X217" t="e">
        <f>#REF!</f>
        <v>#REF!</v>
      </c>
      <c r="Y217" t="e">
        <f>#REF!</f>
        <v>#REF!</v>
      </c>
      <c r="Z217" t="e">
        <f>#REF!</f>
        <v>#REF!</v>
      </c>
      <c r="AA217" t="e">
        <f>#REF!</f>
        <v>#REF!</v>
      </c>
      <c r="AB217" t="e">
        <f>#REF!</f>
        <v>#REF!</v>
      </c>
      <c r="AC217" t="e">
        <f>#REF!</f>
        <v>#REF!</v>
      </c>
      <c r="AD217" t="e">
        <f>#REF!</f>
        <v>#REF!</v>
      </c>
      <c r="AE217" t="e">
        <f>#REF!</f>
        <v>#REF!</v>
      </c>
      <c r="AF217" t="e">
        <f>#REF!</f>
        <v>#REF!</v>
      </c>
      <c r="AG217" t="e">
        <f>#REF!</f>
        <v>#REF!</v>
      </c>
      <c r="AH217" t="e">
        <f>#REF!</f>
        <v>#REF!</v>
      </c>
      <c r="AI217" t="e">
        <f>#REF!</f>
        <v>#REF!</v>
      </c>
      <c r="AJ217" t="e">
        <f>#REF!</f>
        <v>#REF!</v>
      </c>
      <c r="AK217" t="e">
        <f>#REF!</f>
        <v>#REF!</v>
      </c>
    </row>
    <row r="218" spans="1:37" x14ac:dyDescent="0.35">
      <c r="A218" t="e">
        <f>#REF!</f>
        <v>#REF!</v>
      </c>
      <c r="B218" t="e">
        <f>#REF!</f>
        <v>#REF!</v>
      </c>
      <c r="C218" t="e">
        <f>#REF!</f>
        <v>#REF!</v>
      </c>
      <c r="D218" t="e">
        <f>#REF!</f>
        <v>#REF!</v>
      </c>
      <c r="E218" t="e">
        <f>#REF!</f>
        <v>#REF!</v>
      </c>
      <c r="F218" t="e">
        <f>#REF!</f>
        <v>#REF!</v>
      </c>
      <c r="G218" t="e">
        <f>#REF!</f>
        <v>#REF!</v>
      </c>
      <c r="H218" t="e">
        <f>#REF!</f>
        <v>#REF!</v>
      </c>
      <c r="I218" t="e">
        <f>#REF!</f>
        <v>#REF!</v>
      </c>
      <c r="J218" t="e">
        <f>#REF!</f>
        <v>#REF!</v>
      </c>
      <c r="K218" t="e">
        <f>#REF!</f>
        <v>#REF!</v>
      </c>
      <c r="L218" t="e">
        <f>#REF!</f>
        <v>#REF!</v>
      </c>
      <c r="M218" t="e">
        <f>#REF!</f>
        <v>#REF!</v>
      </c>
      <c r="N218" t="e">
        <f>#REF!</f>
        <v>#REF!</v>
      </c>
      <c r="O218" t="e">
        <f>#REF!</f>
        <v>#REF!</v>
      </c>
      <c r="P218" t="e">
        <f>#REF!</f>
        <v>#REF!</v>
      </c>
      <c r="Q218" t="e">
        <f>#REF!</f>
        <v>#REF!</v>
      </c>
      <c r="R218" t="e">
        <f>#REF!</f>
        <v>#REF!</v>
      </c>
      <c r="S218" t="e">
        <f>#REF!</f>
        <v>#REF!</v>
      </c>
      <c r="T218" t="e">
        <f>#REF!</f>
        <v>#REF!</v>
      </c>
      <c r="U218" t="e">
        <f>#REF!</f>
        <v>#REF!</v>
      </c>
      <c r="V218" t="e">
        <f>#REF!</f>
        <v>#REF!</v>
      </c>
      <c r="W218" t="e">
        <f>#REF!</f>
        <v>#REF!</v>
      </c>
      <c r="X218" t="e">
        <f>#REF!</f>
        <v>#REF!</v>
      </c>
      <c r="Y218" t="e">
        <f>#REF!</f>
        <v>#REF!</v>
      </c>
      <c r="Z218" t="e">
        <f>#REF!</f>
        <v>#REF!</v>
      </c>
      <c r="AA218" t="e">
        <f>#REF!</f>
        <v>#REF!</v>
      </c>
      <c r="AB218" t="e">
        <f>#REF!</f>
        <v>#REF!</v>
      </c>
      <c r="AC218" t="e">
        <f>#REF!</f>
        <v>#REF!</v>
      </c>
      <c r="AD218" t="e">
        <f>#REF!</f>
        <v>#REF!</v>
      </c>
      <c r="AE218" t="e">
        <f>#REF!</f>
        <v>#REF!</v>
      </c>
      <c r="AF218" t="e">
        <f>#REF!</f>
        <v>#REF!</v>
      </c>
      <c r="AG218" t="e">
        <f>#REF!</f>
        <v>#REF!</v>
      </c>
      <c r="AH218" t="e">
        <f>#REF!</f>
        <v>#REF!</v>
      </c>
      <c r="AI218" t="e">
        <f>#REF!</f>
        <v>#REF!</v>
      </c>
      <c r="AJ218" t="e">
        <f>#REF!</f>
        <v>#REF!</v>
      </c>
      <c r="AK218" t="e">
        <f>#REF!</f>
        <v>#REF!</v>
      </c>
    </row>
    <row r="219" spans="1:37" x14ac:dyDescent="0.35">
      <c r="A219" t="e">
        <f>#REF!</f>
        <v>#REF!</v>
      </c>
      <c r="B219" t="e">
        <f>#REF!</f>
        <v>#REF!</v>
      </c>
      <c r="C219" t="e">
        <f>#REF!</f>
        <v>#REF!</v>
      </c>
      <c r="D219" t="e">
        <f>#REF!</f>
        <v>#REF!</v>
      </c>
      <c r="E219" t="e">
        <f>#REF!</f>
        <v>#REF!</v>
      </c>
      <c r="F219" t="e">
        <f>#REF!</f>
        <v>#REF!</v>
      </c>
      <c r="G219" t="e">
        <f>#REF!</f>
        <v>#REF!</v>
      </c>
      <c r="H219" t="e">
        <f>#REF!</f>
        <v>#REF!</v>
      </c>
      <c r="I219" t="e">
        <f>#REF!</f>
        <v>#REF!</v>
      </c>
      <c r="J219" t="e">
        <f>#REF!</f>
        <v>#REF!</v>
      </c>
      <c r="K219" t="e">
        <f>#REF!</f>
        <v>#REF!</v>
      </c>
      <c r="L219" t="e">
        <f>#REF!</f>
        <v>#REF!</v>
      </c>
      <c r="M219" t="e">
        <f>#REF!</f>
        <v>#REF!</v>
      </c>
      <c r="N219" t="e">
        <f>#REF!</f>
        <v>#REF!</v>
      </c>
      <c r="O219" t="e">
        <f>#REF!</f>
        <v>#REF!</v>
      </c>
      <c r="P219" t="e">
        <f>#REF!</f>
        <v>#REF!</v>
      </c>
      <c r="Q219" t="e">
        <f>#REF!</f>
        <v>#REF!</v>
      </c>
      <c r="R219" t="e">
        <f>#REF!</f>
        <v>#REF!</v>
      </c>
      <c r="S219" t="e">
        <f>#REF!</f>
        <v>#REF!</v>
      </c>
      <c r="T219" t="e">
        <f>#REF!</f>
        <v>#REF!</v>
      </c>
      <c r="U219" t="e">
        <f>#REF!</f>
        <v>#REF!</v>
      </c>
      <c r="V219" t="e">
        <f>#REF!</f>
        <v>#REF!</v>
      </c>
      <c r="W219" t="e">
        <f>#REF!</f>
        <v>#REF!</v>
      </c>
      <c r="X219" t="e">
        <f>#REF!</f>
        <v>#REF!</v>
      </c>
      <c r="Y219" t="e">
        <f>#REF!</f>
        <v>#REF!</v>
      </c>
      <c r="Z219" t="e">
        <f>#REF!</f>
        <v>#REF!</v>
      </c>
      <c r="AA219" t="e">
        <f>#REF!</f>
        <v>#REF!</v>
      </c>
      <c r="AB219" t="e">
        <f>#REF!</f>
        <v>#REF!</v>
      </c>
      <c r="AC219" t="e">
        <f>#REF!</f>
        <v>#REF!</v>
      </c>
      <c r="AD219" t="e">
        <f>#REF!</f>
        <v>#REF!</v>
      </c>
      <c r="AE219" t="e">
        <f>#REF!</f>
        <v>#REF!</v>
      </c>
      <c r="AF219" t="e">
        <f>#REF!</f>
        <v>#REF!</v>
      </c>
      <c r="AG219" t="e">
        <f>#REF!</f>
        <v>#REF!</v>
      </c>
      <c r="AH219" t="e">
        <f>#REF!</f>
        <v>#REF!</v>
      </c>
      <c r="AI219" t="e">
        <f>#REF!</f>
        <v>#REF!</v>
      </c>
      <c r="AJ219" t="e">
        <f>#REF!</f>
        <v>#REF!</v>
      </c>
      <c r="AK219" t="e">
        <f>#REF!</f>
        <v>#REF!</v>
      </c>
    </row>
    <row r="220" spans="1:37" x14ac:dyDescent="0.35">
      <c r="A220" t="e">
        <f>#REF!</f>
        <v>#REF!</v>
      </c>
      <c r="B220" t="e">
        <f>#REF!</f>
        <v>#REF!</v>
      </c>
      <c r="C220" t="e">
        <f>#REF!</f>
        <v>#REF!</v>
      </c>
      <c r="D220" t="e">
        <f>#REF!</f>
        <v>#REF!</v>
      </c>
      <c r="E220" t="e">
        <f>#REF!</f>
        <v>#REF!</v>
      </c>
      <c r="F220" t="e">
        <f>#REF!</f>
        <v>#REF!</v>
      </c>
      <c r="G220" t="e">
        <f>#REF!</f>
        <v>#REF!</v>
      </c>
      <c r="H220" t="e">
        <f>#REF!</f>
        <v>#REF!</v>
      </c>
      <c r="I220" t="e">
        <f>#REF!</f>
        <v>#REF!</v>
      </c>
      <c r="J220" t="e">
        <f>#REF!</f>
        <v>#REF!</v>
      </c>
      <c r="K220" t="e">
        <f>#REF!</f>
        <v>#REF!</v>
      </c>
      <c r="L220" t="e">
        <f>#REF!</f>
        <v>#REF!</v>
      </c>
      <c r="M220" t="e">
        <f>#REF!</f>
        <v>#REF!</v>
      </c>
      <c r="N220" t="e">
        <f>#REF!</f>
        <v>#REF!</v>
      </c>
      <c r="O220" t="e">
        <f>#REF!</f>
        <v>#REF!</v>
      </c>
      <c r="P220" t="e">
        <f>#REF!</f>
        <v>#REF!</v>
      </c>
      <c r="Q220" t="e">
        <f>#REF!</f>
        <v>#REF!</v>
      </c>
      <c r="R220" t="e">
        <f>#REF!</f>
        <v>#REF!</v>
      </c>
      <c r="S220" t="e">
        <f>#REF!</f>
        <v>#REF!</v>
      </c>
      <c r="T220" t="e">
        <f>#REF!</f>
        <v>#REF!</v>
      </c>
      <c r="U220" t="e">
        <f>#REF!</f>
        <v>#REF!</v>
      </c>
      <c r="V220" t="e">
        <f>#REF!</f>
        <v>#REF!</v>
      </c>
      <c r="W220" t="e">
        <f>#REF!</f>
        <v>#REF!</v>
      </c>
      <c r="X220" t="e">
        <f>#REF!</f>
        <v>#REF!</v>
      </c>
      <c r="Y220" t="e">
        <f>#REF!</f>
        <v>#REF!</v>
      </c>
      <c r="Z220" t="e">
        <f>#REF!</f>
        <v>#REF!</v>
      </c>
      <c r="AA220" t="e">
        <f>#REF!</f>
        <v>#REF!</v>
      </c>
      <c r="AB220" t="e">
        <f>#REF!</f>
        <v>#REF!</v>
      </c>
      <c r="AC220" t="e">
        <f>#REF!</f>
        <v>#REF!</v>
      </c>
      <c r="AD220" t="e">
        <f>#REF!</f>
        <v>#REF!</v>
      </c>
      <c r="AE220" t="e">
        <f>#REF!</f>
        <v>#REF!</v>
      </c>
      <c r="AF220" t="e">
        <f>#REF!</f>
        <v>#REF!</v>
      </c>
      <c r="AG220" t="e">
        <f>#REF!</f>
        <v>#REF!</v>
      </c>
      <c r="AH220" t="e">
        <f>#REF!</f>
        <v>#REF!</v>
      </c>
      <c r="AI220" t="e">
        <f>#REF!</f>
        <v>#REF!</v>
      </c>
      <c r="AJ220" t="e">
        <f>#REF!</f>
        <v>#REF!</v>
      </c>
      <c r="AK220" t="e">
        <f>#REF!</f>
        <v>#REF!</v>
      </c>
    </row>
    <row r="221" spans="1:37" x14ac:dyDescent="0.35">
      <c r="A221" t="e">
        <f>#REF!</f>
        <v>#REF!</v>
      </c>
      <c r="B221" t="e">
        <f>#REF!</f>
        <v>#REF!</v>
      </c>
      <c r="C221" t="e">
        <f>#REF!</f>
        <v>#REF!</v>
      </c>
      <c r="D221" t="e">
        <f>#REF!</f>
        <v>#REF!</v>
      </c>
      <c r="E221" t="e">
        <f>#REF!</f>
        <v>#REF!</v>
      </c>
      <c r="F221" t="e">
        <f>#REF!</f>
        <v>#REF!</v>
      </c>
      <c r="G221" t="e">
        <f>#REF!</f>
        <v>#REF!</v>
      </c>
      <c r="H221" t="e">
        <f>#REF!</f>
        <v>#REF!</v>
      </c>
      <c r="I221" t="e">
        <f>#REF!</f>
        <v>#REF!</v>
      </c>
      <c r="J221" t="e">
        <f>#REF!</f>
        <v>#REF!</v>
      </c>
      <c r="K221" t="e">
        <f>#REF!</f>
        <v>#REF!</v>
      </c>
      <c r="L221" t="e">
        <f>#REF!</f>
        <v>#REF!</v>
      </c>
      <c r="M221" t="e">
        <f>#REF!</f>
        <v>#REF!</v>
      </c>
      <c r="N221" t="e">
        <f>#REF!</f>
        <v>#REF!</v>
      </c>
      <c r="O221" t="e">
        <f>#REF!</f>
        <v>#REF!</v>
      </c>
      <c r="P221" t="e">
        <f>#REF!</f>
        <v>#REF!</v>
      </c>
      <c r="Q221" t="e">
        <f>#REF!</f>
        <v>#REF!</v>
      </c>
      <c r="R221" t="e">
        <f>#REF!</f>
        <v>#REF!</v>
      </c>
      <c r="S221" t="e">
        <f>#REF!</f>
        <v>#REF!</v>
      </c>
      <c r="T221" t="e">
        <f>#REF!</f>
        <v>#REF!</v>
      </c>
      <c r="U221" t="e">
        <f>#REF!</f>
        <v>#REF!</v>
      </c>
      <c r="V221" t="e">
        <f>#REF!</f>
        <v>#REF!</v>
      </c>
      <c r="W221" t="e">
        <f>#REF!</f>
        <v>#REF!</v>
      </c>
      <c r="X221" t="e">
        <f>#REF!</f>
        <v>#REF!</v>
      </c>
      <c r="Y221" t="e">
        <f>#REF!</f>
        <v>#REF!</v>
      </c>
      <c r="Z221" t="e">
        <f>#REF!</f>
        <v>#REF!</v>
      </c>
      <c r="AA221" t="e">
        <f>#REF!</f>
        <v>#REF!</v>
      </c>
      <c r="AB221" t="e">
        <f>#REF!</f>
        <v>#REF!</v>
      </c>
      <c r="AC221" t="e">
        <f>#REF!</f>
        <v>#REF!</v>
      </c>
      <c r="AD221" t="e">
        <f>#REF!</f>
        <v>#REF!</v>
      </c>
      <c r="AE221" t="e">
        <f>#REF!</f>
        <v>#REF!</v>
      </c>
      <c r="AF221" t="e">
        <f>#REF!</f>
        <v>#REF!</v>
      </c>
      <c r="AG221" t="e">
        <f>#REF!</f>
        <v>#REF!</v>
      </c>
      <c r="AH221" t="e">
        <f>#REF!</f>
        <v>#REF!</v>
      </c>
      <c r="AI221" t="e">
        <f>#REF!</f>
        <v>#REF!</v>
      </c>
      <c r="AJ221" t="e">
        <f>#REF!</f>
        <v>#REF!</v>
      </c>
      <c r="AK221" t="e">
        <f>#REF!</f>
        <v>#REF!</v>
      </c>
    </row>
    <row r="222" spans="1:37" x14ac:dyDescent="0.35">
      <c r="A222" t="e">
        <f>#REF!</f>
        <v>#REF!</v>
      </c>
      <c r="B222" t="e">
        <f>#REF!</f>
        <v>#REF!</v>
      </c>
      <c r="C222" t="e">
        <f>#REF!</f>
        <v>#REF!</v>
      </c>
      <c r="D222" t="e">
        <f>#REF!</f>
        <v>#REF!</v>
      </c>
      <c r="E222" t="e">
        <f>#REF!</f>
        <v>#REF!</v>
      </c>
      <c r="F222" t="e">
        <f>#REF!</f>
        <v>#REF!</v>
      </c>
      <c r="G222" t="e">
        <f>#REF!</f>
        <v>#REF!</v>
      </c>
      <c r="H222" t="e">
        <f>#REF!</f>
        <v>#REF!</v>
      </c>
      <c r="I222" t="e">
        <f>#REF!</f>
        <v>#REF!</v>
      </c>
      <c r="J222" t="e">
        <f>#REF!</f>
        <v>#REF!</v>
      </c>
      <c r="K222" t="e">
        <f>#REF!</f>
        <v>#REF!</v>
      </c>
      <c r="L222" t="e">
        <f>#REF!</f>
        <v>#REF!</v>
      </c>
      <c r="M222" t="e">
        <f>#REF!</f>
        <v>#REF!</v>
      </c>
      <c r="N222" t="e">
        <f>#REF!</f>
        <v>#REF!</v>
      </c>
      <c r="O222" t="e">
        <f>#REF!</f>
        <v>#REF!</v>
      </c>
      <c r="P222" t="e">
        <f>#REF!</f>
        <v>#REF!</v>
      </c>
      <c r="Q222" t="e">
        <f>#REF!</f>
        <v>#REF!</v>
      </c>
      <c r="R222" t="e">
        <f>#REF!</f>
        <v>#REF!</v>
      </c>
      <c r="S222" t="e">
        <f>#REF!</f>
        <v>#REF!</v>
      </c>
      <c r="T222" t="e">
        <f>#REF!</f>
        <v>#REF!</v>
      </c>
      <c r="U222" t="e">
        <f>#REF!</f>
        <v>#REF!</v>
      </c>
      <c r="V222" t="e">
        <f>#REF!</f>
        <v>#REF!</v>
      </c>
      <c r="W222" t="e">
        <f>#REF!</f>
        <v>#REF!</v>
      </c>
      <c r="X222" t="e">
        <f>#REF!</f>
        <v>#REF!</v>
      </c>
      <c r="Y222" t="e">
        <f>#REF!</f>
        <v>#REF!</v>
      </c>
      <c r="Z222" t="e">
        <f>#REF!</f>
        <v>#REF!</v>
      </c>
      <c r="AA222" t="e">
        <f>#REF!</f>
        <v>#REF!</v>
      </c>
      <c r="AB222" t="e">
        <f>#REF!</f>
        <v>#REF!</v>
      </c>
      <c r="AC222" t="e">
        <f>#REF!</f>
        <v>#REF!</v>
      </c>
      <c r="AD222" t="e">
        <f>#REF!</f>
        <v>#REF!</v>
      </c>
      <c r="AE222" t="e">
        <f>#REF!</f>
        <v>#REF!</v>
      </c>
      <c r="AF222" t="e">
        <f>#REF!</f>
        <v>#REF!</v>
      </c>
      <c r="AG222" t="e">
        <f>#REF!</f>
        <v>#REF!</v>
      </c>
      <c r="AH222" t="e">
        <f>#REF!</f>
        <v>#REF!</v>
      </c>
      <c r="AI222" t="e">
        <f>#REF!</f>
        <v>#REF!</v>
      </c>
      <c r="AJ222" t="e">
        <f>#REF!</f>
        <v>#REF!</v>
      </c>
      <c r="AK222" t="e">
        <f>#REF!</f>
        <v>#REF!</v>
      </c>
    </row>
    <row r="223" spans="1:37" x14ac:dyDescent="0.35">
      <c r="A223" t="e">
        <f>#REF!</f>
        <v>#REF!</v>
      </c>
      <c r="B223" t="e">
        <f>#REF!</f>
        <v>#REF!</v>
      </c>
      <c r="C223" t="e">
        <f>#REF!</f>
        <v>#REF!</v>
      </c>
      <c r="D223" t="e">
        <f>#REF!</f>
        <v>#REF!</v>
      </c>
      <c r="E223" t="e">
        <f>#REF!</f>
        <v>#REF!</v>
      </c>
      <c r="F223" t="e">
        <f>#REF!</f>
        <v>#REF!</v>
      </c>
      <c r="G223" t="e">
        <f>#REF!</f>
        <v>#REF!</v>
      </c>
      <c r="H223" t="e">
        <f>#REF!</f>
        <v>#REF!</v>
      </c>
      <c r="I223" t="e">
        <f>#REF!</f>
        <v>#REF!</v>
      </c>
      <c r="J223" t="e">
        <f>#REF!</f>
        <v>#REF!</v>
      </c>
      <c r="K223" t="e">
        <f>#REF!</f>
        <v>#REF!</v>
      </c>
      <c r="L223" t="e">
        <f>#REF!</f>
        <v>#REF!</v>
      </c>
      <c r="M223" t="e">
        <f>#REF!</f>
        <v>#REF!</v>
      </c>
      <c r="N223" t="e">
        <f>#REF!</f>
        <v>#REF!</v>
      </c>
      <c r="O223" t="e">
        <f>#REF!</f>
        <v>#REF!</v>
      </c>
      <c r="P223" t="e">
        <f>#REF!</f>
        <v>#REF!</v>
      </c>
      <c r="Q223" t="e">
        <f>#REF!</f>
        <v>#REF!</v>
      </c>
      <c r="R223" t="e">
        <f>#REF!</f>
        <v>#REF!</v>
      </c>
      <c r="S223" t="e">
        <f>#REF!</f>
        <v>#REF!</v>
      </c>
      <c r="T223" t="e">
        <f>#REF!</f>
        <v>#REF!</v>
      </c>
      <c r="U223" t="e">
        <f>#REF!</f>
        <v>#REF!</v>
      </c>
      <c r="V223" t="e">
        <f>#REF!</f>
        <v>#REF!</v>
      </c>
      <c r="W223" t="e">
        <f>#REF!</f>
        <v>#REF!</v>
      </c>
      <c r="X223" t="e">
        <f>#REF!</f>
        <v>#REF!</v>
      </c>
      <c r="Y223" t="e">
        <f>#REF!</f>
        <v>#REF!</v>
      </c>
      <c r="Z223" t="e">
        <f>#REF!</f>
        <v>#REF!</v>
      </c>
      <c r="AA223" t="e">
        <f>#REF!</f>
        <v>#REF!</v>
      </c>
      <c r="AB223" t="e">
        <f>#REF!</f>
        <v>#REF!</v>
      </c>
      <c r="AC223" t="e">
        <f>#REF!</f>
        <v>#REF!</v>
      </c>
      <c r="AD223" t="e">
        <f>#REF!</f>
        <v>#REF!</v>
      </c>
      <c r="AE223" t="e">
        <f>#REF!</f>
        <v>#REF!</v>
      </c>
      <c r="AF223" t="e">
        <f>#REF!</f>
        <v>#REF!</v>
      </c>
      <c r="AG223" t="e">
        <f>#REF!</f>
        <v>#REF!</v>
      </c>
      <c r="AH223" t="e">
        <f>#REF!</f>
        <v>#REF!</v>
      </c>
      <c r="AI223" t="e">
        <f>#REF!</f>
        <v>#REF!</v>
      </c>
      <c r="AJ223" t="e">
        <f>#REF!</f>
        <v>#REF!</v>
      </c>
      <c r="AK223" t="e">
        <f>#REF!</f>
        <v>#REF!</v>
      </c>
    </row>
    <row r="224" spans="1:37" x14ac:dyDescent="0.35">
      <c r="A224" t="e">
        <f>#REF!</f>
        <v>#REF!</v>
      </c>
      <c r="B224" t="e">
        <f>#REF!</f>
        <v>#REF!</v>
      </c>
      <c r="C224" t="e">
        <f>#REF!</f>
        <v>#REF!</v>
      </c>
      <c r="D224" t="e">
        <f>#REF!</f>
        <v>#REF!</v>
      </c>
      <c r="E224" t="e">
        <f>#REF!</f>
        <v>#REF!</v>
      </c>
      <c r="F224" t="e">
        <f>#REF!</f>
        <v>#REF!</v>
      </c>
      <c r="G224" t="e">
        <f>#REF!</f>
        <v>#REF!</v>
      </c>
      <c r="H224" t="e">
        <f>#REF!</f>
        <v>#REF!</v>
      </c>
      <c r="I224" t="e">
        <f>#REF!</f>
        <v>#REF!</v>
      </c>
      <c r="J224" t="e">
        <f>#REF!</f>
        <v>#REF!</v>
      </c>
      <c r="K224" t="e">
        <f>#REF!</f>
        <v>#REF!</v>
      </c>
      <c r="L224" t="e">
        <f>#REF!</f>
        <v>#REF!</v>
      </c>
      <c r="M224" t="e">
        <f>#REF!</f>
        <v>#REF!</v>
      </c>
      <c r="N224" t="e">
        <f>#REF!</f>
        <v>#REF!</v>
      </c>
      <c r="O224" t="e">
        <f>#REF!</f>
        <v>#REF!</v>
      </c>
      <c r="P224" t="e">
        <f>#REF!</f>
        <v>#REF!</v>
      </c>
      <c r="Q224" t="e">
        <f>#REF!</f>
        <v>#REF!</v>
      </c>
      <c r="R224" t="e">
        <f>#REF!</f>
        <v>#REF!</v>
      </c>
      <c r="S224" t="e">
        <f>#REF!</f>
        <v>#REF!</v>
      </c>
      <c r="T224" t="e">
        <f>#REF!</f>
        <v>#REF!</v>
      </c>
      <c r="U224" t="e">
        <f>#REF!</f>
        <v>#REF!</v>
      </c>
      <c r="V224" t="e">
        <f>#REF!</f>
        <v>#REF!</v>
      </c>
      <c r="W224" t="e">
        <f>#REF!</f>
        <v>#REF!</v>
      </c>
      <c r="X224" t="e">
        <f>#REF!</f>
        <v>#REF!</v>
      </c>
      <c r="Y224" t="e">
        <f>#REF!</f>
        <v>#REF!</v>
      </c>
      <c r="Z224" t="e">
        <f>#REF!</f>
        <v>#REF!</v>
      </c>
      <c r="AA224" t="e">
        <f>#REF!</f>
        <v>#REF!</v>
      </c>
      <c r="AB224" t="e">
        <f>#REF!</f>
        <v>#REF!</v>
      </c>
      <c r="AC224" t="e">
        <f>#REF!</f>
        <v>#REF!</v>
      </c>
      <c r="AD224" t="e">
        <f>#REF!</f>
        <v>#REF!</v>
      </c>
      <c r="AE224" t="e">
        <f>#REF!</f>
        <v>#REF!</v>
      </c>
      <c r="AF224" t="e">
        <f>#REF!</f>
        <v>#REF!</v>
      </c>
      <c r="AG224" t="e">
        <f>#REF!</f>
        <v>#REF!</v>
      </c>
      <c r="AH224" t="e">
        <f>#REF!</f>
        <v>#REF!</v>
      </c>
      <c r="AI224" t="e">
        <f>#REF!</f>
        <v>#REF!</v>
      </c>
      <c r="AJ224" t="e">
        <f>#REF!</f>
        <v>#REF!</v>
      </c>
      <c r="AK224" t="e">
        <f>#REF!</f>
        <v>#REF!</v>
      </c>
    </row>
    <row r="225" spans="1:37" x14ac:dyDescent="0.35">
      <c r="A225" t="e">
        <f>#REF!</f>
        <v>#REF!</v>
      </c>
      <c r="B225" t="e">
        <f>#REF!</f>
        <v>#REF!</v>
      </c>
      <c r="C225" t="e">
        <f>#REF!</f>
        <v>#REF!</v>
      </c>
      <c r="D225" t="e">
        <f>#REF!</f>
        <v>#REF!</v>
      </c>
      <c r="E225" t="e">
        <f>#REF!</f>
        <v>#REF!</v>
      </c>
      <c r="F225" t="e">
        <f>#REF!</f>
        <v>#REF!</v>
      </c>
      <c r="G225" t="e">
        <f>#REF!</f>
        <v>#REF!</v>
      </c>
      <c r="H225" t="e">
        <f>#REF!</f>
        <v>#REF!</v>
      </c>
      <c r="I225" t="e">
        <f>#REF!</f>
        <v>#REF!</v>
      </c>
      <c r="J225" t="e">
        <f>#REF!</f>
        <v>#REF!</v>
      </c>
      <c r="K225" t="e">
        <f>#REF!</f>
        <v>#REF!</v>
      </c>
      <c r="L225" t="e">
        <f>#REF!</f>
        <v>#REF!</v>
      </c>
      <c r="M225" t="e">
        <f>#REF!</f>
        <v>#REF!</v>
      </c>
      <c r="N225" t="e">
        <f>#REF!</f>
        <v>#REF!</v>
      </c>
      <c r="O225" t="e">
        <f>#REF!</f>
        <v>#REF!</v>
      </c>
      <c r="P225" t="e">
        <f>#REF!</f>
        <v>#REF!</v>
      </c>
      <c r="Q225" t="e">
        <f>#REF!</f>
        <v>#REF!</v>
      </c>
      <c r="R225" t="e">
        <f>#REF!</f>
        <v>#REF!</v>
      </c>
      <c r="S225" t="e">
        <f>#REF!</f>
        <v>#REF!</v>
      </c>
      <c r="T225" t="e">
        <f>#REF!</f>
        <v>#REF!</v>
      </c>
      <c r="U225" t="e">
        <f>#REF!</f>
        <v>#REF!</v>
      </c>
      <c r="V225" t="e">
        <f>#REF!</f>
        <v>#REF!</v>
      </c>
      <c r="W225" t="e">
        <f>#REF!</f>
        <v>#REF!</v>
      </c>
      <c r="X225" t="e">
        <f>#REF!</f>
        <v>#REF!</v>
      </c>
      <c r="Y225" t="e">
        <f>#REF!</f>
        <v>#REF!</v>
      </c>
      <c r="Z225" t="e">
        <f>#REF!</f>
        <v>#REF!</v>
      </c>
      <c r="AA225" t="e">
        <f>#REF!</f>
        <v>#REF!</v>
      </c>
      <c r="AB225" t="e">
        <f>#REF!</f>
        <v>#REF!</v>
      </c>
      <c r="AC225" t="e">
        <f>#REF!</f>
        <v>#REF!</v>
      </c>
      <c r="AD225" t="e">
        <f>#REF!</f>
        <v>#REF!</v>
      </c>
      <c r="AE225" t="e">
        <f>#REF!</f>
        <v>#REF!</v>
      </c>
      <c r="AF225" t="e">
        <f>#REF!</f>
        <v>#REF!</v>
      </c>
      <c r="AG225" t="e">
        <f>#REF!</f>
        <v>#REF!</v>
      </c>
      <c r="AH225" t="e">
        <f>#REF!</f>
        <v>#REF!</v>
      </c>
      <c r="AI225" t="e">
        <f>#REF!</f>
        <v>#REF!</v>
      </c>
      <c r="AJ225" t="e">
        <f>#REF!</f>
        <v>#REF!</v>
      </c>
      <c r="AK225" t="e">
        <f>#REF!</f>
        <v>#REF!</v>
      </c>
    </row>
    <row r="226" spans="1:37" x14ac:dyDescent="0.35">
      <c r="A226" t="e">
        <f>#REF!</f>
        <v>#REF!</v>
      </c>
      <c r="B226" t="e">
        <f>#REF!</f>
        <v>#REF!</v>
      </c>
      <c r="C226" t="e">
        <f>#REF!</f>
        <v>#REF!</v>
      </c>
      <c r="D226" t="e">
        <f>#REF!</f>
        <v>#REF!</v>
      </c>
      <c r="E226" t="e">
        <f>#REF!</f>
        <v>#REF!</v>
      </c>
      <c r="F226" t="e">
        <f>#REF!</f>
        <v>#REF!</v>
      </c>
      <c r="G226" t="e">
        <f>#REF!</f>
        <v>#REF!</v>
      </c>
      <c r="H226" t="e">
        <f>#REF!</f>
        <v>#REF!</v>
      </c>
      <c r="I226" t="e">
        <f>#REF!</f>
        <v>#REF!</v>
      </c>
      <c r="J226" t="e">
        <f>#REF!</f>
        <v>#REF!</v>
      </c>
      <c r="K226" t="e">
        <f>#REF!</f>
        <v>#REF!</v>
      </c>
      <c r="L226" t="e">
        <f>#REF!</f>
        <v>#REF!</v>
      </c>
      <c r="M226" t="e">
        <f>#REF!</f>
        <v>#REF!</v>
      </c>
      <c r="N226" t="e">
        <f>#REF!</f>
        <v>#REF!</v>
      </c>
      <c r="O226" t="e">
        <f>#REF!</f>
        <v>#REF!</v>
      </c>
      <c r="P226" t="e">
        <f>#REF!</f>
        <v>#REF!</v>
      </c>
      <c r="Q226" t="e">
        <f>#REF!</f>
        <v>#REF!</v>
      </c>
      <c r="R226" t="e">
        <f>#REF!</f>
        <v>#REF!</v>
      </c>
      <c r="S226" t="e">
        <f>#REF!</f>
        <v>#REF!</v>
      </c>
      <c r="T226" t="e">
        <f>#REF!</f>
        <v>#REF!</v>
      </c>
      <c r="U226" t="e">
        <f>#REF!</f>
        <v>#REF!</v>
      </c>
      <c r="V226" t="e">
        <f>#REF!</f>
        <v>#REF!</v>
      </c>
      <c r="W226" t="e">
        <f>#REF!</f>
        <v>#REF!</v>
      </c>
      <c r="X226" t="e">
        <f>#REF!</f>
        <v>#REF!</v>
      </c>
      <c r="Y226" t="e">
        <f>#REF!</f>
        <v>#REF!</v>
      </c>
      <c r="Z226" t="e">
        <f>#REF!</f>
        <v>#REF!</v>
      </c>
      <c r="AA226" t="e">
        <f>#REF!</f>
        <v>#REF!</v>
      </c>
      <c r="AB226" t="e">
        <f>#REF!</f>
        <v>#REF!</v>
      </c>
      <c r="AC226" t="e">
        <f>#REF!</f>
        <v>#REF!</v>
      </c>
      <c r="AD226" t="e">
        <f>#REF!</f>
        <v>#REF!</v>
      </c>
      <c r="AE226" t="e">
        <f>#REF!</f>
        <v>#REF!</v>
      </c>
      <c r="AF226" t="e">
        <f>#REF!</f>
        <v>#REF!</v>
      </c>
      <c r="AG226" t="e">
        <f>#REF!</f>
        <v>#REF!</v>
      </c>
      <c r="AH226" t="e">
        <f>#REF!</f>
        <v>#REF!</v>
      </c>
      <c r="AI226" t="e">
        <f>#REF!</f>
        <v>#REF!</v>
      </c>
      <c r="AJ226" t="e">
        <f>#REF!</f>
        <v>#REF!</v>
      </c>
      <c r="AK226" t="e">
        <f>#REF!</f>
        <v>#REF!</v>
      </c>
    </row>
    <row r="227" spans="1:37" x14ac:dyDescent="0.35">
      <c r="A227" t="e">
        <f>#REF!</f>
        <v>#REF!</v>
      </c>
      <c r="B227" t="e">
        <f>#REF!</f>
        <v>#REF!</v>
      </c>
      <c r="C227" t="e">
        <f>#REF!</f>
        <v>#REF!</v>
      </c>
      <c r="D227" t="e">
        <f>#REF!</f>
        <v>#REF!</v>
      </c>
      <c r="E227" t="e">
        <f>#REF!</f>
        <v>#REF!</v>
      </c>
      <c r="F227" t="e">
        <f>#REF!</f>
        <v>#REF!</v>
      </c>
      <c r="G227" t="e">
        <f>#REF!</f>
        <v>#REF!</v>
      </c>
      <c r="H227" t="e">
        <f>#REF!</f>
        <v>#REF!</v>
      </c>
      <c r="I227" t="e">
        <f>#REF!</f>
        <v>#REF!</v>
      </c>
      <c r="J227" t="e">
        <f>#REF!</f>
        <v>#REF!</v>
      </c>
      <c r="K227" t="e">
        <f>#REF!</f>
        <v>#REF!</v>
      </c>
      <c r="L227" t="e">
        <f>#REF!</f>
        <v>#REF!</v>
      </c>
      <c r="M227" t="e">
        <f>#REF!</f>
        <v>#REF!</v>
      </c>
      <c r="N227" t="e">
        <f>#REF!</f>
        <v>#REF!</v>
      </c>
      <c r="O227" t="e">
        <f>#REF!</f>
        <v>#REF!</v>
      </c>
      <c r="P227" t="e">
        <f>#REF!</f>
        <v>#REF!</v>
      </c>
      <c r="Q227" t="e">
        <f>#REF!</f>
        <v>#REF!</v>
      </c>
      <c r="R227" t="e">
        <f>#REF!</f>
        <v>#REF!</v>
      </c>
      <c r="S227" t="e">
        <f>#REF!</f>
        <v>#REF!</v>
      </c>
      <c r="T227" t="e">
        <f>#REF!</f>
        <v>#REF!</v>
      </c>
      <c r="U227" t="e">
        <f>#REF!</f>
        <v>#REF!</v>
      </c>
      <c r="V227" t="e">
        <f>#REF!</f>
        <v>#REF!</v>
      </c>
      <c r="W227" t="e">
        <f>#REF!</f>
        <v>#REF!</v>
      </c>
      <c r="X227" t="e">
        <f>#REF!</f>
        <v>#REF!</v>
      </c>
      <c r="Y227" t="e">
        <f>#REF!</f>
        <v>#REF!</v>
      </c>
      <c r="Z227" t="e">
        <f>#REF!</f>
        <v>#REF!</v>
      </c>
      <c r="AA227" t="e">
        <f>#REF!</f>
        <v>#REF!</v>
      </c>
      <c r="AB227" t="e">
        <f>#REF!</f>
        <v>#REF!</v>
      </c>
      <c r="AC227" t="e">
        <f>#REF!</f>
        <v>#REF!</v>
      </c>
      <c r="AD227" t="e">
        <f>#REF!</f>
        <v>#REF!</v>
      </c>
      <c r="AE227" t="e">
        <f>#REF!</f>
        <v>#REF!</v>
      </c>
      <c r="AF227" t="e">
        <f>#REF!</f>
        <v>#REF!</v>
      </c>
      <c r="AG227" t="e">
        <f>#REF!</f>
        <v>#REF!</v>
      </c>
      <c r="AH227" t="e">
        <f>#REF!</f>
        <v>#REF!</v>
      </c>
      <c r="AI227" t="e">
        <f>#REF!</f>
        <v>#REF!</v>
      </c>
      <c r="AJ227" t="e">
        <f>#REF!</f>
        <v>#REF!</v>
      </c>
      <c r="AK227" t="e">
        <f>#REF!</f>
        <v>#REF!</v>
      </c>
    </row>
    <row r="228" spans="1:37" x14ac:dyDescent="0.35">
      <c r="A228" t="e">
        <f>#REF!</f>
        <v>#REF!</v>
      </c>
      <c r="B228" t="e">
        <f>#REF!</f>
        <v>#REF!</v>
      </c>
      <c r="C228" t="e">
        <f>#REF!</f>
        <v>#REF!</v>
      </c>
      <c r="D228" t="e">
        <f>#REF!</f>
        <v>#REF!</v>
      </c>
      <c r="E228" t="e">
        <f>#REF!</f>
        <v>#REF!</v>
      </c>
      <c r="F228" t="e">
        <f>#REF!</f>
        <v>#REF!</v>
      </c>
      <c r="G228" t="e">
        <f>#REF!</f>
        <v>#REF!</v>
      </c>
      <c r="H228" t="e">
        <f>#REF!</f>
        <v>#REF!</v>
      </c>
      <c r="I228" t="e">
        <f>#REF!</f>
        <v>#REF!</v>
      </c>
      <c r="J228" t="e">
        <f>#REF!</f>
        <v>#REF!</v>
      </c>
      <c r="K228" t="e">
        <f>#REF!</f>
        <v>#REF!</v>
      </c>
      <c r="L228" t="e">
        <f>#REF!</f>
        <v>#REF!</v>
      </c>
      <c r="M228" t="e">
        <f>#REF!</f>
        <v>#REF!</v>
      </c>
      <c r="N228" t="e">
        <f>#REF!</f>
        <v>#REF!</v>
      </c>
      <c r="O228" t="e">
        <f>#REF!</f>
        <v>#REF!</v>
      </c>
      <c r="P228" t="e">
        <f>#REF!</f>
        <v>#REF!</v>
      </c>
      <c r="Q228" t="e">
        <f>#REF!</f>
        <v>#REF!</v>
      </c>
      <c r="R228" t="e">
        <f>#REF!</f>
        <v>#REF!</v>
      </c>
      <c r="S228" t="e">
        <f>#REF!</f>
        <v>#REF!</v>
      </c>
      <c r="T228" t="e">
        <f>#REF!</f>
        <v>#REF!</v>
      </c>
      <c r="U228" t="e">
        <f>#REF!</f>
        <v>#REF!</v>
      </c>
      <c r="V228" t="e">
        <f>#REF!</f>
        <v>#REF!</v>
      </c>
      <c r="W228" t="e">
        <f>#REF!</f>
        <v>#REF!</v>
      </c>
      <c r="X228" t="e">
        <f>#REF!</f>
        <v>#REF!</v>
      </c>
      <c r="Y228" t="e">
        <f>#REF!</f>
        <v>#REF!</v>
      </c>
      <c r="Z228" t="e">
        <f>#REF!</f>
        <v>#REF!</v>
      </c>
      <c r="AA228" t="e">
        <f>#REF!</f>
        <v>#REF!</v>
      </c>
      <c r="AB228" t="e">
        <f>#REF!</f>
        <v>#REF!</v>
      </c>
      <c r="AC228" t="e">
        <f>#REF!</f>
        <v>#REF!</v>
      </c>
      <c r="AD228" t="e">
        <f>#REF!</f>
        <v>#REF!</v>
      </c>
      <c r="AE228" t="e">
        <f>#REF!</f>
        <v>#REF!</v>
      </c>
      <c r="AF228" t="e">
        <f>#REF!</f>
        <v>#REF!</v>
      </c>
      <c r="AG228" t="e">
        <f>#REF!</f>
        <v>#REF!</v>
      </c>
      <c r="AH228" t="e">
        <f>#REF!</f>
        <v>#REF!</v>
      </c>
      <c r="AI228" t="e">
        <f>#REF!</f>
        <v>#REF!</v>
      </c>
      <c r="AJ228" t="e">
        <f>#REF!</f>
        <v>#REF!</v>
      </c>
      <c r="AK228" t="e">
        <f>#REF!</f>
        <v>#REF!</v>
      </c>
    </row>
    <row r="229" spans="1:37" x14ac:dyDescent="0.35">
      <c r="A229" t="e">
        <f>#REF!</f>
        <v>#REF!</v>
      </c>
      <c r="B229" t="e">
        <f>#REF!</f>
        <v>#REF!</v>
      </c>
      <c r="C229" t="e">
        <f>#REF!</f>
        <v>#REF!</v>
      </c>
      <c r="D229" t="e">
        <f>#REF!</f>
        <v>#REF!</v>
      </c>
      <c r="E229" t="e">
        <f>#REF!</f>
        <v>#REF!</v>
      </c>
      <c r="F229" t="e">
        <f>#REF!</f>
        <v>#REF!</v>
      </c>
      <c r="G229" t="e">
        <f>#REF!</f>
        <v>#REF!</v>
      </c>
      <c r="H229" t="e">
        <f>#REF!</f>
        <v>#REF!</v>
      </c>
      <c r="I229" t="e">
        <f>#REF!</f>
        <v>#REF!</v>
      </c>
      <c r="J229" t="e">
        <f>#REF!</f>
        <v>#REF!</v>
      </c>
      <c r="K229" t="e">
        <f>#REF!</f>
        <v>#REF!</v>
      </c>
      <c r="L229" t="e">
        <f>#REF!</f>
        <v>#REF!</v>
      </c>
      <c r="M229" t="e">
        <f>#REF!</f>
        <v>#REF!</v>
      </c>
      <c r="N229" t="e">
        <f>#REF!</f>
        <v>#REF!</v>
      </c>
      <c r="O229" t="e">
        <f>#REF!</f>
        <v>#REF!</v>
      </c>
      <c r="P229" t="e">
        <f>#REF!</f>
        <v>#REF!</v>
      </c>
      <c r="Q229" t="e">
        <f>#REF!</f>
        <v>#REF!</v>
      </c>
      <c r="R229" t="e">
        <f>#REF!</f>
        <v>#REF!</v>
      </c>
      <c r="S229" t="e">
        <f>#REF!</f>
        <v>#REF!</v>
      </c>
      <c r="T229" t="e">
        <f>#REF!</f>
        <v>#REF!</v>
      </c>
      <c r="U229" t="e">
        <f>#REF!</f>
        <v>#REF!</v>
      </c>
      <c r="V229" t="e">
        <f>#REF!</f>
        <v>#REF!</v>
      </c>
      <c r="W229" t="e">
        <f>#REF!</f>
        <v>#REF!</v>
      </c>
      <c r="X229" t="e">
        <f>#REF!</f>
        <v>#REF!</v>
      </c>
      <c r="Y229" t="e">
        <f>#REF!</f>
        <v>#REF!</v>
      </c>
      <c r="Z229" t="e">
        <f>#REF!</f>
        <v>#REF!</v>
      </c>
      <c r="AA229" t="e">
        <f>#REF!</f>
        <v>#REF!</v>
      </c>
      <c r="AB229" t="e">
        <f>#REF!</f>
        <v>#REF!</v>
      </c>
      <c r="AC229" t="e">
        <f>#REF!</f>
        <v>#REF!</v>
      </c>
      <c r="AD229" t="e">
        <f>#REF!</f>
        <v>#REF!</v>
      </c>
      <c r="AE229" t="e">
        <f>#REF!</f>
        <v>#REF!</v>
      </c>
      <c r="AF229" t="e">
        <f>#REF!</f>
        <v>#REF!</v>
      </c>
      <c r="AG229" t="e">
        <f>#REF!</f>
        <v>#REF!</v>
      </c>
      <c r="AH229" t="e">
        <f>#REF!</f>
        <v>#REF!</v>
      </c>
      <c r="AI229" t="e">
        <f>#REF!</f>
        <v>#REF!</v>
      </c>
      <c r="AJ229" t="e">
        <f>#REF!</f>
        <v>#REF!</v>
      </c>
      <c r="AK229" t="e">
        <f>#REF!</f>
        <v>#REF!</v>
      </c>
    </row>
    <row r="230" spans="1:37" x14ac:dyDescent="0.35">
      <c r="A230" t="e">
        <f>#REF!</f>
        <v>#REF!</v>
      </c>
      <c r="B230" t="e">
        <f>#REF!</f>
        <v>#REF!</v>
      </c>
      <c r="C230" t="e">
        <f>#REF!</f>
        <v>#REF!</v>
      </c>
      <c r="D230" t="e">
        <f>#REF!</f>
        <v>#REF!</v>
      </c>
      <c r="E230" t="e">
        <f>#REF!</f>
        <v>#REF!</v>
      </c>
      <c r="F230" t="e">
        <f>#REF!</f>
        <v>#REF!</v>
      </c>
      <c r="G230" t="e">
        <f>#REF!</f>
        <v>#REF!</v>
      </c>
      <c r="H230" t="e">
        <f>#REF!</f>
        <v>#REF!</v>
      </c>
      <c r="I230" t="e">
        <f>#REF!</f>
        <v>#REF!</v>
      </c>
      <c r="J230" t="e">
        <f>#REF!</f>
        <v>#REF!</v>
      </c>
      <c r="K230" t="e">
        <f>#REF!</f>
        <v>#REF!</v>
      </c>
      <c r="L230" t="e">
        <f>#REF!</f>
        <v>#REF!</v>
      </c>
      <c r="M230" t="e">
        <f>#REF!</f>
        <v>#REF!</v>
      </c>
      <c r="N230" t="e">
        <f>#REF!</f>
        <v>#REF!</v>
      </c>
      <c r="O230" t="e">
        <f>#REF!</f>
        <v>#REF!</v>
      </c>
      <c r="P230" t="e">
        <f>#REF!</f>
        <v>#REF!</v>
      </c>
      <c r="Q230" t="e">
        <f>#REF!</f>
        <v>#REF!</v>
      </c>
      <c r="R230" t="e">
        <f>#REF!</f>
        <v>#REF!</v>
      </c>
      <c r="S230" t="e">
        <f>#REF!</f>
        <v>#REF!</v>
      </c>
      <c r="T230" t="e">
        <f>#REF!</f>
        <v>#REF!</v>
      </c>
      <c r="U230" t="e">
        <f>#REF!</f>
        <v>#REF!</v>
      </c>
      <c r="V230" t="e">
        <f>#REF!</f>
        <v>#REF!</v>
      </c>
      <c r="W230" t="e">
        <f>#REF!</f>
        <v>#REF!</v>
      </c>
      <c r="X230" t="e">
        <f>#REF!</f>
        <v>#REF!</v>
      </c>
      <c r="Y230" t="e">
        <f>#REF!</f>
        <v>#REF!</v>
      </c>
      <c r="Z230" t="e">
        <f>#REF!</f>
        <v>#REF!</v>
      </c>
      <c r="AA230" t="e">
        <f>#REF!</f>
        <v>#REF!</v>
      </c>
      <c r="AB230" t="e">
        <f>#REF!</f>
        <v>#REF!</v>
      </c>
      <c r="AC230" t="e">
        <f>#REF!</f>
        <v>#REF!</v>
      </c>
      <c r="AD230" t="e">
        <f>#REF!</f>
        <v>#REF!</v>
      </c>
      <c r="AE230" t="e">
        <f>#REF!</f>
        <v>#REF!</v>
      </c>
      <c r="AF230" t="e">
        <f>#REF!</f>
        <v>#REF!</v>
      </c>
      <c r="AG230" t="e">
        <f>#REF!</f>
        <v>#REF!</v>
      </c>
      <c r="AH230" t="e">
        <f>#REF!</f>
        <v>#REF!</v>
      </c>
      <c r="AI230" t="e">
        <f>#REF!</f>
        <v>#REF!</v>
      </c>
      <c r="AJ230" t="e">
        <f>#REF!</f>
        <v>#REF!</v>
      </c>
      <c r="AK230" t="e">
        <f>#REF!</f>
        <v>#REF!</v>
      </c>
    </row>
    <row r="231" spans="1:37" x14ac:dyDescent="0.35">
      <c r="A231" t="e">
        <f>#REF!</f>
        <v>#REF!</v>
      </c>
      <c r="B231" t="e">
        <f>#REF!</f>
        <v>#REF!</v>
      </c>
      <c r="C231" t="e">
        <f>#REF!</f>
        <v>#REF!</v>
      </c>
      <c r="D231" t="e">
        <f>#REF!</f>
        <v>#REF!</v>
      </c>
      <c r="E231" t="e">
        <f>#REF!</f>
        <v>#REF!</v>
      </c>
      <c r="F231" t="e">
        <f>#REF!</f>
        <v>#REF!</v>
      </c>
      <c r="G231" t="e">
        <f>#REF!</f>
        <v>#REF!</v>
      </c>
      <c r="H231" t="e">
        <f>#REF!</f>
        <v>#REF!</v>
      </c>
      <c r="I231" t="e">
        <f>#REF!</f>
        <v>#REF!</v>
      </c>
      <c r="J231" t="e">
        <f>#REF!</f>
        <v>#REF!</v>
      </c>
      <c r="K231" t="e">
        <f>#REF!</f>
        <v>#REF!</v>
      </c>
      <c r="L231" t="e">
        <f>#REF!</f>
        <v>#REF!</v>
      </c>
      <c r="M231" t="e">
        <f>#REF!</f>
        <v>#REF!</v>
      </c>
      <c r="N231" t="e">
        <f>#REF!</f>
        <v>#REF!</v>
      </c>
      <c r="O231" t="e">
        <f>#REF!</f>
        <v>#REF!</v>
      </c>
      <c r="P231" t="e">
        <f>#REF!</f>
        <v>#REF!</v>
      </c>
      <c r="Q231" t="e">
        <f>#REF!</f>
        <v>#REF!</v>
      </c>
      <c r="R231" t="e">
        <f>#REF!</f>
        <v>#REF!</v>
      </c>
      <c r="S231" t="e">
        <f>#REF!</f>
        <v>#REF!</v>
      </c>
      <c r="T231" t="e">
        <f>#REF!</f>
        <v>#REF!</v>
      </c>
      <c r="U231" t="e">
        <f>#REF!</f>
        <v>#REF!</v>
      </c>
      <c r="V231" t="e">
        <f>#REF!</f>
        <v>#REF!</v>
      </c>
      <c r="W231" t="e">
        <f>#REF!</f>
        <v>#REF!</v>
      </c>
      <c r="X231" t="e">
        <f>#REF!</f>
        <v>#REF!</v>
      </c>
      <c r="Y231" t="e">
        <f>#REF!</f>
        <v>#REF!</v>
      </c>
      <c r="Z231" t="e">
        <f>#REF!</f>
        <v>#REF!</v>
      </c>
      <c r="AA231" t="e">
        <f>#REF!</f>
        <v>#REF!</v>
      </c>
      <c r="AB231" t="e">
        <f>#REF!</f>
        <v>#REF!</v>
      </c>
      <c r="AC231" t="e">
        <f>#REF!</f>
        <v>#REF!</v>
      </c>
      <c r="AD231" t="e">
        <f>#REF!</f>
        <v>#REF!</v>
      </c>
      <c r="AE231" t="e">
        <f>#REF!</f>
        <v>#REF!</v>
      </c>
      <c r="AF231" t="e">
        <f>#REF!</f>
        <v>#REF!</v>
      </c>
      <c r="AG231" t="e">
        <f>#REF!</f>
        <v>#REF!</v>
      </c>
      <c r="AH231" t="e">
        <f>#REF!</f>
        <v>#REF!</v>
      </c>
      <c r="AI231" t="e">
        <f>#REF!</f>
        <v>#REF!</v>
      </c>
      <c r="AJ231" t="e">
        <f>#REF!</f>
        <v>#REF!</v>
      </c>
      <c r="AK231" t="e">
        <f>#REF!</f>
        <v>#REF!</v>
      </c>
    </row>
    <row r="232" spans="1:37" x14ac:dyDescent="0.35">
      <c r="A232" t="e">
        <f>#REF!</f>
        <v>#REF!</v>
      </c>
      <c r="B232" t="e">
        <f>#REF!</f>
        <v>#REF!</v>
      </c>
      <c r="C232" t="e">
        <f>#REF!</f>
        <v>#REF!</v>
      </c>
      <c r="D232" t="e">
        <f>#REF!</f>
        <v>#REF!</v>
      </c>
      <c r="E232" t="e">
        <f>#REF!</f>
        <v>#REF!</v>
      </c>
      <c r="F232" t="e">
        <f>#REF!</f>
        <v>#REF!</v>
      </c>
      <c r="G232" t="e">
        <f>#REF!</f>
        <v>#REF!</v>
      </c>
      <c r="H232" t="e">
        <f>#REF!</f>
        <v>#REF!</v>
      </c>
      <c r="I232" t="e">
        <f>#REF!</f>
        <v>#REF!</v>
      </c>
      <c r="J232" t="e">
        <f>#REF!</f>
        <v>#REF!</v>
      </c>
      <c r="K232" t="e">
        <f>#REF!</f>
        <v>#REF!</v>
      </c>
      <c r="L232" t="e">
        <f>#REF!</f>
        <v>#REF!</v>
      </c>
      <c r="M232" t="e">
        <f>#REF!</f>
        <v>#REF!</v>
      </c>
      <c r="N232" t="e">
        <f>#REF!</f>
        <v>#REF!</v>
      </c>
      <c r="O232" t="e">
        <f>#REF!</f>
        <v>#REF!</v>
      </c>
      <c r="P232" t="e">
        <f>#REF!</f>
        <v>#REF!</v>
      </c>
      <c r="Q232" t="e">
        <f>#REF!</f>
        <v>#REF!</v>
      </c>
      <c r="R232" t="e">
        <f>#REF!</f>
        <v>#REF!</v>
      </c>
      <c r="S232" t="e">
        <f>#REF!</f>
        <v>#REF!</v>
      </c>
      <c r="T232" t="e">
        <f>#REF!</f>
        <v>#REF!</v>
      </c>
      <c r="U232" t="e">
        <f>#REF!</f>
        <v>#REF!</v>
      </c>
      <c r="V232" t="e">
        <f>#REF!</f>
        <v>#REF!</v>
      </c>
      <c r="W232" t="e">
        <f>#REF!</f>
        <v>#REF!</v>
      </c>
      <c r="X232" t="e">
        <f>#REF!</f>
        <v>#REF!</v>
      </c>
      <c r="Y232" t="e">
        <f>#REF!</f>
        <v>#REF!</v>
      </c>
      <c r="Z232" t="e">
        <f>#REF!</f>
        <v>#REF!</v>
      </c>
      <c r="AA232" t="e">
        <f>#REF!</f>
        <v>#REF!</v>
      </c>
      <c r="AB232" t="e">
        <f>#REF!</f>
        <v>#REF!</v>
      </c>
      <c r="AC232" t="e">
        <f>#REF!</f>
        <v>#REF!</v>
      </c>
      <c r="AD232" t="e">
        <f>#REF!</f>
        <v>#REF!</v>
      </c>
      <c r="AE232" t="e">
        <f>#REF!</f>
        <v>#REF!</v>
      </c>
      <c r="AF232" t="e">
        <f>#REF!</f>
        <v>#REF!</v>
      </c>
      <c r="AG232" t="e">
        <f>#REF!</f>
        <v>#REF!</v>
      </c>
      <c r="AH232" t="e">
        <f>#REF!</f>
        <v>#REF!</v>
      </c>
      <c r="AI232" t="e">
        <f>#REF!</f>
        <v>#REF!</v>
      </c>
      <c r="AJ232" t="e">
        <f>#REF!</f>
        <v>#REF!</v>
      </c>
      <c r="AK232" t="e">
        <f>#REF!</f>
        <v>#REF!</v>
      </c>
    </row>
    <row r="233" spans="1:37" x14ac:dyDescent="0.35">
      <c r="A233" t="e">
        <f>#REF!</f>
        <v>#REF!</v>
      </c>
      <c r="B233" t="e">
        <f>#REF!</f>
        <v>#REF!</v>
      </c>
      <c r="C233" t="e">
        <f>#REF!</f>
        <v>#REF!</v>
      </c>
      <c r="D233" t="e">
        <f>#REF!</f>
        <v>#REF!</v>
      </c>
      <c r="E233" t="e">
        <f>#REF!</f>
        <v>#REF!</v>
      </c>
      <c r="F233" t="e">
        <f>#REF!</f>
        <v>#REF!</v>
      </c>
      <c r="G233" t="e">
        <f>#REF!</f>
        <v>#REF!</v>
      </c>
      <c r="H233" t="e">
        <f>#REF!</f>
        <v>#REF!</v>
      </c>
      <c r="I233" t="e">
        <f>#REF!</f>
        <v>#REF!</v>
      </c>
      <c r="J233" t="e">
        <f>#REF!</f>
        <v>#REF!</v>
      </c>
      <c r="K233" t="e">
        <f>#REF!</f>
        <v>#REF!</v>
      </c>
      <c r="L233" t="e">
        <f>#REF!</f>
        <v>#REF!</v>
      </c>
      <c r="M233" t="e">
        <f>#REF!</f>
        <v>#REF!</v>
      </c>
      <c r="N233" t="e">
        <f>#REF!</f>
        <v>#REF!</v>
      </c>
      <c r="O233" t="e">
        <f>#REF!</f>
        <v>#REF!</v>
      </c>
      <c r="P233" t="e">
        <f>#REF!</f>
        <v>#REF!</v>
      </c>
      <c r="Q233" t="e">
        <f>#REF!</f>
        <v>#REF!</v>
      </c>
      <c r="R233" t="e">
        <f>#REF!</f>
        <v>#REF!</v>
      </c>
      <c r="S233" t="e">
        <f>#REF!</f>
        <v>#REF!</v>
      </c>
      <c r="T233" t="e">
        <f>#REF!</f>
        <v>#REF!</v>
      </c>
      <c r="U233" t="e">
        <f>#REF!</f>
        <v>#REF!</v>
      </c>
      <c r="V233" t="e">
        <f>#REF!</f>
        <v>#REF!</v>
      </c>
      <c r="W233" t="e">
        <f>#REF!</f>
        <v>#REF!</v>
      </c>
      <c r="X233" t="e">
        <f>#REF!</f>
        <v>#REF!</v>
      </c>
      <c r="Y233" t="e">
        <f>#REF!</f>
        <v>#REF!</v>
      </c>
      <c r="Z233" t="e">
        <f>#REF!</f>
        <v>#REF!</v>
      </c>
      <c r="AA233" t="e">
        <f>#REF!</f>
        <v>#REF!</v>
      </c>
      <c r="AB233" t="e">
        <f>#REF!</f>
        <v>#REF!</v>
      </c>
      <c r="AC233" t="e">
        <f>#REF!</f>
        <v>#REF!</v>
      </c>
      <c r="AD233" t="e">
        <f>#REF!</f>
        <v>#REF!</v>
      </c>
      <c r="AE233" t="e">
        <f>#REF!</f>
        <v>#REF!</v>
      </c>
      <c r="AF233" t="e">
        <f>#REF!</f>
        <v>#REF!</v>
      </c>
      <c r="AG233" t="e">
        <f>#REF!</f>
        <v>#REF!</v>
      </c>
      <c r="AH233" t="e">
        <f>#REF!</f>
        <v>#REF!</v>
      </c>
      <c r="AI233" t="e">
        <f>#REF!</f>
        <v>#REF!</v>
      </c>
      <c r="AJ233" t="e">
        <f>#REF!</f>
        <v>#REF!</v>
      </c>
      <c r="AK233" t="e">
        <f>#REF!</f>
        <v>#REF!</v>
      </c>
    </row>
    <row r="234" spans="1:37" x14ac:dyDescent="0.35">
      <c r="A234" t="e">
        <f>#REF!</f>
        <v>#REF!</v>
      </c>
      <c r="B234" t="e">
        <f>#REF!</f>
        <v>#REF!</v>
      </c>
      <c r="C234" t="e">
        <f>#REF!</f>
        <v>#REF!</v>
      </c>
      <c r="D234" t="e">
        <f>#REF!</f>
        <v>#REF!</v>
      </c>
      <c r="E234" t="e">
        <f>#REF!</f>
        <v>#REF!</v>
      </c>
      <c r="F234" t="e">
        <f>#REF!</f>
        <v>#REF!</v>
      </c>
      <c r="G234" t="e">
        <f>#REF!</f>
        <v>#REF!</v>
      </c>
      <c r="H234" t="e">
        <f>#REF!</f>
        <v>#REF!</v>
      </c>
      <c r="I234" t="e">
        <f>#REF!</f>
        <v>#REF!</v>
      </c>
      <c r="J234" t="e">
        <f>#REF!</f>
        <v>#REF!</v>
      </c>
      <c r="K234" t="e">
        <f>#REF!</f>
        <v>#REF!</v>
      </c>
      <c r="L234" t="e">
        <f>#REF!</f>
        <v>#REF!</v>
      </c>
      <c r="M234" t="e">
        <f>#REF!</f>
        <v>#REF!</v>
      </c>
      <c r="N234" t="e">
        <f>#REF!</f>
        <v>#REF!</v>
      </c>
      <c r="O234" t="e">
        <f>#REF!</f>
        <v>#REF!</v>
      </c>
      <c r="P234" t="e">
        <f>#REF!</f>
        <v>#REF!</v>
      </c>
      <c r="Q234" t="e">
        <f>#REF!</f>
        <v>#REF!</v>
      </c>
      <c r="R234" t="e">
        <f>#REF!</f>
        <v>#REF!</v>
      </c>
      <c r="S234" t="e">
        <f>#REF!</f>
        <v>#REF!</v>
      </c>
      <c r="T234" t="e">
        <f>#REF!</f>
        <v>#REF!</v>
      </c>
      <c r="U234" t="e">
        <f>#REF!</f>
        <v>#REF!</v>
      </c>
      <c r="V234" t="e">
        <f>#REF!</f>
        <v>#REF!</v>
      </c>
      <c r="W234" t="e">
        <f>#REF!</f>
        <v>#REF!</v>
      </c>
      <c r="X234" t="e">
        <f>#REF!</f>
        <v>#REF!</v>
      </c>
      <c r="Y234" t="e">
        <f>#REF!</f>
        <v>#REF!</v>
      </c>
      <c r="Z234" t="e">
        <f>#REF!</f>
        <v>#REF!</v>
      </c>
      <c r="AA234" t="e">
        <f>#REF!</f>
        <v>#REF!</v>
      </c>
      <c r="AB234" t="e">
        <f>#REF!</f>
        <v>#REF!</v>
      </c>
      <c r="AC234" t="e">
        <f>#REF!</f>
        <v>#REF!</v>
      </c>
      <c r="AD234" t="e">
        <f>#REF!</f>
        <v>#REF!</v>
      </c>
      <c r="AE234" t="e">
        <f>#REF!</f>
        <v>#REF!</v>
      </c>
      <c r="AF234" t="e">
        <f>#REF!</f>
        <v>#REF!</v>
      </c>
      <c r="AG234" t="e">
        <f>#REF!</f>
        <v>#REF!</v>
      </c>
      <c r="AH234" t="e">
        <f>#REF!</f>
        <v>#REF!</v>
      </c>
      <c r="AI234" t="e">
        <f>#REF!</f>
        <v>#REF!</v>
      </c>
      <c r="AJ234" t="e">
        <f>#REF!</f>
        <v>#REF!</v>
      </c>
      <c r="AK234" t="e">
        <f>#REF!</f>
        <v>#REF!</v>
      </c>
    </row>
    <row r="235" spans="1:37" x14ac:dyDescent="0.35">
      <c r="A235" t="e">
        <f>#REF!</f>
        <v>#REF!</v>
      </c>
      <c r="B235" t="e">
        <f>#REF!</f>
        <v>#REF!</v>
      </c>
      <c r="C235" t="e">
        <f>#REF!</f>
        <v>#REF!</v>
      </c>
      <c r="D235" t="e">
        <f>#REF!</f>
        <v>#REF!</v>
      </c>
      <c r="E235" t="e">
        <f>#REF!</f>
        <v>#REF!</v>
      </c>
      <c r="F235" t="e">
        <f>#REF!</f>
        <v>#REF!</v>
      </c>
      <c r="G235" t="e">
        <f>#REF!</f>
        <v>#REF!</v>
      </c>
      <c r="H235" t="e">
        <f>#REF!</f>
        <v>#REF!</v>
      </c>
      <c r="I235" t="e">
        <f>#REF!</f>
        <v>#REF!</v>
      </c>
      <c r="J235" t="e">
        <f>#REF!</f>
        <v>#REF!</v>
      </c>
      <c r="K235" t="e">
        <f>#REF!</f>
        <v>#REF!</v>
      </c>
      <c r="L235" t="e">
        <f>#REF!</f>
        <v>#REF!</v>
      </c>
      <c r="M235" t="e">
        <f>#REF!</f>
        <v>#REF!</v>
      </c>
      <c r="N235" t="e">
        <f>#REF!</f>
        <v>#REF!</v>
      </c>
      <c r="O235" t="e">
        <f>#REF!</f>
        <v>#REF!</v>
      </c>
      <c r="P235" t="e">
        <f>#REF!</f>
        <v>#REF!</v>
      </c>
      <c r="Q235" t="e">
        <f>#REF!</f>
        <v>#REF!</v>
      </c>
      <c r="R235" t="e">
        <f>#REF!</f>
        <v>#REF!</v>
      </c>
      <c r="S235" t="e">
        <f>#REF!</f>
        <v>#REF!</v>
      </c>
      <c r="T235" t="e">
        <f>#REF!</f>
        <v>#REF!</v>
      </c>
      <c r="U235" t="e">
        <f>#REF!</f>
        <v>#REF!</v>
      </c>
      <c r="V235" t="e">
        <f>#REF!</f>
        <v>#REF!</v>
      </c>
      <c r="W235" t="e">
        <f>#REF!</f>
        <v>#REF!</v>
      </c>
      <c r="X235" t="e">
        <f>#REF!</f>
        <v>#REF!</v>
      </c>
      <c r="Y235" t="e">
        <f>#REF!</f>
        <v>#REF!</v>
      </c>
      <c r="Z235" t="e">
        <f>#REF!</f>
        <v>#REF!</v>
      </c>
      <c r="AA235" t="e">
        <f>#REF!</f>
        <v>#REF!</v>
      </c>
      <c r="AB235" t="e">
        <f>#REF!</f>
        <v>#REF!</v>
      </c>
      <c r="AC235" t="e">
        <f>#REF!</f>
        <v>#REF!</v>
      </c>
      <c r="AD235" t="e">
        <f>#REF!</f>
        <v>#REF!</v>
      </c>
      <c r="AE235" t="e">
        <f>#REF!</f>
        <v>#REF!</v>
      </c>
      <c r="AF235" t="e">
        <f>#REF!</f>
        <v>#REF!</v>
      </c>
      <c r="AG235" t="e">
        <f>#REF!</f>
        <v>#REF!</v>
      </c>
      <c r="AH235" t="e">
        <f>#REF!</f>
        <v>#REF!</v>
      </c>
      <c r="AI235" t="e">
        <f>#REF!</f>
        <v>#REF!</v>
      </c>
      <c r="AJ235" t="e">
        <f>#REF!</f>
        <v>#REF!</v>
      </c>
      <c r="AK235" t="e">
        <f>#REF!</f>
        <v>#REF!</v>
      </c>
    </row>
    <row r="236" spans="1:37" x14ac:dyDescent="0.35">
      <c r="A236" t="e">
        <f>#REF!</f>
        <v>#REF!</v>
      </c>
      <c r="B236" t="e">
        <f>#REF!</f>
        <v>#REF!</v>
      </c>
      <c r="C236" t="e">
        <f>#REF!</f>
        <v>#REF!</v>
      </c>
      <c r="D236" t="e">
        <f>#REF!</f>
        <v>#REF!</v>
      </c>
      <c r="E236" t="e">
        <f>#REF!</f>
        <v>#REF!</v>
      </c>
      <c r="F236" t="e">
        <f>#REF!</f>
        <v>#REF!</v>
      </c>
      <c r="G236" t="e">
        <f>#REF!</f>
        <v>#REF!</v>
      </c>
      <c r="H236" t="e">
        <f>#REF!</f>
        <v>#REF!</v>
      </c>
      <c r="I236" t="e">
        <f>#REF!</f>
        <v>#REF!</v>
      </c>
      <c r="J236" t="e">
        <f>#REF!</f>
        <v>#REF!</v>
      </c>
      <c r="K236" t="e">
        <f>#REF!</f>
        <v>#REF!</v>
      </c>
      <c r="L236" t="e">
        <f>#REF!</f>
        <v>#REF!</v>
      </c>
      <c r="M236" t="e">
        <f>#REF!</f>
        <v>#REF!</v>
      </c>
      <c r="N236" t="e">
        <f>#REF!</f>
        <v>#REF!</v>
      </c>
      <c r="O236" t="e">
        <f>#REF!</f>
        <v>#REF!</v>
      </c>
      <c r="P236" t="e">
        <f>#REF!</f>
        <v>#REF!</v>
      </c>
      <c r="Q236" t="e">
        <f>#REF!</f>
        <v>#REF!</v>
      </c>
      <c r="R236" t="e">
        <f>#REF!</f>
        <v>#REF!</v>
      </c>
      <c r="S236" t="e">
        <f>#REF!</f>
        <v>#REF!</v>
      </c>
      <c r="T236" t="e">
        <f>#REF!</f>
        <v>#REF!</v>
      </c>
      <c r="U236" t="e">
        <f>#REF!</f>
        <v>#REF!</v>
      </c>
      <c r="V236" t="e">
        <f>#REF!</f>
        <v>#REF!</v>
      </c>
      <c r="W236" t="e">
        <f>#REF!</f>
        <v>#REF!</v>
      </c>
      <c r="X236" t="e">
        <f>#REF!</f>
        <v>#REF!</v>
      </c>
      <c r="Y236" t="e">
        <f>#REF!</f>
        <v>#REF!</v>
      </c>
      <c r="Z236" t="e">
        <f>#REF!</f>
        <v>#REF!</v>
      </c>
      <c r="AA236" t="e">
        <f>#REF!</f>
        <v>#REF!</v>
      </c>
      <c r="AB236" t="e">
        <f>#REF!</f>
        <v>#REF!</v>
      </c>
      <c r="AC236" t="e">
        <f>#REF!</f>
        <v>#REF!</v>
      </c>
      <c r="AD236" t="e">
        <f>#REF!</f>
        <v>#REF!</v>
      </c>
      <c r="AE236" t="e">
        <f>#REF!</f>
        <v>#REF!</v>
      </c>
      <c r="AF236" t="e">
        <f>#REF!</f>
        <v>#REF!</v>
      </c>
      <c r="AG236" t="e">
        <f>#REF!</f>
        <v>#REF!</v>
      </c>
      <c r="AH236" t="e">
        <f>#REF!</f>
        <v>#REF!</v>
      </c>
      <c r="AI236" t="e">
        <f>#REF!</f>
        <v>#REF!</v>
      </c>
      <c r="AJ236" t="e">
        <f>#REF!</f>
        <v>#REF!</v>
      </c>
      <c r="AK236" t="e">
        <f>#REF!</f>
        <v>#REF!</v>
      </c>
    </row>
    <row r="237" spans="1:37" x14ac:dyDescent="0.35">
      <c r="A237" t="e">
        <f>#REF!</f>
        <v>#REF!</v>
      </c>
      <c r="B237" t="e">
        <f>#REF!</f>
        <v>#REF!</v>
      </c>
      <c r="C237" t="e">
        <f>#REF!</f>
        <v>#REF!</v>
      </c>
      <c r="D237" t="e">
        <f>#REF!</f>
        <v>#REF!</v>
      </c>
      <c r="E237" t="e">
        <f>#REF!</f>
        <v>#REF!</v>
      </c>
      <c r="F237" t="e">
        <f>#REF!</f>
        <v>#REF!</v>
      </c>
      <c r="G237" t="e">
        <f>#REF!</f>
        <v>#REF!</v>
      </c>
      <c r="H237" t="e">
        <f>#REF!</f>
        <v>#REF!</v>
      </c>
      <c r="I237" t="e">
        <f>#REF!</f>
        <v>#REF!</v>
      </c>
      <c r="J237" t="e">
        <f>#REF!</f>
        <v>#REF!</v>
      </c>
      <c r="K237" t="e">
        <f>#REF!</f>
        <v>#REF!</v>
      </c>
      <c r="L237" t="e">
        <f>#REF!</f>
        <v>#REF!</v>
      </c>
      <c r="M237" t="e">
        <f>#REF!</f>
        <v>#REF!</v>
      </c>
      <c r="N237" t="e">
        <f>#REF!</f>
        <v>#REF!</v>
      </c>
      <c r="O237" t="e">
        <f>#REF!</f>
        <v>#REF!</v>
      </c>
      <c r="P237" t="e">
        <f>#REF!</f>
        <v>#REF!</v>
      </c>
      <c r="Q237" t="e">
        <f>#REF!</f>
        <v>#REF!</v>
      </c>
      <c r="R237" t="e">
        <f>#REF!</f>
        <v>#REF!</v>
      </c>
      <c r="S237" t="e">
        <f>#REF!</f>
        <v>#REF!</v>
      </c>
      <c r="T237" t="e">
        <f>#REF!</f>
        <v>#REF!</v>
      </c>
      <c r="U237" t="e">
        <f>#REF!</f>
        <v>#REF!</v>
      </c>
      <c r="V237" t="e">
        <f>#REF!</f>
        <v>#REF!</v>
      </c>
      <c r="W237" t="e">
        <f>#REF!</f>
        <v>#REF!</v>
      </c>
      <c r="X237" t="e">
        <f>#REF!</f>
        <v>#REF!</v>
      </c>
      <c r="Y237" t="e">
        <f>#REF!</f>
        <v>#REF!</v>
      </c>
      <c r="Z237" t="e">
        <f>#REF!</f>
        <v>#REF!</v>
      </c>
      <c r="AA237" t="e">
        <f>#REF!</f>
        <v>#REF!</v>
      </c>
      <c r="AB237" t="e">
        <f>#REF!</f>
        <v>#REF!</v>
      </c>
      <c r="AC237" t="e">
        <f>#REF!</f>
        <v>#REF!</v>
      </c>
      <c r="AD237" t="e">
        <f>#REF!</f>
        <v>#REF!</v>
      </c>
      <c r="AE237" t="e">
        <f>#REF!</f>
        <v>#REF!</v>
      </c>
      <c r="AF237" t="e">
        <f>#REF!</f>
        <v>#REF!</v>
      </c>
      <c r="AG237" t="e">
        <f>#REF!</f>
        <v>#REF!</v>
      </c>
      <c r="AH237" t="e">
        <f>#REF!</f>
        <v>#REF!</v>
      </c>
      <c r="AI237" t="e">
        <f>#REF!</f>
        <v>#REF!</v>
      </c>
      <c r="AJ237" t="e">
        <f>#REF!</f>
        <v>#REF!</v>
      </c>
      <c r="AK237" t="e">
        <f>#REF!</f>
        <v>#REF!</v>
      </c>
    </row>
    <row r="238" spans="1:37" x14ac:dyDescent="0.35">
      <c r="A238" t="e">
        <f>#REF!</f>
        <v>#REF!</v>
      </c>
      <c r="B238" t="e">
        <f>#REF!</f>
        <v>#REF!</v>
      </c>
      <c r="C238" t="e">
        <f>#REF!</f>
        <v>#REF!</v>
      </c>
      <c r="D238" t="e">
        <f>#REF!</f>
        <v>#REF!</v>
      </c>
      <c r="E238" t="e">
        <f>#REF!</f>
        <v>#REF!</v>
      </c>
      <c r="F238" t="e">
        <f>#REF!</f>
        <v>#REF!</v>
      </c>
      <c r="G238" t="e">
        <f>#REF!</f>
        <v>#REF!</v>
      </c>
      <c r="H238" t="e">
        <f>#REF!</f>
        <v>#REF!</v>
      </c>
      <c r="I238" t="e">
        <f>#REF!</f>
        <v>#REF!</v>
      </c>
      <c r="J238" t="e">
        <f>#REF!</f>
        <v>#REF!</v>
      </c>
      <c r="K238" t="e">
        <f>#REF!</f>
        <v>#REF!</v>
      </c>
      <c r="L238" t="e">
        <f>#REF!</f>
        <v>#REF!</v>
      </c>
      <c r="M238" t="e">
        <f>#REF!</f>
        <v>#REF!</v>
      </c>
      <c r="N238" t="e">
        <f>#REF!</f>
        <v>#REF!</v>
      </c>
      <c r="O238" t="e">
        <f>#REF!</f>
        <v>#REF!</v>
      </c>
      <c r="P238" t="e">
        <f>#REF!</f>
        <v>#REF!</v>
      </c>
      <c r="Q238" t="e">
        <f>#REF!</f>
        <v>#REF!</v>
      </c>
      <c r="R238" t="e">
        <f>#REF!</f>
        <v>#REF!</v>
      </c>
      <c r="S238" t="e">
        <f>#REF!</f>
        <v>#REF!</v>
      </c>
      <c r="T238" t="e">
        <f>#REF!</f>
        <v>#REF!</v>
      </c>
      <c r="U238" t="e">
        <f>#REF!</f>
        <v>#REF!</v>
      </c>
      <c r="V238" t="e">
        <f>#REF!</f>
        <v>#REF!</v>
      </c>
      <c r="W238" t="e">
        <f>#REF!</f>
        <v>#REF!</v>
      </c>
      <c r="X238" t="e">
        <f>#REF!</f>
        <v>#REF!</v>
      </c>
      <c r="Y238" t="e">
        <f>#REF!</f>
        <v>#REF!</v>
      </c>
      <c r="Z238" t="e">
        <f>#REF!</f>
        <v>#REF!</v>
      </c>
      <c r="AA238" t="e">
        <f>#REF!</f>
        <v>#REF!</v>
      </c>
      <c r="AB238" t="e">
        <f>#REF!</f>
        <v>#REF!</v>
      </c>
      <c r="AC238" t="e">
        <f>#REF!</f>
        <v>#REF!</v>
      </c>
      <c r="AD238" t="e">
        <f>#REF!</f>
        <v>#REF!</v>
      </c>
      <c r="AE238" t="e">
        <f>#REF!</f>
        <v>#REF!</v>
      </c>
      <c r="AF238" t="e">
        <f>#REF!</f>
        <v>#REF!</v>
      </c>
      <c r="AG238" t="e">
        <f>#REF!</f>
        <v>#REF!</v>
      </c>
      <c r="AH238" t="e">
        <f>#REF!</f>
        <v>#REF!</v>
      </c>
      <c r="AI238" t="e">
        <f>#REF!</f>
        <v>#REF!</v>
      </c>
      <c r="AJ238" t="e">
        <f>#REF!</f>
        <v>#REF!</v>
      </c>
      <c r="AK238" t="e">
        <f>#REF!</f>
        <v>#REF!</v>
      </c>
    </row>
    <row r="239" spans="1:37" x14ac:dyDescent="0.35">
      <c r="A239" t="e">
        <f>#REF!</f>
        <v>#REF!</v>
      </c>
      <c r="B239" t="e">
        <f>#REF!</f>
        <v>#REF!</v>
      </c>
      <c r="C239" t="e">
        <f>#REF!</f>
        <v>#REF!</v>
      </c>
      <c r="D239" t="e">
        <f>#REF!</f>
        <v>#REF!</v>
      </c>
      <c r="E239" t="e">
        <f>#REF!</f>
        <v>#REF!</v>
      </c>
      <c r="F239" t="e">
        <f>#REF!</f>
        <v>#REF!</v>
      </c>
      <c r="G239" t="e">
        <f>#REF!</f>
        <v>#REF!</v>
      </c>
      <c r="H239" t="e">
        <f>#REF!</f>
        <v>#REF!</v>
      </c>
      <c r="I239" t="e">
        <f>#REF!</f>
        <v>#REF!</v>
      </c>
      <c r="J239" t="e">
        <f>#REF!</f>
        <v>#REF!</v>
      </c>
      <c r="K239" t="e">
        <f>#REF!</f>
        <v>#REF!</v>
      </c>
      <c r="L239" t="e">
        <f>#REF!</f>
        <v>#REF!</v>
      </c>
      <c r="M239" t="e">
        <f>#REF!</f>
        <v>#REF!</v>
      </c>
      <c r="N239" t="e">
        <f>#REF!</f>
        <v>#REF!</v>
      </c>
      <c r="O239" t="e">
        <f>#REF!</f>
        <v>#REF!</v>
      </c>
      <c r="P239" t="e">
        <f>#REF!</f>
        <v>#REF!</v>
      </c>
      <c r="Q239" t="e">
        <f>#REF!</f>
        <v>#REF!</v>
      </c>
      <c r="R239" t="e">
        <f>#REF!</f>
        <v>#REF!</v>
      </c>
      <c r="S239" t="e">
        <f>#REF!</f>
        <v>#REF!</v>
      </c>
      <c r="T239" t="e">
        <f>#REF!</f>
        <v>#REF!</v>
      </c>
      <c r="U239" t="e">
        <f>#REF!</f>
        <v>#REF!</v>
      </c>
      <c r="V239" t="e">
        <f>#REF!</f>
        <v>#REF!</v>
      </c>
      <c r="W239" t="e">
        <f>#REF!</f>
        <v>#REF!</v>
      </c>
      <c r="X239" t="e">
        <f>#REF!</f>
        <v>#REF!</v>
      </c>
      <c r="Y239" t="e">
        <f>#REF!</f>
        <v>#REF!</v>
      </c>
      <c r="Z239" t="e">
        <f>#REF!</f>
        <v>#REF!</v>
      </c>
      <c r="AA239" t="e">
        <f>#REF!</f>
        <v>#REF!</v>
      </c>
      <c r="AB239" t="e">
        <f>#REF!</f>
        <v>#REF!</v>
      </c>
      <c r="AC239" t="e">
        <f>#REF!</f>
        <v>#REF!</v>
      </c>
      <c r="AD239" t="e">
        <f>#REF!</f>
        <v>#REF!</v>
      </c>
      <c r="AE239" t="e">
        <f>#REF!</f>
        <v>#REF!</v>
      </c>
      <c r="AF239" t="e">
        <f>#REF!</f>
        <v>#REF!</v>
      </c>
      <c r="AG239" t="e">
        <f>#REF!</f>
        <v>#REF!</v>
      </c>
      <c r="AH239" t="e">
        <f>#REF!</f>
        <v>#REF!</v>
      </c>
      <c r="AI239" t="e">
        <f>#REF!</f>
        <v>#REF!</v>
      </c>
      <c r="AJ239" t="e">
        <f>#REF!</f>
        <v>#REF!</v>
      </c>
      <c r="AK239" t="e">
        <f>#REF!</f>
        <v>#REF!</v>
      </c>
    </row>
    <row r="240" spans="1:37" x14ac:dyDescent="0.35">
      <c r="A240" t="e">
        <f>#REF!</f>
        <v>#REF!</v>
      </c>
      <c r="B240" t="e">
        <f>#REF!</f>
        <v>#REF!</v>
      </c>
      <c r="C240" t="e">
        <f>#REF!</f>
        <v>#REF!</v>
      </c>
      <c r="D240" t="e">
        <f>#REF!</f>
        <v>#REF!</v>
      </c>
      <c r="E240" t="e">
        <f>#REF!</f>
        <v>#REF!</v>
      </c>
      <c r="F240" t="e">
        <f>#REF!</f>
        <v>#REF!</v>
      </c>
      <c r="G240" t="e">
        <f>#REF!</f>
        <v>#REF!</v>
      </c>
      <c r="H240" t="e">
        <f>#REF!</f>
        <v>#REF!</v>
      </c>
      <c r="I240" t="e">
        <f>#REF!</f>
        <v>#REF!</v>
      </c>
      <c r="J240" t="e">
        <f>#REF!</f>
        <v>#REF!</v>
      </c>
      <c r="K240" t="e">
        <f>#REF!</f>
        <v>#REF!</v>
      </c>
      <c r="L240" t="e">
        <f>#REF!</f>
        <v>#REF!</v>
      </c>
      <c r="M240" t="e">
        <f>#REF!</f>
        <v>#REF!</v>
      </c>
      <c r="N240" t="e">
        <f>#REF!</f>
        <v>#REF!</v>
      </c>
      <c r="O240" t="e">
        <f>#REF!</f>
        <v>#REF!</v>
      </c>
      <c r="P240" t="e">
        <f>#REF!</f>
        <v>#REF!</v>
      </c>
      <c r="Q240" t="e">
        <f>#REF!</f>
        <v>#REF!</v>
      </c>
      <c r="R240" t="e">
        <f>#REF!</f>
        <v>#REF!</v>
      </c>
      <c r="S240" t="e">
        <f>#REF!</f>
        <v>#REF!</v>
      </c>
      <c r="T240" t="e">
        <f>#REF!</f>
        <v>#REF!</v>
      </c>
      <c r="U240" t="e">
        <f>#REF!</f>
        <v>#REF!</v>
      </c>
      <c r="V240" t="e">
        <f>#REF!</f>
        <v>#REF!</v>
      </c>
      <c r="W240" t="e">
        <f>#REF!</f>
        <v>#REF!</v>
      </c>
      <c r="X240" t="e">
        <f>#REF!</f>
        <v>#REF!</v>
      </c>
      <c r="Y240" t="e">
        <f>#REF!</f>
        <v>#REF!</v>
      </c>
      <c r="Z240" t="e">
        <f>#REF!</f>
        <v>#REF!</v>
      </c>
      <c r="AA240" t="e">
        <f>#REF!</f>
        <v>#REF!</v>
      </c>
      <c r="AB240" t="e">
        <f>#REF!</f>
        <v>#REF!</v>
      </c>
      <c r="AC240" t="e">
        <f>#REF!</f>
        <v>#REF!</v>
      </c>
      <c r="AD240" t="e">
        <f>#REF!</f>
        <v>#REF!</v>
      </c>
      <c r="AE240" t="e">
        <f>#REF!</f>
        <v>#REF!</v>
      </c>
      <c r="AF240" t="e">
        <f>#REF!</f>
        <v>#REF!</v>
      </c>
      <c r="AG240" t="e">
        <f>#REF!</f>
        <v>#REF!</v>
      </c>
      <c r="AH240" t="e">
        <f>#REF!</f>
        <v>#REF!</v>
      </c>
      <c r="AI240" t="e">
        <f>#REF!</f>
        <v>#REF!</v>
      </c>
      <c r="AJ240" t="e">
        <f>#REF!</f>
        <v>#REF!</v>
      </c>
      <c r="AK240" t="e">
        <f>#REF!</f>
        <v>#REF!</v>
      </c>
    </row>
    <row r="241" spans="1:37" x14ac:dyDescent="0.35">
      <c r="A241" t="e">
        <f>#REF!</f>
        <v>#REF!</v>
      </c>
      <c r="B241" t="e">
        <f>#REF!</f>
        <v>#REF!</v>
      </c>
      <c r="C241" t="e">
        <f>#REF!</f>
        <v>#REF!</v>
      </c>
      <c r="D241" t="e">
        <f>#REF!</f>
        <v>#REF!</v>
      </c>
      <c r="E241" t="e">
        <f>#REF!</f>
        <v>#REF!</v>
      </c>
      <c r="F241" t="e">
        <f>#REF!</f>
        <v>#REF!</v>
      </c>
      <c r="G241" t="e">
        <f>#REF!</f>
        <v>#REF!</v>
      </c>
      <c r="H241" t="e">
        <f>#REF!</f>
        <v>#REF!</v>
      </c>
      <c r="I241" t="e">
        <f>#REF!</f>
        <v>#REF!</v>
      </c>
      <c r="J241" t="e">
        <f>#REF!</f>
        <v>#REF!</v>
      </c>
      <c r="K241" t="e">
        <f>#REF!</f>
        <v>#REF!</v>
      </c>
      <c r="L241" t="e">
        <f>#REF!</f>
        <v>#REF!</v>
      </c>
      <c r="M241" t="e">
        <f>#REF!</f>
        <v>#REF!</v>
      </c>
      <c r="N241" t="e">
        <f>#REF!</f>
        <v>#REF!</v>
      </c>
      <c r="O241" t="e">
        <f>#REF!</f>
        <v>#REF!</v>
      </c>
      <c r="P241" t="e">
        <f>#REF!</f>
        <v>#REF!</v>
      </c>
      <c r="Q241" t="e">
        <f>#REF!</f>
        <v>#REF!</v>
      </c>
      <c r="R241" t="e">
        <f>#REF!</f>
        <v>#REF!</v>
      </c>
      <c r="S241" t="e">
        <f>#REF!</f>
        <v>#REF!</v>
      </c>
      <c r="T241" t="e">
        <f>#REF!</f>
        <v>#REF!</v>
      </c>
      <c r="U241" t="e">
        <f>#REF!</f>
        <v>#REF!</v>
      </c>
      <c r="V241" t="e">
        <f>#REF!</f>
        <v>#REF!</v>
      </c>
      <c r="W241" t="e">
        <f>#REF!</f>
        <v>#REF!</v>
      </c>
      <c r="X241" t="e">
        <f>#REF!</f>
        <v>#REF!</v>
      </c>
      <c r="Y241" t="e">
        <f>#REF!</f>
        <v>#REF!</v>
      </c>
      <c r="Z241" t="e">
        <f>#REF!</f>
        <v>#REF!</v>
      </c>
      <c r="AA241" t="e">
        <f>#REF!</f>
        <v>#REF!</v>
      </c>
      <c r="AB241" t="e">
        <f>#REF!</f>
        <v>#REF!</v>
      </c>
      <c r="AC241" t="e">
        <f>#REF!</f>
        <v>#REF!</v>
      </c>
      <c r="AD241" t="e">
        <f>#REF!</f>
        <v>#REF!</v>
      </c>
      <c r="AE241" t="e">
        <f>#REF!</f>
        <v>#REF!</v>
      </c>
      <c r="AF241" t="e">
        <f>#REF!</f>
        <v>#REF!</v>
      </c>
      <c r="AG241" t="e">
        <f>#REF!</f>
        <v>#REF!</v>
      </c>
      <c r="AH241" t="e">
        <f>#REF!</f>
        <v>#REF!</v>
      </c>
      <c r="AI241" t="e">
        <f>#REF!</f>
        <v>#REF!</v>
      </c>
      <c r="AJ241" t="e">
        <f>#REF!</f>
        <v>#REF!</v>
      </c>
      <c r="AK241" t="e">
        <f>#REF!</f>
        <v>#REF!</v>
      </c>
    </row>
    <row r="242" spans="1:37" x14ac:dyDescent="0.35">
      <c r="A242" t="e">
        <f>#REF!</f>
        <v>#REF!</v>
      </c>
      <c r="B242" t="e">
        <f>#REF!</f>
        <v>#REF!</v>
      </c>
      <c r="C242" t="e">
        <f>#REF!</f>
        <v>#REF!</v>
      </c>
      <c r="D242" t="e">
        <f>#REF!</f>
        <v>#REF!</v>
      </c>
      <c r="E242" t="e">
        <f>#REF!</f>
        <v>#REF!</v>
      </c>
      <c r="F242" t="e">
        <f>#REF!</f>
        <v>#REF!</v>
      </c>
      <c r="G242" t="e">
        <f>#REF!</f>
        <v>#REF!</v>
      </c>
      <c r="H242" t="e">
        <f>#REF!</f>
        <v>#REF!</v>
      </c>
      <c r="I242" t="e">
        <f>#REF!</f>
        <v>#REF!</v>
      </c>
      <c r="J242" t="e">
        <f>#REF!</f>
        <v>#REF!</v>
      </c>
      <c r="K242" t="e">
        <f>#REF!</f>
        <v>#REF!</v>
      </c>
      <c r="L242" t="e">
        <f>#REF!</f>
        <v>#REF!</v>
      </c>
      <c r="M242" t="e">
        <f>#REF!</f>
        <v>#REF!</v>
      </c>
      <c r="N242" t="e">
        <f>#REF!</f>
        <v>#REF!</v>
      </c>
      <c r="O242" t="e">
        <f>#REF!</f>
        <v>#REF!</v>
      </c>
      <c r="P242" t="e">
        <f>#REF!</f>
        <v>#REF!</v>
      </c>
      <c r="Q242" t="e">
        <f>#REF!</f>
        <v>#REF!</v>
      </c>
      <c r="R242" t="e">
        <f>#REF!</f>
        <v>#REF!</v>
      </c>
      <c r="S242" t="e">
        <f>#REF!</f>
        <v>#REF!</v>
      </c>
      <c r="T242" t="e">
        <f>#REF!</f>
        <v>#REF!</v>
      </c>
      <c r="U242" t="e">
        <f>#REF!</f>
        <v>#REF!</v>
      </c>
      <c r="V242" t="e">
        <f>#REF!</f>
        <v>#REF!</v>
      </c>
      <c r="W242" t="e">
        <f>#REF!</f>
        <v>#REF!</v>
      </c>
      <c r="X242" t="e">
        <f>#REF!</f>
        <v>#REF!</v>
      </c>
      <c r="Y242" t="e">
        <f>#REF!</f>
        <v>#REF!</v>
      </c>
      <c r="Z242" t="e">
        <f>#REF!</f>
        <v>#REF!</v>
      </c>
      <c r="AA242" t="e">
        <f>#REF!</f>
        <v>#REF!</v>
      </c>
      <c r="AB242" t="e">
        <f>#REF!</f>
        <v>#REF!</v>
      </c>
      <c r="AC242" t="e">
        <f>#REF!</f>
        <v>#REF!</v>
      </c>
      <c r="AD242" t="e">
        <f>#REF!</f>
        <v>#REF!</v>
      </c>
      <c r="AE242" t="e">
        <f>#REF!</f>
        <v>#REF!</v>
      </c>
      <c r="AF242" t="e">
        <f>#REF!</f>
        <v>#REF!</v>
      </c>
      <c r="AG242" t="e">
        <f>#REF!</f>
        <v>#REF!</v>
      </c>
      <c r="AH242" t="e">
        <f>#REF!</f>
        <v>#REF!</v>
      </c>
      <c r="AI242" t="e">
        <f>#REF!</f>
        <v>#REF!</v>
      </c>
      <c r="AJ242" t="e">
        <f>#REF!</f>
        <v>#REF!</v>
      </c>
      <c r="AK242" t="e">
        <f>#REF!</f>
        <v>#REF!</v>
      </c>
    </row>
    <row r="243" spans="1:37" x14ac:dyDescent="0.35">
      <c r="A243" t="e">
        <f>#REF!</f>
        <v>#REF!</v>
      </c>
      <c r="B243" t="e">
        <f>#REF!</f>
        <v>#REF!</v>
      </c>
      <c r="C243" t="e">
        <f>#REF!</f>
        <v>#REF!</v>
      </c>
      <c r="D243" t="e">
        <f>#REF!</f>
        <v>#REF!</v>
      </c>
      <c r="E243" t="e">
        <f>#REF!</f>
        <v>#REF!</v>
      </c>
      <c r="F243" t="e">
        <f>#REF!</f>
        <v>#REF!</v>
      </c>
      <c r="G243" t="e">
        <f>#REF!</f>
        <v>#REF!</v>
      </c>
      <c r="H243" t="e">
        <f>#REF!</f>
        <v>#REF!</v>
      </c>
      <c r="I243" t="e">
        <f>#REF!</f>
        <v>#REF!</v>
      </c>
      <c r="J243" t="e">
        <f>#REF!</f>
        <v>#REF!</v>
      </c>
      <c r="K243" t="e">
        <f>#REF!</f>
        <v>#REF!</v>
      </c>
      <c r="L243" t="e">
        <f>#REF!</f>
        <v>#REF!</v>
      </c>
      <c r="M243" t="e">
        <f>#REF!</f>
        <v>#REF!</v>
      </c>
      <c r="N243" t="e">
        <f>#REF!</f>
        <v>#REF!</v>
      </c>
      <c r="O243" t="e">
        <f>#REF!</f>
        <v>#REF!</v>
      </c>
      <c r="P243" t="e">
        <f>#REF!</f>
        <v>#REF!</v>
      </c>
      <c r="Q243" t="e">
        <f>#REF!</f>
        <v>#REF!</v>
      </c>
      <c r="R243" t="e">
        <f>#REF!</f>
        <v>#REF!</v>
      </c>
      <c r="S243" t="e">
        <f>#REF!</f>
        <v>#REF!</v>
      </c>
      <c r="T243" t="e">
        <f>#REF!</f>
        <v>#REF!</v>
      </c>
      <c r="U243" t="e">
        <f>#REF!</f>
        <v>#REF!</v>
      </c>
      <c r="V243" t="e">
        <f>#REF!</f>
        <v>#REF!</v>
      </c>
      <c r="W243" t="e">
        <f>#REF!</f>
        <v>#REF!</v>
      </c>
      <c r="X243" t="e">
        <f>#REF!</f>
        <v>#REF!</v>
      </c>
      <c r="Y243" t="e">
        <f>#REF!</f>
        <v>#REF!</v>
      </c>
      <c r="Z243" t="e">
        <f>#REF!</f>
        <v>#REF!</v>
      </c>
      <c r="AA243" t="e">
        <f>#REF!</f>
        <v>#REF!</v>
      </c>
      <c r="AB243" t="e">
        <f>#REF!</f>
        <v>#REF!</v>
      </c>
      <c r="AC243" t="e">
        <f>#REF!</f>
        <v>#REF!</v>
      </c>
      <c r="AD243" t="e">
        <f>#REF!</f>
        <v>#REF!</v>
      </c>
      <c r="AE243" t="e">
        <f>#REF!</f>
        <v>#REF!</v>
      </c>
      <c r="AF243" t="e">
        <f>#REF!</f>
        <v>#REF!</v>
      </c>
      <c r="AG243" t="e">
        <f>#REF!</f>
        <v>#REF!</v>
      </c>
      <c r="AH243" t="e">
        <f>#REF!</f>
        <v>#REF!</v>
      </c>
      <c r="AI243" t="e">
        <f>#REF!</f>
        <v>#REF!</v>
      </c>
      <c r="AJ243" t="e">
        <f>#REF!</f>
        <v>#REF!</v>
      </c>
      <c r="AK243" t="e">
        <f>#REF!</f>
        <v>#REF!</v>
      </c>
    </row>
    <row r="244" spans="1:37" x14ac:dyDescent="0.35">
      <c r="A244" t="e">
        <f>#REF!</f>
        <v>#REF!</v>
      </c>
      <c r="B244" t="e">
        <f>#REF!</f>
        <v>#REF!</v>
      </c>
      <c r="C244" t="e">
        <f>#REF!</f>
        <v>#REF!</v>
      </c>
      <c r="D244" t="e">
        <f>#REF!</f>
        <v>#REF!</v>
      </c>
      <c r="E244" t="e">
        <f>#REF!</f>
        <v>#REF!</v>
      </c>
      <c r="F244" t="e">
        <f>#REF!</f>
        <v>#REF!</v>
      </c>
      <c r="G244" t="e">
        <f>#REF!</f>
        <v>#REF!</v>
      </c>
      <c r="H244" t="e">
        <f>#REF!</f>
        <v>#REF!</v>
      </c>
      <c r="I244" t="e">
        <f>#REF!</f>
        <v>#REF!</v>
      </c>
      <c r="J244" t="e">
        <f>#REF!</f>
        <v>#REF!</v>
      </c>
      <c r="K244" t="e">
        <f>#REF!</f>
        <v>#REF!</v>
      </c>
      <c r="L244" t="e">
        <f>#REF!</f>
        <v>#REF!</v>
      </c>
      <c r="M244" t="e">
        <f>#REF!</f>
        <v>#REF!</v>
      </c>
      <c r="N244" t="e">
        <f>#REF!</f>
        <v>#REF!</v>
      </c>
      <c r="O244" t="e">
        <f>#REF!</f>
        <v>#REF!</v>
      </c>
      <c r="P244" t="e">
        <f>#REF!</f>
        <v>#REF!</v>
      </c>
      <c r="Q244" t="e">
        <f>#REF!</f>
        <v>#REF!</v>
      </c>
      <c r="R244" t="e">
        <f>#REF!</f>
        <v>#REF!</v>
      </c>
      <c r="S244" t="e">
        <f>#REF!</f>
        <v>#REF!</v>
      </c>
      <c r="T244" t="e">
        <f>#REF!</f>
        <v>#REF!</v>
      </c>
      <c r="U244" t="e">
        <f>#REF!</f>
        <v>#REF!</v>
      </c>
      <c r="V244" t="e">
        <f>#REF!</f>
        <v>#REF!</v>
      </c>
      <c r="W244" t="e">
        <f>#REF!</f>
        <v>#REF!</v>
      </c>
      <c r="X244" t="e">
        <f>#REF!</f>
        <v>#REF!</v>
      </c>
      <c r="Y244" t="e">
        <f>#REF!</f>
        <v>#REF!</v>
      </c>
      <c r="Z244" t="e">
        <f>#REF!</f>
        <v>#REF!</v>
      </c>
      <c r="AA244" t="e">
        <f>#REF!</f>
        <v>#REF!</v>
      </c>
      <c r="AB244" t="e">
        <f>#REF!</f>
        <v>#REF!</v>
      </c>
      <c r="AC244" t="e">
        <f>#REF!</f>
        <v>#REF!</v>
      </c>
      <c r="AD244" t="e">
        <f>#REF!</f>
        <v>#REF!</v>
      </c>
      <c r="AE244" t="e">
        <f>#REF!</f>
        <v>#REF!</v>
      </c>
      <c r="AF244" t="e">
        <f>#REF!</f>
        <v>#REF!</v>
      </c>
      <c r="AG244" t="e">
        <f>#REF!</f>
        <v>#REF!</v>
      </c>
      <c r="AH244" t="e">
        <f>#REF!</f>
        <v>#REF!</v>
      </c>
      <c r="AI244" t="e">
        <f>#REF!</f>
        <v>#REF!</v>
      </c>
      <c r="AJ244" t="e">
        <f>#REF!</f>
        <v>#REF!</v>
      </c>
      <c r="AK244" t="e">
        <f>#REF!</f>
        <v>#REF!</v>
      </c>
    </row>
    <row r="245" spans="1:37" x14ac:dyDescent="0.35">
      <c r="A245" t="e">
        <f>#REF!</f>
        <v>#REF!</v>
      </c>
      <c r="B245" t="e">
        <f>#REF!</f>
        <v>#REF!</v>
      </c>
      <c r="C245" t="e">
        <f>#REF!</f>
        <v>#REF!</v>
      </c>
      <c r="D245" t="e">
        <f>#REF!</f>
        <v>#REF!</v>
      </c>
      <c r="E245" t="e">
        <f>#REF!</f>
        <v>#REF!</v>
      </c>
      <c r="F245" t="e">
        <f>#REF!</f>
        <v>#REF!</v>
      </c>
      <c r="G245" t="e">
        <f>#REF!</f>
        <v>#REF!</v>
      </c>
      <c r="H245" t="e">
        <f>#REF!</f>
        <v>#REF!</v>
      </c>
      <c r="I245" t="e">
        <f>#REF!</f>
        <v>#REF!</v>
      </c>
      <c r="J245" t="e">
        <f>#REF!</f>
        <v>#REF!</v>
      </c>
      <c r="K245" t="e">
        <f>#REF!</f>
        <v>#REF!</v>
      </c>
      <c r="L245" t="e">
        <f>#REF!</f>
        <v>#REF!</v>
      </c>
      <c r="M245" t="e">
        <f>#REF!</f>
        <v>#REF!</v>
      </c>
      <c r="N245" t="e">
        <f>#REF!</f>
        <v>#REF!</v>
      </c>
      <c r="O245" t="e">
        <f>#REF!</f>
        <v>#REF!</v>
      </c>
      <c r="P245" t="e">
        <f>#REF!</f>
        <v>#REF!</v>
      </c>
      <c r="Q245" t="e">
        <f>#REF!</f>
        <v>#REF!</v>
      </c>
      <c r="R245" t="e">
        <f>#REF!</f>
        <v>#REF!</v>
      </c>
      <c r="S245" t="e">
        <f>#REF!</f>
        <v>#REF!</v>
      </c>
      <c r="T245" t="e">
        <f>#REF!</f>
        <v>#REF!</v>
      </c>
      <c r="U245" t="e">
        <f>#REF!</f>
        <v>#REF!</v>
      </c>
      <c r="V245" t="e">
        <f>#REF!</f>
        <v>#REF!</v>
      </c>
      <c r="W245" t="e">
        <f>#REF!</f>
        <v>#REF!</v>
      </c>
      <c r="X245" t="e">
        <f>#REF!</f>
        <v>#REF!</v>
      </c>
      <c r="Y245" t="e">
        <f>#REF!</f>
        <v>#REF!</v>
      </c>
      <c r="Z245" t="e">
        <f>#REF!</f>
        <v>#REF!</v>
      </c>
      <c r="AA245" t="e">
        <f>#REF!</f>
        <v>#REF!</v>
      </c>
      <c r="AB245" t="e">
        <f>#REF!</f>
        <v>#REF!</v>
      </c>
      <c r="AC245" t="e">
        <f>#REF!</f>
        <v>#REF!</v>
      </c>
      <c r="AD245" t="e">
        <f>#REF!</f>
        <v>#REF!</v>
      </c>
      <c r="AE245" t="e">
        <f>#REF!</f>
        <v>#REF!</v>
      </c>
      <c r="AF245" t="e">
        <f>#REF!</f>
        <v>#REF!</v>
      </c>
      <c r="AG245" t="e">
        <f>#REF!</f>
        <v>#REF!</v>
      </c>
      <c r="AH245" t="e">
        <f>#REF!</f>
        <v>#REF!</v>
      </c>
      <c r="AI245" t="e">
        <f>#REF!</f>
        <v>#REF!</v>
      </c>
      <c r="AJ245" t="e">
        <f>#REF!</f>
        <v>#REF!</v>
      </c>
      <c r="AK245" t="e">
        <f>#REF!</f>
        <v>#REF!</v>
      </c>
    </row>
    <row r="246" spans="1:37" x14ac:dyDescent="0.35">
      <c r="A246" t="e">
        <f>#REF!</f>
        <v>#REF!</v>
      </c>
      <c r="B246" t="e">
        <f>#REF!</f>
        <v>#REF!</v>
      </c>
      <c r="C246" t="e">
        <f>#REF!</f>
        <v>#REF!</v>
      </c>
      <c r="D246" t="e">
        <f>#REF!</f>
        <v>#REF!</v>
      </c>
      <c r="E246" t="e">
        <f>#REF!</f>
        <v>#REF!</v>
      </c>
      <c r="F246" t="e">
        <f>#REF!</f>
        <v>#REF!</v>
      </c>
      <c r="G246" t="e">
        <f>#REF!</f>
        <v>#REF!</v>
      </c>
      <c r="H246" t="e">
        <f>#REF!</f>
        <v>#REF!</v>
      </c>
      <c r="I246" t="e">
        <f>#REF!</f>
        <v>#REF!</v>
      </c>
      <c r="J246" t="e">
        <f>#REF!</f>
        <v>#REF!</v>
      </c>
      <c r="K246" t="e">
        <f>#REF!</f>
        <v>#REF!</v>
      </c>
      <c r="L246" t="e">
        <f>#REF!</f>
        <v>#REF!</v>
      </c>
      <c r="M246" t="e">
        <f>#REF!</f>
        <v>#REF!</v>
      </c>
      <c r="N246" t="e">
        <f>#REF!</f>
        <v>#REF!</v>
      </c>
      <c r="O246" t="e">
        <f>#REF!</f>
        <v>#REF!</v>
      </c>
      <c r="P246" t="e">
        <f>#REF!</f>
        <v>#REF!</v>
      </c>
      <c r="Q246" t="e">
        <f>#REF!</f>
        <v>#REF!</v>
      </c>
      <c r="R246" t="e">
        <f>#REF!</f>
        <v>#REF!</v>
      </c>
      <c r="S246" t="e">
        <f>#REF!</f>
        <v>#REF!</v>
      </c>
      <c r="T246" t="e">
        <f>#REF!</f>
        <v>#REF!</v>
      </c>
      <c r="U246" t="e">
        <f>#REF!</f>
        <v>#REF!</v>
      </c>
      <c r="V246" t="e">
        <f>#REF!</f>
        <v>#REF!</v>
      </c>
      <c r="W246" t="e">
        <f>#REF!</f>
        <v>#REF!</v>
      </c>
      <c r="X246" t="e">
        <f>#REF!</f>
        <v>#REF!</v>
      </c>
      <c r="Y246" t="e">
        <f>#REF!</f>
        <v>#REF!</v>
      </c>
      <c r="Z246" t="e">
        <f>#REF!</f>
        <v>#REF!</v>
      </c>
      <c r="AA246" t="e">
        <f>#REF!</f>
        <v>#REF!</v>
      </c>
      <c r="AB246" t="e">
        <f>#REF!</f>
        <v>#REF!</v>
      </c>
      <c r="AC246" t="e">
        <f>#REF!</f>
        <v>#REF!</v>
      </c>
      <c r="AD246" t="e">
        <f>#REF!</f>
        <v>#REF!</v>
      </c>
      <c r="AE246" t="e">
        <f>#REF!</f>
        <v>#REF!</v>
      </c>
      <c r="AF246" t="e">
        <f>#REF!</f>
        <v>#REF!</v>
      </c>
      <c r="AG246" t="e">
        <f>#REF!</f>
        <v>#REF!</v>
      </c>
      <c r="AH246" t="e">
        <f>#REF!</f>
        <v>#REF!</v>
      </c>
      <c r="AI246" t="e">
        <f>#REF!</f>
        <v>#REF!</v>
      </c>
      <c r="AJ246" t="e">
        <f>#REF!</f>
        <v>#REF!</v>
      </c>
      <c r="AK246" t="e">
        <f>#REF!</f>
        <v>#REF!</v>
      </c>
    </row>
    <row r="247" spans="1:37" x14ac:dyDescent="0.35">
      <c r="A247" t="e">
        <f>#REF!</f>
        <v>#REF!</v>
      </c>
      <c r="B247" t="e">
        <f>#REF!</f>
        <v>#REF!</v>
      </c>
      <c r="C247" t="e">
        <f>#REF!</f>
        <v>#REF!</v>
      </c>
      <c r="D247" t="e">
        <f>#REF!</f>
        <v>#REF!</v>
      </c>
      <c r="E247" t="e">
        <f>#REF!</f>
        <v>#REF!</v>
      </c>
      <c r="F247" t="e">
        <f>#REF!</f>
        <v>#REF!</v>
      </c>
      <c r="G247" t="e">
        <f>#REF!</f>
        <v>#REF!</v>
      </c>
      <c r="H247" t="e">
        <f>#REF!</f>
        <v>#REF!</v>
      </c>
      <c r="I247" t="e">
        <f>#REF!</f>
        <v>#REF!</v>
      </c>
      <c r="J247" t="e">
        <f>#REF!</f>
        <v>#REF!</v>
      </c>
      <c r="K247" t="e">
        <f>#REF!</f>
        <v>#REF!</v>
      </c>
      <c r="L247" t="e">
        <f>#REF!</f>
        <v>#REF!</v>
      </c>
      <c r="M247" t="e">
        <f>#REF!</f>
        <v>#REF!</v>
      </c>
      <c r="N247" t="e">
        <f>#REF!</f>
        <v>#REF!</v>
      </c>
      <c r="O247" t="e">
        <f>#REF!</f>
        <v>#REF!</v>
      </c>
      <c r="P247" t="e">
        <f>#REF!</f>
        <v>#REF!</v>
      </c>
      <c r="Q247" t="e">
        <f>#REF!</f>
        <v>#REF!</v>
      </c>
      <c r="R247" t="e">
        <f>#REF!</f>
        <v>#REF!</v>
      </c>
      <c r="S247" t="e">
        <f>#REF!</f>
        <v>#REF!</v>
      </c>
      <c r="T247" t="e">
        <f>#REF!</f>
        <v>#REF!</v>
      </c>
      <c r="U247" t="e">
        <f>#REF!</f>
        <v>#REF!</v>
      </c>
      <c r="V247" t="e">
        <f>#REF!</f>
        <v>#REF!</v>
      </c>
      <c r="W247" t="e">
        <f>#REF!</f>
        <v>#REF!</v>
      </c>
      <c r="X247" t="e">
        <f>#REF!</f>
        <v>#REF!</v>
      </c>
      <c r="Y247" t="e">
        <f>#REF!</f>
        <v>#REF!</v>
      </c>
      <c r="Z247" t="e">
        <f>#REF!</f>
        <v>#REF!</v>
      </c>
      <c r="AA247" t="e">
        <f>#REF!</f>
        <v>#REF!</v>
      </c>
      <c r="AB247" t="e">
        <f>#REF!</f>
        <v>#REF!</v>
      </c>
      <c r="AC247" t="e">
        <f>#REF!</f>
        <v>#REF!</v>
      </c>
      <c r="AD247" t="e">
        <f>#REF!</f>
        <v>#REF!</v>
      </c>
      <c r="AE247" t="e">
        <f>#REF!</f>
        <v>#REF!</v>
      </c>
      <c r="AF247" t="e">
        <f>#REF!</f>
        <v>#REF!</v>
      </c>
      <c r="AG247" t="e">
        <f>#REF!</f>
        <v>#REF!</v>
      </c>
      <c r="AH247" t="e">
        <f>#REF!</f>
        <v>#REF!</v>
      </c>
      <c r="AI247" t="e">
        <f>#REF!</f>
        <v>#REF!</v>
      </c>
      <c r="AJ247" t="e">
        <f>#REF!</f>
        <v>#REF!</v>
      </c>
      <c r="AK247" t="e">
        <f>#REF!</f>
        <v>#REF!</v>
      </c>
    </row>
    <row r="248" spans="1:37" x14ac:dyDescent="0.35">
      <c r="A248" t="e">
        <f>#REF!</f>
        <v>#REF!</v>
      </c>
      <c r="B248" t="e">
        <f>#REF!</f>
        <v>#REF!</v>
      </c>
      <c r="C248" t="e">
        <f>#REF!</f>
        <v>#REF!</v>
      </c>
      <c r="D248" t="e">
        <f>#REF!</f>
        <v>#REF!</v>
      </c>
      <c r="E248" t="e">
        <f>#REF!</f>
        <v>#REF!</v>
      </c>
      <c r="F248" t="e">
        <f>#REF!</f>
        <v>#REF!</v>
      </c>
      <c r="G248" t="e">
        <f>#REF!</f>
        <v>#REF!</v>
      </c>
      <c r="H248" t="e">
        <f>#REF!</f>
        <v>#REF!</v>
      </c>
      <c r="I248" t="e">
        <f>#REF!</f>
        <v>#REF!</v>
      </c>
      <c r="J248" t="e">
        <f>#REF!</f>
        <v>#REF!</v>
      </c>
      <c r="K248" t="e">
        <f>#REF!</f>
        <v>#REF!</v>
      </c>
      <c r="L248" t="e">
        <f>#REF!</f>
        <v>#REF!</v>
      </c>
      <c r="M248" t="e">
        <f>#REF!</f>
        <v>#REF!</v>
      </c>
      <c r="N248" t="e">
        <f>#REF!</f>
        <v>#REF!</v>
      </c>
      <c r="O248" t="e">
        <f>#REF!</f>
        <v>#REF!</v>
      </c>
      <c r="P248" t="e">
        <f>#REF!</f>
        <v>#REF!</v>
      </c>
      <c r="Q248" t="e">
        <f>#REF!</f>
        <v>#REF!</v>
      </c>
      <c r="R248" t="e">
        <f>#REF!</f>
        <v>#REF!</v>
      </c>
      <c r="S248" t="e">
        <f>#REF!</f>
        <v>#REF!</v>
      </c>
      <c r="T248" t="e">
        <f>#REF!</f>
        <v>#REF!</v>
      </c>
      <c r="U248" t="e">
        <f>#REF!</f>
        <v>#REF!</v>
      </c>
      <c r="V248" t="e">
        <f>#REF!</f>
        <v>#REF!</v>
      </c>
      <c r="W248" t="e">
        <f>#REF!</f>
        <v>#REF!</v>
      </c>
      <c r="X248" t="e">
        <f>#REF!</f>
        <v>#REF!</v>
      </c>
      <c r="Y248" t="e">
        <f>#REF!</f>
        <v>#REF!</v>
      </c>
      <c r="Z248" t="e">
        <f>#REF!</f>
        <v>#REF!</v>
      </c>
      <c r="AA248" t="e">
        <f>#REF!</f>
        <v>#REF!</v>
      </c>
      <c r="AB248" t="e">
        <f>#REF!</f>
        <v>#REF!</v>
      </c>
      <c r="AC248" t="e">
        <f>#REF!</f>
        <v>#REF!</v>
      </c>
      <c r="AD248" t="e">
        <f>#REF!</f>
        <v>#REF!</v>
      </c>
      <c r="AE248" t="e">
        <f>#REF!</f>
        <v>#REF!</v>
      </c>
      <c r="AF248" t="e">
        <f>#REF!</f>
        <v>#REF!</v>
      </c>
      <c r="AG248" t="e">
        <f>#REF!</f>
        <v>#REF!</v>
      </c>
      <c r="AH248" t="e">
        <f>#REF!</f>
        <v>#REF!</v>
      </c>
      <c r="AI248" t="e">
        <f>#REF!</f>
        <v>#REF!</v>
      </c>
      <c r="AJ248" t="e">
        <f>#REF!</f>
        <v>#REF!</v>
      </c>
      <c r="AK248" t="e">
        <f>#REF!</f>
        <v>#REF!</v>
      </c>
    </row>
    <row r="249" spans="1:37" x14ac:dyDescent="0.35">
      <c r="A249" t="e">
        <f>#REF!</f>
        <v>#REF!</v>
      </c>
      <c r="B249" t="e">
        <f>#REF!</f>
        <v>#REF!</v>
      </c>
      <c r="C249" t="e">
        <f>#REF!</f>
        <v>#REF!</v>
      </c>
      <c r="D249" t="e">
        <f>#REF!</f>
        <v>#REF!</v>
      </c>
      <c r="E249" t="e">
        <f>#REF!</f>
        <v>#REF!</v>
      </c>
      <c r="F249" t="e">
        <f>#REF!</f>
        <v>#REF!</v>
      </c>
      <c r="G249" t="e">
        <f>#REF!</f>
        <v>#REF!</v>
      </c>
      <c r="H249" t="e">
        <f>#REF!</f>
        <v>#REF!</v>
      </c>
      <c r="I249" t="e">
        <f>#REF!</f>
        <v>#REF!</v>
      </c>
      <c r="J249" t="e">
        <f>#REF!</f>
        <v>#REF!</v>
      </c>
      <c r="K249" t="e">
        <f>#REF!</f>
        <v>#REF!</v>
      </c>
      <c r="L249" t="e">
        <f>#REF!</f>
        <v>#REF!</v>
      </c>
      <c r="M249" t="e">
        <f>#REF!</f>
        <v>#REF!</v>
      </c>
      <c r="N249" t="e">
        <f>#REF!</f>
        <v>#REF!</v>
      </c>
      <c r="O249" t="e">
        <f>#REF!</f>
        <v>#REF!</v>
      </c>
      <c r="P249" t="e">
        <f>#REF!</f>
        <v>#REF!</v>
      </c>
      <c r="Q249" t="e">
        <f>#REF!</f>
        <v>#REF!</v>
      </c>
      <c r="R249" t="e">
        <f>#REF!</f>
        <v>#REF!</v>
      </c>
      <c r="S249" t="e">
        <f>#REF!</f>
        <v>#REF!</v>
      </c>
      <c r="T249" t="e">
        <f>#REF!</f>
        <v>#REF!</v>
      </c>
      <c r="U249" t="e">
        <f>#REF!</f>
        <v>#REF!</v>
      </c>
      <c r="V249" t="e">
        <f>#REF!</f>
        <v>#REF!</v>
      </c>
      <c r="W249" t="e">
        <f>#REF!</f>
        <v>#REF!</v>
      </c>
      <c r="X249" t="e">
        <f>#REF!</f>
        <v>#REF!</v>
      </c>
      <c r="Y249" t="e">
        <f>#REF!</f>
        <v>#REF!</v>
      </c>
      <c r="Z249" t="e">
        <f>#REF!</f>
        <v>#REF!</v>
      </c>
      <c r="AA249" t="e">
        <f>#REF!</f>
        <v>#REF!</v>
      </c>
      <c r="AB249" t="e">
        <f>#REF!</f>
        <v>#REF!</v>
      </c>
      <c r="AC249" t="e">
        <f>#REF!</f>
        <v>#REF!</v>
      </c>
      <c r="AD249" t="e">
        <f>#REF!</f>
        <v>#REF!</v>
      </c>
      <c r="AE249" t="e">
        <f>#REF!</f>
        <v>#REF!</v>
      </c>
      <c r="AF249" t="e">
        <f>#REF!</f>
        <v>#REF!</v>
      </c>
      <c r="AG249" t="e">
        <f>#REF!</f>
        <v>#REF!</v>
      </c>
      <c r="AH249" t="e">
        <f>#REF!</f>
        <v>#REF!</v>
      </c>
      <c r="AI249" t="e">
        <f>#REF!</f>
        <v>#REF!</v>
      </c>
      <c r="AJ249" t="e">
        <f>#REF!</f>
        <v>#REF!</v>
      </c>
      <c r="AK249" t="e">
        <f>#REF!</f>
        <v>#REF!</v>
      </c>
    </row>
    <row r="250" spans="1:37" x14ac:dyDescent="0.35">
      <c r="A250" t="e">
        <f>#REF!</f>
        <v>#REF!</v>
      </c>
      <c r="B250" t="e">
        <f>#REF!</f>
        <v>#REF!</v>
      </c>
      <c r="C250" t="e">
        <f>#REF!</f>
        <v>#REF!</v>
      </c>
      <c r="D250" t="e">
        <f>#REF!</f>
        <v>#REF!</v>
      </c>
      <c r="E250" t="e">
        <f>#REF!</f>
        <v>#REF!</v>
      </c>
      <c r="F250" t="e">
        <f>#REF!</f>
        <v>#REF!</v>
      </c>
      <c r="G250" t="e">
        <f>#REF!</f>
        <v>#REF!</v>
      </c>
      <c r="H250" t="e">
        <f>#REF!</f>
        <v>#REF!</v>
      </c>
      <c r="I250" t="e">
        <f>#REF!</f>
        <v>#REF!</v>
      </c>
      <c r="J250" t="e">
        <f>#REF!</f>
        <v>#REF!</v>
      </c>
      <c r="K250" t="e">
        <f>#REF!</f>
        <v>#REF!</v>
      </c>
      <c r="L250" t="e">
        <f>#REF!</f>
        <v>#REF!</v>
      </c>
      <c r="M250" t="e">
        <f>#REF!</f>
        <v>#REF!</v>
      </c>
      <c r="N250" t="e">
        <f>#REF!</f>
        <v>#REF!</v>
      </c>
      <c r="O250" t="e">
        <f>#REF!</f>
        <v>#REF!</v>
      </c>
      <c r="P250" t="e">
        <f>#REF!</f>
        <v>#REF!</v>
      </c>
      <c r="Q250" t="e">
        <f>#REF!</f>
        <v>#REF!</v>
      </c>
      <c r="R250" t="e">
        <f>#REF!</f>
        <v>#REF!</v>
      </c>
      <c r="S250" t="e">
        <f>#REF!</f>
        <v>#REF!</v>
      </c>
      <c r="T250" t="e">
        <f>#REF!</f>
        <v>#REF!</v>
      </c>
      <c r="U250" t="e">
        <f>#REF!</f>
        <v>#REF!</v>
      </c>
      <c r="V250" t="e">
        <f>#REF!</f>
        <v>#REF!</v>
      </c>
      <c r="W250" t="e">
        <f>#REF!</f>
        <v>#REF!</v>
      </c>
      <c r="X250" t="e">
        <f>#REF!</f>
        <v>#REF!</v>
      </c>
      <c r="Y250" t="e">
        <f>#REF!</f>
        <v>#REF!</v>
      </c>
      <c r="Z250" t="e">
        <f>#REF!</f>
        <v>#REF!</v>
      </c>
      <c r="AA250" t="e">
        <f>#REF!</f>
        <v>#REF!</v>
      </c>
      <c r="AB250" t="e">
        <f>#REF!</f>
        <v>#REF!</v>
      </c>
      <c r="AC250" t="e">
        <f>#REF!</f>
        <v>#REF!</v>
      </c>
      <c r="AD250" t="e">
        <f>#REF!</f>
        <v>#REF!</v>
      </c>
      <c r="AE250" t="e">
        <f>#REF!</f>
        <v>#REF!</v>
      </c>
      <c r="AF250" t="e">
        <f>#REF!</f>
        <v>#REF!</v>
      </c>
      <c r="AG250" t="e">
        <f>#REF!</f>
        <v>#REF!</v>
      </c>
      <c r="AH250" t="e">
        <f>#REF!</f>
        <v>#REF!</v>
      </c>
      <c r="AI250" t="e">
        <f>#REF!</f>
        <v>#REF!</v>
      </c>
      <c r="AJ250" t="e">
        <f>#REF!</f>
        <v>#REF!</v>
      </c>
      <c r="AK250" t="e">
        <f>#REF!</f>
        <v>#REF!</v>
      </c>
    </row>
    <row r="251" spans="1:37" x14ac:dyDescent="0.35">
      <c r="A251" t="e">
        <f>#REF!</f>
        <v>#REF!</v>
      </c>
      <c r="B251" t="e">
        <f>#REF!</f>
        <v>#REF!</v>
      </c>
      <c r="C251" t="e">
        <f>#REF!</f>
        <v>#REF!</v>
      </c>
      <c r="D251" t="e">
        <f>#REF!</f>
        <v>#REF!</v>
      </c>
      <c r="E251" t="e">
        <f>#REF!</f>
        <v>#REF!</v>
      </c>
      <c r="F251" t="e">
        <f>#REF!</f>
        <v>#REF!</v>
      </c>
      <c r="G251" t="e">
        <f>#REF!</f>
        <v>#REF!</v>
      </c>
      <c r="H251" t="e">
        <f>#REF!</f>
        <v>#REF!</v>
      </c>
      <c r="I251" t="e">
        <f>#REF!</f>
        <v>#REF!</v>
      </c>
      <c r="J251" t="e">
        <f>#REF!</f>
        <v>#REF!</v>
      </c>
      <c r="K251" t="e">
        <f>#REF!</f>
        <v>#REF!</v>
      </c>
      <c r="L251" t="e">
        <f>#REF!</f>
        <v>#REF!</v>
      </c>
      <c r="M251" t="e">
        <f>#REF!</f>
        <v>#REF!</v>
      </c>
      <c r="N251" t="e">
        <f>#REF!</f>
        <v>#REF!</v>
      </c>
      <c r="O251" t="e">
        <f>#REF!</f>
        <v>#REF!</v>
      </c>
      <c r="P251" t="e">
        <f>#REF!</f>
        <v>#REF!</v>
      </c>
      <c r="Q251" t="e">
        <f>#REF!</f>
        <v>#REF!</v>
      </c>
      <c r="R251" t="e">
        <f>#REF!</f>
        <v>#REF!</v>
      </c>
      <c r="S251" t="e">
        <f>#REF!</f>
        <v>#REF!</v>
      </c>
      <c r="T251" t="e">
        <f>#REF!</f>
        <v>#REF!</v>
      </c>
      <c r="U251" t="e">
        <f>#REF!</f>
        <v>#REF!</v>
      </c>
      <c r="V251" t="e">
        <f>#REF!</f>
        <v>#REF!</v>
      </c>
      <c r="W251" t="e">
        <f>#REF!</f>
        <v>#REF!</v>
      </c>
      <c r="X251" t="e">
        <f>#REF!</f>
        <v>#REF!</v>
      </c>
      <c r="Y251" t="e">
        <f>#REF!</f>
        <v>#REF!</v>
      </c>
      <c r="Z251" t="e">
        <f>#REF!</f>
        <v>#REF!</v>
      </c>
      <c r="AA251" t="e">
        <f>#REF!</f>
        <v>#REF!</v>
      </c>
      <c r="AB251" t="e">
        <f>#REF!</f>
        <v>#REF!</v>
      </c>
      <c r="AC251" t="e">
        <f>#REF!</f>
        <v>#REF!</v>
      </c>
      <c r="AD251" t="e">
        <f>#REF!</f>
        <v>#REF!</v>
      </c>
      <c r="AE251" t="e">
        <f>#REF!</f>
        <v>#REF!</v>
      </c>
      <c r="AF251" t="e">
        <f>#REF!</f>
        <v>#REF!</v>
      </c>
      <c r="AG251" t="e">
        <f>#REF!</f>
        <v>#REF!</v>
      </c>
      <c r="AH251" t="e">
        <f>#REF!</f>
        <v>#REF!</v>
      </c>
      <c r="AI251" t="e">
        <f>#REF!</f>
        <v>#REF!</v>
      </c>
      <c r="AJ251" t="e">
        <f>#REF!</f>
        <v>#REF!</v>
      </c>
      <c r="AK251" t="e">
        <f>#REF!</f>
        <v>#REF!</v>
      </c>
    </row>
    <row r="252" spans="1:37" x14ac:dyDescent="0.35">
      <c r="A252" t="e">
        <f>#REF!</f>
        <v>#REF!</v>
      </c>
      <c r="B252" t="e">
        <f>#REF!</f>
        <v>#REF!</v>
      </c>
      <c r="C252" t="e">
        <f>#REF!</f>
        <v>#REF!</v>
      </c>
      <c r="D252" t="e">
        <f>#REF!</f>
        <v>#REF!</v>
      </c>
      <c r="E252" t="e">
        <f>#REF!</f>
        <v>#REF!</v>
      </c>
      <c r="F252" t="e">
        <f>#REF!</f>
        <v>#REF!</v>
      </c>
      <c r="G252" t="e">
        <f>#REF!</f>
        <v>#REF!</v>
      </c>
      <c r="H252" t="e">
        <f>#REF!</f>
        <v>#REF!</v>
      </c>
      <c r="I252" t="e">
        <f>#REF!</f>
        <v>#REF!</v>
      </c>
      <c r="J252" t="e">
        <f>#REF!</f>
        <v>#REF!</v>
      </c>
      <c r="K252" t="e">
        <f>#REF!</f>
        <v>#REF!</v>
      </c>
      <c r="L252" t="e">
        <f>#REF!</f>
        <v>#REF!</v>
      </c>
      <c r="M252" t="e">
        <f>#REF!</f>
        <v>#REF!</v>
      </c>
      <c r="N252" t="e">
        <f>#REF!</f>
        <v>#REF!</v>
      </c>
      <c r="O252" t="e">
        <f>#REF!</f>
        <v>#REF!</v>
      </c>
      <c r="P252" t="e">
        <f>#REF!</f>
        <v>#REF!</v>
      </c>
      <c r="Q252" t="e">
        <f>#REF!</f>
        <v>#REF!</v>
      </c>
      <c r="R252" t="e">
        <f>#REF!</f>
        <v>#REF!</v>
      </c>
      <c r="S252" t="e">
        <f>#REF!</f>
        <v>#REF!</v>
      </c>
      <c r="T252" t="e">
        <f>#REF!</f>
        <v>#REF!</v>
      </c>
      <c r="U252" t="e">
        <f>#REF!</f>
        <v>#REF!</v>
      </c>
      <c r="V252" t="e">
        <f>#REF!</f>
        <v>#REF!</v>
      </c>
      <c r="W252" t="e">
        <f>#REF!</f>
        <v>#REF!</v>
      </c>
      <c r="X252" t="e">
        <f>#REF!</f>
        <v>#REF!</v>
      </c>
      <c r="Y252" t="e">
        <f>#REF!</f>
        <v>#REF!</v>
      </c>
      <c r="Z252" t="e">
        <f>#REF!</f>
        <v>#REF!</v>
      </c>
      <c r="AA252" t="e">
        <f>#REF!</f>
        <v>#REF!</v>
      </c>
      <c r="AB252" t="e">
        <f>#REF!</f>
        <v>#REF!</v>
      </c>
      <c r="AC252" t="e">
        <f>#REF!</f>
        <v>#REF!</v>
      </c>
      <c r="AD252" t="e">
        <f>#REF!</f>
        <v>#REF!</v>
      </c>
      <c r="AE252" t="e">
        <f>#REF!</f>
        <v>#REF!</v>
      </c>
      <c r="AF252" t="e">
        <f>#REF!</f>
        <v>#REF!</v>
      </c>
      <c r="AG252" t="e">
        <f>#REF!</f>
        <v>#REF!</v>
      </c>
      <c r="AH252" t="e">
        <f>#REF!</f>
        <v>#REF!</v>
      </c>
      <c r="AI252" t="e">
        <f>#REF!</f>
        <v>#REF!</v>
      </c>
      <c r="AJ252" t="e">
        <f>#REF!</f>
        <v>#REF!</v>
      </c>
      <c r="AK252" t="e">
        <f>#REF!</f>
        <v>#REF!</v>
      </c>
    </row>
    <row r="253" spans="1:37" x14ac:dyDescent="0.35">
      <c r="A253" t="e">
        <f>#REF!</f>
        <v>#REF!</v>
      </c>
      <c r="B253" t="e">
        <f>#REF!</f>
        <v>#REF!</v>
      </c>
      <c r="C253" t="e">
        <f>#REF!</f>
        <v>#REF!</v>
      </c>
      <c r="D253" t="e">
        <f>#REF!</f>
        <v>#REF!</v>
      </c>
      <c r="E253" t="e">
        <f>#REF!</f>
        <v>#REF!</v>
      </c>
      <c r="F253" t="e">
        <f>#REF!</f>
        <v>#REF!</v>
      </c>
      <c r="G253" t="e">
        <f>#REF!</f>
        <v>#REF!</v>
      </c>
      <c r="H253" t="e">
        <f>#REF!</f>
        <v>#REF!</v>
      </c>
      <c r="I253" t="e">
        <f>#REF!</f>
        <v>#REF!</v>
      </c>
      <c r="J253" t="e">
        <f>#REF!</f>
        <v>#REF!</v>
      </c>
      <c r="K253" t="e">
        <f>#REF!</f>
        <v>#REF!</v>
      </c>
      <c r="L253" t="e">
        <f>#REF!</f>
        <v>#REF!</v>
      </c>
      <c r="M253" t="e">
        <f>#REF!</f>
        <v>#REF!</v>
      </c>
      <c r="N253" t="e">
        <f>#REF!</f>
        <v>#REF!</v>
      </c>
      <c r="O253" t="e">
        <f>#REF!</f>
        <v>#REF!</v>
      </c>
      <c r="P253" t="e">
        <f>#REF!</f>
        <v>#REF!</v>
      </c>
      <c r="Q253" t="e">
        <f>#REF!</f>
        <v>#REF!</v>
      </c>
      <c r="R253" t="e">
        <f>#REF!</f>
        <v>#REF!</v>
      </c>
      <c r="S253" t="e">
        <f>#REF!</f>
        <v>#REF!</v>
      </c>
      <c r="T253" t="e">
        <f>#REF!</f>
        <v>#REF!</v>
      </c>
      <c r="U253" t="e">
        <f>#REF!</f>
        <v>#REF!</v>
      </c>
      <c r="V253" t="e">
        <f>#REF!</f>
        <v>#REF!</v>
      </c>
      <c r="W253" t="e">
        <f>#REF!</f>
        <v>#REF!</v>
      </c>
      <c r="X253" t="e">
        <f>#REF!</f>
        <v>#REF!</v>
      </c>
      <c r="Y253" t="e">
        <f>#REF!</f>
        <v>#REF!</v>
      </c>
      <c r="Z253" t="e">
        <f>#REF!</f>
        <v>#REF!</v>
      </c>
      <c r="AA253" t="e">
        <f>#REF!</f>
        <v>#REF!</v>
      </c>
      <c r="AB253" t="e">
        <f>#REF!</f>
        <v>#REF!</v>
      </c>
      <c r="AC253" t="e">
        <f>#REF!</f>
        <v>#REF!</v>
      </c>
      <c r="AD253" t="e">
        <f>#REF!</f>
        <v>#REF!</v>
      </c>
      <c r="AE253" t="e">
        <f>#REF!</f>
        <v>#REF!</v>
      </c>
      <c r="AF253" t="e">
        <f>#REF!</f>
        <v>#REF!</v>
      </c>
      <c r="AG253" t="e">
        <f>#REF!</f>
        <v>#REF!</v>
      </c>
      <c r="AH253" t="e">
        <f>#REF!</f>
        <v>#REF!</v>
      </c>
      <c r="AI253" t="e">
        <f>#REF!</f>
        <v>#REF!</v>
      </c>
      <c r="AJ253" t="e">
        <f>#REF!</f>
        <v>#REF!</v>
      </c>
      <c r="AK253" t="e">
        <f>#REF!</f>
        <v>#REF!</v>
      </c>
    </row>
    <row r="254" spans="1:37" x14ac:dyDescent="0.35">
      <c r="A254" t="e">
        <f>#REF!</f>
        <v>#REF!</v>
      </c>
      <c r="B254" t="e">
        <f>#REF!</f>
        <v>#REF!</v>
      </c>
      <c r="C254" t="e">
        <f>#REF!</f>
        <v>#REF!</v>
      </c>
      <c r="D254" t="e">
        <f>#REF!</f>
        <v>#REF!</v>
      </c>
      <c r="E254" t="e">
        <f>#REF!</f>
        <v>#REF!</v>
      </c>
      <c r="F254" t="e">
        <f>#REF!</f>
        <v>#REF!</v>
      </c>
      <c r="G254" t="e">
        <f>#REF!</f>
        <v>#REF!</v>
      </c>
      <c r="H254" t="e">
        <f>#REF!</f>
        <v>#REF!</v>
      </c>
      <c r="I254" t="e">
        <f>#REF!</f>
        <v>#REF!</v>
      </c>
      <c r="J254" t="e">
        <f>#REF!</f>
        <v>#REF!</v>
      </c>
      <c r="K254" t="e">
        <f>#REF!</f>
        <v>#REF!</v>
      </c>
      <c r="L254" t="e">
        <f>#REF!</f>
        <v>#REF!</v>
      </c>
      <c r="M254" t="e">
        <f>#REF!</f>
        <v>#REF!</v>
      </c>
      <c r="N254" t="e">
        <f>#REF!</f>
        <v>#REF!</v>
      </c>
      <c r="O254" t="e">
        <f>#REF!</f>
        <v>#REF!</v>
      </c>
      <c r="P254" t="e">
        <f>#REF!</f>
        <v>#REF!</v>
      </c>
      <c r="Q254" t="e">
        <f>#REF!</f>
        <v>#REF!</v>
      </c>
      <c r="R254" t="e">
        <f>#REF!</f>
        <v>#REF!</v>
      </c>
      <c r="S254" t="e">
        <f>#REF!</f>
        <v>#REF!</v>
      </c>
      <c r="T254" t="e">
        <f>#REF!</f>
        <v>#REF!</v>
      </c>
      <c r="U254" t="e">
        <f>#REF!</f>
        <v>#REF!</v>
      </c>
      <c r="V254" t="e">
        <f>#REF!</f>
        <v>#REF!</v>
      </c>
      <c r="W254" t="e">
        <f>#REF!</f>
        <v>#REF!</v>
      </c>
      <c r="X254" t="e">
        <f>#REF!</f>
        <v>#REF!</v>
      </c>
      <c r="Y254" t="e">
        <f>#REF!</f>
        <v>#REF!</v>
      </c>
      <c r="Z254" t="e">
        <f>#REF!</f>
        <v>#REF!</v>
      </c>
      <c r="AA254" t="e">
        <f>#REF!</f>
        <v>#REF!</v>
      </c>
      <c r="AB254" t="e">
        <f>#REF!</f>
        <v>#REF!</v>
      </c>
      <c r="AC254" t="e">
        <f>#REF!</f>
        <v>#REF!</v>
      </c>
      <c r="AD254" t="e">
        <f>#REF!</f>
        <v>#REF!</v>
      </c>
      <c r="AE254" t="e">
        <f>#REF!</f>
        <v>#REF!</v>
      </c>
      <c r="AF254" t="e">
        <f>#REF!</f>
        <v>#REF!</v>
      </c>
      <c r="AG254" t="e">
        <f>#REF!</f>
        <v>#REF!</v>
      </c>
      <c r="AH254" t="e">
        <f>#REF!</f>
        <v>#REF!</v>
      </c>
      <c r="AI254" t="e">
        <f>#REF!</f>
        <v>#REF!</v>
      </c>
      <c r="AJ254" t="e">
        <f>#REF!</f>
        <v>#REF!</v>
      </c>
      <c r="AK254" t="e">
        <f>#REF!</f>
        <v>#REF!</v>
      </c>
    </row>
    <row r="255" spans="1:37" x14ac:dyDescent="0.35">
      <c r="A255" t="e">
        <f>#REF!</f>
        <v>#REF!</v>
      </c>
      <c r="B255" t="e">
        <f>#REF!</f>
        <v>#REF!</v>
      </c>
      <c r="C255" t="e">
        <f>#REF!</f>
        <v>#REF!</v>
      </c>
      <c r="D255" t="e">
        <f>#REF!</f>
        <v>#REF!</v>
      </c>
      <c r="E255" t="e">
        <f>#REF!</f>
        <v>#REF!</v>
      </c>
      <c r="F255" t="e">
        <f>#REF!</f>
        <v>#REF!</v>
      </c>
      <c r="G255" t="e">
        <f>#REF!</f>
        <v>#REF!</v>
      </c>
      <c r="H255" t="e">
        <f>#REF!</f>
        <v>#REF!</v>
      </c>
      <c r="I255" t="e">
        <f>#REF!</f>
        <v>#REF!</v>
      </c>
      <c r="J255" t="e">
        <f>#REF!</f>
        <v>#REF!</v>
      </c>
      <c r="K255" t="e">
        <f>#REF!</f>
        <v>#REF!</v>
      </c>
      <c r="L255" t="e">
        <f>#REF!</f>
        <v>#REF!</v>
      </c>
      <c r="M255" t="e">
        <f>#REF!</f>
        <v>#REF!</v>
      </c>
      <c r="N255" t="e">
        <f>#REF!</f>
        <v>#REF!</v>
      </c>
      <c r="O255" t="e">
        <f>#REF!</f>
        <v>#REF!</v>
      </c>
      <c r="P255" t="e">
        <f>#REF!</f>
        <v>#REF!</v>
      </c>
      <c r="Q255" t="e">
        <f>#REF!</f>
        <v>#REF!</v>
      </c>
      <c r="R255" t="e">
        <f>#REF!</f>
        <v>#REF!</v>
      </c>
      <c r="S255" t="e">
        <f>#REF!</f>
        <v>#REF!</v>
      </c>
      <c r="T255" t="e">
        <f>#REF!</f>
        <v>#REF!</v>
      </c>
      <c r="U255" t="e">
        <f>#REF!</f>
        <v>#REF!</v>
      </c>
      <c r="V255" t="e">
        <f>#REF!</f>
        <v>#REF!</v>
      </c>
      <c r="W255" t="e">
        <f>#REF!</f>
        <v>#REF!</v>
      </c>
      <c r="X255" t="e">
        <f>#REF!</f>
        <v>#REF!</v>
      </c>
      <c r="Y255" t="e">
        <f>#REF!</f>
        <v>#REF!</v>
      </c>
      <c r="Z255" t="e">
        <f>#REF!</f>
        <v>#REF!</v>
      </c>
      <c r="AA255" t="e">
        <f>#REF!</f>
        <v>#REF!</v>
      </c>
      <c r="AB255" t="e">
        <f>#REF!</f>
        <v>#REF!</v>
      </c>
      <c r="AC255" t="e">
        <f>#REF!</f>
        <v>#REF!</v>
      </c>
      <c r="AD255" t="e">
        <f>#REF!</f>
        <v>#REF!</v>
      </c>
      <c r="AE255" t="e">
        <f>#REF!</f>
        <v>#REF!</v>
      </c>
      <c r="AF255" t="e">
        <f>#REF!</f>
        <v>#REF!</v>
      </c>
      <c r="AG255" t="e">
        <f>#REF!</f>
        <v>#REF!</v>
      </c>
      <c r="AH255" t="e">
        <f>#REF!</f>
        <v>#REF!</v>
      </c>
      <c r="AI255" t="e">
        <f>#REF!</f>
        <v>#REF!</v>
      </c>
      <c r="AJ255" t="e">
        <f>#REF!</f>
        <v>#REF!</v>
      </c>
      <c r="AK255" t="e">
        <f>#REF!</f>
        <v>#REF!</v>
      </c>
    </row>
    <row r="256" spans="1:37" x14ac:dyDescent="0.35">
      <c r="A256" t="e">
        <f>#REF!</f>
        <v>#REF!</v>
      </c>
      <c r="B256" t="e">
        <f>#REF!</f>
        <v>#REF!</v>
      </c>
      <c r="C256" t="e">
        <f>#REF!</f>
        <v>#REF!</v>
      </c>
      <c r="D256" t="e">
        <f>#REF!</f>
        <v>#REF!</v>
      </c>
      <c r="E256" t="e">
        <f>#REF!</f>
        <v>#REF!</v>
      </c>
      <c r="F256" t="e">
        <f>#REF!</f>
        <v>#REF!</v>
      </c>
      <c r="G256" t="e">
        <f>#REF!</f>
        <v>#REF!</v>
      </c>
      <c r="H256" t="e">
        <f>#REF!</f>
        <v>#REF!</v>
      </c>
      <c r="I256" t="e">
        <f>#REF!</f>
        <v>#REF!</v>
      </c>
      <c r="J256" t="e">
        <f>#REF!</f>
        <v>#REF!</v>
      </c>
      <c r="K256" t="e">
        <f>#REF!</f>
        <v>#REF!</v>
      </c>
      <c r="L256" t="e">
        <f>#REF!</f>
        <v>#REF!</v>
      </c>
      <c r="M256" t="e">
        <f>#REF!</f>
        <v>#REF!</v>
      </c>
      <c r="N256" t="e">
        <f>#REF!</f>
        <v>#REF!</v>
      </c>
      <c r="O256" t="e">
        <f>#REF!</f>
        <v>#REF!</v>
      </c>
      <c r="P256" t="e">
        <f>#REF!</f>
        <v>#REF!</v>
      </c>
      <c r="Q256" t="e">
        <f>#REF!</f>
        <v>#REF!</v>
      </c>
      <c r="R256" t="e">
        <f>#REF!</f>
        <v>#REF!</v>
      </c>
      <c r="S256" t="e">
        <f>#REF!</f>
        <v>#REF!</v>
      </c>
      <c r="T256" t="e">
        <f>#REF!</f>
        <v>#REF!</v>
      </c>
      <c r="U256" t="e">
        <f>#REF!</f>
        <v>#REF!</v>
      </c>
      <c r="V256" t="e">
        <f>#REF!</f>
        <v>#REF!</v>
      </c>
      <c r="W256" t="e">
        <f>#REF!</f>
        <v>#REF!</v>
      </c>
      <c r="X256" t="e">
        <f>#REF!</f>
        <v>#REF!</v>
      </c>
      <c r="Y256" t="e">
        <f>#REF!</f>
        <v>#REF!</v>
      </c>
      <c r="Z256" t="e">
        <f>#REF!</f>
        <v>#REF!</v>
      </c>
      <c r="AA256" t="e">
        <f>#REF!</f>
        <v>#REF!</v>
      </c>
      <c r="AB256" t="e">
        <f>#REF!</f>
        <v>#REF!</v>
      </c>
      <c r="AC256" t="e">
        <f>#REF!</f>
        <v>#REF!</v>
      </c>
      <c r="AD256" t="e">
        <f>#REF!</f>
        <v>#REF!</v>
      </c>
      <c r="AE256" t="e">
        <f>#REF!</f>
        <v>#REF!</v>
      </c>
      <c r="AF256" t="e">
        <f>#REF!</f>
        <v>#REF!</v>
      </c>
      <c r="AG256" t="e">
        <f>#REF!</f>
        <v>#REF!</v>
      </c>
      <c r="AH256" t="e">
        <f>#REF!</f>
        <v>#REF!</v>
      </c>
      <c r="AI256" t="e">
        <f>#REF!</f>
        <v>#REF!</v>
      </c>
      <c r="AJ256" t="e">
        <f>#REF!</f>
        <v>#REF!</v>
      </c>
      <c r="AK256" t="e">
        <f>#REF!</f>
        <v>#REF!</v>
      </c>
    </row>
    <row r="257" spans="1:37" x14ac:dyDescent="0.35">
      <c r="A257" t="e">
        <f>#REF!</f>
        <v>#REF!</v>
      </c>
      <c r="B257" t="e">
        <f>#REF!</f>
        <v>#REF!</v>
      </c>
      <c r="C257" t="e">
        <f>#REF!</f>
        <v>#REF!</v>
      </c>
      <c r="D257" t="e">
        <f>#REF!</f>
        <v>#REF!</v>
      </c>
      <c r="E257" t="e">
        <f>#REF!</f>
        <v>#REF!</v>
      </c>
      <c r="F257" t="e">
        <f>#REF!</f>
        <v>#REF!</v>
      </c>
      <c r="G257" t="e">
        <f>#REF!</f>
        <v>#REF!</v>
      </c>
      <c r="H257" t="e">
        <f>#REF!</f>
        <v>#REF!</v>
      </c>
      <c r="I257" t="e">
        <f>#REF!</f>
        <v>#REF!</v>
      </c>
      <c r="J257" t="e">
        <f>#REF!</f>
        <v>#REF!</v>
      </c>
      <c r="K257" t="e">
        <f>#REF!</f>
        <v>#REF!</v>
      </c>
      <c r="L257" t="e">
        <f>#REF!</f>
        <v>#REF!</v>
      </c>
      <c r="M257" t="e">
        <f>#REF!</f>
        <v>#REF!</v>
      </c>
      <c r="N257" t="e">
        <f>#REF!</f>
        <v>#REF!</v>
      </c>
      <c r="O257" t="e">
        <f>#REF!</f>
        <v>#REF!</v>
      </c>
      <c r="P257" t="e">
        <f>#REF!</f>
        <v>#REF!</v>
      </c>
      <c r="Q257" t="e">
        <f>#REF!</f>
        <v>#REF!</v>
      </c>
      <c r="R257" t="e">
        <f>#REF!</f>
        <v>#REF!</v>
      </c>
      <c r="S257" t="e">
        <f>#REF!</f>
        <v>#REF!</v>
      </c>
      <c r="T257" t="e">
        <f>#REF!</f>
        <v>#REF!</v>
      </c>
      <c r="U257" t="e">
        <f>#REF!</f>
        <v>#REF!</v>
      </c>
      <c r="V257" t="e">
        <f>#REF!</f>
        <v>#REF!</v>
      </c>
      <c r="W257" t="e">
        <f>#REF!</f>
        <v>#REF!</v>
      </c>
      <c r="X257" t="e">
        <f>#REF!</f>
        <v>#REF!</v>
      </c>
      <c r="Y257" t="e">
        <f>#REF!</f>
        <v>#REF!</v>
      </c>
      <c r="Z257" t="e">
        <f>#REF!</f>
        <v>#REF!</v>
      </c>
      <c r="AA257" t="e">
        <f>#REF!</f>
        <v>#REF!</v>
      </c>
      <c r="AB257" t="e">
        <f>#REF!</f>
        <v>#REF!</v>
      </c>
      <c r="AC257" t="e">
        <f>#REF!</f>
        <v>#REF!</v>
      </c>
      <c r="AD257" t="e">
        <f>#REF!</f>
        <v>#REF!</v>
      </c>
      <c r="AE257" t="e">
        <f>#REF!</f>
        <v>#REF!</v>
      </c>
      <c r="AF257" t="e">
        <f>#REF!</f>
        <v>#REF!</v>
      </c>
      <c r="AG257" t="e">
        <f>#REF!</f>
        <v>#REF!</v>
      </c>
      <c r="AH257" t="e">
        <f>#REF!</f>
        <v>#REF!</v>
      </c>
      <c r="AI257" t="e">
        <f>#REF!</f>
        <v>#REF!</v>
      </c>
      <c r="AJ257" t="e">
        <f>#REF!</f>
        <v>#REF!</v>
      </c>
      <c r="AK257" t="e">
        <f>#REF!</f>
        <v>#REF!</v>
      </c>
    </row>
    <row r="258" spans="1:37" x14ac:dyDescent="0.35">
      <c r="A258" t="e">
        <f>#REF!</f>
        <v>#REF!</v>
      </c>
      <c r="B258" t="e">
        <f>#REF!</f>
        <v>#REF!</v>
      </c>
      <c r="C258" t="e">
        <f>#REF!</f>
        <v>#REF!</v>
      </c>
      <c r="D258" t="e">
        <f>#REF!</f>
        <v>#REF!</v>
      </c>
      <c r="E258" t="e">
        <f>#REF!</f>
        <v>#REF!</v>
      </c>
      <c r="F258" t="e">
        <f>#REF!</f>
        <v>#REF!</v>
      </c>
      <c r="G258" t="e">
        <f>#REF!</f>
        <v>#REF!</v>
      </c>
      <c r="H258" t="e">
        <f>#REF!</f>
        <v>#REF!</v>
      </c>
      <c r="I258" t="e">
        <f>#REF!</f>
        <v>#REF!</v>
      </c>
      <c r="J258" t="e">
        <f>#REF!</f>
        <v>#REF!</v>
      </c>
      <c r="K258" t="e">
        <f>#REF!</f>
        <v>#REF!</v>
      </c>
      <c r="L258" t="e">
        <f>#REF!</f>
        <v>#REF!</v>
      </c>
      <c r="M258" t="e">
        <f>#REF!</f>
        <v>#REF!</v>
      </c>
      <c r="N258" t="e">
        <f>#REF!</f>
        <v>#REF!</v>
      </c>
      <c r="O258" t="e">
        <f>#REF!</f>
        <v>#REF!</v>
      </c>
      <c r="P258" t="e">
        <f>#REF!</f>
        <v>#REF!</v>
      </c>
      <c r="Q258" t="e">
        <f>#REF!</f>
        <v>#REF!</v>
      </c>
      <c r="R258" t="e">
        <f>#REF!</f>
        <v>#REF!</v>
      </c>
      <c r="S258" t="e">
        <f>#REF!</f>
        <v>#REF!</v>
      </c>
      <c r="T258" t="e">
        <f>#REF!</f>
        <v>#REF!</v>
      </c>
      <c r="U258" t="e">
        <f>#REF!</f>
        <v>#REF!</v>
      </c>
      <c r="V258" t="e">
        <f>#REF!</f>
        <v>#REF!</v>
      </c>
      <c r="W258" t="e">
        <f>#REF!</f>
        <v>#REF!</v>
      </c>
      <c r="X258" t="e">
        <f>#REF!</f>
        <v>#REF!</v>
      </c>
      <c r="Y258" t="e">
        <f>#REF!</f>
        <v>#REF!</v>
      </c>
      <c r="Z258" t="e">
        <f>#REF!</f>
        <v>#REF!</v>
      </c>
      <c r="AA258" t="e">
        <f>#REF!</f>
        <v>#REF!</v>
      </c>
      <c r="AB258" t="e">
        <f>#REF!</f>
        <v>#REF!</v>
      </c>
      <c r="AC258" t="e">
        <f>#REF!</f>
        <v>#REF!</v>
      </c>
      <c r="AD258" t="e">
        <f>#REF!</f>
        <v>#REF!</v>
      </c>
      <c r="AE258" t="e">
        <f>#REF!</f>
        <v>#REF!</v>
      </c>
      <c r="AF258" t="e">
        <f>#REF!</f>
        <v>#REF!</v>
      </c>
      <c r="AG258" t="e">
        <f>#REF!</f>
        <v>#REF!</v>
      </c>
      <c r="AH258" t="e">
        <f>#REF!</f>
        <v>#REF!</v>
      </c>
      <c r="AI258" t="e">
        <f>#REF!</f>
        <v>#REF!</v>
      </c>
      <c r="AJ258" t="e">
        <f>#REF!</f>
        <v>#REF!</v>
      </c>
      <c r="AK258" t="e">
        <f>#REF!</f>
        <v>#REF!</v>
      </c>
    </row>
    <row r="259" spans="1:37" x14ac:dyDescent="0.35">
      <c r="A259" t="e">
        <f>#REF!</f>
        <v>#REF!</v>
      </c>
      <c r="B259" t="e">
        <f>#REF!</f>
        <v>#REF!</v>
      </c>
      <c r="C259" t="e">
        <f>#REF!</f>
        <v>#REF!</v>
      </c>
      <c r="D259" t="e">
        <f>#REF!</f>
        <v>#REF!</v>
      </c>
      <c r="E259" t="e">
        <f>#REF!</f>
        <v>#REF!</v>
      </c>
      <c r="F259" t="e">
        <f>#REF!</f>
        <v>#REF!</v>
      </c>
      <c r="G259" t="e">
        <f>#REF!</f>
        <v>#REF!</v>
      </c>
      <c r="H259" t="e">
        <f>#REF!</f>
        <v>#REF!</v>
      </c>
      <c r="I259" t="e">
        <f>#REF!</f>
        <v>#REF!</v>
      </c>
      <c r="J259" t="e">
        <f>#REF!</f>
        <v>#REF!</v>
      </c>
      <c r="K259" t="e">
        <f>#REF!</f>
        <v>#REF!</v>
      </c>
      <c r="L259" t="e">
        <f>#REF!</f>
        <v>#REF!</v>
      </c>
      <c r="M259" t="e">
        <f>#REF!</f>
        <v>#REF!</v>
      </c>
      <c r="N259" t="e">
        <f>#REF!</f>
        <v>#REF!</v>
      </c>
      <c r="O259" t="e">
        <f>#REF!</f>
        <v>#REF!</v>
      </c>
      <c r="P259" t="e">
        <f>#REF!</f>
        <v>#REF!</v>
      </c>
      <c r="Q259" t="e">
        <f>#REF!</f>
        <v>#REF!</v>
      </c>
      <c r="R259" t="e">
        <f>#REF!</f>
        <v>#REF!</v>
      </c>
      <c r="S259" t="e">
        <f>#REF!</f>
        <v>#REF!</v>
      </c>
      <c r="T259" t="e">
        <f>#REF!</f>
        <v>#REF!</v>
      </c>
      <c r="U259" t="e">
        <f>#REF!</f>
        <v>#REF!</v>
      </c>
      <c r="V259" t="e">
        <f>#REF!</f>
        <v>#REF!</v>
      </c>
      <c r="W259" t="e">
        <f>#REF!</f>
        <v>#REF!</v>
      </c>
      <c r="X259" t="e">
        <f>#REF!</f>
        <v>#REF!</v>
      </c>
      <c r="Y259" t="e">
        <f>#REF!</f>
        <v>#REF!</v>
      </c>
      <c r="Z259" t="e">
        <f>#REF!</f>
        <v>#REF!</v>
      </c>
      <c r="AA259" t="e">
        <f>#REF!</f>
        <v>#REF!</v>
      </c>
      <c r="AB259" t="e">
        <f>#REF!</f>
        <v>#REF!</v>
      </c>
      <c r="AC259" t="e">
        <f>#REF!</f>
        <v>#REF!</v>
      </c>
      <c r="AD259" t="e">
        <f>#REF!</f>
        <v>#REF!</v>
      </c>
      <c r="AE259" t="e">
        <f>#REF!</f>
        <v>#REF!</v>
      </c>
      <c r="AF259" t="e">
        <f>#REF!</f>
        <v>#REF!</v>
      </c>
      <c r="AG259" t="e">
        <f>#REF!</f>
        <v>#REF!</v>
      </c>
      <c r="AH259" t="e">
        <f>#REF!</f>
        <v>#REF!</v>
      </c>
      <c r="AI259" t="e">
        <f>#REF!</f>
        <v>#REF!</v>
      </c>
      <c r="AJ259" t="e">
        <f>#REF!</f>
        <v>#REF!</v>
      </c>
      <c r="AK259" t="e">
        <f>#REF!</f>
        <v>#REF!</v>
      </c>
    </row>
    <row r="260" spans="1:37" x14ac:dyDescent="0.35">
      <c r="A260" t="e">
        <f>#REF!</f>
        <v>#REF!</v>
      </c>
      <c r="B260" t="e">
        <f>#REF!</f>
        <v>#REF!</v>
      </c>
      <c r="C260" t="e">
        <f>#REF!</f>
        <v>#REF!</v>
      </c>
      <c r="D260" t="e">
        <f>#REF!</f>
        <v>#REF!</v>
      </c>
      <c r="E260" t="e">
        <f>#REF!</f>
        <v>#REF!</v>
      </c>
      <c r="F260" t="e">
        <f>#REF!</f>
        <v>#REF!</v>
      </c>
      <c r="G260" t="e">
        <f>#REF!</f>
        <v>#REF!</v>
      </c>
      <c r="H260" t="e">
        <f>#REF!</f>
        <v>#REF!</v>
      </c>
      <c r="I260" t="e">
        <f>#REF!</f>
        <v>#REF!</v>
      </c>
      <c r="J260" t="e">
        <f>#REF!</f>
        <v>#REF!</v>
      </c>
      <c r="K260" t="e">
        <f>#REF!</f>
        <v>#REF!</v>
      </c>
      <c r="L260" t="e">
        <f>#REF!</f>
        <v>#REF!</v>
      </c>
      <c r="M260" t="e">
        <f>#REF!</f>
        <v>#REF!</v>
      </c>
      <c r="N260" t="e">
        <f>#REF!</f>
        <v>#REF!</v>
      </c>
      <c r="O260" t="e">
        <f>#REF!</f>
        <v>#REF!</v>
      </c>
      <c r="P260" t="e">
        <f>#REF!</f>
        <v>#REF!</v>
      </c>
      <c r="Q260" t="e">
        <f>#REF!</f>
        <v>#REF!</v>
      </c>
      <c r="R260" t="e">
        <f>#REF!</f>
        <v>#REF!</v>
      </c>
      <c r="S260" t="e">
        <f>#REF!</f>
        <v>#REF!</v>
      </c>
      <c r="T260" t="e">
        <f>#REF!</f>
        <v>#REF!</v>
      </c>
      <c r="U260" t="e">
        <f>#REF!</f>
        <v>#REF!</v>
      </c>
      <c r="V260" t="e">
        <f>#REF!</f>
        <v>#REF!</v>
      </c>
      <c r="W260" t="e">
        <f>#REF!</f>
        <v>#REF!</v>
      </c>
      <c r="X260" t="e">
        <f>#REF!</f>
        <v>#REF!</v>
      </c>
      <c r="Y260" t="e">
        <f>#REF!</f>
        <v>#REF!</v>
      </c>
      <c r="Z260" t="e">
        <f>#REF!</f>
        <v>#REF!</v>
      </c>
      <c r="AA260" t="e">
        <f>#REF!</f>
        <v>#REF!</v>
      </c>
      <c r="AB260" t="e">
        <f>#REF!</f>
        <v>#REF!</v>
      </c>
      <c r="AC260" t="e">
        <f>#REF!</f>
        <v>#REF!</v>
      </c>
      <c r="AD260" t="e">
        <f>#REF!</f>
        <v>#REF!</v>
      </c>
      <c r="AE260" t="e">
        <f>#REF!</f>
        <v>#REF!</v>
      </c>
      <c r="AF260" t="e">
        <f>#REF!</f>
        <v>#REF!</v>
      </c>
      <c r="AG260" t="e">
        <f>#REF!</f>
        <v>#REF!</v>
      </c>
      <c r="AH260" t="e">
        <f>#REF!</f>
        <v>#REF!</v>
      </c>
      <c r="AI260" t="e">
        <f>#REF!</f>
        <v>#REF!</v>
      </c>
      <c r="AJ260" t="e">
        <f>#REF!</f>
        <v>#REF!</v>
      </c>
      <c r="AK260" t="e">
        <f>#REF!</f>
        <v>#REF!</v>
      </c>
    </row>
    <row r="261" spans="1:37" x14ac:dyDescent="0.35">
      <c r="A261" t="e">
        <f>#REF!</f>
        <v>#REF!</v>
      </c>
      <c r="B261" t="e">
        <f>#REF!</f>
        <v>#REF!</v>
      </c>
      <c r="C261" t="e">
        <f>#REF!</f>
        <v>#REF!</v>
      </c>
      <c r="D261" t="e">
        <f>#REF!</f>
        <v>#REF!</v>
      </c>
      <c r="E261" t="e">
        <f>#REF!</f>
        <v>#REF!</v>
      </c>
      <c r="F261" t="e">
        <f>#REF!</f>
        <v>#REF!</v>
      </c>
      <c r="G261" t="e">
        <f>#REF!</f>
        <v>#REF!</v>
      </c>
      <c r="H261" t="e">
        <f>#REF!</f>
        <v>#REF!</v>
      </c>
      <c r="I261" t="e">
        <f>#REF!</f>
        <v>#REF!</v>
      </c>
      <c r="J261" t="e">
        <f>#REF!</f>
        <v>#REF!</v>
      </c>
      <c r="K261" t="e">
        <f>#REF!</f>
        <v>#REF!</v>
      </c>
      <c r="L261" t="e">
        <f>#REF!</f>
        <v>#REF!</v>
      </c>
      <c r="M261" t="e">
        <f>#REF!</f>
        <v>#REF!</v>
      </c>
      <c r="N261" t="e">
        <f>#REF!</f>
        <v>#REF!</v>
      </c>
      <c r="O261" t="e">
        <f>#REF!</f>
        <v>#REF!</v>
      </c>
      <c r="P261" t="e">
        <f>#REF!</f>
        <v>#REF!</v>
      </c>
      <c r="Q261" t="e">
        <f>#REF!</f>
        <v>#REF!</v>
      </c>
      <c r="R261" t="e">
        <f>#REF!</f>
        <v>#REF!</v>
      </c>
      <c r="S261" t="e">
        <f>#REF!</f>
        <v>#REF!</v>
      </c>
      <c r="T261" t="e">
        <f>#REF!</f>
        <v>#REF!</v>
      </c>
      <c r="U261" t="e">
        <f>#REF!</f>
        <v>#REF!</v>
      </c>
      <c r="V261" t="e">
        <f>#REF!</f>
        <v>#REF!</v>
      </c>
      <c r="W261" t="e">
        <f>#REF!</f>
        <v>#REF!</v>
      </c>
      <c r="X261" t="e">
        <f>#REF!</f>
        <v>#REF!</v>
      </c>
      <c r="Y261" t="e">
        <f>#REF!</f>
        <v>#REF!</v>
      </c>
      <c r="Z261" t="e">
        <f>#REF!</f>
        <v>#REF!</v>
      </c>
      <c r="AA261" t="e">
        <f>#REF!</f>
        <v>#REF!</v>
      </c>
      <c r="AB261" t="e">
        <f>#REF!</f>
        <v>#REF!</v>
      </c>
      <c r="AC261" t="e">
        <f>#REF!</f>
        <v>#REF!</v>
      </c>
      <c r="AD261" t="e">
        <f>#REF!</f>
        <v>#REF!</v>
      </c>
      <c r="AE261" t="e">
        <f>#REF!</f>
        <v>#REF!</v>
      </c>
      <c r="AF261" t="e">
        <f>#REF!</f>
        <v>#REF!</v>
      </c>
      <c r="AG261" t="e">
        <f>#REF!</f>
        <v>#REF!</v>
      </c>
      <c r="AH261" t="e">
        <f>#REF!</f>
        <v>#REF!</v>
      </c>
      <c r="AI261" t="e">
        <f>#REF!</f>
        <v>#REF!</v>
      </c>
      <c r="AJ261" t="e">
        <f>#REF!</f>
        <v>#REF!</v>
      </c>
      <c r="AK261" t="e">
        <f>#REF!</f>
        <v>#REF!</v>
      </c>
    </row>
    <row r="262" spans="1:37" x14ac:dyDescent="0.35">
      <c r="A262" t="e">
        <f>#REF!</f>
        <v>#REF!</v>
      </c>
      <c r="B262" t="e">
        <f>#REF!</f>
        <v>#REF!</v>
      </c>
      <c r="C262" t="e">
        <f>#REF!</f>
        <v>#REF!</v>
      </c>
      <c r="D262" t="e">
        <f>#REF!</f>
        <v>#REF!</v>
      </c>
      <c r="E262" t="e">
        <f>#REF!</f>
        <v>#REF!</v>
      </c>
      <c r="F262" t="e">
        <f>#REF!</f>
        <v>#REF!</v>
      </c>
      <c r="G262" t="e">
        <f>#REF!</f>
        <v>#REF!</v>
      </c>
      <c r="H262" t="e">
        <f>#REF!</f>
        <v>#REF!</v>
      </c>
      <c r="I262" t="e">
        <f>#REF!</f>
        <v>#REF!</v>
      </c>
      <c r="J262" t="e">
        <f>#REF!</f>
        <v>#REF!</v>
      </c>
      <c r="K262" t="e">
        <f>#REF!</f>
        <v>#REF!</v>
      </c>
      <c r="L262" t="e">
        <f>#REF!</f>
        <v>#REF!</v>
      </c>
      <c r="M262" t="e">
        <f>#REF!</f>
        <v>#REF!</v>
      </c>
      <c r="N262" t="e">
        <f>#REF!</f>
        <v>#REF!</v>
      </c>
      <c r="O262" t="e">
        <f>#REF!</f>
        <v>#REF!</v>
      </c>
      <c r="P262" t="e">
        <f>#REF!</f>
        <v>#REF!</v>
      </c>
      <c r="Q262" t="e">
        <f>#REF!</f>
        <v>#REF!</v>
      </c>
      <c r="R262" t="e">
        <f>#REF!</f>
        <v>#REF!</v>
      </c>
      <c r="S262" t="e">
        <f>#REF!</f>
        <v>#REF!</v>
      </c>
      <c r="T262" t="e">
        <f>#REF!</f>
        <v>#REF!</v>
      </c>
      <c r="U262" t="e">
        <f>#REF!</f>
        <v>#REF!</v>
      </c>
      <c r="V262" t="e">
        <f>#REF!</f>
        <v>#REF!</v>
      </c>
      <c r="W262" t="e">
        <f>#REF!</f>
        <v>#REF!</v>
      </c>
      <c r="X262" t="e">
        <f>#REF!</f>
        <v>#REF!</v>
      </c>
      <c r="Y262" t="e">
        <f>#REF!</f>
        <v>#REF!</v>
      </c>
      <c r="Z262" t="e">
        <f>#REF!</f>
        <v>#REF!</v>
      </c>
      <c r="AA262" t="e">
        <f>#REF!</f>
        <v>#REF!</v>
      </c>
      <c r="AB262" t="e">
        <f>#REF!</f>
        <v>#REF!</v>
      </c>
      <c r="AC262" t="e">
        <f>#REF!</f>
        <v>#REF!</v>
      </c>
      <c r="AD262" t="e">
        <f>#REF!</f>
        <v>#REF!</v>
      </c>
      <c r="AE262" t="e">
        <f>#REF!</f>
        <v>#REF!</v>
      </c>
      <c r="AF262" t="e">
        <f>#REF!</f>
        <v>#REF!</v>
      </c>
      <c r="AG262" t="e">
        <f>#REF!</f>
        <v>#REF!</v>
      </c>
      <c r="AH262" t="e">
        <f>#REF!</f>
        <v>#REF!</v>
      </c>
      <c r="AI262" t="e">
        <f>#REF!</f>
        <v>#REF!</v>
      </c>
      <c r="AJ262" t="e">
        <f>#REF!</f>
        <v>#REF!</v>
      </c>
      <c r="AK262" t="e">
        <f>#REF!</f>
        <v>#REF!</v>
      </c>
    </row>
    <row r="263" spans="1:37" x14ac:dyDescent="0.35">
      <c r="A263" t="e">
        <f>#REF!</f>
        <v>#REF!</v>
      </c>
      <c r="B263" t="e">
        <f>#REF!</f>
        <v>#REF!</v>
      </c>
      <c r="C263" t="e">
        <f>#REF!</f>
        <v>#REF!</v>
      </c>
      <c r="D263" t="e">
        <f>#REF!</f>
        <v>#REF!</v>
      </c>
      <c r="E263" t="e">
        <f>#REF!</f>
        <v>#REF!</v>
      </c>
      <c r="F263" t="e">
        <f>#REF!</f>
        <v>#REF!</v>
      </c>
      <c r="G263" t="e">
        <f>#REF!</f>
        <v>#REF!</v>
      </c>
      <c r="H263" t="e">
        <f>#REF!</f>
        <v>#REF!</v>
      </c>
      <c r="I263" t="e">
        <f>#REF!</f>
        <v>#REF!</v>
      </c>
      <c r="J263" t="e">
        <f>#REF!</f>
        <v>#REF!</v>
      </c>
      <c r="K263" t="e">
        <f>#REF!</f>
        <v>#REF!</v>
      </c>
      <c r="L263" t="e">
        <f>#REF!</f>
        <v>#REF!</v>
      </c>
      <c r="M263" t="e">
        <f>#REF!</f>
        <v>#REF!</v>
      </c>
      <c r="N263" t="e">
        <f>#REF!</f>
        <v>#REF!</v>
      </c>
      <c r="O263" t="e">
        <f>#REF!</f>
        <v>#REF!</v>
      </c>
      <c r="P263" t="e">
        <f>#REF!</f>
        <v>#REF!</v>
      </c>
      <c r="Q263" t="e">
        <f>#REF!</f>
        <v>#REF!</v>
      </c>
      <c r="R263" t="e">
        <f>#REF!</f>
        <v>#REF!</v>
      </c>
      <c r="S263" t="e">
        <f>#REF!</f>
        <v>#REF!</v>
      </c>
      <c r="T263" t="e">
        <f>#REF!</f>
        <v>#REF!</v>
      </c>
      <c r="U263" t="e">
        <f>#REF!</f>
        <v>#REF!</v>
      </c>
      <c r="V263" t="e">
        <f>#REF!</f>
        <v>#REF!</v>
      </c>
      <c r="W263" t="e">
        <f>#REF!</f>
        <v>#REF!</v>
      </c>
      <c r="X263" t="e">
        <f>#REF!</f>
        <v>#REF!</v>
      </c>
      <c r="Y263" t="e">
        <f>#REF!</f>
        <v>#REF!</v>
      </c>
      <c r="Z263" t="e">
        <f>#REF!</f>
        <v>#REF!</v>
      </c>
      <c r="AA263" t="e">
        <f>#REF!</f>
        <v>#REF!</v>
      </c>
      <c r="AB263" t="e">
        <f>#REF!</f>
        <v>#REF!</v>
      </c>
      <c r="AC263" t="e">
        <f>#REF!</f>
        <v>#REF!</v>
      </c>
      <c r="AD263" t="e">
        <f>#REF!</f>
        <v>#REF!</v>
      </c>
      <c r="AE263" t="e">
        <f>#REF!</f>
        <v>#REF!</v>
      </c>
      <c r="AF263" t="e">
        <f>#REF!</f>
        <v>#REF!</v>
      </c>
      <c r="AG263" t="e">
        <f>#REF!</f>
        <v>#REF!</v>
      </c>
      <c r="AH263" t="e">
        <f>#REF!</f>
        <v>#REF!</v>
      </c>
      <c r="AI263" t="e">
        <f>#REF!</f>
        <v>#REF!</v>
      </c>
      <c r="AJ263" t="e">
        <f>#REF!</f>
        <v>#REF!</v>
      </c>
      <c r="AK263" t="e">
        <f>#REF!</f>
        <v>#REF!</v>
      </c>
    </row>
    <row r="264" spans="1:37" x14ac:dyDescent="0.35">
      <c r="A264" t="e">
        <f>#REF!</f>
        <v>#REF!</v>
      </c>
      <c r="B264" t="e">
        <f>#REF!</f>
        <v>#REF!</v>
      </c>
      <c r="C264" t="e">
        <f>#REF!</f>
        <v>#REF!</v>
      </c>
      <c r="D264" t="e">
        <f>#REF!</f>
        <v>#REF!</v>
      </c>
      <c r="E264" t="e">
        <f>#REF!</f>
        <v>#REF!</v>
      </c>
      <c r="F264" t="e">
        <f>#REF!</f>
        <v>#REF!</v>
      </c>
      <c r="G264" t="e">
        <f>#REF!</f>
        <v>#REF!</v>
      </c>
      <c r="H264" t="e">
        <f>#REF!</f>
        <v>#REF!</v>
      </c>
      <c r="I264" t="e">
        <f>#REF!</f>
        <v>#REF!</v>
      </c>
      <c r="J264" t="e">
        <f>#REF!</f>
        <v>#REF!</v>
      </c>
      <c r="K264" t="e">
        <f>#REF!</f>
        <v>#REF!</v>
      </c>
      <c r="L264" t="e">
        <f>#REF!</f>
        <v>#REF!</v>
      </c>
      <c r="M264" t="e">
        <f>#REF!</f>
        <v>#REF!</v>
      </c>
      <c r="N264" t="e">
        <f>#REF!</f>
        <v>#REF!</v>
      </c>
      <c r="O264" t="e">
        <f>#REF!</f>
        <v>#REF!</v>
      </c>
      <c r="P264" t="e">
        <f>#REF!</f>
        <v>#REF!</v>
      </c>
      <c r="Q264" t="e">
        <f>#REF!</f>
        <v>#REF!</v>
      </c>
      <c r="R264" t="e">
        <f>#REF!</f>
        <v>#REF!</v>
      </c>
      <c r="S264" t="e">
        <f>#REF!</f>
        <v>#REF!</v>
      </c>
      <c r="T264" t="e">
        <f>#REF!</f>
        <v>#REF!</v>
      </c>
      <c r="U264" t="e">
        <f>#REF!</f>
        <v>#REF!</v>
      </c>
      <c r="V264" t="e">
        <f>#REF!</f>
        <v>#REF!</v>
      </c>
      <c r="W264" t="e">
        <f>#REF!</f>
        <v>#REF!</v>
      </c>
      <c r="X264" t="e">
        <f>#REF!</f>
        <v>#REF!</v>
      </c>
      <c r="Y264" t="e">
        <f>#REF!</f>
        <v>#REF!</v>
      </c>
      <c r="Z264" t="e">
        <f>#REF!</f>
        <v>#REF!</v>
      </c>
      <c r="AA264" t="e">
        <f>#REF!</f>
        <v>#REF!</v>
      </c>
      <c r="AB264" t="e">
        <f>#REF!</f>
        <v>#REF!</v>
      </c>
      <c r="AC264" t="e">
        <f>#REF!</f>
        <v>#REF!</v>
      </c>
      <c r="AD264" t="e">
        <f>#REF!</f>
        <v>#REF!</v>
      </c>
      <c r="AE264" t="e">
        <f>#REF!</f>
        <v>#REF!</v>
      </c>
      <c r="AF264" t="e">
        <f>#REF!</f>
        <v>#REF!</v>
      </c>
      <c r="AG264" t="e">
        <f>#REF!</f>
        <v>#REF!</v>
      </c>
      <c r="AH264" t="e">
        <f>#REF!</f>
        <v>#REF!</v>
      </c>
      <c r="AI264" t="e">
        <f>#REF!</f>
        <v>#REF!</v>
      </c>
      <c r="AJ264" t="e">
        <f>#REF!</f>
        <v>#REF!</v>
      </c>
      <c r="AK264" t="e">
        <f>#REF!</f>
        <v>#REF!</v>
      </c>
    </row>
    <row r="265" spans="1:37" x14ac:dyDescent="0.35">
      <c r="A265" t="e">
        <f>#REF!</f>
        <v>#REF!</v>
      </c>
      <c r="B265" t="e">
        <f>#REF!</f>
        <v>#REF!</v>
      </c>
      <c r="C265" t="e">
        <f>#REF!</f>
        <v>#REF!</v>
      </c>
      <c r="D265" t="e">
        <f>#REF!</f>
        <v>#REF!</v>
      </c>
      <c r="E265" t="e">
        <f>#REF!</f>
        <v>#REF!</v>
      </c>
      <c r="F265" t="e">
        <f>#REF!</f>
        <v>#REF!</v>
      </c>
      <c r="G265" t="e">
        <f>#REF!</f>
        <v>#REF!</v>
      </c>
      <c r="H265" t="e">
        <f>#REF!</f>
        <v>#REF!</v>
      </c>
      <c r="I265" t="e">
        <f>#REF!</f>
        <v>#REF!</v>
      </c>
      <c r="J265" t="e">
        <f>#REF!</f>
        <v>#REF!</v>
      </c>
      <c r="K265" t="e">
        <f>#REF!</f>
        <v>#REF!</v>
      </c>
      <c r="L265" t="e">
        <f>#REF!</f>
        <v>#REF!</v>
      </c>
      <c r="M265" t="e">
        <f>#REF!</f>
        <v>#REF!</v>
      </c>
      <c r="N265" t="e">
        <f>#REF!</f>
        <v>#REF!</v>
      </c>
      <c r="O265" t="e">
        <f>#REF!</f>
        <v>#REF!</v>
      </c>
      <c r="P265" t="e">
        <f>#REF!</f>
        <v>#REF!</v>
      </c>
      <c r="Q265" t="e">
        <f>#REF!</f>
        <v>#REF!</v>
      </c>
      <c r="R265" t="e">
        <f>#REF!</f>
        <v>#REF!</v>
      </c>
      <c r="S265" t="e">
        <f>#REF!</f>
        <v>#REF!</v>
      </c>
      <c r="T265" t="e">
        <f>#REF!</f>
        <v>#REF!</v>
      </c>
      <c r="U265" t="e">
        <f>#REF!</f>
        <v>#REF!</v>
      </c>
      <c r="V265" t="e">
        <f>#REF!</f>
        <v>#REF!</v>
      </c>
      <c r="W265" t="e">
        <f>#REF!</f>
        <v>#REF!</v>
      </c>
      <c r="X265" t="e">
        <f>#REF!</f>
        <v>#REF!</v>
      </c>
      <c r="Y265" t="e">
        <f>#REF!</f>
        <v>#REF!</v>
      </c>
      <c r="Z265" t="e">
        <f>#REF!</f>
        <v>#REF!</v>
      </c>
      <c r="AA265" t="e">
        <f>#REF!</f>
        <v>#REF!</v>
      </c>
      <c r="AB265" t="e">
        <f>#REF!</f>
        <v>#REF!</v>
      </c>
      <c r="AC265" t="e">
        <f>#REF!</f>
        <v>#REF!</v>
      </c>
      <c r="AD265" t="e">
        <f>#REF!</f>
        <v>#REF!</v>
      </c>
      <c r="AE265" t="e">
        <f>#REF!</f>
        <v>#REF!</v>
      </c>
      <c r="AF265" t="e">
        <f>#REF!</f>
        <v>#REF!</v>
      </c>
      <c r="AG265" t="e">
        <f>#REF!</f>
        <v>#REF!</v>
      </c>
      <c r="AH265" t="e">
        <f>#REF!</f>
        <v>#REF!</v>
      </c>
      <c r="AI265" t="e">
        <f>#REF!</f>
        <v>#REF!</v>
      </c>
      <c r="AJ265" t="e">
        <f>#REF!</f>
        <v>#REF!</v>
      </c>
      <c r="AK265" t="e">
        <f>#REF!</f>
        <v>#REF!</v>
      </c>
    </row>
    <row r="266" spans="1:37" x14ac:dyDescent="0.35">
      <c r="A266" t="e">
        <f>#REF!</f>
        <v>#REF!</v>
      </c>
      <c r="B266" t="e">
        <f>#REF!</f>
        <v>#REF!</v>
      </c>
      <c r="C266" t="e">
        <f>#REF!</f>
        <v>#REF!</v>
      </c>
      <c r="D266" t="e">
        <f>#REF!</f>
        <v>#REF!</v>
      </c>
      <c r="E266" t="e">
        <f>#REF!</f>
        <v>#REF!</v>
      </c>
      <c r="F266" t="e">
        <f>#REF!</f>
        <v>#REF!</v>
      </c>
      <c r="G266" t="e">
        <f>#REF!</f>
        <v>#REF!</v>
      </c>
      <c r="H266" t="e">
        <f>#REF!</f>
        <v>#REF!</v>
      </c>
      <c r="I266" t="e">
        <f>#REF!</f>
        <v>#REF!</v>
      </c>
      <c r="J266" t="e">
        <f>#REF!</f>
        <v>#REF!</v>
      </c>
      <c r="K266" t="e">
        <f>#REF!</f>
        <v>#REF!</v>
      </c>
      <c r="L266" t="e">
        <f>#REF!</f>
        <v>#REF!</v>
      </c>
      <c r="M266" t="e">
        <f>#REF!</f>
        <v>#REF!</v>
      </c>
      <c r="N266" t="e">
        <f>#REF!</f>
        <v>#REF!</v>
      </c>
      <c r="O266" t="e">
        <f>#REF!</f>
        <v>#REF!</v>
      </c>
      <c r="P266" t="e">
        <f>#REF!</f>
        <v>#REF!</v>
      </c>
      <c r="Q266" t="e">
        <f>#REF!</f>
        <v>#REF!</v>
      </c>
      <c r="R266" t="e">
        <f>#REF!</f>
        <v>#REF!</v>
      </c>
      <c r="S266" t="e">
        <f>#REF!</f>
        <v>#REF!</v>
      </c>
      <c r="T266" t="e">
        <f>#REF!</f>
        <v>#REF!</v>
      </c>
      <c r="U266" t="e">
        <f>#REF!</f>
        <v>#REF!</v>
      </c>
      <c r="V266" t="e">
        <f>#REF!</f>
        <v>#REF!</v>
      </c>
      <c r="W266" t="e">
        <f>#REF!</f>
        <v>#REF!</v>
      </c>
      <c r="X266" t="e">
        <f>#REF!</f>
        <v>#REF!</v>
      </c>
      <c r="Y266" t="e">
        <f>#REF!</f>
        <v>#REF!</v>
      </c>
      <c r="Z266" t="e">
        <f>#REF!</f>
        <v>#REF!</v>
      </c>
      <c r="AA266" t="e">
        <f>#REF!</f>
        <v>#REF!</v>
      </c>
      <c r="AB266" t="e">
        <f>#REF!</f>
        <v>#REF!</v>
      </c>
      <c r="AC266" t="e">
        <f>#REF!</f>
        <v>#REF!</v>
      </c>
      <c r="AD266" t="e">
        <f>#REF!</f>
        <v>#REF!</v>
      </c>
      <c r="AE266" t="e">
        <f>#REF!</f>
        <v>#REF!</v>
      </c>
      <c r="AF266" t="e">
        <f>#REF!</f>
        <v>#REF!</v>
      </c>
      <c r="AG266" t="e">
        <f>#REF!</f>
        <v>#REF!</v>
      </c>
      <c r="AH266" t="e">
        <f>#REF!</f>
        <v>#REF!</v>
      </c>
      <c r="AI266" t="e">
        <f>#REF!</f>
        <v>#REF!</v>
      </c>
      <c r="AJ266" t="e">
        <f>#REF!</f>
        <v>#REF!</v>
      </c>
      <c r="AK266" t="e">
        <f>#REF!</f>
        <v>#REF!</v>
      </c>
    </row>
    <row r="267" spans="1:37" x14ac:dyDescent="0.35">
      <c r="A267" t="e">
        <f>#REF!</f>
        <v>#REF!</v>
      </c>
      <c r="B267" t="e">
        <f>#REF!</f>
        <v>#REF!</v>
      </c>
      <c r="C267" t="e">
        <f>#REF!</f>
        <v>#REF!</v>
      </c>
      <c r="D267" t="e">
        <f>#REF!</f>
        <v>#REF!</v>
      </c>
      <c r="E267" t="e">
        <f>#REF!</f>
        <v>#REF!</v>
      </c>
      <c r="F267" t="e">
        <f>#REF!</f>
        <v>#REF!</v>
      </c>
      <c r="G267" t="e">
        <f>#REF!</f>
        <v>#REF!</v>
      </c>
      <c r="H267" t="e">
        <f>#REF!</f>
        <v>#REF!</v>
      </c>
      <c r="I267" t="e">
        <f>#REF!</f>
        <v>#REF!</v>
      </c>
      <c r="J267" t="e">
        <f>#REF!</f>
        <v>#REF!</v>
      </c>
      <c r="K267" t="e">
        <f>#REF!</f>
        <v>#REF!</v>
      </c>
      <c r="L267" t="e">
        <f>#REF!</f>
        <v>#REF!</v>
      </c>
      <c r="M267" t="e">
        <f>#REF!</f>
        <v>#REF!</v>
      </c>
      <c r="N267" t="e">
        <f>#REF!</f>
        <v>#REF!</v>
      </c>
      <c r="O267" t="e">
        <f>#REF!</f>
        <v>#REF!</v>
      </c>
      <c r="P267" t="e">
        <f>#REF!</f>
        <v>#REF!</v>
      </c>
      <c r="Q267" t="e">
        <f>#REF!</f>
        <v>#REF!</v>
      </c>
      <c r="R267" t="e">
        <f>#REF!</f>
        <v>#REF!</v>
      </c>
      <c r="S267" t="e">
        <f>#REF!</f>
        <v>#REF!</v>
      </c>
      <c r="T267" t="e">
        <f>#REF!</f>
        <v>#REF!</v>
      </c>
      <c r="U267" t="e">
        <f>#REF!</f>
        <v>#REF!</v>
      </c>
      <c r="V267" t="e">
        <f>#REF!</f>
        <v>#REF!</v>
      </c>
      <c r="W267" t="e">
        <f>#REF!</f>
        <v>#REF!</v>
      </c>
      <c r="X267" t="e">
        <f>#REF!</f>
        <v>#REF!</v>
      </c>
      <c r="Y267" t="e">
        <f>#REF!</f>
        <v>#REF!</v>
      </c>
      <c r="Z267" t="e">
        <f>#REF!</f>
        <v>#REF!</v>
      </c>
      <c r="AA267" t="e">
        <f>#REF!</f>
        <v>#REF!</v>
      </c>
      <c r="AB267" t="e">
        <f>#REF!</f>
        <v>#REF!</v>
      </c>
      <c r="AC267" t="e">
        <f>#REF!</f>
        <v>#REF!</v>
      </c>
      <c r="AD267" t="e">
        <f>#REF!</f>
        <v>#REF!</v>
      </c>
      <c r="AE267" t="e">
        <f>#REF!</f>
        <v>#REF!</v>
      </c>
      <c r="AF267" t="e">
        <f>#REF!</f>
        <v>#REF!</v>
      </c>
      <c r="AG267" t="e">
        <f>#REF!</f>
        <v>#REF!</v>
      </c>
      <c r="AH267" t="e">
        <f>#REF!</f>
        <v>#REF!</v>
      </c>
      <c r="AI267" t="e">
        <f>#REF!</f>
        <v>#REF!</v>
      </c>
      <c r="AJ267" t="e">
        <f>#REF!</f>
        <v>#REF!</v>
      </c>
      <c r="AK267" t="e">
        <f>#REF!</f>
        <v>#REF!</v>
      </c>
    </row>
    <row r="268" spans="1:37" x14ac:dyDescent="0.35">
      <c r="A268" t="e">
        <f>#REF!</f>
        <v>#REF!</v>
      </c>
      <c r="B268" t="e">
        <f>#REF!</f>
        <v>#REF!</v>
      </c>
      <c r="C268" t="e">
        <f>#REF!</f>
        <v>#REF!</v>
      </c>
      <c r="D268" t="e">
        <f>#REF!</f>
        <v>#REF!</v>
      </c>
      <c r="E268" t="e">
        <f>#REF!</f>
        <v>#REF!</v>
      </c>
      <c r="F268" t="e">
        <f>#REF!</f>
        <v>#REF!</v>
      </c>
      <c r="G268" t="e">
        <f>#REF!</f>
        <v>#REF!</v>
      </c>
      <c r="H268" t="e">
        <f>#REF!</f>
        <v>#REF!</v>
      </c>
      <c r="I268" t="e">
        <f>#REF!</f>
        <v>#REF!</v>
      </c>
      <c r="J268" t="e">
        <f>#REF!</f>
        <v>#REF!</v>
      </c>
      <c r="K268" t="e">
        <f>#REF!</f>
        <v>#REF!</v>
      </c>
      <c r="L268" t="e">
        <f>#REF!</f>
        <v>#REF!</v>
      </c>
      <c r="M268" t="e">
        <f>#REF!</f>
        <v>#REF!</v>
      </c>
      <c r="N268" t="e">
        <f>#REF!</f>
        <v>#REF!</v>
      </c>
      <c r="O268" t="e">
        <f>#REF!</f>
        <v>#REF!</v>
      </c>
      <c r="P268" t="e">
        <f>#REF!</f>
        <v>#REF!</v>
      </c>
      <c r="Q268" t="e">
        <f>#REF!</f>
        <v>#REF!</v>
      </c>
      <c r="R268" t="e">
        <f>#REF!</f>
        <v>#REF!</v>
      </c>
      <c r="S268" t="e">
        <f>#REF!</f>
        <v>#REF!</v>
      </c>
      <c r="T268" t="e">
        <f>#REF!</f>
        <v>#REF!</v>
      </c>
      <c r="U268" t="e">
        <f>#REF!</f>
        <v>#REF!</v>
      </c>
      <c r="V268" t="e">
        <f>#REF!</f>
        <v>#REF!</v>
      </c>
      <c r="W268" t="e">
        <f>#REF!</f>
        <v>#REF!</v>
      </c>
      <c r="X268" t="e">
        <f>#REF!</f>
        <v>#REF!</v>
      </c>
      <c r="Y268" t="e">
        <f>#REF!</f>
        <v>#REF!</v>
      </c>
      <c r="Z268" t="e">
        <f>#REF!</f>
        <v>#REF!</v>
      </c>
      <c r="AA268" t="e">
        <f>#REF!</f>
        <v>#REF!</v>
      </c>
      <c r="AB268" t="e">
        <f>#REF!</f>
        <v>#REF!</v>
      </c>
      <c r="AC268" t="e">
        <f>#REF!</f>
        <v>#REF!</v>
      </c>
      <c r="AD268" t="e">
        <f>#REF!</f>
        <v>#REF!</v>
      </c>
      <c r="AE268" t="e">
        <f>#REF!</f>
        <v>#REF!</v>
      </c>
      <c r="AF268" t="e">
        <f>#REF!</f>
        <v>#REF!</v>
      </c>
      <c r="AG268" t="e">
        <f>#REF!</f>
        <v>#REF!</v>
      </c>
      <c r="AH268" t="e">
        <f>#REF!</f>
        <v>#REF!</v>
      </c>
      <c r="AI268" t="e">
        <f>#REF!</f>
        <v>#REF!</v>
      </c>
      <c r="AJ268" t="e">
        <f>#REF!</f>
        <v>#REF!</v>
      </c>
      <c r="AK268" t="e">
        <f>#REF!</f>
        <v>#REF!</v>
      </c>
    </row>
    <row r="269" spans="1:37" x14ac:dyDescent="0.35">
      <c r="A269" t="e">
        <f>#REF!</f>
        <v>#REF!</v>
      </c>
      <c r="B269" t="e">
        <f>#REF!</f>
        <v>#REF!</v>
      </c>
      <c r="C269" t="e">
        <f>#REF!</f>
        <v>#REF!</v>
      </c>
      <c r="D269" t="e">
        <f>#REF!</f>
        <v>#REF!</v>
      </c>
      <c r="E269" t="e">
        <f>#REF!</f>
        <v>#REF!</v>
      </c>
      <c r="F269" t="e">
        <f>#REF!</f>
        <v>#REF!</v>
      </c>
      <c r="G269" t="e">
        <f>#REF!</f>
        <v>#REF!</v>
      </c>
      <c r="H269" t="e">
        <f>#REF!</f>
        <v>#REF!</v>
      </c>
      <c r="I269" t="e">
        <f>#REF!</f>
        <v>#REF!</v>
      </c>
      <c r="J269" t="e">
        <f>#REF!</f>
        <v>#REF!</v>
      </c>
      <c r="K269" t="e">
        <f>#REF!</f>
        <v>#REF!</v>
      </c>
      <c r="L269" t="e">
        <f>#REF!</f>
        <v>#REF!</v>
      </c>
      <c r="M269" t="e">
        <f>#REF!</f>
        <v>#REF!</v>
      </c>
      <c r="N269" t="e">
        <f>#REF!</f>
        <v>#REF!</v>
      </c>
      <c r="O269" t="e">
        <f>#REF!</f>
        <v>#REF!</v>
      </c>
      <c r="P269" t="e">
        <f>#REF!</f>
        <v>#REF!</v>
      </c>
      <c r="Q269" t="e">
        <f>#REF!</f>
        <v>#REF!</v>
      </c>
      <c r="R269" t="e">
        <f>#REF!</f>
        <v>#REF!</v>
      </c>
      <c r="S269" t="e">
        <f>#REF!</f>
        <v>#REF!</v>
      </c>
      <c r="T269" t="e">
        <f>#REF!</f>
        <v>#REF!</v>
      </c>
      <c r="U269" t="e">
        <f>#REF!</f>
        <v>#REF!</v>
      </c>
      <c r="V269" t="e">
        <f>#REF!</f>
        <v>#REF!</v>
      </c>
      <c r="W269" t="e">
        <f>#REF!</f>
        <v>#REF!</v>
      </c>
      <c r="X269" t="e">
        <f>#REF!</f>
        <v>#REF!</v>
      </c>
      <c r="Y269" t="e">
        <f>#REF!</f>
        <v>#REF!</v>
      </c>
      <c r="Z269" t="e">
        <f>#REF!</f>
        <v>#REF!</v>
      </c>
      <c r="AA269" t="e">
        <f>#REF!</f>
        <v>#REF!</v>
      </c>
      <c r="AB269" t="e">
        <f>#REF!</f>
        <v>#REF!</v>
      </c>
      <c r="AC269" t="e">
        <f>#REF!</f>
        <v>#REF!</v>
      </c>
      <c r="AD269" t="e">
        <f>#REF!</f>
        <v>#REF!</v>
      </c>
      <c r="AE269" t="e">
        <f>#REF!</f>
        <v>#REF!</v>
      </c>
      <c r="AF269" t="e">
        <f>#REF!</f>
        <v>#REF!</v>
      </c>
      <c r="AG269" t="e">
        <f>#REF!</f>
        <v>#REF!</v>
      </c>
      <c r="AH269" t="e">
        <f>#REF!</f>
        <v>#REF!</v>
      </c>
      <c r="AI269" t="e">
        <f>#REF!</f>
        <v>#REF!</v>
      </c>
      <c r="AJ269" t="e">
        <f>#REF!</f>
        <v>#REF!</v>
      </c>
      <c r="AK269" t="e">
        <f>#REF!</f>
        <v>#REF!</v>
      </c>
    </row>
    <row r="270" spans="1:37" x14ac:dyDescent="0.35">
      <c r="A270" t="e">
        <f>#REF!</f>
        <v>#REF!</v>
      </c>
      <c r="B270" t="e">
        <f>#REF!</f>
        <v>#REF!</v>
      </c>
      <c r="C270" t="e">
        <f>#REF!</f>
        <v>#REF!</v>
      </c>
      <c r="D270" t="e">
        <f>#REF!</f>
        <v>#REF!</v>
      </c>
      <c r="E270" t="e">
        <f>#REF!</f>
        <v>#REF!</v>
      </c>
      <c r="F270" t="e">
        <f>#REF!</f>
        <v>#REF!</v>
      </c>
      <c r="G270" t="e">
        <f>#REF!</f>
        <v>#REF!</v>
      </c>
      <c r="H270" t="e">
        <f>#REF!</f>
        <v>#REF!</v>
      </c>
      <c r="I270" t="e">
        <f>#REF!</f>
        <v>#REF!</v>
      </c>
      <c r="J270" t="e">
        <f>#REF!</f>
        <v>#REF!</v>
      </c>
      <c r="K270" t="e">
        <f>#REF!</f>
        <v>#REF!</v>
      </c>
      <c r="L270" t="e">
        <f>#REF!</f>
        <v>#REF!</v>
      </c>
      <c r="M270" t="e">
        <f>#REF!</f>
        <v>#REF!</v>
      </c>
      <c r="N270" t="e">
        <f>#REF!</f>
        <v>#REF!</v>
      </c>
      <c r="O270" t="e">
        <f>#REF!</f>
        <v>#REF!</v>
      </c>
      <c r="P270" t="e">
        <f>#REF!</f>
        <v>#REF!</v>
      </c>
      <c r="Q270" t="e">
        <f>#REF!</f>
        <v>#REF!</v>
      </c>
      <c r="R270" t="e">
        <f>#REF!</f>
        <v>#REF!</v>
      </c>
      <c r="S270" t="e">
        <f>#REF!</f>
        <v>#REF!</v>
      </c>
      <c r="T270" t="e">
        <f>#REF!</f>
        <v>#REF!</v>
      </c>
      <c r="U270" t="e">
        <f>#REF!</f>
        <v>#REF!</v>
      </c>
      <c r="V270" t="e">
        <f>#REF!</f>
        <v>#REF!</v>
      </c>
      <c r="W270" t="e">
        <f>#REF!</f>
        <v>#REF!</v>
      </c>
      <c r="X270" t="e">
        <f>#REF!</f>
        <v>#REF!</v>
      </c>
      <c r="Y270" t="e">
        <f>#REF!</f>
        <v>#REF!</v>
      </c>
      <c r="Z270" t="e">
        <f>#REF!</f>
        <v>#REF!</v>
      </c>
      <c r="AA270" t="e">
        <f>#REF!</f>
        <v>#REF!</v>
      </c>
      <c r="AB270" t="e">
        <f>#REF!</f>
        <v>#REF!</v>
      </c>
      <c r="AC270" t="e">
        <f>#REF!</f>
        <v>#REF!</v>
      </c>
      <c r="AD270" t="e">
        <f>#REF!</f>
        <v>#REF!</v>
      </c>
      <c r="AE270" t="e">
        <f>#REF!</f>
        <v>#REF!</v>
      </c>
      <c r="AF270" t="e">
        <f>#REF!</f>
        <v>#REF!</v>
      </c>
      <c r="AG270" t="e">
        <f>#REF!</f>
        <v>#REF!</v>
      </c>
      <c r="AH270" t="e">
        <f>#REF!</f>
        <v>#REF!</v>
      </c>
      <c r="AI270" t="e">
        <f>#REF!</f>
        <v>#REF!</v>
      </c>
      <c r="AJ270" t="e">
        <f>#REF!</f>
        <v>#REF!</v>
      </c>
      <c r="AK270" t="e">
        <f>#REF!</f>
        <v>#REF!</v>
      </c>
    </row>
    <row r="271" spans="1:37" x14ac:dyDescent="0.35">
      <c r="A271" t="e">
        <f>#REF!</f>
        <v>#REF!</v>
      </c>
      <c r="B271" t="e">
        <f>#REF!</f>
        <v>#REF!</v>
      </c>
      <c r="C271" t="e">
        <f>#REF!</f>
        <v>#REF!</v>
      </c>
      <c r="D271" t="e">
        <f>#REF!</f>
        <v>#REF!</v>
      </c>
      <c r="E271" t="e">
        <f>#REF!</f>
        <v>#REF!</v>
      </c>
      <c r="F271" t="e">
        <f>#REF!</f>
        <v>#REF!</v>
      </c>
      <c r="G271" t="e">
        <f>#REF!</f>
        <v>#REF!</v>
      </c>
      <c r="H271" t="e">
        <f>#REF!</f>
        <v>#REF!</v>
      </c>
      <c r="I271" t="e">
        <f>#REF!</f>
        <v>#REF!</v>
      </c>
      <c r="J271" t="e">
        <f>#REF!</f>
        <v>#REF!</v>
      </c>
      <c r="K271" t="e">
        <f>#REF!</f>
        <v>#REF!</v>
      </c>
      <c r="L271" t="e">
        <f>#REF!</f>
        <v>#REF!</v>
      </c>
      <c r="M271" t="e">
        <f>#REF!</f>
        <v>#REF!</v>
      </c>
      <c r="N271" t="e">
        <f>#REF!</f>
        <v>#REF!</v>
      </c>
      <c r="O271" t="e">
        <f>#REF!</f>
        <v>#REF!</v>
      </c>
      <c r="P271" t="e">
        <f>#REF!</f>
        <v>#REF!</v>
      </c>
      <c r="Q271" t="e">
        <f>#REF!</f>
        <v>#REF!</v>
      </c>
      <c r="R271" t="e">
        <f>#REF!</f>
        <v>#REF!</v>
      </c>
      <c r="S271" t="e">
        <f>#REF!</f>
        <v>#REF!</v>
      </c>
      <c r="T271" t="e">
        <f>#REF!</f>
        <v>#REF!</v>
      </c>
      <c r="U271" t="e">
        <f>#REF!</f>
        <v>#REF!</v>
      </c>
      <c r="V271" t="e">
        <f>#REF!</f>
        <v>#REF!</v>
      </c>
      <c r="W271" t="e">
        <f>#REF!</f>
        <v>#REF!</v>
      </c>
      <c r="X271" t="e">
        <f>#REF!</f>
        <v>#REF!</v>
      </c>
      <c r="Y271" t="e">
        <f>#REF!</f>
        <v>#REF!</v>
      </c>
      <c r="Z271" t="e">
        <f>#REF!</f>
        <v>#REF!</v>
      </c>
      <c r="AA271" t="e">
        <f>#REF!</f>
        <v>#REF!</v>
      </c>
      <c r="AB271" t="e">
        <f>#REF!</f>
        <v>#REF!</v>
      </c>
      <c r="AC271" t="e">
        <f>#REF!</f>
        <v>#REF!</v>
      </c>
      <c r="AD271" t="e">
        <f>#REF!</f>
        <v>#REF!</v>
      </c>
      <c r="AE271" t="e">
        <f>#REF!</f>
        <v>#REF!</v>
      </c>
      <c r="AF271" t="e">
        <f>#REF!</f>
        <v>#REF!</v>
      </c>
      <c r="AG271" t="e">
        <f>#REF!</f>
        <v>#REF!</v>
      </c>
      <c r="AH271" t="e">
        <f>#REF!</f>
        <v>#REF!</v>
      </c>
      <c r="AI271" t="e">
        <f>#REF!</f>
        <v>#REF!</v>
      </c>
      <c r="AJ271" t="e">
        <f>#REF!</f>
        <v>#REF!</v>
      </c>
      <c r="AK271" t="e">
        <f>#REF!</f>
        <v>#REF!</v>
      </c>
    </row>
    <row r="272" spans="1:37" x14ac:dyDescent="0.35">
      <c r="A272" t="e">
        <f>#REF!</f>
        <v>#REF!</v>
      </c>
      <c r="B272" t="e">
        <f>#REF!</f>
        <v>#REF!</v>
      </c>
      <c r="C272" t="e">
        <f>#REF!</f>
        <v>#REF!</v>
      </c>
      <c r="D272" t="e">
        <f>#REF!</f>
        <v>#REF!</v>
      </c>
      <c r="E272" t="e">
        <f>#REF!</f>
        <v>#REF!</v>
      </c>
      <c r="F272" t="e">
        <f>#REF!</f>
        <v>#REF!</v>
      </c>
      <c r="G272" t="e">
        <f>#REF!</f>
        <v>#REF!</v>
      </c>
      <c r="H272" t="e">
        <f>#REF!</f>
        <v>#REF!</v>
      </c>
      <c r="I272" t="e">
        <f>#REF!</f>
        <v>#REF!</v>
      </c>
      <c r="J272" t="e">
        <f>#REF!</f>
        <v>#REF!</v>
      </c>
      <c r="K272" t="e">
        <f>#REF!</f>
        <v>#REF!</v>
      </c>
      <c r="L272" t="e">
        <f>#REF!</f>
        <v>#REF!</v>
      </c>
      <c r="M272" t="e">
        <f>#REF!</f>
        <v>#REF!</v>
      </c>
      <c r="N272" t="e">
        <f>#REF!</f>
        <v>#REF!</v>
      </c>
      <c r="O272" t="e">
        <f>#REF!</f>
        <v>#REF!</v>
      </c>
      <c r="P272" t="e">
        <f>#REF!</f>
        <v>#REF!</v>
      </c>
      <c r="Q272" t="e">
        <f>#REF!</f>
        <v>#REF!</v>
      </c>
      <c r="R272" t="e">
        <f>#REF!</f>
        <v>#REF!</v>
      </c>
      <c r="S272" t="e">
        <f>#REF!</f>
        <v>#REF!</v>
      </c>
      <c r="T272" t="e">
        <f>#REF!</f>
        <v>#REF!</v>
      </c>
      <c r="U272" t="e">
        <f>#REF!</f>
        <v>#REF!</v>
      </c>
      <c r="V272" t="e">
        <f>#REF!</f>
        <v>#REF!</v>
      </c>
      <c r="W272" t="e">
        <f>#REF!</f>
        <v>#REF!</v>
      </c>
      <c r="X272" t="e">
        <f>#REF!</f>
        <v>#REF!</v>
      </c>
      <c r="Y272" t="e">
        <f>#REF!</f>
        <v>#REF!</v>
      </c>
      <c r="Z272" t="e">
        <f>#REF!</f>
        <v>#REF!</v>
      </c>
      <c r="AA272" t="e">
        <f>#REF!</f>
        <v>#REF!</v>
      </c>
      <c r="AB272" t="e">
        <f>#REF!</f>
        <v>#REF!</v>
      </c>
      <c r="AC272" t="e">
        <f>#REF!</f>
        <v>#REF!</v>
      </c>
      <c r="AD272" t="e">
        <f>#REF!</f>
        <v>#REF!</v>
      </c>
      <c r="AE272" t="e">
        <f>#REF!</f>
        <v>#REF!</v>
      </c>
      <c r="AF272" t="e">
        <f>#REF!</f>
        <v>#REF!</v>
      </c>
      <c r="AG272" t="e">
        <f>#REF!</f>
        <v>#REF!</v>
      </c>
      <c r="AH272" t="e">
        <f>#REF!</f>
        <v>#REF!</v>
      </c>
      <c r="AI272" t="e">
        <f>#REF!</f>
        <v>#REF!</v>
      </c>
      <c r="AJ272" t="e">
        <f>#REF!</f>
        <v>#REF!</v>
      </c>
      <c r="AK272" t="e">
        <f>#REF!</f>
        <v>#REF!</v>
      </c>
    </row>
    <row r="273" spans="1:37" x14ac:dyDescent="0.35">
      <c r="A273" t="e">
        <f>#REF!</f>
        <v>#REF!</v>
      </c>
      <c r="B273" t="e">
        <f>#REF!</f>
        <v>#REF!</v>
      </c>
      <c r="C273" t="e">
        <f>#REF!</f>
        <v>#REF!</v>
      </c>
      <c r="D273" t="e">
        <f>#REF!</f>
        <v>#REF!</v>
      </c>
      <c r="E273" t="e">
        <f>#REF!</f>
        <v>#REF!</v>
      </c>
      <c r="F273" t="e">
        <f>#REF!</f>
        <v>#REF!</v>
      </c>
      <c r="G273" t="e">
        <f>#REF!</f>
        <v>#REF!</v>
      </c>
      <c r="H273" t="e">
        <f>#REF!</f>
        <v>#REF!</v>
      </c>
      <c r="I273" t="e">
        <f>#REF!</f>
        <v>#REF!</v>
      </c>
      <c r="J273" t="e">
        <f>#REF!</f>
        <v>#REF!</v>
      </c>
      <c r="K273" t="e">
        <f>#REF!</f>
        <v>#REF!</v>
      </c>
      <c r="L273" t="e">
        <f>#REF!</f>
        <v>#REF!</v>
      </c>
      <c r="M273" t="e">
        <f>#REF!</f>
        <v>#REF!</v>
      </c>
      <c r="N273" t="e">
        <f>#REF!</f>
        <v>#REF!</v>
      </c>
      <c r="O273" t="e">
        <f>#REF!</f>
        <v>#REF!</v>
      </c>
      <c r="P273" t="e">
        <f>#REF!</f>
        <v>#REF!</v>
      </c>
      <c r="Q273" t="e">
        <f>#REF!</f>
        <v>#REF!</v>
      </c>
      <c r="R273" t="e">
        <f>#REF!</f>
        <v>#REF!</v>
      </c>
      <c r="S273" t="e">
        <f>#REF!</f>
        <v>#REF!</v>
      </c>
      <c r="T273" t="e">
        <f>#REF!</f>
        <v>#REF!</v>
      </c>
      <c r="U273" t="e">
        <f>#REF!</f>
        <v>#REF!</v>
      </c>
      <c r="V273" t="e">
        <f>#REF!</f>
        <v>#REF!</v>
      </c>
      <c r="W273" t="e">
        <f>#REF!</f>
        <v>#REF!</v>
      </c>
      <c r="X273" t="e">
        <f>#REF!</f>
        <v>#REF!</v>
      </c>
      <c r="Y273" t="e">
        <f>#REF!</f>
        <v>#REF!</v>
      </c>
      <c r="Z273" t="e">
        <f>#REF!</f>
        <v>#REF!</v>
      </c>
      <c r="AA273" t="e">
        <f>#REF!</f>
        <v>#REF!</v>
      </c>
      <c r="AB273" t="e">
        <f>#REF!</f>
        <v>#REF!</v>
      </c>
      <c r="AC273" t="e">
        <f>#REF!</f>
        <v>#REF!</v>
      </c>
      <c r="AD273" t="e">
        <f>#REF!</f>
        <v>#REF!</v>
      </c>
      <c r="AE273" t="e">
        <f>#REF!</f>
        <v>#REF!</v>
      </c>
      <c r="AF273" t="e">
        <f>#REF!</f>
        <v>#REF!</v>
      </c>
      <c r="AG273" t="e">
        <f>#REF!</f>
        <v>#REF!</v>
      </c>
      <c r="AH273" t="e">
        <f>#REF!</f>
        <v>#REF!</v>
      </c>
      <c r="AI273" t="e">
        <f>#REF!</f>
        <v>#REF!</v>
      </c>
      <c r="AJ273" t="e">
        <f>#REF!</f>
        <v>#REF!</v>
      </c>
      <c r="AK273" t="e">
        <f>#REF!</f>
        <v>#REF!</v>
      </c>
    </row>
    <row r="274" spans="1:37" x14ac:dyDescent="0.35">
      <c r="A274" t="e">
        <f>#REF!</f>
        <v>#REF!</v>
      </c>
      <c r="B274" t="e">
        <f>#REF!</f>
        <v>#REF!</v>
      </c>
      <c r="C274" t="e">
        <f>#REF!</f>
        <v>#REF!</v>
      </c>
      <c r="D274" t="e">
        <f>#REF!</f>
        <v>#REF!</v>
      </c>
      <c r="E274" t="e">
        <f>#REF!</f>
        <v>#REF!</v>
      </c>
      <c r="F274" t="e">
        <f>#REF!</f>
        <v>#REF!</v>
      </c>
      <c r="G274" t="e">
        <f>#REF!</f>
        <v>#REF!</v>
      </c>
      <c r="H274" t="e">
        <f>#REF!</f>
        <v>#REF!</v>
      </c>
      <c r="I274" t="e">
        <f>#REF!</f>
        <v>#REF!</v>
      </c>
      <c r="J274" t="e">
        <f>#REF!</f>
        <v>#REF!</v>
      </c>
      <c r="K274" t="e">
        <f>#REF!</f>
        <v>#REF!</v>
      </c>
      <c r="L274" t="e">
        <f>#REF!</f>
        <v>#REF!</v>
      </c>
      <c r="M274" t="e">
        <f>#REF!</f>
        <v>#REF!</v>
      </c>
      <c r="N274" t="e">
        <f>#REF!</f>
        <v>#REF!</v>
      </c>
      <c r="O274" t="e">
        <f>#REF!</f>
        <v>#REF!</v>
      </c>
      <c r="P274" t="e">
        <f>#REF!</f>
        <v>#REF!</v>
      </c>
      <c r="Q274" t="e">
        <f>#REF!</f>
        <v>#REF!</v>
      </c>
      <c r="R274" t="e">
        <f>#REF!</f>
        <v>#REF!</v>
      </c>
      <c r="S274" t="e">
        <f>#REF!</f>
        <v>#REF!</v>
      </c>
      <c r="T274" t="e">
        <f>#REF!</f>
        <v>#REF!</v>
      </c>
      <c r="U274" t="e">
        <f>#REF!</f>
        <v>#REF!</v>
      </c>
      <c r="V274" t="e">
        <f>#REF!</f>
        <v>#REF!</v>
      </c>
      <c r="W274" t="e">
        <f>#REF!</f>
        <v>#REF!</v>
      </c>
      <c r="X274" t="e">
        <f>#REF!</f>
        <v>#REF!</v>
      </c>
      <c r="Y274" t="e">
        <f>#REF!</f>
        <v>#REF!</v>
      </c>
      <c r="Z274" t="e">
        <f>#REF!</f>
        <v>#REF!</v>
      </c>
      <c r="AA274" t="e">
        <f>#REF!</f>
        <v>#REF!</v>
      </c>
      <c r="AB274" t="e">
        <f>#REF!</f>
        <v>#REF!</v>
      </c>
      <c r="AC274" t="e">
        <f>#REF!</f>
        <v>#REF!</v>
      </c>
      <c r="AD274" t="e">
        <f>#REF!</f>
        <v>#REF!</v>
      </c>
      <c r="AE274" t="e">
        <f>#REF!</f>
        <v>#REF!</v>
      </c>
      <c r="AF274" t="e">
        <f>#REF!</f>
        <v>#REF!</v>
      </c>
      <c r="AG274" t="e">
        <f>#REF!</f>
        <v>#REF!</v>
      </c>
      <c r="AH274" t="e">
        <f>#REF!</f>
        <v>#REF!</v>
      </c>
      <c r="AI274" t="e">
        <f>#REF!</f>
        <v>#REF!</v>
      </c>
      <c r="AJ274" t="e">
        <f>#REF!</f>
        <v>#REF!</v>
      </c>
      <c r="AK274" t="e">
        <f>#REF!</f>
        <v>#REF!</v>
      </c>
    </row>
    <row r="275" spans="1:37" x14ac:dyDescent="0.35">
      <c r="A275" t="e">
        <f>#REF!</f>
        <v>#REF!</v>
      </c>
      <c r="B275" t="e">
        <f>#REF!</f>
        <v>#REF!</v>
      </c>
      <c r="C275" t="e">
        <f>#REF!</f>
        <v>#REF!</v>
      </c>
      <c r="D275" t="e">
        <f>#REF!</f>
        <v>#REF!</v>
      </c>
      <c r="E275" t="e">
        <f>#REF!</f>
        <v>#REF!</v>
      </c>
      <c r="F275" t="e">
        <f>#REF!</f>
        <v>#REF!</v>
      </c>
      <c r="G275" t="e">
        <f>#REF!</f>
        <v>#REF!</v>
      </c>
      <c r="H275" t="e">
        <f>#REF!</f>
        <v>#REF!</v>
      </c>
      <c r="I275" t="e">
        <f>#REF!</f>
        <v>#REF!</v>
      </c>
      <c r="J275" t="e">
        <f>#REF!</f>
        <v>#REF!</v>
      </c>
      <c r="K275" t="e">
        <f>#REF!</f>
        <v>#REF!</v>
      </c>
      <c r="L275" t="e">
        <f>#REF!</f>
        <v>#REF!</v>
      </c>
      <c r="M275" t="e">
        <f>#REF!</f>
        <v>#REF!</v>
      </c>
      <c r="N275" t="e">
        <f>#REF!</f>
        <v>#REF!</v>
      </c>
      <c r="O275" t="e">
        <f>#REF!</f>
        <v>#REF!</v>
      </c>
      <c r="P275" t="e">
        <f>#REF!</f>
        <v>#REF!</v>
      </c>
      <c r="Q275" t="e">
        <f>#REF!</f>
        <v>#REF!</v>
      </c>
      <c r="R275" t="e">
        <f>#REF!</f>
        <v>#REF!</v>
      </c>
      <c r="S275" t="e">
        <f>#REF!</f>
        <v>#REF!</v>
      </c>
      <c r="T275" t="e">
        <f>#REF!</f>
        <v>#REF!</v>
      </c>
      <c r="U275" t="e">
        <f>#REF!</f>
        <v>#REF!</v>
      </c>
      <c r="V275" t="e">
        <f>#REF!</f>
        <v>#REF!</v>
      </c>
      <c r="W275" t="e">
        <f>#REF!</f>
        <v>#REF!</v>
      </c>
      <c r="X275" t="e">
        <f>#REF!</f>
        <v>#REF!</v>
      </c>
      <c r="Y275" t="e">
        <f>#REF!</f>
        <v>#REF!</v>
      </c>
      <c r="Z275" t="e">
        <f>#REF!</f>
        <v>#REF!</v>
      </c>
      <c r="AA275" t="e">
        <f>#REF!</f>
        <v>#REF!</v>
      </c>
      <c r="AB275" t="e">
        <f>#REF!</f>
        <v>#REF!</v>
      </c>
      <c r="AC275" t="e">
        <f>#REF!</f>
        <v>#REF!</v>
      </c>
      <c r="AD275" t="e">
        <f>#REF!</f>
        <v>#REF!</v>
      </c>
      <c r="AE275" t="e">
        <f>#REF!</f>
        <v>#REF!</v>
      </c>
      <c r="AF275" t="e">
        <f>#REF!</f>
        <v>#REF!</v>
      </c>
      <c r="AG275" t="e">
        <f>#REF!</f>
        <v>#REF!</v>
      </c>
      <c r="AH275" t="e">
        <f>#REF!</f>
        <v>#REF!</v>
      </c>
      <c r="AI275" t="e">
        <f>#REF!</f>
        <v>#REF!</v>
      </c>
      <c r="AJ275" t="e">
        <f>#REF!</f>
        <v>#REF!</v>
      </c>
      <c r="AK275" t="e">
        <f>#REF!</f>
        <v>#REF!</v>
      </c>
    </row>
    <row r="276" spans="1:37" x14ac:dyDescent="0.35">
      <c r="A276" t="e">
        <f>#REF!</f>
        <v>#REF!</v>
      </c>
      <c r="B276" t="e">
        <f>#REF!</f>
        <v>#REF!</v>
      </c>
      <c r="C276" t="e">
        <f>#REF!</f>
        <v>#REF!</v>
      </c>
      <c r="D276" t="e">
        <f>#REF!</f>
        <v>#REF!</v>
      </c>
      <c r="E276" t="e">
        <f>#REF!</f>
        <v>#REF!</v>
      </c>
      <c r="F276" t="e">
        <f>#REF!</f>
        <v>#REF!</v>
      </c>
      <c r="G276" t="e">
        <f>#REF!</f>
        <v>#REF!</v>
      </c>
      <c r="H276" t="e">
        <f>#REF!</f>
        <v>#REF!</v>
      </c>
      <c r="I276" t="e">
        <f>#REF!</f>
        <v>#REF!</v>
      </c>
      <c r="J276" t="e">
        <f>#REF!</f>
        <v>#REF!</v>
      </c>
      <c r="K276" t="e">
        <f>#REF!</f>
        <v>#REF!</v>
      </c>
      <c r="L276" t="e">
        <f>#REF!</f>
        <v>#REF!</v>
      </c>
      <c r="M276" t="e">
        <f>#REF!</f>
        <v>#REF!</v>
      </c>
      <c r="N276" t="e">
        <f>#REF!</f>
        <v>#REF!</v>
      </c>
      <c r="O276" t="e">
        <f>#REF!</f>
        <v>#REF!</v>
      </c>
      <c r="P276" t="e">
        <f>#REF!</f>
        <v>#REF!</v>
      </c>
      <c r="Q276" t="e">
        <f>#REF!</f>
        <v>#REF!</v>
      </c>
      <c r="R276" t="e">
        <f>#REF!</f>
        <v>#REF!</v>
      </c>
      <c r="S276" t="e">
        <f>#REF!</f>
        <v>#REF!</v>
      </c>
      <c r="T276" t="e">
        <f>#REF!</f>
        <v>#REF!</v>
      </c>
      <c r="U276" t="e">
        <f>#REF!</f>
        <v>#REF!</v>
      </c>
      <c r="V276" t="e">
        <f>#REF!</f>
        <v>#REF!</v>
      </c>
      <c r="W276" t="e">
        <f>#REF!</f>
        <v>#REF!</v>
      </c>
      <c r="X276" t="e">
        <f>#REF!</f>
        <v>#REF!</v>
      </c>
      <c r="Y276" t="e">
        <f>#REF!</f>
        <v>#REF!</v>
      </c>
      <c r="Z276" t="e">
        <f>#REF!</f>
        <v>#REF!</v>
      </c>
      <c r="AA276" t="e">
        <f>#REF!</f>
        <v>#REF!</v>
      </c>
      <c r="AB276" t="e">
        <f>#REF!</f>
        <v>#REF!</v>
      </c>
      <c r="AC276" t="e">
        <f>#REF!</f>
        <v>#REF!</v>
      </c>
      <c r="AD276" t="e">
        <f>#REF!</f>
        <v>#REF!</v>
      </c>
      <c r="AE276" t="e">
        <f>#REF!</f>
        <v>#REF!</v>
      </c>
      <c r="AF276" t="e">
        <f>#REF!</f>
        <v>#REF!</v>
      </c>
      <c r="AG276" t="e">
        <f>#REF!</f>
        <v>#REF!</v>
      </c>
      <c r="AH276" t="e">
        <f>#REF!</f>
        <v>#REF!</v>
      </c>
      <c r="AI276" t="e">
        <f>#REF!</f>
        <v>#REF!</v>
      </c>
      <c r="AJ276" t="e">
        <f>#REF!</f>
        <v>#REF!</v>
      </c>
      <c r="AK276" t="e">
        <f>#REF!</f>
        <v>#REF!</v>
      </c>
    </row>
    <row r="277" spans="1:37" x14ac:dyDescent="0.35">
      <c r="A277" t="e">
        <f>#REF!</f>
        <v>#REF!</v>
      </c>
      <c r="B277" t="e">
        <f>#REF!</f>
        <v>#REF!</v>
      </c>
      <c r="C277" t="e">
        <f>#REF!</f>
        <v>#REF!</v>
      </c>
      <c r="D277" t="e">
        <f>#REF!</f>
        <v>#REF!</v>
      </c>
      <c r="E277" t="e">
        <f>#REF!</f>
        <v>#REF!</v>
      </c>
      <c r="F277" t="e">
        <f>#REF!</f>
        <v>#REF!</v>
      </c>
      <c r="G277" t="e">
        <f>#REF!</f>
        <v>#REF!</v>
      </c>
      <c r="H277" t="e">
        <f>#REF!</f>
        <v>#REF!</v>
      </c>
      <c r="I277" t="e">
        <f>#REF!</f>
        <v>#REF!</v>
      </c>
      <c r="J277" t="e">
        <f>#REF!</f>
        <v>#REF!</v>
      </c>
      <c r="K277" t="e">
        <f>#REF!</f>
        <v>#REF!</v>
      </c>
      <c r="L277" t="e">
        <f>#REF!</f>
        <v>#REF!</v>
      </c>
      <c r="M277" t="e">
        <f>#REF!</f>
        <v>#REF!</v>
      </c>
      <c r="N277" t="e">
        <f>#REF!</f>
        <v>#REF!</v>
      </c>
      <c r="O277" t="e">
        <f>#REF!</f>
        <v>#REF!</v>
      </c>
      <c r="P277" t="e">
        <f>#REF!</f>
        <v>#REF!</v>
      </c>
      <c r="Q277" t="e">
        <f>#REF!</f>
        <v>#REF!</v>
      </c>
      <c r="R277" t="e">
        <f>#REF!</f>
        <v>#REF!</v>
      </c>
      <c r="S277" t="e">
        <f>#REF!</f>
        <v>#REF!</v>
      </c>
      <c r="T277" t="e">
        <f>#REF!</f>
        <v>#REF!</v>
      </c>
      <c r="U277" t="e">
        <f>#REF!</f>
        <v>#REF!</v>
      </c>
      <c r="V277" t="e">
        <f>#REF!</f>
        <v>#REF!</v>
      </c>
      <c r="W277" t="e">
        <f>#REF!</f>
        <v>#REF!</v>
      </c>
      <c r="X277" t="e">
        <f>#REF!</f>
        <v>#REF!</v>
      </c>
      <c r="Y277" t="e">
        <f>#REF!</f>
        <v>#REF!</v>
      </c>
      <c r="Z277" t="e">
        <f>#REF!</f>
        <v>#REF!</v>
      </c>
      <c r="AA277" t="e">
        <f>#REF!</f>
        <v>#REF!</v>
      </c>
      <c r="AB277" t="e">
        <f>#REF!</f>
        <v>#REF!</v>
      </c>
      <c r="AC277" t="e">
        <f>#REF!</f>
        <v>#REF!</v>
      </c>
      <c r="AD277" t="e">
        <f>#REF!</f>
        <v>#REF!</v>
      </c>
      <c r="AE277" t="e">
        <f>#REF!</f>
        <v>#REF!</v>
      </c>
      <c r="AF277" t="e">
        <f>#REF!</f>
        <v>#REF!</v>
      </c>
      <c r="AG277" t="e">
        <f>#REF!</f>
        <v>#REF!</v>
      </c>
      <c r="AH277" t="e">
        <f>#REF!</f>
        <v>#REF!</v>
      </c>
      <c r="AI277" t="e">
        <f>#REF!</f>
        <v>#REF!</v>
      </c>
      <c r="AJ277" t="e">
        <f>#REF!</f>
        <v>#REF!</v>
      </c>
      <c r="AK277" t="e">
        <f>#REF!</f>
        <v>#REF!</v>
      </c>
    </row>
    <row r="278" spans="1:37" x14ac:dyDescent="0.35">
      <c r="A278" t="e">
        <f>#REF!</f>
        <v>#REF!</v>
      </c>
      <c r="B278" t="e">
        <f>#REF!</f>
        <v>#REF!</v>
      </c>
      <c r="C278" t="e">
        <f>#REF!</f>
        <v>#REF!</v>
      </c>
      <c r="D278" t="e">
        <f>#REF!</f>
        <v>#REF!</v>
      </c>
      <c r="E278" t="e">
        <f>#REF!</f>
        <v>#REF!</v>
      </c>
      <c r="F278" t="e">
        <f>#REF!</f>
        <v>#REF!</v>
      </c>
      <c r="G278" t="e">
        <f>#REF!</f>
        <v>#REF!</v>
      </c>
      <c r="H278" t="e">
        <f>#REF!</f>
        <v>#REF!</v>
      </c>
      <c r="I278" t="e">
        <f>#REF!</f>
        <v>#REF!</v>
      </c>
      <c r="J278" t="e">
        <f>#REF!</f>
        <v>#REF!</v>
      </c>
      <c r="K278" t="e">
        <f>#REF!</f>
        <v>#REF!</v>
      </c>
      <c r="L278" t="e">
        <f>#REF!</f>
        <v>#REF!</v>
      </c>
      <c r="M278" t="e">
        <f>#REF!</f>
        <v>#REF!</v>
      </c>
      <c r="N278" t="e">
        <f>#REF!</f>
        <v>#REF!</v>
      </c>
      <c r="O278" t="e">
        <f>#REF!</f>
        <v>#REF!</v>
      </c>
      <c r="P278" t="e">
        <f>#REF!</f>
        <v>#REF!</v>
      </c>
      <c r="Q278" t="e">
        <f>#REF!</f>
        <v>#REF!</v>
      </c>
      <c r="R278" t="e">
        <f>#REF!</f>
        <v>#REF!</v>
      </c>
      <c r="S278" t="e">
        <f>#REF!</f>
        <v>#REF!</v>
      </c>
      <c r="T278" t="e">
        <f>#REF!</f>
        <v>#REF!</v>
      </c>
      <c r="U278" t="e">
        <f>#REF!</f>
        <v>#REF!</v>
      </c>
      <c r="V278" t="e">
        <f>#REF!</f>
        <v>#REF!</v>
      </c>
      <c r="W278" t="e">
        <f>#REF!</f>
        <v>#REF!</v>
      </c>
      <c r="X278" t="e">
        <f>#REF!</f>
        <v>#REF!</v>
      </c>
      <c r="Y278" t="e">
        <f>#REF!</f>
        <v>#REF!</v>
      </c>
      <c r="Z278" t="e">
        <f>#REF!</f>
        <v>#REF!</v>
      </c>
      <c r="AA278" t="e">
        <f>#REF!</f>
        <v>#REF!</v>
      </c>
      <c r="AB278" t="e">
        <f>#REF!</f>
        <v>#REF!</v>
      </c>
      <c r="AC278" t="e">
        <f>#REF!</f>
        <v>#REF!</v>
      </c>
      <c r="AD278" t="e">
        <f>#REF!</f>
        <v>#REF!</v>
      </c>
      <c r="AE278" t="e">
        <f>#REF!</f>
        <v>#REF!</v>
      </c>
      <c r="AF278" t="e">
        <f>#REF!</f>
        <v>#REF!</v>
      </c>
      <c r="AG278" t="e">
        <f>#REF!</f>
        <v>#REF!</v>
      </c>
      <c r="AH278" t="e">
        <f>#REF!</f>
        <v>#REF!</v>
      </c>
      <c r="AI278" t="e">
        <f>#REF!</f>
        <v>#REF!</v>
      </c>
      <c r="AJ278" t="e">
        <f>#REF!</f>
        <v>#REF!</v>
      </c>
      <c r="AK278" t="e">
        <f>#REF!</f>
        <v>#REF!</v>
      </c>
    </row>
    <row r="279" spans="1:37" x14ac:dyDescent="0.35">
      <c r="A279" t="e">
        <f>#REF!</f>
        <v>#REF!</v>
      </c>
      <c r="B279" t="e">
        <f>#REF!</f>
        <v>#REF!</v>
      </c>
      <c r="C279" t="e">
        <f>#REF!</f>
        <v>#REF!</v>
      </c>
      <c r="D279" t="e">
        <f>#REF!</f>
        <v>#REF!</v>
      </c>
      <c r="E279" t="e">
        <f>#REF!</f>
        <v>#REF!</v>
      </c>
      <c r="F279" t="e">
        <f>#REF!</f>
        <v>#REF!</v>
      </c>
      <c r="G279" t="e">
        <f>#REF!</f>
        <v>#REF!</v>
      </c>
      <c r="H279" t="e">
        <f>#REF!</f>
        <v>#REF!</v>
      </c>
      <c r="I279" t="e">
        <f>#REF!</f>
        <v>#REF!</v>
      </c>
      <c r="J279" t="e">
        <f>#REF!</f>
        <v>#REF!</v>
      </c>
      <c r="K279" t="e">
        <f>#REF!</f>
        <v>#REF!</v>
      </c>
      <c r="L279" t="e">
        <f>#REF!</f>
        <v>#REF!</v>
      </c>
      <c r="M279" t="e">
        <f>#REF!</f>
        <v>#REF!</v>
      </c>
      <c r="N279" t="e">
        <f>#REF!</f>
        <v>#REF!</v>
      </c>
      <c r="O279" t="e">
        <f>#REF!</f>
        <v>#REF!</v>
      </c>
      <c r="P279" t="e">
        <f>#REF!</f>
        <v>#REF!</v>
      </c>
      <c r="Q279" t="e">
        <f>#REF!</f>
        <v>#REF!</v>
      </c>
      <c r="R279" t="e">
        <f>#REF!</f>
        <v>#REF!</v>
      </c>
      <c r="S279" t="e">
        <f>#REF!</f>
        <v>#REF!</v>
      </c>
      <c r="T279" t="e">
        <f>#REF!</f>
        <v>#REF!</v>
      </c>
      <c r="U279" t="e">
        <f>#REF!</f>
        <v>#REF!</v>
      </c>
      <c r="V279" t="e">
        <f>#REF!</f>
        <v>#REF!</v>
      </c>
      <c r="W279" t="e">
        <f>#REF!</f>
        <v>#REF!</v>
      </c>
      <c r="X279" t="e">
        <f>#REF!</f>
        <v>#REF!</v>
      </c>
      <c r="Y279" t="e">
        <f>#REF!</f>
        <v>#REF!</v>
      </c>
      <c r="Z279" t="e">
        <f>#REF!</f>
        <v>#REF!</v>
      </c>
      <c r="AA279" t="e">
        <f>#REF!</f>
        <v>#REF!</v>
      </c>
      <c r="AB279" t="e">
        <f>#REF!</f>
        <v>#REF!</v>
      </c>
      <c r="AC279" t="e">
        <f>#REF!</f>
        <v>#REF!</v>
      </c>
      <c r="AD279" t="e">
        <f>#REF!</f>
        <v>#REF!</v>
      </c>
      <c r="AE279" t="e">
        <f>#REF!</f>
        <v>#REF!</v>
      </c>
      <c r="AF279" t="e">
        <f>#REF!</f>
        <v>#REF!</v>
      </c>
      <c r="AG279" t="e">
        <f>#REF!</f>
        <v>#REF!</v>
      </c>
      <c r="AH279" t="e">
        <f>#REF!</f>
        <v>#REF!</v>
      </c>
      <c r="AI279" t="e">
        <f>#REF!</f>
        <v>#REF!</v>
      </c>
      <c r="AJ279" t="e">
        <f>#REF!</f>
        <v>#REF!</v>
      </c>
      <c r="AK279" t="e">
        <f>#REF!</f>
        <v>#REF!</v>
      </c>
    </row>
    <row r="280" spans="1:37" x14ac:dyDescent="0.35">
      <c r="A280" t="e">
        <f>#REF!</f>
        <v>#REF!</v>
      </c>
      <c r="B280" t="e">
        <f>#REF!</f>
        <v>#REF!</v>
      </c>
      <c r="C280" t="e">
        <f>#REF!</f>
        <v>#REF!</v>
      </c>
      <c r="D280" t="e">
        <f>#REF!</f>
        <v>#REF!</v>
      </c>
      <c r="E280" t="e">
        <f>#REF!</f>
        <v>#REF!</v>
      </c>
      <c r="F280" t="e">
        <f>#REF!</f>
        <v>#REF!</v>
      </c>
      <c r="G280" t="e">
        <f>#REF!</f>
        <v>#REF!</v>
      </c>
      <c r="H280" t="e">
        <f>#REF!</f>
        <v>#REF!</v>
      </c>
      <c r="I280" t="e">
        <f>#REF!</f>
        <v>#REF!</v>
      </c>
      <c r="J280" t="e">
        <f>#REF!</f>
        <v>#REF!</v>
      </c>
      <c r="K280" t="e">
        <f>#REF!</f>
        <v>#REF!</v>
      </c>
      <c r="L280" t="e">
        <f>#REF!</f>
        <v>#REF!</v>
      </c>
      <c r="M280" t="e">
        <f>#REF!</f>
        <v>#REF!</v>
      </c>
      <c r="N280" t="e">
        <f>#REF!</f>
        <v>#REF!</v>
      </c>
      <c r="O280" t="e">
        <f>#REF!</f>
        <v>#REF!</v>
      </c>
      <c r="P280" t="e">
        <f>#REF!</f>
        <v>#REF!</v>
      </c>
      <c r="Q280" t="e">
        <f>#REF!</f>
        <v>#REF!</v>
      </c>
      <c r="R280" t="e">
        <f>#REF!</f>
        <v>#REF!</v>
      </c>
      <c r="S280" t="e">
        <f>#REF!</f>
        <v>#REF!</v>
      </c>
      <c r="T280" t="e">
        <f>#REF!</f>
        <v>#REF!</v>
      </c>
      <c r="U280" t="e">
        <f>#REF!</f>
        <v>#REF!</v>
      </c>
      <c r="V280" t="e">
        <f>#REF!</f>
        <v>#REF!</v>
      </c>
      <c r="W280" t="e">
        <f>#REF!</f>
        <v>#REF!</v>
      </c>
      <c r="X280" t="e">
        <f>#REF!</f>
        <v>#REF!</v>
      </c>
      <c r="Y280" t="e">
        <f>#REF!</f>
        <v>#REF!</v>
      </c>
      <c r="Z280" t="e">
        <f>#REF!</f>
        <v>#REF!</v>
      </c>
      <c r="AA280" t="e">
        <f>#REF!</f>
        <v>#REF!</v>
      </c>
      <c r="AB280" t="e">
        <f>#REF!</f>
        <v>#REF!</v>
      </c>
      <c r="AC280" t="e">
        <f>#REF!</f>
        <v>#REF!</v>
      </c>
      <c r="AD280" t="e">
        <f>#REF!</f>
        <v>#REF!</v>
      </c>
      <c r="AE280" t="e">
        <f>#REF!</f>
        <v>#REF!</v>
      </c>
      <c r="AF280" t="e">
        <f>#REF!</f>
        <v>#REF!</v>
      </c>
      <c r="AG280" t="e">
        <f>#REF!</f>
        <v>#REF!</v>
      </c>
      <c r="AH280" t="e">
        <f>#REF!</f>
        <v>#REF!</v>
      </c>
      <c r="AI280" t="e">
        <f>#REF!</f>
        <v>#REF!</v>
      </c>
      <c r="AJ280" t="e">
        <f>#REF!</f>
        <v>#REF!</v>
      </c>
      <c r="AK280" t="e">
        <f>#REF!</f>
        <v>#REF!</v>
      </c>
    </row>
    <row r="281" spans="1:37" x14ac:dyDescent="0.35">
      <c r="A281" t="e">
        <f>#REF!</f>
        <v>#REF!</v>
      </c>
      <c r="B281" t="e">
        <f>#REF!</f>
        <v>#REF!</v>
      </c>
      <c r="C281" t="e">
        <f>#REF!</f>
        <v>#REF!</v>
      </c>
      <c r="D281" t="e">
        <f>#REF!</f>
        <v>#REF!</v>
      </c>
      <c r="E281" t="e">
        <f>#REF!</f>
        <v>#REF!</v>
      </c>
      <c r="F281" t="e">
        <f>#REF!</f>
        <v>#REF!</v>
      </c>
      <c r="G281" t="e">
        <f>#REF!</f>
        <v>#REF!</v>
      </c>
      <c r="H281" t="e">
        <f>#REF!</f>
        <v>#REF!</v>
      </c>
      <c r="I281" t="e">
        <f>#REF!</f>
        <v>#REF!</v>
      </c>
      <c r="J281" t="e">
        <f>#REF!</f>
        <v>#REF!</v>
      </c>
      <c r="K281" t="e">
        <f>#REF!</f>
        <v>#REF!</v>
      </c>
      <c r="L281" t="e">
        <f>#REF!</f>
        <v>#REF!</v>
      </c>
      <c r="M281" t="e">
        <f>#REF!</f>
        <v>#REF!</v>
      </c>
      <c r="N281" t="e">
        <f>#REF!</f>
        <v>#REF!</v>
      </c>
      <c r="O281" t="e">
        <f>#REF!</f>
        <v>#REF!</v>
      </c>
      <c r="P281" t="e">
        <f>#REF!</f>
        <v>#REF!</v>
      </c>
      <c r="Q281" t="e">
        <f>#REF!</f>
        <v>#REF!</v>
      </c>
      <c r="R281" t="e">
        <f>#REF!</f>
        <v>#REF!</v>
      </c>
      <c r="S281" t="e">
        <f>#REF!</f>
        <v>#REF!</v>
      </c>
      <c r="T281" t="e">
        <f>#REF!</f>
        <v>#REF!</v>
      </c>
      <c r="U281" t="e">
        <f>#REF!</f>
        <v>#REF!</v>
      </c>
      <c r="V281" t="e">
        <f>#REF!</f>
        <v>#REF!</v>
      </c>
      <c r="W281" t="e">
        <f>#REF!</f>
        <v>#REF!</v>
      </c>
      <c r="X281" t="e">
        <f>#REF!</f>
        <v>#REF!</v>
      </c>
      <c r="Y281" t="e">
        <f>#REF!</f>
        <v>#REF!</v>
      </c>
      <c r="Z281" t="e">
        <f>#REF!</f>
        <v>#REF!</v>
      </c>
      <c r="AA281" t="e">
        <f>#REF!</f>
        <v>#REF!</v>
      </c>
      <c r="AB281" t="e">
        <f>#REF!</f>
        <v>#REF!</v>
      </c>
      <c r="AC281" t="e">
        <f>#REF!</f>
        <v>#REF!</v>
      </c>
      <c r="AD281" t="e">
        <f>#REF!</f>
        <v>#REF!</v>
      </c>
      <c r="AE281" t="e">
        <f>#REF!</f>
        <v>#REF!</v>
      </c>
      <c r="AF281" t="e">
        <f>#REF!</f>
        <v>#REF!</v>
      </c>
      <c r="AG281" t="e">
        <f>#REF!</f>
        <v>#REF!</v>
      </c>
      <c r="AH281" t="e">
        <f>#REF!</f>
        <v>#REF!</v>
      </c>
      <c r="AI281" t="e">
        <f>#REF!</f>
        <v>#REF!</v>
      </c>
      <c r="AJ281" t="e">
        <f>#REF!</f>
        <v>#REF!</v>
      </c>
      <c r="AK281" t="e">
        <f>#REF!</f>
        <v>#REF!</v>
      </c>
    </row>
    <row r="282" spans="1:37" x14ac:dyDescent="0.35">
      <c r="A282" t="e">
        <f>#REF!</f>
        <v>#REF!</v>
      </c>
      <c r="B282" t="e">
        <f>#REF!</f>
        <v>#REF!</v>
      </c>
      <c r="C282" t="e">
        <f>#REF!</f>
        <v>#REF!</v>
      </c>
      <c r="D282" t="e">
        <f>#REF!</f>
        <v>#REF!</v>
      </c>
      <c r="E282" t="e">
        <f>#REF!</f>
        <v>#REF!</v>
      </c>
      <c r="F282" t="e">
        <f>#REF!</f>
        <v>#REF!</v>
      </c>
      <c r="G282" t="e">
        <f>#REF!</f>
        <v>#REF!</v>
      </c>
      <c r="H282" t="e">
        <f>#REF!</f>
        <v>#REF!</v>
      </c>
      <c r="I282" t="e">
        <f>#REF!</f>
        <v>#REF!</v>
      </c>
      <c r="J282" t="e">
        <f>#REF!</f>
        <v>#REF!</v>
      </c>
      <c r="K282" t="e">
        <f>#REF!</f>
        <v>#REF!</v>
      </c>
      <c r="L282" t="e">
        <f>#REF!</f>
        <v>#REF!</v>
      </c>
      <c r="M282" t="e">
        <f>#REF!</f>
        <v>#REF!</v>
      </c>
      <c r="N282" t="e">
        <f>#REF!</f>
        <v>#REF!</v>
      </c>
      <c r="O282" t="e">
        <f>#REF!</f>
        <v>#REF!</v>
      </c>
      <c r="P282" t="e">
        <f>#REF!</f>
        <v>#REF!</v>
      </c>
      <c r="Q282" t="e">
        <f>#REF!</f>
        <v>#REF!</v>
      </c>
      <c r="R282" t="e">
        <f>#REF!</f>
        <v>#REF!</v>
      </c>
      <c r="S282" t="e">
        <f>#REF!</f>
        <v>#REF!</v>
      </c>
      <c r="T282" t="e">
        <f>#REF!</f>
        <v>#REF!</v>
      </c>
      <c r="U282" t="e">
        <f>#REF!</f>
        <v>#REF!</v>
      </c>
      <c r="V282" t="e">
        <f>#REF!</f>
        <v>#REF!</v>
      </c>
      <c r="W282" t="e">
        <f>#REF!</f>
        <v>#REF!</v>
      </c>
      <c r="X282" t="e">
        <f>#REF!</f>
        <v>#REF!</v>
      </c>
      <c r="Y282" t="e">
        <f>#REF!</f>
        <v>#REF!</v>
      </c>
      <c r="Z282" t="e">
        <f>#REF!</f>
        <v>#REF!</v>
      </c>
      <c r="AA282" t="e">
        <f>#REF!</f>
        <v>#REF!</v>
      </c>
      <c r="AB282" t="e">
        <f>#REF!</f>
        <v>#REF!</v>
      </c>
      <c r="AC282" t="e">
        <f>#REF!</f>
        <v>#REF!</v>
      </c>
      <c r="AD282" t="e">
        <f>#REF!</f>
        <v>#REF!</v>
      </c>
      <c r="AE282" t="e">
        <f>#REF!</f>
        <v>#REF!</v>
      </c>
      <c r="AF282" t="e">
        <f>#REF!</f>
        <v>#REF!</v>
      </c>
      <c r="AG282" t="e">
        <f>#REF!</f>
        <v>#REF!</v>
      </c>
      <c r="AH282" t="e">
        <f>#REF!</f>
        <v>#REF!</v>
      </c>
      <c r="AI282" t="e">
        <f>#REF!</f>
        <v>#REF!</v>
      </c>
      <c r="AJ282" t="e">
        <f>#REF!</f>
        <v>#REF!</v>
      </c>
      <c r="AK282" t="e">
        <f>#REF!</f>
        <v>#REF!</v>
      </c>
    </row>
    <row r="283" spans="1:37" x14ac:dyDescent="0.35">
      <c r="A283" t="e">
        <f>#REF!</f>
        <v>#REF!</v>
      </c>
      <c r="B283" t="e">
        <f>#REF!</f>
        <v>#REF!</v>
      </c>
      <c r="C283" t="e">
        <f>#REF!</f>
        <v>#REF!</v>
      </c>
      <c r="D283" t="e">
        <f>#REF!</f>
        <v>#REF!</v>
      </c>
      <c r="E283" t="e">
        <f>#REF!</f>
        <v>#REF!</v>
      </c>
      <c r="F283" t="e">
        <f>#REF!</f>
        <v>#REF!</v>
      </c>
      <c r="G283" t="e">
        <f>#REF!</f>
        <v>#REF!</v>
      </c>
      <c r="H283" t="e">
        <f>#REF!</f>
        <v>#REF!</v>
      </c>
      <c r="I283" t="e">
        <f>#REF!</f>
        <v>#REF!</v>
      </c>
      <c r="J283" t="e">
        <f>#REF!</f>
        <v>#REF!</v>
      </c>
      <c r="K283" t="e">
        <f>#REF!</f>
        <v>#REF!</v>
      </c>
      <c r="L283" t="e">
        <f>#REF!</f>
        <v>#REF!</v>
      </c>
      <c r="M283" t="e">
        <f>#REF!</f>
        <v>#REF!</v>
      </c>
      <c r="N283" t="e">
        <f>#REF!</f>
        <v>#REF!</v>
      </c>
      <c r="O283" t="e">
        <f>#REF!</f>
        <v>#REF!</v>
      </c>
      <c r="P283" t="e">
        <f>#REF!</f>
        <v>#REF!</v>
      </c>
      <c r="Q283" t="e">
        <f>#REF!</f>
        <v>#REF!</v>
      </c>
      <c r="R283" t="e">
        <f>#REF!</f>
        <v>#REF!</v>
      </c>
      <c r="S283" t="e">
        <f>#REF!</f>
        <v>#REF!</v>
      </c>
      <c r="T283" t="e">
        <f>#REF!</f>
        <v>#REF!</v>
      </c>
      <c r="U283" t="e">
        <f>#REF!</f>
        <v>#REF!</v>
      </c>
      <c r="V283" t="e">
        <f>#REF!</f>
        <v>#REF!</v>
      </c>
      <c r="W283" t="e">
        <f>#REF!</f>
        <v>#REF!</v>
      </c>
      <c r="X283" t="e">
        <f>#REF!</f>
        <v>#REF!</v>
      </c>
      <c r="Y283" t="e">
        <f>#REF!</f>
        <v>#REF!</v>
      </c>
      <c r="Z283" t="e">
        <f>#REF!</f>
        <v>#REF!</v>
      </c>
      <c r="AA283" t="e">
        <f>#REF!</f>
        <v>#REF!</v>
      </c>
      <c r="AB283" t="e">
        <f>#REF!</f>
        <v>#REF!</v>
      </c>
      <c r="AC283" t="e">
        <f>#REF!</f>
        <v>#REF!</v>
      </c>
      <c r="AD283" t="e">
        <f>#REF!</f>
        <v>#REF!</v>
      </c>
      <c r="AE283" t="e">
        <f>#REF!</f>
        <v>#REF!</v>
      </c>
      <c r="AF283" t="e">
        <f>#REF!</f>
        <v>#REF!</v>
      </c>
      <c r="AG283" t="e">
        <f>#REF!</f>
        <v>#REF!</v>
      </c>
      <c r="AH283" t="e">
        <f>#REF!</f>
        <v>#REF!</v>
      </c>
      <c r="AI283" t="e">
        <f>#REF!</f>
        <v>#REF!</v>
      </c>
      <c r="AJ283" t="e">
        <f>#REF!</f>
        <v>#REF!</v>
      </c>
      <c r="AK283" t="e">
        <f>#REF!</f>
        <v>#REF!</v>
      </c>
    </row>
    <row r="284" spans="1:37" x14ac:dyDescent="0.35">
      <c r="A284" t="e">
        <f>#REF!</f>
        <v>#REF!</v>
      </c>
      <c r="B284" t="e">
        <f>#REF!</f>
        <v>#REF!</v>
      </c>
      <c r="C284" t="e">
        <f>#REF!</f>
        <v>#REF!</v>
      </c>
      <c r="D284" t="e">
        <f>#REF!</f>
        <v>#REF!</v>
      </c>
      <c r="E284" t="e">
        <f>#REF!</f>
        <v>#REF!</v>
      </c>
      <c r="F284" t="e">
        <f>#REF!</f>
        <v>#REF!</v>
      </c>
      <c r="G284" t="e">
        <f>#REF!</f>
        <v>#REF!</v>
      </c>
      <c r="H284" t="e">
        <f>#REF!</f>
        <v>#REF!</v>
      </c>
      <c r="I284" t="e">
        <f>#REF!</f>
        <v>#REF!</v>
      </c>
      <c r="J284" t="e">
        <f>#REF!</f>
        <v>#REF!</v>
      </c>
      <c r="K284" t="e">
        <f>#REF!</f>
        <v>#REF!</v>
      </c>
      <c r="L284" t="e">
        <f>#REF!</f>
        <v>#REF!</v>
      </c>
      <c r="M284" t="e">
        <f>#REF!</f>
        <v>#REF!</v>
      </c>
      <c r="N284" t="e">
        <f>#REF!</f>
        <v>#REF!</v>
      </c>
      <c r="O284" t="e">
        <f>#REF!</f>
        <v>#REF!</v>
      </c>
      <c r="P284" t="e">
        <f>#REF!</f>
        <v>#REF!</v>
      </c>
      <c r="Q284" t="e">
        <f>#REF!</f>
        <v>#REF!</v>
      </c>
      <c r="R284" t="e">
        <f>#REF!</f>
        <v>#REF!</v>
      </c>
      <c r="S284" t="e">
        <f>#REF!</f>
        <v>#REF!</v>
      </c>
      <c r="T284" t="e">
        <f>#REF!</f>
        <v>#REF!</v>
      </c>
      <c r="U284" t="e">
        <f>#REF!</f>
        <v>#REF!</v>
      </c>
      <c r="V284" t="e">
        <f>#REF!</f>
        <v>#REF!</v>
      </c>
      <c r="W284" t="e">
        <f>#REF!</f>
        <v>#REF!</v>
      </c>
      <c r="X284" t="e">
        <f>#REF!</f>
        <v>#REF!</v>
      </c>
      <c r="Y284" t="e">
        <f>#REF!</f>
        <v>#REF!</v>
      </c>
      <c r="Z284" t="e">
        <f>#REF!</f>
        <v>#REF!</v>
      </c>
      <c r="AA284" t="e">
        <f>#REF!</f>
        <v>#REF!</v>
      </c>
      <c r="AB284" t="e">
        <f>#REF!</f>
        <v>#REF!</v>
      </c>
      <c r="AC284" t="e">
        <f>#REF!</f>
        <v>#REF!</v>
      </c>
      <c r="AD284" t="e">
        <f>#REF!</f>
        <v>#REF!</v>
      </c>
      <c r="AE284" t="e">
        <f>#REF!</f>
        <v>#REF!</v>
      </c>
      <c r="AF284" t="e">
        <f>#REF!</f>
        <v>#REF!</v>
      </c>
      <c r="AG284" t="e">
        <f>#REF!</f>
        <v>#REF!</v>
      </c>
      <c r="AH284" t="e">
        <f>#REF!</f>
        <v>#REF!</v>
      </c>
      <c r="AI284" t="e">
        <f>#REF!</f>
        <v>#REF!</v>
      </c>
      <c r="AJ284" t="e">
        <f>#REF!</f>
        <v>#REF!</v>
      </c>
      <c r="AK284" t="e">
        <f>#REF!</f>
        <v>#REF!</v>
      </c>
    </row>
    <row r="285" spans="1:37" x14ac:dyDescent="0.35">
      <c r="A285" t="e">
        <f>#REF!</f>
        <v>#REF!</v>
      </c>
      <c r="B285" t="e">
        <f>#REF!</f>
        <v>#REF!</v>
      </c>
      <c r="C285" t="e">
        <f>#REF!</f>
        <v>#REF!</v>
      </c>
      <c r="D285" t="e">
        <f>#REF!</f>
        <v>#REF!</v>
      </c>
      <c r="E285" t="e">
        <f>#REF!</f>
        <v>#REF!</v>
      </c>
      <c r="F285" t="e">
        <f>#REF!</f>
        <v>#REF!</v>
      </c>
      <c r="G285" t="e">
        <f>#REF!</f>
        <v>#REF!</v>
      </c>
      <c r="H285" t="e">
        <f>#REF!</f>
        <v>#REF!</v>
      </c>
      <c r="I285" t="e">
        <f>#REF!</f>
        <v>#REF!</v>
      </c>
      <c r="J285" t="e">
        <f>#REF!</f>
        <v>#REF!</v>
      </c>
      <c r="K285" t="e">
        <f>#REF!</f>
        <v>#REF!</v>
      </c>
      <c r="L285" t="e">
        <f>#REF!</f>
        <v>#REF!</v>
      </c>
      <c r="M285" t="e">
        <f>#REF!</f>
        <v>#REF!</v>
      </c>
      <c r="N285" t="e">
        <f>#REF!</f>
        <v>#REF!</v>
      </c>
      <c r="O285" t="e">
        <f>#REF!</f>
        <v>#REF!</v>
      </c>
      <c r="P285" t="e">
        <f>#REF!</f>
        <v>#REF!</v>
      </c>
      <c r="Q285" t="e">
        <f>#REF!</f>
        <v>#REF!</v>
      </c>
      <c r="R285" t="e">
        <f>#REF!</f>
        <v>#REF!</v>
      </c>
      <c r="S285" t="e">
        <f>#REF!</f>
        <v>#REF!</v>
      </c>
      <c r="T285" t="e">
        <f>#REF!</f>
        <v>#REF!</v>
      </c>
      <c r="U285" t="e">
        <f>#REF!</f>
        <v>#REF!</v>
      </c>
      <c r="V285" t="e">
        <f>#REF!</f>
        <v>#REF!</v>
      </c>
      <c r="W285" t="e">
        <f>#REF!</f>
        <v>#REF!</v>
      </c>
      <c r="X285" t="e">
        <f>#REF!</f>
        <v>#REF!</v>
      </c>
      <c r="Y285" t="e">
        <f>#REF!</f>
        <v>#REF!</v>
      </c>
      <c r="Z285" t="e">
        <f>#REF!</f>
        <v>#REF!</v>
      </c>
      <c r="AA285" t="e">
        <f>#REF!</f>
        <v>#REF!</v>
      </c>
      <c r="AB285" t="e">
        <f>#REF!</f>
        <v>#REF!</v>
      </c>
      <c r="AC285" t="e">
        <f>#REF!</f>
        <v>#REF!</v>
      </c>
      <c r="AD285" t="e">
        <f>#REF!</f>
        <v>#REF!</v>
      </c>
      <c r="AE285" t="e">
        <f>#REF!</f>
        <v>#REF!</v>
      </c>
      <c r="AF285" t="e">
        <f>#REF!</f>
        <v>#REF!</v>
      </c>
      <c r="AG285" t="e">
        <f>#REF!</f>
        <v>#REF!</v>
      </c>
      <c r="AH285" t="e">
        <f>#REF!</f>
        <v>#REF!</v>
      </c>
      <c r="AI285" t="e">
        <f>#REF!</f>
        <v>#REF!</v>
      </c>
      <c r="AJ285" t="e">
        <f>#REF!</f>
        <v>#REF!</v>
      </c>
      <c r="AK285" t="e">
        <f>#REF!</f>
        <v>#REF!</v>
      </c>
    </row>
    <row r="286" spans="1:37" x14ac:dyDescent="0.35">
      <c r="A286" t="e">
        <f>#REF!</f>
        <v>#REF!</v>
      </c>
      <c r="B286" t="e">
        <f>#REF!</f>
        <v>#REF!</v>
      </c>
      <c r="C286" t="e">
        <f>#REF!</f>
        <v>#REF!</v>
      </c>
      <c r="D286" t="e">
        <f>#REF!</f>
        <v>#REF!</v>
      </c>
      <c r="E286" t="e">
        <f>#REF!</f>
        <v>#REF!</v>
      </c>
      <c r="F286" t="e">
        <f>#REF!</f>
        <v>#REF!</v>
      </c>
      <c r="G286" t="e">
        <f>#REF!</f>
        <v>#REF!</v>
      </c>
      <c r="H286" t="e">
        <f>#REF!</f>
        <v>#REF!</v>
      </c>
      <c r="I286" t="e">
        <f>#REF!</f>
        <v>#REF!</v>
      </c>
      <c r="J286" t="e">
        <f>#REF!</f>
        <v>#REF!</v>
      </c>
      <c r="K286" t="e">
        <f>#REF!</f>
        <v>#REF!</v>
      </c>
      <c r="L286" t="e">
        <f>#REF!</f>
        <v>#REF!</v>
      </c>
      <c r="M286" t="e">
        <f>#REF!</f>
        <v>#REF!</v>
      </c>
      <c r="N286" t="e">
        <f>#REF!</f>
        <v>#REF!</v>
      </c>
      <c r="O286" t="e">
        <f>#REF!</f>
        <v>#REF!</v>
      </c>
      <c r="P286" t="e">
        <f>#REF!</f>
        <v>#REF!</v>
      </c>
      <c r="Q286" t="e">
        <f>#REF!</f>
        <v>#REF!</v>
      </c>
      <c r="R286" t="e">
        <f>#REF!</f>
        <v>#REF!</v>
      </c>
      <c r="S286" t="e">
        <f>#REF!</f>
        <v>#REF!</v>
      </c>
      <c r="T286" t="e">
        <f>#REF!</f>
        <v>#REF!</v>
      </c>
      <c r="U286" t="e">
        <f>#REF!</f>
        <v>#REF!</v>
      </c>
      <c r="V286" t="e">
        <f>#REF!</f>
        <v>#REF!</v>
      </c>
      <c r="W286" t="e">
        <f>#REF!</f>
        <v>#REF!</v>
      </c>
      <c r="X286" t="e">
        <f>#REF!</f>
        <v>#REF!</v>
      </c>
      <c r="Y286" t="e">
        <f>#REF!</f>
        <v>#REF!</v>
      </c>
      <c r="Z286" t="e">
        <f>#REF!</f>
        <v>#REF!</v>
      </c>
      <c r="AA286" t="e">
        <f>#REF!</f>
        <v>#REF!</v>
      </c>
      <c r="AB286" t="e">
        <f>#REF!</f>
        <v>#REF!</v>
      </c>
      <c r="AC286" t="e">
        <f>#REF!</f>
        <v>#REF!</v>
      </c>
      <c r="AD286" t="e">
        <f>#REF!</f>
        <v>#REF!</v>
      </c>
      <c r="AE286" t="e">
        <f>#REF!</f>
        <v>#REF!</v>
      </c>
      <c r="AF286" t="e">
        <f>#REF!</f>
        <v>#REF!</v>
      </c>
      <c r="AG286" t="e">
        <f>#REF!</f>
        <v>#REF!</v>
      </c>
      <c r="AH286" t="e">
        <f>#REF!</f>
        <v>#REF!</v>
      </c>
      <c r="AI286" t="e">
        <f>#REF!</f>
        <v>#REF!</v>
      </c>
      <c r="AJ286" t="e">
        <f>#REF!</f>
        <v>#REF!</v>
      </c>
      <c r="AK286" t="e">
        <f>#REF!</f>
        <v>#REF!</v>
      </c>
    </row>
    <row r="287" spans="1:37" x14ac:dyDescent="0.35">
      <c r="A287" t="e">
        <f>#REF!</f>
        <v>#REF!</v>
      </c>
      <c r="B287" t="e">
        <f>#REF!</f>
        <v>#REF!</v>
      </c>
      <c r="C287" t="e">
        <f>#REF!</f>
        <v>#REF!</v>
      </c>
      <c r="D287" t="e">
        <f>#REF!</f>
        <v>#REF!</v>
      </c>
      <c r="E287" t="e">
        <f>#REF!</f>
        <v>#REF!</v>
      </c>
      <c r="F287" t="e">
        <f>#REF!</f>
        <v>#REF!</v>
      </c>
      <c r="G287" t="e">
        <f>#REF!</f>
        <v>#REF!</v>
      </c>
      <c r="H287" t="e">
        <f>#REF!</f>
        <v>#REF!</v>
      </c>
      <c r="I287" t="e">
        <f>#REF!</f>
        <v>#REF!</v>
      </c>
      <c r="J287" t="e">
        <f>#REF!</f>
        <v>#REF!</v>
      </c>
      <c r="K287" t="e">
        <f>#REF!</f>
        <v>#REF!</v>
      </c>
      <c r="L287" t="e">
        <f>#REF!</f>
        <v>#REF!</v>
      </c>
      <c r="M287" t="e">
        <f>#REF!</f>
        <v>#REF!</v>
      </c>
      <c r="N287" t="e">
        <f>#REF!</f>
        <v>#REF!</v>
      </c>
      <c r="O287" t="e">
        <f>#REF!</f>
        <v>#REF!</v>
      </c>
      <c r="P287" t="e">
        <f>#REF!</f>
        <v>#REF!</v>
      </c>
      <c r="Q287" t="e">
        <f>#REF!</f>
        <v>#REF!</v>
      </c>
      <c r="R287" t="e">
        <f>#REF!</f>
        <v>#REF!</v>
      </c>
      <c r="S287" t="e">
        <f>#REF!</f>
        <v>#REF!</v>
      </c>
      <c r="T287" t="e">
        <f>#REF!</f>
        <v>#REF!</v>
      </c>
      <c r="U287" t="e">
        <f>#REF!</f>
        <v>#REF!</v>
      </c>
      <c r="V287" t="e">
        <f>#REF!</f>
        <v>#REF!</v>
      </c>
      <c r="W287" t="e">
        <f>#REF!</f>
        <v>#REF!</v>
      </c>
      <c r="X287" t="e">
        <f>#REF!</f>
        <v>#REF!</v>
      </c>
      <c r="Y287" t="e">
        <f>#REF!</f>
        <v>#REF!</v>
      </c>
      <c r="Z287" t="e">
        <f>#REF!</f>
        <v>#REF!</v>
      </c>
      <c r="AA287" t="e">
        <f>#REF!</f>
        <v>#REF!</v>
      </c>
      <c r="AB287" t="e">
        <f>#REF!</f>
        <v>#REF!</v>
      </c>
      <c r="AC287" t="e">
        <f>#REF!</f>
        <v>#REF!</v>
      </c>
      <c r="AD287" t="e">
        <f>#REF!</f>
        <v>#REF!</v>
      </c>
      <c r="AE287" t="e">
        <f>#REF!</f>
        <v>#REF!</v>
      </c>
      <c r="AF287" t="e">
        <f>#REF!</f>
        <v>#REF!</v>
      </c>
      <c r="AG287" t="e">
        <f>#REF!</f>
        <v>#REF!</v>
      </c>
      <c r="AH287" t="e">
        <f>#REF!</f>
        <v>#REF!</v>
      </c>
      <c r="AI287" t="e">
        <f>#REF!</f>
        <v>#REF!</v>
      </c>
      <c r="AJ287" t="e">
        <f>#REF!</f>
        <v>#REF!</v>
      </c>
      <c r="AK287" t="e">
        <f>#REF!</f>
        <v>#REF!</v>
      </c>
    </row>
    <row r="288" spans="1:37" x14ac:dyDescent="0.35">
      <c r="A288" t="e">
        <f>#REF!</f>
        <v>#REF!</v>
      </c>
      <c r="B288" t="e">
        <f>#REF!</f>
        <v>#REF!</v>
      </c>
      <c r="C288" t="e">
        <f>#REF!</f>
        <v>#REF!</v>
      </c>
      <c r="D288" t="e">
        <f>#REF!</f>
        <v>#REF!</v>
      </c>
      <c r="E288" t="e">
        <f>#REF!</f>
        <v>#REF!</v>
      </c>
      <c r="F288" t="e">
        <f>#REF!</f>
        <v>#REF!</v>
      </c>
      <c r="G288" t="e">
        <f>#REF!</f>
        <v>#REF!</v>
      </c>
      <c r="H288" t="e">
        <f>#REF!</f>
        <v>#REF!</v>
      </c>
      <c r="I288" t="e">
        <f>#REF!</f>
        <v>#REF!</v>
      </c>
      <c r="J288" t="e">
        <f>#REF!</f>
        <v>#REF!</v>
      </c>
      <c r="K288" t="e">
        <f>#REF!</f>
        <v>#REF!</v>
      </c>
      <c r="L288" t="e">
        <f>#REF!</f>
        <v>#REF!</v>
      </c>
      <c r="M288" t="e">
        <f>#REF!</f>
        <v>#REF!</v>
      </c>
      <c r="N288" t="e">
        <f>#REF!</f>
        <v>#REF!</v>
      </c>
      <c r="O288" t="e">
        <f>#REF!</f>
        <v>#REF!</v>
      </c>
      <c r="P288" t="e">
        <f>#REF!</f>
        <v>#REF!</v>
      </c>
      <c r="Q288" t="e">
        <f>#REF!</f>
        <v>#REF!</v>
      </c>
      <c r="R288" t="e">
        <f>#REF!</f>
        <v>#REF!</v>
      </c>
      <c r="S288" t="e">
        <f>#REF!</f>
        <v>#REF!</v>
      </c>
      <c r="T288" t="e">
        <f>#REF!</f>
        <v>#REF!</v>
      </c>
      <c r="U288" t="e">
        <f>#REF!</f>
        <v>#REF!</v>
      </c>
      <c r="V288" t="e">
        <f>#REF!</f>
        <v>#REF!</v>
      </c>
      <c r="W288" t="e">
        <f>#REF!</f>
        <v>#REF!</v>
      </c>
      <c r="X288" t="e">
        <f>#REF!</f>
        <v>#REF!</v>
      </c>
      <c r="Y288" t="e">
        <f>#REF!</f>
        <v>#REF!</v>
      </c>
      <c r="Z288" t="e">
        <f>#REF!</f>
        <v>#REF!</v>
      </c>
      <c r="AA288" t="e">
        <f>#REF!</f>
        <v>#REF!</v>
      </c>
      <c r="AB288" t="e">
        <f>#REF!</f>
        <v>#REF!</v>
      </c>
      <c r="AC288" t="e">
        <f>#REF!</f>
        <v>#REF!</v>
      </c>
      <c r="AD288" t="e">
        <f>#REF!</f>
        <v>#REF!</v>
      </c>
      <c r="AE288" t="e">
        <f>#REF!</f>
        <v>#REF!</v>
      </c>
      <c r="AF288" t="e">
        <f>#REF!</f>
        <v>#REF!</v>
      </c>
      <c r="AG288" t="e">
        <f>#REF!</f>
        <v>#REF!</v>
      </c>
      <c r="AH288" t="e">
        <f>#REF!</f>
        <v>#REF!</v>
      </c>
      <c r="AI288" t="e">
        <f>#REF!</f>
        <v>#REF!</v>
      </c>
      <c r="AJ288" t="e">
        <f>#REF!</f>
        <v>#REF!</v>
      </c>
      <c r="AK288" t="e">
        <f>#REF!</f>
        <v>#REF!</v>
      </c>
    </row>
    <row r="289" spans="1:37" x14ac:dyDescent="0.35">
      <c r="A289" t="e">
        <f>#REF!</f>
        <v>#REF!</v>
      </c>
      <c r="B289" t="e">
        <f>#REF!</f>
        <v>#REF!</v>
      </c>
      <c r="C289" t="e">
        <f>#REF!</f>
        <v>#REF!</v>
      </c>
      <c r="D289" t="e">
        <f>#REF!</f>
        <v>#REF!</v>
      </c>
      <c r="E289" t="e">
        <f>#REF!</f>
        <v>#REF!</v>
      </c>
      <c r="F289" t="e">
        <f>#REF!</f>
        <v>#REF!</v>
      </c>
      <c r="G289" t="e">
        <f>#REF!</f>
        <v>#REF!</v>
      </c>
      <c r="H289" t="e">
        <f>#REF!</f>
        <v>#REF!</v>
      </c>
      <c r="I289" t="e">
        <f>#REF!</f>
        <v>#REF!</v>
      </c>
      <c r="J289" t="e">
        <f>#REF!</f>
        <v>#REF!</v>
      </c>
      <c r="K289" t="e">
        <f>#REF!</f>
        <v>#REF!</v>
      </c>
      <c r="L289" t="e">
        <f>#REF!</f>
        <v>#REF!</v>
      </c>
      <c r="M289" t="e">
        <f>#REF!</f>
        <v>#REF!</v>
      </c>
      <c r="N289" t="e">
        <f>#REF!</f>
        <v>#REF!</v>
      </c>
      <c r="O289" t="e">
        <f>#REF!</f>
        <v>#REF!</v>
      </c>
      <c r="P289" t="e">
        <f>#REF!</f>
        <v>#REF!</v>
      </c>
      <c r="Q289" t="e">
        <f>#REF!</f>
        <v>#REF!</v>
      </c>
      <c r="R289" t="e">
        <f>#REF!</f>
        <v>#REF!</v>
      </c>
      <c r="S289" t="e">
        <f>#REF!</f>
        <v>#REF!</v>
      </c>
      <c r="T289" t="e">
        <f>#REF!</f>
        <v>#REF!</v>
      </c>
      <c r="U289" t="e">
        <f>#REF!</f>
        <v>#REF!</v>
      </c>
      <c r="V289" t="e">
        <f>#REF!</f>
        <v>#REF!</v>
      </c>
      <c r="W289" t="e">
        <f>#REF!</f>
        <v>#REF!</v>
      </c>
      <c r="X289" t="e">
        <f>#REF!</f>
        <v>#REF!</v>
      </c>
      <c r="Y289" t="e">
        <f>#REF!</f>
        <v>#REF!</v>
      </c>
      <c r="Z289" t="e">
        <f>#REF!</f>
        <v>#REF!</v>
      </c>
      <c r="AA289" t="e">
        <f>#REF!</f>
        <v>#REF!</v>
      </c>
      <c r="AB289" t="e">
        <f>#REF!</f>
        <v>#REF!</v>
      </c>
      <c r="AC289" t="e">
        <f>#REF!</f>
        <v>#REF!</v>
      </c>
      <c r="AD289" t="e">
        <f>#REF!</f>
        <v>#REF!</v>
      </c>
      <c r="AE289" t="e">
        <f>#REF!</f>
        <v>#REF!</v>
      </c>
      <c r="AF289" t="e">
        <f>#REF!</f>
        <v>#REF!</v>
      </c>
      <c r="AG289" t="e">
        <f>#REF!</f>
        <v>#REF!</v>
      </c>
      <c r="AH289" t="e">
        <f>#REF!</f>
        <v>#REF!</v>
      </c>
      <c r="AI289" t="e">
        <f>#REF!</f>
        <v>#REF!</v>
      </c>
      <c r="AJ289" t="e">
        <f>#REF!</f>
        <v>#REF!</v>
      </c>
      <c r="AK289" t="e">
        <f>#REF!</f>
        <v>#REF!</v>
      </c>
    </row>
    <row r="290" spans="1:37" x14ac:dyDescent="0.35">
      <c r="A290" t="e">
        <f>#REF!</f>
        <v>#REF!</v>
      </c>
      <c r="B290" t="e">
        <f>#REF!</f>
        <v>#REF!</v>
      </c>
      <c r="C290" t="e">
        <f>#REF!</f>
        <v>#REF!</v>
      </c>
      <c r="D290" t="e">
        <f>#REF!</f>
        <v>#REF!</v>
      </c>
      <c r="E290" t="e">
        <f>#REF!</f>
        <v>#REF!</v>
      </c>
      <c r="F290" t="e">
        <f>#REF!</f>
        <v>#REF!</v>
      </c>
      <c r="G290" t="e">
        <f>#REF!</f>
        <v>#REF!</v>
      </c>
      <c r="H290" t="e">
        <f>#REF!</f>
        <v>#REF!</v>
      </c>
      <c r="I290" t="e">
        <f>#REF!</f>
        <v>#REF!</v>
      </c>
      <c r="J290" t="e">
        <f>#REF!</f>
        <v>#REF!</v>
      </c>
      <c r="K290" t="e">
        <f>#REF!</f>
        <v>#REF!</v>
      </c>
      <c r="L290" t="e">
        <f>#REF!</f>
        <v>#REF!</v>
      </c>
      <c r="M290" t="e">
        <f>#REF!</f>
        <v>#REF!</v>
      </c>
      <c r="N290" t="e">
        <f>#REF!</f>
        <v>#REF!</v>
      </c>
      <c r="O290" t="e">
        <f>#REF!</f>
        <v>#REF!</v>
      </c>
      <c r="P290" t="e">
        <f>#REF!</f>
        <v>#REF!</v>
      </c>
      <c r="Q290" t="e">
        <f>#REF!</f>
        <v>#REF!</v>
      </c>
      <c r="R290" t="e">
        <f>#REF!</f>
        <v>#REF!</v>
      </c>
      <c r="S290" t="e">
        <f>#REF!</f>
        <v>#REF!</v>
      </c>
      <c r="T290" t="e">
        <f>#REF!</f>
        <v>#REF!</v>
      </c>
      <c r="U290" t="e">
        <f>#REF!</f>
        <v>#REF!</v>
      </c>
      <c r="V290" t="e">
        <f>#REF!</f>
        <v>#REF!</v>
      </c>
      <c r="W290" t="e">
        <f>#REF!</f>
        <v>#REF!</v>
      </c>
      <c r="X290" t="e">
        <f>#REF!</f>
        <v>#REF!</v>
      </c>
      <c r="Y290" t="e">
        <f>#REF!</f>
        <v>#REF!</v>
      </c>
      <c r="Z290" t="e">
        <f>#REF!</f>
        <v>#REF!</v>
      </c>
      <c r="AA290" t="e">
        <f>#REF!</f>
        <v>#REF!</v>
      </c>
      <c r="AB290" t="e">
        <f>#REF!</f>
        <v>#REF!</v>
      </c>
      <c r="AC290" t="e">
        <f>#REF!</f>
        <v>#REF!</v>
      </c>
      <c r="AD290" t="e">
        <f>#REF!</f>
        <v>#REF!</v>
      </c>
      <c r="AE290" t="e">
        <f>#REF!</f>
        <v>#REF!</v>
      </c>
      <c r="AF290" t="e">
        <f>#REF!</f>
        <v>#REF!</v>
      </c>
      <c r="AG290" t="e">
        <f>#REF!</f>
        <v>#REF!</v>
      </c>
      <c r="AH290" t="e">
        <f>#REF!</f>
        <v>#REF!</v>
      </c>
      <c r="AI290" t="e">
        <f>#REF!</f>
        <v>#REF!</v>
      </c>
      <c r="AJ290" t="e">
        <f>#REF!</f>
        <v>#REF!</v>
      </c>
      <c r="AK290" t="e">
        <f>#REF!</f>
        <v>#REF!</v>
      </c>
    </row>
    <row r="291" spans="1:37" x14ac:dyDescent="0.35">
      <c r="A291" t="e">
        <f>#REF!</f>
        <v>#REF!</v>
      </c>
      <c r="B291" t="e">
        <f>#REF!</f>
        <v>#REF!</v>
      </c>
      <c r="C291" t="e">
        <f>#REF!</f>
        <v>#REF!</v>
      </c>
      <c r="D291" t="e">
        <f>#REF!</f>
        <v>#REF!</v>
      </c>
      <c r="E291" t="e">
        <f>#REF!</f>
        <v>#REF!</v>
      </c>
      <c r="F291" t="e">
        <f>#REF!</f>
        <v>#REF!</v>
      </c>
      <c r="G291" t="e">
        <f>#REF!</f>
        <v>#REF!</v>
      </c>
      <c r="H291" t="e">
        <f>#REF!</f>
        <v>#REF!</v>
      </c>
      <c r="I291" t="e">
        <f>#REF!</f>
        <v>#REF!</v>
      </c>
      <c r="J291" t="e">
        <f>#REF!</f>
        <v>#REF!</v>
      </c>
      <c r="K291" t="e">
        <f>#REF!</f>
        <v>#REF!</v>
      </c>
      <c r="L291" t="e">
        <f>#REF!</f>
        <v>#REF!</v>
      </c>
      <c r="M291" t="e">
        <f>#REF!</f>
        <v>#REF!</v>
      </c>
      <c r="N291" t="e">
        <f>#REF!</f>
        <v>#REF!</v>
      </c>
      <c r="O291" t="e">
        <f>#REF!</f>
        <v>#REF!</v>
      </c>
      <c r="P291" t="e">
        <f>#REF!</f>
        <v>#REF!</v>
      </c>
      <c r="Q291" t="e">
        <f>#REF!</f>
        <v>#REF!</v>
      </c>
      <c r="R291" t="e">
        <f>#REF!</f>
        <v>#REF!</v>
      </c>
      <c r="S291" t="e">
        <f>#REF!</f>
        <v>#REF!</v>
      </c>
      <c r="T291" t="e">
        <f>#REF!</f>
        <v>#REF!</v>
      </c>
      <c r="U291" t="e">
        <f>#REF!</f>
        <v>#REF!</v>
      </c>
      <c r="V291" t="e">
        <f>#REF!</f>
        <v>#REF!</v>
      </c>
      <c r="W291" t="e">
        <f>#REF!</f>
        <v>#REF!</v>
      </c>
      <c r="X291" t="e">
        <f>#REF!</f>
        <v>#REF!</v>
      </c>
      <c r="Y291" t="e">
        <f>#REF!</f>
        <v>#REF!</v>
      </c>
      <c r="Z291" t="e">
        <f>#REF!</f>
        <v>#REF!</v>
      </c>
      <c r="AA291" t="e">
        <f>#REF!</f>
        <v>#REF!</v>
      </c>
      <c r="AB291" t="e">
        <f>#REF!</f>
        <v>#REF!</v>
      </c>
      <c r="AC291" t="e">
        <f>#REF!</f>
        <v>#REF!</v>
      </c>
      <c r="AD291" t="e">
        <f>#REF!</f>
        <v>#REF!</v>
      </c>
      <c r="AE291" t="e">
        <f>#REF!</f>
        <v>#REF!</v>
      </c>
      <c r="AF291" t="e">
        <f>#REF!</f>
        <v>#REF!</v>
      </c>
      <c r="AG291" t="e">
        <f>#REF!</f>
        <v>#REF!</v>
      </c>
      <c r="AH291" t="e">
        <f>#REF!</f>
        <v>#REF!</v>
      </c>
      <c r="AI291" t="e">
        <f>#REF!</f>
        <v>#REF!</v>
      </c>
      <c r="AJ291" t="e">
        <f>#REF!</f>
        <v>#REF!</v>
      </c>
      <c r="AK291" t="e">
        <f>#REF!</f>
        <v>#REF!</v>
      </c>
    </row>
    <row r="292" spans="1:37" x14ac:dyDescent="0.35">
      <c r="A292" t="e">
        <f>#REF!</f>
        <v>#REF!</v>
      </c>
      <c r="B292" t="e">
        <f>#REF!</f>
        <v>#REF!</v>
      </c>
      <c r="C292" t="e">
        <f>#REF!</f>
        <v>#REF!</v>
      </c>
      <c r="D292" t="e">
        <f>#REF!</f>
        <v>#REF!</v>
      </c>
      <c r="E292" t="e">
        <f>#REF!</f>
        <v>#REF!</v>
      </c>
      <c r="F292" t="e">
        <f>#REF!</f>
        <v>#REF!</v>
      </c>
      <c r="G292" t="e">
        <f>#REF!</f>
        <v>#REF!</v>
      </c>
      <c r="H292" t="e">
        <f>#REF!</f>
        <v>#REF!</v>
      </c>
      <c r="I292" t="e">
        <f>#REF!</f>
        <v>#REF!</v>
      </c>
      <c r="J292" t="e">
        <f>#REF!</f>
        <v>#REF!</v>
      </c>
      <c r="K292" t="e">
        <f>#REF!</f>
        <v>#REF!</v>
      </c>
      <c r="L292" t="e">
        <f>#REF!</f>
        <v>#REF!</v>
      </c>
      <c r="M292" t="e">
        <f>#REF!</f>
        <v>#REF!</v>
      </c>
      <c r="N292" t="e">
        <f>#REF!</f>
        <v>#REF!</v>
      </c>
      <c r="O292" t="e">
        <f>#REF!</f>
        <v>#REF!</v>
      </c>
      <c r="P292" t="e">
        <f>#REF!</f>
        <v>#REF!</v>
      </c>
      <c r="Q292" t="e">
        <f>#REF!</f>
        <v>#REF!</v>
      </c>
      <c r="R292" t="e">
        <f>#REF!</f>
        <v>#REF!</v>
      </c>
      <c r="S292" t="e">
        <f>#REF!</f>
        <v>#REF!</v>
      </c>
      <c r="T292" t="e">
        <f>#REF!</f>
        <v>#REF!</v>
      </c>
      <c r="U292" t="e">
        <f>#REF!</f>
        <v>#REF!</v>
      </c>
      <c r="V292" t="e">
        <f>#REF!</f>
        <v>#REF!</v>
      </c>
      <c r="W292" t="e">
        <f>#REF!</f>
        <v>#REF!</v>
      </c>
      <c r="X292" t="e">
        <f>#REF!</f>
        <v>#REF!</v>
      </c>
      <c r="Y292" t="e">
        <f>#REF!</f>
        <v>#REF!</v>
      </c>
      <c r="Z292" t="e">
        <f>#REF!</f>
        <v>#REF!</v>
      </c>
      <c r="AA292" t="e">
        <f>#REF!</f>
        <v>#REF!</v>
      </c>
      <c r="AB292" t="e">
        <f>#REF!</f>
        <v>#REF!</v>
      </c>
      <c r="AC292" t="e">
        <f>#REF!</f>
        <v>#REF!</v>
      </c>
      <c r="AD292" t="e">
        <f>#REF!</f>
        <v>#REF!</v>
      </c>
      <c r="AE292" t="e">
        <f>#REF!</f>
        <v>#REF!</v>
      </c>
      <c r="AF292" t="e">
        <f>#REF!</f>
        <v>#REF!</v>
      </c>
      <c r="AG292" t="e">
        <f>#REF!</f>
        <v>#REF!</v>
      </c>
      <c r="AH292" t="e">
        <f>#REF!</f>
        <v>#REF!</v>
      </c>
      <c r="AI292" t="e">
        <f>#REF!</f>
        <v>#REF!</v>
      </c>
      <c r="AJ292" t="e">
        <f>#REF!</f>
        <v>#REF!</v>
      </c>
      <c r="AK292" t="e">
        <f>#REF!</f>
        <v>#REF!</v>
      </c>
    </row>
    <row r="293" spans="1:37" x14ac:dyDescent="0.35">
      <c r="A293" t="e">
        <f>#REF!</f>
        <v>#REF!</v>
      </c>
      <c r="B293" t="e">
        <f>#REF!</f>
        <v>#REF!</v>
      </c>
      <c r="C293" t="e">
        <f>#REF!</f>
        <v>#REF!</v>
      </c>
      <c r="D293" t="e">
        <f>#REF!</f>
        <v>#REF!</v>
      </c>
      <c r="E293" t="e">
        <f>#REF!</f>
        <v>#REF!</v>
      </c>
      <c r="F293" t="e">
        <f>#REF!</f>
        <v>#REF!</v>
      </c>
      <c r="G293" t="e">
        <f>#REF!</f>
        <v>#REF!</v>
      </c>
      <c r="H293" t="e">
        <f>#REF!</f>
        <v>#REF!</v>
      </c>
      <c r="I293" t="e">
        <f>#REF!</f>
        <v>#REF!</v>
      </c>
      <c r="J293" t="e">
        <f>#REF!</f>
        <v>#REF!</v>
      </c>
      <c r="K293" t="e">
        <f>#REF!</f>
        <v>#REF!</v>
      </c>
      <c r="L293" t="e">
        <f>#REF!</f>
        <v>#REF!</v>
      </c>
      <c r="M293" t="e">
        <f>#REF!</f>
        <v>#REF!</v>
      </c>
      <c r="N293" t="e">
        <f>#REF!</f>
        <v>#REF!</v>
      </c>
      <c r="O293" t="e">
        <f>#REF!</f>
        <v>#REF!</v>
      </c>
      <c r="P293" t="e">
        <f>#REF!</f>
        <v>#REF!</v>
      </c>
      <c r="Q293" t="e">
        <f>#REF!</f>
        <v>#REF!</v>
      </c>
      <c r="R293" t="e">
        <f>#REF!</f>
        <v>#REF!</v>
      </c>
      <c r="S293" t="e">
        <f>#REF!</f>
        <v>#REF!</v>
      </c>
      <c r="T293" t="e">
        <f>#REF!</f>
        <v>#REF!</v>
      </c>
      <c r="U293" t="e">
        <f>#REF!</f>
        <v>#REF!</v>
      </c>
      <c r="V293" t="e">
        <f>#REF!</f>
        <v>#REF!</v>
      </c>
      <c r="W293" t="e">
        <f>#REF!</f>
        <v>#REF!</v>
      </c>
      <c r="X293" t="e">
        <f>#REF!</f>
        <v>#REF!</v>
      </c>
      <c r="Y293" t="e">
        <f>#REF!</f>
        <v>#REF!</v>
      </c>
      <c r="Z293" t="e">
        <f>#REF!</f>
        <v>#REF!</v>
      </c>
      <c r="AA293" t="e">
        <f>#REF!</f>
        <v>#REF!</v>
      </c>
      <c r="AB293" t="e">
        <f>#REF!</f>
        <v>#REF!</v>
      </c>
      <c r="AC293" t="e">
        <f>#REF!</f>
        <v>#REF!</v>
      </c>
      <c r="AD293" t="e">
        <f>#REF!</f>
        <v>#REF!</v>
      </c>
      <c r="AE293" t="e">
        <f>#REF!</f>
        <v>#REF!</v>
      </c>
      <c r="AF293" t="e">
        <f>#REF!</f>
        <v>#REF!</v>
      </c>
      <c r="AG293" t="e">
        <f>#REF!</f>
        <v>#REF!</v>
      </c>
      <c r="AH293" t="e">
        <f>#REF!</f>
        <v>#REF!</v>
      </c>
      <c r="AI293" t="e">
        <f>#REF!</f>
        <v>#REF!</v>
      </c>
      <c r="AJ293" t="e">
        <f>#REF!</f>
        <v>#REF!</v>
      </c>
      <c r="AK293" t="e">
        <f>#REF!</f>
        <v>#REF!</v>
      </c>
    </row>
    <row r="294" spans="1:37" x14ac:dyDescent="0.35">
      <c r="A294" t="e">
        <f>#REF!</f>
        <v>#REF!</v>
      </c>
      <c r="B294" t="e">
        <f>#REF!</f>
        <v>#REF!</v>
      </c>
      <c r="C294" t="e">
        <f>#REF!</f>
        <v>#REF!</v>
      </c>
      <c r="D294" t="e">
        <f>#REF!</f>
        <v>#REF!</v>
      </c>
      <c r="E294" t="e">
        <f>#REF!</f>
        <v>#REF!</v>
      </c>
      <c r="F294" t="e">
        <f>#REF!</f>
        <v>#REF!</v>
      </c>
      <c r="G294" t="e">
        <f>#REF!</f>
        <v>#REF!</v>
      </c>
      <c r="H294" t="e">
        <f>#REF!</f>
        <v>#REF!</v>
      </c>
      <c r="I294" t="e">
        <f>#REF!</f>
        <v>#REF!</v>
      </c>
      <c r="J294" t="e">
        <f>#REF!</f>
        <v>#REF!</v>
      </c>
      <c r="K294" t="e">
        <f>#REF!</f>
        <v>#REF!</v>
      </c>
      <c r="L294" t="e">
        <f>#REF!</f>
        <v>#REF!</v>
      </c>
      <c r="M294" t="e">
        <f>#REF!</f>
        <v>#REF!</v>
      </c>
      <c r="N294" t="e">
        <f>#REF!</f>
        <v>#REF!</v>
      </c>
      <c r="O294" t="e">
        <f>#REF!</f>
        <v>#REF!</v>
      </c>
      <c r="P294" t="e">
        <f>#REF!</f>
        <v>#REF!</v>
      </c>
      <c r="Q294" t="e">
        <f>#REF!</f>
        <v>#REF!</v>
      </c>
      <c r="R294" t="e">
        <f>#REF!</f>
        <v>#REF!</v>
      </c>
      <c r="S294" t="e">
        <f>#REF!</f>
        <v>#REF!</v>
      </c>
      <c r="T294" t="e">
        <f>#REF!</f>
        <v>#REF!</v>
      </c>
      <c r="U294" t="e">
        <f>#REF!</f>
        <v>#REF!</v>
      </c>
      <c r="V294" t="e">
        <f>#REF!</f>
        <v>#REF!</v>
      </c>
      <c r="W294" t="e">
        <f>#REF!</f>
        <v>#REF!</v>
      </c>
      <c r="X294" t="e">
        <f>#REF!</f>
        <v>#REF!</v>
      </c>
      <c r="Y294" t="e">
        <f>#REF!</f>
        <v>#REF!</v>
      </c>
      <c r="Z294" t="e">
        <f>#REF!</f>
        <v>#REF!</v>
      </c>
      <c r="AA294" t="e">
        <f>#REF!</f>
        <v>#REF!</v>
      </c>
      <c r="AB294" t="e">
        <f>#REF!</f>
        <v>#REF!</v>
      </c>
      <c r="AC294" t="e">
        <f>#REF!</f>
        <v>#REF!</v>
      </c>
      <c r="AD294" t="e">
        <f>#REF!</f>
        <v>#REF!</v>
      </c>
      <c r="AE294" t="e">
        <f>#REF!</f>
        <v>#REF!</v>
      </c>
      <c r="AF294" t="e">
        <f>#REF!</f>
        <v>#REF!</v>
      </c>
      <c r="AG294" t="e">
        <f>#REF!</f>
        <v>#REF!</v>
      </c>
      <c r="AH294" t="e">
        <f>#REF!</f>
        <v>#REF!</v>
      </c>
      <c r="AI294" t="e">
        <f>#REF!</f>
        <v>#REF!</v>
      </c>
      <c r="AJ294" t="e">
        <f>#REF!</f>
        <v>#REF!</v>
      </c>
      <c r="AK294" t="e">
        <f>#REF!</f>
        <v>#REF!</v>
      </c>
    </row>
    <row r="295" spans="1:37" x14ac:dyDescent="0.35">
      <c r="A295" t="e">
        <f>#REF!</f>
        <v>#REF!</v>
      </c>
      <c r="B295" t="e">
        <f>#REF!</f>
        <v>#REF!</v>
      </c>
      <c r="C295" t="e">
        <f>#REF!</f>
        <v>#REF!</v>
      </c>
      <c r="D295" t="e">
        <f>#REF!</f>
        <v>#REF!</v>
      </c>
      <c r="E295" t="e">
        <f>#REF!</f>
        <v>#REF!</v>
      </c>
      <c r="F295" t="e">
        <f>#REF!</f>
        <v>#REF!</v>
      </c>
      <c r="G295" t="e">
        <f>#REF!</f>
        <v>#REF!</v>
      </c>
      <c r="H295" t="e">
        <f>#REF!</f>
        <v>#REF!</v>
      </c>
      <c r="I295" t="e">
        <f>#REF!</f>
        <v>#REF!</v>
      </c>
      <c r="J295" t="e">
        <f>#REF!</f>
        <v>#REF!</v>
      </c>
      <c r="K295" t="e">
        <f>#REF!</f>
        <v>#REF!</v>
      </c>
      <c r="L295" t="e">
        <f>#REF!</f>
        <v>#REF!</v>
      </c>
      <c r="M295" t="e">
        <f>#REF!</f>
        <v>#REF!</v>
      </c>
      <c r="N295" t="e">
        <f>#REF!</f>
        <v>#REF!</v>
      </c>
      <c r="O295" t="e">
        <f>#REF!</f>
        <v>#REF!</v>
      </c>
      <c r="P295" t="e">
        <f>#REF!</f>
        <v>#REF!</v>
      </c>
      <c r="Q295" t="e">
        <f>#REF!</f>
        <v>#REF!</v>
      </c>
      <c r="R295" t="e">
        <f>#REF!</f>
        <v>#REF!</v>
      </c>
      <c r="S295" t="e">
        <f>#REF!</f>
        <v>#REF!</v>
      </c>
      <c r="T295" t="e">
        <f>#REF!</f>
        <v>#REF!</v>
      </c>
      <c r="U295" t="e">
        <f>#REF!</f>
        <v>#REF!</v>
      </c>
      <c r="V295" t="e">
        <f>#REF!</f>
        <v>#REF!</v>
      </c>
      <c r="W295" t="e">
        <f>#REF!</f>
        <v>#REF!</v>
      </c>
      <c r="X295" t="e">
        <f>#REF!</f>
        <v>#REF!</v>
      </c>
      <c r="Y295" t="e">
        <f>#REF!</f>
        <v>#REF!</v>
      </c>
      <c r="Z295" t="e">
        <f>#REF!</f>
        <v>#REF!</v>
      </c>
      <c r="AA295" t="e">
        <f>#REF!</f>
        <v>#REF!</v>
      </c>
      <c r="AB295" t="e">
        <f>#REF!</f>
        <v>#REF!</v>
      </c>
      <c r="AC295" t="e">
        <f>#REF!</f>
        <v>#REF!</v>
      </c>
      <c r="AD295" t="e">
        <f>#REF!</f>
        <v>#REF!</v>
      </c>
      <c r="AE295" t="e">
        <f>#REF!</f>
        <v>#REF!</v>
      </c>
      <c r="AF295" t="e">
        <f>#REF!</f>
        <v>#REF!</v>
      </c>
      <c r="AG295" t="e">
        <f>#REF!</f>
        <v>#REF!</v>
      </c>
      <c r="AH295" t="e">
        <f>#REF!</f>
        <v>#REF!</v>
      </c>
      <c r="AI295" t="e">
        <f>#REF!</f>
        <v>#REF!</v>
      </c>
      <c r="AJ295" t="e">
        <f>#REF!</f>
        <v>#REF!</v>
      </c>
      <c r="AK295" t="e">
        <f>#REF!</f>
        <v>#REF!</v>
      </c>
    </row>
    <row r="296" spans="1:37" x14ac:dyDescent="0.35">
      <c r="A296" t="e">
        <f>#REF!</f>
        <v>#REF!</v>
      </c>
      <c r="B296" t="e">
        <f>#REF!</f>
        <v>#REF!</v>
      </c>
      <c r="C296" t="e">
        <f>#REF!</f>
        <v>#REF!</v>
      </c>
      <c r="D296" t="e">
        <f>#REF!</f>
        <v>#REF!</v>
      </c>
      <c r="E296" t="e">
        <f>#REF!</f>
        <v>#REF!</v>
      </c>
      <c r="F296" t="e">
        <f>#REF!</f>
        <v>#REF!</v>
      </c>
      <c r="G296" t="e">
        <f>#REF!</f>
        <v>#REF!</v>
      </c>
      <c r="H296" t="e">
        <f>#REF!</f>
        <v>#REF!</v>
      </c>
      <c r="I296" t="e">
        <f>#REF!</f>
        <v>#REF!</v>
      </c>
      <c r="J296" t="e">
        <f>#REF!</f>
        <v>#REF!</v>
      </c>
      <c r="K296" t="e">
        <f>#REF!</f>
        <v>#REF!</v>
      </c>
      <c r="L296" t="e">
        <f>#REF!</f>
        <v>#REF!</v>
      </c>
      <c r="M296" t="e">
        <f>#REF!</f>
        <v>#REF!</v>
      </c>
      <c r="N296" t="e">
        <f>#REF!</f>
        <v>#REF!</v>
      </c>
      <c r="O296" t="e">
        <f>#REF!</f>
        <v>#REF!</v>
      </c>
      <c r="P296" t="e">
        <f>#REF!</f>
        <v>#REF!</v>
      </c>
      <c r="Q296" t="e">
        <f>#REF!</f>
        <v>#REF!</v>
      </c>
      <c r="R296" t="e">
        <f>#REF!</f>
        <v>#REF!</v>
      </c>
      <c r="S296" t="e">
        <f>#REF!</f>
        <v>#REF!</v>
      </c>
      <c r="T296" t="e">
        <f>#REF!</f>
        <v>#REF!</v>
      </c>
      <c r="U296" t="e">
        <f>#REF!</f>
        <v>#REF!</v>
      </c>
      <c r="V296" t="e">
        <f>#REF!</f>
        <v>#REF!</v>
      </c>
      <c r="W296" t="e">
        <f>#REF!</f>
        <v>#REF!</v>
      </c>
      <c r="X296" t="e">
        <f>#REF!</f>
        <v>#REF!</v>
      </c>
      <c r="Y296" t="e">
        <f>#REF!</f>
        <v>#REF!</v>
      </c>
      <c r="Z296" t="e">
        <f>#REF!</f>
        <v>#REF!</v>
      </c>
      <c r="AA296" t="e">
        <f>#REF!</f>
        <v>#REF!</v>
      </c>
      <c r="AB296" t="e">
        <f>#REF!</f>
        <v>#REF!</v>
      </c>
      <c r="AC296" t="e">
        <f>#REF!</f>
        <v>#REF!</v>
      </c>
      <c r="AD296" t="e">
        <f>#REF!</f>
        <v>#REF!</v>
      </c>
      <c r="AE296" t="e">
        <f>#REF!</f>
        <v>#REF!</v>
      </c>
      <c r="AF296" t="e">
        <f>#REF!</f>
        <v>#REF!</v>
      </c>
      <c r="AG296" t="e">
        <f>#REF!</f>
        <v>#REF!</v>
      </c>
      <c r="AH296" t="e">
        <f>#REF!</f>
        <v>#REF!</v>
      </c>
      <c r="AI296" t="e">
        <f>#REF!</f>
        <v>#REF!</v>
      </c>
      <c r="AJ296" t="e">
        <f>#REF!</f>
        <v>#REF!</v>
      </c>
      <c r="AK296" t="e">
        <f>#REF!</f>
        <v>#REF!</v>
      </c>
    </row>
    <row r="297" spans="1:37" x14ac:dyDescent="0.35">
      <c r="A297" t="e">
        <f>#REF!</f>
        <v>#REF!</v>
      </c>
      <c r="B297" t="e">
        <f>#REF!</f>
        <v>#REF!</v>
      </c>
      <c r="C297" t="e">
        <f>#REF!</f>
        <v>#REF!</v>
      </c>
      <c r="D297" t="e">
        <f>#REF!</f>
        <v>#REF!</v>
      </c>
      <c r="E297" t="e">
        <f>#REF!</f>
        <v>#REF!</v>
      </c>
      <c r="F297" t="e">
        <f>#REF!</f>
        <v>#REF!</v>
      </c>
      <c r="G297" t="e">
        <f>#REF!</f>
        <v>#REF!</v>
      </c>
      <c r="H297" t="e">
        <f>#REF!</f>
        <v>#REF!</v>
      </c>
      <c r="I297" t="e">
        <f>#REF!</f>
        <v>#REF!</v>
      </c>
      <c r="J297" t="e">
        <f>#REF!</f>
        <v>#REF!</v>
      </c>
      <c r="K297" t="e">
        <f>#REF!</f>
        <v>#REF!</v>
      </c>
      <c r="L297" t="e">
        <f>#REF!</f>
        <v>#REF!</v>
      </c>
      <c r="M297" t="e">
        <f>#REF!</f>
        <v>#REF!</v>
      </c>
      <c r="N297" t="e">
        <f>#REF!</f>
        <v>#REF!</v>
      </c>
      <c r="O297" t="e">
        <f>#REF!</f>
        <v>#REF!</v>
      </c>
      <c r="P297" t="e">
        <f>#REF!</f>
        <v>#REF!</v>
      </c>
      <c r="Q297" t="e">
        <f>#REF!</f>
        <v>#REF!</v>
      </c>
      <c r="R297" t="e">
        <f>#REF!</f>
        <v>#REF!</v>
      </c>
      <c r="S297" t="e">
        <f>#REF!</f>
        <v>#REF!</v>
      </c>
      <c r="T297" t="e">
        <f>#REF!</f>
        <v>#REF!</v>
      </c>
      <c r="U297" t="e">
        <f>#REF!</f>
        <v>#REF!</v>
      </c>
      <c r="V297" t="e">
        <f>#REF!</f>
        <v>#REF!</v>
      </c>
      <c r="W297" t="e">
        <f>#REF!</f>
        <v>#REF!</v>
      </c>
      <c r="X297" t="e">
        <f>#REF!</f>
        <v>#REF!</v>
      </c>
      <c r="Y297" t="e">
        <f>#REF!</f>
        <v>#REF!</v>
      </c>
      <c r="Z297" t="e">
        <f>#REF!</f>
        <v>#REF!</v>
      </c>
      <c r="AA297" t="e">
        <f>#REF!</f>
        <v>#REF!</v>
      </c>
      <c r="AB297" t="e">
        <f>#REF!</f>
        <v>#REF!</v>
      </c>
      <c r="AC297" t="e">
        <f>#REF!</f>
        <v>#REF!</v>
      </c>
      <c r="AD297" t="e">
        <f>#REF!</f>
        <v>#REF!</v>
      </c>
      <c r="AE297" t="e">
        <f>#REF!</f>
        <v>#REF!</v>
      </c>
      <c r="AF297" t="e">
        <f>#REF!</f>
        <v>#REF!</v>
      </c>
      <c r="AG297" t="e">
        <f>#REF!</f>
        <v>#REF!</v>
      </c>
      <c r="AH297" t="e">
        <f>#REF!</f>
        <v>#REF!</v>
      </c>
      <c r="AI297" t="e">
        <f>#REF!</f>
        <v>#REF!</v>
      </c>
      <c r="AJ297" t="e">
        <f>#REF!</f>
        <v>#REF!</v>
      </c>
      <c r="AK297" t="e">
        <f>#REF!</f>
        <v>#REF!</v>
      </c>
    </row>
    <row r="298" spans="1:37" x14ac:dyDescent="0.35">
      <c r="A298" t="e">
        <f>#REF!</f>
        <v>#REF!</v>
      </c>
      <c r="B298" t="e">
        <f>#REF!</f>
        <v>#REF!</v>
      </c>
      <c r="C298" t="e">
        <f>#REF!</f>
        <v>#REF!</v>
      </c>
      <c r="D298" t="e">
        <f>#REF!</f>
        <v>#REF!</v>
      </c>
      <c r="E298" t="e">
        <f>#REF!</f>
        <v>#REF!</v>
      </c>
      <c r="F298" t="e">
        <f>#REF!</f>
        <v>#REF!</v>
      </c>
      <c r="G298" t="e">
        <f>#REF!</f>
        <v>#REF!</v>
      </c>
      <c r="H298" t="e">
        <f>#REF!</f>
        <v>#REF!</v>
      </c>
      <c r="I298" t="e">
        <f>#REF!</f>
        <v>#REF!</v>
      </c>
      <c r="J298" t="e">
        <f>#REF!</f>
        <v>#REF!</v>
      </c>
      <c r="K298" t="e">
        <f>#REF!</f>
        <v>#REF!</v>
      </c>
      <c r="L298" t="e">
        <f>#REF!</f>
        <v>#REF!</v>
      </c>
      <c r="M298" t="e">
        <f>#REF!</f>
        <v>#REF!</v>
      </c>
      <c r="N298" t="e">
        <f>#REF!</f>
        <v>#REF!</v>
      </c>
      <c r="O298" t="e">
        <f>#REF!</f>
        <v>#REF!</v>
      </c>
      <c r="P298" t="e">
        <f>#REF!</f>
        <v>#REF!</v>
      </c>
      <c r="Q298" t="e">
        <f>#REF!</f>
        <v>#REF!</v>
      </c>
      <c r="R298" t="e">
        <f>#REF!</f>
        <v>#REF!</v>
      </c>
      <c r="S298" t="e">
        <f>#REF!</f>
        <v>#REF!</v>
      </c>
      <c r="T298" t="e">
        <f>#REF!</f>
        <v>#REF!</v>
      </c>
      <c r="U298" t="e">
        <f>#REF!</f>
        <v>#REF!</v>
      </c>
      <c r="V298" t="e">
        <f>#REF!</f>
        <v>#REF!</v>
      </c>
      <c r="W298" t="e">
        <f>#REF!</f>
        <v>#REF!</v>
      </c>
      <c r="X298" t="e">
        <f>#REF!</f>
        <v>#REF!</v>
      </c>
      <c r="Y298" t="e">
        <f>#REF!</f>
        <v>#REF!</v>
      </c>
      <c r="Z298" t="e">
        <f>#REF!</f>
        <v>#REF!</v>
      </c>
      <c r="AA298" t="e">
        <f>#REF!</f>
        <v>#REF!</v>
      </c>
      <c r="AB298" t="e">
        <f>#REF!</f>
        <v>#REF!</v>
      </c>
      <c r="AC298" t="e">
        <f>#REF!</f>
        <v>#REF!</v>
      </c>
      <c r="AD298" t="e">
        <f>#REF!</f>
        <v>#REF!</v>
      </c>
      <c r="AE298" t="e">
        <f>#REF!</f>
        <v>#REF!</v>
      </c>
      <c r="AF298" t="e">
        <f>#REF!</f>
        <v>#REF!</v>
      </c>
      <c r="AG298" t="e">
        <f>#REF!</f>
        <v>#REF!</v>
      </c>
      <c r="AH298" t="e">
        <f>#REF!</f>
        <v>#REF!</v>
      </c>
      <c r="AI298" t="e">
        <f>#REF!</f>
        <v>#REF!</v>
      </c>
      <c r="AJ298" t="e">
        <f>#REF!</f>
        <v>#REF!</v>
      </c>
      <c r="AK298" t="e">
        <f>#REF!</f>
        <v>#REF!</v>
      </c>
    </row>
    <row r="299" spans="1:37" x14ac:dyDescent="0.35">
      <c r="A299" t="e">
        <f>#REF!</f>
        <v>#REF!</v>
      </c>
      <c r="B299" t="e">
        <f>#REF!</f>
        <v>#REF!</v>
      </c>
      <c r="C299" t="e">
        <f>#REF!</f>
        <v>#REF!</v>
      </c>
      <c r="D299" t="e">
        <f>#REF!</f>
        <v>#REF!</v>
      </c>
      <c r="E299" t="e">
        <f>#REF!</f>
        <v>#REF!</v>
      </c>
      <c r="F299" t="e">
        <f>#REF!</f>
        <v>#REF!</v>
      </c>
      <c r="G299" t="e">
        <f>#REF!</f>
        <v>#REF!</v>
      </c>
      <c r="H299" t="e">
        <f>#REF!</f>
        <v>#REF!</v>
      </c>
      <c r="I299" t="e">
        <f>#REF!</f>
        <v>#REF!</v>
      </c>
      <c r="J299" t="e">
        <f>#REF!</f>
        <v>#REF!</v>
      </c>
      <c r="K299" t="e">
        <f>#REF!</f>
        <v>#REF!</v>
      </c>
      <c r="L299" t="e">
        <f>#REF!</f>
        <v>#REF!</v>
      </c>
      <c r="M299" t="e">
        <f>#REF!</f>
        <v>#REF!</v>
      </c>
      <c r="N299" t="e">
        <f>#REF!</f>
        <v>#REF!</v>
      </c>
      <c r="O299" t="e">
        <f>#REF!</f>
        <v>#REF!</v>
      </c>
      <c r="P299" t="e">
        <f>#REF!</f>
        <v>#REF!</v>
      </c>
      <c r="Q299" t="e">
        <f>#REF!</f>
        <v>#REF!</v>
      </c>
      <c r="R299" t="e">
        <f>#REF!</f>
        <v>#REF!</v>
      </c>
      <c r="S299" t="e">
        <f>#REF!</f>
        <v>#REF!</v>
      </c>
      <c r="T299" t="e">
        <f>#REF!</f>
        <v>#REF!</v>
      </c>
      <c r="U299" t="e">
        <f>#REF!</f>
        <v>#REF!</v>
      </c>
      <c r="V299" t="e">
        <f>#REF!</f>
        <v>#REF!</v>
      </c>
      <c r="W299" t="e">
        <f>#REF!</f>
        <v>#REF!</v>
      </c>
      <c r="X299" t="e">
        <f>#REF!</f>
        <v>#REF!</v>
      </c>
      <c r="Y299" t="e">
        <f>#REF!</f>
        <v>#REF!</v>
      </c>
      <c r="Z299" t="e">
        <f>#REF!</f>
        <v>#REF!</v>
      </c>
      <c r="AA299" t="e">
        <f>#REF!</f>
        <v>#REF!</v>
      </c>
      <c r="AB299" t="e">
        <f>#REF!</f>
        <v>#REF!</v>
      </c>
      <c r="AC299" t="e">
        <f>#REF!</f>
        <v>#REF!</v>
      </c>
      <c r="AD299" t="e">
        <f>#REF!</f>
        <v>#REF!</v>
      </c>
      <c r="AE299" t="e">
        <f>#REF!</f>
        <v>#REF!</v>
      </c>
      <c r="AF299" t="e">
        <f>#REF!</f>
        <v>#REF!</v>
      </c>
      <c r="AG299" t="e">
        <f>#REF!</f>
        <v>#REF!</v>
      </c>
      <c r="AH299" t="e">
        <f>#REF!</f>
        <v>#REF!</v>
      </c>
      <c r="AI299" t="e">
        <f>#REF!</f>
        <v>#REF!</v>
      </c>
      <c r="AJ299" t="e">
        <f>#REF!</f>
        <v>#REF!</v>
      </c>
      <c r="AK299" t="e">
        <f>#REF!</f>
        <v>#REF!</v>
      </c>
    </row>
    <row r="300" spans="1:37" x14ac:dyDescent="0.35">
      <c r="A300" t="e">
        <f>#REF!</f>
        <v>#REF!</v>
      </c>
      <c r="B300" t="e">
        <f>#REF!</f>
        <v>#REF!</v>
      </c>
      <c r="C300" t="e">
        <f>#REF!</f>
        <v>#REF!</v>
      </c>
      <c r="D300" t="e">
        <f>#REF!</f>
        <v>#REF!</v>
      </c>
      <c r="E300" t="e">
        <f>#REF!</f>
        <v>#REF!</v>
      </c>
      <c r="F300" t="e">
        <f>#REF!</f>
        <v>#REF!</v>
      </c>
      <c r="G300" t="e">
        <f>#REF!</f>
        <v>#REF!</v>
      </c>
      <c r="H300" t="e">
        <f>#REF!</f>
        <v>#REF!</v>
      </c>
      <c r="I300" t="e">
        <f>#REF!</f>
        <v>#REF!</v>
      </c>
      <c r="J300" t="e">
        <f>#REF!</f>
        <v>#REF!</v>
      </c>
      <c r="K300" t="e">
        <f>#REF!</f>
        <v>#REF!</v>
      </c>
      <c r="L300" t="e">
        <f>#REF!</f>
        <v>#REF!</v>
      </c>
      <c r="M300" t="e">
        <f>#REF!</f>
        <v>#REF!</v>
      </c>
      <c r="N300" t="e">
        <f>#REF!</f>
        <v>#REF!</v>
      </c>
      <c r="O300" t="e">
        <f>#REF!</f>
        <v>#REF!</v>
      </c>
      <c r="P300" t="e">
        <f>#REF!</f>
        <v>#REF!</v>
      </c>
      <c r="Q300" t="e">
        <f>#REF!</f>
        <v>#REF!</v>
      </c>
      <c r="R300" t="e">
        <f>#REF!</f>
        <v>#REF!</v>
      </c>
      <c r="S300" t="e">
        <f>#REF!</f>
        <v>#REF!</v>
      </c>
      <c r="T300" t="e">
        <f>#REF!</f>
        <v>#REF!</v>
      </c>
      <c r="U300" t="e">
        <f>#REF!</f>
        <v>#REF!</v>
      </c>
      <c r="V300" t="e">
        <f>#REF!</f>
        <v>#REF!</v>
      </c>
      <c r="W300" t="e">
        <f>#REF!</f>
        <v>#REF!</v>
      </c>
      <c r="X300" t="e">
        <f>#REF!</f>
        <v>#REF!</v>
      </c>
      <c r="Y300" t="e">
        <f>#REF!</f>
        <v>#REF!</v>
      </c>
      <c r="Z300" t="e">
        <f>#REF!</f>
        <v>#REF!</v>
      </c>
      <c r="AA300" t="e">
        <f>#REF!</f>
        <v>#REF!</v>
      </c>
      <c r="AB300" t="e">
        <f>#REF!</f>
        <v>#REF!</v>
      </c>
      <c r="AC300" t="e">
        <f>#REF!</f>
        <v>#REF!</v>
      </c>
      <c r="AD300" t="e">
        <f>#REF!</f>
        <v>#REF!</v>
      </c>
      <c r="AE300" t="e">
        <f>#REF!</f>
        <v>#REF!</v>
      </c>
      <c r="AF300" t="e">
        <f>#REF!</f>
        <v>#REF!</v>
      </c>
      <c r="AG300" t="e">
        <f>#REF!</f>
        <v>#REF!</v>
      </c>
      <c r="AH300" t="e">
        <f>#REF!</f>
        <v>#REF!</v>
      </c>
      <c r="AI300" t="e">
        <f>#REF!</f>
        <v>#REF!</v>
      </c>
      <c r="AJ300" t="e">
        <f>#REF!</f>
        <v>#REF!</v>
      </c>
      <c r="AK300" t="e">
        <f>#REF!</f>
        <v>#REF!</v>
      </c>
    </row>
    <row r="301" spans="1:37" x14ac:dyDescent="0.35">
      <c r="A301" t="e">
        <f>#REF!</f>
        <v>#REF!</v>
      </c>
      <c r="B301" t="e">
        <f>#REF!</f>
        <v>#REF!</v>
      </c>
      <c r="C301" t="e">
        <f>#REF!</f>
        <v>#REF!</v>
      </c>
      <c r="D301" t="e">
        <f>#REF!</f>
        <v>#REF!</v>
      </c>
      <c r="E301" t="e">
        <f>#REF!</f>
        <v>#REF!</v>
      </c>
      <c r="F301" t="e">
        <f>#REF!</f>
        <v>#REF!</v>
      </c>
      <c r="G301" t="e">
        <f>#REF!</f>
        <v>#REF!</v>
      </c>
      <c r="H301" t="e">
        <f>#REF!</f>
        <v>#REF!</v>
      </c>
      <c r="I301" t="e">
        <f>#REF!</f>
        <v>#REF!</v>
      </c>
      <c r="J301" t="e">
        <f>#REF!</f>
        <v>#REF!</v>
      </c>
      <c r="K301" t="e">
        <f>#REF!</f>
        <v>#REF!</v>
      </c>
      <c r="L301" t="e">
        <f>#REF!</f>
        <v>#REF!</v>
      </c>
      <c r="M301" t="e">
        <f>#REF!</f>
        <v>#REF!</v>
      </c>
      <c r="N301" t="e">
        <f>#REF!</f>
        <v>#REF!</v>
      </c>
      <c r="O301" t="e">
        <f>#REF!</f>
        <v>#REF!</v>
      </c>
      <c r="P301" t="e">
        <f>#REF!</f>
        <v>#REF!</v>
      </c>
      <c r="Q301" t="e">
        <f>#REF!</f>
        <v>#REF!</v>
      </c>
      <c r="R301" t="e">
        <f>#REF!</f>
        <v>#REF!</v>
      </c>
      <c r="S301" t="e">
        <f>#REF!</f>
        <v>#REF!</v>
      </c>
      <c r="T301" t="e">
        <f>#REF!</f>
        <v>#REF!</v>
      </c>
      <c r="U301" t="e">
        <f>#REF!</f>
        <v>#REF!</v>
      </c>
      <c r="V301" t="e">
        <f>#REF!</f>
        <v>#REF!</v>
      </c>
      <c r="W301" t="e">
        <f>#REF!</f>
        <v>#REF!</v>
      </c>
      <c r="X301" t="e">
        <f>#REF!</f>
        <v>#REF!</v>
      </c>
      <c r="Y301" t="e">
        <f>#REF!</f>
        <v>#REF!</v>
      </c>
      <c r="Z301" t="e">
        <f>#REF!</f>
        <v>#REF!</v>
      </c>
      <c r="AA301" t="e">
        <f>#REF!</f>
        <v>#REF!</v>
      </c>
      <c r="AB301" t="e">
        <f>#REF!</f>
        <v>#REF!</v>
      </c>
      <c r="AC301" t="e">
        <f>#REF!</f>
        <v>#REF!</v>
      </c>
      <c r="AD301" t="e">
        <f>#REF!</f>
        <v>#REF!</v>
      </c>
      <c r="AE301" t="e">
        <f>#REF!</f>
        <v>#REF!</v>
      </c>
      <c r="AF301" t="e">
        <f>#REF!</f>
        <v>#REF!</v>
      </c>
      <c r="AG301" t="e">
        <f>#REF!</f>
        <v>#REF!</v>
      </c>
      <c r="AH301" t="e">
        <f>#REF!</f>
        <v>#REF!</v>
      </c>
      <c r="AI301" t="e">
        <f>#REF!</f>
        <v>#REF!</v>
      </c>
      <c r="AJ301" t="e">
        <f>#REF!</f>
        <v>#REF!</v>
      </c>
      <c r="AK301" t="e">
        <f>#REF!</f>
        <v>#REF!</v>
      </c>
    </row>
    <row r="302" spans="1:37" x14ac:dyDescent="0.35">
      <c r="A302" t="e">
        <f>#REF!</f>
        <v>#REF!</v>
      </c>
      <c r="B302" t="e">
        <f>#REF!</f>
        <v>#REF!</v>
      </c>
      <c r="C302" t="e">
        <f>#REF!</f>
        <v>#REF!</v>
      </c>
      <c r="D302" t="e">
        <f>#REF!</f>
        <v>#REF!</v>
      </c>
      <c r="E302" t="e">
        <f>#REF!</f>
        <v>#REF!</v>
      </c>
      <c r="F302" t="e">
        <f>#REF!</f>
        <v>#REF!</v>
      </c>
      <c r="G302" t="e">
        <f>#REF!</f>
        <v>#REF!</v>
      </c>
      <c r="H302" t="e">
        <f>#REF!</f>
        <v>#REF!</v>
      </c>
      <c r="I302" t="e">
        <f>#REF!</f>
        <v>#REF!</v>
      </c>
      <c r="J302" t="e">
        <f>#REF!</f>
        <v>#REF!</v>
      </c>
      <c r="K302" t="e">
        <f>#REF!</f>
        <v>#REF!</v>
      </c>
      <c r="L302" t="e">
        <f>#REF!</f>
        <v>#REF!</v>
      </c>
      <c r="M302" t="e">
        <f>#REF!</f>
        <v>#REF!</v>
      </c>
      <c r="N302" t="e">
        <f>#REF!</f>
        <v>#REF!</v>
      </c>
      <c r="O302" t="e">
        <f>#REF!</f>
        <v>#REF!</v>
      </c>
      <c r="P302" t="e">
        <f>#REF!</f>
        <v>#REF!</v>
      </c>
      <c r="Q302" t="e">
        <f>#REF!</f>
        <v>#REF!</v>
      </c>
      <c r="R302" t="e">
        <f>#REF!</f>
        <v>#REF!</v>
      </c>
      <c r="S302" t="e">
        <f>#REF!</f>
        <v>#REF!</v>
      </c>
      <c r="T302" t="e">
        <f>#REF!</f>
        <v>#REF!</v>
      </c>
      <c r="U302" t="e">
        <f>#REF!</f>
        <v>#REF!</v>
      </c>
      <c r="V302" t="e">
        <f>#REF!</f>
        <v>#REF!</v>
      </c>
      <c r="W302" t="e">
        <f>#REF!</f>
        <v>#REF!</v>
      </c>
      <c r="X302" t="e">
        <f>#REF!</f>
        <v>#REF!</v>
      </c>
      <c r="Y302" t="e">
        <f>#REF!</f>
        <v>#REF!</v>
      </c>
      <c r="Z302" t="e">
        <f>#REF!</f>
        <v>#REF!</v>
      </c>
      <c r="AA302" t="e">
        <f>#REF!</f>
        <v>#REF!</v>
      </c>
      <c r="AB302" t="e">
        <f>#REF!</f>
        <v>#REF!</v>
      </c>
      <c r="AC302" t="e">
        <f>#REF!</f>
        <v>#REF!</v>
      </c>
      <c r="AD302" t="e">
        <f>#REF!</f>
        <v>#REF!</v>
      </c>
      <c r="AE302" t="e">
        <f>#REF!</f>
        <v>#REF!</v>
      </c>
      <c r="AF302" t="e">
        <f>#REF!</f>
        <v>#REF!</v>
      </c>
      <c r="AG302" t="e">
        <f>#REF!</f>
        <v>#REF!</v>
      </c>
      <c r="AH302" t="e">
        <f>#REF!</f>
        <v>#REF!</v>
      </c>
      <c r="AI302" t="e">
        <f>#REF!</f>
        <v>#REF!</v>
      </c>
      <c r="AJ302" t="e">
        <f>#REF!</f>
        <v>#REF!</v>
      </c>
      <c r="AK302" t="e">
        <f>#REF!</f>
        <v>#REF!</v>
      </c>
    </row>
    <row r="303" spans="1:37" x14ac:dyDescent="0.35">
      <c r="A303" t="e">
        <f>#REF!</f>
        <v>#REF!</v>
      </c>
      <c r="B303" t="e">
        <f>#REF!</f>
        <v>#REF!</v>
      </c>
      <c r="C303" t="e">
        <f>#REF!</f>
        <v>#REF!</v>
      </c>
      <c r="D303" t="e">
        <f>#REF!</f>
        <v>#REF!</v>
      </c>
      <c r="E303" t="e">
        <f>#REF!</f>
        <v>#REF!</v>
      </c>
      <c r="F303" t="e">
        <f>#REF!</f>
        <v>#REF!</v>
      </c>
      <c r="G303" t="e">
        <f>#REF!</f>
        <v>#REF!</v>
      </c>
      <c r="H303" t="e">
        <f>#REF!</f>
        <v>#REF!</v>
      </c>
      <c r="I303" t="e">
        <f>#REF!</f>
        <v>#REF!</v>
      </c>
      <c r="J303" t="e">
        <f>#REF!</f>
        <v>#REF!</v>
      </c>
      <c r="K303" t="e">
        <f>#REF!</f>
        <v>#REF!</v>
      </c>
      <c r="L303" t="e">
        <f>#REF!</f>
        <v>#REF!</v>
      </c>
      <c r="M303" t="e">
        <f>#REF!</f>
        <v>#REF!</v>
      </c>
      <c r="N303" t="e">
        <f>#REF!</f>
        <v>#REF!</v>
      </c>
      <c r="O303" t="e">
        <f>#REF!</f>
        <v>#REF!</v>
      </c>
      <c r="P303" t="e">
        <f>#REF!</f>
        <v>#REF!</v>
      </c>
      <c r="Q303" t="e">
        <f>#REF!</f>
        <v>#REF!</v>
      </c>
      <c r="R303" t="e">
        <f>#REF!</f>
        <v>#REF!</v>
      </c>
      <c r="S303" t="e">
        <f>#REF!</f>
        <v>#REF!</v>
      </c>
      <c r="T303" t="e">
        <f>#REF!</f>
        <v>#REF!</v>
      </c>
      <c r="U303" t="e">
        <f>#REF!</f>
        <v>#REF!</v>
      </c>
      <c r="V303" t="e">
        <f>#REF!</f>
        <v>#REF!</v>
      </c>
      <c r="W303" t="e">
        <f>#REF!</f>
        <v>#REF!</v>
      </c>
      <c r="X303" t="e">
        <f>#REF!</f>
        <v>#REF!</v>
      </c>
      <c r="Y303" t="e">
        <f>#REF!</f>
        <v>#REF!</v>
      </c>
      <c r="Z303" t="e">
        <f>#REF!</f>
        <v>#REF!</v>
      </c>
      <c r="AA303" t="e">
        <f>#REF!</f>
        <v>#REF!</v>
      </c>
      <c r="AB303" t="e">
        <f>#REF!</f>
        <v>#REF!</v>
      </c>
      <c r="AC303" t="e">
        <f>#REF!</f>
        <v>#REF!</v>
      </c>
      <c r="AD303" t="e">
        <f>#REF!</f>
        <v>#REF!</v>
      </c>
      <c r="AE303" t="e">
        <f>#REF!</f>
        <v>#REF!</v>
      </c>
      <c r="AF303" t="e">
        <f>#REF!</f>
        <v>#REF!</v>
      </c>
      <c r="AG303" t="e">
        <f>#REF!</f>
        <v>#REF!</v>
      </c>
      <c r="AH303" t="e">
        <f>#REF!</f>
        <v>#REF!</v>
      </c>
      <c r="AI303" t="e">
        <f>#REF!</f>
        <v>#REF!</v>
      </c>
      <c r="AJ303" t="e">
        <f>#REF!</f>
        <v>#REF!</v>
      </c>
      <c r="AK303" t="e">
        <f>#REF!</f>
        <v>#REF!</v>
      </c>
    </row>
    <row r="304" spans="1:37" x14ac:dyDescent="0.35">
      <c r="A304" t="e">
        <f>#REF!</f>
        <v>#REF!</v>
      </c>
      <c r="B304" t="e">
        <f>#REF!</f>
        <v>#REF!</v>
      </c>
      <c r="C304" t="e">
        <f>#REF!</f>
        <v>#REF!</v>
      </c>
      <c r="D304" t="e">
        <f>#REF!</f>
        <v>#REF!</v>
      </c>
      <c r="E304" t="e">
        <f>#REF!</f>
        <v>#REF!</v>
      </c>
      <c r="F304" t="e">
        <f>#REF!</f>
        <v>#REF!</v>
      </c>
      <c r="G304" t="e">
        <f>#REF!</f>
        <v>#REF!</v>
      </c>
      <c r="H304" t="e">
        <f>#REF!</f>
        <v>#REF!</v>
      </c>
      <c r="I304" t="e">
        <f>#REF!</f>
        <v>#REF!</v>
      </c>
      <c r="J304" t="e">
        <f>#REF!</f>
        <v>#REF!</v>
      </c>
      <c r="K304" t="e">
        <f>#REF!</f>
        <v>#REF!</v>
      </c>
      <c r="L304" t="e">
        <f>#REF!</f>
        <v>#REF!</v>
      </c>
      <c r="M304" t="e">
        <f>#REF!</f>
        <v>#REF!</v>
      </c>
      <c r="N304" t="e">
        <f>#REF!</f>
        <v>#REF!</v>
      </c>
      <c r="O304" t="e">
        <f>#REF!</f>
        <v>#REF!</v>
      </c>
      <c r="P304" t="e">
        <f>#REF!</f>
        <v>#REF!</v>
      </c>
      <c r="Q304" t="e">
        <f>#REF!</f>
        <v>#REF!</v>
      </c>
      <c r="R304" t="e">
        <f>#REF!</f>
        <v>#REF!</v>
      </c>
      <c r="S304" t="e">
        <f>#REF!</f>
        <v>#REF!</v>
      </c>
      <c r="T304" t="e">
        <f>#REF!</f>
        <v>#REF!</v>
      </c>
      <c r="U304" t="e">
        <f>#REF!</f>
        <v>#REF!</v>
      </c>
      <c r="V304" t="e">
        <f>#REF!</f>
        <v>#REF!</v>
      </c>
      <c r="W304" t="e">
        <f>#REF!</f>
        <v>#REF!</v>
      </c>
      <c r="X304" t="e">
        <f>#REF!</f>
        <v>#REF!</v>
      </c>
      <c r="Y304" t="e">
        <f>#REF!</f>
        <v>#REF!</v>
      </c>
      <c r="Z304" t="e">
        <f>#REF!</f>
        <v>#REF!</v>
      </c>
      <c r="AA304" t="e">
        <f>#REF!</f>
        <v>#REF!</v>
      </c>
      <c r="AB304" t="e">
        <f>#REF!</f>
        <v>#REF!</v>
      </c>
      <c r="AC304" t="e">
        <f>#REF!</f>
        <v>#REF!</v>
      </c>
      <c r="AD304" t="e">
        <f>#REF!</f>
        <v>#REF!</v>
      </c>
      <c r="AE304" t="e">
        <f>#REF!</f>
        <v>#REF!</v>
      </c>
      <c r="AF304" t="e">
        <f>#REF!</f>
        <v>#REF!</v>
      </c>
      <c r="AG304" t="e">
        <f>#REF!</f>
        <v>#REF!</v>
      </c>
      <c r="AH304" t="e">
        <f>#REF!</f>
        <v>#REF!</v>
      </c>
      <c r="AI304" t="e">
        <f>#REF!</f>
        <v>#REF!</v>
      </c>
      <c r="AJ304" t="e">
        <f>#REF!</f>
        <v>#REF!</v>
      </c>
      <c r="AK304" t="e">
        <f>#REF!</f>
        <v>#REF!</v>
      </c>
    </row>
    <row r="305" spans="1:37" x14ac:dyDescent="0.35">
      <c r="A305" t="e">
        <f>#REF!</f>
        <v>#REF!</v>
      </c>
      <c r="B305" t="e">
        <f>#REF!</f>
        <v>#REF!</v>
      </c>
      <c r="C305" t="e">
        <f>#REF!</f>
        <v>#REF!</v>
      </c>
      <c r="D305" t="e">
        <f>#REF!</f>
        <v>#REF!</v>
      </c>
      <c r="E305" t="e">
        <f>#REF!</f>
        <v>#REF!</v>
      </c>
      <c r="F305" t="e">
        <f>#REF!</f>
        <v>#REF!</v>
      </c>
      <c r="G305" t="e">
        <f>#REF!</f>
        <v>#REF!</v>
      </c>
      <c r="H305" t="e">
        <f>#REF!</f>
        <v>#REF!</v>
      </c>
      <c r="I305" t="e">
        <f>#REF!</f>
        <v>#REF!</v>
      </c>
      <c r="J305" t="e">
        <f>#REF!</f>
        <v>#REF!</v>
      </c>
      <c r="K305" t="e">
        <f>#REF!</f>
        <v>#REF!</v>
      </c>
      <c r="L305" t="e">
        <f>#REF!</f>
        <v>#REF!</v>
      </c>
      <c r="M305" t="e">
        <f>#REF!</f>
        <v>#REF!</v>
      </c>
      <c r="N305" t="e">
        <f>#REF!</f>
        <v>#REF!</v>
      </c>
      <c r="O305" t="e">
        <f>#REF!</f>
        <v>#REF!</v>
      </c>
      <c r="P305" t="e">
        <f>#REF!</f>
        <v>#REF!</v>
      </c>
      <c r="Q305" t="e">
        <f>#REF!</f>
        <v>#REF!</v>
      </c>
      <c r="R305" t="e">
        <f>#REF!</f>
        <v>#REF!</v>
      </c>
      <c r="S305" t="e">
        <f>#REF!</f>
        <v>#REF!</v>
      </c>
      <c r="T305" t="e">
        <f>#REF!</f>
        <v>#REF!</v>
      </c>
      <c r="U305" t="e">
        <f>#REF!</f>
        <v>#REF!</v>
      </c>
      <c r="V305" t="e">
        <f>#REF!</f>
        <v>#REF!</v>
      </c>
      <c r="W305" t="e">
        <f>#REF!</f>
        <v>#REF!</v>
      </c>
      <c r="X305" t="e">
        <f>#REF!</f>
        <v>#REF!</v>
      </c>
      <c r="Y305" t="e">
        <f>#REF!</f>
        <v>#REF!</v>
      </c>
      <c r="Z305" t="e">
        <f>#REF!</f>
        <v>#REF!</v>
      </c>
      <c r="AA305" t="e">
        <f>#REF!</f>
        <v>#REF!</v>
      </c>
      <c r="AB305" t="e">
        <f>#REF!</f>
        <v>#REF!</v>
      </c>
      <c r="AC305" t="e">
        <f>#REF!</f>
        <v>#REF!</v>
      </c>
      <c r="AD305" t="e">
        <f>#REF!</f>
        <v>#REF!</v>
      </c>
      <c r="AE305" t="e">
        <f>#REF!</f>
        <v>#REF!</v>
      </c>
      <c r="AF305" t="e">
        <f>#REF!</f>
        <v>#REF!</v>
      </c>
      <c r="AG305" t="e">
        <f>#REF!</f>
        <v>#REF!</v>
      </c>
      <c r="AH305" t="e">
        <f>#REF!</f>
        <v>#REF!</v>
      </c>
      <c r="AI305" t="e">
        <f>#REF!</f>
        <v>#REF!</v>
      </c>
      <c r="AJ305" t="e">
        <f>#REF!</f>
        <v>#REF!</v>
      </c>
      <c r="AK305" t="e">
        <f>#REF!</f>
        <v>#REF!</v>
      </c>
    </row>
    <row r="306" spans="1:37" x14ac:dyDescent="0.35">
      <c r="A306" t="e">
        <f>#REF!</f>
        <v>#REF!</v>
      </c>
      <c r="B306" t="e">
        <f>#REF!</f>
        <v>#REF!</v>
      </c>
      <c r="C306" t="e">
        <f>#REF!</f>
        <v>#REF!</v>
      </c>
      <c r="D306" t="e">
        <f>#REF!</f>
        <v>#REF!</v>
      </c>
      <c r="E306" t="e">
        <f>#REF!</f>
        <v>#REF!</v>
      </c>
      <c r="F306" t="e">
        <f>#REF!</f>
        <v>#REF!</v>
      </c>
      <c r="G306" t="e">
        <f>#REF!</f>
        <v>#REF!</v>
      </c>
      <c r="H306" t="e">
        <f>#REF!</f>
        <v>#REF!</v>
      </c>
      <c r="I306" t="e">
        <f>#REF!</f>
        <v>#REF!</v>
      </c>
      <c r="J306" t="e">
        <f>#REF!</f>
        <v>#REF!</v>
      </c>
      <c r="K306" t="e">
        <f>#REF!</f>
        <v>#REF!</v>
      </c>
      <c r="L306" t="e">
        <f>#REF!</f>
        <v>#REF!</v>
      </c>
      <c r="M306" t="e">
        <f>#REF!</f>
        <v>#REF!</v>
      </c>
      <c r="N306" t="e">
        <f>#REF!</f>
        <v>#REF!</v>
      </c>
      <c r="O306" t="e">
        <f>#REF!</f>
        <v>#REF!</v>
      </c>
      <c r="P306" t="e">
        <f>#REF!</f>
        <v>#REF!</v>
      </c>
      <c r="Q306" t="e">
        <f>#REF!</f>
        <v>#REF!</v>
      </c>
      <c r="R306" t="e">
        <f>#REF!</f>
        <v>#REF!</v>
      </c>
      <c r="S306" t="e">
        <f>#REF!</f>
        <v>#REF!</v>
      </c>
      <c r="T306" t="e">
        <f>#REF!</f>
        <v>#REF!</v>
      </c>
      <c r="U306" t="e">
        <f>#REF!</f>
        <v>#REF!</v>
      </c>
      <c r="V306" t="e">
        <f>#REF!</f>
        <v>#REF!</v>
      </c>
      <c r="W306" t="e">
        <f>#REF!</f>
        <v>#REF!</v>
      </c>
      <c r="X306" t="e">
        <f>#REF!</f>
        <v>#REF!</v>
      </c>
      <c r="Y306" t="e">
        <f>#REF!</f>
        <v>#REF!</v>
      </c>
      <c r="Z306" t="e">
        <f>#REF!</f>
        <v>#REF!</v>
      </c>
      <c r="AA306" t="e">
        <f>#REF!</f>
        <v>#REF!</v>
      </c>
      <c r="AB306" t="e">
        <f>#REF!</f>
        <v>#REF!</v>
      </c>
      <c r="AC306" t="e">
        <f>#REF!</f>
        <v>#REF!</v>
      </c>
      <c r="AD306" t="e">
        <f>#REF!</f>
        <v>#REF!</v>
      </c>
      <c r="AE306" t="e">
        <f>#REF!</f>
        <v>#REF!</v>
      </c>
      <c r="AF306" t="e">
        <f>#REF!</f>
        <v>#REF!</v>
      </c>
      <c r="AG306" t="e">
        <f>#REF!</f>
        <v>#REF!</v>
      </c>
      <c r="AH306" t="e">
        <f>#REF!</f>
        <v>#REF!</v>
      </c>
      <c r="AI306" t="e">
        <f>#REF!</f>
        <v>#REF!</v>
      </c>
      <c r="AJ306" t="e">
        <f>#REF!</f>
        <v>#REF!</v>
      </c>
      <c r="AK306" t="e">
        <f>#REF!</f>
        <v>#REF!</v>
      </c>
    </row>
    <row r="307" spans="1:37" x14ac:dyDescent="0.35">
      <c r="A307" t="e">
        <f>#REF!</f>
        <v>#REF!</v>
      </c>
      <c r="B307" t="e">
        <f>#REF!</f>
        <v>#REF!</v>
      </c>
      <c r="C307" t="e">
        <f>#REF!</f>
        <v>#REF!</v>
      </c>
      <c r="D307" t="e">
        <f>#REF!</f>
        <v>#REF!</v>
      </c>
      <c r="E307" t="e">
        <f>#REF!</f>
        <v>#REF!</v>
      </c>
      <c r="F307" t="e">
        <f>#REF!</f>
        <v>#REF!</v>
      </c>
      <c r="G307" t="e">
        <f>#REF!</f>
        <v>#REF!</v>
      </c>
      <c r="H307" t="e">
        <f>#REF!</f>
        <v>#REF!</v>
      </c>
      <c r="I307" t="e">
        <f>#REF!</f>
        <v>#REF!</v>
      </c>
      <c r="J307" t="e">
        <f>#REF!</f>
        <v>#REF!</v>
      </c>
      <c r="K307" t="e">
        <f>#REF!</f>
        <v>#REF!</v>
      </c>
      <c r="L307" t="e">
        <f>#REF!</f>
        <v>#REF!</v>
      </c>
      <c r="M307" t="e">
        <f>#REF!</f>
        <v>#REF!</v>
      </c>
      <c r="N307" t="e">
        <f>#REF!</f>
        <v>#REF!</v>
      </c>
      <c r="O307" t="e">
        <f>#REF!</f>
        <v>#REF!</v>
      </c>
      <c r="P307" t="e">
        <f>#REF!</f>
        <v>#REF!</v>
      </c>
      <c r="Q307" t="e">
        <f>#REF!</f>
        <v>#REF!</v>
      </c>
      <c r="R307" t="e">
        <f>#REF!</f>
        <v>#REF!</v>
      </c>
      <c r="S307" t="e">
        <f>#REF!</f>
        <v>#REF!</v>
      </c>
      <c r="T307" t="e">
        <f>#REF!</f>
        <v>#REF!</v>
      </c>
      <c r="U307" t="e">
        <f>#REF!</f>
        <v>#REF!</v>
      </c>
      <c r="V307" t="e">
        <f>#REF!</f>
        <v>#REF!</v>
      </c>
      <c r="W307" t="e">
        <f>#REF!</f>
        <v>#REF!</v>
      </c>
      <c r="X307" t="e">
        <f>#REF!</f>
        <v>#REF!</v>
      </c>
      <c r="Y307" t="e">
        <f>#REF!</f>
        <v>#REF!</v>
      </c>
      <c r="Z307" t="e">
        <f>#REF!</f>
        <v>#REF!</v>
      </c>
      <c r="AA307" t="e">
        <f>#REF!</f>
        <v>#REF!</v>
      </c>
      <c r="AB307" t="e">
        <f>#REF!</f>
        <v>#REF!</v>
      </c>
      <c r="AC307" t="e">
        <f>#REF!</f>
        <v>#REF!</v>
      </c>
      <c r="AD307" t="e">
        <f>#REF!</f>
        <v>#REF!</v>
      </c>
      <c r="AE307" t="e">
        <f>#REF!</f>
        <v>#REF!</v>
      </c>
      <c r="AF307" t="e">
        <f>#REF!</f>
        <v>#REF!</v>
      </c>
      <c r="AG307" t="e">
        <f>#REF!</f>
        <v>#REF!</v>
      </c>
      <c r="AH307" t="e">
        <f>#REF!</f>
        <v>#REF!</v>
      </c>
      <c r="AI307" t="e">
        <f>#REF!</f>
        <v>#REF!</v>
      </c>
      <c r="AJ307" t="e">
        <f>#REF!</f>
        <v>#REF!</v>
      </c>
      <c r="AK307" t="e">
        <f>#REF!</f>
        <v>#REF!</v>
      </c>
    </row>
    <row r="308" spans="1:37" x14ac:dyDescent="0.35">
      <c r="A308" t="e">
        <f>#REF!</f>
        <v>#REF!</v>
      </c>
      <c r="B308" t="e">
        <f>#REF!</f>
        <v>#REF!</v>
      </c>
      <c r="C308" t="e">
        <f>#REF!</f>
        <v>#REF!</v>
      </c>
      <c r="D308" t="e">
        <f>#REF!</f>
        <v>#REF!</v>
      </c>
      <c r="E308" t="e">
        <f>#REF!</f>
        <v>#REF!</v>
      </c>
      <c r="F308" t="e">
        <f>#REF!</f>
        <v>#REF!</v>
      </c>
      <c r="G308" t="e">
        <f>#REF!</f>
        <v>#REF!</v>
      </c>
      <c r="H308" t="e">
        <f>#REF!</f>
        <v>#REF!</v>
      </c>
      <c r="I308" t="e">
        <f>#REF!</f>
        <v>#REF!</v>
      </c>
      <c r="J308" t="e">
        <f>#REF!</f>
        <v>#REF!</v>
      </c>
      <c r="K308" t="e">
        <f>#REF!</f>
        <v>#REF!</v>
      </c>
      <c r="L308" t="e">
        <f>#REF!</f>
        <v>#REF!</v>
      </c>
      <c r="M308" t="e">
        <f>#REF!</f>
        <v>#REF!</v>
      </c>
      <c r="N308" t="e">
        <f>#REF!</f>
        <v>#REF!</v>
      </c>
      <c r="O308" t="e">
        <f>#REF!</f>
        <v>#REF!</v>
      </c>
      <c r="P308" t="e">
        <f>#REF!</f>
        <v>#REF!</v>
      </c>
      <c r="Q308" t="e">
        <f>#REF!</f>
        <v>#REF!</v>
      </c>
      <c r="R308" t="e">
        <f>#REF!</f>
        <v>#REF!</v>
      </c>
      <c r="S308" t="e">
        <f>#REF!</f>
        <v>#REF!</v>
      </c>
      <c r="T308" t="e">
        <f>#REF!</f>
        <v>#REF!</v>
      </c>
      <c r="U308" t="e">
        <f>#REF!</f>
        <v>#REF!</v>
      </c>
      <c r="V308" t="e">
        <f>#REF!</f>
        <v>#REF!</v>
      </c>
      <c r="W308" t="e">
        <f>#REF!</f>
        <v>#REF!</v>
      </c>
      <c r="X308" t="e">
        <f>#REF!</f>
        <v>#REF!</v>
      </c>
      <c r="Y308" t="e">
        <f>#REF!</f>
        <v>#REF!</v>
      </c>
      <c r="Z308" t="e">
        <f>#REF!</f>
        <v>#REF!</v>
      </c>
      <c r="AA308" t="e">
        <f>#REF!</f>
        <v>#REF!</v>
      </c>
      <c r="AB308" t="e">
        <f>#REF!</f>
        <v>#REF!</v>
      </c>
      <c r="AC308" t="e">
        <f>#REF!</f>
        <v>#REF!</v>
      </c>
      <c r="AD308" t="e">
        <f>#REF!</f>
        <v>#REF!</v>
      </c>
      <c r="AE308" t="e">
        <f>#REF!</f>
        <v>#REF!</v>
      </c>
      <c r="AF308" t="e">
        <f>#REF!</f>
        <v>#REF!</v>
      </c>
      <c r="AG308" t="e">
        <f>#REF!</f>
        <v>#REF!</v>
      </c>
      <c r="AH308" t="e">
        <f>#REF!</f>
        <v>#REF!</v>
      </c>
      <c r="AI308" t="e">
        <f>#REF!</f>
        <v>#REF!</v>
      </c>
      <c r="AJ308" t="e">
        <f>#REF!</f>
        <v>#REF!</v>
      </c>
      <c r="AK308" t="e">
        <f>#REF!</f>
        <v>#REF!</v>
      </c>
    </row>
    <row r="309" spans="1:37" x14ac:dyDescent="0.35">
      <c r="A309" t="e">
        <f>#REF!</f>
        <v>#REF!</v>
      </c>
      <c r="B309" t="e">
        <f>#REF!</f>
        <v>#REF!</v>
      </c>
      <c r="C309" t="e">
        <f>#REF!</f>
        <v>#REF!</v>
      </c>
      <c r="D309" t="e">
        <f>#REF!</f>
        <v>#REF!</v>
      </c>
      <c r="E309" t="e">
        <f>#REF!</f>
        <v>#REF!</v>
      </c>
      <c r="F309" t="e">
        <f>#REF!</f>
        <v>#REF!</v>
      </c>
      <c r="G309" t="e">
        <f>#REF!</f>
        <v>#REF!</v>
      </c>
      <c r="H309" t="e">
        <f>#REF!</f>
        <v>#REF!</v>
      </c>
      <c r="I309" t="e">
        <f>#REF!</f>
        <v>#REF!</v>
      </c>
      <c r="J309" t="e">
        <f>#REF!</f>
        <v>#REF!</v>
      </c>
      <c r="K309" t="e">
        <f>#REF!</f>
        <v>#REF!</v>
      </c>
      <c r="L309" t="e">
        <f>#REF!</f>
        <v>#REF!</v>
      </c>
      <c r="M309" t="e">
        <f>#REF!</f>
        <v>#REF!</v>
      </c>
      <c r="N309" t="e">
        <f>#REF!</f>
        <v>#REF!</v>
      </c>
      <c r="O309" t="e">
        <f>#REF!</f>
        <v>#REF!</v>
      </c>
      <c r="P309" t="e">
        <f>#REF!</f>
        <v>#REF!</v>
      </c>
      <c r="Q309" t="e">
        <f>#REF!</f>
        <v>#REF!</v>
      </c>
      <c r="R309" t="e">
        <f>#REF!</f>
        <v>#REF!</v>
      </c>
      <c r="S309" t="e">
        <f>#REF!</f>
        <v>#REF!</v>
      </c>
      <c r="T309" t="e">
        <f>#REF!</f>
        <v>#REF!</v>
      </c>
      <c r="U309" t="e">
        <f>#REF!</f>
        <v>#REF!</v>
      </c>
      <c r="V309" t="e">
        <f>#REF!</f>
        <v>#REF!</v>
      </c>
      <c r="W309" t="e">
        <f>#REF!</f>
        <v>#REF!</v>
      </c>
      <c r="X309" t="e">
        <f>#REF!</f>
        <v>#REF!</v>
      </c>
      <c r="Y309" t="e">
        <f>#REF!</f>
        <v>#REF!</v>
      </c>
      <c r="Z309" t="e">
        <f>#REF!</f>
        <v>#REF!</v>
      </c>
      <c r="AA309" t="e">
        <f>#REF!</f>
        <v>#REF!</v>
      </c>
      <c r="AB309" t="e">
        <f>#REF!</f>
        <v>#REF!</v>
      </c>
      <c r="AC309" t="e">
        <f>#REF!</f>
        <v>#REF!</v>
      </c>
      <c r="AD309" t="e">
        <f>#REF!</f>
        <v>#REF!</v>
      </c>
      <c r="AE309" t="e">
        <f>#REF!</f>
        <v>#REF!</v>
      </c>
      <c r="AF309" t="e">
        <f>#REF!</f>
        <v>#REF!</v>
      </c>
      <c r="AG309" t="e">
        <f>#REF!</f>
        <v>#REF!</v>
      </c>
      <c r="AH309" t="e">
        <f>#REF!</f>
        <v>#REF!</v>
      </c>
      <c r="AI309" t="e">
        <f>#REF!</f>
        <v>#REF!</v>
      </c>
      <c r="AJ309" t="e">
        <f>#REF!</f>
        <v>#REF!</v>
      </c>
      <c r="AK309" t="e">
        <f>#REF!</f>
        <v>#REF!</v>
      </c>
    </row>
    <row r="310" spans="1:37" x14ac:dyDescent="0.35">
      <c r="A310" t="e">
        <f>#REF!</f>
        <v>#REF!</v>
      </c>
      <c r="B310" t="e">
        <f>#REF!</f>
        <v>#REF!</v>
      </c>
      <c r="C310" t="e">
        <f>#REF!</f>
        <v>#REF!</v>
      </c>
      <c r="D310" t="e">
        <f>#REF!</f>
        <v>#REF!</v>
      </c>
      <c r="E310" t="e">
        <f>#REF!</f>
        <v>#REF!</v>
      </c>
      <c r="F310" t="e">
        <f>#REF!</f>
        <v>#REF!</v>
      </c>
      <c r="G310" t="e">
        <f>#REF!</f>
        <v>#REF!</v>
      </c>
      <c r="H310" t="e">
        <f>#REF!</f>
        <v>#REF!</v>
      </c>
      <c r="I310" t="e">
        <f>#REF!</f>
        <v>#REF!</v>
      </c>
      <c r="J310" t="e">
        <f>#REF!</f>
        <v>#REF!</v>
      </c>
      <c r="K310" t="e">
        <f>#REF!</f>
        <v>#REF!</v>
      </c>
      <c r="L310" t="e">
        <f>#REF!</f>
        <v>#REF!</v>
      </c>
      <c r="M310" t="e">
        <f>#REF!</f>
        <v>#REF!</v>
      </c>
      <c r="N310" t="e">
        <f>#REF!</f>
        <v>#REF!</v>
      </c>
      <c r="O310" t="e">
        <f>#REF!</f>
        <v>#REF!</v>
      </c>
      <c r="P310" t="e">
        <f>#REF!</f>
        <v>#REF!</v>
      </c>
      <c r="Q310" t="e">
        <f>#REF!</f>
        <v>#REF!</v>
      </c>
      <c r="R310" t="e">
        <f>#REF!</f>
        <v>#REF!</v>
      </c>
      <c r="S310" t="e">
        <f>#REF!</f>
        <v>#REF!</v>
      </c>
      <c r="T310" t="e">
        <f>#REF!</f>
        <v>#REF!</v>
      </c>
      <c r="U310" t="e">
        <f>#REF!</f>
        <v>#REF!</v>
      </c>
      <c r="V310" t="e">
        <f>#REF!</f>
        <v>#REF!</v>
      </c>
      <c r="W310" t="e">
        <f>#REF!</f>
        <v>#REF!</v>
      </c>
      <c r="X310" t="e">
        <f>#REF!</f>
        <v>#REF!</v>
      </c>
      <c r="Y310" t="e">
        <f>#REF!</f>
        <v>#REF!</v>
      </c>
      <c r="Z310" t="e">
        <f>#REF!</f>
        <v>#REF!</v>
      </c>
      <c r="AA310" t="e">
        <f>#REF!</f>
        <v>#REF!</v>
      </c>
      <c r="AB310" t="e">
        <f>#REF!</f>
        <v>#REF!</v>
      </c>
      <c r="AC310" t="e">
        <f>#REF!</f>
        <v>#REF!</v>
      </c>
      <c r="AD310" t="e">
        <f>#REF!</f>
        <v>#REF!</v>
      </c>
      <c r="AE310" t="e">
        <f>#REF!</f>
        <v>#REF!</v>
      </c>
      <c r="AF310" t="e">
        <f>#REF!</f>
        <v>#REF!</v>
      </c>
      <c r="AG310" t="e">
        <f>#REF!</f>
        <v>#REF!</v>
      </c>
      <c r="AH310" t="e">
        <f>#REF!</f>
        <v>#REF!</v>
      </c>
      <c r="AI310" t="e">
        <f>#REF!</f>
        <v>#REF!</v>
      </c>
      <c r="AJ310" t="e">
        <f>#REF!</f>
        <v>#REF!</v>
      </c>
      <c r="AK310" t="e">
        <f>#REF!</f>
        <v>#REF!</v>
      </c>
    </row>
    <row r="311" spans="1:37" x14ac:dyDescent="0.35">
      <c r="A311" t="e">
        <f>#REF!</f>
        <v>#REF!</v>
      </c>
      <c r="B311" t="e">
        <f>#REF!</f>
        <v>#REF!</v>
      </c>
      <c r="C311" t="e">
        <f>#REF!</f>
        <v>#REF!</v>
      </c>
      <c r="D311" t="e">
        <f>#REF!</f>
        <v>#REF!</v>
      </c>
      <c r="E311" t="e">
        <f>#REF!</f>
        <v>#REF!</v>
      </c>
      <c r="F311" t="e">
        <f>#REF!</f>
        <v>#REF!</v>
      </c>
      <c r="G311" t="e">
        <f>#REF!</f>
        <v>#REF!</v>
      </c>
      <c r="H311" t="e">
        <f>#REF!</f>
        <v>#REF!</v>
      </c>
      <c r="I311" t="e">
        <f>#REF!</f>
        <v>#REF!</v>
      </c>
      <c r="J311" t="e">
        <f>#REF!</f>
        <v>#REF!</v>
      </c>
      <c r="K311" t="e">
        <f>#REF!</f>
        <v>#REF!</v>
      </c>
      <c r="L311" t="e">
        <f>#REF!</f>
        <v>#REF!</v>
      </c>
      <c r="M311" t="e">
        <f>#REF!</f>
        <v>#REF!</v>
      </c>
      <c r="N311" t="e">
        <f>#REF!</f>
        <v>#REF!</v>
      </c>
      <c r="O311" t="e">
        <f>#REF!</f>
        <v>#REF!</v>
      </c>
      <c r="P311" t="e">
        <f>#REF!</f>
        <v>#REF!</v>
      </c>
      <c r="Q311" t="e">
        <f>#REF!</f>
        <v>#REF!</v>
      </c>
      <c r="R311" t="e">
        <f>#REF!</f>
        <v>#REF!</v>
      </c>
      <c r="S311" t="e">
        <f>#REF!</f>
        <v>#REF!</v>
      </c>
      <c r="T311" t="e">
        <f>#REF!</f>
        <v>#REF!</v>
      </c>
      <c r="U311" t="e">
        <f>#REF!</f>
        <v>#REF!</v>
      </c>
      <c r="V311" t="e">
        <f>#REF!</f>
        <v>#REF!</v>
      </c>
      <c r="W311" t="e">
        <f>#REF!</f>
        <v>#REF!</v>
      </c>
      <c r="X311" t="e">
        <f>#REF!</f>
        <v>#REF!</v>
      </c>
      <c r="Y311" t="e">
        <f>#REF!</f>
        <v>#REF!</v>
      </c>
      <c r="Z311" t="e">
        <f>#REF!</f>
        <v>#REF!</v>
      </c>
      <c r="AA311" t="e">
        <f>#REF!</f>
        <v>#REF!</v>
      </c>
      <c r="AB311" t="e">
        <f>#REF!</f>
        <v>#REF!</v>
      </c>
      <c r="AC311" t="e">
        <f>#REF!</f>
        <v>#REF!</v>
      </c>
      <c r="AD311" t="e">
        <f>#REF!</f>
        <v>#REF!</v>
      </c>
      <c r="AE311" t="e">
        <f>#REF!</f>
        <v>#REF!</v>
      </c>
      <c r="AF311" t="e">
        <f>#REF!</f>
        <v>#REF!</v>
      </c>
      <c r="AG311" t="e">
        <f>#REF!</f>
        <v>#REF!</v>
      </c>
      <c r="AH311" t="e">
        <f>#REF!</f>
        <v>#REF!</v>
      </c>
      <c r="AI311" t="e">
        <f>#REF!</f>
        <v>#REF!</v>
      </c>
      <c r="AJ311" t="e">
        <f>#REF!</f>
        <v>#REF!</v>
      </c>
      <c r="AK311" t="e">
        <f>#REF!</f>
        <v>#REF!</v>
      </c>
    </row>
    <row r="312" spans="1:37" x14ac:dyDescent="0.35">
      <c r="A312" t="e">
        <f>#REF!</f>
        <v>#REF!</v>
      </c>
      <c r="B312" t="e">
        <f>#REF!</f>
        <v>#REF!</v>
      </c>
      <c r="C312" t="e">
        <f>#REF!</f>
        <v>#REF!</v>
      </c>
      <c r="D312" t="e">
        <f>#REF!</f>
        <v>#REF!</v>
      </c>
      <c r="E312" t="e">
        <f>#REF!</f>
        <v>#REF!</v>
      </c>
      <c r="F312" t="e">
        <f>#REF!</f>
        <v>#REF!</v>
      </c>
      <c r="G312" t="e">
        <f>#REF!</f>
        <v>#REF!</v>
      </c>
      <c r="H312" t="e">
        <f>#REF!</f>
        <v>#REF!</v>
      </c>
      <c r="I312" t="e">
        <f>#REF!</f>
        <v>#REF!</v>
      </c>
      <c r="J312" t="e">
        <f>#REF!</f>
        <v>#REF!</v>
      </c>
      <c r="K312" t="e">
        <f>#REF!</f>
        <v>#REF!</v>
      </c>
      <c r="L312" t="e">
        <f>#REF!</f>
        <v>#REF!</v>
      </c>
      <c r="M312" t="e">
        <f>#REF!</f>
        <v>#REF!</v>
      </c>
      <c r="N312" t="e">
        <f>#REF!</f>
        <v>#REF!</v>
      </c>
      <c r="O312" t="e">
        <f>#REF!</f>
        <v>#REF!</v>
      </c>
      <c r="P312" t="e">
        <f>#REF!</f>
        <v>#REF!</v>
      </c>
      <c r="Q312" t="e">
        <f>#REF!</f>
        <v>#REF!</v>
      </c>
      <c r="R312" t="e">
        <f>#REF!</f>
        <v>#REF!</v>
      </c>
      <c r="S312" t="e">
        <f>#REF!</f>
        <v>#REF!</v>
      </c>
      <c r="T312" t="e">
        <f>#REF!</f>
        <v>#REF!</v>
      </c>
      <c r="U312" t="e">
        <f>#REF!</f>
        <v>#REF!</v>
      </c>
      <c r="V312" t="e">
        <f>#REF!</f>
        <v>#REF!</v>
      </c>
      <c r="W312" t="e">
        <f>#REF!</f>
        <v>#REF!</v>
      </c>
      <c r="X312" t="e">
        <f>#REF!</f>
        <v>#REF!</v>
      </c>
      <c r="Y312" t="e">
        <f>#REF!</f>
        <v>#REF!</v>
      </c>
      <c r="Z312" t="e">
        <f>#REF!</f>
        <v>#REF!</v>
      </c>
      <c r="AA312" t="e">
        <f>#REF!</f>
        <v>#REF!</v>
      </c>
      <c r="AB312" t="e">
        <f>#REF!</f>
        <v>#REF!</v>
      </c>
      <c r="AC312" t="e">
        <f>#REF!</f>
        <v>#REF!</v>
      </c>
      <c r="AD312" t="e">
        <f>#REF!</f>
        <v>#REF!</v>
      </c>
      <c r="AE312" t="e">
        <f>#REF!</f>
        <v>#REF!</v>
      </c>
      <c r="AF312" t="e">
        <f>#REF!</f>
        <v>#REF!</v>
      </c>
      <c r="AG312" t="e">
        <f>#REF!</f>
        <v>#REF!</v>
      </c>
      <c r="AH312" t="e">
        <f>#REF!</f>
        <v>#REF!</v>
      </c>
      <c r="AI312" t="e">
        <f>#REF!</f>
        <v>#REF!</v>
      </c>
      <c r="AJ312" t="e">
        <f>#REF!</f>
        <v>#REF!</v>
      </c>
      <c r="AK312" t="e">
        <f>#REF!</f>
        <v>#REF!</v>
      </c>
    </row>
    <row r="313" spans="1:37" x14ac:dyDescent="0.35">
      <c r="A313" t="e">
        <f>#REF!</f>
        <v>#REF!</v>
      </c>
      <c r="B313" t="e">
        <f>#REF!</f>
        <v>#REF!</v>
      </c>
      <c r="C313" t="e">
        <f>#REF!</f>
        <v>#REF!</v>
      </c>
      <c r="D313" t="e">
        <f>#REF!</f>
        <v>#REF!</v>
      </c>
      <c r="E313" t="e">
        <f>#REF!</f>
        <v>#REF!</v>
      </c>
      <c r="F313" t="e">
        <f>#REF!</f>
        <v>#REF!</v>
      </c>
      <c r="G313" t="e">
        <f>#REF!</f>
        <v>#REF!</v>
      </c>
      <c r="H313" t="e">
        <f>#REF!</f>
        <v>#REF!</v>
      </c>
      <c r="I313" t="e">
        <f>#REF!</f>
        <v>#REF!</v>
      </c>
      <c r="J313" t="e">
        <f>#REF!</f>
        <v>#REF!</v>
      </c>
      <c r="K313" t="e">
        <f>#REF!</f>
        <v>#REF!</v>
      </c>
      <c r="L313" t="e">
        <f>#REF!</f>
        <v>#REF!</v>
      </c>
      <c r="M313" t="e">
        <f>#REF!</f>
        <v>#REF!</v>
      </c>
      <c r="N313" t="e">
        <f>#REF!</f>
        <v>#REF!</v>
      </c>
      <c r="O313" t="e">
        <f>#REF!</f>
        <v>#REF!</v>
      </c>
      <c r="P313" t="e">
        <f>#REF!</f>
        <v>#REF!</v>
      </c>
      <c r="Q313" t="e">
        <f>#REF!</f>
        <v>#REF!</v>
      </c>
      <c r="R313" t="e">
        <f>#REF!</f>
        <v>#REF!</v>
      </c>
      <c r="S313" t="e">
        <f>#REF!</f>
        <v>#REF!</v>
      </c>
      <c r="T313" t="e">
        <f>#REF!</f>
        <v>#REF!</v>
      </c>
      <c r="U313" t="e">
        <f>#REF!</f>
        <v>#REF!</v>
      </c>
      <c r="V313" t="e">
        <f>#REF!</f>
        <v>#REF!</v>
      </c>
      <c r="W313" t="e">
        <f>#REF!</f>
        <v>#REF!</v>
      </c>
      <c r="X313" t="e">
        <f>#REF!</f>
        <v>#REF!</v>
      </c>
      <c r="Y313" t="e">
        <f>#REF!</f>
        <v>#REF!</v>
      </c>
      <c r="Z313" t="e">
        <f>#REF!</f>
        <v>#REF!</v>
      </c>
      <c r="AA313" t="e">
        <f>#REF!</f>
        <v>#REF!</v>
      </c>
      <c r="AB313" t="e">
        <f>#REF!</f>
        <v>#REF!</v>
      </c>
      <c r="AC313" t="e">
        <f>#REF!</f>
        <v>#REF!</v>
      </c>
      <c r="AD313" t="e">
        <f>#REF!</f>
        <v>#REF!</v>
      </c>
      <c r="AE313" t="e">
        <f>#REF!</f>
        <v>#REF!</v>
      </c>
      <c r="AF313" t="e">
        <f>#REF!</f>
        <v>#REF!</v>
      </c>
      <c r="AG313" t="e">
        <f>#REF!</f>
        <v>#REF!</v>
      </c>
      <c r="AH313" t="e">
        <f>#REF!</f>
        <v>#REF!</v>
      </c>
      <c r="AI313" t="e">
        <f>#REF!</f>
        <v>#REF!</v>
      </c>
      <c r="AJ313" t="e">
        <f>#REF!</f>
        <v>#REF!</v>
      </c>
      <c r="AK313" t="e">
        <f>#REF!</f>
        <v>#REF!</v>
      </c>
    </row>
    <row r="314" spans="1:37" x14ac:dyDescent="0.35">
      <c r="A314" t="e">
        <f>#REF!</f>
        <v>#REF!</v>
      </c>
      <c r="B314" t="e">
        <f>#REF!</f>
        <v>#REF!</v>
      </c>
      <c r="C314" t="e">
        <f>#REF!</f>
        <v>#REF!</v>
      </c>
      <c r="D314" t="e">
        <f>#REF!</f>
        <v>#REF!</v>
      </c>
      <c r="E314" t="e">
        <f>#REF!</f>
        <v>#REF!</v>
      </c>
      <c r="F314" t="e">
        <f>#REF!</f>
        <v>#REF!</v>
      </c>
      <c r="G314" t="e">
        <f>#REF!</f>
        <v>#REF!</v>
      </c>
      <c r="H314" t="e">
        <f>#REF!</f>
        <v>#REF!</v>
      </c>
      <c r="I314" t="e">
        <f>#REF!</f>
        <v>#REF!</v>
      </c>
      <c r="J314" t="e">
        <f>#REF!</f>
        <v>#REF!</v>
      </c>
      <c r="K314" t="e">
        <f>#REF!</f>
        <v>#REF!</v>
      </c>
      <c r="L314" t="e">
        <f>#REF!</f>
        <v>#REF!</v>
      </c>
      <c r="M314" t="e">
        <f>#REF!</f>
        <v>#REF!</v>
      </c>
      <c r="N314" t="e">
        <f>#REF!</f>
        <v>#REF!</v>
      </c>
      <c r="O314" t="e">
        <f>#REF!</f>
        <v>#REF!</v>
      </c>
      <c r="P314" t="e">
        <f>#REF!</f>
        <v>#REF!</v>
      </c>
      <c r="Q314" t="e">
        <f>#REF!</f>
        <v>#REF!</v>
      </c>
      <c r="R314" t="e">
        <f>#REF!</f>
        <v>#REF!</v>
      </c>
      <c r="S314" t="e">
        <f>#REF!</f>
        <v>#REF!</v>
      </c>
      <c r="T314" t="e">
        <f>#REF!</f>
        <v>#REF!</v>
      </c>
      <c r="U314" t="e">
        <f>#REF!</f>
        <v>#REF!</v>
      </c>
      <c r="V314" t="e">
        <f>#REF!</f>
        <v>#REF!</v>
      </c>
      <c r="W314" t="e">
        <f>#REF!</f>
        <v>#REF!</v>
      </c>
      <c r="X314" t="e">
        <f>#REF!</f>
        <v>#REF!</v>
      </c>
      <c r="Y314" t="e">
        <f>#REF!</f>
        <v>#REF!</v>
      </c>
      <c r="Z314" t="e">
        <f>#REF!</f>
        <v>#REF!</v>
      </c>
      <c r="AA314" t="e">
        <f>#REF!</f>
        <v>#REF!</v>
      </c>
      <c r="AB314" t="e">
        <f>#REF!</f>
        <v>#REF!</v>
      </c>
      <c r="AC314" t="e">
        <f>#REF!</f>
        <v>#REF!</v>
      </c>
      <c r="AD314" t="e">
        <f>#REF!</f>
        <v>#REF!</v>
      </c>
      <c r="AE314" t="e">
        <f>#REF!</f>
        <v>#REF!</v>
      </c>
      <c r="AF314" t="e">
        <f>#REF!</f>
        <v>#REF!</v>
      </c>
      <c r="AG314" t="e">
        <f>#REF!</f>
        <v>#REF!</v>
      </c>
      <c r="AH314" t="e">
        <f>#REF!</f>
        <v>#REF!</v>
      </c>
      <c r="AI314" t="e">
        <f>#REF!</f>
        <v>#REF!</v>
      </c>
      <c r="AJ314" t="e">
        <f>#REF!</f>
        <v>#REF!</v>
      </c>
      <c r="AK314" t="e">
        <f>#REF!</f>
        <v>#REF!</v>
      </c>
    </row>
    <row r="315" spans="1:37" x14ac:dyDescent="0.35">
      <c r="A315" t="e">
        <f>#REF!</f>
        <v>#REF!</v>
      </c>
      <c r="B315" t="e">
        <f>#REF!</f>
        <v>#REF!</v>
      </c>
      <c r="C315" t="e">
        <f>#REF!</f>
        <v>#REF!</v>
      </c>
      <c r="D315" t="e">
        <f>#REF!</f>
        <v>#REF!</v>
      </c>
      <c r="E315" t="e">
        <f>#REF!</f>
        <v>#REF!</v>
      </c>
      <c r="F315" t="e">
        <f>#REF!</f>
        <v>#REF!</v>
      </c>
      <c r="G315" t="e">
        <f>#REF!</f>
        <v>#REF!</v>
      </c>
      <c r="H315" t="e">
        <f>#REF!</f>
        <v>#REF!</v>
      </c>
      <c r="I315" t="e">
        <f>#REF!</f>
        <v>#REF!</v>
      </c>
      <c r="J315" t="e">
        <f>#REF!</f>
        <v>#REF!</v>
      </c>
      <c r="K315" t="e">
        <f>#REF!</f>
        <v>#REF!</v>
      </c>
      <c r="L315" t="e">
        <f>#REF!</f>
        <v>#REF!</v>
      </c>
      <c r="M315" t="e">
        <f>#REF!</f>
        <v>#REF!</v>
      </c>
      <c r="N315" t="e">
        <f>#REF!</f>
        <v>#REF!</v>
      </c>
      <c r="O315" t="e">
        <f>#REF!</f>
        <v>#REF!</v>
      </c>
      <c r="P315" t="e">
        <f>#REF!</f>
        <v>#REF!</v>
      </c>
      <c r="Q315" t="e">
        <f>#REF!</f>
        <v>#REF!</v>
      </c>
      <c r="R315" t="e">
        <f>#REF!</f>
        <v>#REF!</v>
      </c>
      <c r="S315" t="e">
        <f>#REF!</f>
        <v>#REF!</v>
      </c>
      <c r="T315" t="e">
        <f>#REF!</f>
        <v>#REF!</v>
      </c>
      <c r="U315" t="e">
        <f>#REF!</f>
        <v>#REF!</v>
      </c>
      <c r="V315" t="e">
        <f>#REF!</f>
        <v>#REF!</v>
      </c>
      <c r="W315" t="e">
        <f>#REF!</f>
        <v>#REF!</v>
      </c>
      <c r="X315" t="e">
        <f>#REF!</f>
        <v>#REF!</v>
      </c>
      <c r="Y315" t="e">
        <f>#REF!</f>
        <v>#REF!</v>
      </c>
      <c r="Z315" t="e">
        <f>#REF!</f>
        <v>#REF!</v>
      </c>
      <c r="AA315" t="e">
        <f>#REF!</f>
        <v>#REF!</v>
      </c>
      <c r="AB315" t="e">
        <f>#REF!</f>
        <v>#REF!</v>
      </c>
      <c r="AC315" t="e">
        <f>#REF!</f>
        <v>#REF!</v>
      </c>
      <c r="AD315" t="e">
        <f>#REF!</f>
        <v>#REF!</v>
      </c>
      <c r="AE315" t="e">
        <f>#REF!</f>
        <v>#REF!</v>
      </c>
      <c r="AF315" t="e">
        <f>#REF!</f>
        <v>#REF!</v>
      </c>
      <c r="AG315" t="e">
        <f>#REF!</f>
        <v>#REF!</v>
      </c>
      <c r="AH315" t="e">
        <f>#REF!</f>
        <v>#REF!</v>
      </c>
      <c r="AI315" t="e">
        <f>#REF!</f>
        <v>#REF!</v>
      </c>
      <c r="AJ315" t="e">
        <f>#REF!</f>
        <v>#REF!</v>
      </c>
      <c r="AK315" t="e">
        <f>#REF!</f>
        <v>#REF!</v>
      </c>
    </row>
    <row r="316" spans="1:37" x14ac:dyDescent="0.35">
      <c r="A316" t="e">
        <f>#REF!</f>
        <v>#REF!</v>
      </c>
      <c r="B316" t="e">
        <f>#REF!</f>
        <v>#REF!</v>
      </c>
      <c r="C316" t="e">
        <f>#REF!</f>
        <v>#REF!</v>
      </c>
      <c r="D316" t="e">
        <f>#REF!</f>
        <v>#REF!</v>
      </c>
      <c r="E316" t="e">
        <f>#REF!</f>
        <v>#REF!</v>
      </c>
      <c r="F316" t="e">
        <f>#REF!</f>
        <v>#REF!</v>
      </c>
      <c r="G316" t="e">
        <f>#REF!</f>
        <v>#REF!</v>
      </c>
      <c r="H316" t="e">
        <f>#REF!</f>
        <v>#REF!</v>
      </c>
      <c r="I316" t="e">
        <f>#REF!</f>
        <v>#REF!</v>
      </c>
      <c r="J316" t="e">
        <f>#REF!</f>
        <v>#REF!</v>
      </c>
      <c r="K316" t="e">
        <f>#REF!</f>
        <v>#REF!</v>
      </c>
      <c r="L316" t="e">
        <f>#REF!</f>
        <v>#REF!</v>
      </c>
      <c r="M316" t="e">
        <f>#REF!</f>
        <v>#REF!</v>
      </c>
      <c r="N316" t="e">
        <f>#REF!</f>
        <v>#REF!</v>
      </c>
      <c r="O316" t="e">
        <f>#REF!</f>
        <v>#REF!</v>
      </c>
      <c r="P316" t="e">
        <f>#REF!</f>
        <v>#REF!</v>
      </c>
      <c r="Q316" t="e">
        <f>#REF!</f>
        <v>#REF!</v>
      </c>
      <c r="R316" t="e">
        <f>#REF!</f>
        <v>#REF!</v>
      </c>
      <c r="S316" t="e">
        <f>#REF!</f>
        <v>#REF!</v>
      </c>
      <c r="T316" t="e">
        <f>#REF!</f>
        <v>#REF!</v>
      </c>
      <c r="U316" t="e">
        <f>#REF!</f>
        <v>#REF!</v>
      </c>
      <c r="V316" t="e">
        <f>#REF!</f>
        <v>#REF!</v>
      </c>
      <c r="W316" t="e">
        <f>#REF!</f>
        <v>#REF!</v>
      </c>
      <c r="X316" t="e">
        <f>#REF!</f>
        <v>#REF!</v>
      </c>
      <c r="Y316" t="e">
        <f>#REF!</f>
        <v>#REF!</v>
      </c>
      <c r="Z316" t="e">
        <f>#REF!</f>
        <v>#REF!</v>
      </c>
      <c r="AA316" t="e">
        <f>#REF!</f>
        <v>#REF!</v>
      </c>
      <c r="AB316" t="e">
        <f>#REF!</f>
        <v>#REF!</v>
      </c>
      <c r="AC316" t="e">
        <f>#REF!</f>
        <v>#REF!</v>
      </c>
      <c r="AD316" t="e">
        <f>#REF!</f>
        <v>#REF!</v>
      </c>
      <c r="AE316" t="e">
        <f>#REF!</f>
        <v>#REF!</v>
      </c>
      <c r="AF316" t="e">
        <f>#REF!</f>
        <v>#REF!</v>
      </c>
      <c r="AG316" t="e">
        <f>#REF!</f>
        <v>#REF!</v>
      </c>
      <c r="AH316" t="e">
        <f>#REF!</f>
        <v>#REF!</v>
      </c>
      <c r="AI316" t="e">
        <f>#REF!</f>
        <v>#REF!</v>
      </c>
      <c r="AJ316" t="e">
        <f>#REF!</f>
        <v>#REF!</v>
      </c>
      <c r="AK316" t="e">
        <f>#REF!</f>
        <v>#REF!</v>
      </c>
    </row>
    <row r="317" spans="1:37" x14ac:dyDescent="0.35">
      <c r="A317" t="e">
        <f>#REF!</f>
        <v>#REF!</v>
      </c>
      <c r="B317" t="e">
        <f>#REF!</f>
        <v>#REF!</v>
      </c>
      <c r="C317" t="e">
        <f>#REF!</f>
        <v>#REF!</v>
      </c>
      <c r="D317" t="e">
        <f>#REF!</f>
        <v>#REF!</v>
      </c>
      <c r="E317" t="e">
        <f>#REF!</f>
        <v>#REF!</v>
      </c>
      <c r="F317" t="e">
        <f>#REF!</f>
        <v>#REF!</v>
      </c>
      <c r="G317" t="e">
        <f>#REF!</f>
        <v>#REF!</v>
      </c>
      <c r="H317" t="e">
        <f>#REF!</f>
        <v>#REF!</v>
      </c>
      <c r="I317" t="e">
        <f>#REF!</f>
        <v>#REF!</v>
      </c>
      <c r="J317" t="e">
        <f>#REF!</f>
        <v>#REF!</v>
      </c>
      <c r="K317" t="e">
        <f>#REF!</f>
        <v>#REF!</v>
      </c>
      <c r="L317" t="e">
        <f>#REF!</f>
        <v>#REF!</v>
      </c>
      <c r="M317" t="e">
        <f>#REF!</f>
        <v>#REF!</v>
      </c>
      <c r="N317" t="e">
        <f>#REF!</f>
        <v>#REF!</v>
      </c>
      <c r="O317" t="e">
        <f>#REF!</f>
        <v>#REF!</v>
      </c>
      <c r="P317" t="e">
        <f>#REF!</f>
        <v>#REF!</v>
      </c>
      <c r="Q317" t="e">
        <f>#REF!</f>
        <v>#REF!</v>
      </c>
      <c r="R317" t="e">
        <f>#REF!</f>
        <v>#REF!</v>
      </c>
      <c r="S317" t="e">
        <f>#REF!</f>
        <v>#REF!</v>
      </c>
      <c r="T317" t="e">
        <f>#REF!</f>
        <v>#REF!</v>
      </c>
      <c r="U317" t="e">
        <f>#REF!</f>
        <v>#REF!</v>
      </c>
      <c r="V317" t="e">
        <f>#REF!</f>
        <v>#REF!</v>
      </c>
      <c r="W317" t="e">
        <f>#REF!</f>
        <v>#REF!</v>
      </c>
      <c r="X317" t="e">
        <f>#REF!</f>
        <v>#REF!</v>
      </c>
      <c r="Y317" t="e">
        <f>#REF!</f>
        <v>#REF!</v>
      </c>
      <c r="Z317" t="e">
        <f>#REF!</f>
        <v>#REF!</v>
      </c>
      <c r="AA317" t="e">
        <f>#REF!</f>
        <v>#REF!</v>
      </c>
      <c r="AB317" t="e">
        <f>#REF!</f>
        <v>#REF!</v>
      </c>
      <c r="AC317" t="e">
        <f>#REF!</f>
        <v>#REF!</v>
      </c>
      <c r="AD317" t="e">
        <f>#REF!</f>
        <v>#REF!</v>
      </c>
      <c r="AE317" t="e">
        <f>#REF!</f>
        <v>#REF!</v>
      </c>
      <c r="AF317" t="e">
        <f>#REF!</f>
        <v>#REF!</v>
      </c>
      <c r="AG317" t="e">
        <f>#REF!</f>
        <v>#REF!</v>
      </c>
      <c r="AH317" t="e">
        <f>#REF!</f>
        <v>#REF!</v>
      </c>
      <c r="AI317" t="e">
        <f>#REF!</f>
        <v>#REF!</v>
      </c>
      <c r="AJ317" t="e">
        <f>#REF!</f>
        <v>#REF!</v>
      </c>
      <c r="AK317" t="e">
        <f>#REF!</f>
        <v>#REF!</v>
      </c>
    </row>
    <row r="318" spans="1:37" x14ac:dyDescent="0.35">
      <c r="A318" t="e">
        <f>#REF!</f>
        <v>#REF!</v>
      </c>
      <c r="B318" t="e">
        <f>#REF!</f>
        <v>#REF!</v>
      </c>
      <c r="C318" t="e">
        <f>#REF!</f>
        <v>#REF!</v>
      </c>
      <c r="D318" t="e">
        <f>#REF!</f>
        <v>#REF!</v>
      </c>
      <c r="E318" t="e">
        <f>#REF!</f>
        <v>#REF!</v>
      </c>
      <c r="F318" t="e">
        <f>#REF!</f>
        <v>#REF!</v>
      </c>
      <c r="G318" t="e">
        <f>#REF!</f>
        <v>#REF!</v>
      </c>
      <c r="H318" t="e">
        <f>#REF!</f>
        <v>#REF!</v>
      </c>
      <c r="I318" t="e">
        <f>#REF!</f>
        <v>#REF!</v>
      </c>
      <c r="J318" t="e">
        <f>#REF!</f>
        <v>#REF!</v>
      </c>
      <c r="K318" t="e">
        <f>#REF!</f>
        <v>#REF!</v>
      </c>
      <c r="L318" t="e">
        <f>#REF!</f>
        <v>#REF!</v>
      </c>
      <c r="M318" t="e">
        <f>#REF!</f>
        <v>#REF!</v>
      </c>
      <c r="N318" t="e">
        <f>#REF!</f>
        <v>#REF!</v>
      </c>
      <c r="O318" t="e">
        <f>#REF!</f>
        <v>#REF!</v>
      </c>
      <c r="P318" t="e">
        <f>#REF!</f>
        <v>#REF!</v>
      </c>
      <c r="Q318" t="e">
        <f>#REF!</f>
        <v>#REF!</v>
      </c>
      <c r="R318" t="e">
        <f>#REF!</f>
        <v>#REF!</v>
      </c>
      <c r="S318" t="e">
        <f>#REF!</f>
        <v>#REF!</v>
      </c>
      <c r="T318" t="e">
        <f>#REF!</f>
        <v>#REF!</v>
      </c>
      <c r="U318" t="e">
        <f>#REF!</f>
        <v>#REF!</v>
      </c>
      <c r="V318" t="e">
        <f>#REF!</f>
        <v>#REF!</v>
      </c>
      <c r="W318" t="e">
        <f>#REF!</f>
        <v>#REF!</v>
      </c>
      <c r="X318" t="e">
        <f>#REF!</f>
        <v>#REF!</v>
      </c>
      <c r="Y318" t="e">
        <f>#REF!</f>
        <v>#REF!</v>
      </c>
      <c r="Z318" t="e">
        <f>#REF!</f>
        <v>#REF!</v>
      </c>
      <c r="AA318" t="e">
        <f>#REF!</f>
        <v>#REF!</v>
      </c>
      <c r="AB318" t="e">
        <f>#REF!</f>
        <v>#REF!</v>
      </c>
      <c r="AC318" t="e">
        <f>#REF!</f>
        <v>#REF!</v>
      </c>
      <c r="AD318" t="e">
        <f>#REF!</f>
        <v>#REF!</v>
      </c>
      <c r="AE318" t="e">
        <f>#REF!</f>
        <v>#REF!</v>
      </c>
      <c r="AF318" t="e">
        <f>#REF!</f>
        <v>#REF!</v>
      </c>
      <c r="AG318" t="e">
        <f>#REF!</f>
        <v>#REF!</v>
      </c>
      <c r="AH318" t="e">
        <f>#REF!</f>
        <v>#REF!</v>
      </c>
      <c r="AI318" t="e">
        <f>#REF!</f>
        <v>#REF!</v>
      </c>
      <c r="AJ318" t="e">
        <f>#REF!</f>
        <v>#REF!</v>
      </c>
      <c r="AK318" t="e">
        <f>#REF!</f>
        <v>#REF!</v>
      </c>
    </row>
    <row r="319" spans="1:37" x14ac:dyDescent="0.35">
      <c r="A319" t="e">
        <f>#REF!</f>
        <v>#REF!</v>
      </c>
      <c r="B319" t="e">
        <f>#REF!</f>
        <v>#REF!</v>
      </c>
      <c r="C319" t="e">
        <f>#REF!</f>
        <v>#REF!</v>
      </c>
      <c r="D319" t="e">
        <f>#REF!</f>
        <v>#REF!</v>
      </c>
      <c r="E319" t="e">
        <f>#REF!</f>
        <v>#REF!</v>
      </c>
      <c r="F319" t="e">
        <f>#REF!</f>
        <v>#REF!</v>
      </c>
      <c r="G319" t="e">
        <f>#REF!</f>
        <v>#REF!</v>
      </c>
      <c r="H319" t="e">
        <f>#REF!</f>
        <v>#REF!</v>
      </c>
      <c r="I319" t="e">
        <f>#REF!</f>
        <v>#REF!</v>
      </c>
      <c r="J319" t="e">
        <f>#REF!</f>
        <v>#REF!</v>
      </c>
      <c r="K319" t="e">
        <f>#REF!</f>
        <v>#REF!</v>
      </c>
      <c r="L319" t="e">
        <f>#REF!</f>
        <v>#REF!</v>
      </c>
      <c r="M319" t="e">
        <f>#REF!</f>
        <v>#REF!</v>
      </c>
      <c r="N319" t="e">
        <f>#REF!</f>
        <v>#REF!</v>
      </c>
      <c r="O319" t="e">
        <f>#REF!</f>
        <v>#REF!</v>
      </c>
      <c r="P319" t="e">
        <f>#REF!</f>
        <v>#REF!</v>
      </c>
      <c r="Q319" t="e">
        <f>#REF!</f>
        <v>#REF!</v>
      </c>
      <c r="R319" t="e">
        <f>#REF!</f>
        <v>#REF!</v>
      </c>
      <c r="S319" t="e">
        <f>#REF!</f>
        <v>#REF!</v>
      </c>
      <c r="T319" t="e">
        <f>#REF!</f>
        <v>#REF!</v>
      </c>
      <c r="U319" t="e">
        <f>#REF!</f>
        <v>#REF!</v>
      </c>
      <c r="V319" t="e">
        <f>#REF!</f>
        <v>#REF!</v>
      </c>
      <c r="W319" t="e">
        <f>#REF!</f>
        <v>#REF!</v>
      </c>
      <c r="X319" t="e">
        <f>#REF!</f>
        <v>#REF!</v>
      </c>
      <c r="Y319" t="e">
        <f>#REF!</f>
        <v>#REF!</v>
      </c>
      <c r="Z319" t="e">
        <f>#REF!</f>
        <v>#REF!</v>
      </c>
      <c r="AA319" t="e">
        <f>#REF!</f>
        <v>#REF!</v>
      </c>
      <c r="AB319" t="e">
        <f>#REF!</f>
        <v>#REF!</v>
      </c>
      <c r="AC319" t="e">
        <f>#REF!</f>
        <v>#REF!</v>
      </c>
      <c r="AD319" t="e">
        <f>#REF!</f>
        <v>#REF!</v>
      </c>
      <c r="AE319" t="e">
        <f>#REF!</f>
        <v>#REF!</v>
      </c>
      <c r="AF319" t="e">
        <f>#REF!</f>
        <v>#REF!</v>
      </c>
      <c r="AG319" t="e">
        <f>#REF!</f>
        <v>#REF!</v>
      </c>
      <c r="AH319" t="e">
        <f>#REF!</f>
        <v>#REF!</v>
      </c>
      <c r="AI319" t="e">
        <f>#REF!</f>
        <v>#REF!</v>
      </c>
      <c r="AJ319" t="e">
        <f>#REF!</f>
        <v>#REF!</v>
      </c>
      <c r="AK319" t="e">
        <f>#REF!</f>
        <v>#REF!</v>
      </c>
    </row>
    <row r="320" spans="1:37" x14ac:dyDescent="0.35">
      <c r="A320" t="e">
        <f>#REF!</f>
        <v>#REF!</v>
      </c>
      <c r="B320" t="e">
        <f>#REF!</f>
        <v>#REF!</v>
      </c>
      <c r="C320" t="e">
        <f>#REF!</f>
        <v>#REF!</v>
      </c>
      <c r="D320" t="e">
        <f>#REF!</f>
        <v>#REF!</v>
      </c>
      <c r="E320" t="e">
        <f>#REF!</f>
        <v>#REF!</v>
      </c>
      <c r="F320" t="e">
        <f>#REF!</f>
        <v>#REF!</v>
      </c>
      <c r="G320" t="e">
        <f>#REF!</f>
        <v>#REF!</v>
      </c>
      <c r="H320" t="e">
        <f>#REF!</f>
        <v>#REF!</v>
      </c>
      <c r="I320" t="e">
        <f>#REF!</f>
        <v>#REF!</v>
      </c>
      <c r="J320" t="e">
        <f>#REF!</f>
        <v>#REF!</v>
      </c>
      <c r="K320" t="e">
        <f>#REF!</f>
        <v>#REF!</v>
      </c>
      <c r="L320" t="e">
        <f>#REF!</f>
        <v>#REF!</v>
      </c>
      <c r="M320" t="e">
        <f>#REF!</f>
        <v>#REF!</v>
      </c>
      <c r="N320" t="e">
        <f>#REF!</f>
        <v>#REF!</v>
      </c>
      <c r="O320" t="e">
        <f>#REF!</f>
        <v>#REF!</v>
      </c>
      <c r="P320" t="e">
        <f>#REF!</f>
        <v>#REF!</v>
      </c>
      <c r="Q320" t="e">
        <f>#REF!</f>
        <v>#REF!</v>
      </c>
      <c r="R320" t="e">
        <f>#REF!</f>
        <v>#REF!</v>
      </c>
      <c r="S320" t="e">
        <f>#REF!</f>
        <v>#REF!</v>
      </c>
      <c r="T320" t="e">
        <f>#REF!</f>
        <v>#REF!</v>
      </c>
      <c r="U320" t="e">
        <f>#REF!</f>
        <v>#REF!</v>
      </c>
      <c r="V320" t="e">
        <f>#REF!</f>
        <v>#REF!</v>
      </c>
      <c r="W320" t="e">
        <f>#REF!</f>
        <v>#REF!</v>
      </c>
      <c r="X320" t="e">
        <f>#REF!</f>
        <v>#REF!</v>
      </c>
      <c r="Y320" t="e">
        <f>#REF!</f>
        <v>#REF!</v>
      </c>
      <c r="Z320" t="e">
        <f>#REF!</f>
        <v>#REF!</v>
      </c>
      <c r="AA320" t="e">
        <f>#REF!</f>
        <v>#REF!</v>
      </c>
      <c r="AB320" t="e">
        <f>#REF!</f>
        <v>#REF!</v>
      </c>
      <c r="AC320" t="e">
        <f>#REF!</f>
        <v>#REF!</v>
      </c>
      <c r="AD320" t="e">
        <f>#REF!</f>
        <v>#REF!</v>
      </c>
      <c r="AE320" t="e">
        <f>#REF!</f>
        <v>#REF!</v>
      </c>
      <c r="AF320" t="e">
        <f>#REF!</f>
        <v>#REF!</v>
      </c>
      <c r="AG320" t="e">
        <f>#REF!</f>
        <v>#REF!</v>
      </c>
      <c r="AH320" t="e">
        <f>#REF!</f>
        <v>#REF!</v>
      </c>
      <c r="AI320" t="e">
        <f>#REF!</f>
        <v>#REF!</v>
      </c>
      <c r="AJ320" t="e">
        <f>#REF!</f>
        <v>#REF!</v>
      </c>
      <c r="AK320" t="e">
        <f>#REF!</f>
        <v>#REF!</v>
      </c>
    </row>
    <row r="321" spans="1:37" x14ac:dyDescent="0.35">
      <c r="A321" t="e">
        <f>#REF!</f>
        <v>#REF!</v>
      </c>
      <c r="B321" t="e">
        <f>#REF!</f>
        <v>#REF!</v>
      </c>
      <c r="C321" t="e">
        <f>#REF!</f>
        <v>#REF!</v>
      </c>
      <c r="D321" t="e">
        <f>#REF!</f>
        <v>#REF!</v>
      </c>
      <c r="E321" t="e">
        <f>#REF!</f>
        <v>#REF!</v>
      </c>
      <c r="F321" t="e">
        <f>#REF!</f>
        <v>#REF!</v>
      </c>
      <c r="G321" t="e">
        <f>#REF!</f>
        <v>#REF!</v>
      </c>
      <c r="H321" t="e">
        <f>#REF!</f>
        <v>#REF!</v>
      </c>
      <c r="I321" t="e">
        <f>#REF!</f>
        <v>#REF!</v>
      </c>
      <c r="J321" t="e">
        <f>#REF!</f>
        <v>#REF!</v>
      </c>
      <c r="K321" t="e">
        <f>#REF!</f>
        <v>#REF!</v>
      </c>
      <c r="L321" t="e">
        <f>#REF!</f>
        <v>#REF!</v>
      </c>
      <c r="M321" t="e">
        <f>#REF!</f>
        <v>#REF!</v>
      </c>
      <c r="N321" t="e">
        <f>#REF!</f>
        <v>#REF!</v>
      </c>
      <c r="O321" t="e">
        <f>#REF!</f>
        <v>#REF!</v>
      </c>
      <c r="P321" t="e">
        <f>#REF!</f>
        <v>#REF!</v>
      </c>
      <c r="Q321" t="e">
        <f>#REF!</f>
        <v>#REF!</v>
      </c>
      <c r="R321" t="e">
        <f>#REF!</f>
        <v>#REF!</v>
      </c>
      <c r="S321" t="e">
        <f>#REF!</f>
        <v>#REF!</v>
      </c>
      <c r="T321" t="e">
        <f>#REF!</f>
        <v>#REF!</v>
      </c>
      <c r="U321" t="e">
        <f>#REF!</f>
        <v>#REF!</v>
      </c>
      <c r="V321" t="e">
        <f>#REF!</f>
        <v>#REF!</v>
      </c>
      <c r="W321" t="e">
        <f>#REF!</f>
        <v>#REF!</v>
      </c>
      <c r="X321" t="e">
        <f>#REF!</f>
        <v>#REF!</v>
      </c>
      <c r="Y321" t="e">
        <f>#REF!</f>
        <v>#REF!</v>
      </c>
      <c r="Z321" t="e">
        <f>#REF!</f>
        <v>#REF!</v>
      </c>
      <c r="AA321" t="e">
        <f>#REF!</f>
        <v>#REF!</v>
      </c>
      <c r="AB321" t="e">
        <f>#REF!</f>
        <v>#REF!</v>
      </c>
      <c r="AC321" t="e">
        <f>#REF!</f>
        <v>#REF!</v>
      </c>
      <c r="AD321" t="e">
        <f>#REF!</f>
        <v>#REF!</v>
      </c>
      <c r="AE321" t="e">
        <f>#REF!</f>
        <v>#REF!</v>
      </c>
      <c r="AF321" t="e">
        <f>#REF!</f>
        <v>#REF!</v>
      </c>
      <c r="AG321" t="e">
        <f>#REF!</f>
        <v>#REF!</v>
      </c>
      <c r="AH321" t="e">
        <f>#REF!</f>
        <v>#REF!</v>
      </c>
      <c r="AI321" t="e">
        <f>#REF!</f>
        <v>#REF!</v>
      </c>
      <c r="AJ321" t="e">
        <f>#REF!</f>
        <v>#REF!</v>
      </c>
      <c r="AK321" t="e">
        <f>#REF!</f>
        <v>#REF!</v>
      </c>
    </row>
    <row r="322" spans="1:37" x14ac:dyDescent="0.35">
      <c r="A322" t="e">
        <f>#REF!</f>
        <v>#REF!</v>
      </c>
      <c r="B322" t="e">
        <f>#REF!</f>
        <v>#REF!</v>
      </c>
      <c r="C322" t="e">
        <f>#REF!</f>
        <v>#REF!</v>
      </c>
      <c r="D322" t="e">
        <f>#REF!</f>
        <v>#REF!</v>
      </c>
      <c r="E322" t="e">
        <f>#REF!</f>
        <v>#REF!</v>
      </c>
      <c r="F322" t="e">
        <f>#REF!</f>
        <v>#REF!</v>
      </c>
      <c r="G322" t="e">
        <f>#REF!</f>
        <v>#REF!</v>
      </c>
      <c r="H322" t="e">
        <f>#REF!</f>
        <v>#REF!</v>
      </c>
      <c r="I322" t="e">
        <f>#REF!</f>
        <v>#REF!</v>
      </c>
      <c r="J322" t="e">
        <f>#REF!</f>
        <v>#REF!</v>
      </c>
      <c r="K322" t="e">
        <f>#REF!</f>
        <v>#REF!</v>
      </c>
      <c r="L322" t="e">
        <f>#REF!</f>
        <v>#REF!</v>
      </c>
      <c r="M322" t="e">
        <f>#REF!</f>
        <v>#REF!</v>
      </c>
      <c r="N322" t="e">
        <f>#REF!</f>
        <v>#REF!</v>
      </c>
      <c r="O322" t="e">
        <f>#REF!</f>
        <v>#REF!</v>
      </c>
      <c r="P322" t="e">
        <f>#REF!</f>
        <v>#REF!</v>
      </c>
      <c r="Q322" t="e">
        <f>#REF!</f>
        <v>#REF!</v>
      </c>
      <c r="R322" t="e">
        <f>#REF!</f>
        <v>#REF!</v>
      </c>
      <c r="S322" t="e">
        <f>#REF!</f>
        <v>#REF!</v>
      </c>
      <c r="T322" t="e">
        <f>#REF!</f>
        <v>#REF!</v>
      </c>
      <c r="U322" t="e">
        <f>#REF!</f>
        <v>#REF!</v>
      </c>
      <c r="V322" t="e">
        <f>#REF!</f>
        <v>#REF!</v>
      </c>
      <c r="W322" t="e">
        <f>#REF!</f>
        <v>#REF!</v>
      </c>
      <c r="X322" t="e">
        <f>#REF!</f>
        <v>#REF!</v>
      </c>
      <c r="Y322" t="e">
        <f>#REF!</f>
        <v>#REF!</v>
      </c>
      <c r="Z322" t="e">
        <f>#REF!</f>
        <v>#REF!</v>
      </c>
      <c r="AA322" t="e">
        <f>#REF!</f>
        <v>#REF!</v>
      </c>
      <c r="AB322" t="e">
        <f>#REF!</f>
        <v>#REF!</v>
      </c>
      <c r="AC322" t="e">
        <f>#REF!</f>
        <v>#REF!</v>
      </c>
      <c r="AD322" t="e">
        <f>#REF!</f>
        <v>#REF!</v>
      </c>
      <c r="AE322" t="e">
        <f>#REF!</f>
        <v>#REF!</v>
      </c>
      <c r="AF322" t="e">
        <f>#REF!</f>
        <v>#REF!</v>
      </c>
      <c r="AG322" t="e">
        <f>#REF!</f>
        <v>#REF!</v>
      </c>
      <c r="AH322" t="e">
        <f>#REF!</f>
        <v>#REF!</v>
      </c>
      <c r="AI322" t="e">
        <f>#REF!</f>
        <v>#REF!</v>
      </c>
      <c r="AJ322" t="e">
        <f>#REF!</f>
        <v>#REF!</v>
      </c>
      <c r="AK322" t="e">
        <f>#REF!</f>
        <v>#REF!</v>
      </c>
    </row>
    <row r="323" spans="1:37" x14ac:dyDescent="0.35">
      <c r="A323" t="e">
        <f>#REF!</f>
        <v>#REF!</v>
      </c>
      <c r="B323" t="e">
        <f>#REF!</f>
        <v>#REF!</v>
      </c>
      <c r="C323" t="e">
        <f>#REF!</f>
        <v>#REF!</v>
      </c>
      <c r="D323" t="e">
        <f>#REF!</f>
        <v>#REF!</v>
      </c>
      <c r="E323" t="e">
        <f>#REF!</f>
        <v>#REF!</v>
      </c>
      <c r="F323" t="e">
        <f>#REF!</f>
        <v>#REF!</v>
      </c>
      <c r="G323" t="e">
        <f>#REF!</f>
        <v>#REF!</v>
      </c>
      <c r="H323" t="e">
        <f>#REF!</f>
        <v>#REF!</v>
      </c>
      <c r="I323" t="e">
        <f>#REF!</f>
        <v>#REF!</v>
      </c>
      <c r="J323" t="e">
        <f>#REF!</f>
        <v>#REF!</v>
      </c>
      <c r="K323" t="e">
        <f>#REF!</f>
        <v>#REF!</v>
      </c>
      <c r="L323" t="e">
        <f>#REF!</f>
        <v>#REF!</v>
      </c>
      <c r="M323" t="e">
        <f>#REF!</f>
        <v>#REF!</v>
      </c>
      <c r="N323" t="e">
        <f>#REF!</f>
        <v>#REF!</v>
      </c>
      <c r="O323" t="e">
        <f>#REF!</f>
        <v>#REF!</v>
      </c>
      <c r="P323" t="e">
        <f>#REF!</f>
        <v>#REF!</v>
      </c>
      <c r="Q323" t="e">
        <f>#REF!</f>
        <v>#REF!</v>
      </c>
      <c r="R323" t="e">
        <f>#REF!</f>
        <v>#REF!</v>
      </c>
      <c r="S323" t="e">
        <f>#REF!</f>
        <v>#REF!</v>
      </c>
      <c r="T323" t="e">
        <f>#REF!</f>
        <v>#REF!</v>
      </c>
      <c r="U323" t="e">
        <f>#REF!</f>
        <v>#REF!</v>
      </c>
      <c r="V323" t="e">
        <f>#REF!</f>
        <v>#REF!</v>
      </c>
      <c r="W323" t="e">
        <f>#REF!</f>
        <v>#REF!</v>
      </c>
      <c r="X323" t="e">
        <f>#REF!</f>
        <v>#REF!</v>
      </c>
      <c r="Y323" t="e">
        <f>#REF!</f>
        <v>#REF!</v>
      </c>
      <c r="Z323" t="e">
        <f>#REF!</f>
        <v>#REF!</v>
      </c>
      <c r="AA323" t="e">
        <f>#REF!</f>
        <v>#REF!</v>
      </c>
      <c r="AB323" t="e">
        <f>#REF!</f>
        <v>#REF!</v>
      </c>
      <c r="AC323" t="e">
        <f>#REF!</f>
        <v>#REF!</v>
      </c>
      <c r="AD323" t="e">
        <f>#REF!</f>
        <v>#REF!</v>
      </c>
      <c r="AE323" t="e">
        <f>#REF!</f>
        <v>#REF!</v>
      </c>
      <c r="AF323" t="e">
        <f>#REF!</f>
        <v>#REF!</v>
      </c>
      <c r="AG323" t="e">
        <f>#REF!</f>
        <v>#REF!</v>
      </c>
      <c r="AH323" t="e">
        <f>#REF!</f>
        <v>#REF!</v>
      </c>
      <c r="AI323" t="e">
        <f>#REF!</f>
        <v>#REF!</v>
      </c>
      <c r="AJ323" t="e">
        <f>#REF!</f>
        <v>#REF!</v>
      </c>
      <c r="AK323" t="e">
        <f>#REF!</f>
        <v>#REF!</v>
      </c>
    </row>
    <row r="324" spans="1:37" x14ac:dyDescent="0.35">
      <c r="A324" t="e">
        <f>#REF!</f>
        <v>#REF!</v>
      </c>
      <c r="B324" t="e">
        <f>#REF!</f>
        <v>#REF!</v>
      </c>
      <c r="C324" t="e">
        <f>#REF!</f>
        <v>#REF!</v>
      </c>
      <c r="D324" t="e">
        <f>#REF!</f>
        <v>#REF!</v>
      </c>
      <c r="E324" t="e">
        <f>#REF!</f>
        <v>#REF!</v>
      </c>
      <c r="F324" t="e">
        <f>#REF!</f>
        <v>#REF!</v>
      </c>
      <c r="G324" t="e">
        <f>#REF!</f>
        <v>#REF!</v>
      </c>
      <c r="H324" t="e">
        <f>#REF!</f>
        <v>#REF!</v>
      </c>
      <c r="I324" t="e">
        <f>#REF!</f>
        <v>#REF!</v>
      </c>
      <c r="J324" t="e">
        <f>#REF!</f>
        <v>#REF!</v>
      </c>
      <c r="K324" t="e">
        <f>#REF!</f>
        <v>#REF!</v>
      </c>
      <c r="L324" t="e">
        <f>#REF!</f>
        <v>#REF!</v>
      </c>
      <c r="M324" t="e">
        <f>#REF!</f>
        <v>#REF!</v>
      </c>
      <c r="N324" t="e">
        <f>#REF!</f>
        <v>#REF!</v>
      </c>
      <c r="O324" t="e">
        <f>#REF!</f>
        <v>#REF!</v>
      </c>
      <c r="P324" t="e">
        <f>#REF!</f>
        <v>#REF!</v>
      </c>
      <c r="Q324" t="e">
        <f>#REF!</f>
        <v>#REF!</v>
      </c>
      <c r="R324" t="e">
        <f>#REF!</f>
        <v>#REF!</v>
      </c>
      <c r="S324" t="e">
        <f>#REF!</f>
        <v>#REF!</v>
      </c>
      <c r="T324" t="e">
        <f>#REF!</f>
        <v>#REF!</v>
      </c>
      <c r="U324" t="e">
        <f>#REF!</f>
        <v>#REF!</v>
      </c>
      <c r="V324" t="e">
        <f>#REF!</f>
        <v>#REF!</v>
      </c>
      <c r="W324" t="e">
        <f>#REF!</f>
        <v>#REF!</v>
      </c>
      <c r="X324" t="e">
        <f>#REF!</f>
        <v>#REF!</v>
      </c>
      <c r="Y324" t="e">
        <f>#REF!</f>
        <v>#REF!</v>
      </c>
      <c r="Z324" t="e">
        <f>#REF!</f>
        <v>#REF!</v>
      </c>
      <c r="AA324" t="e">
        <f>#REF!</f>
        <v>#REF!</v>
      </c>
      <c r="AB324" t="e">
        <f>#REF!</f>
        <v>#REF!</v>
      </c>
      <c r="AC324" t="e">
        <f>#REF!</f>
        <v>#REF!</v>
      </c>
      <c r="AD324" t="e">
        <f>#REF!</f>
        <v>#REF!</v>
      </c>
      <c r="AE324" t="e">
        <f>#REF!</f>
        <v>#REF!</v>
      </c>
      <c r="AF324" t="e">
        <f>#REF!</f>
        <v>#REF!</v>
      </c>
      <c r="AG324" t="e">
        <f>#REF!</f>
        <v>#REF!</v>
      </c>
      <c r="AH324" t="e">
        <f>#REF!</f>
        <v>#REF!</v>
      </c>
      <c r="AI324" t="e">
        <f>#REF!</f>
        <v>#REF!</v>
      </c>
      <c r="AJ324" t="e">
        <f>#REF!</f>
        <v>#REF!</v>
      </c>
      <c r="AK324" t="e">
        <f>#REF!</f>
        <v>#REF!</v>
      </c>
    </row>
    <row r="325" spans="1:37" x14ac:dyDescent="0.35">
      <c r="A325" t="e">
        <f>#REF!</f>
        <v>#REF!</v>
      </c>
      <c r="B325" t="e">
        <f>#REF!</f>
        <v>#REF!</v>
      </c>
      <c r="C325" t="e">
        <f>#REF!</f>
        <v>#REF!</v>
      </c>
      <c r="D325" t="e">
        <f>#REF!</f>
        <v>#REF!</v>
      </c>
      <c r="E325" t="e">
        <f>#REF!</f>
        <v>#REF!</v>
      </c>
      <c r="F325" t="e">
        <f>#REF!</f>
        <v>#REF!</v>
      </c>
      <c r="G325" t="e">
        <f>#REF!</f>
        <v>#REF!</v>
      </c>
      <c r="H325" t="e">
        <f>#REF!</f>
        <v>#REF!</v>
      </c>
      <c r="I325" t="e">
        <f>#REF!</f>
        <v>#REF!</v>
      </c>
      <c r="J325" t="e">
        <f>#REF!</f>
        <v>#REF!</v>
      </c>
      <c r="K325" t="e">
        <f>#REF!</f>
        <v>#REF!</v>
      </c>
      <c r="L325" t="e">
        <f>#REF!</f>
        <v>#REF!</v>
      </c>
      <c r="M325" t="e">
        <f>#REF!</f>
        <v>#REF!</v>
      </c>
      <c r="N325" t="e">
        <f>#REF!</f>
        <v>#REF!</v>
      </c>
      <c r="O325" t="e">
        <f>#REF!</f>
        <v>#REF!</v>
      </c>
      <c r="P325" t="e">
        <f>#REF!</f>
        <v>#REF!</v>
      </c>
      <c r="Q325" t="e">
        <f>#REF!</f>
        <v>#REF!</v>
      </c>
      <c r="R325" t="e">
        <f>#REF!</f>
        <v>#REF!</v>
      </c>
      <c r="S325" t="e">
        <f>#REF!</f>
        <v>#REF!</v>
      </c>
      <c r="T325" t="e">
        <f>#REF!</f>
        <v>#REF!</v>
      </c>
      <c r="U325" t="e">
        <f>#REF!</f>
        <v>#REF!</v>
      </c>
      <c r="V325" t="e">
        <f>#REF!</f>
        <v>#REF!</v>
      </c>
      <c r="W325" t="e">
        <f>#REF!</f>
        <v>#REF!</v>
      </c>
      <c r="X325" t="e">
        <f>#REF!</f>
        <v>#REF!</v>
      </c>
      <c r="Y325" t="e">
        <f>#REF!</f>
        <v>#REF!</v>
      </c>
      <c r="Z325" t="e">
        <f>#REF!</f>
        <v>#REF!</v>
      </c>
      <c r="AA325" t="e">
        <f>#REF!</f>
        <v>#REF!</v>
      </c>
      <c r="AB325" t="e">
        <f>#REF!</f>
        <v>#REF!</v>
      </c>
      <c r="AC325" t="e">
        <f>#REF!</f>
        <v>#REF!</v>
      </c>
      <c r="AD325" t="e">
        <f>#REF!</f>
        <v>#REF!</v>
      </c>
      <c r="AE325" t="e">
        <f>#REF!</f>
        <v>#REF!</v>
      </c>
      <c r="AF325" t="e">
        <f>#REF!</f>
        <v>#REF!</v>
      </c>
      <c r="AG325" t="e">
        <f>#REF!</f>
        <v>#REF!</v>
      </c>
      <c r="AH325" t="e">
        <f>#REF!</f>
        <v>#REF!</v>
      </c>
      <c r="AI325" t="e">
        <f>#REF!</f>
        <v>#REF!</v>
      </c>
      <c r="AJ325" t="e">
        <f>#REF!</f>
        <v>#REF!</v>
      </c>
      <c r="AK325" t="e">
        <f>#REF!</f>
        <v>#REF!</v>
      </c>
    </row>
    <row r="326" spans="1:37" x14ac:dyDescent="0.35">
      <c r="A326" t="e">
        <f>#REF!</f>
        <v>#REF!</v>
      </c>
      <c r="B326" t="e">
        <f>#REF!</f>
        <v>#REF!</v>
      </c>
      <c r="C326" t="e">
        <f>#REF!</f>
        <v>#REF!</v>
      </c>
      <c r="D326" t="e">
        <f>#REF!</f>
        <v>#REF!</v>
      </c>
      <c r="E326" t="e">
        <f>#REF!</f>
        <v>#REF!</v>
      </c>
      <c r="F326" t="e">
        <f>#REF!</f>
        <v>#REF!</v>
      </c>
      <c r="G326" t="e">
        <f>#REF!</f>
        <v>#REF!</v>
      </c>
      <c r="H326" t="e">
        <f>#REF!</f>
        <v>#REF!</v>
      </c>
      <c r="I326" t="e">
        <f>#REF!</f>
        <v>#REF!</v>
      </c>
      <c r="J326" t="e">
        <f>#REF!</f>
        <v>#REF!</v>
      </c>
      <c r="K326" t="e">
        <f>#REF!</f>
        <v>#REF!</v>
      </c>
      <c r="L326" t="e">
        <f>#REF!</f>
        <v>#REF!</v>
      </c>
      <c r="M326" t="e">
        <f>#REF!</f>
        <v>#REF!</v>
      </c>
      <c r="N326" t="e">
        <f>#REF!</f>
        <v>#REF!</v>
      </c>
      <c r="O326" t="e">
        <f>#REF!</f>
        <v>#REF!</v>
      </c>
      <c r="P326" t="e">
        <f>#REF!</f>
        <v>#REF!</v>
      </c>
      <c r="Q326" t="e">
        <f>#REF!</f>
        <v>#REF!</v>
      </c>
      <c r="R326" t="e">
        <f>#REF!</f>
        <v>#REF!</v>
      </c>
      <c r="S326" t="e">
        <f>#REF!</f>
        <v>#REF!</v>
      </c>
      <c r="T326" t="e">
        <f>#REF!</f>
        <v>#REF!</v>
      </c>
      <c r="U326" t="e">
        <f>#REF!</f>
        <v>#REF!</v>
      </c>
      <c r="V326" t="e">
        <f>#REF!</f>
        <v>#REF!</v>
      </c>
      <c r="W326" t="e">
        <f>#REF!</f>
        <v>#REF!</v>
      </c>
      <c r="X326" t="e">
        <f>#REF!</f>
        <v>#REF!</v>
      </c>
      <c r="Y326" t="e">
        <f>#REF!</f>
        <v>#REF!</v>
      </c>
      <c r="Z326" t="e">
        <f>#REF!</f>
        <v>#REF!</v>
      </c>
      <c r="AA326" t="e">
        <f>#REF!</f>
        <v>#REF!</v>
      </c>
      <c r="AB326" t="e">
        <f>#REF!</f>
        <v>#REF!</v>
      </c>
      <c r="AC326" t="e">
        <f>#REF!</f>
        <v>#REF!</v>
      </c>
      <c r="AD326" t="e">
        <f>#REF!</f>
        <v>#REF!</v>
      </c>
      <c r="AE326" t="e">
        <f>#REF!</f>
        <v>#REF!</v>
      </c>
      <c r="AF326" t="e">
        <f>#REF!</f>
        <v>#REF!</v>
      </c>
      <c r="AG326" t="e">
        <f>#REF!</f>
        <v>#REF!</v>
      </c>
      <c r="AH326" t="e">
        <f>#REF!</f>
        <v>#REF!</v>
      </c>
      <c r="AI326" t="e">
        <f>#REF!</f>
        <v>#REF!</v>
      </c>
      <c r="AJ326" t="e">
        <f>#REF!</f>
        <v>#REF!</v>
      </c>
      <c r="AK326" t="e">
        <f>#REF!</f>
        <v>#REF!</v>
      </c>
    </row>
    <row r="327" spans="1:37" x14ac:dyDescent="0.35">
      <c r="A327" t="e">
        <f>#REF!</f>
        <v>#REF!</v>
      </c>
      <c r="B327" t="e">
        <f>#REF!</f>
        <v>#REF!</v>
      </c>
      <c r="C327" t="e">
        <f>#REF!</f>
        <v>#REF!</v>
      </c>
      <c r="D327" t="e">
        <f>#REF!</f>
        <v>#REF!</v>
      </c>
      <c r="E327" t="e">
        <f>#REF!</f>
        <v>#REF!</v>
      </c>
      <c r="F327" t="e">
        <f>#REF!</f>
        <v>#REF!</v>
      </c>
      <c r="G327" t="e">
        <f>#REF!</f>
        <v>#REF!</v>
      </c>
      <c r="H327" t="e">
        <f>#REF!</f>
        <v>#REF!</v>
      </c>
      <c r="I327" t="e">
        <f>#REF!</f>
        <v>#REF!</v>
      </c>
      <c r="J327" t="e">
        <f>#REF!</f>
        <v>#REF!</v>
      </c>
      <c r="K327" t="e">
        <f>#REF!</f>
        <v>#REF!</v>
      </c>
      <c r="L327" t="e">
        <f>#REF!</f>
        <v>#REF!</v>
      </c>
      <c r="M327" t="e">
        <f>#REF!</f>
        <v>#REF!</v>
      </c>
      <c r="N327" t="e">
        <f>#REF!</f>
        <v>#REF!</v>
      </c>
      <c r="O327" t="e">
        <f>#REF!</f>
        <v>#REF!</v>
      </c>
      <c r="P327" t="e">
        <f>#REF!</f>
        <v>#REF!</v>
      </c>
      <c r="Q327" t="e">
        <f>#REF!</f>
        <v>#REF!</v>
      </c>
      <c r="R327" t="e">
        <f>#REF!</f>
        <v>#REF!</v>
      </c>
      <c r="S327" t="e">
        <f>#REF!</f>
        <v>#REF!</v>
      </c>
      <c r="T327" t="e">
        <f>#REF!</f>
        <v>#REF!</v>
      </c>
      <c r="U327" t="e">
        <f>#REF!</f>
        <v>#REF!</v>
      </c>
      <c r="V327" t="e">
        <f>#REF!</f>
        <v>#REF!</v>
      </c>
      <c r="W327" t="e">
        <f>#REF!</f>
        <v>#REF!</v>
      </c>
      <c r="X327" t="e">
        <f>#REF!</f>
        <v>#REF!</v>
      </c>
      <c r="Y327" t="e">
        <f>#REF!</f>
        <v>#REF!</v>
      </c>
      <c r="Z327" t="e">
        <f>#REF!</f>
        <v>#REF!</v>
      </c>
      <c r="AA327" t="e">
        <f>#REF!</f>
        <v>#REF!</v>
      </c>
      <c r="AB327" t="e">
        <f>#REF!</f>
        <v>#REF!</v>
      </c>
      <c r="AC327" t="e">
        <f>#REF!</f>
        <v>#REF!</v>
      </c>
      <c r="AD327" t="e">
        <f>#REF!</f>
        <v>#REF!</v>
      </c>
      <c r="AE327" t="e">
        <f>#REF!</f>
        <v>#REF!</v>
      </c>
      <c r="AF327" t="e">
        <f>#REF!</f>
        <v>#REF!</v>
      </c>
      <c r="AG327" t="e">
        <f>#REF!</f>
        <v>#REF!</v>
      </c>
      <c r="AH327" t="e">
        <f>#REF!</f>
        <v>#REF!</v>
      </c>
      <c r="AI327" t="e">
        <f>#REF!</f>
        <v>#REF!</v>
      </c>
      <c r="AJ327" t="e">
        <f>#REF!</f>
        <v>#REF!</v>
      </c>
      <c r="AK327" t="e">
        <f>#REF!</f>
        <v>#REF!</v>
      </c>
    </row>
    <row r="328" spans="1:37" x14ac:dyDescent="0.35">
      <c r="A328" t="e">
        <f>#REF!</f>
        <v>#REF!</v>
      </c>
      <c r="B328" t="e">
        <f>#REF!</f>
        <v>#REF!</v>
      </c>
      <c r="C328" t="e">
        <f>#REF!</f>
        <v>#REF!</v>
      </c>
      <c r="D328" t="e">
        <f>#REF!</f>
        <v>#REF!</v>
      </c>
      <c r="E328" t="e">
        <f>#REF!</f>
        <v>#REF!</v>
      </c>
      <c r="F328" t="e">
        <f>#REF!</f>
        <v>#REF!</v>
      </c>
      <c r="G328" t="e">
        <f>#REF!</f>
        <v>#REF!</v>
      </c>
      <c r="H328" t="e">
        <f>#REF!</f>
        <v>#REF!</v>
      </c>
      <c r="I328" t="e">
        <f>#REF!</f>
        <v>#REF!</v>
      </c>
      <c r="J328" t="e">
        <f>#REF!</f>
        <v>#REF!</v>
      </c>
      <c r="K328" t="e">
        <f>#REF!</f>
        <v>#REF!</v>
      </c>
      <c r="L328" t="e">
        <f>#REF!</f>
        <v>#REF!</v>
      </c>
      <c r="M328" t="e">
        <f>#REF!</f>
        <v>#REF!</v>
      </c>
      <c r="N328" t="e">
        <f>#REF!</f>
        <v>#REF!</v>
      </c>
      <c r="O328" t="e">
        <f>#REF!</f>
        <v>#REF!</v>
      </c>
      <c r="P328" t="e">
        <f>#REF!</f>
        <v>#REF!</v>
      </c>
      <c r="Q328" t="e">
        <f>#REF!</f>
        <v>#REF!</v>
      </c>
      <c r="R328" t="e">
        <f>#REF!</f>
        <v>#REF!</v>
      </c>
      <c r="S328" t="e">
        <f>#REF!</f>
        <v>#REF!</v>
      </c>
      <c r="T328" t="e">
        <f>#REF!</f>
        <v>#REF!</v>
      </c>
      <c r="U328" t="e">
        <f>#REF!</f>
        <v>#REF!</v>
      </c>
      <c r="V328" t="e">
        <f>#REF!</f>
        <v>#REF!</v>
      </c>
      <c r="W328" t="e">
        <f>#REF!</f>
        <v>#REF!</v>
      </c>
      <c r="X328" t="e">
        <f>#REF!</f>
        <v>#REF!</v>
      </c>
      <c r="Y328" t="e">
        <f>#REF!</f>
        <v>#REF!</v>
      </c>
      <c r="Z328" t="e">
        <f>#REF!</f>
        <v>#REF!</v>
      </c>
      <c r="AA328" t="e">
        <f>#REF!</f>
        <v>#REF!</v>
      </c>
      <c r="AB328" t="e">
        <f>#REF!</f>
        <v>#REF!</v>
      </c>
      <c r="AC328" t="e">
        <f>#REF!</f>
        <v>#REF!</v>
      </c>
      <c r="AD328" t="e">
        <f>#REF!</f>
        <v>#REF!</v>
      </c>
      <c r="AE328" t="e">
        <f>#REF!</f>
        <v>#REF!</v>
      </c>
      <c r="AF328" t="e">
        <f>#REF!</f>
        <v>#REF!</v>
      </c>
      <c r="AG328" t="e">
        <f>#REF!</f>
        <v>#REF!</v>
      </c>
      <c r="AH328" t="e">
        <f>#REF!</f>
        <v>#REF!</v>
      </c>
      <c r="AI328" t="e">
        <f>#REF!</f>
        <v>#REF!</v>
      </c>
      <c r="AJ328" t="e">
        <f>#REF!</f>
        <v>#REF!</v>
      </c>
      <c r="AK328" t="e">
        <f>#REF!</f>
        <v>#REF!</v>
      </c>
    </row>
    <row r="329" spans="1:37" x14ac:dyDescent="0.35">
      <c r="A329" t="e">
        <f>#REF!</f>
        <v>#REF!</v>
      </c>
      <c r="B329" t="e">
        <f>#REF!</f>
        <v>#REF!</v>
      </c>
      <c r="C329" t="e">
        <f>#REF!</f>
        <v>#REF!</v>
      </c>
      <c r="D329" t="e">
        <f>#REF!</f>
        <v>#REF!</v>
      </c>
      <c r="E329" t="e">
        <f>#REF!</f>
        <v>#REF!</v>
      </c>
      <c r="F329" t="e">
        <f>#REF!</f>
        <v>#REF!</v>
      </c>
      <c r="G329" t="e">
        <f>#REF!</f>
        <v>#REF!</v>
      </c>
      <c r="H329" t="e">
        <f>#REF!</f>
        <v>#REF!</v>
      </c>
      <c r="I329" t="e">
        <f>#REF!</f>
        <v>#REF!</v>
      </c>
      <c r="J329" t="e">
        <f>#REF!</f>
        <v>#REF!</v>
      </c>
      <c r="K329" t="e">
        <f>#REF!</f>
        <v>#REF!</v>
      </c>
      <c r="L329" t="e">
        <f>#REF!</f>
        <v>#REF!</v>
      </c>
      <c r="M329" t="e">
        <f>#REF!</f>
        <v>#REF!</v>
      </c>
      <c r="N329" t="e">
        <f>#REF!</f>
        <v>#REF!</v>
      </c>
      <c r="O329" t="e">
        <f>#REF!</f>
        <v>#REF!</v>
      </c>
      <c r="P329" t="e">
        <f>#REF!</f>
        <v>#REF!</v>
      </c>
      <c r="Q329" t="e">
        <f>#REF!</f>
        <v>#REF!</v>
      </c>
      <c r="R329" t="e">
        <f>#REF!</f>
        <v>#REF!</v>
      </c>
      <c r="S329" t="e">
        <f>#REF!</f>
        <v>#REF!</v>
      </c>
      <c r="T329" t="e">
        <f>#REF!</f>
        <v>#REF!</v>
      </c>
      <c r="U329" t="e">
        <f>#REF!</f>
        <v>#REF!</v>
      </c>
      <c r="V329" t="e">
        <f>#REF!</f>
        <v>#REF!</v>
      </c>
      <c r="W329" t="e">
        <f>#REF!</f>
        <v>#REF!</v>
      </c>
      <c r="X329" t="e">
        <f>#REF!</f>
        <v>#REF!</v>
      </c>
      <c r="Y329" t="e">
        <f>#REF!</f>
        <v>#REF!</v>
      </c>
      <c r="Z329" t="e">
        <f>#REF!</f>
        <v>#REF!</v>
      </c>
      <c r="AA329" t="e">
        <f>#REF!</f>
        <v>#REF!</v>
      </c>
      <c r="AB329" t="e">
        <f>#REF!</f>
        <v>#REF!</v>
      </c>
      <c r="AC329" t="e">
        <f>#REF!</f>
        <v>#REF!</v>
      </c>
      <c r="AD329" t="e">
        <f>#REF!</f>
        <v>#REF!</v>
      </c>
      <c r="AE329" t="e">
        <f>#REF!</f>
        <v>#REF!</v>
      </c>
      <c r="AF329" t="e">
        <f>#REF!</f>
        <v>#REF!</v>
      </c>
      <c r="AG329" t="e">
        <f>#REF!</f>
        <v>#REF!</v>
      </c>
      <c r="AH329" t="e">
        <f>#REF!</f>
        <v>#REF!</v>
      </c>
      <c r="AI329" t="e">
        <f>#REF!</f>
        <v>#REF!</v>
      </c>
      <c r="AJ329" t="e">
        <f>#REF!</f>
        <v>#REF!</v>
      </c>
      <c r="AK329" t="e">
        <f>#REF!</f>
        <v>#REF!</v>
      </c>
    </row>
    <row r="330" spans="1:37" x14ac:dyDescent="0.35">
      <c r="A330" t="e">
        <f>#REF!</f>
        <v>#REF!</v>
      </c>
      <c r="B330" t="e">
        <f>#REF!</f>
        <v>#REF!</v>
      </c>
      <c r="C330" t="e">
        <f>#REF!</f>
        <v>#REF!</v>
      </c>
      <c r="D330" t="e">
        <f>#REF!</f>
        <v>#REF!</v>
      </c>
      <c r="E330" t="e">
        <f>#REF!</f>
        <v>#REF!</v>
      </c>
      <c r="F330" t="e">
        <f>#REF!</f>
        <v>#REF!</v>
      </c>
      <c r="G330" t="e">
        <f>#REF!</f>
        <v>#REF!</v>
      </c>
      <c r="H330" t="e">
        <f>#REF!</f>
        <v>#REF!</v>
      </c>
      <c r="I330" t="e">
        <f>#REF!</f>
        <v>#REF!</v>
      </c>
      <c r="J330" t="e">
        <f>#REF!</f>
        <v>#REF!</v>
      </c>
      <c r="K330" t="e">
        <f>#REF!</f>
        <v>#REF!</v>
      </c>
      <c r="L330" t="e">
        <f>#REF!</f>
        <v>#REF!</v>
      </c>
      <c r="M330" t="e">
        <f>#REF!</f>
        <v>#REF!</v>
      </c>
      <c r="N330" t="e">
        <f>#REF!</f>
        <v>#REF!</v>
      </c>
      <c r="O330" t="e">
        <f>#REF!</f>
        <v>#REF!</v>
      </c>
      <c r="P330" t="e">
        <f>#REF!</f>
        <v>#REF!</v>
      </c>
      <c r="Q330" t="e">
        <f>#REF!</f>
        <v>#REF!</v>
      </c>
      <c r="R330" t="e">
        <f>#REF!</f>
        <v>#REF!</v>
      </c>
      <c r="S330" t="e">
        <f>#REF!</f>
        <v>#REF!</v>
      </c>
      <c r="T330" t="e">
        <f>#REF!</f>
        <v>#REF!</v>
      </c>
      <c r="U330" t="e">
        <f>#REF!</f>
        <v>#REF!</v>
      </c>
      <c r="V330" t="e">
        <f>#REF!</f>
        <v>#REF!</v>
      </c>
      <c r="W330" t="e">
        <f>#REF!</f>
        <v>#REF!</v>
      </c>
      <c r="X330" t="e">
        <f>#REF!</f>
        <v>#REF!</v>
      </c>
      <c r="Y330" t="e">
        <f>#REF!</f>
        <v>#REF!</v>
      </c>
      <c r="Z330" t="e">
        <f>#REF!</f>
        <v>#REF!</v>
      </c>
      <c r="AA330" t="e">
        <f>#REF!</f>
        <v>#REF!</v>
      </c>
      <c r="AB330" t="e">
        <f>#REF!</f>
        <v>#REF!</v>
      </c>
      <c r="AC330" t="e">
        <f>#REF!</f>
        <v>#REF!</v>
      </c>
      <c r="AD330" t="e">
        <f>#REF!</f>
        <v>#REF!</v>
      </c>
      <c r="AE330" t="e">
        <f>#REF!</f>
        <v>#REF!</v>
      </c>
      <c r="AF330" t="e">
        <f>#REF!</f>
        <v>#REF!</v>
      </c>
      <c r="AG330" t="e">
        <f>#REF!</f>
        <v>#REF!</v>
      </c>
      <c r="AH330" t="e">
        <f>#REF!</f>
        <v>#REF!</v>
      </c>
      <c r="AI330" t="e">
        <f>#REF!</f>
        <v>#REF!</v>
      </c>
      <c r="AJ330" t="e">
        <f>#REF!</f>
        <v>#REF!</v>
      </c>
      <c r="AK330" t="e">
        <f>#REF!</f>
        <v>#REF!</v>
      </c>
    </row>
    <row r="331" spans="1:37" x14ac:dyDescent="0.35">
      <c r="A331" t="e">
        <f>#REF!</f>
        <v>#REF!</v>
      </c>
      <c r="B331" t="e">
        <f>#REF!</f>
        <v>#REF!</v>
      </c>
      <c r="C331" t="e">
        <f>#REF!</f>
        <v>#REF!</v>
      </c>
      <c r="D331" t="e">
        <f>#REF!</f>
        <v>#REF!</v>
      </c>
      <c r="E331" t="e">
        <f>#REF!</f>
        <v>#REF!</v>
      </c>
      <c r="F331" t="e">
        <f>#REF!</f>
        <v>#REF!</v>
      </c>
      <c r="G331" t="e">
        <f>#REF!</f>
        <v>#REF!</v>
      </c>
      <c r="H331" t="e">
        <f>#REF!</f>
        <v>#REF!</v>
      </c>
      <c r="I331" t="e">
        <f>#REF!</f>
        <v>#REF!</v>
      </c>
      <c r="J331" t="e">
        <f>#REF!</f>
        <v>#REF!</v>
      </c>
      <c r="K331" t="e">
        <f>#REF!</f>
        <v>#REF!</v>
      </c>
      <c r="L331" t="e">
        <f>#REF!</f>
        <v>#REF!</v>
      </c>
      <c r="M331" t="e">
        <f>#REF!</f>
        <v>#REF!</v>
      </c>
      <c r="N331" t="e">
        <f>#REF!</f>
        <v>#REF!</v>
      </c>
      <c r="O331" t="e">
        <f>#REF!</f>
        <v>#REF!</v>
      </c>
      <c r="P331" t="e">
        <f>#REF!</f>
        <v>#REF!</v>
      </c>
      <c r="Q331" t="e">
        <f>#REF!</f>
        <v>#REF!</v>
      </c>
      <c r="R331" t="e">
        <f>#REF!</f>
        <v>#REF!</v>
      </c>
      <c r="S331" t="e">
        <f>#REF!</f>
        <v>#REF!</v>
      </c>
      <c r="T331" t="e">
        <f>#REF!</f>
        <v>#REF!</v>
      </c>
      <c r="U331" t="e">
        <f>#REF!</f>
        <v>#REF!</v>
      </c>
      <c r="V331" t="e">
        <f>#REF!</f>
        <v>#REF!</v>
      </c>
      <c r="W331" t="e">
        <f>#REF!</f>
        <v>#REF!</v>
      </c>
      <c r="X331" t="e">
        <f>#REF!</f>
        <v>#REF!</v>
      </c>
      <c r="Y331" t="e">
        <f>#REF!</f>
        <v>#REF!</v>
      </c>
      <c r="Z331" t="e">
        <f>#REF!</f>
        <v>#REF!</v>
      </c>
      <c r="AA331" t="e">
        <f>#REF!</f>
        <v>#REF!</v>
      </c>
      <c r="AB331" t="e">
        <f>#REF!</f>
        <v>#REF!</v>
      </c>
      <c r="AC331" t="e">
        <f>#REF!</f>
        <v>#REF!</v>
      </c>
      <c r="AD331" t="e">
        <f>#REF!</f>
        <v>#REF!</v>
      </c>
      <c r="AE331" t="e">
        <f>#REF!</f>
        <v>#REF!</v>
      </c>
      <c r="AF331" t="e">
        <f>#REF!</f>
        <v>#REF!</v>
      </c>
      <c r="AG331" t="e">
        <f>#REF!</f>
        <v>#REF!</v>
      </c>
      <c r="AH331" t="e">
        <f>#REF!</f>
        <v>#REF!</v>
      </c>
      <c r="AI331" t="e">
        <f>#REF!</f>
        <v>#REF!</v>
      </c>
      <c r="AJ331" t="e">
        <f>#REF!</f>
        <v>#REF!</v>
      </c>
      <c r="AK331" t="e">
        <f>#REF!</f>
        <v>#REF!</v>
      </c>
    </row>
    <row r="332" spans="1:37" x14ac:dyDescent="0.35">
      <c r="A332" t="e">
        <f>#REF!</f>
        <v>#REF!</v>
      </c>
      <c r="B332" t="e">
        <f>#REF!</f>
        <v>#REF!</v>
      </c>
      <c r="C332" t="e">
        <f>#REF!</f>
        <v>#REF!</v>
      </c>
      <c r="D332" t="e">
        <f>#REF!</f>
        <v>#REF!</v>
      </c>
      <c r="E332" t="e">
        <f>#REF!</f>
        <v>#REF!</v>
      </c>
      <c r="F332" t="e">
        <f>#REF!</f>
        <v>#REF!</v>
      </c>
      <c r="G332" t="e">
        <f>#REF!</f>
        <v>#REF!</v>
      </c>
      <c r="H332" t="e">
        <f>#REF!</f>
        <v>#REF!</v>
      </c>
      <c r="I332" t="e">
        <f>#REF!</f>
        <v>#REF!</v>
      </c>
      <c r="J332" t="e">
        <f>#REF!</f>
        <v>#REF!</v>
      </c>
      <c r="K332" t="e">
        <f>#REF!</f>
        <v>#REF!</v>
      </c>
      <c r="L332" t="e">
        <f>#REF!</f>
        <v>#REF!</v>
      </c>
      <c r="M332" t="e">
        <f>#REF!</f>
        <v>#REF!</v>
      </c>
      <c r="N332" t="e">
        <f>#REF!</f>
        <v>#REF!</v>
      </c>
      <c r="O332" t="e">
        <f>#REF!</f>
        <v>#REF!</v>
      </c>
      <c r="P332" t="e">
        <f>#REF!</f>
        <v>#REF!</v>
      </c>
      <c r="Q332" t="e">
        <f>#REF!</f>
        <v>#REF!</v>
      </c>
      <c r="R332" t="e">
        <f>#REF!</f>
        <v>#REF!</v>
      </c>
      <c r="S332" t="e">
        <f>#REF!</f>
        <v>#REF!</v>
      </c>
      <c r="T332" t="e">
        <f>#REF!</f>
        <v>#REF!</v>
      </c>
      <c r="U332" t="e">
        <f>#REF!</f>
        <v>#REF!</v>
      </c>
      <c r="V332" t="e">
        <f>#REF!</f>
        <v>#REF!</v>
      </c>
      <c r="W332" t="e">
        <f>#REF!</f>
        <v>#REF!</v>
      </c>
      <c r="X332" t="e">
        <f>#REF!</f>
        <v>#REF!</v>
      </c>
      <c r="Y332" t="e">
        <f>#REF!</f>
        <v>#REF!</v>
      </c>
      <c r="Z332" t="e">
        <f>#REF!</f>
        <v>#REF!</v>
      </c>
      <c r="AA332" t="e">
        <f>#REF!</f>
        <v>#REF!</v>
      </c>
      <c r="AB332" t="e">
        <f>#REF!</f>
        <v>#REF!</v>
      </c>
      <c r="AC332" t="e">
        <f>#REF!</f>
        <v>#REF!</v>
      </c>
      <c r="AD332" t="e">
        <f>#REF!</f>
        <v>#REF!</v>
      </c>
      <c r="AE332" t="e">
        <f>#REF!</f>
        <v>#REF!</v>
      </c>
      <c r="AF332" t="e">
        <f>#REF!</f>
        <v>#REF!</v>
      </c>
      <c r="AG332" t="e">
        <f>#REF!</f>
        <v>#REF!</v>
      </c>
      <c r="AH332" t="e">
        <f>#REF!</f>
        <v>#REF!</v>
      </c>
      <c r="AI332" t="e">
        <f>#REF!</f>
        <v>#REF!</v>
      </c>
      <c r="AJ332" t="e">
        <f>#REF!</f>
        <v>#REF!</v>
      </c>
      <c r="AK332" t="e">
        <f>#REF!</f>
        <v>#REF!</v>
      </c>
    </row>
    <row r="333" spans="1:37" x14ac:dyDescent="0.35">
      <c r="A333" t="e">
        <f>#REF!</f>
        <v>#REF!</v>
      </c>
      <c r="B333" t="e">
        <f>#REF!</f>
        <v>#REF!</v>
      </c>
      <c r="C333" t="e">
        <f>#REF!</f>
        <v>#REF!</v>
      </c>
      <c r="D333" t="e">
        <f>#REF!</f>
        <v>#REF!</v>
      </c>
      <c r="E333" t="e">
        <f>#REF!</f>
        <v>#REF!</v>
      </c>
      <c r="F333" t="e">
        <f>#REF!</f>
        <v>#REF!</v>
      </c>
      <c r="G333" t="e">
        <f>#REF!</f>
        <v>#REF!</v>
      </c>
      <c r="H333" t="e">
        <f>#REF!</f>
        <v>#REF!</v>
      </c>
      <c r="I333" t="e">
        <f>#REF!</f>
        <v>#REF!</v>
      </c>
      <c r="J333" t="e">
        <f>#REF!</f>
        <v>#REF!</v>
      </c>
      <c r="K333" t="e">
        <f>#REF!</f>
        <v>#REF!</v>
      </c>
      <c r="L333" t="e">
        <f>#REF!</f>
        <v>#REF!</v>
      </c>
      <c r="M333" t="e">
        <f>#REF!</f>
        <v>#REF!</v>
      </c>
      <c r="N333" t="e">
        <f>#REF!</f>
        <v>#REF!</v>
      </c>
      <c r="O333" t="e">
        <f>#REF!</f>
        <v>#REF!</v>
      </c>
      <c r="P333" t="e">
        <f>#REF!</f>
        <v>#REF!</v>
      </c>
      <c r="Q333" t="e">
        <f>#REF!</f>
        <v>#REF!</v>
      </c>
      <c r="R333" t="e">
        <f>#REF!</f>
        <v>#REF!</v>
      </c>
      <c r="S333" t="e">
        <f>#REF!</f>
        <v>#REF!</v>
      </c>
      <c r="T333" t="e">
        <f>#REF!</f>
        <v>#REF!</v>
      </c>
      <c r="U333" t="e">
        <f>#REF!</f>
        <v>#REF!</v>
      </c>
      <c r="V333" t="e">
        <f>#REF!</f>
        <v>#REF!</v>
      </c>
      <c r="W333" t="e">
        <f>#REF!</f>
        <v>#REF!</v>
      </c>
      <c r="X333" t="e">
        <f>#REF!</f>
        <v>#REF!</v>
      </c>
      <c r="Y333" t="e">
        <f>#REF!</f>
        <v>#REF!</v>
      </c>
      <c r="Z333" t="e">
        <f>#REF!</f>
        <v>#REF!</v>
      </c>
      <c r="AA333" t="e">
        <f>#REF!</f>
        <v>#REF!</v>
      </c>
      <c r="AB333" t="e">
        <f>#REF!</f>
        <v>#REF!</v>
      </c>
      <c r="AC333" t="e">
        <f>#REF!</f>
        <v>#REF!</v>
      </c>
      <c r="AD333" t="e">
        <f>#REF!</f>
        <v>#REF!</v>
      </c>
      <c r="AE333" t="e">
        <f>#REF!</f>
        <v>#REF!</v>
      </c>
      <c r="AF333" t="e">
        <f>#REF!</f>
        <v>#REF!</v>
      </c>
      <c r="AG333" t="e">
        <f>#REF!</f>
        <v>#REF!</v>
      </c>
      <c r="AH333" t="e">
        <f>#REF!</f>
        <v>#REF!</v>
      </c>
      <c r="AI333" t="e">
        <f>#REF!</f>
        <v>#REF!</v>
      </c>
      <c r="AJ333" t="e">
        <f>#REF!</f>
        <v>#REF!</v>
      </c>
      <c r="AK333" t="e">
        <f>#REF!</f>
        <v>#REF!</v>
      </c>
    </row>
    <row r="334" spans="1:37" x14ac:dyDescent="0.35">
      <c r="A334" t="e">
        <f>#REF!</f>
        <v>#REF!</v>
      </c>
      <c r="B334" t="e">
        <f>#REF!</f>
        <v>#REF!</v>
      </c>
      <c r="C334" t="e">
        <f>#REF!</f>
        <v>#REF!</v>
      </c>
      <c r="D334" t="e">
        <f>#REF!</f>
        <v>#REF!</v>
      </c>
      <c r="E334" t="e">
        <f>#REF!</f>
        <v>#REF!</v>
      </c>
      <c r="F334" t="e">
        <f>#REF!</f>
        <v>#REF!</v>
      </c>
      <c r="G334" t="e">
        <f>#REF!</f>
        <v>#REF!</v>
      </c>
      <c r="H334" t="e">
        <f>#REF!</f>
        <v>#REF!</v>
      </c>
      <c r="I334" t="e">
        <f>#REF!</f>
        <v>#REF!</v>
      </c>
      <c r="J334" t="e">
        <f>#REF!</f>
        <v>#REF!</v>
      </c>
      <c r="K334" t="e">
        <f>#REF!</f>
        <v>#REF!</v>
      </c>
      <c r="L334" t="e">
        <f>#REF!</f>
        <v>#REF!</v>
      </c>
      <c r="M334" t="e">
        <f>#REF!</f>
        <v>#REF!</v>
      </c>
      <c r="N334" t="e">
        <f>#REF!</f>
        <v>#REF!</v>
      </c>
      <c r="O334" t="e">
        <f>#REF!</f>
        <v>#REF!</v>
      </c>
      <c r="P334" t="e">
        <f>#REF!</f>
        <v>#REF!</v>
      </c>
      <c r="Q334" t="e">
        <f>#REF!</f>
        <v>#REF!</v>
      </c>
      <c r="R334" t="e">
        <f>#REF!</f>
        <v>#REF!</v>
      </c>
      <c r="S334" t="e">
        <f>#REF!</f>
        <v>#REF!</v>
      </c>
      <c r="T334" t="e">
        <f>#REF!</f>
        <v>#REF!</v>
      </c>
      <c r="U334" t="e">
        <f>#REF!</f>
        <v>#REF!</v>
      </c>
      <c r="V334" t="e">
        <f>#REF!</f>
        <v>#REF!</v>
      </c>
      <c r="W334" t="e">
        <f>#REF!</f>
        <v>#REF!</v>
      </c>
      <c r="X334" t="e">
        <f>#REF!</f>
        <v>#REF!</v>
      </c>
      <c r="Y334" t="e">
        <f>#REF!</f>
        <v>#REF!</v>
      </c>
      <c r="Z334" t="e">
        <f>#REF!</f>
        <v>#REF!</v>
      </c>
      <c r="AA334" t="e">
        <f>#REF!</f>
        <v>#REF!</v>
      </c>
      <c r="AB334" t="e">
        <f>#REF!</f>
        <v>#REF!</v>
      </c>
      <c r="AC334" t="e">
        <f>#REF!</f>
        <v>#REF!</v>
      </c>
      <c r="AD334" t="e">
        <f>#REF!</f>
        <v>#REF!</v>
      </c>
      <c r="AE334" t="e">
        <f>#REF!</f>
        <v>#REF!</v>
      </c>
      <c r="AF334" t="e">
        <f>#REF!</f>
        <v>#REF!</v>
      </c>
      <c r="AG334" t="e">
        <f>#REF!</f>
        <v>#REF!</v>
      </c>
      <c r="AH334" t="e">
        <f>#REF!</f>
        <v>#REF!</v>
      </c>
      <c r="AI334" t="e">
        <f>#REF!</f>
        <v>#REF!</v>
      </c>
      <c r="AJ334" t="e">
        <f>#REF!</f>
        <v>#REF!</v>
      </c>
      <c r="AK334" t="e">
        <f>#REF!</f>
        <v>#REF!</v>
      </c>
    </row>
    <row r="335" spans="1:37" x14ac:dyDescent="0.35">
      <c r="A335" t="e">
        <f>#REF!</f>
        <v>#REF!</v>
      </c>
      <c r="B335" t="e">
        <f>#REF!</f>
        <v>#REF!</v>
      </c>
      <c r="C335" t="e">
        <f>#REF!</f>
        <v>#REF!</v>
      </c>
      <c r="D335" t="e">
        <f>#REF!</f>
        <v>#REF!</v>
      </c>
      <c r="E335" t="e">
        <f>#REF!</f>
        <v>#REF!</v>
      </c>
      <c r="F335" t="e">
        <f>#REF!</f>
        <v>#REF!</v>
      </c>
      <c r="G335" t="e">
        <f>#REF!</f>
        <v>#REF!</v>
      </c>
      <c r="H335" t="e">
        <f>#REF!</f>
        <v>#REF!</v>
      </c>
      <c r="I335" t="e">
        <f>#REF!</f>
        <v>#REF!</v>
      </c>
      <c r="J335" t="e">
        <f>#REF!</f>
        <v>#REF!</v>
      </c>
      <c r="K335" t="e">
        <f>#REF!</f>
        <v>#REF!</v>
      </c>
      <c r="L335" t="e">
        <f>#REF!</f>
        <v>#REF!</v>
      </c>
      <c r="M335" t="e">
        <f>#REF!</f>
        <v>#REF!</v>
      </c>
      <c r="N335" t="e">
        <f>#REF!</f>
        <v>#REF!</v>
      </c>
      <c r="O335" t="e">
        <f>#REF!</f>
        <v>#REF!</v>
      </c>
      <c r="P335" t="e">
        <f>#REF!</f>
        <v>#REF!</v>
      </c>
      <c r="Q335" t="e">
        <f>#REF!</f>
        <v>#REF!</v>
      </c>
      <c r="R335" t="e">
        <f>#REF!</f>
        <v>#REF!</v>
      </c>
      <c r="S335" t="e">
        <f>#REF!</f>
        <v>#REF!</v>
      </c>
      <c r="T335" t="e">
        <f>#REF!</f>
        <v>#REF!</v>
      </c>
      <c r="U335" t="e">
        <f>#REF!</f>
        <v>#REF!</v>
      </c>
      <c r="V335" t="e">
        <f>#REF!</f>
        <v>#REF!</v>
      </c>
      <c r="W335" t="e">
        <f>#REF!</f>
        <v>#REF!</v>
      </c>
      <c r="X335" t="e">
        <f>#REF!</f>
        <v>#REF!</v>
      </c>
      <c r="Y335" t="e">
        <f>#REF!</f>
        <v>#REF!</v>
      </c>
      <c r="Z335" t="e">
        <f>#REF!</f>
        <v>#REF!</v>
      </c>
      <c r="AA335" t="e">
        <f>#REF!</f>
        <v>#REF!</v>
      </c>
      <c r="AB335" t="e">
        <f>#REF!</f>
        <v>#REF!</v>
      </c>
      <c r="AC335" t="e">
        <f>#REF!</f>
        <v>#REF!</v>
      </c>
      <c r="AD335" t="e">
        <f>#REF!</f>
        <v>#REF!</v>
      </c>
      <c r="AE335" t="e">
        <f>#REF!</f>
        <v>#REF!</v>
      </c>
      <c r="AF335" t="e">
        <f>#REF!</f>
        <v>#REF!</v>
      </c>
      <c r="AG335" t="e">
        <f>#REF!</f>
        <v>#REF!</v>
      </c>
      <c r="AH335" t="e">
        <f>#REF!</f>
        <v>#REF!</v>
      </c>
      <c r="AI335" t="e">
        <f>#REF!</f>
        <v>#REF!</v>
      </c>
      <c r="AJ335" t="e">
        <f>#REF!</f>
        <v>#REF!</v>
      </c>
      <c r="AK335" t="e">
        <f>#REF!</f>
        <v>#REF!</v>
      </c>
    </row>
    <row r="336" spans="1:37" x14ac:dyDescent="0.35">
      <c r="A336" t="e">
        <f>#REF!</f>
        <v>#REF!</v>
      </c>
      <c r="B336" t="e">
        <f>#REF!</f>
        <v>#REF!</v>
      </c>
      <c r="C336" t="e">
        <f>#REF!</f>
        <v>#REF!</v>
      </c>
      <c r="D336" t="e">
        <f>#REF!</f>
        <v>#REF!</v>
      </c>
      <c r="E336" t="e">
        <f>#REF!</f>
        <v>#REF!</v>
      </c>
      <c r="F336" t="e">
        <f>#REF!</f>
        <v>#REF!</v>
      </c>
      <c r="G336" t="e">
        <f>#REF!</f>
        <v>#REF!</v>
      </c>
      <c r="H336" t="e">
        <f>#REF!</f>
        <v>#REF!</v>
      </c>
      <c r="I336" t="e">
        <f>#REF!</f>
        <v>#REF!</v>
      </c>
      <c r="J336" t="e">
        <f>#REF!</f>
        <v>#REF!</v>
      </c>
      <c r="K336" t="e">
        <f>#REF!</f>
        <v>#REF!</v>
      </c>
      <c r="L336" t="e">
        <f>#REF!</f>
        <v>#REF!</v>
      </c>
      <c r="M336" t="e">
        <f>#REF!</f>
        <v>#REF!</v>
      </c>
      <c r="N336" t="e">
        <f>#REF!</f>
        <v>#REF!</v>
      </c>
      <c r="O336" t="e">
        <f>#REF!</f>
        <v>#REF!</v>
      </c>
      <c r="P336" t="e">
        <f>#REF!</f>
        <v>#REF!</v>
      </c>
      <c r="Q336" t="e">
        <f>#REF!</f>
        <v>#REF!</v>
      </c>
      <c r="R336" t="e">
        <f>#REF!</f>
        <v>#REF!</v>
      </c>
      <c r="S336" t="e">
        <f>#REF!</f>
        <v>#REF!</v>
      </c>
      <c r="T336" t="e">
        <f>#REF!</f>
        <v>#REF!</v>
      </c>
      <c r="U336" t="e">
        <f>#REF!</f>
        <v>#REF!</v>
      </c>
      <c r="V336" t="e">
        <f>#REF!</f>
        <v>#REF!</v>
      </c>
      <c r="W336" t="e">
        <f>#REF!</f>
        <v>#REF!</v>
      </c>
      <c r="X336" t="e">
        <f>#REF!</f>
        <v>#REF!</v>
      </c>
      <c r="Y336" t="e">
        <f>#REF!</f>
        <v>#REF!</v>
      </c>
      <c r="Z336" t="e">
        <f>#REF!</f>
        <v>#REF!</v>
      </c>
      <c r="AA336" t="e">
        <f>#REF!</f>
        <v>#REF!</v>
      </c>
      <c r="AB336" t="e">
        <f>#REF!</f>
        <v>#REF!</v>
      </c>
      <c r="AC336" t="e">
        <f>#REF!</f>
        <v>#REF!</v>
      </c>
      <c r="AD336" t="e">
        <f>#REF!</f>
        <v>#REF!</v>
      </c>
      <c r="AE336" t="e">
        <f>#REF!</f>
        <v>#REF!</v>
      </c>
      <c r="AF336" t="e">
        <f>#REF!</f>
        <v>#REF!</v>
      </c>
      <c r="AG336" t="e">
        <f>#REF!</f>
        <v>#REF!</v>
      </c>
      <c r="AH336" t="e">
        <f>#REF!</f>
        <v>#REF!</v>
      </c>
      <c r="AI336" t="e">
        <f>#REF!</f>
        <v>#REF!</v>
      </c>
      <c r="AJ336" t="e">
        <f>#REF!</f>
        <v>#REF!</v>
      </c>
      <c r="AK336" t="e">
        <f>#REF!</f>
        <v>#REF!</v>
      </c>
    </row>
    <row r="337" spans="1:37" x14ac:dyDescent="0.35">
      <c r="A337" t="e">
        <f>#REF!</f>
        <v>#REF!</v>
      </c>
      <c r="B337" t="e">
        <f>#REF!</f>
        <v>#REF!</v>
      </c>
      <c r="C337" t="e">
        <f>#REF!</f>
        <v>#REF!</v>
      </c>
      <c r="D337" t="e">
        <f>#REF!</f>
        <v>#REF!</v>
      </c>
      <c r="E337" t="e">
        <f>#REF!</f>
        <v>#REF!</v>
      </c>
      <c r="F337" t="e">
        <f>#REF!</f>
        <v>#REF!</v>
      </c>
      <c r="G337" t="e">
        <f>#REF!</f>
        <v>#REF!</v>
      </c>
      <c r="H337" t="e">
        <f>#REF!</f>
        <v>#REF!</v>
      </c>
      <c r="I337" t="e">
        <f>#REF!</f>
        <v>#REF!</v>
      </c>
      <c r="J337" t="e">
        <f>#REF!</f>
        <v>#REF!</v>
      </c>
      <c r="K337" t="e">
        <f>#REF!</f>
        <v>#REF!</v>
      </c>
      <c r="L337" t="e">
        <f>#REF!</f>
        <v>#REF!</v>
      </c>
      <c r="M337" t="e">
        <f>#REF!</f>
        <v>#REF!</v>
      </c>
      <c r="N337" t="e">
        <f>#REF!</f>
        <v>#REF!</v>
      </c>
      <c r="O337" t="e">
        <f>#REF!</f>
        <v>#REF!</v>
      </c>
      <c r="P337" t="e">
        <f>#REF!</f>
        <v>#REF!</v>
      </c>
      <c r="Q337" t="e">
        <f>#REF!</f>
        <v>#REF!</v>
      </c>
      <c r="R337" t="e">
        <f>#REF!</f>
        <v>#REF!</v>
      </c>
      <c r="S337" t="e">
        <f>#REF!</f>
        <v>#REF!</v>
      </c>
      <c r="T337" t="e">
        <f>#REF!</f>
        <v>#REF!</v>
      </c>
      <c r="U337" t="e">
        <f>#REF!</f>
        <v>#REF!</v>
      </c>
      <c r="V337" t="e">
        <f>#REF!</f>
        <v>#REF!</v>
      </c>
      <c r="W337" t="e">
        <f>#REF!</f>
        <v>#REF!</v>
      </c>
      <c r="X337" t="e">
        <f>#REF!</f>
        <v>#REF!</v>
      </c>
      <c r="Y337" t="e">
        <f>#REF!</f>
        <v>#REF!</v>
      </c>
      <c r="Z337" t="e">
        <f>#REF!</f>
        <v>#REF!</v>
      </c>
      <c r="AA337" t="e">
        <f>#REF!</f>
        <v>#REF!</v>
      </c>
      <c r="AB337" t="e">
        <f>#REF!</f>
        <v>#REF!</v>
      </c>
      <c r="AC337" t="e">
        <f>#REF!</f>
        <v>#REF!</v>
      </c>
      <c r="AD337" t="e">
        <f>#REF!</f>
        <v>#REF!</v>
      </c>
      <c r="AE337" t="e">
        <f>#REF!</f>
        <v>#REF!</v>
      </c>
      <c r="AF337" t="e">
        <f>#REF!</f>
        <v>#REF!</v>
      </c>
      <c r="AG337" t="e">
        <f>#REF!</f>
        <v>#REF!</v>
      </c>
      <c r="AH337" t="e">
        <f>#REF!</f>
        <v>#REF!</v>
      </c>
      <c r="AI337" t="e">
        <f>#REF!</f>
        <v>#REF!</v>
      </c>
      <c r="AJ337" t="e">
        <f>#REF!</f>
        <v>#REF!</v>
      </c>
      <c r="AK337" t="e">
        <f>#REF!</f>
        <v>#REF!</v>
      </c>
    </row>
    <row r="338" spans="1:37" x14ac:dyDescent="0.35">
      <c r="A338" t="e">
        <f>#REF!</f>
        <v>#REF!</v>
      </c>
      <c r="B338" t="e">
        <f>#REF!</f>
        <v>#REF!</v>
      </c>
      <c r="C338" t="e">
        <f>#REF!</f>
        <v>#REF!</v>
      </c>
      <c r="D338" t="e">
        <f>#REF!</f>
        <v>#REF!</v>
      </c>
      <c r="E338" t="e">
        <f>#REF!</f>
        <v>#REF!</v>
      </c>
      <c r="F338" t="e">
        <f>#REF!</f>
        <v>#REF!</v>
      </c>
      <c r="G338" t="e">
        <f>#REF!</f>
        <v>#REF!</v>
      </c>
      <c r="H338" t="e">
        <f>#REF!</f>
        <v>#REF!</v>
      </c>
      <c r="I338" t="e">
        <f>#REF!</f>
        <v>#REF!</v>
      </c>
      <c r="J338" t="e">
        <f>#REF!</f>
        <v>#REF!</v>
      </c>
      <c r="K338" t="e">
        <f>#REF!</f>
        <v>#REF!</v>
      </c>
      <c r="L338" t="e">
        <f>#REF!</f>
        <v>#REF!</v>
      </c>
      <c r="M338" t="e">
        <f>#REF!</f>
        <v>#REF!</v>
      </c>
      <c r="N338" t="e">
        <f>#REF!</f>
        <v>#REF!</v>
      </c>
      <c r="O338" t="e">
        <f>#REF!</f>
        <v>#REF!</v>
      </c>
      <c r="P338" t="e">
        <f>#REF!</f>
        <v>#REF!</v>
      </c>
      <c r="Q338" t="e">
        <f>#REF!</f>
        <v>#REF!</v>
      </c>
      <c r="R338" t="e">
        <f>#REF!</f>
        <v>#REF!</v>
      </c>
      <c r="S338" t="e">
        <f>#REF!</f>
        <v>#REF!</v>
      </c>
      <c r="T338" t="e">
        <f>#REF!</f>
        <v>#REF!</v>
      </c>
      <c r="U338" t="e">
        <f>#REF!</f>
        <v>#REF!</v>
      </c>
      <c r="V338" t="e">
        <f>#REF!</f>
        <v>#REF!</v>
      </c>
      <c r="W338" t="e">
        <f>#REF!</f>
        <v>#REF!</v>
      </c>
      <c r="X338" t="e">
        <f>#REF!</f>
        <v>#REF!</v>
      </c>
      <c r="Y338" t="e">
        <f>#REF!</f>
        <v>#REF!</v>
      </c>
      <c r="Z338" t="e">
        <f>#REF!</f>
        <v>#REF!</v>
      </c>
      <c r="AA338" t="e">
        <f>#REF!</f>
        <v>#REF!</v>
      </c>
      <c r="AB338" t="e">
        <f>#REF!</f>
        <v>#REF!</v>
      </c>
      <c r="AC338" t="e">
        <f>#REF!</f>
        <v>#REF!</v>
      </c>
      <c r="AD338" t="e">
        <f>#REF!</f>
        <v>#REF!</v>
      </c>
      <c r="AE338" t="e">
        <f>#REF!</f>
        <v>#REF!</v>
      </c>
      <c r="AF338" t="e">
        <f>#REF!</f>
        <v>#REF!</v>
      </c>
      <c r="AG338" t="e">
        <f>#REF!</f>
        <v>#REF!</v>
      </c>
      <c r="AH338" t="e">
        <f>#REF!</f>
        <v>#REF!</v>
      </c>
      <c r="AI338" t="e">
        <f>#REF!</f>
        <v>#REF!</v>
      </c>
      <c r="AJ338" t="e">
        <f>#REF!</f>
        <v>#REF!</v>
      </c>
      <c r="AK338" t="e">
        <f>#REF!</f>
        <v>#REF!</v>
      </c>
    </row>
    <row r="339" spans="1:37" x14ac:dyDescent="0.35">
      <c r="A339" t="e">
        <f>#REF!</f>
        <v>#REF!</v>
      </c>
      <c r="B339" t="e">
        <f>#REF!</f>
        <v>#REF!</v>
      </c>
      <c r="C339" t="e">
        <f>#REF!</f>
        <v>#REF!</v>
      </c>
      <c r="D339" t="e">
        <f>#REF!</f>
        <v>#REF!</v>
      </c>
      <c r="E339" t="e">
        <f>#REF!</f>
        <v>#REF!</v>
      </c>
      <c r="F339" t="e">
        <f>#REF!</f>
        <v>#REF!</v>
      </c>
      <c r="G339" t="e">
        <f>#REF!</f>
        <v>#REF!</v>
      </c>
      <c r="H339" t="e">
        <f>#REF!</f>
        <v>#REF!</v>
      </c>
      <c r="I339" t="e">
        <f>#REF!</f>
        <v>#REF!</v>
      </c>
      <c r="J339" t="e">
        <f>#REF!</f>
        <v>#REF!</v>
      </c>
      <c r="K339" t="e">
        <f>#REF!</f>
        <v>#REF!</v>
      </c>
      <c r="L339" t="e">
        <f>#REF!</f>
        <v>#REF!</v>
      </c>
      <c r="M339" t="e">
        <f>#REF!</f>
        <v>#REF!</v>
      </c>
      <c r="N339" t="e">
        <f>#REF!</f>
        <v>#REF!</v>
      </c>
      <c r="O339" t="e">
        <f>#REF!</f>
        <v>#REF!</v>
      </c>
      <c r="P339" t="e">
        <f>#REF!</f>
        <v>#REF!</v>
      </c>
      <c r="Q339" t="e">
        <f>#REF!</f>
        <v>#REF!</v>
      </c>
      <c r="R339" t="e">
        <f>#REF!</f>
        <v>#REF!</v>
      </c>
      <c r="S339" t="e">
        <f>#REF!</f>
        <v>#REF!</v>
      </c>
      <c r="T339" t="e">
        <f>#REF!</f>
        <v>#REF!</v>
      </c>
      <c r="U339" t="e">
        <f>#REF!</f>
        <v>#REF!</v>
      </c>
      <c r="V339" t="e">
        <f>#REF!</f>
        <v>#REF!</v>
      </c>
      <c r="W339" t="e">
        <f>#REF!</f>
        <v>#REF!</v>
      </c>
      <c r="X339" t="e">
        <f>#REF!</f>
        <v>#REF!</v>
      </c>
      <c r="Y339" t="e">
        <f>#REF!</f>
        <v>#REF!</v>
      </c>
      <c r="Z339" t="e">
        <f>#REF!</f>
        <v>#REF!</v>
      </c>
      <c r="AA339" t="e">
        <f>#REF!</f>
        <v>#REF!</v>
      </c>
      <c r="AB339" t="e">
        <f>#REF!</f>
        <v>#REF!</v>
      </c>
      <c r="AC339" t="e">
        <f>#REF!</f>
        <v>#REF!</v>
      </c>
      <c r="AD339" t="e">
        <f>#REF!</f>
        <v>#REF!</v>
      </c>
      <c r="AE339" t="e">
        <f>#REF!</f>
        <v>#REF!</v>
      </c>
      <c r="AF339" t="e">
        <f>#REF!</f>
        <v>#REF!</v>
      </c>
      <c r="AG339" t="e">
        <f>#REF!</f>
        <v>#REF!</v>
      </c>
      <c r="AH339" t="e">
        <f>#REF!</f>
        <v>#REF!</v>
      </c>
      <c r="AI339" t="e">
        <f>#REF!</f>
        <v>#REF!</v>
      </c>
      <c r="AJ339" t="e">
        <f>#REF!</f>
        <v>#REF!</v>
      </c>
      <c r="AK339" t="e">
        <f>#REF!</f>
        <v>#REF!</v>
      </c>
    </row>
    <row r="340" spans="1:37" x14ac:dyDescent="0.35">
      <c r="A340" t="e">
        <f>#REF!</f>
        <v>#REF!</v>
      </c>
      <c r="B340" t="e">
        <f>#REF!</f>
        <v>#REF!</v>
      </c>
      <c r="C340" t="e">
        <f>#REF!</f>
        <v>#REF!</v>
      </c>
      <c r="D340" t="e">
        <f>#REF!</f>
        <v>#REF!</v>
      </c>
      <c r="E340" t="e">
        <f>#REF!</f>
        <v>#REF!</v>
      </c>
      <c r="F340" t="e">
        <f>#REF!</f>
        <v>#REF!</v>
      </c>
      <c r="G340" t="e">
        <f>#REF!</f>
        <v>#REF!</v>
      </c>
      <c r="H340" t="e">
        <f>#REF!</f>
        <v>#REF!</v>
      </c>
      <c r="I340" t="e">
        <f>#REF!</f>
        <v>#REF!</v>
      </c>
      <c r="J340" t="e">
        <f>#REF!</f>
        <v>#REF!</v>
      </c>
      <c r="K340" t="e">
        <f>#REF!</f>
        <v>#REF!</v>
      </c>
      <c r="L340" t="e">
        <f>#REF!</f>
        <v>#REF!</v>
      </c>
      <c r="M340" t="e">
        <f>#REF!</f>
        <v>#REF!</v>
      </c>
      <c r="N340" t="e">
        <f>#REF!</f>
        <v>#REF!</v>
      </c>
      <c r="O340" t="e">
        <f>#REF!</f>
        <v>#REF!</v>
      </c>
      <c r="P340" t="e">
        <f>#REF!</f>
        <v>#REF!</v>
      </c>
      <c r="Q340" t="e">
        <f>#REF!</f>
        <v>#REF!</v>
      </c>
      <c r="R340" t="e">
        <f>#REF!</f>
        <v>#REF!</v>
      </c>
      <c r="S340" t="e">
        <f>#REF!</f>
        <v>#REF!</v>
      </c>
      <c r="T340" t="e">
        <f>#REF!</f>
        <v>#REF!</v>
      </c>
      <c r="U340" t="e">
        <f>#REF!</f>
        <v>#REF!</v>
      </c>
      <c r="V340" t="e">
        <f>#REF!</f>
        <v>#REF!</v>
      </c>
      <c r="W340" t="e">
        <f>#REF!</f>
        <v>#REF!</v>
      </c>
      <c r="X340" t="e">
        <f>#REF!</f>
        <v>#REF!</v>
      </c>
      <c r="Y340" t="e">
        <f>#REF!</f>
        <v>#REF!</v>
      </c>
      <c r="Z340" t="e">
        <f>#REF!</f>
        <v>#REF!</v>
      </c>
      <c r="AA340" t="e">
        <f>#REF!</f>
        <v>#REF!</v>
      </c>
      <c r="AB340" t="e">
        <f>#REF!</f>
        <v>#REF!</v>
      </c>
      <c r="AC340" t="e">
        <f>#REF!</f>
        <v>#REF!</v>
      </c>
      <c r="AD340" t="e">
        <f>#REF!</f>
        <v>#REF!</v>
      </c>
      <c r="AE340" t="e">
        <f>#REF!</f>
        <v>#REF!</v>
      </c>
      <c r="AF340" t="e">
        <f>#REF!</f>
        <v>#REF!</v>
      </c>
      <c r="AG340" t="e">
        <f>#REF!</f>
        <v>#REF!</v>
      </c>
      <c r="AH340" t="e">
        <f>#REF!</f>
        <v>#REF!</v>
      </c>
      <c r="AI340" t="e">
        <f>#REF!</f>
        <v>#REF!</v>
      </c>
      <c r="AJ340" t="e">
        <f>#REF!</f>
        <v>#REF!</v>
      </c>
      <c r="AK340" t="e">
        <f>#REF!</f>
        <v>#REF!</v>
      </c>
    </row>
    <row r="341" spans="1:37" x14ac:dyDescent="0.35">
      <c r="A341" t="e">
        <f>#REF!</f>
        <v>#REF!</v>
      </c>
      <c r="B341" t="e">
        <f>#REF!</f>
        <v>#REF!</v>
      </c>
      <c r="C341" t="e">
        <f>#REF!</f>
        <v>#REF!</v>
      </c>
      <c r="D341" t="e">
        <f>#REF!</f>
        <v>#REF!</v>
      </c>
      <c r="E341" t="e">
        <f>#REF!</f>
        <v>#REF!</v>
      </c>
      <c r="F341" t="e">
        <f>#REF!</f>
        <v>#REF!</v>
      </c>
      <c r="G341" t="e">
        <f>#REF!</f>
        <v>#REF!</v>
      </c>
      <c r="H341" t="e">
        <f>#REF!</f>
        <v>#REF!</v>
      </c>
      <c r="I341" t="e">
        <f>#REF!</f>
        <v>#REF!</v>
      </c>
      <c r="J341" t="e">
        <f>#REF!</f>
        <v>#REF!</v>
      </c>
      <c r="K341" t="e">
        <f>#REF!</f>
        <v>#REF!</v>
      </c>
      <c r="L341" t="e">
        <f>#REF!</f>
        <v>#REF!</v>
      </c>
      <c r="M341" t="e">
        <f>#REF!</f>
        <v>#REF!</v>
      </c>
      <c r="N341" t="e">
        <f>#REF!</f>
        <v>#REF!</v>
      </c>
      <c r="O341" t="e">
        <f>#REF!</f>
        <v>#REF!</v>
      </c>
      <c r="P341" t="e">
        <f>#REF!</f>
        <v>#REF!</v>
      </c>
      <c r="Q341" t="e">
        <f>#REF!</f>
        <v>#REF!</v>
      </c>
      <c r="R341" t="e">
        <f>#REF!</f>
        <v>#REF!</v>
      </c>
      <c r="S341" t="e">
        <f>#REF!</f>
        <v>#REF!</v>
      </c>
      <c r="T341" t="e">
        <f>#REF!</f>
        <v>#REF!</v>
      </c>
      <c r="U341" t="e">
        <f>#REF!</f>
        <v>#REF!</v>
      </c>
      <c r="V341" t="e">
        <f>#REF!</f>
        <v>#REF!</v>
      </c>
      <c r="W341" t="e">
        <f>#REF!</f>
        <v>#REF!</v>
      </c>
      <c r="X341" t="e">
        <f>#REF!</f>
        <v>#REF!</v>
      </c>
      <c r="Y341" t="e">
        <f>#REF!</f>
        <v>#REF!</v>
      </c>
      <c r="Z341" t="e">
        <f>#REF!</f>
        <v>#REF!</v>
      </c>
      <c r="AA341" t="e">
        <f>#REF!</f>
        <v>#REF!</v>
      </c>
      <c r="AB341" t="e">
        <f>#REF!</f>
        <v>#REF!</v>
      </c>
      <c r="AC341" t="e">
        <f>#REF!</f>
        <v>#REF!</v>
      </c>
      <c r="AD341" t="e">
        <f>#REF!</f>
        <v>#REF!</v>
      </c>
      <c r="AE341" t="e">
        <f>#REF!</f>
        <v>#REF!</v>
      </c>
      <c r="AF341" t="e">
        <f>#REF!</f>
        <v>#REF!</v>
      </c>
      <c r="AG341" t="e">
        <f>#REF!</f>
        <v>#REF!</v>
      </c>
      <c r="AH341" t="e">
        <f>#REF!</f>
        <v>#REF!</v>
      </c>
      <c r="AI341" t="e">
        <f>#REF!</f>
        <v>#REF!</v>
      </c>
      <c r="AJ341" t="e">
        <f>#REF!</f>
        <v>#REF!</v>
      </c>
      <c r="AK341" t="e">
        <f>#REF!</f>
        <v>#REF!</v>
      </c>
    </row>
    <row r="342" spans="1:37" x14ac:dyDescent="0.35">
      <c r="A342" t="e">
        <f>#REF!</f>
        <v>#REF!</v>
      </c>
      <c r="B342" t="e">
        <f>#REF!</f>
        <v>#REF!</v>
      </c>
      <c r="C342" t="e">
        <f>#REF!</f>
        <v>#REF!</v>
      </c>
      <c r="D342" t="e">
        <f>#REF!</f>
        <v>#REF!</v>
      </c>
      <c r="E342" t="e">
        <f>#REF!</f>
        <v>#REF!</v>
      </c>
      <c r="F342" t="e">
        <f>#REF!</f>
        <v>#REF!</v>
      </c>
      <c r="G342" t="e">
        <f>#REF!</f>
        <v>#REF!</v>
      </c>
      <c r="H342" t="e">
        <f>#REF!</f>
        <v>#REF!</v>
      </c>
      <c r="I342" t="e">
        <f>#REF!</f>
        <v>#REF!</v>
      </c>
      <c r="J342" t="e">
        <f>#REF!</f>
        <v>#REF!</v>
      </c>
      <c r="K342" t="e">
        <f>#REF!</f>
        <v>#REF!</v>
      </c>
      <c r="L342" t="e">
        <f>#REF!</f>
        <v>#REF!</v>
      </c>
      <c r="M342" t="e">
        <f>#REF!</f>
        <v>#REF!</v>
      </c>
      <c r="N342" t="e">
        <f>#REF!</f>
        <v>#REF!</v>
      </c>
      <c r="O342" t="e">
        <f>#REF!</f>
        <v>#REF!</v>
      </c>
      <c r="P342" t="e">
        <f>#REF!</f>
        <v>#REF!</v>
      </c>
      <c r="Q342" t="e">
        <f>#REF!</f>
        <v>#REF!</v>
      </c>
      <c r="R342" t="e">
        <f>#REF!</f>
        <v>#REF!</v>
      </c>
      <c r="S342" t="e">
        <f>#REF!</f>
        <v>#REF!</v>
      </c>
      <c r="T342" t="e">
        <f>#REF!</f>
        <v>#REF!</v>
      </c>
      <c r="U342" t="e">
        <f>#REF!</f>
        <v>#REF!</v>
      </c>
      <c r="V342" t="e">
        <f>#REF!</f>
        <v>#REF!</v>
      </c>
      <c r="W342" t="e">
        <f>#REF!</f>
        <v>#REF!</v>
      </c>
      <c r="X342" t="e">
        <f>#REF!</f>
        <v>#REF!</v>
      </c>
      <c r="Y342" t="e">
        <f>#REF!</f>
        <v>#REF!</v>
      </c>
      <c r="Z342" t="e">
        <f>#REF!</f>
        <v>#REF!</v>
      </c>
      <c r="AA342" t="e">
        <f>#REF!</f>
        <v>#REF!</v>
      </c>
      <c r="AB342" t="e">
        <f>#REF!</f>
        <v>#REF!</v>
      </c>
      <c r="AC342" t="e">
        <f>#REF!</f>
        <v>#REF!</v>
      </c>
      <c r="AD342" t="e">
        <f>#REF!</f>
        <v>#REF!</v>
      </c>
      <c r="AE342" t="e">
        <f>#REF!</f>
        <v>#REF!</v>
      </c>
      <c r="AF342" t="e">
        <f>#REF!</f>
        <v>#REF!</v>
      </c>
      <c r="AG342" t="e">
        <f>#REF!</f>
        <v>#REF!</v>
      </c>
      <c r="AH342" t="e">
        <f>#REF!</f>
        <v>#REF!</v>
      </c>
      <c r="AI342" t="e">
        <f>#REF!</f>
        <v>#REF!</v>
      </c>
      <c r="AJ342" t="e">
        <f>#REF!</f>
        <v>#REF!</v>
      </c>
      <c r="AK342" t="e">
        <f>#REF!</f>
        <v>#REF!</v>
      </c>
    </row>
    <row r="343" spans="1:37" x14ac:dyDescent="0.35">
      <c r="A343" t="e">
        <f>#REF!</f>
        <v>#REF!</v>
      </c>
      <c r="B343" t="e">
        <f>#REF!</f>
        <v>#REF!</v>
      </c>
      <c r="C343" t="e">
        <f>#REF!</f>
        <v>#REF!</v>
      </c>
      <c r="D343" t="e">
        <f>#REF!</f>
        <v>#REF!</v>
      </c>
      <c r="E343" t="e">
        <f>#REF!</f>
        <v>#REF!</v>
      </c>
      <c r="F343" t="e">
        <f>#REF!</f>
        <v>#REF!</v>
      </c>
      <c r="G343" t="e">
        <f>#REF!</f>
        <v>#REF!</v>
      </c>
      <c r="H343" t="e">
        <f>#REF!</f>
        <v>#REF!</v>
      </c>
      <c r="I343" t="e">
        <f>#REF!</f>
        <v>#REF!</v>
      </c>
      <c r="J343" t="e">
        <f>#REF!</f>
        <v>#REF!</v>
      </c>
      <c r="K343" t="e">
        <f>#REF!</f>
        <v>#REF!</v>
      </c>
      <c r="L343" t="e">
        <f>#REF!</f>
        <v>#REF!</v>
      </c>
      <c r="M343" t="e">
        <f>#REF!</f>
        <v>#REF!</v>
      </c>
      <c r="N343" t="e">
        <f>#REF!</f>
        <v>#REF!</v>
      </c>
      <c r="O343" t="e">
        <f>#REF!</f>
        <v>#REF!</v>
      </c>
      <c r="P343" t="e">
        <f>#REF!</f>
        <v>#REF!</v>
      </c>
      <c r="Q343" t="e">
        <f>#REF!</f>
        <v>#REF!</v>
      </c>
      <c r="R343" t="e">
        <f>#REF!</f>
        <v>#REF!</v>
      </c>
      <c r="S343" t="e">
        <f>#REF!</f>
        <v>#REF!</v>
      </c>
      <c r="T343" t="e">
        <f>#REF!</f>
        <v>#REF!</v>
      </c>
      <c r="U343" t="e">
        <f>#REF!</f>
        <v>#REF!</v>
      </c>
      <c r="V343" t="e">
        <f>#REF!</f>
        <v>#REF!</v>
      </c>
      <c r="W343" t="e">
        <f>#REF!</f>
        <v>#REF!</v>
      </c>
      <c r="X343" t="e">
        <f>#REF!</f>
        <v>#REF!</v>
      </c>
      <c r="Y343" t="e">
        <f>#REF!</f>
        <v>#REF!</v>
      </c>
      <c r="Z343" t="e">
        <f>#REF!</f>
        <v>#REF!</v>
      </c>
      <c r="AA343" t="e">
        <f>#REF!</f>
        <v>#REF!</v>
      </c>
      <c r="AB343" t="e">
        <f>#REF!</f>
        <v>#REF!</v>
      </c>
      <c r="AC343" t="e">
        <f>#REF!</f>
        <v>#REF!</v>
      </c>
      <c r="AD343" t="e">
        <f>#REF!</f>
        <v>#REF!</v>
      </c>
      <c r="AE343" t="e">
        <f>#REF!</f>
        <v>#REF!</v>
      </c>
      <c r="AF343" t="e">
        <f>#REF!</f>
        <v>#REF!</v>
      </c>
      <c r="AG343" t="e">
        <f>#REF!</f>
        <v>#REF!</v>
      </c>
      <c r="AH343" t="e">
        <f>#REF!</f>
        <v>#REF!</v>
      </c>
      <c r="AI343" t="e">
        <f>#REF!</f>
        <v>#REF!</v>
      </c>
      <c r="AJ343" t="e">
        <f>#REF!</f>
        <v>#REF!</v>
      </c>
      <c r="AK343" t="e">
        <f>#REF!</f>
        <v>#REF!</v>
      </c>
    </row>
    <row r="344" spans="1:37" x14ac:dyDescent="0.35">
      <c r="A344" t="e">
        <f>#REF!</f>
        <v>#REF!</v>
      </c>
      <c r="B344" t="e">
        <f>#REF!</f>
        <v>#REF!</v>
      </c>
      <c r="C344" t="e">
        <f>#REF!</f>
        <v>#REF!</v>
      </c>
      <c r="D344" t="e">
        <f>#REF!</f>
        <v>#REF!</v>
      </c>
      <c r="E344" t="e">
        <f>#REF!</f>
        <v>#REF!</v>
      </c>
      <c r="F344" t="e">
        <f>#REF!</f>
        <v>#REF!</v>
      </c>
      <c r="G344" t="e">
        <f>#REF!</f>
        <v>#REF!</v>
      </c>
      <c r="H344" t="e">
        <f>#REF!</f>
        <v>#REF!</v>
      </c>
      <c r="I344" t="e">
        <f>#REF!</f>
        <v>#REF!</v>
      </c>
      <c r="J344" t="e">
        <f>#REF!</f>
        <v>#REF!</v>
      </c>
      <c r="K344" t="e">
        <f>#REF!</f>
        <v>#REF!</v>
      </c>
      <c r="L344" t="e">
        <f>#REF!</f>
        <v>#REF!</v>
      </c>
      <c r="M344" t="e">
        <f>#REF!</f>
        <v>#REF!</v>
      </c>
      <c r="N344" t="e">
        <f>#REF!</f>
        <v>#REF!</v>
      </c>
      <c r="O344" t="e">
        <f>#REF!</f>
        <v>#REF!</v>
      </c>
      <c r="P344" t="e">
        <f>#REF!</f>
        <v>#REF!</v>
      </c>
      <c r="Q344" t="e">
        <f>#REF!</f>
        <v>#REF!</v>
      </c>
      <c r="R344" t="e">
        <f>#REF!</f>
        <v>#REF!</v>
      </c>
      <c r="S344" t="e">
        <f>#REF!</f>
        <v>#REF!</v>
      </c>
      <c r="T344" t="e">
        <f>#REF!</f>
        <v>#REF!</v>
      </c>
      <c r="U344" t="e">
        <f>#REF!</f>
        <v>#REF!</v>
      </c>
      <c r="V344" t="e">
        <f>#REF!</f>
        <v>#REF!</v>
      </c>
      <c r="W344" t="e">
        <f>#REF!</f>
        <v>#REF!</v>
      </c>
      <c r="X344" t="e">
        <f>#REF!</f>
        <v>#REF!</v>
      </c>
      <c r="Y344" t="e">
        <f>#REF!</f>
        <v>#REF!</v>
      </c>
      <c r="Z344" t="e">
        <f>#REF!</f>
        <v>#REF!</v>
      </c>
      <c r="AA344" t="e">
        <f>#REF!</f>
        <v>#REF!</v>
      </c>
      <c r="AB344" t="e">
        <f>#REF!</f>
        <v>#REF!</v>
      </c>
      <c r="AC344" t="e">
        <f>#REF!</f>
        <v>#REF!</v>
      </c>
      <c r="AD344" t="e">
        <f>#REF!</f>
        <v>#REF!</v>
      </c>
      <c r="AE344" t="e">
        <f>#REF!</f>
        <v>#REF!</v>
      </c>
      <c r="AF344" t="e">
        <f>#REF!</f>
        <v>#REF!</v>
      </c>
      <c r="AG344" t="e">
        <f>#REF!</f>
        <v>#REF!</v>
      </c>
      <c r="AH344" t="e">
        <f>#REF!</f>
        <v>#REF!</v>
      </c>
      <c r="AI344" t="e">
        <f>#REF!</f>
        <v>#REF!</v>
      </c>
      <c r="AJ344" t="e">
        <f>#REF!</f>
        <v>#REF!</v>
      </c>
      <c r="AK344" t="e">
        <f>#REF!</f>
        <v>#REF!</v>
      </c>
    </row>
    <row r="345" spans="1:37" x14ac:dyDescent="0.35">
      <c r="A345" t="e">
        <f>#REF!</f>
        <v>#REF!</v>
      </c>
      <c r="B345" t="e">
        <f>#REF!</f>
        <v>#REF!</v>
      </c>
      <c r="C345" t="e">
        <f>#REF!</f>
        <v>#REF!</v>
      </c>
      <c r="D345" t="e">
        <f>#REF!</f>
        <v>#REF!</v>
      </c>
      <c r="E345" t="e">
        <f>#REF!</f>
        <v>#REF!</v>
      </c>
      <c r="F345" t="e">
        <f>#REF!</f>
        <v>#REF!</v>
      </c>
      <c r="G345" t="e">
        <f>#REF!</f>
        <v>#REF!</v>
      </c>
      <c r="H345" t="e">
        <f>#REF!</f>
        <v>#REF!</v>
      </c>
      <c r="I345" t="e">
        <f>#REF!</f>
        <v>#REF!</v>
      </c>
      <c r="J345" t="e">
        <f>#REF!</f>
        <v>#REF!</v>
      </c>
      <c r="K345" t="e">
        <f>#REF!</f>
        <v>#REF!</v>
      </c>
      <c r="L345" t="e">
        <f>#REF!</f>
        <v>#REF!</v>
      </c>
      <c r="M345" t="e">
        <f>#REF!</f>
        <v>#REF!</v>
      </c>
      <c r="N345" t="e">
        <f>#REF!</f>
        <v>#REF!</v>
      </c>
      <c r="O345" t="e">
        <f>#REF!</f>
        <v>#REF!</v>
      </c>
      <c r="P345" t="e">
        <f>#REF!</f>
        <v>#REF!</v>
      </c>
      <c r="Q345" t="e">
        <f>#REF!</f>
        <v>#REF!</v>
      </c>
      <c r="R345" t="e">
        <f>#REF!</f>
        <v>#REF!</v>
      </c>
      <c r="S345" t="e">
        <f>#REF!</f>
        <v>#REF!</v>
      </c>
      <c r="T345" t="e">
        <f>#REF!</f>
        <v>#REF!</v>
      </c>
      <c r="U345" t="e">
        <f>#REF!</f>
        <v>#REF!</v>
      </c>
      <c r="V345" t="e">
        <f>#REF!</f>
        <v>#REF!</v>
      </c>
      <c r="W345" t="e">
        <f>#REF!</f>
        <v>#REF!</v>
      </c>
      <c r="X345" t="e">
        <f>#REF!</f>
        <v>#REF!</v>
      </c>
      <c r="Y345" t="e">
        <f>#REF!</f>
        <v>#REF!</v>
      </c>
      <c r="Z345" t="e">
        <f>#REF!</f>
        <v>#REF!</v>
      </c>
      <c r="AA345" t="e">
        <f>#REF!</f>
        <v>#REF!</v>
      </c>
      <c r="AB345" t="e">
        <f>#REF!</f>
        <v>#REF!</v>
      </c>
      <c r="AC345" t="e">
        <f>#REF!</f>
        <v>#REF!</v>
      </c>
      <c r="AD345" t="e">
        <f>#REF!</f>
        <v>#REF!</v>
      </c>
      <c r="AE345" t="e">
        <f>#REF!</f>
        <v>#REF!</v>
      </c>
      <c r="AF345" t="e">
        <f>#REF!</f>
        <v>#REF!</v>
      </c>
      <c r="AG345" t="e">
        <f>#REF!</f>
        <v>#REF!</v>
      </c>
      <c r="AH345" t="e">
        <f>#REF!</f>
        <v>#REF!</v>
      </c>
      <c r="AI345" t="e">
        <f>#REF!</f>
        <v>#REF!</v>
      </c>
      <c r="AJ345" t="e">
        <f>#REF!</f>
        <v>#REF!</v>
      </c>
      <c r="AK345" t="e">
        <f>#REF!</f>
        <v>#REF!</v>
      </c>
    </row>
    <row r="346" spans="1:37" x14ac:dyDescent="0.35">
      <c r="A346" t="e">
        <f>#REF!</f>
        <v>#REF!</v>
      </c>
      <c r="B346" t="e">
        <f>#REF!</f>
        <v>#REF!</v>
      </c>
      <c r="C346" t="e">
        <f>#REF!</f>
        <v>#REF!</v>
      </c>
      <c r="D346" t="e">
        <f>#REF!</f>
        <v>#REF!</v>
      </c>
      <c r="E346" t="e">
        <f>#REF!</f>
        <v>#REF!</v>
      </c>
      <c r="F346" t="e">
        <f>#REF!</f>
        <v>#REF!</v>
      </c>
      <c r="G346" t="e">
        <f>#REF!</f>
        <v>#REF!</v>
      </c>
      <c r="H346" t="e">
        <f>#REF!</f>
        <v>#REF!</v>
      </c>
      <c r="I346" t="e">
        <f>#REF!</f>
        <v>#REF!</v>
      </c>
      <c r="J346" t="e">
        <f>#REF!</f>
        <v>#REF!</v>
      </c>
      <c r="K346" t="e">
        <f>#REF!</f>
        <v>#REF!</v>
      </c>
      <c r="L346" t="e">
        <f>#REF!</f>
        <v>#REF!</v>
      </c>
      <c r="M346" t="e">
        <f>#REF!</f>
        <v>#REF!</v>
      </c>
      <c r="N346" t="e">
        <f>#REF!</f>
        <v>#REF!</v>
      </c>
      <c r="O346" t="e">
        <f>#REF!</f>
        <v>#REF!</v>
      </c>
      <c r="P346" t="e">
        <f>#REF!</f>
        <v>#REF!</v>
      </c>
      <c r="Q346" t="e">
        <f>#REF!</f>
        <v>#REF!</v>
      </c>
      <c r="R346" t="e">
        <f>#REF!</f>
        <v>#REF!</v>
      </c>
      <c r="S346" t="e">
        <f>#REF!</f>
        <v>#REF!</v>
      </c>
      <c r="T346" t="e">
        <f>#REF!</f>
        <v>#REF!</v>
      </c>
      <c r="U346" t="e">
        <f>#REF!</f>
        <v>#REF!</v>
      </c>
      <c r="V346" t="e">
        <f>#REF!</f>
        <v>#REF!</v>
      </c>
      <c r="W346" t="e">
        <f>#REF!</f>
        <v>#REF!</v>
      </c>
      <c r="X346" t="e">
        <f>#REF!</f>
        <v>#REF!</v>
      </c>
      <c r="Y346" t="e">
        <f>#REF!</f>
        <v>#REF!</v>
      </c>
      <c r="Z346" t="e">
        <f>#REF!</f>
        <v>#REF!</v>
      </c>
      <c r="AA346" t="e">
        <f>#REF!</f>
        <v>#REF!</v>
      </c>
      <c r="AB346" t="e">
        <f>#REF!</f>
        <v>#REF!</v>
      </c>
      <c r="AC346" t="e">
        <f>#REF!</f>
        <v>#REF!</v>
      </c>
      <c r="AD346" t="e">
        <f>#REF!</f>
        <v>#REF!</v>
      </c>
      <c r="AE346" t="e">
        <f>#REF!</f>
        <v>#REF!</v>
      </c>
      <c r="AF346" t="e">
        <f>#REF!</f>
        <v>#REF!</v>
      </c>
      <c r="AG346" t="e">
        <f>#REF!</f>
        <v>#REF!</v>
      </c>
      <c r="AH346" t="e">
        <f>#REF!</f>
        <v>#REF!</v>
      </c>
      <c r="AI346" t="e">
        <f>#REF!</f>
        <v>#REF!</v>
      </c>
      <c r="AJ346" t="e">
        <f>#REF!</f>
        <v>#REF!</v>
      </c>
      <c r="AK346" t="e">
        <f>#REF!</f>
        <v>#REF!</v>
      </c>
    </row>
    <row r="347" spans="1:37" x14ac:dyDescent="0.35">
      <c r="A347" t="e">
        <f>#REF!</f>
        <v>#REF!</v>
      </c>
      <c r="B347" t="e">
        <f>#REF!</f>
        <v>#REF!</v>
      </c>
      <c r="C347" t="e">
        <f>#REF!</f>
        <v>#REF!</v>
      </c>
      <c r="D347" t="e">
        <f>#REF!</f>
        <v>#REF!</v>
      </c>
      <c r="E347" t="e">
        <f>#REF!</f>
        <v>#REF!</v>
      </c>
      <c r="F347" t="e">
        <f>#REF!</f>
        <v>#REF!</v>
      </c>
      <c r="G347" t="e">
        <f>#REF!</f>
        <v>#REF!</v>
      </c>
      <c r="H347" t="e">
        <f>#REF!</f>
        <v>#REF!</v>
      </c>
      <c r="I347" t="e">
        <f>#REF!</f>
        <v>#REF!</v>
      </c>
      <c r="J347" t="e">
        <f>#REF!</f>
        <v>#REF!</v>
      </c>
      <c r="K347" t="e">
        <f>#REF!</f>
        <v>#REF!</v>
      </c>
      <c r="L347" t="e">
        <f>#REF!</f>
        <v>#REF!</v>
      </c>
      <c r="M347" t="e">
        <f>#REF!</f>
        <v>#REF!</v>
      </c>
      <c r="N347" t="e">
        <f>#REF!</f>
        <v>#REF!</v>
      </c>
      <c r="O347" t="e">
        <f>#REF!</f>
        <v>#REF!</v>
      </c>
      <c r="P347" t="e">
        <f>#REF!</f>
        <v>#REF!</v>
      </c>
      <c r="Q347" t="e">
        <f>#REF!</f>
        <v>#REF!</v>
      </c>
      <c r="R347" t="e">
        <f>#REF!</f>
        <v>#REF!</v>
      </c>
      <c r="S347" t="e">
        <f>#REF!</f>
        <v>#REF!</v>
      </c>
      <c r="T347" t="e">
        <f>#REF!</f>
        <v>#REF!</v>
      </c>
      <c r="U347" t="e">
        <f>#REF!</f>
        <v>#REF!</v>
      </c>
      <c r="V347" t="e">
        <f>#REF!</f>
        <v>#REF!</v>
      </c>
      <c r="W347" t="e">
        <f>#REF!</f>
        <v>#REF!</v>
      </c>
      <c r="X347" t="e">
        <f>#REF!</f>
        <v>#REF!</v>
      </c>
      <c r="Y347" t="e">
        <f>#REF!</f>
        <v>#REF!</v>
      </c>
      <c r="Z347" t="e">
        <f>#REF!</f>
        <v>#REF!</v>
      </c>
      <c r="AA347" t="e">
        <f>#REF!</f>
        <v>#REF!</v>
      </c>
      <c r="AB347" t="e">
        <f>#REF!</f>
        <v>#REF!</v>
      </c>
      <c r="AC347" t="e">
        <f>#REF!</f>
        <v>#REF!</v>
      </c>
      <c r="AD347" t="e">
        <f>#REF!</f>
        <v>#REF!</v>
      </c>
      <c r="AE347" t="e">
        <f>#REF!</f>
        <v>#REF!</v>
      </c>
      <c r="AF347" t="e">
        <f>#REF!</f>
        <v>#REF!</v>
      </c>
      <c r="AG347" t="e">
        <f>#REF!</f>
        <v>#REF!</v>
      </c>
      <c r="AH347" t="e">
        <f>#REF!</f>
        <v>#REF!</v>
      </c>
      <c r="AI347" t="e">
        <f>#REF!</f>
        <v>#REF!</v>
      </c>
      <c r="AJ347" t="e">
        <f>#REF!</f>
        <v>#REF!</v>
      </c>
      <c r="AK347" t="e">
        <f>#REF!</f>
        <v>#REF!</v>
      </c>
    </row>
    <row r="348" spans="1:37" x14ac:dyDescent="0.35">
      <c r="A348" t="e">
        <f>#REF!</f>
        <v>#REF!</v>
      </c>
      <c r="B348" t="e">
        <f>#REF!</f>
        <v>#REF!</v>
      </c>
      <c r="C348" t="e">
        <f>#REF!</f>
        <v>#REF!</v>
      </c>
      <c r="D348" t="e">
        <f>#REF!</f>
        <v>#REF!</v>
      </c>
      <c r="E348" t="e">
        <f>#REF!</f>
        <v>#REF!</v>
      </c>
      <c r="F348" t="e">
        <f>#REF!</f>
        <v>#REF!</v>
      </c>
      <c r="G348" t="e">
        <f>#REF!</f>
        <v>#REF!</v>
      </c>
      <c r="H348" t="e">
        <f>#REF!</f>
        <v>#REF!</v>
      </c>
      <c r="I348" t="e">
        <f>#REF!</f>
        <v>#REF!</v>
      </c>
      <c r="J348" t="e">
        <f>#REF!</f>
        <v>#REF!</v>
      </c>
      <c r="K348" t="e">
        <f>#REF!</f>
        <v>#REF!</v>
      </c>
      <c r="L348" t="e">
        <f>#REF!</f>
        <v>#REF!</v>
      </c>
      <c r="M348" t="e">
        <f>#REF!</f>
        <v>#REF!</v>
      </c>
      <c r="N348" t="e">
        <f>#REF!</f>
        <v>#REF!</v>
      </c>
      <c r="O348" t="e">
        <f>#REF!</f>
        <v>#REF!</v>
      </c>
      <c r="P348" t="e">
        <f>#REF!</f>
        <v>#REF!</v>
      </c>
      <c r="Q348" t="e">
        <f>#REF!</f>
        <v>#REF!</v>
      </c>
      <c r="R348" t="e">
        <f>#REF!</f>
        <v>#REF!</v>
      </c>
      <c r="S348" t="e">
        <f>#REF!</f>
        <v>#REF!</v>
      </c>
      <c r="T348" t="e">
        <f>#REF!</f>
        <v>#REF!</v>
      </c>
      <c r="U348" t="e">
        <f>#REF!</f>
        <v>#REF!</v>
      </c>
      <c r="V348" t="e">
        <f>#REF!</f>
        <v>#REF!</v>
      </c>
      <c r="W348" t="e">
        <f>#REF!</f>
        <v>#REF!</v>
      </c>
      <c r="X348" t="e">
        <f>#REF!</f>
        <v>#REF!</v>
      </c>
      <c r="Y348" t="e">
        <f>#REF!</f>
        <v>#REF!</v>
      </c>
      <c r="Z348" t="e">
        <f>#REF!</f>
        <v>#REF!</v>
      </c>
      <c r="AA348" t="e">
        <f>#REF!</f>
        <v>#REF!</v>
      </c>
      <c r="AB348" t="e">
        <f>#REF!</f>
        <v>#REF!</v>
      </c>
      <c r="AC348" t="e">
        <f>#REF!</f>
        <v>#REF!</v>
      </c>
      <c r="AD348" t="e">
        <f>#REF!</f>
        <v>#REF!</v>
      </c>
      <c r="AE348" t="e">
        <f>#REF!</f>
        <v>#REF!</v>
      </c>
      <c r="AF348" t="e">
        <f>#REF!</f>
        <v>#REF!</v>
      </c>
      <c r="AG348" t="e">
        <f>#REF!</f>
        <v>#REF!</v>
      </c>
      <c r="AH348" t="e">
        <f>#REF!</f>
        <v>#REF!</v>
      </c>
      <c r="AI348" t="e">
        <f>#REF!</f>
        <v>#REF!</v>
      </c>
      <c r="AJ348" t="e">
        <f>#REF!</f>
        <v>#REF!</v>
      </c>
      <c r="AK348" t="e">
        <f>#REF!</f>
        <v>#REF!</v>
      </c>
    </row>
    <row r="349" spans="1:37" x14ac:dyDescent="0.35">
      <c r="A349" t="e">
        <f>#REF!</f>
        <v>#REF!</v>
      </c>
      <c r="B349" t="e">
        <f>#REF!</f>
        <v>#REF!</v>
      </c>
      <c r="C349" t="e">
        <f>#REF!</f>
        <v>#REF!</v>
      </c>
      <c r="D349" t="e">
        <f>#REF!</f>
        <v>#REF!</v>
      </c>
      <c r="E349" t="e">
        <f>#REF!</f>
        <v>#REF!</v>
      </c>
      <c r="F349" t="e">
        <f>#REF!</f>
        <v>#REF!</v>
      </c>
      <c r="G349" t="e">
        <f>#REF!</f>
        <v>#REF!</v>
      </c>
      <c r="H349" t="e">
        <f>#REF!</f>
        <v>#REF!</v>
      </c>
      <c r="I349" t="e">
        <f>#REF!</f>
        <v>#REF!</v>
      </c>
      <c r="J349" t="e">
        <f>#REF!</f>
        <v>#REF!</v>
      </c>
      <c r="K349" t="e">
        <f>#REF!</f>
        <v>#REF!</v>
      </c>
      <c r="L349" t="e">
        <f>#REF!</f>
        <v>#REF!</v>
      </c>
      <c r="M349" t="e">
        <f>#REF!</f>
        <v>#REF!</v>
      </c>
      <c r="N349" t="e">
        <f>#REF!</f>
        <v>#REF!</v>
      </c>
      <c r="O349" t="e">
        <f>#REF!</f>
        <v>#REF!</v>
      </c>
      <c r="P349" t="e">
        <f>#REF!</f>
        <v>#REF!</v>
      </c>
      <c r="Q349" t="e">
        <f>#REF!</f>
        <v>#REF!</v>
      </c>
      <c r="R349" t="e">
        <f>#REF!</f>
        <v>#REF!</v>
      </c>
      <c r="S349" t="e">
        <f>#REF!</f>
        <v>#REF!</v>
      </c>
      <c r="T349" t="e">
        <f>#REF!</f>
        <v>#REF!</v>
      </c>
      <c r="U349" t="e">
        <f>#REF!</f>
        <v>#REF!</v>
      </c>
      <c r="V349" t="e">
        <f>#REF!</f>
        <v>#REF!</v>
      </c>
      <c r="W349" t="e">
        <f>#REF!</f>
        <v>#REF!</v>
      </c>
      <c r="X349" t="e">
        <f>#REF!</f>
        <v>#REF!</v>
      </c>
      <c r="Y349" t="e">
        <f>#REF!</f>
        <v>#REF!</v>
      </c>
      <c r="Z349" t="e">
        <f>#REF!</f>
        <v>#REF!</v>
      </c>
      <c r="AA349" t="e">
        <f>#REF!</f>
        <v>#REF!</v>
      </c>
      <c r="AB349" t="e">
        <f>#REF!</f>
        <v>#REF!</v>
      </c>
      <c r="AC349" t="e">
        <f>#REF!</f>
        <v>#REF!</v>
      </c>
      <c r="AD349" t="e">
        <f>#REF!</f>
        <v>#REF!</v>
      </c>
      <c r="AE349" t="e">
        <f>#REF!</f>
        <v>#REF!</v>
      </c>
      <c r="AF349" t="e">
        <f>#REF!</f>
        <v>#REF!</v>
      </c>
      <c r="AG349" t="e">
        <f>#REF!</f>
        <v>#REF!</v>
      </c>
      <c r="AH349" t="e">
        <f>#REF!</f>
        <v>#REF!</v>
      </c>
      <c r="AI349" t="e">
        <f>#REF!</f>
        <v>#REF!</v>
      </c>
      <c r="AJ349" t="e">
        <f>#REF!</f>
        <v>#REF!</v>
      </c>
      <c r="AK349" t="e">
        <f>#REF!</f>
        <v>#REF!</v>
      </c>
    </row>
    <row r="350" spans="1:37" x14ac:dyDescent="0.35">
      <c r="A350" t="e">
        <f>#REF!</f>
        <v>#REF!</v>
      </c>
      <c r="B350" t="e">
        <f>#REF!</f>
        <v>#REF!</v>
      </c>
      <c r="C350" t="e">
        <f>#REF!</f>
        <v>#REF!</v>
      </c>
      <c r="D350" t="e">
        <f>#REF!</f>
        <v>#REF!</v>
      </c>
      <c r="E350" t="e">
        <f>#REF!</f>
        <v>#REF!</v>
      </c>
      <c r="F350" t="e">
        <f>#REF!</f>
        <v>#REF!</v>
      </c>
      <c r="G350" t="e">
        <f>#REF!</f>
        <v>#REF!</v>
      </c>
      <c r="H350" t="e">
        <f>#REF!</f>
        <v>#REF!</v>
      </c>
      <c r="I350" t="e">
        <f>#REF!</f>
        <v>#REF!</v>
      </c>
      <c r="J350" t="e">
        <f>#REF!</f>
        <v>#REF!</v>
      </c>
      <c r="K350" t="e">
        <f>#REF!</f>
        <v>#REF!</v>
      </c>
      <c r="L350" t="e">
        <f>#REF!</f>
        <v>#REF!</v>
      </c>
      <c r="M350" t="e">
        <f>#REF!</f>
        <v>#REF!</v>
      </c>
      <c r="N350" t="e">
        <f>#REF!</f>
        <v>#REF!</v>
      </c>
      <c r="O350" t="e">
        <f>#REF!</f>
        <v>#REF!</v>
      </c>
      <c r="P350" t="e">
        <f>#REF!</f>
        <v>#REF!</v>
      </c>
      <c r="Q350" t="e">
        <f>#REF!</f>
        <v>#REF!</v>
      </c>
      <c r="R350" t="e">
        <f>#REF!</f>
        <v>#REF!</v>
      </c>
      <c r="S350" t="e">
        <f>#REF!</f>
        <v>#REF!</v>
      </c>
      <c r="T350" t="e">
        <f>#REF!</f>
        <v>#REF!</v>
      </c>
      <c r="U350" t="e">
        <f>#REF!</f>
        <v>#REF!</v>
      </c>
      <c r="V350" t="e">
        <f>#REF!</f>
        <v>#REF!</v>
      </c>
      <c r="W350" t="e">
        <f>#REF!</f>
        <v>#REF!</v>
      </c>
      <c r="X350" t="e">
        <f>#REF!</f>
        <v>#REF!</v>
      </c>
      <c r="Y350" t="e">
        <f>#REF!</f>
        <v>#REF!</v>
      </c>
      <c r="Z350" t="e">
        <f>#REF!</f>
        <v>#REF!</v>
      </c>
      <c r="AA350" t="e">
        <f>#REF!</f>
        <v>#REF!</v>
      </c>
      <c r="AB350" t="e">
        <f>#REF!</f>
        <v>#REF!</v>
      </c>
      <c r="AC350" t="e">
        <f>#REF!</f>
        <v>#REF!</v>
      </c>
      <c r="AD350" t="e">
        <f>#REF!</f>
        <v>#REF!</v>
      </c>
      <c r="AE350" t="e">
        <f>#REF!</f>
        <v>#REF!</v>
      </c>
      <c r="AF350" t="e">
        <f>#REF!</f>
        <v>#REF!</v>
      </c>
      <c r="AG350" t="e">
        <f>#REF!</f>
        <v>#REF!</v>
      </c>
      <c r="AH350" t="e">
        <f>#REF!</f>
        <v>#REF!</v>
      </c>
      <c r="AI350" t="e">
        <f>#REF!</f>
        <v>#REF!</v>
      </c>
      <c r="AJ350" t="e">
        <f>#REF!</f>
        <v>#REF!</v>
      </c>
      <c r="AK350" t="e">
        <f>#REF!</f>
        <v>#REF!</v>
      </c>
    </row>
    <row r="351" spans="1:37" x14ac:dyDescent="0.35">
      <c r="A351" t="e">
        <f>#REF!</f>
        <v>#REF!</v>
      </c>
      <c r="B351" t="e">
        <f>#REF!</f>
        <v>#REF!</v>
      </c>
      <c r="C351" t="e">
        <f>#REF!</f>
        <v>#REF!</v>
      </c>
      <c r="D351" t="e">
        <f>#REF!</f>
        <v>#REF!</v>
      </c>
      <c r="E351" t="e">
        <f>#REF!</f>
        <v>#REF!</v>
      </c>
      <c r="F351" t="e">
        <f>#REF!</f>
        <v>#REF!</v>
      </c>
      <c r="G351" t="e">
        <f>#REF!</f>
        <v>#REF!</v>
      </c>
      <c r="H351" t="e">
        <f>#REF!</f>
        <v>#REF!</v>
      </c>
      <c r="I351" t="e">
        <f>#REF!</f>
        <v>#REF!</v>
      </c>
      <c r="J351" t="e">
        <f>#REF!</f>
        <v>#REF!</v>
      </c>
      <c r="K351" t="e">
        <f>#REF!</f>
        <v>#REF!</v>
      </c>
      <c r="L351" t="e">
        <f>#REF!</f>
        <v>#REF!</v>
      </c>
      <c r="M351" t="e">
        <f>#REF!</f>
        <v>#REF!</v>
      </c>
      <c r="N351" t="e">
        <f>#REF!</f>
        <v>#REF!</v>
      </c>
      <c r="O351" t="e">
        <f>#REF!</f>
        <v>#REF!</v>
      </c>
      <c r="P351" t="e">
        <f>#REF!</f>
        <v>#REF!</v>
      </c>
      <c r="Q351" t="e">
        <f>#REF!</f>
        <v>#REF!</v>
      </c>
      <c r="R351" t="e">
        <f>#REF!</f>
        <v>#REF!</v>
      </c>
      <c r="S351" t="e">
        <f>#REF!</f>
        <v>#REF!</v>
      </c>
      <c r="T351" t="e">
        <f>#REF!</f>
        <v>#REF!</v>
      </c>
      <c r="U351" t="e">
        <f>#REF!</f>
        <v>#REF!</v>
      </c>
      <c r="V351" t="e">
        <f>#REF!</f>
        <v>#REF!</v>
      </c>
      <c r="W351" t="e">
        <f>#REF!</f>
        <v>#REF!</v>
      </c>
      <c r="X351" t="e">
        <f>#REF!</f>
        <v>#REF!</v>
      </c>
      <c r="Y351" t="e">
        <f>#REF!</f>
        <v>#REF!</v>
      </c>
      <c r="Z351" t="e">
        <f>#REF!</f>
        <v>#REF!</v>
      </c>
      <c r="AA351" t="e">
        <f>#REF!</f>
        <v>#REF!</v>
      </c>
      <c r="AB351" t="e">
        <f>#REF!</f>
        <v>#REF!</v>
      </c>
      <c r="AC351" t="e">
        <f>#REF!</f>
        <v>#REF!</v>
      </c>
      <c r="AD351" t="e">
        <f>#REF!</f>
        <v>#REF!</v>
      </c>
      <c r="AE351" t="e">
        <f>#REF!</f>
        <v>#REF!</v>
      </c>
      <c r="AF351" t="e">
        <f>#REF!</f>
        <v>#REF!</v>
      </c>
      <c r="AG351" t="e">
        <f>#REF!</f>
        <v>#REF!</v>
      </c>
      <c r="AH351" t="e">
        <f>#REF!</f>
        <v>#REF!</v>
      </c>
      <c r="AI351" t="e">
        <f>#REF!</f>
        <v>#REF!</v>
      </c>
      <c r="AJ351" t="e">
        <f>#REF!</f>
        <v>#REF!</v>
      </c>
      <c r="AK351" t="e">
        <f>#REF!</f>
        <v>#REF!</v>
      </c>
    </row>
    <row r="352" spans="1:37" x14ac:dyDescent="0.35">
      <c r="A352" t="e">
        <f>#REF!</f>
        <v>#REF!</v>
      </c>
      <c r="B352" t="e">
        <f>#REF!</f>
        <v>#REF!</v>
      </c>
      <c r="C352" t="e">
        <f>#REF!</f>
        <v>#REF!</v>
      </c>
      <c r="D352" t="e">
        <f>#REF!</f>
        <v>#REF!</v>
      </c>
      <c r="E352" t="e">
        <f>#REF!</f>
        <v>#REF!</v>
      </c>
      <c r="F352" t="e">
        <f>#REF!</f>
        <v>#REF!</v>
      </c>
      <c r="G352" t="e">
        <f>#REF!</f>
        <v>#REF!</v>
      </c>
      <c r="H352" t="e">
        <f>#REF!</f>
        <v>#REF!</v>
      </c>
      <c r="I352" t="e">
        <f>#REF!</f>
        <v>#REF!</v>
      </c>
      <c r="J352" t="e">
        <f>#REF!</f>
        <v>#REF!</v>
      </c>
      <c r="K352" t="e">
        <f>#REF!</f>
        <v>#REF!</v>
      </c>
      <c r="L352" t="e">
        <f>#REF!</f>
        <v>#REF!</v>
      </c>
      <c r="M352" t="e">
        <f>#REF!</f>
        <v>#REF!</v>
      </c>
      <c r="N352" t="e">
        <f>#REF!</f>
        <v>#REF!</v>
      </c>
      <c r="O352" t="e">
        <f>#REF!</f>
        <v>#REF!</v>
      </c>
      <c r="P352" t="e">
        <f>#REF!</f>
        <v>#REF!</v>
      </c>
      <c r="Q352" t="e">
        <f>#REF!</f>
        <v>#REF!</v>
      </c>
      <c r="R352" t="e">
        <f>#REF!</f>
        <v>#REF!</v>
      </c>
      <c r="S352" t="e">
        <f>#REF!</f>
        <v>#REF!</v>
      </c>
      <c r="T352" t="e">
        <f>#REF!</f>
        <v>#REF!</v>
      </c>
      <c r="U352" t="e">
        <f>#REF!</f>
        <v>#REF!</v>
      </c>
      <c r="V352" t="e">
        <f>#REF!</f>
        <v>#REF!</v>
      </c>
      <c r="W352" t="e">
        <f>#REF!</f>
        <v>#REF!</v>
      </c>
      <c r="X352" t="e">
        <f>#REF!</f>
        <v>#REF!</v>
      </c>
      <c r="Y352" t="e">
        <f>#REF!</f>
        <v>#REF!</v>
      </c>
      <c r="Z352" t="e">
        <f>#REF!</f>
        <v>#REF!</v>
      </c>
      <c r="AA352" t="e">
        <f>#REF!</f>
        <v>#REF!</v>
      </c>
      <c r="AB352" t="e">
        <f>#REF!</f>
        <v>#REF!</v>
      </c>
      <c r="AC352" t="e">
        <f>#REF!</f>
        <v>#REF!</v>
      </c>
      <c r="AD352" t="e">
        <f>#REF!</f>
        <v>#REF!</v>
      </c>
      <c r="AE352" t="e">
        <f>#REF!</f>
        <v>#REF!</v>
      </c>
      <c r="AF352" t="e">
        <f>#REF!</f>
        <v>#REF!</v>
      </c>
      <c r="AG352" t="e">
        <f>#REF!</f>
        <v>#REF!</v>
      </c>
      <c r="AH352" t="e">
        <f>#REF!</f>
        <v>#REF!</v>
      </c>
      <c r="AI352" t="e">
        <f>#REF!</f>
        <v>#REF!</v>
      </c>
      <c r="AJ352" t="e">
        <f>#REF!</f>
        <v>#REF!</v>
      </c>
      <c r="AK352" t="e">
        <f>#REF!</f>
        <v>#REF!</v>
      </c>
    </row>
    <row r="353" spans="1:37" x14ac:dyDescent="0.35">
      <c r="A353" t="e">
        <f>#REF!</f>
        <v>#REF!</v>
      </c>
      <c r="B353" t="e">
        <f>#REF!</f>
        <v>#REF!</v>
      </c>
      <c r="C353" t="e">
        <f>#REF!</f>
        <v>#REF!</v>
      </c>
      <c r="D353" t="e">
        <f>#REF!</f>
        <v>#REF!</v>
      </c>
      <c r="E353" t="e">
        <f>#REF!</f>
        <v>#REF!</v>
      </c>
      <c r="F353" t="e">
        <f>#REF!</f>
        <v>#REF!</v>
      </c>
      <c r="G353" t="e">
        <f>#REF!</f>
        <v>#REF!</v>
      </c>
      <c r="H353" t="e">
        <f>#REF!</f>
        <v>#REF!</v>
      </c>
      <c r="I353" t="e">
        <f>#REF!</f>
        <v>#REF!</v>
      </c>
      <c r="J353" t="e">
        <f>#REF!</f>
        <v>#REF!</v>
      </c>
      <c r="K353" t="e">
        <f>#REF!</f>
        <v>#REF!</v>
      </c>
      <c r="L353" t="e">
        <f>#REF!</f>
        <v>#REF!</v>
      </c>
      <c r="M353" t="e">
        <f>#REF!</f>
        <v>#REF!</v>
      </c>
      <c r="N353" t="e">
        <f>#REF!</f>
        <v>#REF!</v>
      </c>
      <c r="O353" t="e">
        <f>#REF!</f>
        <v>#REF!</v>
      </c>
      <c r="P353" t="e">
        <f>#REF!</f>
        <v>#REF!</v>
      </c>
      <c r="Q353" t="e">
        <f>#REF!</f>
        <v>#REF!</v>
      </c>
      <c r="R353" t="e">
        <f>#REF!</f>
        <v>#REF!</v>
      </c>
      <c r="S353" t="e">
        <f>#REF!</f>
        <v>#REF!</v>
      </c>
      <c r="T353" t="e">
        <f>#REF!</f>
        <v>#REF!</v>
      </c>
      <c r="U353" t="e">
        <f>#REF!</f>
        <v>#REF!</v>
      </c>
      <c r="V353" t="e">
        <f>#REF!</f>
        <v>#REF!</v>
      </c>
      <c r="W353" t="e">
        <f>#REF!</f>
        <v>#REF!</v>
      </c>
      <c r="X353" t="e">
        <f>#REF!</f>
        <v>#REF!</v>
      </c>
      <c r="Y353" t="e">
        <f>#REF!</f>
        <v>#REF!</v>
      </c>
      <c r="Z353" t="e">
        <f>#REF!</f>
        <v>#REF!</v>
      </c>
      <c r="AA353" t="e">
        <f>#REF!</f>
        <v>#REF!</v>
      </c>
      <c r="AB353" t="e">
        <f>#REF!</f>
        <v>#REF!</v>
      </c>
      <c r="AC353" t="e">
        <f>#REF!</f>
        <v>#REF!</v>
      </c>
      <c r="AD353" t="e">
        <f>#REF!</f>
        <v>#REF!</v>
      </c>
      <c r="AE353" t="e">
        <f>#REF!</f>
        <v>#REF!</v>
      </c>
      <c r="AF353" t="e">
        <f>#REF!</f>
        <v>#REF!</v>
      </c>
      <c r="AG353" t="e">
        <f>#REF!</f>
        <v>#REF!</v>
      </c>
      <c r="AH353" t="e">
        <f>#REF!</f>
        <v>#REF!</v>
      </c>
      <c r="AI353" t="e">
        <f>#REF!</f>
        <v>#REF!</v>
      </c>
      <c r="AJ353" t="e">
        <f>#REF!</f>
        <v>#REF!</v>
      </c>
      <c r="AK353" t="e">
        <f>#REF!</f>
        <v>#REF!</v>
      </c>
    </row>
    <row r="354" spans="1:37" x14ac:dyDescent="0.35">
      <c r="A354" t="e">
        <f>#REF!</f>
        <v>#REF!</v>
      </c>
      <c r="B354" t="e">
        <f>#REF!</f>
        <v>#REF!</v>
      </c>
      <c r="C354" t="e">
        <f>#REF!</f>
        <v>#REF!</v>
      </c>
      <c r="D354" t="e">
        <f>#REF!</f>
        <v>#REF!</v>
      </c>
      <c r="E354" t="e">
        <f>#REF!</f>
        <v>#REF!</v>
      </c>
      <c r="F354" t="e">
        <f>#REF!</f>
        <v>#REF!</v>
      </c>
      <c r="G354" t="e">
        <f>#REF!</f>
        <v>#REF!</v>
      </c>
      <c r="H354" t="e">
        <f>#REF!</f>
        <v>#REF!</v>
      </c>
      <c r="I354" t="e">
        <f>#REF!</f>
        <v>#REF!</v>
      </c>
      <c r="J354" t="e">
        <f>#REF!</f>
        <v>#REF!</v>
      </c>
      <c r="K354" t="e">
        <f>#REF!</f>
        <v>#REF!</v>
      </c>
      <c r="L354" t="e">
        <f>#REF!</f>
        <v>#REF!</v>
      </c>
      <c r="M354" t="e">
        <f>#REF!</f>
        <v>#REF!</v>
      </c>
      <c r="N354" t="e">
        <f>#REF!</f>
        <v>#REF!</v>
      </c>
      <c r="O354" t="e">
        <f>#REF!</f>
        <v>#REF!</v>
      </c>
      <c r="P354" t="e">
        <f>#REF!</f>
        <v>#REF!</v>
      </c>
      <c r="Q354" t="e">
        <f>#REF!</f>
        <v>#REF!</v>
      </c>
      <c r="R354" t="e">
        <f>#REF!</f>
        <v>#REF!</v>
      </c>
      <c r="S354" t="e">
        <f>#REF!</f>
        <v>#REF!</v>
      </c>
      <c r="T354" t="e">
        <f>#REF!</f>
        <v>#REF!</v>
      </c>
      <c r="U354" t="e">
        <f>#REF!</f>
        <v>#REF!</v>
      </c>
      <c r="V354" t="e">
        <f>#REF!</f>
        <v>#REF!</v>
      </c>
      <c r="W354" t="e">
        <f>#REF!</f>
        <v>#REF!</v>
      </c>
      <c r="X354" t="e">
        <f>#REF!</f>
        <v>#REF!</v>
      </c>
      <c r="Y354" t="e">
        <f>#REF!</f>
        <v>#REF!</v>
      </c>
      <c r="Z354" t="e">
        <f>#REF!</f>
        <v>#REF!</v>
      </c>
      <c r="AA354" t="e">
        <f>#REF!</f>
        <v>#REF!</v>
      </c>
      <c r="AB354" t="e">
        <f>#REF!</f>
        <v>#REF!</v>
      </c>
      <c r="AC354" t="e">
        <f>#REF!</f>
        <v>#REF!</v>
      </c>
      <c r="AD354" t="e">
        <f>#REF!</f>
        <v>#REF!</v>
      </c>
      <c r="AE354" t="e">
        <f>#REF!</f>
        <v>#REF!</v>
      </c>
      <c r="AF354" t="e">
        <f>#REF!</f>
        <v>#REF!</v>
      </c>
      <c r="AG354" t="e">
        <f>#REF!</f>
        <v>#REF!</v>
      </c>
      <c r="AH354" t="e">
        <f>#REF!</f>
        <v>#REF!</v>
      </c>
      <c r="AI354" t="e">
        <f>#REF!</f>
        <v>#REF!</v>
      </c>
      <c r="AJ354" t="e">
        <f>#REF!</f>
        <v>#REF!</v>
      </c>
      <c r="AK354" t="e">
        <f>#REF!</f>
        <v>#REF!</v>
      </c>
    </row>
    <row r="355" spans="1:37" x14ac:dyDescent="0.35">
      <c r="A355" t="e">
        <f>#REF!</f>
        <v>#REF!</v>
      </c>
      <c r="B355" t="e">
        <f>#REF!</f>
        <v>#REF!</v>
      </c>
      <c r="C355" t="e">
        <f>#REF!</f>
        <v>#REF!</v>
      </c>
      <c r="D355" t="e">
        <f>#REF!</f>
        <v>#REF!</v>
      </c>
      <c r="E355" t="e">
        <f>#REF!</f>
        <v>#REF!</v>
      </c>
      <c r="F355" t="e">
        <f>#REF!</f>
        <v>#REF!</v>
      </c>
      <c r="G355" t="e">
        <f>#REF!</f>
        <v>#REF!</v>
      </c>
      <c r="H355" t="e">
        <f>#REF!</f>
        <v>#REF!</v>
      </c>
      <c r="I355" t="e">
        <f>#REF!</f>
        <v>#REF!</v>
      </c>
      <c r="J355" t="e">
        <f>#REF!</f>
        <v>#REF!</v>
      </c>
      <c r="K355" t="e">
        <f>#REF!</f>
        <v>#REF!</v>
      </c>
      <c r="L355" t="e">
        <f>#REF!</f>
        <v>#REF!</v>
      </c>
      <c r="M355" t="e">
        <f>#REF!</f>
        <v>#REF!</v>
      </c>
      <c r="N355" t="e">
        <f>#REF!</f>
        <v>#REF!</v>
      </c>
      <c r="O355" t="e">
        <f>#REF!</f>
        <v>#REF!</v>
      </c>
      <c r="P355" t="e">
        <f>#REF!</f>
        <v>#REF!</v>
      </c>
      <c r="Q355" t="e">
        <f>#REF!</f>
        <v>#REF!</v>
      </c>
      <c r="R355" t="e">
        <f>#REF!</f>
        <v>#REF!</v>
      </c>
      <c r="S355" t="e">
        <f>#REF!</f>
        <v>#REF!</v>
      </c>
      <c r="T355" t="e">
        <f>#REF!</f>
        <v>#REF!</v>
      </c>
      <c r="U355" t="e">
        <f>#REF!</f>
        <v>#REF!</v>
      </c>
      <c r="V355" t="e">
        <f>#REF!</f>
        <v>#REF!</v>
      </c>
      <c r="W355" t="e">
        <f>#REF!</f>
        <v>#REF!</v>
      </c>
      <c r="X355" t="e">
        <f>#REF!</f>
        <v>#REF!</v>
      </c>
      <c r="Y355" t="e">
        <f>#REF!</f>
        <v>#REF!</v>
      </c>
      <c r="Z355" t="e">
        <f>#REF!</f>
        <v>#REF!</v>
      </c>
      <c r="AA355" t="e">
        <f>#REF!</f>
        <v>#REF!</v>
      </c>
      <c r="AB355" t="e">
        <f>#REF!</f>
        <v>#REF!</v>
      </c>
      <c r="AC355" t="e">
        <f>#REF!</f>
        <v>#REF!</v>
      </c>
      <c r="AD355" t="e">
        <f>#REF!</f>
        <v>#REF!</v>
      </c>
      <c r="AE355" t="e">
        <f>#REF!</f>
        <v>#REF!</v>
      </c>
      <c r="AF355" t="e">
        <f>#REF!</f>
        <v>#REF!</v>
      </c>
      <c r="AG355" t="e">
        <f>#REF!</f>
        <v>#REF!</v>
      </c>
      <c r="AH355" t="e">
        <f>#REF!</f>
        <v>#REF!</v>
      </c>
      <c r="AI355" t="e">
        <f>#REF!</f>
        <v>#REF!</v>
      </c>
      <c r="AJ355" t="e">
        <f>#REF!</f>
        <v>#REF!</v>
      </c>
      <c r="AK355" t="e">
        <f>#REF!</f>
        <v>#REF!</v>
      </c>
    </row>
    <row r="356" spans="1:37" x14ac:dyDescent="0.35">
      <c r="A356" t="e">
        <f>#REF!</f>
        <v>#REF!</v>
      </c>
      <c r="B356" t="e">
        <f>#REF!</f>
        <v>#REF!</v>
      </c>
      <c r="C356" t="e">
        <f>#REF!</f>
        <v>#REF!</v>
      </c>
      <c r="D356" t="e">
        <f>#REF!</f>
        <v>#REF!</v>
      </c>
      <c r="E356" t="e">
        <f>#REF!</f>
        <v>#REF!</v>
      </c>
      <c r="F356" t="e">
        <f>#REF!</f>
        <v>#REF!</v>
      </c>
      <c r="G356" t="e">
        <f>#REF!</f>
        <v>#REF!</v>
      </c>
      <c r="H356" t="e">
        <f>#REF!</f>
        <v>#REF!</v>
      </c>
      <c r="I356" t="e">
        <f>#REF!</f>
        <v>#REF!</v>
      </c>
      <c r="J356" t="e">
        <f>#REF!</f>
        <v>#REF!</v>
      </c>
      <c r="K356" t="e">
        <f>#REF!</f>
        <v>#REF!</v>
      </c>
      <c r="L356" t="e">
        <f>#REF!</f>
        <v>#REF!</v>
      </c>
      <c r="M356" t="e">
        <f>#REF!</f>
        <v>#REF!</v>
      </c>
      <c r="N356" t="e">
        <f>#REF!</f>
        <v>#REF!</v>
      </c>
      <c r="O356" t="e">
        <f>#REF!</f>
        <v>#REF!</v>
      </c>
      <c r="P356" t="e">
        <f>#REF!</f>
        <v>#REF!</v>
      </c>
      <c r="Q356" t="e">
        <f>#REF!</f>
        <v>#REF!</v>
      </c>
      <c r="R356" t="e">
        <f>#REF!</f>
        <v>#REF!</v>
      </c>
      <c r="S356" t="e">
        <f>#REF!</f>
        <v>#REF!</v>
      </c>
      <c r="T356" t="e">
        <f>#REF!</f>
        <v>#REF!</v>
      </c>
      <c r="U356" t="e">
        <f>#REF!</f>
        <v>#REF!</v>
      </c>
      <c r="V356" t="e">
        <f>#REF!</f>
        <v>#REF!</v>
      </c>
      <c r="W356" t="e">
        <f>#REF!</f>
        <v>#REF!</v>
      </c>
      <c r="X356" t="e">
        <f>#REF!</f>
        <v>#REF!</v>
      </c>
      <c r="Y356" t="e">
        <f>#REF!</f>
        <v>#REF!</v>
      </c>
      <c r="Z356" t="e">
        <f>#REF!</f>
        <v>#REF!</v>
      </c>
      <c r="AA356" t="e">
        <f>#REF!</f>
        <v>#REF!</v>
      </c>
      <c r="AB356" t="e">
        <f>#REF!</f>
        <v>#REF!</v>
      </c>
      <c r="AC356" t="e">
        <f>#REF!</f>
        <v>#REF!</v>
      </c>
      <c r="AD356" t="e">
        <f>#REF!</f>
        <v>#REF!</v>
      </c>
      <c r="AE356" t="e">
        <f>#REF!</f>
        <v>#REF!</v>
      </c>
      <c r="AF356" t="e">
        <f>#REF!</f>
        <v>#REF!</v>
      </c>
      <c r="AG356" t="e">
        <f>#REF!</f>
        <v>#REF!</v>
      </c>
      <c r="AH356" t="e">
        <f>#REF!</f>
        <v>#REF!</v>
      </c>
      <c r="AI356" t="e">
        <f>#REF!</f>
        <v>#REF!</v>
      </c>
      <c r="AJ356" t="e">
        <f>#REF!</f>
        <v>#REF!</v>
      </c>
      <c r="AK356" t="e">
        <f>#REF!</f>
        <v>#REF!</v>
      </c>
    </row>
    <row r="357" spans="1:37" x14ac:dyDescent="0.35">
      <c r="A357" t="e">
        <f>#REF!</f>
        <v>#REF!</v>
      </c>
      <c r="B357" t="e">
        <f>#REF!</f>
        <v>#REF!</v>
      </c>
      <c r="C357" t="e">
        <f>#REF!</f>
        <v>#REF!</v>
      </c>
      <c r="D357" t="e">
        <f>#REF!</f>
        <v>#REF!</v>
      </c>
      <c r="E357" t="e">
        <f>#REF!</f>
        <v>#REF!</v>
      </c>
      <c r="F357" t="e">
        <f>#REF!</f>
        <v>#REF!</v>
      </c>
      <c r="G357" t="e">
        <f>#REF!</f>
        <v>#REF!</v>
      </c>
      <c r="H357" t="e">
        <f>#REF!</f>
        <v>#REF!</v>
      </c>
      <c r="I357" t="e">
        <f>#REF!</f>
        <v>#REF!</v>
      </c>
      <c r="J357" t="e">
        <f>#REF!</f>
        <v>#REF!</v>
      </c>
      <c r="K357" t="e">
        <f>#REF!</f>
        <v>#REF!</v>
      </c>
      <c r="L357" t="e">
        <f>#REF!</f>
        <v>#REF!</v>
      </c>
      <c r="M357" t="e">
        <f>#REF!</f>
        <v>#REF!</v>
      </c>
      <c r="N357" t="e">
        <f>#REF!</f>
        <v>#REF!</v>
      </c>
      <c r="O357" t="e">
        <f>#REF!</f>
        <v>#REF!</v>
      </c>
      <c r="P357" t="e">
        <f>#REF!</f>
        <v>#REF!</v>
      </c>
      <c r="Q357" t="e">
        <f>#REF!</f>
        <v>#REF!</v>
      </c>
      <c r="R357" t="e">
        <f>#REF!</f>
        <v>#REF!</v>
      </c>
      <c r="S357" t="e">
        <f>#REF!</f>
        <v>#REF!</v>
      </c>
      <c r="T357" t="e">
        <f>#REF!</f>
        <v>#REF!</v>
      </c>
      <c r="U357" t="e">
        <f>#REF!</f>
        <v>#REF!</v>
      </c>
      <c r="V357" t="e">
        <f>#REF!</f>
        <v>#REF!</v>
      </c>
      <c r="W357" t="e">
        <f>#REF!</f>
        <v>#REF!</v>
      </c>
      <c r="X357" t="e">
        <f>#REF!</f>
        <v>#REF!</v>
      </c>
      <c r="Y357" t="e">
        <f>#REF!</f>
        <v>#REF!</v>
      </c>
      <c r="Z357" t="e">
        <f>#REF!</f>
        <v>#REF!</v>
      </c>
      <c r="AA357" t="e">
        <f>#REF!</f>
        <v>#REF!</v>
      </c>
      <c r="AB357" t="e">
        <f>#REF!</f>
        <v>#REF!</v>
      </c>
      <c r="AC357" t="e">
        <f>#REF!</f>
        <v>#REF!</v>
      </c>
      <c r="AD357" t="e">
        <f>#REF!</f>
        <v>#REF!</v>
      </c>
      <c r="AE357" t="e">
        <f>#REF!</f>
        <v>#REF!</v>
      </c>
      <c r="AF357" t="e">
        <f>#REF!</f>
        <v>#REF!</v>
      </c>
      <c r="AG357" t="e">
        <f>#REF!</f>
        <v>#REF!</v>
      </c>
      <c r="AH357" t="e">
        <f>#REF!</f>
        <v>#REF!</v>
      </c>
      <c r="AI357" t="e">
        <f>#REF!</f>
        <v>#REF!</v>
      </c>
      <c r="AJ357" t="e">
        <f>#REF!</f>
        <v>#REF!</v>
      </c>
      <c r="AK357" t="e">
        <f>#REF!</f>
        <v>#REF!</v>
      </c>
    </row>
    <row r="358" spans="1:37" x14ac:dyDescent="0.35">
      <c r="A358" t="e">
        <f>#REF!</f>
        <v>#REF!</v>
      </c>
      <c r="B358" t="e">
        <f>#REF!</f>
        <v>#REF!</v>
      </c>
      <c r="C358" t="e">
        <f>#REF!</f>
        <v>#REF!</v>
      </c>
      <c r="D358" t="e">
        <f>#REF!</f>
        <v>#REF!</v>
      </c>
      <c r="E358" t="e">
        <f>#REF!</f>
        <v>#REF!</v>
      </c>
      <c r="F358" t="e">
        <f>#REF!</f>
        <v>#REF!</v>
      </c>
      <c r="G358" t="e">
        <f>#REF!</f>
        <v>#REF!</v>
      </c>
      <c r="H358" t="e">
        <f>#REF!</f>
        <v>#REF!</v>
      </c>
      <c r="I358" t="e">
        <f>#REF!</f>
        <v>#REF!</v>
      </c>
      <c r="J358" t="e">
        <f>#REF!</f>
        <v>#REF!</v>
      </c>
      <c r="K358" t="e">
        <f>#REF!</f>
        <v>#REF!</v>
      </c>
      <c r="L358" t="e">
        <f>#REF!</f>
        <v>#REF!</v>
      </c>
      <c r="M358" t="e">
        <f>#REF!</f>
        <v>#REF!</v>
      </c>
      <c r="N358" t="e">
        <f>#REF!</f>
        <v>#REF!</v>
      </c>
      <c r="O358" t="e">
        <f>#REF!</f>
        <v>#REF!</v>
      </c>
      <c r="P358" t="e">
        <f>#REF!</f>
        <v>#REF!</v>
      </c>
      <c r="Q358" t="e">
        <f>#REF!</f>
        <v>#REF!</v>
      </c>
      <c r="R358" t="e">
        <f>#REF!</f>
        <v>#REF!</v>
      </c>
      <c r="S358" t="e">
        <f>#REF!</f>
        <v>#REF!</v>
      </c>
      <c r="T358" t="e">
        <f>#REF!</f>
        <v>#REF!</v>
      </c>
      <c r="U358" t="e">
        <f>#REF!</f>
        <v>#REF!</v>
      </c>
      <c r="V358" t="e">
        <f>#REF!</f>
        <v>#REF!</v>
      </c>
      <c r="W358" t="e">
        <f>#REF!</f>
        <v>#REF!</v>
      </c>
      <c r="X358" t="e">
        <f>#REF!</f>
        <v>#REF!</v>
      </c>
      <c r="Y358" t="e">
        <f>#REF!</f>
        <v>#REF!</v>
      </c>
      <c r="Z358" t="e">
        <f>#REF!</f>
        <v>#REF!</v>
      </c>
      <c r="AA358" t="e">
        <f>#REF!</f>
        <v>#REF!</v>
      </c>
      <c r="AB358" t="e">
        <f>#REF!</f>
        <v>#REF!</v>
      </c>
      <c r="AC358" t="e">
        <f>#REF!</f>
        <v>#REF!</v>
      </c>
      <c r="AD358" t="e">
        <f>#REF!</f>
        <v>#REF!</v>
      </c>
      <c r="AE358" t="e">
        <f>#REF!</f>
        <v>#REF!</v>
      </c>
      <c r="AF358" t="e">
        <f>#REF!</f>
        <v>#REF!</v>
      </c>
      <c r="AG358" t="e">
        <f>#REF!</f>
        <v>#REF!</v>
      </c>
      <c r="AH358" t="e">
        <f>#REF!</f>
        <v>#REF!</v>
      </c>
      <c r="AI358" t="e">
        <f>#REF!</f>
        <v>#REF!</v>
      </c>
      <c r="AJ358" t="e">
        <f>#REF!</f>
        <v>#REF!</v>
      </c>
      <c r="AK358" t="e">
        <f>#REF!</f>
        <v>#REF!</v>
      </c>
    </row>
    <row r="359" spans="1:37" x14ac:dyDescent="0.35">
      <c r="A359" t="e">
        <f>#REF!</f>
        <v>#REF!</v>
      </c>
      <c r="B359" t="e">
        <f>#REF!</f>
        <v>#REF!</v>
      </c>
      <c r="C359" t="e">
        <f>#REF!</f>
        <v>#REF!</v>
      </c>
      <c r="D359" t="e">
        <f>#REF!</f>
        <v>#REF!</v>
      </c>
      <c r="E359" t="e">
        <f>#REF!</f>
        <v>#REF!</v>
      </c>
      <c r="F359" t="e">
        <f>#REF!</f>
        <v>#REF!</v>
      </c>
      <c r="G359" t="e">
        <f>#REF!</f>
        <v>#REF!</v>
      </c>
      <c r="H359" t="e">
        <f>#REF!</f>
        <v>#REF!</v>
      </c>
      <c r="I359" t="e">
        <f>#REF!</f>
        <v>#REF!</v>
      </c>
      <c r="J359" t="e">
        <f>#REF!</f>
        <v>#REF!</v>
      </c>
      <c r="K359" t="e">
        <f>#REF!</f>
        <v>#REF!</v>
      </c>
      <c r="L359" t="e">
        <f>#REF!</f>
        <v>#REF!</v>
      </c>
      <c r="M359" t="e">
        <f>#REF!</f>
        <v>#REF!</v>
      </c>
      <c r="N359" t="e">
        <f>#REF!</f>
        <v>#REF!</v>
      </c>
      <c r="O359" t="e">
        <f>#REF!</f>
        <v>#REF!</v>
      </c>
      <c r="P359" t="e">
        <f>#REF!</f>
        <v>#REF!</v>
      </c>
      <c r="Q359" t="e">
        <f>#REF!</f>
        <v>#REF!</v>
      </c>
      <c r="R359" t="e">
        <f>#REF!</f>
        <v>#REF!</v>
      </c>
      <c r="S359" t="e">
        <f>#REF!</f>
        <v>#REF!</v>
      </c>
      <c r="T359" t="e">
        <f>#REF!</f>
        <v>#REF!</v>
      </c>
      <c r="U359" t="e">
        <f>#REF!</f>
        <v>#REF!</v>
      </c>
      <c r="V359" t="e">
        <f>#REF!</f>
        <v>#REF!</v>
      </c>
      <c r="W359" t="e">
        <f>#REF!</f>
        <v>#REF!</v>
      </c>
      <c r="X359" t="e">
        <f>#REF!</f>
        <v>#REF!</v>
      </c>
      <c r="Y359" t="e">
        <f>#REF!</f>
        <v>#REF!</v>
      </c>
      <c r="Z359" t="e">
        <f>#REF!</f>
        <v>#REF!</v>
      </c>
      <c r="AA359" t="e">
        <f>#REF!</f>
        <v>#REF!</v>
      </c>
      <c r="AB359" t="e">
        <f>#REF!</f>
        <v>#REF!</v>
      </c>
      <c r="AC359" t="e">
        <f>#REF!</f>
        <v>#REF!</v>
      </c>
      <c r="AD359" t="e">
        <f>#REF!</f>
        <v>#REF!</v>
      </c>
      <c r="AE359" t="e">
        <f>#REF!</f>
        <v>#REF!</v>
      </c>
      <c r="AF359" t="e">
        <f>#REF!</f>
        <v>#REF!</v>
      </c>
      <c r="AG359" t="e">
        <f>#REF!</f>
        <v>#REF!</v>
      </c>
      <c r="AH359" t="e">
        <f>#REF!</f>
        <v>#REF!</v>
      </c>
      <c r="AI359" t="e">
        <f>#REF!</f>
        <v>#REF!</v>
      </c>
      <c r="AJ359" t="e">
        <f>#REF!</f>
        <v>#REF!</v>
      </c>
      <c r="AK359" t="e">
        <f>#REF!</f>
        <v>#REF!</v>
      </c>
    </row>
    <row r="360" spans="1:37" x14ac:dyDescent="0.35">
      <c r="A360" t="e">
        <f>#REF!</f>
        <v>#REF!</v>
      </c>
      <c r="B360" t="e">
        <f>#REF!</f>
        <v>#REF!</v>
      </c>
      <c r="C360" t="e">
        <f>#REF!</f>
        <v>#REF!</v>
      </c>
      <c r="D360" t="e">
        <f>#REF!</f>
        <v>#REF!</v>
      </c>
      <c r="E360" t="e">
        <f>#REF!</f>
        <v>#REF!</v>
      </c>
      <c r="F360" t="e">
        <f>#REF!</f>
        <v>#REF!</v>
      </c>
      <c r="G360" t="e">
        <f>#REF!</f>
        <v>#REF!</v>
      </c>
      <c r="H360" t="e">
        <f>#REF!</f>
        <v>#REF!</v>
      </c>
      <c r="I360" t="e">
        <f>#REF!</f>
        <v>#REF!</v>
      </c>
      <c r="J360" t="e">
        <f>#REF!</f>
        <v>#REF!</v>
      </c>
      <c r="K360" t="e">
        <f>#REF!</f>
        <v>#REF!</v>
      </c>
      <c r="L360" t="e">
        <f>#REF!</f>
        <v>#REF!</v>
      </c>
      <c r="M360" t="e">
        <f>#REF!</f>
        <v>#REF!</v>
      </c>
      <c r="N360" t="e">
        <f>#REF!</f>
        <v>#REF!</v>
      </c>
      <c r="O360" t="e">
        <f>#REF!</f>
        <v>#REF!</v>
      </c>
      <c r="P360" t="e">
        <f>#REF!</f>
        <v>#REF!</v>
      </c>
      <c r="Q360" t="e">
        <f>#REF!</f>
        <v>#REF!</v>
      </c>
      <c r="R360" t="e">
        <f>#REF!</f>
        <v>#REF!</v>
      </c>
      <c r="S360" t="e">
        <f>#REF!</f>
        <v>#REF!</v>
      </c>
      <c r="T360" t="e">
        <f>#REF!</f>
        <v>#REF!</v>
      </c>
      <c r="U360" t="e">
        <f>#REF!</f>
        <v>#REF!</v>
      </c>
      <c r="V360" t="e">
        <f>#REF!</f>
        <v>#REF!</v>
      </c>
      <c r="W360" t="e">
        <f>#REF!</f>
        <v>#REF!</v>
      </c>
      <c r="X360" t="e">
        <f>#REF!</f>
        <v>#REF!</v>
      </c>
      <c r="Y360" t="e">
        <f>#REF!</f>
        <v>#REF!</v>
      </c>
      <c r="Z360" t="e">
        <f>#REF!</f>
        <v>#REF!</v>
      </c>
      <c r="AA360" t="e">
        <f>#REF!</f>
        <v>#REF!</v>
      </c>
      <c r="AB360" t="e">
        <f>#REF!</f>
        <v>#REF!</v>
      </c>
      <c r="AC360" t="e">
        <f>#REF!</f>
        <v>#REF!</v>
      </c>
      <c r="AD360" t="e">
        <f>#REF!</f>
        <v>#REF!</v>
      </c>
      <c r="AE360" t="e">
        <f>#REF!</f>
        <v>#REF!</v>
      </c>
      <c r="AF360" t="e">
        <f>#REF!</f>
        <v>#REF!</v>
      </c>
      <c r="AG360" t="e">
        <f>#REF!</f>
        <v>#REF!</v>
      </c>
      <c r="AH360" t="e">
        <f>#REF!</f>
        <v>#REF!</v>
      </c>
      <c r="AI360" t="e">
        <f>#REF!</f>
        <v>#REF!</v>
      </c>
      <c r="AJ360" t="e">
        <f>#REF!</f>
        <v>#REF!</v>
      </c>
      <c r="AK360" t="e">
        <f>#REF!</f>
        <v>#REF!</v>
      </c>
    </row>
    <row r="361" spans="1:37" x14ac:dyDescent="0.35">
      <c r="A361" t="e">
        <f>#REF!</f>
        <v>#REF!</v>
      </c>
      <c r="B361" t="e">
        <f>#REF!</f>
        <v>#REF!</v>
      </c>
      <c r="C361" t="e">
        <f>#REF!</f>
        <v>#REF!</v>
      </c>
      <c r="D361" t="e">
        <f>#REF!</f>
        <v>#REF!</v>
      </c>
      <c r="E361" t="e">
        <f>#REF!</f>
        <v>#REF!</v>
      </c>
      <c r="F361" t="e">
        <f>#REF!</f>
        <v>#REF!</v>
      </c>
      <c r="G361" t="e">
        <f>#REF!</f>
        <v>#REF!</v>
      </c>
      <c r="H361" t="e">
        <f>#REF!</f>
        <v>#REF!</v>
      </c>
      <c r="I361" t="e">
        <f>#REF!</f>
        <v>#REF!</v>
      </c>
      <c r="J361" t="e">
        <f>#REF!</f>
        <v>#REF!</v>
      </c>
      <c r="K361" t="e">
        <f>#REF!</f>
        <v>#REF!</v>
      </c>
      <c r="L361" t="e">
        <f>#REF!</f>
        <v>#REF!</v>
      </c>
      <c r="M361" t="e">
        <f>#REF!</f>
        <v>#REF!</v>
      </c>
      <c r="N361" t="e">
        <f>#REF!</f>
        <v>#REF!</v>
      </c>
      <c r="O361" t="e">
        <f>#REF!</f>
        <v>#REF!</v>
      </c>
      <c r="P361" t="e">
        <f>#REF!</f>
        <v>#REF!</v>
      </c>
      <c r="Q361" t="e">
        <f>#REF!</f>
        <v>#REF!</v>
      </c>
      <c r="R361" t="e">
        <f>#REF!</f>
        <v>#REF!</v>
      </c>
      <c r="S361" t="e">
        <f>#REF!</f>
        <v>#REF!</v>
      </c>
      <c r="T361" t="e">
        <f>#REF!</f>
        <v>#REF!</v>
      </c>
      <c r="U361" t="e">
        <f>#REF!</f>
        <v>#REF!</v>
      </c>
      <c r="V361" t="e">
        <f>#REF!</f>
        <v>#REF!</v>
      </c>
      <c r="W361" t="e">
        <f>#REF!</f>
        <v>#REF!</v>
      </c>
      <c r="X361" t="e">
        <f>#REF!</f>
        <v>#REF!</v>
      </c>
      <c r="Y361" t="e">
        <f>#REF!</f>
        <v>#REF!</v>
      </c>
      <c r="Z361" t="e">
        <f>#REF!</f>
        <v>#REF!</v>
      </c>
      <c r="AA361" t="e">
        <f>#REF!</f>
        <v>#REF!</v>
      </c>
      <c r="AB361" t="e">
        <f>#REF!</f>
        <v>#REF!</v>
      </c>
      <c r="AC361" t="e">
        <f>#REF!</f>
        <v>#REF!</v>
      </c>
      <c r="AD361" t="e">
        <f>#REF!</f>
        <v>#REF!</v>
      </c>
      <c r="AE361" t="e">
        <f>#REF!</f>
        <v>#REF!</v>
      </c>
      <c r="AF361" t="e">
        <f>#REF!</f>
        <v>#REF!</v>
      </c>
      <c r="AG361" t="e">
        <f>#REF!</f>
        <v>#REF!</v>
      </c>
      <c r="AH361" t="e">
        <f>#REF!</f>
        <v>#REF!</v>
      </c>
      <c r="AI361" t="e">
        <f>#REF!</f>
        <v>#REF!</v>
      </c>
      <c r="AJ361" t="e">
        <f>#REF!</f>
        <v>#REF!</v>
      </c>
      <c r="AK361" t="e">
        <f>#REF!</f>
        <v>#REF!</v>
      </c>
    </row>
    <row r="362" spans="1:37" x14ac:dyDescent="0.35">
      <c r="A362" t="e">
        <f>#REF!</f>
        <v>#REF!</v>
      </c>
      <c r="B362" t="e">
        <f>#REF!</f>
        <v>#REF!</v>
      </c>
      <c r="C362" t="e">
        <f>#REF!</f>
        <v>#REF!</v>
      </c>
      <c r="D362" t="e">
        <f>#REF!</f>
        <v>#REF!</v>
      </c>
      <c r="E362" t="e">
        <f>#REF!</f>
        <v>#REF!</v>
      </c>
      <c r="F362" t="e">
        <f>#REF!</f>
        <v>#REF!</v>
      </c>
      <c r="G362" t="e">
        <f>#REF!</f>
        <v>#REF!</v>
      </c>
      <c r="H362" t="e">
        <f>#REF!</f>
        <v>#REF!</v>
      </c>
      <c r="I362" t="e">
        <f>#REF!</f>
        <v>#REF!</v>
      </c>
      <c r="J362" t="e">
        <f>#REF!</f>
        <v>#REF!</v>
      </c>
      <c r="K362" t="e">
        <f>#REF!</f>
        <v>#REF!</v>
      </c>
      <c r="L362" t="e">
        <f>#REF!</f>
        <v>#REF!</v>
      </c>
      <c r="M362" t="e">
        <f>#REF!</f>
        <v>#REF!</v>
      </c>
      <c r="N362" t="e">
        <f>#REF!</f>
        <v>#REF!</v>
      </c>
      <c r="O362" t="e">
        <f>#REF!</f>
        <v>#REF!</v>
      </c>
      <c r="P362" t="e">
        <f>#REF!</f>
        <v>#REF!</v>
      </c>
      <c r="Q362" t="e">
        <f>#REF!</f>
        <v>#REF!</v>
      </c>
      <c r="R362" t="e">
        <f>#REF!</f>
        <v>#REF!</v>
      </c>
      <c r="S362" t="e">
        <f>#REF!</f>
        <v>#REF!</v>
      </c>
      <c r="T362" t="e">
        <f>#REF!</f>
        <v>#REF!</v>
      </c>
      <c r="U362" t="e">
        <f>#REF!</f>
        <v>#REF!</v>
      </c>
      <c r="V362" t="e">
        <f>#REF!</f>
        <v>#REF!</v>
      </c>
      <c r="W362" t="e">
        <f>#REF!</f>
        <v>#REF!</v>
      </c>
      <c r="X362" t="e">
        <f>#REF!</f>
        <v>#REF!</v>
      </c>
      <c r="Y362" t="e">
        <f>#REF!</f>
        <v>#REF!</v>
      </c>
      <c r="Z362" t="e">
        <f>#REF!</f>
        <v>#REF!</v>
      </c>
      <c r="AA362" t="e">
        <f>#REF!</f>
        <v>#REF!</v>
      </c>
      <c r="AB362" t="e">
        <f>#REF!</f>
        <v>#REF!</v>
      </c>
      <c r="AC362" t="e">
        <f>#REF!</f>
        <v>#REF!</v>
      </c>
      <c r="AD362" t="e">
        <f>#REF!</f>
        <v>#REF!</v>
      </c>
      <c r="AE362" t="e">
        <f>#REF!</f>
        <v>#REF!</v>
      </c>
      <c r="AF362" t="e">
        <f>#REF!</f>
        <v>#REF!</v>
      </c>
      <c r="AG362" t="e">
        <f>#REF!</f>
        <v>#REF!</v>
      </c>
      <c r="AH362" t="e">
        <f>#REF!</f>
        <v>#REF!</v>
      </c>
      <c r="AI362" t="e">
        <f>#REF!</f>
        <v>#REF!</v>
      </c>
      <c r="AJ362" t="e">
        <f>#REF!</f>
        <v>#REF!</v>
      </c>
      <c r="AK362" t="e">
        <f>#REF!</f>
        <v>#REF!</v>
      </c>
    </row>
    <row r="363" spans="1:37" x14ac:dyDescent="0.35">
      <c r="A363" t="e">
        <f>#REF!</f>
        <v>#REF!</v>
      </c>
      <c r="B363" t="e">
        <f>#REF!</f>
        <v>#REF!</v>
      </c>
      <c r="C363" t="e">
        <f>#REF!</f>
        <v>#REF!</v>
      </c>
      <c r="D363" t="e">
        <f>#REF!</f>
        <v>#REF!</v>
      </c>
      <c r="E363" t="e">
        <f>#REF!</f>
        <v>#REF!</v>
      </c>
      <c r="F363" t="e">
        <f>#REF!</f>
        <v>#REF!</v>
      </c>
      <c r="G363" t="e">
        <f>#REF!</f>
        <v>#REF!</v>
      </c>
      <c r="H363" t="e">
        <f>#REF!</f>
        <v>#REF!</v>
      </c>
      <c r="I363" t="e">
        <f>#REF!</f>
        <v>#REF!</v>
      </c>
      <c r="J363" t="e">
        <f>#REF!</f>
        <v>#REF!</v>
      </c>
      <c r="K363" t="e">
        <f>#REF!</f>
        <v>#REF!</v>
      </c>
      <c r="L363" t="e">
        <f>#REF!</f>
        <v>#REF!</v>
      </c>
      <c r="M363" t="e">
        <f>#REF!</f>
        <v>#REF!</v>
      </c>
      <c r="N363" t="e">
        <f>#REF!</f>
        <v>#REF!</v>
      </c>
      <c r="O363" t="e">
        <f>#REF!</f>
        <v>#REF!</v>
      </c>
      <c r="P363" t="e">
        <f>#REF!</f>
        <v>#REF!</v>
      </c>
      <c r="Q363" t="e">
        <f>#REF!</f>
        <v>#REF!</v>
      </c>
      <c r="R363" t="e">
        <f>#REF!</f>
        <v>#REF!</v>
      </c>
      <c r="S363" t="e">
        <f>#REF!</f>
        <v>#REF!</v>
      </c>
      <c r="T363" t="e">
        <f>#REF!</f>
        <v>#REF!</v>
      </c>
      <c r="U363" t="e">
        <f>#REF!</f>
        <v>#REF!</v>
      </c>
      <c r="V363" t="e">
        <f>#REF!</f>
        <v>#REF!</v>
      </c>
      <c r="W363" t="e">
        <f>#REF!</f>
        <v>#REF!</v>
      </c>
      <c r="X363" t="e">
        <f>#REF!</f>
        <v>#REF!</v>
      </c>
      <c r="Y363" t="e">
        <f>#REF!</f>
        <v>#REF!</v>
      </c>
      <c r="Z363" t="e">
        <f>#REF!</f>
        <v>#REF!</v>
      </c>
      <c r="AA363" t="e">
        <f>#REF!</f>
        <v>#REF!</v>
      </c>
      <c r="AB363" t="e">
        <f>#REF!</f>
        <v>#REF!</v>
      </c>
      <c r="AC363" t="e">
        <f>#REF!</f>
        <v>#REF!</v>
      </c>
      <c r="AD363" t="e">
        <f>#REF!</f>
        <v>#REF!</v>
      </c>
      <c r="AE363" t="e">
        <f>#REF!</f>
        <v>#REF!</v>
      </c>
      <c r="AF363" t="e">
        <f>#REF!</f>
        <v>#REF!</v>
      </c>
      <c r="AG363" t="e">
        <f>#REF!</f>
        <v>#REF!</v>
      </c>
      <c r="AH363" t="e">
        <f>#REF!</f>
        <v>#REF!</v>
      </c>
      <c r="AI363" t="e">
        <f>#REF!</f>
        <v>#REF!</v>
      </c>
      <c r="AJ363" t="e">
        <f>#REF!</f>
        <v>#REF!</v>
      </c>
      <c r="AK363" t="e">
        <f>#REF!</f>
        <v>#REF!</v>
      </c>
    </row>
    <row r="364" spans="1:37" x14ac:dyDescent="0.35">
      <c r="A364" t="e">
        <f>#REF!</f>
        <v>#REF!</v>
      </c>
      <c r="B364" t="e">
        <f>#REF!</f>
        <v>#REF!</v>
      </c>
      <c r="C364" t="e">
        <f>#REF!</f>
        <v>#REF!</v>
      </c>
      <c r="D364" t="e">
        <f>#REF!</f>
        <v>#REF!</v>
      </c>
      <c r="E364" t="e">
        <f>#REF!</f>
        <v>#REF!</v>
      </c>
      <c r="F364" t="e">
        <f>#REF!</f>
        <v>#REF!</v>
      </c>
      <c r="G364" t="e">
        <f>#REF!</f>
        <v>#REF!</v>
      </c>
      <c r="H364" t="e">
        <f>#REF!</f>
        <v>#REF!</v>
      </c>
      <c r="I364" t="e">
        <f>#REF!</f>
        <v>#REF!</v>
      </c>
      <c r="J364" t="e">
        <f>#REF!</f>
        <v>#REF!</v>
      </c>
      <c r="K364" t="e">
        <f>#REF!</f>
        <v>#REF!</v>
      </c>
      <c r="L364" t="e">
        <f>#REF!</f>
        <v>#REF!</v>
      </c>
      <c r="M364" t="e">
        <f>#REF!</f>
        <v>#REF!</v>
      </c>
      <c r="N364" t="e">
        <f>#REF!</f>
        <v>#REF!</v>
      </c>
      <c r="O364" t="e">
        <f>#REF!</f>
        <v>#REF!</v>
      </c>
      <c r="P364" t="e">
        <f>#REF!</f>
        <v>#REF!</v>
      </c>
      <c r="Q364" t="e">
        <f>#REF!</f>
        <v>#REF!</v>
      </c>
      <c r="R364" t="e">
        <f>#REF!</f>
        <v>#REF!</v>
      </c>
      <c r="S364" t="e">
        <f>#REF!</f>
        <v>#REF!</v>
      </c>
      <c r="T364" t="e">
        <f>#REF!</f>
        <v>#REF!</v>
      </c>
      <c r="U364" t="e">
        <f>#REF!</f>
        <v>#REF!</v>
      </c>
      <c r="V364" t="e">
        <f>#REF!</f>
        <v>#REF!</v>
      </c>
      <c r="W364" t="e">
        <f>#REF!</f>
        <v>#REF!</v>
      </c>
      <c r="X364" t="e">
        <f>#REF!</f>
        <v>#REF!</v>
      </c>
      <c r="Y364" t="e">
        <f>#REF!</f>
        <v>#REF!</v>
      </c>
      <c r="Z364" t="e">
        <f>#REF!</f>
        <v>#REF!</v>
      </c>
      <c r="AA364" t="e">
        <f>#REF!</f>
        <v>#REF!</v>
      </c>
      <c r="AB364" t="e">
        <f>#REF!</f>
        <v>#REF!</v>
      </c>
      <c r="AC364" t="e">
        <f>#REF!</f>
        <v>#REF!</v>
      </c>
      <c r="AD364" t="e">
        <f>#REF!</f>
        <v>#REF!</v>
      </c>
      <c r="AE364" t="e">
        <f>#REF!</f>
        <v>#REF!</v>
      </c>
      <c r="AF364" t="e">
        <f>#REF!</f>
        <v>#REF!</v>
      </c>
      <c r="AG364" t="e">
        <f>#REF!</f>
        <v>#REF!</v>
      </c>
      <c r="AH364" t="e">
        <f>#REF!</f>
        <v>#REF!</v>
      </c>
      <c r="AI364" t="e">
        <f>#REF!</f>
        <v>#REF!</v>
      </c>
      <c r="AJ364" t="e">
        <f>#REF!</f>
        <v>#REF!</v>
      </c>
      <c r="AK364" t="e">
        <f>#REF!</f>
        <v>#REF!</v>
      </c>
    </row>
    <row r="365" spans="1:37" x14ac:dyDescent="0.35">
      <c r="A365" t="e">
        <f>#REF!</f>
        <v>#REF!</v>
      </c>
      <c r="B365" t="e">
        <f>#REF!</f>
        <v>#REF!</v>
      </c>
      <c r="C365" t="e">
        <f>#REF!</f>
        <v>#REF!</v>
      </c>
      <c r="D365" t="e">
        <f>#REF!</f>
        <v>#REF!</v>
      </c>
      <c r="E365" t="e">
        <f>#REF!</f>
        <v>#REF!</v>
      </c>
      <c r="F365" t="e">
        <f>#REF!</f>
        <v>#REF!</v>
      </c>
      <c r="G365" t="e">
        <f>#REF!</f>
        <v>#REF!</v>
      </c>
      <c r="H365" t="e">
        <f>#REF!</f>
        <v>#REF!</v>
      </c>
      <c r="I365" t="e">
        <f>#REF!</f>
        <v>#REF!</v>
      </c>
      <c r="J365" t="e">
        <f>#REF!</f>
        <v>#REF!</v>
      </c>
      <c r="K365" t="e">
        <f>#REF!</f>
        <v>#REF!</v>
      </c>
      <c r="L365" t="e">
        <f>#REF!</f>
        <v>#REF!</v>
      </c>
      <c r="M365" t="e">
        <f>#REF!</f>
        <v>#REF!</v>
      </c>
      <c r="N365" t="e">
        <f>#REF!</f>
        <v>#REF!</v>
      </c>
      <c r="O365" t="e">
        <f>#REF!</f>
        <v>#REF!</v>
      </c>
      <c r="P365" t="e">
        <f>#REF!</f>
        <v>#REF!</v>
      </c>
      <c r="Q365" t="e">
        <f>#REF!</f>
        <v>#REF!</v>
      </c>
      <c r="R365" t="e">
        <f>#REF!</f>
        <v>#REF!</v>
      </c>
      <c r="S365" t="e">
        <f>#REF!</f>
        <v>#REF!</v>
      </c>
      <c r="T365" t="e">
        <f>#REF!</f>
        <v>#REF!</v>
      </c>
      <c r="U365" t="e">
        <f>#REF!</f>
        <v>#REF!</v>
      </c>
      <c r="V365" t="e">
        <f>#REF!</f>
        <v>#REF!</v>
      </c>
      <c r="W365" t="e">
        <f>#REF!</f>
        <v>#REF!</v>
      </c>
      <c r="X365" t="e">
        <f>#REF!</f>
        <v>#REF!</v>
      </c>
      <c r="Y365" t="e">
        <f>#REF!</f>
        <v>#REF!</v>
      </c>
      <c r="Z365" t="e">
        <f>#REF!</f>
        <v>#REF!</v>
      </c>
      <c r="AA365" t="e">
        <f>#REF!</f>
        <v>#REF!</v>
      </c>
      <c r="AB365" t="e">
        <f>#REF!</f>
        <v>#REF!</v>
      </c>
      <c r="AC365" t="e">
        <f>#REF!</f>
        <v>#REF!</v>
      </c>
      <c r="AD365" t="e">
        <f>#REF!</f>
        <v>#REF!</v>
      </c>
      <c r="AE365" t="e">
        <f>#REF!</f>
        <v>#REF!</v>
      </c>
      <c r="AF365" t="e">
        <f>#REF!</f>
        <v>#REF!</v>
      </c>
      <c r="AG365" t="e">
        <f>#REF!</f>
        <v>#REF!</v>
      </c>
      <c r="AH365" t="e">
        <f>#REF!</f>
        <v>#REF!</v>
      </c>
      <c r="AI365" t="e">
        <f>#REF!</f>
        <v>#REF!</v>
      </c>
      <c r="AJ365" t="e">
        <f>#REF!</f>
        <v>#REF!</v>
      </c>
      <c r="AK365" t="e">
        <f>#REF!</f>
        <v>#REF!</v>
      </c>
    </row>
    <row r="366" spans="1:37" x14ac:dyDescent="0.35">
      <c r="A366" t="e">
        <f>#REF!</f>
        <v>#REF!</v>
      </c>
      <c r="B366" t="e">
        <f>#REF!</f>
        <v>#REF!</v>
      </c>
      <c r="C366" t="e">
        <f>#REF!</f>
        <v>#REF!</v>
      </c>
      <c r="D366" t="e">
        <f>#REF!</f>
        <v>#REF!</v>
      </c>
      <c r="E366" t="e">
        <f>#REF!</f>
        <v>#REF!</v>
      </c>
      <c r="F366" t="e">
        <f>#REF!</f>
        <v>#REF!</v>
      </c>
      <c r="G366" t="e">
        <f>#REF!</f>
        <v>#REF!</v>
      </c>
      <c r="H366" t="e">
        <f>#REF!</f>
        <v>#REF!</v>
      </c>
      <c r="I366" t="e">
        <f>#REF!</f>
        <v>#REF!</v>
      </c>
      <c r="J366" t="e">
        <f>#REF!</f>
        <v>#REF!</v>
      </c>
      <c r="K366" t="e">
        <f>#REF!</f>
        <v>#REF!</v>
      </c>
      <c r="L366" t="e">
        <f>#REF!</f>
        <v>#REF!</v>
      </c>
      <c r="M366" t="e">
        <f>#REF!</f>
        <v>#REF!</v>
      </c>
      <c r="N366" t="e">
        <f>#REF!</f>
        <v>#REF!</v>
      </c>
      <c r="O366" t="e">
        <f>#REF!</f>
        <v>#REF!</v>
      </c>
      <c r="P366" t="e">
        <f>#REF!</f>
        <v>#REF!</v>
      </c>
      <c r="Q366" t="e">
        <f>#REF!</f>
        <v>#REF!</v>
      </c>
      <c r="R366" t="e">
        <f>#REF!</f>
        <v>#REF!</v>
      </c>
      <c r="S366" t="e">
        <f>#REF!</f>
        <v>#REF!</v>
      </c>
      <c r="T366" t="e">
        <f>#REF!</f>
        <v>#REF!</v>
      </c>
      <c r="U366" t="e">
        <f>#REF!</f>
        <v>#REF!</v>
      </c>
      <c r="V366" t="e">
        <f>#REF!</f>
        <v>#REF!</v>
      </c>
      <c r="W366" t="e">
        <f>#REF!</f>
        <v>#REF!</v>
      </c>
      <c r="X366" t="e">
        <f>#REF!</f>
        <v>#REF!</v>
      </c>
      <c r="Y366" t="e">
        <f>#REF!</f>
        <v>#REF!</v>
      </c>
      <c r="Z366" t="e">
        <f>#REF!</f>
        <v>#REF!</v>
      </c>
      <c r="AA366" t="e">
        <f>#REF!</f>
        <v>#REF!</v>
      </c>
      <c r="AB366" t="e">
        <f>#REF!</f>
        <v>#REF!</v>
      </c>
      <c r="AC366" t="e">
        <f>#REF!</f>
        <v>#REF!</v>
      </c>
      <c r="AD366" t="e">
        <f>#REF!</f>
        <v>#REF!</v>
      </c>
      <c r="AE366" t="e">
        <f>#REF!</f>
        <v>#REF!</v>
      </c>
      <c r="AF366" t="e">
        <f>#REF!</f>
        <v>#REF!</v>
      </c>
      <c r="AG366" t="e">
        <f>#REF!</f>
        <v>#REF!</v>
      </c>
      <c r="AH366" t="e">
        <f>#REF!</f>
        <v>#REF!</v>
      </c>
      <c r="AI366" t="e">
        <f>#REF!</f>
        <v>#REF!</v>
      </c>
      <c r="AJ366" t="e">
        <f>#REF!</f>
        <v>#REF!</v>
      </c>
      <c r="AK366" t="e">
        <f>#REF!</f>
        <v>#REF!</v>
      </c>
    </row>
    <row r="367" spans="1:37" x14ac:dyDescent="0.35">
      <c r="A367" t="e">
        <f>#REF!</f>
        <v>#REF!</v>
      </c>
      <c r="B367" t="e">
        <f>#REF!</f>
        <v>#REF!</v>
      </c>
      <c r="C367" t="e">
        <f>#REF!</f>
        <v>#REF!</v>
      </c>
      <c r="D367" t="e">
        <f>#REF!</f>
        <v>#REF!</v>
      </c>
      <c r="E367" t="e">
        <f>#REF!</f>
        <v>#REF!</v>
      </c>
      <c r="F367" t="e">
        <f>#REF!</f>
        <v>#REF!</v>
      </c>
      <c r="G367" t="e">
        <f>#REF!</f>
        <v>#REF!</v>
      </c>
      <c r="H367" t="e">
        <f>#REF!</f>
        <v>#REF!</v>
      </c>
      <c r="I367" t="e">
        <f>#REF!</f>
        <v>#REF!</v>
      </c>
      <c r="J367" t="e">
        <f>#REF!</f>
        <v>#REF!</v>
      </c>
      <c r="K367" t="e">
        <f>#REF!</f>
        <v>#REF!</v>
      </c>
      <c r="L367" t="e">
        <f>#REF!</f>
        <v>#REF!</v>
      </c>
      <c r="M367" t="e">
        <f>#REF!</f>
        <v>#REF!</v>
      </c>
      <c r="N367" t="e">
        <f>#REF!</f>
        <v>#REF!</v>
      </c>
      <c r="O367" t="e">
        <f>#REF!</f>
        <v>#REF!</v>
      </c>
      <c r="P367" t="e">
        <f>#REF!</f>
        <v>#REF!</v>
      </c>
      <c r="Q367" t="e">
        <f>#REF!</f>
        <v>#REF!</v>
      </c>
      <c r="R367" t="e">
        <f>#REF!</f>
        <v>#REF!</v>
      </c>
      <c r="S367" t="e">
        <f>#REF!</f>
        <v>#REF!</v>
      </c>
      <c r="T367" t="e">
        <f>#REF!</f>
        <v>#REF!</v>
      </c>
      <c r="U367" t="e">
        <f>#REF!</f>
        <v>#REF!</v>
      </c>
      <c r="V367" t="e">
        <f>#REF!</f>
        <v>#REF!</v>
      </c>
      <c r="W367" t="e">
        <f>#REF!</f>
        <v>#REF!</v>
      </c>
      <c r="X367" t="e">
        <f>#REF!</f>
        <v>#REF!</v>
      </c>
      <c r="Y367" t="e">
        <f>#REF!</f>
        <v>#REF!</v>
      </c>
      <c r="Z367" t="e">
        <f>#REF!</f>
        <v>#REF!</v>
      </c>
      <c r="AA367" t="e">
        <f>#REF!</f>
        <v>#REF!</v>
      </c>
      <c r="AB367" t="e">
        <f>#REF!</f>
        <v>#REF!</v>
      </c>
      <c r="AC367" t="e">
        <f>#REF!</f>
        <v>#REF!</v>
      </c>
      <c r="AD367" t="e">
        <f>#REF!</f>
        <v>#REF!</v>
      </c>
      <c r="AE367" t="e">
        <f>#REF!</f>
        <v>#REF!</v>
      </c>
      <c r="AF367" t="e">
        <f>#REF!</f>
        <v>#REF!</v>
      </c>
      <c r="AG367" t="e">
        <f>#REF!</f>
        <v>#REF!</v>
      </c>
      <c r="AH367" t="e">
        <f>#REF!</f>
        <v>#REF!</v>
      </c>
      <c r="AI367" t="e">
        <f>#REF!</f>
        <v>#REF!</v>
      </c>
      <c r="AJ367" t="e">
        <f>#REF!</f>
        <v>#REF!</v>
      </c>
      <c r="AK367" t="e">
        <f>#REF!</f>
        <v>#REF!</v>
      </c>
    </row>
    <row r="368" spans="1:37" x14ac:dyDescent="0.35">
      <c r="A368" t="e">
        <f>#REF!</f>
        <v>#REF!</v>
      </c>
      <c r="B368" t="e">
        <f>#REF!</f>
        <v>#REF!</v>
      </c>
      <c r="C368" t="e">
        <f>#REF!</f>
        <v>#REF!</v>
      </c>
      <c r="D368" t="e">
        <f>#REF!</f>
        <v>#REF!</v>
      </c>
      <c r="E368" t="e">
        <f>#REF!</f>
        <v>#REF!</v>
      </c>
      <c r="F368" t="e">
        <f>#REF!</f>
        <v>#REF!</v>
      </c>
      <c r="G368" t="e">
        <f>#REF!</f>
        <v>#REF!</v>
      </c>
      <c r="H368" t="e">
        <f>#REF!</f>
        <v>#REF!</v>
      </c>
      <c r="I368" t="e">
        <f>#REF!</f>
        <v>#REF!</v>
      </c>
      <c r="J368" t="e">
        <f>#REF!</f>
        <v>#REF!</v>
      </c>
      <c r="K368" t="e">
        <f>#REF!</f>
        <v>#REF!</v>
      </c>
      <c r="L368" t="e">
        <f>#REF!</f>
        <v>#REF!</v>
      </c>
      <c r="M368" t="e">
        <f>#REF!</f>
        <v>#REF!</v>
      </c>
      <c r="N368" t="e">
        <f>#REF!</f>
        <v>#REF!</v>
      </c>
      <c r="O368" t="e">
        <f>#REF!</f>
        <v>#REF!</v>
      </c>
      <c r="P368" t="e">
        <f>#REF!</f>
        <v>#REF!</v>
      </c>
      <c r="Q368" t="e">
        <f>#REF!</f>
        <v>#REF!</v>
      </c>
      <c r="R368" t="e">
        <f>#REF!</f>
        <v>#REF!</v>
      </c>
      <c r="S368" t="e">
        <f>#REF!</f>
        <v>#REF!</v>
      </c>
      <c r="T368" t="e">
        <f>#REF!</f>
        <v>#REF!</v>
      </c>
      <c r="U368" t="e">
        <f>#REF!</f>
        <v>#REF!</v>
      </c>
      <c r="V368" t="e">
        <f>#REF!</f>
        <v>#REF!</v>
      </c>
      <c r="W368" t="e">
        <f>#REF!</f>
        <v>#REF!</v>
      </c>
      <c r="X368" t="e">
        <f>#REF!</f>
        <v>#REF!</v>
      </c>
      <c r="Y368" t="e">
        <f>#REF!</f>
        <v>#REF!</v>
      </c>
      <c r="Z368" t="e">
        <f>#REF!</f>
        <v>#REF!</v>
      </c>
      <c r="AA368" t="e">
        <f>#REF!</f>
        <v>#REF!</v>
      </c>
      <c r="AB368" t="e">
        <f>#REF!</f>
        <v>#REF!</v>
      </c>
      <c r="AC368" t="e">
        <f>#REF!</f>
        <v>#REF!</v>
      </c>
      <c r="AD368" t="e">
        <f>#REF!</f>
        <v>#REF!</v>
      </c>
      <c r="AE368" t="e">
        <f>#REF!</f>
        <v>#REF!</v>
      </c>
      <c r="AF368" t="e">
        <f>#REF!</f>
        <v>#REF!</v>
      </c>
      <c r="AG368" t="e">
        <f>#REF!</f>
        <v>#REF!</v>
      </c>
      <c r="AH368" t="e">
        <f>#REF!</f>
        <v>#REF!</v>
      </c>
      <c r="AI368" t="e">
        <f>#REF!</f>
        <v>#REF!</v>
      </c>
      <c r="AJ368" t="e">
        <f>#REF!</f>
        <v>#REF!</v>
      </c>
      <c r="AK368" t="e">
        <f>#REF!</f>
        <v>#REF!</v>
      </c>
    </row>
    <row r="369" spans="1:37" x14ac:dyDescent="0.35">
      <c r="A369" t="e">
        <f>#REF!</f>
        <v>#REF!</v>
      </c>
      <c r="B369" t="e">
        <f>#REF!</f>
        <v>#REF!</v>
      </c>
      <c r="C369" t="e">
        <f>#REF!</f>
        <v>#REF!</v>
      </c>
      <c r="D369" t="e">
        <f>#REF!</f>
        <v>#REF!</v>
      </c>
      <c r="E369" t="e">
        <f>#REF!</f>
        <v>#REF!</v>
      </c>
      <c r="F369" t="e">
        <f>#REF!</f>
        <v>#REF!</v>
      </c>
      <c r="G369" t="e">
        <f>#REF!</f>
        <v>#REF!</v>
      </c>
      <c r="H369" t="e">
        <f>#REF!</f>
        <v>#REF!</v>
      </c>
      <c r="I369" t="e">
        <f>#REF!</f>
        <v>#REF!</v>
      </c>
      <c r="J369" t="e">
        <f>#REF!</f>
        <v>#REF!</v>
      </c>
      <c r="K369" t="e">
        <f>#REF!</f>
        <v>#REF!</v>
      </c>
      <c r="L369" t="e">
        <f>#REF!</f>
        <v>#REF!</v>
      </c>
      <c r="M369" t="e">
        <f>#REF!</f>
        <v>#REF!</v>
      </c>
      <c r="N369" t="e">
        <f>#REF!</f>
        <v>#REF!</v>
      </c>
      <c r="O369" t="e">
        <f>#REF!</f>
        <v>#REF!</v>
      </c>
      <c r="P369" t="e">
        <f>#REF!</f>
        <v>#REF!</v>
      </c>
      <c r="Q369" t="e">
        <f>#REF!</f>
        <v>#REF!</v>
      </c>
      <c r="R369" t="e">
        <f>#REF!</f>
        <v>#REF!</v>
      </c>
      <c r="S369" t="e">
        <f>#REF!</f>
        <v>#REF!</v>
      </c>
      <c r="T369" t="e">
        <f>#REF!</f>
        <v>#REF!</v>
      </c>
      <c r="U369" t="e">
        <f>#REF!</f>
        <v>#REF!</v>
      </c>
      <c r="V369" t="e">
        <f>#REF!</f>
        <v>#REF!</v>
      </c>
      <c r="W369" t="e">
        <f>#REF!</f>
        <v>#REF!</v>
      </c>
      <c r="X369" t="e">
        <f>#REF!</f>
        <v>#REF!</v>
      </c>
      <c r="Y369" t="e">
        <f>#REF!</f>
        <v>#REF!</v>
      </c>
      <c r="Z369" t="e">
        <f>#REF!</f>
        <v>#REF!</v>
      </c>
      <c r="AA369" t="e">
        <f>#REF!</f>
        <v>#REF!</v>
      </c>
      <c r="AB369" t="e">
        <f>#REF!</f>
        <v>#REF!</v>
      </c>
      <c r="AC369" t="e">
        <f>#REF!</f>
        <v>#REF!</v>
      </c>
      <c r="AD369" t="e">
        <f>#REF!</f>
        <v>#REF!</v>
      </c>
      <c r="AE369" t="e">
        <f>#REF!</f>
        <v>#REF!</v>
      </c>
      <c r="AF369" t="e">
        <f>#REF!</f>
        <v>#REF!</v>
      </c>
      <c r="AG369" t="e">
        <f>#REF!</f>
        <v>#REF!</v>
      </c>
      <c r="AH369" t="e">
        <f>#REF!</f>
        <v>#REF!</v>
      </c>
      <c r="AI369" t="e">
        <f>#REF!</f>
        <v>#REF!</v>
      </c>
      <c r="AJ369" t="e">
        <f>#REF!</f>
        <v>#REF!</v>
      </c>
      <c r="AK369" t="e">
        <f>#REF!</f>
        <v>#REF!</v>
      </c>
    </row>
    <row r="370" spans="1:37" x14ac:dyDescent="0.35">
      <c r="A370" t="e">
        <f>#REF!</f>
        <v>#REF!</v>
      </c>
      <c r="B370" t="e">
        <f>#REF!</f>
        <v>#REF!</v>
      </c>
      <c r="C370" t="e">
        <f>#REF!</f>
        <v>#REF!</v>
      </c>
      <c r="D370" t="e">
        <f>#REF!</f>
        <v>#REF!</v>
      </c>
      <c r="E370" t="e">
        <f>#REF!</f>
        <v>#REF!</v>
      </c>
      <c r="F370" t="e">
        <f>#REF!</f>
        <v>#REF!</v>
      </c>
      <c r="G370" t="e">
        <f>#REF!</f>
        <v>#REF!</v>
      </c>
      <c r="H370" t="e">
        <f>#REF!</f>
        <v>#REF!</v>
      </c>
      <c r="I370" t="e">
        <f>#REF!</f>
        <v>#REF!</v>
      </c>
      <c r="J370" t="e">
        <f>#REF!</f>
        <v>#REF!</v>
      </c>
      <c r="K370" t="e">
        <f>#REF!</f>
        <v>#REF!</v>
      </c>
      <c r="L370" t="e">
        <f>#REF!</f>
        <v>#REF!</v>
      </c>
      <c r="M370" t="e">
        <f>#REF!</f>
        <v>#REF!</v>
      </c>
      <c r="N370" t="e">
        <f>#REF!</f>
        <v>#REF!</v>
      </c>
      <c r="O370" t="e">
        <f>#REF!</f>
        <v>#REF!</v>
      </c>
      <c r="P370" t="e">
        <f>#REF!</f>
        <v>#REF!</v>
      </c>
      <c r="Q370" t="e">
        <f>#REF!</f>
        <v>#REF!</v>
      </c>
      <c r="R370" t="e">
        <f>#REF!</f>
        <v>#REF!</v>
      </c>
      <c r="S370" t="e">
        <f>#REF!</f>
        <v>#REF!</v>
      </c>
      <c r="T370" t="e">
        <f>#REF!</f>
        <v>#REF!</v>
      </c>
      <c r="U370" t="e">
        <f>#REF!</f>
        <v>#REF!</v>
      </c>
      <c r="V370" t="e">
        <f>#REF!</f>
        <v>#REF!</v>
      </c>
      <c r="W370" t="e">
        <f>#REF!</f>
        <v>#REF!</v>
      </c>
      <c r="X370" t="e">
        <f>#REF!</f>
        <v>#REF!</v>
      </c>
      <c r="Y370" t="e">
        <f>#REF!</f>
        <v>#REF!</v>
      </c>
      <c r="Z370" t="e">
        <f>#REF!</f>
        <v>#REF!</v>
      </c>
      <c r="AA370" t="e">
        <f>#REF!</f>
        <v>#REF!</v>
      </c>
      <c r="AB370" t="e">
        <f>#REF!</f>
        <v>#REF!</v>
      </c>
      <c r="AC370" t="e">
        <f>#REF!</f>
        <v>#REF!</v>
      </c>
      <c r="AD370" t="e">
        <f>#REF!</f>
        <v>#REF!</v>
      </c>
      <c r="AE370" t="e">
        <f>#REF!</f>
        <v>#REF!</v>
      </c>
      <c r="AF370" t="e">
        <f>#REF!</f>
        <v>#REF!</v>
      </c>
      <c r="AG370" t="e">
        <f>#REF!</f>
        <v>#REF!</v>
      </c>
      <c r="AH370" t="e">
        <f>#REF!</f>
        <v>#REF!</v>
      </c>
      <c r="AI370" t="e">
        <f>#REF!</f>
        <v>#REF!</v>
      </c>
      <c r="AJ370" t="e">
        <f>#REF!</f>
        <v>#REF!</v>
      </c>
      <c r="AK370" t="e">
        <f>#REF!</f>
        <v>#REF!</v>
      </c>
    </row>
    <row r="371" spans="1:37" x14ac:dyDescent="0.35">
      <c r="A371" t="e">
        <f>#REF!</f>
        <v>#REF!</v>
      </c>
      <c r="B371" t="e">
        <f>#REF!</f>
        <v>#REF!</v>
      </c>
      <c r="C371" t="e">
        <f>#REF!</f>
        <v>#REF!</v>
      </c>
      <c r="D371" t="e">
        <f>#REF!</f>
        <v>#REF!</v>
      </c>
      <c r="E371" t="e">
        <f>#REF!</f>
        <v>#REF!</v>
      </c>
      <c r="F371" t="e">
        <f>#REF!</f>
        <v>#REF!</v>
      </c>
      <c r="G371" t="e">
        <f>#REF!</f>
        <v>#REF!</v>
      </c>
      <c r="H371" t="e">
        <f>#REF!</f>
        <v>#REF!</v>
      </c>
      <c r="I371" t="e">
        <f>#REF!</f>
        <v>#REF!</v>
      </c>
      <c r="J371" t="e">
        <f>#REF!</f>
        <v>#REF!</v>
      </c>
      <c r="K371" t="e">
        <f>#REF!</f>
        <v>#REF!</v>
      </c>
      <c r="L371" t="e">
        <f>#REF!</f>
        <v>#REF!</v>
      </c>
      <c r="M371" t="e">
        <f>#REF!</f>
        <v>#REF!</v>
      </c>
      <c r="N371" t="e">
        <f>#REF!</f>
        <v>#REF!</v>
      </c>
      <c r="O371" t="e">
        <f>#REF!</f>
        <v>#REF!</v>
      </c>
      <c r="P371" t="e">
        <f>#REF!</f>
        <v>#REF!</v>
      </c>
      <c r="Q371" t="e">
        <f>#REF!</f>
        <v>#REF!</v>
      </c>
      <c r="R371" t="e">
        <f>#REF!</f>
        <v>#REF!</v>
      </c>
      <c r="S371" t="e">
        <f>#REF!</f>
        <v>#REF!</v>
      </c>
      <c r="T371" t="e">
        <f>#REF!</f>
        <v>#REF!</v>
      </c>
      <c r="U371" t="e">
        <f>#REF!</f>
        <v>#REF!</v>
      </c>
      <c r="V371" t="e">
        <f>#REF!</f>
        <v>#REF!</v>
      </c>
      <c r="W371" t="e">
        <f>#REF!</f>
        <v>#REF!</v>
      </c>
      <c r="X371" t="e">
        <f>#REF!</f>
        <v>#REF!</v>
      </c>
      <c r="Y371" t="e">
        <f>#REF!</f>
        <v>#REF!</v>
      </c>
      <c r="Z371" t="e">
        <f>#REF!</f>
        <v>#REF!</v>
      </c>
      <c r="AA371" t="e">
        <f>#REF!</f>
        <v>#REF!</v>
      </c>
      <c r="AB371" t="e">
        <f>#REF!</f>
        <v>#REF!</v>
      </c>
      <c r="AC371" t="e">
        <f>#REF!</f>
        <v>#REF!</v>
      </c>
      <c r="AD371" t="e">
        <f>#REF!</f>
        <v>#REF!</v>
      </c>
      <c r="AE371" t="e">
        <f>#REF!</f>
        <v>#REF!</v>
      </c>
      <c r="AF371" t="e">
        <f>#REF!</f>
        <v>#REF!</v>
      </c>
      <c r="AG371" t="e">
        <f>#REF!</f>
        <v>#REF!</v>
      </c>
      <c r="AH371" t="e">
        <f>#REF!</f>
        <v>#REF!</v>
      </c>
      <c r="AI371" t="e">
        <f>#REF!</f>
        <v>#REF!</v>
      </c>
      <c r="AJ371" t="e">
        <f>#REF!</f>
        <v>#REF!</v>
      </c>
      <c r="AK371" t="e">
        <f>#REF!</f>
        <v>#REF!</v>
      </c>
    </row>
    <row r="372" spans="1:37" x14ac:dyDescent="0.35">
      <c r="A372" t="e">
        <f>#REF!</f>
        <v>#REF!</v>
      </c>
      <c r="B372" t="e">
        <f>#REF!</f>
        <v>#REF!</v>
      </c>
      <c r="C372" t="e">
        <f>#REF!</f>
        <v>#REF!</v>
      </c>
      <c r="D372" t="e">
        <f>#REF!</f>
        <v>#REF!</v>
      </c>
      <c r="E372" t="e">
        <f>#REF!</f>
        <v>#REF!</v>
      </c>
      <c r="F372" t="e">
        <f>#REF!</f>
        <v>#REF!</v>
      </c>
      <c r="G372" t="e">
        <f>#REF!</f>
        <v>#REF!</v>
      </c>
      <c r="H372" t="e">
        <f>#REF!</f>
        <v>#REF!</v>
      </c>
      <c r="I372" t="e">
        <f>#REF!</f>
        <v>#REF!</v>
      </c>
      <c r="J372" t="e">
        <f>#REF!</f>
        <v>#REF!</v>
      </c>
      <c r="K372" t="e">
        <f>#REF!</f>
        <v>#REF!</v>
      </c>
      <c r="L372" t="e">
        <f>#REF!</f>
        <v>#REF!</v>
      </c>
      <c r="M372" t="e">
        <f>#REF!</f>
        <v>#REF!</v>
      </c>
      <c r="N372" t="e">
        <f>#REF!</f>
        <v>#REF!</v>
      </c>
      <c r="O372" t="e">
        <f>#REF!</f>
        <v>#REF!</v>
      </c>
      <c r="P372" t="e">
        <f>#REF!</f>
        <v>#REF!</v>
      </c>
      <c r="Q372" t="e">
        <f>#REF!</f>
        <v>#REF!</v>
      </c>
      <c r="R372" t="e">
        <f>#REF!</f>
        <v>#REF!</v>
      </c>
      <c r="S372" t="e">
        <f>#REF!</f>
        <v>#REF!</v>
      </c>
      <c r="T372" t="e">
        <f>#REF!</f>
        <v>#REF!</v>
      </c>
      <c r="U372" t="e">
        <f>#REF!</f>
        <v>#REF!</v>
      </c>
      <c r="V372" t="e">
        <f>#REF!</f>
        <v>#REF!</v>
      </c>
      <c r="W372" t="e">
        <f>#REF!</f>
        <v>#REF!</v>
      </c>
      <c r="X372" t="e">
        <f>#REF!</f>
        <v>#REF!</v>
      </c>
      <c r="Y372" t="e">
        <f>#REF!</f>
        <v>#REF!</v>
      </c>
      <c r="Z372" t="e">
        <f>#REF!</f>
        <v>#REF!</v>
      </c>
      <c r="AA372" t="e">
        <f>#REF!</f>
        <v>#REF!</v>
      </c>
      <c r="AB372" t="e">
        <f>#REF!</f>
        <v>#REF!</v>
      </c>
      <c r="AC372" t="e">
        <f>#REF!</f>
        <v>#REF!</v>
      </c>
      <c r="AD372" t="e">
        <f>#REF!</f>
        <v>#REF!</v>
      </c>
      <c r="AE372" t="e">
        <f>#REF!</f>
        <v>#REF!</v>
      </c>
      <c r="AF372" t="e">
        <f>#REF!</f>
        <v>#REF!</v>
      </c>
      <c r="AG372" t="e">
        <f>#REF!</f>
        <v>#REF!</v>
      </c>
      <c r="AH372" t="e">
        <f>#REF!</f>
        <v>#REF!</v>
      </c>
      <c r="AI372" t="e">
        <f>#REF!</f>
        <v>#REF!</v>
      </c>
      <c r="AJ372" t="e">
        <f>#REF!</f>
        <v>#REF!</v>
      </c>
      <c r="AK372" t="e">
        <f>#REF!</f>
        <v>#REF!</v>
      </c>
    </row>
    <row r="373" spans="1:37" x14ac:dyDescent="0.35">
      <c r="A373" t="e">
        <f>#REF!</f>
        <v>#REF!</v>
      </c>
      <c r="B373" t="e">
        <f>#REF!</f>
        <v>#REF!</v>
      </c>
      <c r="C373" t="e">
        <f>#REF!</f>
        <v>#REF!</v>
      </c>
      <c r="D373" t="e">
        <f>#REF!</f>
        <v>#REF!</v>
      </c>
      <c r="E373" t="e">
        <f>#REF!</f>
        <v>#REF!</v>
      </c>
      <c r="F373" t="e">
        <f>#REF!</f>
        <v>#REF!</v>
      </c>
      <c r="G373" t="e">
        <f>#REF!</f>
        <v>#REF!</v>
      </c>
      <c r="H373" t="e">
        <f>#REF!</f>
        <v>#REF!</v>
      </c>
      <c r="I373" t="e">
        <f>#REF!</f>
        <v>#REF!</v>
      </c>
      <c r="J373" t="e">
        <f>#REF!</f>
        <v>#REF!</v>
      </c>
      <c r="K373" t="e">
        <f>#REF!</f>
        <v>#REF!</v>
      </c>
      <c r="L373" t="e">
        <f>#REF!</f>
        <v>#REF!</v>
      </c>
      <c r="M373" t="e">
        <f>#REF!</f>
        <v>#REF!</v>
      </c>
      <c r="N373" t="e">
        <f>#REF!</f>
        <v>#REF!</v>
      </c>
      <c r="O373" t="e">
        <f>#REF!</f>
        <v>#REF!</v>
      </c>
      <c r="P373" t="e">
        <f>#REF!</f>
        <v>#REF!</v>
      </c>
      <c r="Q373" t="e">
        <f>#REF!</f>
        <v>#REF!</v>
      </c>
      <c r="R373" t="e">
        <f>#REF!</f>
        <v>#REF!</v>
      </c>
      <c r="S373" t="e">
        <f>#REF!</f>
        <v>#REF!</v>
      </c>
      <c r="T373" t="e">
        <f>#REF!</f>
        <v>#REF!</v>
      </c>
      <c r="U373" t="e">
        <f>#REF!</f>
        <v>#REF!</v>
      </c>
      <c r="V373" t="e">
        <f>#REF!</f>
        <v>#REF!</v>
      </c>
      <c r="W373" t="e">
        <f>#REF!</f>
        <v>#REF!</v>
      </c>
      <c r="X373" t="e">
        <f>#REF!</f>
        <v>#REF!</v>
      </c>
      <c r="Y373" t="e">
        <f>#REF!</f>
        <v>#REF!</v>
      </c>
      <c r="Z373" t="e">
        <f>#REF!</f>
        <v>#REF!</v>
      </c>
      <c r="AA373" t="e">
        <f>#REF!</f>
        <v>#REF!</v>
      </c>
      <c r="AB373" t="e">
        <f>#REF!</f>
        <v>#REF!</v>
      </c>
      <c r="AC373" t="e">
        <f>#REF!</f>
        <v>#REF!</v>
      </c>
      <c r="AD373" t="e">
        <f>#REF!</f>
        <v>#REF!</v>
      </c>
      <c r="AE373" t="e">
        <f>#REF!</f>
        <v>#REF!</v>
      </c>
      <c r="AF373" t="e">
        <f>#REF!</f>
        <v>#REF!</v>
      </c>
      <c r="AG373" t="e">
        <f>#REF!</f>
        <v>#REF!</v>
      </c>
      <c r="AH373" t="e">
        <f>#REF!</f>
        <v>#REF!</v>
      </c>
      <c r="AI373" t="e">
        <f>#REF!</f>
        <v>#REF!</v>
      </c>
      <c r="AJ373" t="e">
        <f>#REF!</f>
        <v>#REF!</v>
      </c>
      <c r="AK373" t="e">
        <f>#REF!</f>
        <v>#REF!</v>
      </c>
    </row>
    <row r="374" spans="1:37" x14ac:dyDescent="0.35">
      <c r="A374" t="e">
        <f>#REF!</f>
        <v>#REF!</v>
      </c>
      <c r="B374" t="e">
        <f>#REF!</f>
        <v>#REF!</v>
      </c>
      <c r="C374" t="e">
        <f>#REF!</f>
        <v>#REF!</v>
      </c>
      <c r="D374" t="e">
        <f>#REF!</f>
        <v>#REF!</v>
      </c>
      <c r="E374" t="e">
        <f>#REF!</f>
        <v>#REF!</v>
      </c>
      <c r="F374" t="e">
        <f>#REF!</f>
        <v>#REF!</v>
      </c>
      <c r="G374" t="e">
        <f>#REF!</f>
        <v>#REF!</v>
      </c>
      <c r="H374" t="e">
        <f>#REF!</f>
        <v>#REF!</v>
      </c>
      <c r="I374" t="e">
        <f>#REF!</f>
        <v>#REF!</v>
      </c>
      <c r="J374" t="e">
        <f>#REF!</f>
        <v>#REF!</v>
      </c>
      <c r="K374" t="e">
        <f>#REF!</f>
        <v>#REF!</v>
      </c>
      <c r="L374" t="e">
        <f>#REF!</f>
        <v>#REF!</v>
      </c>
      <c r="M374" t="e">
        <f>#REF!</f>
        <v>#REF!</v>
      </c>
      <c r="N374" t="e">
        <f>#REF!</f>
        <v>#REF!</v>
      </c>
      <c r="O374" t="e">
        <f>#REF!</f>
        <v>#REF!</v>
      </c>
      <c r="P374" t="e">
        <f>#REF!</f>
        <v>#REF!</v>
      </c>
      <c r="Q374" t="e">
        <f>#REF!</f>
        <v>#REF!</v>
      </c>
      <c r="R374" t="e">
        <f>#REF!</f>
        <v>#REF!</v>
      </c>
      <c r="S374" t="e">
        <f>#REF!</f>
        <v>#REF!</v>
      </c>
      <c r="T374" t="e">
        <f>#REF!</f>
        <v>#REF!</v>
      </c>
      <c r="U374" t="e">
        <f>#REF!</f>
        <v>#REF!</v>
      </c>
      <c r="V374" t="e">
        <f>#REF!</f>
        <v>#REF!</v>
      </c>
      <c r="W374" t="e">
        <f>#REF!</f>
        <v>#REF!</v>
      </c>
      <c r="X374" t="e">
        <f>#REF!</f>
        <v>#REF!</v>
      </c>
      <c r="Y374" t="e">
        <f>#REF!</f>
        <v>#REF!</v>
      </c>
      <c r="Z374" t="e">
        <f>#REF!</f>
        <v>#REF!</v>
      </c>
      <c r="AA374" t="e">
        <f>#REF!</f>
        <v>#REF!</v>
      </c>
      <c r="AB374" t="e">
        <f>#REF!</f>
        <v>#REF!</v>
      </c>
      <c r="AC374" t="e">
        <f>#REF!</f>
        <v>#REF!</v>
      </c>
      <c r="AD374" t="e">
        <f>#REF!</f>
        <v>#REF!</v>
      </c>
      <c r="AE374" t="e">
        <f>#REF!</f>
        <v>#REF!</v>
      </c>
      <c r="AF374" t="e">
        <f>#REF!</f>
        <v>#REF!</v>
      </c>
      <c r="AG374" t="e">
        <f>#REF!</f>
        <v>#REF!</v>
      </c>
      <c r="AH374" t="e">
        <f>#REF!</f>
        <v>#REF!</v>
      </c>
      <c r="AI374" t="e">
        <f>#REF!</f>
        <v>#REF!</v>
      </c>
      <c r="AJ374" t="e">
        <f>#REF!</f>
        <v>#REF!</v>
      </c>
      <c r="AK374" t="e">
        <f>#REF!</f>
        <v>#REF!</v>
      </c>
    </row>
    <row r="375" spans="1:37" x14ac:dyDescent="0.35">
      <c r="A375" t="e">
        <f>#REF!</f>
        <v>#REF!</v>
      </c>
      <c r="B375" t="e">
        <f>#REF!</f>
        <v>#REF!</v>
      </c>
      <c r="C375" t="e">
        <f>#REF!</f>
        <v>#REF!</v>
      </c>
      <c r="D375" t="e">
        <f>#REF!</f>
        <v>#REF!</v>
      </c>
      <c r="E375" t="e">
        <f>#REF!</f>
        <v>#REF!</v>
      </c>
      <c r="F375" t="e">
        <f>#REF!</f>
        <v>#REF!</v>
      </c>
      <c r="G375" t="e">
        <f>#REF!</f>
        <v>#REF!</v>
      </c>
      <c r="H375" t="e">
        <f>#REF!</f>
        <v>#REF!</v>
      </c>
      <c r="I375" t="e">
        <f>#REF!</f>
        <v>#REF!</v>
      </c>
      <c r="J375" t="e">
        <f>#REF!</f>
        <v>#REF!</v>
      </c>
      <c r="K375" t="e">
        <f>#REF!</f>
        <v>#REF!</v>
      </c>
      <c r="L375" t="e">
        <f>#REF!</f>
        <v>#REF!</v>
      </c>
      <c r="M375" t="e">
        <f>#REF!</f>
        <v>#REF!</v>
      </c>
      <c r="N375" t="e">
        <f>#REF!</f>
        <v>#REF!</v>
      </c>
      <c r="O375" t="e">
        <f>#REF!</f>
        <v>#REF!</v>
      </c>
      <c r="P375" t="e">
        <f>#REF!</f>
        <v>#REF!</v>
      </c>
      <c r="Q375" t="e">
        <f>#REF!</f>
        <v>#REF!</v>
      </c>
      <c r="R375" t="e">
        <f>#REF!</f>
        <v>#REF!</v>
      </c>
      <c r="S375" t="e">
        <f>#REF!</f>
        <v>#REF!</v>
      </c>
      <c r="T375" t="e">
        <f>#REF!</f>
        <v>#REF!</v>
      </c>
      <c r="U375" t="e">
        <f>#REF!</f>
        <v>#REF!</v>
      </c>
      <c r="V375" t="e">
        <f>#REF!</f>
        <v>#REF!</v>
      </c>
      <c r="W375" t="e">
        <f>#REF!</f>
        <v>#REF!</v>
      </c>
      <c r="X375" t="e">
        <f>#REF!</f>
        <v>#REF!</v>
      </c>
      <c r="Y375" t="e">
        <f>#REF!</f>
        <v>#REF!</v>
      </c>
      <c r="Z375" t="e">
        <f>#REF!</f>
        <v>#REF!</v>
      </c>
      <c r="AA375" t="e">
        <f>#REF!</f>
        <v>#REF!</v>
      </c>
      <c r="AB375" t="e">
        <f>#REF!</f>
        <v>#REF!</v>
      </c>
      <c r="AC375" t="e">
        <f>#REF!</f>
        <v>#REF!</v>
      </c>
      <c r="AD375" t="e">
        <f>#REF!</f>
        <v>#REF!</v>
      </c>
      <c r="AE375" t="e">
        <f>#REF!</f>
        <v>#REF!</v>
      </c>
      <c r="AF375" t="e">
        <f>#REF!</f>
        <v>#REF!</v>
      </c>
      <c r="AG375" t="e">
        <f>#REF!</f>
        <v>#REF!</v>
      </c>
      <c r="AH375" t="e">
        <f>#REF!</f>
        <v>#REF!</v>
      </c>
      <c r="AI375" t="e">
        <f>#REF!</f>
        <v>#REF!</v>
      </c>
      <c r="AJ375" t="e">
        <f>#REF!</f>
        <v>#REF!</v>
      </c>
      <c r="AK375" t="e">
        <f>#REF!</f>
        <v>#REF!</v>
      </c>
    </row>
    <row r="376" spans="1:37" x14ac:dyDescent="0.35">
      <c r="A376" t="e">
        <f>#REF!</f>
        <v>#REF!</v>
      </c>
      <c r="B376" t="e">
        <f>#REF!</f>
        <v>#REF!</v>
      </c>
      <c r="C376" t="e">
        <f>#REF!</f>
        <v>#REF!</v>
      </c>
      <c r="D376" t="e">
        <f>#REF!</f>
        <v>#REF!</v>
      </c>
      <c r="E376" t="e">
        <f>#REF!</f>
        <v>#REF!</v>
      </c>
      <c r="F376" t="e">
        <f>#REF!</f>
        <v>#REF!</v>
      </c>
      <c r="G376" t="e">
        <f>#REF!</f>
        <v>#REF!</v>
      </c>
      <c r="H376" t="e">
        <f>#REF!</f>
        <v>#REF!</v>
      </c>
      <c r="I376" t="e">
        <f>#REF!</f>
        <v>#REF!</v>
      </c>
      <c r="J376" t="e">
        <f>#REF!</f>
        <v>#REF!</v>
      </c>
      <c r="K376" t="e">
        <f>#REF!</f>
        <v>#REF!</v>
      </c>
      <c r="L376" t="e">
        <f>#REF!</f>
        <v>#REF!</v>
      </c>
      <c r="M376" t="e">
        <f>#REF!</f>
        <v>#REF!</v>
      </c>
      <c r="N376" t="e">
        <f>#REF!</f>
        <v>#REF!</v>
      </c>
      <c r="O376" t="e">
        <f>#REF!</f>
        <v>#REF!</v>
      </c>
      <c r="P376" t="e">
        <f>#REF!</f>
        <v>#REF!</v>
      </c>
      <c r="Q376" t="e">
        <f>#REF!</f>
        <v>#REF!</v>
      </c>
      <c r="R376" t="e">
        <f>#REF!</f>
        <v>#REF!</v>
      </c>
      <c r="S376" t="e">
        <f>#REF!</f>
        <v>#REF!</v>
      </c>
      <c r="T376" t="e">
        <f>#REF!</f>
        <v>#REF!</v>
      </c>
      <c r="U376" t="e">
        <f>#REF!</f>
        <v>#REF!</v>
      </c>
      <c r="V376" t="e">
        <f>#REF!</f>
        <v>#REF!</v>
      </c>
      <c r="W376" t="e">
        <f>#REF!</f>
        <v>#REF!</v>
      </c>
      <c r="X376" t="e">
        <f>#REF!</f>
        <v>#REF!</v>
      </c>
      <c r="Y376" t="e">
        <f>#REF!</f>
        <v>#REF!</v>
      </c>
      <c r="Z376" t="e">
        <f>#REF!</f>
        <v>#REF!</v>
      </c>
      <c r="AA376" t="e">
        <f>#REF!</f>
        <v>#REF!</v>
      </c>
      <c r="AB376" t="e">
        <f>#REF!</f>
        <v>#REF!</v>
      </c>
      <c r="AC376" t="e">
        <f>#REF!</f>
        <v>#REF!</v>
      </c>
      <c r="AD376" t="e">
        <f>#REF!</f>
        <v>#REF!</v>
      </c>
      <c r="AE376" t="e">
        <f>#REF!</f>
        <v>#REF!</v>
      </c>
      <c r="AF376" t="e">
        <f>#REF!</f>
        <v>#REF!</v>
      </c>
      <c r="AG376" t="e">
        <f>#REF!</f>
        <v>#REF!</v>
      </c>
      <c r="AH376" t="e">
        <f>#REF!</f>
        <v>#REF!</v>
      </c>
      <c r="AI376" t="e">
        <f>#REF!</f>
        <v>#REF!</v>
      </c>
      <c r="AJ376" t="e">
        <f>#REF!</f>
        <v>#REF!</v>
      </c>
      <c r="AK376" t="e">
        <f>#REF!</f>
        <v>#REF!</v>
      </c>
    </row>
    <row r="377" spans="1:37" x14ac:dyDescent="0.35">
      <c r="A377" t="e">
        <f>#REF!</f>
        <v>#REF!</v>
      </c>
      <c r="B377" t="e">
        <f>#REF!</f>
        <v>#REF!</v>
      </c>
      <c r="C377" t="e">
        <f>#REF!</f>
        <v>#REF!</v>
      </c>
      <c r="D377" t="e">
        <f>#REF!</f>
        <v>#REF!</v>
      </c>
      <c r="E377" t="e">
        <f>#REF!</f>
        <v>#REF!</v>
      </c>
      <c r="F377" t="e">
        <f>#REF!</f>
        <v>#REF!</v>
      </c>
      <c r="G377" t="e">
        <f>#REF!</f>
        <v>#REF!</v>
      </c>
      <c r="H377" t="e">
        <f>#REF!</f>
        <v>#REF!</v>
      </c>
      <c r="I377" t="e">
        <f>#REF!</f>
        <v>#REF!</v>
      </c>
      <c r="J377" t="e">
        <f>#REF!</f>
        <v>#REF!</v>
      </c>
      <c r="K377" t="e">
        <f>#REF!</f>
        <v>#REF!</v>
      </c>
      <c r="L377" t="e">
        <f>#REF!</f>
        <v>#REF!</v>
      </c>
      <c r="M377" t="e">
        <f>#REF!</f>
        <v>#REF!</v>
      </c>
      <c r="N377" t="e">
        <f>#REF!</f>
        <v>#REF!</v>
      </c>
      <c r="O377" t="e">
        <f>#REF!</f>
        <v>#REF!</v>
      </c>
      <c r="P377" t="e">
        <f>#REF!</f>
        <v>#REF!</v>
      </c>
      <c r="Q377" t="e">
        <f>#REF!</f>
        <v>#REF!</v>
      </c>
      <c r="R377" t="e">
        <f>#REF!</f>
        <v>#REF!</v>
      </c>
      <c r="S377" t="e">
        <f>#REF!</f>
        <v>#REF!</v>
      </c>
      <c r="T377" t="e">
        <f>#REF!</f>
        <v>#REF!</v>
      </c>
      <c r="U377" t="e">
        <f>#REF!</f>
        <v>#REF!</v>
      </c>
      <c r="V377" t="e">
        <f>#REF!</f>
        <v>#REF!</v>
      </c>
      <c r="W377" t="e">
        <f>#REF!</f>
        <v>#REF!</v>
      </c>
      <c r="X377" t="e">
        <f>#REF!</f>
        <v>#REF!</v>
      </c>
      <c r="Y377" t="e">
        <f>#REF!</f>
        <v>#REF!</v>
      </c>
      <c r="Z377" t="e">
        <f>#REF!</f>
        <v>#REF!</v>
      </c>
      <c r="AA377" t="e">
        <f>#REF!</f>
        <v>#REF!</v>
      </c>
      <c r="AB377" t="e">
        <f>#REF!</f>
        <v>#REF!</v>
      </c>
      <c r="AC377" t="e">
        <f>#REF!</f>
        <v>#REF!</v>
      </c>
      <c r="AD377" t="e">
        <f>#REF!</f>
        <v>#REF!</v>
      </c>
      <c r="AE377" t="e">
        <f>#REF!</f>
        <v>#REF!</v>
      </c>
      <c r="AF377" t="e">
        <f>#REF!</f>
        <v>#REF!</v>
      </c>
      <c r="AG377" t="e">
        <f>#REF!</f>
        <v>#REF!</v>
      </c>
      <c r="AH377" t="e">
        <f>#REF!</f>
        <v>#REF!</v>
      </c>
      <c r="AI377" t="e">
        <f>#REF!</f>
        <v>#REF!</v>
      </c>
      <c r="AJ377" t="e">
        <f>#REF!</f>
        <v>#REF!</v>
      </c>
      <c r="AK377" t="e">
        <f>#REF!</f>
        <v>#REF!</v>
      </c>
    </row>
    <row r="378" spans="1:37" x14ac:dyDescent="0.35">
      <c r="A378" t="e">
        <f>#REF!</f>
        <v>#REF!</v>
      </c>
      <c r="B378" t="e">
        <f>#REF!</f>
        <v>#REF!</v>
      </c>
      <c r="C378" t="e">
        <f>#REF!</f>
        <v>#REF!</v>
      </c>
      <c r="D378" t="e">
        <f>#REF!</f>
        <v>#REF!</v>
      </c>
      <c r="E378" t="e">
        <f>#REF!</f>
        <v>#REF!</v>
      </c>
      <c r="F378" t="e">
        <f>#REF!</f>
        <v>#REF!</v>
      </c>
      <c r="G378" t="e">
        <f>#REF!</f>
        <v>#REF!</v>
      </c>
      <c r="H378" t="e">
        <f>#REF!</f>
        <v>#REF!</v>
      </c>
      <c r="I378" t="e">
        <f>#REF!</f>
        <v>#REF!</v>
      </c>
      <c r="J378" t="e">
        <f>#REF!</f>
        <v>#REF!</v>
      </c>
      <c r="K378" t="e">
        <f>#REF!</f>
        <v>#REF!</v>
      </c>
      <c r="L378" t="e">
        <f>#REF!</f>
        <v>#REF!</v>
      </c>
      <c r="M378" t="e">
        <f>#REF!</f>
        <v>#REF!</v>
      </c>
      <c r="N378" t="e">
        <f>#REF!</f>
        <v>#REF!</v>
      </c>
      <c r="O378" t="e">
        <f>#REF!</f>
        <v>#REF!</v>
      </c>
      <c r="P378" t="e">
        <f>#REF!</f>
        <v>#REF!</v>
      </c>
      <c r="Q378" t="e">
        <f>#REF!</f>
        <v>#REF!</v>
      </c>
      <c r="R378" t="e">
        <f>#REF!</f>
        <v>#REF!</v>
      </c>
      <c r="S378" t="e">
        <f>#REF!</f>
        <v>#REF!</v>
      </c>
      <c r="T378" t="e">
        <f>#REF!</f>
        <v>#REF!</v>
      </c>
      <c r="U378" t="e">
        <f>#REF!</f>
        <v>#REF!</v>
      </c>
      <c r="V378" t="e">
        <f>#REF!</f>
        <v>#REF!</v>
      </c>
      <c r="W378" t="e">
        <f>#REF!</f>
        <v>#REF!</v>
      </c>
      <c r="X378" t="e">
        <f>#REF!</f>
        <v>#REF!</v>
      </c>
      <c r="Y378" t="e">
        <f>#REF!</f>
        <v>#REF!</v>
      </c>
      <c r="Z378" t="e">
        <f>#REF!</f>
        <v>#REF!</v>
      </c>
      <c r="AA378" t="e">
        <f>#REF!</f>
        <v>#REF!</v>
      </c>
      <c r="AB378" t="e">
        <f>#REF!</f>
        <v>#REF!</v>
      </c>
      <c r="AC378" t="e">
        <f>#REF!</f>
        <v>#REF!</v>
      </c>
      <c r="AD378" t="e">
        <f>#REF!</f>
        <v>#REF!</v>
      </c>
      <c r="AE378" t="e">
        <f>#REF!</f>
        <v>#REF!</v>
      </c>
      <c r="AF378" t="e">
        <f>#REF!</f>
        <v>#REF!</v>
      </c>
      <c r="AG378" t="e">
        <f>#REF!</f>
        <v>#REF!</v>
      </c>
      <c r="AH378" t="e">
        <f>#REF!</f>
        <v>#REF!</v>
      </c>
      <c r="AI378" t="e">
        <f>#REF!</f>
        <v>#REF!</v>
      </c>
      <c r="AJ378" t="e">
        <f>#REF!</f>
        <v>#REF!</v>
      </c>
      <c r="AK378" t="e">
        <f>#REF!</f>
        <v>#REF!</v>
      </c>
    </row>
    <row r="379" spans="1:37" x14ac:dyDescent="0.35">
      <c r="A379" t="e">
        <f>#REF!</f>
        <v>#REF!</v>
      </c>
      <c r="B379" t="e">
        <f>#REF!</f>
        <v>#REF!</v>
      </c>
      <c r="C379" t="e">
        <f>#REF!</f>
        <v>#REF!</v>
      </c>
      <c r="D379" t="e">
        <f>#REF!</f>
        <v>#REF!</v>
      </c>
      <c r="E379" t="e">
        <f>#REF!</f>
        <v>#REF!</v>
      </c>
      <c r="F379" t="e">
        <f>#REF!</f>
        <v>#REF!</v>
      </c>
      <c r="G379" t="e">
        <f>#REF!</f>
        <v>#REF!</v>
      </c>
      <c r="H379" t="e">
        <f>#REF!</f>
        <v>#REF!</v>
      </c>
      <c r="I379" t="e">
        <f>#REF!</f>
        <v>#REF!</v>
      </c>
      <c r="J379" t="e">
        <f>#REF!</f>
        <v>#REF!</v>
      </c>
      <c r="K379" t="e">
        <f>#REF!</f>
        <v>#REF!</v>
      </c>
      <c r="L379" t="e">
        <f>#REF!</f>
        <v>#REF!</v>
      </c>
      <c r="M379" t="e">
        <f>#REF!</f>
        <v>#REF!</v>
      </c>
      <c r="N379" t="e">
        <f>#REF!</f>
        <v>#REF!</v>
      </c>
      <c r="O379" t="e">
        <f>#REF!</f>
        <v>#REF!</v>
      </c>
      <c r="P379" t="e">
        <f>#REF!</f>
        <v>#REF!</v>
      </c>
      <c r="Q379" t="e">
        <f>#REF!</f>
        <v>#REF!</v>
      </c>
      <c r="R379" t="e">
        <f>#REF!</f>
        <v>#REF!</v>
      </c>
      <c r="S379" t="e">
        <f>#REF!</f>
        <v>#REF!</v>
      </c>
      <c r="T379" t="e">
        <f>#REF!</f>
        <v>#REF!</v>
      </c>
      <c r="U379" t="e">
        <f>#REF!</f>
        <v>#REF!</v>
      </c>
      <c r="V379" t="e">
        <f>#REF!</f>
        <v>#REF!</v>
      </c>
      <c r="W379" t="e">
        <f>#REF!</f>
        <v>#REF!</v>
      </c>
      <c r="X379" t="e">
        <f>#REF!</f>
        <v>#REF!</v>
      </c>
      <c r="Y379" t="e">
        <f>#REF!</f>
        <v>#REF!</v>
      </c>
      <c r="Z379" t="e">
        <f>#REF!</f>
        <v>#REF!</v>
      </c>
      <c r="AA379" t="e">
        <f>#REF!</f>
        <v>#REF!</v>
      </c>
      <c r="AB379" t="e">
        <f>#REF!</f>
        <v>#REF!</v>
      </c>
      <c r="AC379" t="e">
        <f>#REF!</f>
        <v>#REF!</v>
      </c>
      <c r="AD379" t="e">
        <f>#REF!</f>
        <v>#REF!</v>
      </c>
      <c r="AE379" t="e">
        <f>#REF!</f>
        <v>#REF!</v>
      </c>
      <c r="AF379" t="e">
        <f>#REF!</f>
        <v>#REF!</v>
      </c>
      <c r="AG379" t="e">
        <f>#REF!</f>
        <v>#REF!</v>
      </c>
      <c r="AH379" t="e">
        <f>#REF!</f>
        <v>#REF!</v>
      </c>
      <c r="AI379" t="e">
        <f>#REF!</f>
        <v>#REF!</v>
      </c>
      <c r="AJ379" t="e">
        <f>#REF!</f>
        <v>#REF!</v>
      </c>
      <c r="AK379" t="e">
        <f>#REF!</f>
        <v>#REF!</v>
      </c>
    </row>
    <row r="380" spans="1:37" x14ac:dyDescent="0.35">
      <c r="A380" t="e">
        <f>#REF!</f>
        <v>#REF!</v>
      </c>
      <c r="B380" t="e">
        <f>#REF!</f>
        <v>#REF!</v>
      </c>
      <c r="C380" t="e">
        <f>#REF!</f>
        <v>#REF!</v>
      </c>
      <c r="D380" t="e">
        <f>#REF!</f>
        <v>#REF!</v>
      </c>
      <c r="E380" t="e">
        <f>#REF!</f>
        <v>#REF!</v>
      </c>
      <c r="F380" t="e">
        <f>#REF!</f>
        <v>#REF!</v>
      </c>
      <c r="G380" t="e">
        <f>#REF!</f>
        <v>#REF!</v>
      </c>
      <c r="H380" t="e">
        <f>#REF!</f>
        <v>#REF!</v>
      </c>
      <c r="I380" t="e">
        <f>#REF!</f>
        <v>#REF!</v>
      </c>
      <c r="J380" t="e">
        <f>#REF!</f>
        <v>#REF!</v>
      </c>
      <c r="K380" t="e">
        <f>#REF!</f>
        <v>#REF!</v>
      </c>
      <c r="L380" t="e">
        <f>#REF!</f>
        <v>#REF!</v>
      </c>
      <c r="M380" t="e">
        <f>#REF!</f>
        <v>#REF!</v>
      </c>
      <c r="N380" t="e">
        <f>#REF!</f>
        <v>#REF!</v>
      </c>
      <c r="O380" t="e">
        <f>#REF!</f>
        <v>#REF!</v>
      </c>
      <c r="P380" t="e">
        <f>#REF!</f>
        <v>#REF!</v>
      </c>
      <c r="Q380" t="e">
        <f>#REF!</f>
        <v>#REF!</v>
      </c>
      <c r="R380" t="e">
        <f>#REF!</f>
        <v>#REF!</v>
      </c>
      <c r="S380" t="e">
        <f>#REF!</f>
        <v>#REF!</v>
      </c>
      <c r="T380" t="e">
        <f>#REF!</f>
        <v>#REF!</v>
      </c>
      <c r="U380" t="e">
        <f>#REF!</f>
        <v>#REF!</v>
      </c>
      <c r="V380" t="e">
        <f>#REF!</f>
        <v>#REF!</v>
      </c>
      <c r="W380" t="e">
        <f>#REF!</f>
        <v>#REF!</v>
      </c>
      <c r="X380" t="e">
        <f>#REF!</f>
        <v>#REF!</v>
      </c>
      <c r="Y380" t="e">
        <f>#REF!</f>
        <v>#REF!</v>
      </c>
      <c r="Z380" t="e">
        <f>#REF!</f>
        <v>#REF!</v>
      </c>
      <c r="AA380" t="e">
        <f>#REF!</f>
        <v>#REF!</v>
      </c>
      <c r="AB380" t="e">
        <f>#REF!</f>
        <v>#REF!</v>
      </c>
      <c r="AC380" t="e">
        <f>#REF!</f>
        <v>#REF!</v>
      </c>
      <c r="AD380" t="e">
        <f>#REF!</f>
        <v>#REF!</v>
      </c>
      <c r="AE380" t="e">
        <f>#REF!</f>
        <v>#REF!</v>
      </c>
      <c r="AF380" t="e">
        <f>#REF!</f>
        <v>#REF!</v>
      </c>
      <c r="AG380" t="e">
        <f>#REF!</f>
        <v>#REF!</v>
      </c>
      <c r="AH380" t="e">
        <f>#REF!</f>
        <v>#REF!</v>
      </c>
      <c r="AI380" t="e">
        <f>#REF!</f>
        <v>#REF!</v>
      </c>
      <c r="AJ380" t="e">
        <f>#REF!</f>
        <v>#REF!</v>
      </c>
      <c r="AK380" t="e">
        <f>#REF!</f>
        <v>#REF!</v>
      </c>
    </row>
    <row r="381" spans="1:37" x14ac:dyDescent="0.35">
      <c r="A381" t="e">
        <f>#REF!</f>
        <v>#REF!</v>
      </c>
      <c r="B381" t="e">
        <f>#REF!</f>
        <v>#REF!</v>
      </c>
      <c r="C381" t="e">
        <f>#REF!</f>
        <v>#REF!</v>
      </c>
      <c r="D381" t="e">
        <f>#REF!</f>
        <v>#REF!</v>
      </c>
      <c r="E381" t="e">
        <f>#REF!</f>
        <v>#REF!</v>
      </c>
      <c r="F381" t="e">
        <f>#REF!</f>
        <v>#REF!</v>
      </c>
      <c r="G381" t="e">
        <f>#REF!</f>
        <v>#REF!</v>
      </c>
      <c r="H381" t="e">
        <f>#REF!</f>
        <v>#REF!</v>
      </c>
      <c r="I381" t="e">
        <f>#REF!</f>
        <v>#REF!</v>
      </c>
      <c r="J381" t="e">
        <f>#REF!</f>
        <v>#REF!</v>
      </c>
      <c r="K381" t="e">
        <f>#REF!</f>
        <v>#REF!</v>
      </c>
      <c r="L381" t="e">
        <f>#REF!</f>
        <v>#REF!</v>
      </c>
      <c r="M381" t="e">
        <f>#REF!</f>
        <v>#REF!</v>
      </c>
      <c r="N381" t="e">
        <f>#REF!</f>
        <v>#REF!</v>
      </c>
      <c r="O381" t="e">
        <f>#REF!</f>
        <v>#REF!</v>
      </c>
      <c r="P381" t="e">
        <f>#REF!</f>
        <v>#REF!</v>
      </c>
      <c r="Q381" t="e">
        <f>#REF!</f>
        <v>#REF!</v>
      </c>
      <c r="R381" t="e">
        <f>#REF!</f>
        <v>#REF!</v>
      </c>
      <c r="S381" t="e">
        <f>#REF!</f>
        <v>#REF!</v>
      </c>
      <c r="T381" t="e">
        <f>#REF!</f>
        <v>#REF!</v>
      </c>
      <c r="U381" t="e">
        <f>#REF!</f>
        <v>#REF!</v>
      </c>
      <c r="V381" t="e">
        <f>#REF!</f>
        <v>#REF!</v>
      </c>
      <c r="W381" t="e">
        <f>#REF!</f>
        <v>#REF!</v>
      </c>
      <c r="X381" t="e">
        <f>#REF!</f>
        <v>#REF!</v>
      </c>
      <c r="Y381" t="e">
        <f>#REF!</f>
        <v>#REF!</v>
      </c>
      <c r="Z381" t="e">
        <f>#REF!</f>
        <v>#REF!</v>
      </c>
      <c r="AA381" t="e">
        <f>#REF!</f>
        <v>#REF!</v>
      </c>
      <c r="AB381" t="e">
        <f>#REF!</f>
        <v>#REF!</v>
      </c>
      <c r="AC381" t="e">
        <f>#REF!</f>
        <v>#REF!</v>
      </c>
      <c r="AD381" t="e">
        <f>#REF!</f>
        <v>#REF!</v>
      </c>
      <c r="AE381" t="e">
        <f>#REF!</f>
        <v>#REF!</v>
      </c>
      <c r="AF381" t="e">
        <f>#REF!</f>
        <v>#REF!</v>
      </c>
      <c r="AG381" t="e">
        <f>#REF!</f>
        <v>#REF!</v>
      </c>
      <c r="AH381" t="e">
        <f>#REF!</f>
        <v>#REF!</v>
      </c>
      <c r="AI381" t="e">
        <f>#REF!</f>
        <v>#REF!</v>
      </c>
      <c r="AJ381" t="e">
        <f>#REF!</f>
        <v>#REF!</v>
      </c>
      <c r="AK381" t="e">
        <f>#REF!</f>
        <v>#REF!</v>
      </c>
    </row>
    <row r="382" spans="1:37" x14ac:dyDescent="0.35">
      <c r="A382" t="e">
        <f>#REF!</f>
        <v>#REF!</v>
      </c>
      <c r="B382" t="e">
        <f>#REF!</f>
        <v>#REF!</v>
      </c>
      <c r="C382" t="e">
        <f>#REF!</f>
        <v>#REF!</v>
      </c>
      <c r="D382" t="e">
        <f>#REF!</f>
        <v>#REF!</v>
      </c>
      <c r="E382" t="e">
        <f>#REF!</f>
        <v>#REF!</v>
      </c>
      <c r="F382" t="e">
        <f>#REF!</f>
        <v>#REF!</v>
      </c>
      <c r="G382" t="e">
        <f>#REF!</f>
        <v>#REF!</v>
      </c>
      <c r="H382" t="e">
        <f>#REF!</f>
        <v>#REF!</v>
      </c>
      <c r="I382" t="e">
        <f>#REF!</f>
        <v>#REF!</v>
      </c>
      <c r="J382" t="e">
        <f>#REF!</f>
        <v>#REF!</v>
      </c>
      <c r="K382" t="e">
        <f>#REF!</f>
        <v>#REF!</v>
      </c>
      <c r="L382" t="e">
        <f>#REF!</f>
        <v>#REF!</v>
      </c>
      <c r="M382" t="e">
        <f>#REF!</f>
        <v>#REF!</v>
      </c>
      <c r="N382" t="e">
        <f>#REF!</f>
        <v>#REF!</v>
      </c>
      <c r="O382" t="e">
        <f>#REF!</f>
        <v>#REF!</v>
      </c>
      <c r="P382" t="e">
        <f>#REF!</f>
        <v>#REF!</v>
      </c>
      <c r="Q382" t="e">
        <f>#REF!</f>
        <v>#REF!</v>
      </c>
      <c r="R382" t="e">
        <f>#REF!</f>
        <v>#REF!</v>
      </c>
      <c r="S382" t="e">
        <f>#REF!</f>
        <v>#REF!</v>
      </c>
      <c r="T382" t="e">
        <f>#REF!</f>
        <v>#REF!</v>
      </c>
      <c r="U382" t="e">
        <f>#REF!</f>
        <v>#REF!</v>
      </c>
      <c r="V382" t="e">
        <f>#REF!</f>
        <v>#REF!</v>
      </c>
      <c r="W382" t="e">
        <f>#REF!</f>
        <v>#REF!</v>
      </c>
      <c r="X382" t="e">
        <f>#REF!</f>
        <v>#REF!</v>
      </c>
      <c r="Y382" t="e">
        <f>#REF!</f>
        <v>#REF!</v>
      </c>
      <c r="Z382" t="e">
        <f>#REF!</f>
        <v>#REF!</v>
      </c>
      <c r="AA382" t="e">
        <f>#REF!</f>
        <v>#REF!</v>
      </c>
      <c r="AB382" t="e">
        <f>#REF!</f>
        <v>#REF!</v>
      </c>
      <c r="AC382" t="e">
        <f>#REF!</f>
        <v>#REF!</v>
      </c>
      <c r="AD382" t="e">
        <f>#REF!</f>
        <v>#REF!</v>
      </c>
      <c r="AE382" t="e">
        <f>#REF!</f>
        <v>#REF!</v>
      </c>
      <c r="AF382" t="e">
        <f>#REF!</f>
        <v>#REF!</v>
      </c>
      <c r="AG382" t="e">
        <f>#REF!</f>
        <v>#REF!</v>
      </c>
      <c r="AH382" t="e">
        <f>#REF!</f>
        <v>#REF!</v>
      </c>
      <c r="AI382" t="e">
        <f>#REF!</f>
        <v>#REF!</v>
      </c>
      <c r="AJ382" t="e">
        <f>#REF!</f>
        <v>#REF!</v>
      </c>
      <c r="AK382" t="e">
        <f>#REF!</f>
        <v>#REF!</v>
      </c>
    </row>
    <row r="383" spans="1:37" x14ac:dyDescent="0.35">
      <c r="A383" t="e">
        <f>#REF!</f>
        <v>#REF!</v>
      </c>
      <c r="B383" t="e">
        <f>#REF!</f>
        <v>#REF!</v>
      </c>
      <c r="C383" t="e">
        <f>#REF!</f>
        <v>#REF!</v>
      </c>
      <c r="D383" t="e">
        <f>#REF!</f>
        <v>#REF!</v>
      </c>
      <c r="E383" t="e">
        <f>#REF!</f>
        <v>#REF!</v>
      </c>
      <c r="F383" t="e">
        <f>#REF!</f>
        <v>#REF!</v>
      </c>
      <c r="G383" t="e">
        <f>#REF!</f>
        <v>#REF!</v>
      </c>
      <c r="H383" t="e">
        <f>#REF!</f>
        <v>#REF!</v>
      </c>
      <c r="I383" t="e">
        <f>#REF!</f>
        <v>#REF!</v>
      </c>
      <c r="J383" t="e">
        <f>#REF!</f>
        <v>#REF!</v>
      </c>
      <c r="K383" t="e">
        <f>#REF!</f>
        <v>#REF!</v>
      </c>
      <c r="L383" t="e">
        <f>#REF!</f>
        <v>#REF!</v>
      </c>
      <c r="M383" t="e">
        <f>#REF!</f>
        <v>#REF!</v>
      </c>
      <c r="N383" t="e">
        <f>#REF!</f>
        <v>#REF!</v>
      </c>
      <c r="O383" t="e">
        <f>#REF!</f>
        <v>#REF!</v>
      </c>
      <c r="P383" t="e">
        <f>#REF!</f>
        <v>#REF!</v>
      </c>
      <c r="Q383" t="e">
        <f>#REF!</f>
        <v>#REF!</v>
      </c>
      <c r="R383" t="e">
        <f>#REF!</f>
        <v>#REF!</v>
      </c>
      <c r="S383" t="e">
        <f>#REF!</f>
        <v>#REF!</v>
      </c>
      <c r="T383" t="e">
        <f>#REF!</f>
        <v>#REF!</v>
      </c>
      <c r="U383" t="e">
        <f>#REF!</f>
        <v>#REF!</v>
      </c>
      <c r="V383" t="e">
        <f>#REF!</f>
        <v>#REF!</v>
      </c>
      <c r="W383" t="e">
        <f>#REF!</f>
        <v>#REF!</v>
      </c>
      <c r="X383" t="e">
        <f>#REF!</f>
        <v>#REF!</v>
      </c>
      <c r="Y383" t="e">
        <f>#REF!</f>
        <v>#REF!</v>
      </c>
      <c r="Z383" t="e">
        <f>#REF!</f>
        <v>#REF!</v>
      </c>
      <c r="AA383" t="e">
        <f>#REF!</f>
        <v>#REF!</v>
      </c>
      <c r="AB383" t="e">
        <f>#REF!</f>
        <v>#REF!</v>
      </c>
      <c r="AC383" t="e">
        <f>#REF!</f>
        <v>#REF!</v>
      </c>
      <c r="AD383" t="e">
        <f>#REF!</f>
        <v>#REF!</v>
      </c>
      <c r="AE383" t="e">
        <f>#REF!</f>
        <v>#REF!</v>
      </c>
      <c r="AF383" t="e">
        <f>#REF!</f>
        <v>#REF!</v>
      </c>
      <c r="AG383" t="e">
        <f>#REF!</f>
        <v>#REF!</v>
      </c>
      <c r="AH383" t="e">
        <f>#REF!</f>
        <v>#REF!</v>
      </c>
      <c r="AI383" t="e">
        <f>#REF!</f>
        <v>#REF!</v>
      </c>
      <c r="AJ383" t="e">
        <f>#REF!</f>
        <v>#REF!</v>
      </c>
      <c r="AK383" t="e">
        <f>#REF!</f>
        <v>#REF!</v>
      </c>
    </row>
    <row r="384" spans="1:37" x14ac:dyDescent="0.35">
      <c r="A384" t="e">
        <f>#REF!</f>
        <v>#REF!</v>
      </c>
      <c r="B384" t="e">
        <f>#REF!</f>
        <v>#REF!</v>
      </c>
      <c r="C384" t="e">
        <f>#REF!</f>
        <v>#REF!</v>
      </c>
      <c r="D384" t="e">
        <f>#REF!</f>
        <v>#REF!</v>
      </c>
      <c r="E384" t="e">
        <f>#REF!</f>
        <v>#REF!</v>
      </c>
      <c r="F384" t="e">
        <f>#REF!</f>
        <v>#REF!</v>
      </c>
      <c r="G384" t="e">
        <f>#REF!</f>
        <v>#REF!</v>
      </c>
      <c r="H384" t="e">
        <f>#REF!</f>
        <v>#REF!</v>
      </c>
      <c r="I384" t="e">
        <f>#REF!</f>
        <v>#REF!</v>
      </c>
      <c r="J384" t="e">
        <f>#REF!</f>
        <v>#REF!</v>
      </c>
      <c r="K384" t="e">
        <f>#REF!</f>
        <v>#REF!</v>
      </c>
      <c r="L384" t="e">
        <f>#REF!</f>
        <v>#REF!</v>
      </c>
      <c r="M384" t="e">
        <f>#REF!</f>
        <v>#REF!</v>
      </c>
      <c r="N384" t="e">
        <f>#REF!</f>
        <v>#REF!</v>
      </c>
      <c r="O384" t="e">
        <f>#REF!</f>
        <v>#REF!</v>
      </c>
      <c r="P384" t="e">
        <f>#REF!</f>
        <v>#REF!</v>
      </c>
      <c r="Q384" t="e">
        <f>#REF!</f>
        <v>#REF!</v>
      </c>
      <c r="R384" t="e">
        <f>#REF!</f>
        <v>#REF!</v>
      </c>
      <c r="S384" t="e">
        <f>#REF!</f>
        <v>#REF!</v>
      </c>
      <c r="T384" t="e">
        <f>#REF!</f>
        <v>#REF!</v>
      </c>
      <c r="U384" t="e">
        <f>#REF!</f>
        <v>#REF!</v>
      </c>
      <c r="V384" t="e">
        <f>#REF!</f>
        <v>#REF!</v>
      </c>
      <c r="W384" t="e">
        <f>#REF!</f>
        <v>#REF!</v>
      </c>
      <c r="X384" t="e">
        <f>#REF!</f>
        <v>#REF!</v>
      </c>
      <c r="Y384" t="e">
        <f>#REF!</f>
        <v>#REF!</v>
      </c>
      <c r="Z384" t="e">
        <f>#REF!</f>
        <v>#REF!</v>
      </c>
      <c r="AA384" t="e">
        <f>#REF!</f>
        <v>#REF!</v>
      </c>
      <c r="AB384" t="e">
        <f>#REF!</f>
        <v>#REF!</v>
      </c>
      <c r="AC384" t="e">
        <f>#REF!</f>
        <v>#REF!</v>
      </c>
      <c r="AD384" t="e">
        <f>#REF!</f>
        <v>#REF!</v>
      </c>
      <c r="AE384" t="e">
        <f>#REF!</f>
        <v>#REF!</v>
      </c>
      <c r="AF384" t="e">
        <f>#REF!</f>
        <v>#REF!</v>
      </c>
      <c r="AG384" t="e">
        <f>#REF!</f>
        <v>#REF!</v>
      </c>
      <c r="AH384" t="e">
        <f>#REF!</f>
        <v>#REF!</v>
      </c>
      <c r="AI384" t="e">
        <f>#REF!</f>
        <v>#REF!</v>
      </c>
      <c r="AJ384" t="e">
        <f>#REF!</f>
        <v>#REF!</v>
      </c>
      <c r="AK384" t="e">
        <f>#REF!</f>
        <v>#REF!</v>
      </c>
    </row>
    <row r="385" spans="1:37" x14ac:dyDescent="0.35">
      <c r="A385" t="e">
        <f>#REF!</f>
        <v>#REF!</v>
      </c>
      <c r="B385" t="e">
        <f>#REF!</f>
        <v>#REF!</v>
      </c>
      <c r="C385" t="e">
        <f>#REF!</f>
        <v>#REF!</v>
      </c>
      <c r="D385" t="e">
        <f>#REF!</f>
        <v>#REF!</v>
      </c>
      <c r="E385" t="e">
        <f>#REF!</f>
        <v>#REF!</v>
      </c>
      <c r="F385" t="e">
        <f>#REF!</f>
        <v>#REF!</v>
      </c>
      <c r="G385" t="e">
        <f>#REF!</f>
        <v>#REF!</v>
      </c>
      <c r="H385" t="e">
        <f>#REF!</f>
        <v>#REF!</v>
      </c>
      <c r="I385" t="e">
        <f>#REF!</f>
        <v>#REF!</v>
      </c>
      <c r="J385" t="e">
        <f>#REF!</f>
        <v>#REF!</v>
      </c>
      <c r="K385" t="e">
        <f>#REF!</f>
        <v>#REF!</v>
      </c>
      <c r="L385" t="e">
        <f>#REF!</f>
        <v>#REF!</v>
      </c>
      <c r="M385" t="e">
        <f>#REF!</f>
        <v>#REF!</v>
      </c>
      <c r="N385" t="e">
        <f>#REF!</f>
        <v>#REF!</v>
      </c>
      <c r="O385" t="e">
        <f>#REF!</f>
        <v>#REF!</v>
      </c>
      <c r="P385" t="e">
        <f>#REF!</f>
        <v>#REF!</v>
      </c>
      <c r="Q385" t="e">
        <f>#REF!</f>
        <v>#REF!</v>
      </c>
      <c r="R385" t="e">
        <f>#REF!</f>
        <v>#REF!</v>
      </c>
      <c r="S385" t="e">
        <f>#REF!</f>
        <v>#REF!</v>
      </c>
      <c r="T385" t="e">
        <f>#REF!</f>
        <v>#REF!</v>
      </c>
      <c r="U385" t="e">
        <f>#REF!</f>
        <v>#REF!</v>
      </c>
      <c r="V385" t="e">
        <f>#REF!</f>
        <v>#REF!</v>
      </c>
      <c r="W385" t="e">
        <f>#REF!</f>
        <v>#REF!</v>
      </c>
      <c r="X385" t="e">
        <f>#REF!</f>
        <v>#REF!</v>
      </c>
      <c r="Y385" t="e">
        <f>#REF!</f>
        <v>#REF!</v>
      </c>
      <c r="Z385" t="e">
        <f>#REF!</f>
        <v>#REF!</v>
      </c>
      <c r="AA385" t="e">
        <f>#REF!</f>
        <v>#REF!</v>
      </c>
      <c r="AB385" t="e">
        <f>#REF!</f>
        <v>#REF!</v>
      </c>
      <c r="AC385" t="e">
        <f>#REF!</f>
        <v>#REF!</v>
      </c>
      <c r="AD385" t="e">
        <f>#REF!</f>
        <v>#REF!</v>
      </c>
      <c r="AE385" t="e">
        <f>#REF!</f>
        <v>#REF!</v>
      </c>
      <c r="AF385" t="e">
        <f>#REF!</f>
        <v>#REF!</v>
      </c>
      <c r="AG385" t="e">
        <f>#REF!</f>
        <v>#REF!</v>
      </c>
      <c r="AH385" t="e">
        <f>#REF!</f>
        <v>#REF!</v>
      </c>
      <c r="AI385" t="e">
        <f>#REF!</f>
        <v>#REF!</v>
      </c>
      <c r="AJ385" t="e">
        <f>#REF!</f>
        <v>#REF!</v>
      </c>
      <c r="AK385" t="e">
        <f>#REF!</f>
        <v>#REF!</v>
      </c>
    </row>
    <row r="386" spans="1:37" x14ac:dyDescent="0.35">
      <c r="A386" t="e">
        <f>#REF!</f>
        <v>#REF!</v>
      </c>
      <c r="B386" t="e">
        <f>#REF!</f>
        <v>#REF!</v>
      </c>
      <c r="C386" t="e">
        <f>#REF!</f>
        <v>#REF!</v>
      </c>
      <c r="D386" t="e">
        <f>#REF!</f>
        <v>#REF!</v>
      </c>
      <c r="E386" t="e">
        <f>#REF!</f>
        <v>#REF!</v>
      </c>
      <c r="F386" t="e">
        <f>#REF!</f>
        <v>#REF!</v>
      </c>
      <c r="G386" t="e">
        <f>#REF!</f>
        <v>#REF!</v>
      </c>
      <c r="H386" t="e">
        <f>#REF!</f>
        <v>#REF!</v>
      </c>
      <c r="I386" t="e">
        <f>#REF!</f>
        <v>#REF!</v>
      </c>
      <c r="J386" t="e">
        <f>#REF!</f>
        <v>#REF!</v>
      </c>
      <c r="K386" t="e">
        <f>#REF!</f>
        <v>#REF!</v>
      </c>
      <c r="L386" t="e">
        <f>#REF!</f>
        <v>#REF!</v>
      </c>
      <c r="M386" t="e">
        <f>#REF!</f>
        <v>#REF!</v>
      </c>
      <c r="N386" t="e">
        <f>#REF!</f>
        <v>#REF!</v>
      </c>
      <c r="O386" t="e">
        <f>#REF!</f>
        <v>#REF!</v>
      </c>
      <c r="P386" t="e">
        <f>#REF!</f>
        <v>#REF!</v>
      </c>
      <c r="Q386" t="e">
        <f>#REF!</f>
        <v>#REF!</v>
      </c>
      <c r="R386" t="e">
        <f>#REF!</f>
        <v>#REF!</v>
      </c>
      <c r="S386" t="e">
        <f>#REF!</f>
        <v>#REF!</v>
      </c>
      <c r="T386" t="e">
        <f>#REF!</f>
        <v>#REF!</v>
      </c>
      <c r="U386" t="e">
        <f>#REF!</f>
        <v>#REF!</v>
      </c>
      <c r="V386" t="e">
        <f>#REF!</f>
        <v>#REF!</v>
      </c>
      <c r="W386" t="e">
        <f>#REF!</f>
        <v>#REF!</v>
      </c>
      <c r="X386" t="e">
        <f>#REF!</f>
        <v>#REF!</v>
      </c>
      <c r="Y386" t="e">
        <f>#REF!</f>
        <v>#REF!</v>
      </c>
      <c r="Z386" t="e">
        <f>#REF!</f>
        <v>#REF!</v>
      </c>
      <c r="AA386" t="e">
        <f>#REF!</f>
        <v>#REF!</v>
      </c>
      <c r="AB386" t="e">
        <f>#REF!</f>
        <v>#REF!</v>
      </c>
      <c r="AC386" t="e">
        <f>#REF!</f>
        <v>#REF!</v>
      </c>
      <c r="AD386" t="e">
        <f>#REF!</f>
        <v>#REF!</v>
      </c>
      <c r="AE386" t="e">
        <f>#REF!</f>
        <v>#REF!</v>
      </c>
      <c r="AF386" t="e">
        <f>#REF!</f>
        <v>#REF!</v>
      </c>
      <c r="AG386" t="e">
        <f>#REF!</f>
        <v>#REF!</v>
      </c>
      <c r="AH386" t="e">
        <f>#REF!</f>
        <v>#REF!</v>
      </c>
      <c r="AI386" t="e">
        <f>#REF!</f>
        <v>#REF!</v>
      </c>
      <c r="AJ386" t="e">
        <f>#REF!</f>
        <v>#REF!</v>
      </c>
      <c r="AK386" t="e">
        <f>#REF!</f>
        <v>#REF!</v>
      </c>
    </row>
    <row r="387" spans="1:37" x14ac:dyDescent="0.35">
      <c r="A387" t="e">
        <f>#REF!</f>
        <v>#REF!</v>
      </c>
      <c r="B387" t="e">
        <f>#REF!</f>
        <v>#REF!</v>
      </c>
      <c r="C387" t="e">
        <f>#REF!</f>
        <v>#REF!</v>
      </c>
      <c r="D387" t="e">
        <f>#REF!</f>
        <v>#REF!</v>
      </c>
      <c r="E387" t="e">
        <f>#REF!</f>
        <v>#REF!</v>
      </c>
      <c r="F387" t="e">
        <f>#REF!</f>
        <v>#REF!</v>
      </c>
      <c r="G387" t="e">
        <f>#REF!</f>
        <v>#REF!</v>
      </c>
      <c r="H387" t="e">
        <f>#REF!</f>
        <v>#REF!</v>
      </c>
      <c r="I387" t="e">
        <f>#REF!</f>
        <v>#REF!</v>
      </c>
      <c r="J387" t="e">
        <f>#REF!</f>
        <v>#REF!</v>
      </c>
      <c r="K387" t="e">
        <f>#REF!</f>
        <v>#REF!</v>
      </c>
      <c r="L387" t="e">
        <f>#REF!</f>
        <v>#REF!</v>
      </c>
      <c r="M387" t="e">
        <f>#REF!</f>
        <v>#REF!</v>
      </c>
      <c r="N387" t="e">
        <f>#REF!</f>
        <v>#REF!</v>
      </c>
      <c r="O387" t="e">
        <f>#REF!</f>
        <v>#REF!</v>
      </c>
      <c r="P387" t="e">
        <f>#REF!</f>
        <v>#REF!</v>
      </c>
      <c r="Q387" t="e">
        <f>#REF!</f>
        <v>#REF!</v>
      </c>
      <c r="R387" t="e">
        <f>#REF!</f>
        <v>#REF!</v>
      </c>
      <c r="S387" t="e">
        <f>#REF!</f>
        <v>#REF!</v>
      </c>
      <c r="T387" t="e">
        <f>#REF!</f>
        <v>#REF!</v>
      </c>
      <c r="U387" t="e">
        <f>#REF!</f>
        <v>#REF!</v>
      </c>
      <c r="V387" t="e">
        <f>#REF!</f>
        <v>#REF!</v>
      </c>
      <c r="W387" t="e">
        <f>#REF!</f>
        <v>#REF!</v>
      </c>
      <c r="X387" t="e">
        <f>#REF!</f>
        <v>#REF!</v>
      </c>
      <c r="Y387" t="e">
        <f>#REF!</f>
        <v>#REF!</v>
      </c>
      <c r="Z387" t="e">
        <f>#REF!</f>
        <v>#REF!</v>
      </c>
      <c r="AA387" t="e">
        <f>#REF!</f>
        <v>#REF!</v>
      </c>
      <c r="AB387" t="e">
        <f>#REF!</f>
        <v>#REF!</v>
      </c>
      <c r="AC387" t="e">
        <f>#REF!</f>
        <v>#REF!</v>
      </c>
      <c r="AD387" t="e">
        <f>#REF!</f>
        <v>#REF!</v>
      </c>
      <c r="AE387" t="e">
        <f>#REF!</f>
        <v>#REF!</v>
      </c>
      <c r="AF387" t="e">
        <f>#REF!</f>
        <v>#REF!</v>
      </c>
      <c r="AG387" t="e">
        <f>#REF!</f>
        <v>#REF!</v>
      </c>
      <c r="AH387" t="e">
        <f>#REF!</f>
        <v>#REF!</v>
      </c>
      <c r="AI387" t="e">
        <f>#REF!</f>
        <v>#REF!</v>
      </c>
      <c r="AJ387" t="e">
        <f>#REF!</f>
        <v>#REF!</v>
      </c>
      <c r="AK387" t="e">
        <f>#REF!</f>
        <v>#REF!</v>
      </c>
    </row>
    <row r="388" spans="1:37" x14ac:dyDescent="0.35">
      <c r="A388" t="e">
        <f>#REF!</f>
        <v>#REF!</v>
      </c>
      <c r="B388" t="e">
        <f>#REF!</f>
        <v>#REF!</v>
      </c>
      <c r="C388" t="e">
        <f>#REF!</f>
        <v>#REF!</v>
      </c>
      <c r="D388" t="e">
        <f>#REF!</f>
        <v>#REF!</v>
      </c>
      <c r="E388" t="e">
        <f>#REF!</f>
        <v>#REF!</v>
      </c>
      <c r="F388" t="e">
        <f>#REF!</f>
        <v>#REF!</v>
      </c>
      <c r="G388" t="e">
        <f>#REF!</f>
        <v>#REF!</v>
      </c>
      <c r="H388" t="e">
        <f>#REF!</f>
        <v>#REF!</v>
      </c>
      <c r="I388" t="e">
        <f>#REF!</f>
        <v>#REF!</v>
      </c>
      <c r="J388" t="e">
        <f>#REF!</f>
        <v>#REF!</v>
      </c>
      <c r="K388" t="e">
        <f>#REF!</f>
        <v>#REF!</v>
      </c>
      <c r="L388" t="e">
        <f>#REF!</f>
        <v>#REF!</v>
      </c>
      <c r="M388" t="e">
        <f>#REF!</f>
        <v>#REF!</v>
      </c>
      <c r="N388" t="e">
        <f>#REF!</f>
        <v>#REF!</v>
      </c>
      <c r="O388" t="e">
        <f>#REF!</f>
        <v>#REF!</v>
      </c>
      <c r="P388" t="e">
        <f>#REF!</f>
        <v>#REF!</v>
      </c>
      <c r="Q388" t="e">
        <f>#REF!</f>
        <v>#REF!</v>
      </c>
      <c r="R388" t="e">
        <f>#REF!</f>
        <v>#REF!</v>
      </c>
      <c r="S388" t="e">
        <f>#REF!</f>
        <v>#REF!</v>
      </c>
      <c r="T388" t="e">
        <f>#REF!</f>
        <v>#REF!</v>
      </c>
      <c r="U388" t="e">
        <f>#REF!</f>
        <v>#REF!</v>
      </c>
      <c r="V388" t="e">
        <f>#REF!</f>
        <v>#REF!</v>
      </c>
      <c r="W388" t="e">
        <f>#REF!</f>
        <v>#REF!</v>
      </c>
      <c r="X388" t="e">
        <f>#REF!</f>
        <v>#REF!</v>
      </c>
      <c r="Y388" t="e">
        <f>#REF!</f>
        <v>#REF!</v>
      </c>
      <c r="Z388" t="e">
        <f>#REF!</f>
        <v>#REF!</v>
      </c>
      <c r="AA388" t="e">
        <f>#REF!</f>
        <v>#REF!</v>
      </c>
      <c r="AB388" t="e">
        <f>#REF!</f>
        <v>#REF!</v>
      </c>
      <c r="AC388" t="e">
        <f>#REF!</f>
        <v>#REF!</v>
      </c>
      <c r="AD388" t="e">
        <f>#REF!</f>
        <v>#REF!</v>
      </c>
      <c r="AE388" t="e">
        <f>#REF!</f>
        <v>#REF!</v>
      </c>
      <c r="AF388" t="e">
        <f>#REF!</f>
        <v>#REF!</v>
      </c>
      <c r="AG388" t="e">
        <f>#REF!</f>
        <v>#REF!</v>
      </c>
      <c r="AH388" t="e">
        <f>#REF!</f>
        <v>#REF!</v>
      </c>
      <c r="AI388" t="e">
        <f>#REF!</f>
        <v>#REF!</v>
      </c>
      <c r="AJ388" t="e">
        <f>#REF!</f>
        <v>#REF!</v>
      </c>
      <c r="AK388" t="e">
        <f>#REF!</f>
        <v>#REF!</v>
      </c>
    </row>
    <row r="389" spans="1:37" x14ac:dyDescent="0.35">
      <c r="A389" t="e">
        <f>#REF!</f>
        <v>#REF!</v>
      </c>
      <c r="B389" t="e">
        <f>#REF!</f>
        <v>#REF!</v>
      </c>
      <c r="C389" t="e">
        <f>#REF!</f>
        <v>#REF!</v>
      </c>
      <c r="D389" t="e">
        <f>#REF!</f>
        <v>#REF!</v>
      </c>
      <c r="E389" t="e">
        <f>#REF!</f>
        <v>#REF!</v>
      </c>
      <c r="F389" t="e">
        <f>#REF!</f>
        <v>#REF!</v>
      </c>
      <c r="G389" t="e">
        <f>#REF!</f>
        <v>#REF!</v>
      </c>
      <c r="H389" t="e">
        <f>#REF!</f>
        <v>#REF!</v>
      </c>
      <c r="I389" t="e">
        <f>#REF!</f>
        <v>#REF!</v>
      </c>
      <c r="J389" t="e">
        <f>#REF!</f>
        <v>#REF!</v>
      </c>
      <c r="K389" t="e">
        <f>#REF!</f>
        <v>#REF!</v>
      </c>
      <c r="L389" t="e">
        <f>#REF!</f>
        <v>#REF!</v>
      </c>
      <c r="M389" t="e">
        <f>#REF!</f>
        <v>#REF!</v>
      </c>
      <c r="N389" t="e">
        <f>#REF!</f>
        <v>#REF!</v>
      </c>
      <c r="O389" t="e">
        <f>#REF!</f>
        <v>#REF!</v>
      </c>
      <c r="P389" t="e">
        <f>#REF!</f>
        <v>#REF!</v>
      </c>
      <c r="Q389" t="e">
        <f>#REF!</f>
        <v>#REF!</v>
      </c>
      <c r="R389" t="e">
        <f>#REF!</f>
        <v>#REF!</v>
      </c>
      <c r="S389" t="e">
        <f>#REF!</f>
        <v>#REF!</v>
      </c>
      <c r="T389" t="e">
        <f>#REF!</f>
        <v>#REF!</v>
      </c>
      <c r="U389" t="e">
        <f>#REF!</f>
        <v>#REF!</v>
      </c>
      <c r="V389" t="e">
        <f>#REF!</f>
        <v>#REF!</v>
      </c>
      <c r="W389" t="e">
        <f>#REF!</f>
        <v>#REF!</v>
      </c>
      <c r="X389" t="e">
        <f>#REF!</f>
        <v>#REF!</v>
      </c>
      <c r="Y389" t="e">
        <f>#REF!</f>
        <v>#REF!</v>
      </c>
      <c r="Z389" t="e">
        <f>#REF!</f>
        <v>#REF!</v>
      </c>
      <c r="AA389" t="e">
        <f>#REF!</f>
        <v>#REF!</v>
      </c>
      <c r="AB389" t="e">
        <f>#REF!</f>
        <v>#REF!</v>
      </c>
      <c r="AC389" t="e">
        <f>#REF!</f>
        <v>#REF!</v>
      </c>
      <c r="AD389" t="e">
        <f>#REF!</f>
        <v>#REF!</v>
      </c>
      <c r="AE389" t="e">
        <f>#REF!</f>
        <v>#REF!</v>
      </c>
      <c r="AF389" t="e">
        <f>#REF!</f>
        <v>#REF!</v>
      </c>
      <c r="AG389" t="e">
        <f>#REF!</f>
        <v>#REF!</v>
      </c>
      <c r="AH389" t="e">
        <f>#REF!</f>
        <v>#REF!</v>
      </c>
      <c r="AI389" t="e">
        <f>#REF!</f>
        <v>#REF!</v>
      </c>
      <c r="AJ389" t="e">
        <f>#REF!</f>
        <v>#REF!</v>
      </c>
      <c r="AK389" t="e">
        <f>#REF!</f>
        <v>#REF!</v>
      </c>
    </row>
    <row r="390" spans="1:37" x14ac:dyDescent="0.35">
      <c r="A390" t="e">
        <f>#REF!</f>
        <v>#REF!</v>
      </c>
      <c r="B390" t="e">
        <f>#REF!</f>
        <v>#REF!</v>
      </c>
      <c r="C390" t="e">
        <f>#REF!</f>
        <v>#REF!</v>
      </c>
      <c r="D390" t="e">
        <f>#REF!</f>
        <v>#REF!</v>
      </c>
      <c r="E390" t="e">
        <f>#REF!</f>
        <v>#REF!</v>
      </c>
      <c r="F390" t="e">
        <f>#REF!</f>
        <v>#REF!</v>
      </c>
      <c r="G390" t="e">
        <f>#REF!</f>
        <v>#REF!</v>
      </c>
      <c r="H390" t="e">
        <f>#REF!</f>
        <v>#REF!</v>
      </c>
      <c r="I390" t="e">
        <f>#REF!</f>
        <v>#REF!</v>
      </c>
      <c r="J390" t="e">
        <f>#REF!</f>
        <v>#REF!</v>
      </c>
      <c r="K390" t="e">
        <f>#REF!</f>
        <v>#REF!</v>
      </c>
      <c r="L390" t="e">
        <f>#REF!</f>
        <v>#REF!</v>
      </c>
      <c r="M390" t="e">
        <f>#REF!</f>
        <v>#REF!</v>
      </c>
      <c r="N390" t="e">
        <f>#REF!</f>
        <v>#REF!</v>
      </c>
      <c r="O390" t="e">
        <f>#REF!</f>
        <v>#REF!</v>
      </c>
      <c r="P390" t="e">
        <f>#REF!</f>
        <v>#REF!</v>
      </c>
      <c r="Q390" t="e">
        <f>#REF!</f>
        <v>#REF!</v>
      </c>
      <c r="R390" t="e">
        <f>#REF!</f>
        <v>#REF!</v>
      </c>
      <c r="S390" t="e">
        <f>#REF!</f>
        <v>#REF!</v>
      </c>
      <c r="T390" t="e">
        <f>#REF!</f>
        <v>#REF!</v>
      </c>
      <c r="U390" t="e">
        <f>#REF!</f>
        <v>#REF!</v>
      </c>
      <c r="V390" t="e">
        <f>#REF!</f>
        <v>#REF!</v>
      </c>
      <c r="W390" t="e">
        <f>#REF!</f>
        <v>#REF!</v>
      </c>
      <c r="X390" t="e">
        <f>#REF!</f>
        <v>#REF!</v>
      </c>
      <c r="Y390" t="e">
        <f>#REF!</f>
        <v>#REF!</v>
      </c>
      <c r="Z390" t="e">
        <f>#REF!</f>
        <v>#REF!</v>
      </c>
      <c r="AA390" t="e">
        <f>#REF!</f>
        <v>#REF!</v>
      </c>
      <c r="AB390" t="e">
        <f>#REF!</f>
        <v>#REF!</v>
      </c>
      <c r="AC390" t="e">
        <f>#REF!</f>
        <v>#REF!</v>
      </c>
      <c r="AD390" t="e">
        <f>#REF!</f>
        <v>#REF!</v>
      </c>
      <c r="AE390" t="e">
        <f>#REF!</f>
        <v>#REF!</v>
      </c>
      <c r="AF390" t="e">
        <f>#REF!</f>
        <v>#REF!</v>
      </c>
      <c r="AG390" t="e">
        <f>#REF!</f>
        <v>#REF!</v>
      </c>
      <c r="AH390" t="e">
        <f>#REF!</f>
        <v>#REF!</v>
      </c>
      <c r="AI390" t="e">
        <f>#REF!</f>
        <v>#REF!</v>
      </c>
      <c r="AJ390" t="e">
        <f>#REF!</f>
        <v>#REF!</v>
      </c>
      <c r="AK390" t="e">
        <f>#REF!</f>
        <v>#REF!</v>
      </c>
    </row>
    <row r="391" spans="1:37" x14ac:dyDescent="0.35">
      <c r="A391" t="e">
        <f>#REF!</f>
        <v>#REF!</v>
      </c>
      <c r="B391" t="e">
        <f>#REF!</f>
        <v>#REF!</v>
      </c>
      <c r="C391" t="e">
        <f>#REF!</f>
        <v>#REF!</v>
      </c>
      <c r="D391" t="e">
        <f>#REF!</f>
        <v>#REF!</v>
      </c>
      <c r="E391" t="e">
        <f>#REF!</f>
        <v>#REF!</v>
      </c>
      <c r="F391" t="e">
        <f>#REF!</f>
        <v>#REF!</v>
      </c>
      <c r="G391" t="e">
        <f>#REF!</f>
        <v>#REF!</v>
      </c>
      <c r="H391" t="e">
        <f>#REF!</f>
        <v>#REF!</v>
      </c>
      <c r="I391" t="e">
        <f>#REF!</f>
        <v>#REF!</v>
      </c>
      <c r="J391" t="e">
        <f>#REF!</f>
        <v>#REF!</v>
      </c>
      <c r="K391" t="e">
        <f>#REF!</f>
        <v>#REF!</v>
      </c>
      <c r="L391" t="e">
        <f>#REF!</f>
        <v>#REF!</v>
      </c>
      <c r="M391" t="e">
        <f>#REF!</f>
        <v>#REF!</v>
      </c>
      <c r="N391" t="e">
        <f>#REF!</f>
        <v>#REF!</v>
      </c>
      <c r="O391" t="e">
        <f>#REF!</f>
        <v>#REF!</v>
      </c>
      <c r="P391" t="e">
        <f>#REF!</f>
        <v>#REF!</v>
      </c>
      <c r="Q391" t="e">
        <f>#REF!</f>
        <v>#REF!</v>
      </c>
      <c r="R391" t="e">
        <f>#REF!</f>
        <v>#REF!</v>
      </c>
      <c r="S391" t="e">
        <f>#REF!</f>
        <v>#REF!</v>
      </c>
      <c r="T391" t="e">
        <f>#REF!</f>
        <v>#REF!</v>
      </c>
      <c r="U391" t="e">
        <f>#REF!</f>
        <v>#REF!</v>
      </c>
      <c r="V391" t="e">
        <f>#REF!</f>
        <v>#REF!</v>
      </c>
      <c r="W391" t="e">
        <f>#REF!</f>
        <v>#REF!</v>
      </c>
      <c r="X391" t="e">
        <f>#REF!</f>
        <v>#REF!</v>
      </c>
      <c r="Y391" t="e">
        <f>#REF!</f>
        <v>#REF!</v>
      </c>
      <c r="Z391" t="e">
        <f>#REF!</f>
        <v>#REF!</v>
      </c>
      <c r="AA391" t="e">
        <f>#REF!</f>
        <v>#REF!</v>
      </c>
      <c r="AB391" t="e">
        <f>#REF!</f>
        <v>#REF!</v>
      </c>
      <c r="AC391" t="e">
        <f>#REF!</f>
        <v>#REF!</v>
      </c>
      <c r="AD391" t="e">
        <f>#REF!</f>
        <v>#REF!</v>
      </c>
      <c r="AE391" t="e">
        <f>#REF!</f>
        <v>#REF!</v>
      </c>
      <c r="AF391" t="e">
        <f>#REF!</f>
        <v>#REF!</v>
      </c>
      <c r="AG391" t="e">
        <f>#REF!</f>
        <v>#REF!</v>
      </c>
      <c r="AH391" t="e">
        <f>#REF!</f>
        <v>#REF!</v>
      </c>
      <c r="AI391" t="e">
        <f>#REF!</f>
        <v>#REF!</v>
      </c>
      <c r="AJ391" t="e">
        <f>#REF!</f>
        <v>#REF!</v>
      </c>
      <c r="AK391" t="e">
        <f>#REF!</f>
        <v>#REF!</v>
      </c>
    </row>
    <row r="392" spans="1:37" x14ac:dyDescent="0.35">
      <c r="A392" t="e">
        <f>#REF!</f>
        <v>#REF!</v>
      </c>
      <c r="B392" t="e">
        <f>#REF!</f>
        <v>#REF!</v>
      </c>
      <c r="C392" t="e">
        <f>#REF!</f>
        <v>#REF!</v>
      </c>
      <c r="D392" t="e">
        <f>#REF!</f>
        <v>#REF!</v>
      </c>
      <c r="E392" t="e">
        <f>#REF!</f>
        <v>#REF!</v>
      </c>
      <c r="F392" t="e">
        <f>#REF!</f>
        <v>#REF!</v>
      </c>
      <c r="G392" t="e">
        <f>#REF!</f>
        <v>#REF!</v>
      </c>
      <c r="H392" t="e">
        <f>#REF!</f>
        <v>#REF!</v>
      </c>
      <c r="I392" t="e">
        <f>#REF!</f>
        <v>#REF!</v>
      </c>
      <c r="J392" t="e">
        <f>#REF!</f>
        <v>#REF!</v>
      </c>
      <c r="K392" t="e">
        <f>#REF!</f>
        <v>#REF!</v>
      </c>
      <c r="L392" t="e">
        <f>#REF!</f>
        <v>#REF!</v>
      </c>
      <c r="M392" t="e">
        <f>#REF!</f>
        <v>#REF!</v>
      </c>
      <c r="N392" t="e">
        <f>#REF!</f>
        <v>#REF!</v>
      </c>
      <c r="O392" t="e">
        <f>#REF!</f>
        <v>#REF!</v>
      </c>
      <c r="P392" t="e">
        <f>#REF!</f>
        <v>#REF!</v>
      </c>
      <c r="Q392" t="e">
        <f>#REF!</f>
        <v>#REF!</v>
      </c>
      <c r="R392" t="e">
        <f>#REF!</f>
        <v>#REF!</v>
      </c>
      <c r="S392" t="e">
        <f>#REF!</f>
        <v>#REF!</v>
      </c>
      <c r="T392" t="e">
        <f>#REF!</f>
        <v>#REF!</v>
      </c>
      <c r="U392" t="e">
        <f>#REF!</f>
        <v>#REF!</v>
      </c>
      <c r="V392" t="e">
        <f>#REF!</f>
        <v>#REF!</v>
      </c>
      <c r="W392" t="e">
        <f>#REF!</f>
        <v>#REF!</v>
      </c>
      <c r="X392" t="e">
        <f>#REF!</f>
        <v>#REF!</v>
      </c>
      <c r="Y392" t="e">
        <f>#REF!</f>
        <v>#REF!</v>
      </c>
      <c r="Z392" t="e">
        <f>#REF!</f>
        <v>#REF!</v>
      </c>
      <c r="AA392" t="e">
        <f>#REF!</f>
        <v>#REF!</v>
      </c>
      <c r="AB392" t="e">
        <f>#REF!</f>
        <v>#REF!</v>
      </c>
      <c r="AC392" t="e">
        <f>#REF!</f>
        <v>#REF!</v>
      </c>
      <c r="AD392" t="e">
        <f>#REF!</f>
        <v>#REF!</v>
      </c>
      <c r="AE392" t="e">
        <f>#REF!</f>
        <v>#REF!</v>
      </c>
      <c r="AF392" t="e">
        <f>#REF!</f>
        <v>#REF!</v>
      </c>
      <c r="AG392" t="e">
        <f>#REF!</f>
        <v>#REF!</v>
      </c>
      <c r="AH392" t="e">
        <f>#REF!</f>
        <v>#REF!</v>
      </c>
      <c r="AI392" t="e">
        <f>#REF!</f>
        <v>#REF!</v>
      </c>
      <c r="AJ392" t="e">
        <f>#REF!</f>
        <v>#REF!</v>
      </c>
      <c r="AK392" t="e">
        <f>#REF!</f>
        <v>#REF!</v>
      </c>
    </row>
    <row r="393" spans="1:37" x14ac:dyDescent="0.35">
      <c r="A393" t="e">
        <f>#REF!</f>
        <v>#REF!</v>
      </c>
      <c r="B393" t="e">
        <f>#REF!</f>
        <v>#REF!</v>
      </c>
      <c r="C393" t="e">
        <f>#REF!</f>
        <v>#REF!</v>
      </c>
      <c r="D393" t="e">
        <f>#REF!</f>
        <v>#REF!</v>
      </c>
      <c r="E393" t="e">
        <f>#REF!</f>
        <v>#REF!</v>
      </c>
      <c r="F393" t="e">
        <f>#REF!</f>
        <v>#REF!</v>
      </c>
      <c r="G393" t="e">
        <f>#REF!</f>
        <v>#REF!</v>
      </c>
      <c r="H393" t="e">
        <f>#REF!</f>
        <v>#REF!</v>
      </c>
      <c r="I393" t="e">
        <f>#REF!</f>
        <v>#REF!</v>
      </c>
      <c r="J393" t="e">
        <f>#REF!</f>
        <v>#REF!</v>
      </c>
      <c r="K393" t="e">
        <f>#REF!</f>
        <v>#REF!</v>
      </c>
      <c r="L393" t="e">
        <f>#REF!</f>
        <v>#REF!</v>
      </c>
      <c r="M393" t="e">
        <f>#REF!</f>
        <v>#REF!</v>
      </c>
      <c r="N393" t="e">
        <f>#REF!</f>
        <v>#REF!</v>
      </c>
      <c r="O393" t="e">
        <f>#REF!</f>
        <v>#REF!</v>
      </c>
      <c r="P393" t="e">
        <f>#REF!</f>
        <v>#REF!</v>
      </c>
      <c r="Q393" t="e">
        <f>#REF!</f>
        <v>#REF!</v>
      </c>
      <c r="R393" t="e">
        <f>#REF!</f>
        <v>#REF!</v>
      </c>
      <c r="S393" t="e">
        <f>#REF!</f>
        <v>#REF!</v>
      </c>
      <c r="T393" t="e">
        <f>#REF!</f>
        <v>#REF!</v>
      </c>
      <c r="U393" t="e">
        <f>#REF!</f>
        <v>#REF!</v>
      </c>
      <c r="V393" t="e">
        <f>#REF!</f>
        <v>#REF!</v>
      </c>
      <c r="W393" t="e">
        <f>#REF!</f>
        <v>#REF!</v>
      </c>
      <c r="X393" t="e">
        <f>#REF!</f>
        <v>#REF!</v>
      </c>
      <c r="Y393" t="e">
        <f>#REF!</f>
        <v>#REF!</v>
      </c>
      <c r="Z393" t="e">
        <f>#REF!</f>
        <v>#REF!</v>
      </c>
      <c r="AA393" t="e">
        <f>#REF!</f>
        <v>#REF!</v>
      </c>
      <c r="AB393" t="e">
        <f>#REF!</f>
        <v>#REF!</v>
      </c>
      <c r="AC393" t="e">
        <f>#REF!</f>
        <v>#REF!</v>
      </c>
      <c r="AD393" t="e">
        <f>#REF!</f>
        <v>#REF!</v>
      </c>
      <c r="AE393" t="e">
        <f>#REF!</f>
        <v>#REF!</v>
      </c>
      <c r="AF393" t="e">
        <f>#REF!</f>
        <v>#REF!</v>
      </c>
      <c r="AG393" t="e">
        <f>#REF!</f>
        <v>#REF!</v>
      </c>
      <c r="AH393" t="e">
        <f>#REF!</f>
        <v>#REF!</v>
      </c>
      <c r="AI393" t="e">
        <f>#REF!</f>
        <v>#REF!</v>
      </c>
      <c r="AJ393" t="e">
        <f>#REF!</f>
        <v>#REF!</v>
      </c>
      <c r="AK393" t="e">
        <f>#REF!</f>
        <v>#REF!</v>
      </c>
    </row>
    <row r="394" spans="1:37" x14ac:dyDescent="0.35">
      <c r="A394" t="e">
        <f>#REF!</f>
        <v>#REF!</v>
      </c>
      <c r="B394" t="e">
        <f>#REF!</f>
        <v>#REF!</v>
      </c>
      <c r="C394" t="e">
        <f>#REF!</f>
        <v>#REF!</v>
      </c>
      <c r="D394" t="e">
        <f>#REF!</f>
        <v>#REF!</v>
      </c>
      <c r="E394" t="e">
        <f>#REF!</f>
        <v>#REF!</v>
      </c>
      <c r="F394" t="e">
        <f>#REF!</f>
        <v>#REF!</v>
      </c>
      <c r="G394" t="e">
        <f>#REF!</f>
        <v>#REF!</v>
      </c>
      <c r="H394" t="e">
        <f>#REF!</f>
        <v>#REF!</v>
      </c>
      <c r="I394" t="e">
        <f>#REF!</f>
        <v>#REF!</v>
      </c>
      <c r="J394" t="e">
        <f>#REF!</f>
        <v>#REF!</v>
      </c>
      <c r="K394" t="e">
        <f>#REF!</f>
        <v>#REF!</v>
      </c>
      <c r="L394" t="e">
        <f>#REF!</f>
        <v>#REF!</v>
      </c>
      <c r="M394" t="e">
        <f>#REF!</f>
        <v>#REF!</v>
      </c>
      <c r="N394" t="e">
        <f>#REF!</f>
        <v>#REF!</v>
      </c>
      <c r="O394" t="e">
        <f>#REF!</f>
        <v>#REF!</v>
      </c>
      <c r="P394" t="e">
        <f>#REF!</f>
        <v>#REF!</v>
      </c>
      <c r="Q394" t="e">
        <f>#REF!</f>
        <v>#REF!</v>
      </c>
      <c r="R394" t="e">
        <f>#REF!</f>
        <v>#REF!</v>
      </c>
      <c r="S394" t="e">
        <f>#REF!</f>
        <v>#REF!</v>
      </c>
      <c r="T394" t="e">
        <f>#REF!</f>
        <v>#REF!</v>
      </c>
      <c r="U394" t="e">
        <f>#REF!</f>
        <v>#REF!</v>
      </c>
      <c r="V394" t="e">
        <f>#REF!</f>
        <v>#REF!</v>
      </c>
      <c r="W394" t="e">
        <f>#REF!</f>
        <v>#REF!</v>
      </c>
      <c r="X394" t="e">
        <f>#REF!</f>
        <v>#REF!</v>
      </c>
      <c r="Y394" t="e">
        <f>#REF!</f>
        <v>#REF!</v>
      </c>
      <c r="Z394" t="e">
        <f>#REF!</f>
        <v>#REF!</v>
      </c>
      <c r="AA394" t="e">
        <f>#REF!</f>
        <v>#REF!</v>
      </c>
      <c r="AB394" t="e">
        <f>#REF!</f>
        <v>#REF!</v>
      </c>
      <c r="AC394" t="e">
        <f>#REF!</f>
        <v>#REF!</v>
      </c>
      <c r="AD394" t="e">
        <f>#REF!</f>
        <v>#REF!</v>
      </c>
      <c r="AE394" t="e">
        <f>#REF!</f>
        <v>#REF!</v>
      </c>
      <c r="AF394" t="e">
        <f>#REF!</f>
        <v>#REF!</v>
      </c>
      <c r="AG394" t="e">
        <f>#REF!</f>
        <v>#REF!</v>
      </c>
      <c r="AH394" t="e">
        <f>#REF!</f>
        <v>#REF!</v>
      </c>
      <c r="AI394" t="e">
        <f>#REF!</f>
        <v>#REF!</v>
      </c>
      <c r="AJ394" t="e">
        <f>#REF!</f>
        <v>#REF!</v>
      </c>
      <c r="AK394" t="e">
        <f>#REF!</f>
        <v>#REF!</v>
      </c>
    </row>
    <row r="395" spans="1:37" x14ac:dyDescent="0.35">
      <c r="A395" t="e">
        <f>#REF!</f>
        <v>#REF!</v>
      </c>
      <c r="B395" t="e">
        <f>#REF!</f>
        <v>#REF!</v>
      </c>
      <c r="C395" t="e">
        <f>#REF!</f>
        <v>#REF!</v>
      </c>
      <c r="D395" t="e">
        <f>#REF!</f>
        <v>#REF!</v>
      </c>
      <c r="E395" t="e">
        <f>#REF!</f>
        <v>#REF!</v>
      </c>
      <c r="F395" t="e">
        <f>#REF!</f>
        <v>#REF!</v>
      </c>
      <c r="G395" t="e">
        <f>#REF!</f>
        <v>#REF!</v>
      </c>
      <c r="H395" t="e">
        <f>#REF!</f>
        <v>#REF!</v>
      </c>
      <c r="I395" t="e">
        <f>#REF!</f>
        <v>#REF!</v>
      </c>
      <c r="J395" t="e">
        <f>#REF!</f>
        <v>#REF!</v>
      </c>
      <c r="K395" t="e">
        <f>#REF!</f>
        <v>#REF!</v>
      </c>
      <c r="L395" t="e">
        <f>#REF!</f>
        <v>#REF!</v>
      </c>
      <c r="M395" t="e">
        <f>#REF!</f>
        <v>#REF!</v>
      </c>
      <c r="N395" t="e">
        <f>#REF!</f>
        <v>#REF!</v>
      </c>
      <c r="O395" t="e">
        <f>#REF!</f>
        <v>#REF!</v>
      </c>
      <c r="P395" t="e">
        <f>#REF!</f>
        <v>#REF!</v>
      </c>
      <c r="Q395" t="e">
        <f>#REF!</f>
        <v>#REF!</v>
      </c>
      <c r="R395" t="e">
        <f>#REF!</f>
        <v>#REF!</v>
      </c>
      <c r="S395" t="e">
        <f>#REF!</f>
        <v>#REF!</v>
      </c>
      <c r="T395" t="e">
        <f>#REF!</f>
        <v>#REF!</v>
      </c>
      <c r="U395" t="e">
        <f>#REF!</f>
        <v>#REF!</v>
      </c>
      <c r="V395" t="e">
        <f>#REF!</f>
        <v>#REF!</v>
      </c>
      <c r="W395" t="e">
        <f>#REF!</f>
        <v>#REF!</v>
      </c>
      <c r="X395" t="e">
        <f>#REF!</f>
        <v>#REF!</v>
      </c>
      <c r="Y395" t="e">
        <f>#REF!</f>
        <v>#REF!</v>
      </c>
      <c r="Z395" t="e">
        <f>#REF!</f>
        <v>#REF!</v>
      </c>
      <c r="AA395" t="e">
        <f>#REF!</f>
        <v>#REF!</v>
      </c>
      <c r="AB395" t="e">
        <f>#REF!</f>
        <v>#REF!</v>
      </c>
      <c r="AC395" t="e">
        <f>#REF!</f>
        <v>#REF!</v>
      </c>
      <c r="AD395" t="e">
        <f>#REF!</f>
        <v>#REF!</v>
      </c>
      <c r="AE395" t="e">
        <f>#REF!</f>
        <v>#REF!</v>
      </c>
      <c r="AF395" t="e">
        <f>#REF!</f>
        <v>#REF!</v>
      </c>
      <c r="AG395" t="e">
        <f>#REF!</f>
        <v>#REF!</v>
      </c>
      <c r="AH395" t="e">
        <f>#REF!</f>
        <v>#REF!</v>
      </c>
      <c r="AI395" t="e">
        <f>#REF!</f>
        <v>#REF!</v>
      </c>
      <c r="AJ395" t="e">
        <f>#REF!</f>
        <v>#REF!</v>
      </c>
      <c r="AK395" t="e">
        <f>#REF!</f>
        <v>#REF!</v>
      </c>
    </row>
    <row r="396" spans="1:37" x14ac:dyDescent="0.35">
      <c r="A396" t="e">
        <f>#REF!</f>
        <v>#REF!</v>
      </c>
      <c r="B396" t="e">
        <f>#REF!</f>
        <v>#REF!</v>
      </c>
      <c r="C396" t="e">
        <f>#REF!</f>
        <v>#REF!</v>
      </c>
      <c r="D396" t="e">
        <f>#REF!</f>
        <v>#REF!</v>
      </c>
      <c r="E396" t="e">
        <f>#REF!</f>
        <v>#REF!</v>
      </c>
      <c r="F396" t="e">
        <f>#REF!</f>
        <v>#REF!</v>
      </c>
      <c r="G396" t="e">
        <f>#REF!</f>
        <v>#REF!</v>
      </c>
      <c r="H396" t="e">
        <f>#REF!</f>
        <v>#REF!</v>
      </c>
      <c r="I396" t="e">
        <f>#REF!</f>
        <v>#REF!</v>
      </c>
      <c r="J396" t="e">
        <f>#REF!</f>
        <v>#REF!</v>
      </c>
      <c r="K396" t="e">
        <f>#REF!</f>
        <v>#REF!</v>
      </c>
      <c r="L396" t="e">
        <f>#REF!</f>
        <v>#REF!</v>
      </c>
      <c r="M396" t="e">
        <f>#REF!</f>
        <v>#REF!</v>
      </c>
      <c r="N396" t="e">
        <f>#REF!</f>
        <v>#REF!</v>
      </c>
      <c r="O396" t="e">
        <f>#REF!</f>
        <v>#REF!</v>
      </c>
      <c r="P396" t="e">
        <f>#REF!</f>
        <v>#REF!</v>
      </c>
      <c r="Q396" t="e">
        <f>#REF!</f>
        <v>#REF!</v>
      </c>
      <c r="R396" t="e">
        <f>#REF!</f>
        <v>#REF!</v>
      </c>
      <c r="S396" t="e">
        <f>#REF!</f>
        <v>#REF!</v>
      </c>
      <c r="T396" t="e">
        <f>#REF!</f>
        <v>#REF!</v>
      </c>
      <c r="U396" t="e">
        <f>#REF!</f>
        <v>#REF!</v>
      </c>
      <c r="V396" t="e">
        <f>#REF!</f>
        <v>#REF!</v>
      </c>
      <c r="W396" t="e">
        <f>#REF!</f>
        <v>#REF!</v>
      </c>
      <c r="X396" t="e">
        <f>#REF!</f>
        <v>#REF!</v>
      </c>
      <c r="Y396" t="e">
        <f>#REF!</f>
        <v>#REF!</v>
      </c>
      <c r="Z396" t="e">
        <f>#REF!</f>
        <v>#REF!</v>
      </c>
      <c r="AA396" t="e">
        <f>#REF!</f>
        <v>#REF!</v>
      </c>
      <c r="AB396" t="e">
        <f>#REF!</f>
        <v>#REF!</v>
      </c>
      <c r="AC396" t="e">
        <f>#REF!</f>
        <v>#REF!</v>
      </c>
      <c r="AD396" t="e">
        <f>#REF!</f>
        <v>#REF!</v>
      </c>
      <c r="AE396" t="e">
        <f>#REF!</f>
        <v>#REF!</v>
      </c>
      <c r="AF396" t="e">
        <f>#REF!</f>
        <v>#REF!</v>
      </c>
      <c r="AG396" t="e">
        <f>#REF!</f>
        <v>#REF!</v>
      </c>
      <c r="AH396" t="e">
        <f>#REF!</f>
        <v>#REF!</v>
      </c>
      <c r="AI396" t="e">
        <f>#REF!</f>
        <v>#REF!</v>
      </c>
      <c r="AJ396" t="e">
        <f>#REF!</f>
        <v>#REF!</v>
      </c>
      <c r="AK396" t="e">
        <f>#REF!</f>
        <v>#REF!</v>
      </c>
    </row>
    <row r="397" spans="1:37" x14ac:dyDescent="0.35">
      <c r="A397" t="e">
        <f>#REF!</f>
        <v>#REF!</v>
      </c>
      <c r="B397" t="e">
        <f>#REF!</f>
        <v>#REF!</v>
      </c>
      <c r="C397" t="e">
        <f>#REF!</f>
        <v>#REF!</v>
      </c>
      <c r="D397" t="e">
        <f>#REF!</f>
        <v>#REF!</v>
      </c>
      <c r="E397" t="e">
        <f>#REF!</f>
        <v>#REF!</v>
      </c>
      <c r="F397" t="e">
        <f>#REF!</f>
        <v>#REF!</v>
      </c>
      <c r="G397" t="e">
        <f>#REF!</f>
        <v>#REF!</v>
      </c>
      <c r="H397" t="e">
        <f>#REF!</f>
        <v>#REF!</v>
      </c>
      <c r="I397" t="e">
        <f>#REF!</f>
        <v>#REF!</v>
      </c>
      <c r="J397" t="e">
        <f>#REF!</f>
        <v>#REF!</v>
      </c>
      <c r="K397" t="e">
        <f>#REF!</f>
        <v>#REF!</v>
      </c>
      <c r="L397" t="e">
        <f>#REF!</f>
        <v>#REF!</v>
      </c>
      <c r="M397" t="e">
        <f>#REF!</f>
        <v>#REF!</v>
      </c>
      <c r="N397" t="e">
        <f>#REF!</f>
        <v>#REF!</v>
      </c>
      <c r="O397" t="e">
        <f>#REF!</f>
        <v>#REF!</v>
      </c>
      <c r="P397" t="e">
        <f>#REF!</f>
        <v>#REF!</v>
      </c>
      <c r="Q397" t="e">
        <f>#REF!</f>
        <v>#REF!</v>
      </c>
      <c r="R397" t="e">
        <f>#REF!</f>
        <v>#REF!</v>
      </c>
      <c r="S397" t="e">
        <f>#REF!</f>
        <v>#REF!</v>
      </c>
      <c r="T397" t="e">
        <f>#REF!</f>
        <v>#REF!</v>
      </c>
      <c r="U397" t="e">
        <f>#REF!</f>
        <v>#REF!</v>
      </c>
      <c r="V397" t="e">
        <f>#REF!</f>
        <v>#REF!</v>
      </c>
      <c r="W397" t="e">
        <f>#REF!</f>
        <v>#REF!</v>
      </c>
      <c r="X397" t="e">
        <f>#REF!</f>
        <v>#REF!</v>
      </c>
      <c r="Y397" t="e">
        <f>#REF!</f>
        <v>#REF!</v>
      </c>
      <c r="Z397" t="e">
        <f>#REF!</f>
        <v>#REF!</v>
      </c>
      <c r="AA397" t="e">
        <f>#REF!</f>
        <v>#REF!</v>
      </c>
      <c r="AB397" t="e">
        <f>#REF!</f>
        <v>#REF!</v>
      </c>
      <c r="AC397" t="e">
        <f>#REF!</f>
        <v>#REF!</v>
      </c>
      <c r="AD397" t="e">
        <f>#REF!</f>
        <v>#REF!</v>
      </c>
      <c r="AE397" t="e">
        <f>#REF!</f>
        <v>#REF!</v>
      </c>
      <c r="AF397" t="e">
        <f>#REF!</f>
        <v>#REF!</v>
      </c>
      <c r="AG397" t="e">
        <f>#REF!</f>
        <v>#REF!</v>
      </c>
      <c r="AH397" t="e">
        <f>#REF!</f>
        <v>#REF!</v>
      </c>
      <c r="AI397" t="e">
        <f>#REF!</f>
        <v>#REF!</v>
      </c>
      <c r="AJ397" t="e">
        <f>#REF!</f>
        <v>#REF!</v>
      </c>
      <c r="AK397" t="e">
        <f>#REF!</f>
        <v>#REF!</v>
      </c>
    </row>
    <row r="398" spans="1:37" x14ac:dyDescent="0.35">
      <c r="A398" t="e">
        <f>#REF!</f>
        <v>#REF!</v>
      </c>
      <c r="B398" t="e">
        <f>#REF!</f>
        <v>#REF!</v>
      </c>
      <c r="C398" t="e">
        <f>#REF!</f>
        <v>#REF!</v>
      </c>
      <c r="D398" t="e">
        <f>#REF!</f>
        <v>#REF!</v>
      </c>
      <c r="E398" t="e">
        <f>#REF!</f>
        <v>#REF!</v>
      </c>
      <c r="F398" t="e">
        <f>#REF!</f>
        <v>#REF!</v>
      </c>
      <c r="G398" t="e">
        <f>#REF!</f>
        <v>#REF!</v>
      </c>
      <c r="H398" t="e">
        <f>#REF!</f>
        <v>#REF!</v>
      </c>
      <c r="I398" t="e">
        <f>#REF!</f>
        <v>#REF!</v>
      </c>
      <c r="J398" t="e">
        <f>#REF!</f>
        <v>#REF!</v>
      </c>
      <c r="K398" t="e">
        <f>#REF!</f>
        <v>#REF!</v>
      </c>
      <c r="L398" t="e">
        <f>#REF!</f>
        <v>#REF!</v>
      </c>
      <c r="M398" t="e">
        <f>#REF!</f>
        <v>#REF!</v>
      </c>
      <c r="N398" t="e">
        <f>#REF!</f>
        <v>#REF!</v>
      </c>
      <c r="O398" t="e">
        <f>#REF!</f>
        <v>#REF!</v>
      </c>
      <c r="P398" t="e">
        <f>#REF!</f>
        <v>#REF!</v>
      </c>
      <c r="Q398" t="e">
        <f>#REF!</f>
        <v>#REF!</v>
      </c>
      <c r="R398" t="e">
        <f>#REF!</f>
        <v>#REF!</v>
      </c>
      <c r="S398" t="e">
        <f>#REF!</f>
        <v>#REF!</v>
      </c>
      <c r="T398" t="e">
        <f>#REF!</f>
        <v>#REF!</v>
      </c>
      <c r="U398" t="e">
        <f>#REF!</f>
        <v>#REF!</v>
      </c>
      <c r="V398" t="e">
        <f>#REF!</f>
        <v>#REF!</v>
      </c>
      <c r="W398" t="e">
        <f>#REF!</f>
        <v>#REF!</v>
      </c>
      <c r="X398" t="e">
        <f>#REF!</f>
        <v>#REF!</v>
      </c>
      <c r="Y398" t="e">
        <f>#REF!</f>
        <v>#REF!</v>
      </c>
      <c r="Z398" t="e">
        <f>#REF!</f>
        <v>#REF!</v>
      </c>
      <c r="AA398" t="e">
        <f>#REF!</f>
        <v>#REF!</v>
      </c>
      <c r="AB398" t="e">
        <f>#REF!</f>
        <v>#REF!</v>
      </c>
      <c r="AC398" t="e">
        <f>#REF!</f>
        <v>#REF!</v>
      </c>
      <c r="AD398" t="e">
        <f>#REF!</f>
        <v>#REF!</v>
      </c>
      <c r="AE398" t="e">
        <f>#REF!</f>
        <v>#REF!</v>
      </c>
      <c r="AF398" t="e">
        <f>#REF!</f>
        <v>#REF!</v>
      </c>
      <c r="AG398" t="e">
        <f>#REF!</f>
        <v>#REF!</v>
      </c>
      <c r="AH398" t="e">
        <f>#REF!</f>
        <v>#REF!</v>
      </c>
      <c r="AI398" t="e">
        <f>#REF!</f>
        <v>#REF!</v>
      </c>
      <c r="AJ398" t="e">
        <f>#REF!</f>
        <v>#REF!</v>
      </c>
      <c r="AK398" t="e">
        <f>#REF!</f>
        <v>#REF!</v>
      </c>
    </row>
    <row r="399" spans="1:37" x14ac:dyDescent="0.35">
      <c r="A399" t="e">
        <f>#REF!</f>
        <v>#REF!</v>
      </c>
      <c r="B399" t="e">
        <f>#REF!</f>
        <v>#REF!</v>
      </c>
      <c r="C399" t="e">
        <f>#REF!</f>
        <v>#REF!</v>
      </c>
      <c r="D399" t="e">
        <f>#REF!</f>
        <v>#REF!</v>
      </c>
      <c r="E399" t="e">
        <f>#REF!</f>
        <v>#REF!</v>
      </c>
      <c r="F399" t="e">
        <f>#REF!</f>
        <v>#REF!</v>
      </c>
      <c r="G399" t="e">
        <f>#REF!</f>
        <v>#REF!</v>
      </c>
      <c r="H399" t="e">
        <f>#REF!</f>
        <v>#REF!</v>
      </c>
      <c r="I399" t="e">
        <f>#REF!</f>
        <v>#REF!</v>
      </c>
      <c r="J399" t="e">
        <f>#REF!</f>
        <v>#REF!</v>
      </c>
      <c r="K399" t="e">
        <f>#REF!</f>
        <v>#REF!</v>
      </c>
      <c r="L399" t="e">
        <f>#REF!</f>
        <v>#REF!</v>
      </c>
      <c r="M399" t="e">
        <f>#REF!</f>
        <v>#REF!</v>
      </c>
      <c r="N399" t="e">
        <f>#REF!</f>
        <v>#REF!</v>
      </c>
      <c r="O399" t="e">
        <f>#REF!</f>
        <v>#REF!</v>
      </c>
      <c r="P399" t="e">
        <f>#REF!</f>
        <v>#REF!</v>
      </c>
      <c r="Q399" t="e">
        <f>#REF!</f>
        <v>#REF!</v>
      </c>
      <c r="R399" t="e">
        <f>#REF!</f>
        <v>#REF!</v>
      </c>
      <c r="S399" t="e">
        <f>#REF!</f>
        <v>#REF!</v>
      </c>
      <c r="T399" t="e">
        <f>#REF!</f>
        <v>#REF!</v>
      </c>
      <c r="U399" t="e">
        <f>#REF!</f>
        <v>#REF!</v>
      </c>
      <c r="V399" t="e">
        <f>#REF!</f>
        <v>#REF!</v>
      </c>
      <c r="W399" t="e">
        <f>#REF!</f>
        <v>#REF!</v>
      </c>
      <c r="X399" t="e">
        <f>#REF!</f>
        <v>#REF!</v>
      </c>
      <c r="Y399" t="e">
        <f>#REF!</f>
        <v>#REF!</v>
      </c>
      <c r="Z399" t="e">
        <f>#REF!</f>
        <v>#REF!</v>
      </c>
      <c r="AA399" t="e">
        <f>#REF!</f>
        <v>#REF!</v>
      </c>
      <c r="AB399" t="e">
        <f>#REF!</f>
        <v>#REF!</v>
      </c>
      <c r="AC399" t="e">
        <f>#REF!</f>
        <v>#REF!</v>
      </c>
      <c r="AD399" t="e">
        <f>#REF!</f>
        <v>#REF!</v>
      </c>
      <c r="AE399" t="e">
        <f>#REF!</f>
        <v>#REF!</v>
      </c>
      <c r="AF399" t="e">
        <f>#REF!</f>
        <v>#REF!</v>
      </c>
      <c r="AG399" t="e">
        <f>#REF!</f>
        <v>#REF!</v>
      </c>
      <c r="AH399" t="e">
        <f>#REF!</f>
        <v>#REF!</v>
      </c>
      <c r="AI399" t="e">
        <f>#REF!</f>
        <v>#REF!</v>
      </c>
      <c r="AJ399" t="e">
        <f>#REF!</f>
        <v>#REF!</v>
      </c>
      <c r="AK399" t="e">
        <f>#REF!</f>
        <v>#REF!</v>
      </c>
    </row>
    <row r="400" spans="1:37" x14ac:dyDescent="0.35">
      <c r="A400" t="e">
        <f>#REF!</f>
        <v>#REF!</v>
      </c>
      <c r="B400" t="e">
        <f>#REF!</f>
        <v>#REF!</v>
      </c>
      <c r="C400" t="e">
        <f>#REF!</f>
        <v>#REF!</v>
      </c>
      <c r="D400" t="e">
        <f>#REF!</f>
        <v>#REF!</v>
      </c>
      <c r="E400" t="e">
        <f>#REF!</f>
        <v>#REF!</v>
      </c>
      <c r="F400" t="e">
        <f>#REF!</f>
        <v>#REF!</v>
      </c>
      <c r="G400" t="e">
        <f>#REF!</f>
        <v>#REF!</v>
      </c>
      <c r="H400" t="e">
        <f>#REF!</f>
        <v>#REF!</v>
      </c>
      <c r="I400" t="e">
        <f>#REF!</f>
        <v>#REF!</v>
      </c>
      <c r="J400" t="e">
        <f>#REF!</f>
        <v>#REF!</v>
      </c>
      <c r="K400" t="e">
        <f>#REF!</f>
        <v>#REF!</v>
      </c>
      <c r="L400" t="e">
        <f>#REF!</f>
        <v>#REF!</v>
      </c>
      <c r="M400" t="e">
        <f>#REF!</f>
        <v>#REF!</v>
      </c>
      <c r="N400" t="e">
        <f>#REF!</f>
        <v>#REF!</v>
      </c>
      <c r="O400" t="e">
        <f>#REF!</f>
        <v>#REF!</v>
      </c>
      <c r="P400" t="e">
        <f>#REF!</f>
        <v>#REF!</v>
      </c>
      <c r="Q400" t="e">
        <f>#REF!</f>
        <v>#REF!</v>
      </c>
      <c r="R400" t="e">
        <f>#REF!</f>
        <v>#REF!</v>
      </c>
      <c r="S400" t="e">
        <f>#REF!</f>
        <v>#REF!</v>
      </c>
      <c r="T400" t="e">
        <f>#REF!</f>
        <v>#REF!</v>
      </c>
      <c r="U400" t="e">
        <f>#REF!</f>
        <v>#REF!</v>
      </c>
      <c r="V400" t="e">
        <f>#REF!</f>
        <v>#REF!</v>
      </c>
      <c r="W400" t="e">
        <f>#REF!</f>
        <v>#REF!</v>
      </c>
      <c r="X400" t="e">
        <f>#REF!</f>
        <v>#REF!</v>
      </c>
      <c r="Y400" t="e">
        <f>#REF!</f>
        <v>#REF!</v>
      </c>
      <c r="Z400" t="e">
        <f>#REF!</f>
        <v>#REF!</v>
      </c>
      <c r="AA400" t="e">
        <f>#REF!</f>
        <v>#REF!</v>
      </c>
      <c r="AB400" t="e">
        <f>#REF!</f>
        <v>#REF!</v>
      </c>
      <c r="AC400" t="e">
        <f>#REF!</f>
        <v>#REF!</v>
      </c>
      <c r="AD400" t="e">
        <f>#REF!</f>
        <v>#REF!</v>
      </c>
      <c r="AE400" t="e">
        <f>#REF!</f>
        <v>#REF!</v>
      </c>
      <c r="AF400" t="e">
        <f>#REF!</f>
        <v>#REF!</v>
      </c>
      <c r="AG400" t="e">
        <f>#REF!</f>
        <v>#REF!</v>
      </c>
      <c r="AH400" t="e">
        <f>#REF!</f>
        <v>#REF!</v>
      </c>
      <c r="AI400" t="e">
        <f>#REF!</f>
        <v>#REF!</v>
      </c>
      <c r="AJ400" t="e">
        <f>#REF!</f>
        <v>#REF!</v>
      </c>
      <c r="AK400" t="e">
        <f>#REF!</f>
        <v>#REF!</v>
      </c>
    </row>
    <row r="401" spans="1:37" x14ac:dyDescent="0.35">
      <c r="A401" t="e">
        <f>#REF!</f>
        <v>#REF!</v>
      </c>
      <c r="B401" t="e">
        <f>#REF!</f>
        <v>#REF!</v>
      </c>
      <c r="C401" t="e">
        <f>#REF!</f>
        <v>#REF!</v>
      </c>
      <c r="D401" t="e">
        <f>#REF!</f>
        <v>#REF!</v>
      </c>
      <c r="E401" t="e">
        <f>#REF!</f>
        <v>#REF!</v>
      </c>
      <c r="F401" t="e">
        <f>#REF!</f>
        <v>#REF!</v>
      </c>
      <c r="G401" t="e">
        <f>#REF!</f>
        <v>#REF!</v>
      </c>
      <c r="H401" t="e">
        <f>#REF!</f>
        <v>#REF!</v>
      </c>
      <c r="I401" t="e">
        <f>#REF!</f>
        <v>#REF!</v>
      </c>
      <c r="J401" t="e">
        <f>#REF!</f>
        <v>#REF!</v>
      </c>
      <c r="K401" t="e">
        <f>#REF!</f>
        <v>#REF!</v>
      </c>
      <c r="L401" t="e">
        <f>#REF!</f>
        <v>#REF!</v>
      </c>
      <c r="M401" t="e">
        <f>#REF!</f>
        <v>#REF!</v>
      </c>
      <c r="N401" t="e">
        <f>#REF!</f>
        <v>#REF!</v>
      </c>
      <c r="O401" t="e">
        <f>#REF!</f>
        <v>#REF!</v>
      </c>
      <c r="P401" t="e">
        <f>#REF!</f>
        <v>#REF!</v>
      </c>
      <c r="Q401" t="e">
        <f>#REF!</f>
        <v>#REF!</v>
      </c>
      <c r="R401" t="e">
        <f>#REF!</f>
        <v>#REF!</v>
      </c>
      <c r="S401" t="e">
        <f>#REF!</f>
        <v>#REF!</v>
      </c>
      <c r="T401" t="e">
        <f>#REF!</f>
        <v>#REF!</v>
      </c>
      <c r="U401" t="e">
        <f>#REF!</f>
        <v>#REF!</v>
      </c>
      <c r="V401" t="e">
        <f>#REF!</f>
        <v>#REF!</v>
      </c>
      <c r="W401" t="e">
        <f>#REF!</f>
        <v>#REF!</v>
      </c>
      <c r="X401" t="e">
        <f>#REF!</f>
        <v>#REF!</v>
      </c>
      <c r="Y401" t="e">
        <f>#REF!</f>
        <v>#REF!</v>
      </c>
      <c r="Z401" t="e">
        <f>#REF!</f>
        <v>#REF!</v>
      </c>
      <c r="AA401" t="e">
        <f>#REF!</f>
        <v>#REF!</v>
      </c>
      <c r="AB401" t="e">
        <f>#REF!</f>
        <v>#REF!</v>
      </c>
      <c r="AC401" t="e">
        <f>#REF!</f>
        <v>#REF!</v>
      </c>
      <c r="AD401" t="e">
        <f>#REF!</f>
        <v>#REF!</v>
      </c>
      <c r="AE401" t="e">
        <f>#REF!</f>
        <v>#REF!</v>
      </c>
      <c r="AF401" t="e">
        <f>#REF!</f>
        <v>#REF!</v>
      </c>
      <c r="AG401" t="e">
        <f>#REF!</f>
        <v>#REF!</v>
      </c>
      <c r="AH401" t="e">
        <f>#REF!</f>
        <v>#REF!</v>
      </c>
      <c r="AI401" t="e">
        <f>#REF!</f>
        <v>#REF!</v>
      </c>
      <c r="AJ401" t="e">
        <f>#REF!</f>
        <v>#REF!</v>
      </c>
      <c r="AK401" t="e">
        <f>#REF!</f>
        <v>#REF!</v>
      </c>
    </row>
    <row r="402" spans="1:37" x14ac:dyDescent="0.35">
      <c r="A402" t="e">
        <f>#REF!</f>
        <v>#REF!</v>
      </c>
      <c r="B402" t="e">
        <f>#REF!</f>
        <v>#REF!</v>
      </c>
      <c r="C402" t="e">
        <f>#REF!</f>
        <v>#REF!</v>
      </c>
      <c r="D402" t="e">
        <f>#REF!</f>
        <v>#REF!</v>
      </c>
      <c r="E402" t="e">
        <f>#REF!</f>
        <v>#REF!</v>
      </c>
      <c r="F402" t="e">
        <f>#REF!</f>
        <v>#REF!</v>
      </c>
      <c r="G402" t="e">
        <f>#REF!</f>
        <v>#REF!</v>
      </c>
      <c r="H402" t="e">
        <f>#REF!</f>
        <v>#REF!</v>
      </c>
      <c r="I402" t="e">
        <f>#REF!</f>
        <v>#REF!</v>
      </c>
      <c r="J402" t="e">
        <f>#REF!</f>
        <v>#REF!</v>
      </c>
      <c r="K402" t="e">
        <f>#REF!</f>
        <v>#REF!</v>
      </c>
      <c r="L402" t="e">
        <f>#REF!</f>
        <v>#REF!</v>
      </c>
      <c r="M402" t="e">
        <f>#REF!</f>
        <v>#REF!</v>
      </c>
      <c r="N402" t="e">
        <f>#REF!</f>
        <v>#REF!</v>
      </c>
      <c r="O402" t="e">
        <f>#REF!</f>
        <v>#REF!</v>
      </c>
      <c r="P402" t="e">
        <f>#REF!</f>
        <v>#REF!</v>
      </c>
      <c r="Q402" t="e">
        <f>#REF!</f>
        <v>#REF!</v>
      </c>
      <c r="R402" t="e">
        <f>#REF!</f>
        <v>#REF!</v>
      </c>
      <c r="S402" t="e">
        <f>#REF!</f>
        <v>#REF!</v>
      </c>
      <c r="T402" t="e">
        <f>#REF!</f>
        <v>#REF!</v>
      </c>
      <c r="U402" t="e">
        <f>#REF!</f>
        <v>#REF!</v>
      </c>
      <c r="V402" t="e">
        <f>#REF!</f>
        <v>#REF!</v>
      </c>
      <c r="W402" t="e">
        <f>#REF!</f>
        <v>#REF!</v>
      </c>
      <c r="X402" t="e">
        <f>#REF!</f>
        <v>#REF!</v>
      </c>
      <c r="Y402" t="e">
        <f>#REF!</f>
        <v>#REF!</v>
      </c>
      <c r="Z402" t="e">
        <f>#REF!</f>
        <v>#REF!</v>
      </c>
      <c r="AA402" t="e">
        <f>#REF!</f>
        <v>#REF!</v>
      </c>
      <c r="AB402" t="e">
        <f>#REF!</f>
        <v>#REF!</v>
      </c>
      <c r="AC402" t="e">
        <f>#REF!</f>
        <v>#REF!</v>
      </c>
      <c r="AD402" t="e">
        <f>#REF!</f>
        <v>#REF!</v>
      </c>
      <c r="AE402" t="e">
        <f>#REF!</f>
        <v>#REF!</v>
      </c>
      <c r="AF402" t="e">
        <f>#REF!</f>
        <v>#REF!</v>
      </c>
      <c r="AG402" t="e">
        <f>#REF!</f>
        <v>#REF!</v>
      </c>
      <c r="AH402" t="e">
        <f>#REF!</f>
        <v>#REF!</v>
      </c>
      <c r="AI402" t="e">
        <f>#REF!</f>
        <v>#REF!</v>
      </c>
      <c r="AJ402" t="e">
        <f>#REF!</f>
        <v>#REF!</v>
      </c>
      <c r="AK402" t="e">
        <f>#REF!</f>
        <v>#REF!</v>
      </c>
    </row>
    <row r="403" spans="1:37" x14ac:dyDescent="0.35">
      <c r="A403" t="e">
        <f>#REF!</f>
        <v>#REF!</v>
      </c>
      <c r="B403" t="e">
        <f>#REF!</f>
        <v>#REF!</v>
      </c>
      <c r="C403" t="e">
        <f>#REF!</f>
        <v>#REF!</v>
      </c>
      <c r="D403" t="e">
        <f>#REF!</f>
        <v>#REF!</v>
      </c>
      <c r="E403" t="e">
        <f>#REF!</f>
        <v>#REF!</v>
      </c>
      <c r="F403" t="e">
        <f>#REF!</f>
        <v>#REF!</v>
      </c>
      <c r="G403" t="e">
        <f>#REF!</f>
        <v>#REF!</v>
      </c>
      <c r="H403" t="e">
        <f>#REF!</f>
        <v>#REF!</v>
      </c>
      <c r="I403" t="e">
        <f>#REF!</f>
        <v>#REF!</v>
      </c>
      <c r="J403" t="e">
        <f>#REF!</f>
        <v>#REF!</v>
      </c>
      <c r="K403" t="e">
        <f>#REF!</f>
        <v>#REF!</v>
      </c>
      <c r="L403" t="e">
        <f>#REF!</f>
        <v>#REF!</v>
      </c>
      <c r="M403" t="e">
        <f>#REF!</f>
        <v>#REF!</v>
      </c>
      <c r="N403" t="e">
        <f>#REF!</f>
        <v>#REF!</v>
      </c>
      <c r="O403" t="e">
        <f>#REF!</f>
        <v>#REF!</v>
      </c>
      <c r="P403" t="e">
        <f>#REF!</f>
        <v>#REF!</v>
      </c>
      <c r="Q403" t="e">
        <f>#REF!</f>
        <v>#REF!</v>
      </c>
      <c r="R403" t="e">
        <f>#REF!</f>
        <v>#REF!</v>
      </c>
      <c r="S403" t="e">
        <f>#REF!</f>
        <v>#REF!</v>
      </c>
      <c r="T403" t="e">
        <f>#REF!</f>
        <v>#REF!</v>
      </c>
      <c r="U403" t="e">
        <f>#REF!</f>
        <v>#REF!</v>
      </c>
      <c r="V403" t="e">
        <f>#REF!</f>
        <v>#REF!</v>
      </c>
      <c r="W403" t="e">
        <f>#REF!</f>
        <v>#REF!</v>
      </c>
      <c r="X403" t="e">
        <f>#REF!</f>
        <v>#REF!</v>
      </c>
      <c r="Y403" t="e">
        <f>#REF!</f>
        <v>#REF!</v>
      </c>
      <c r="Z403" t="e">
        <f>#REF!</f>
        <v>#REF!</v>
      </c>
      <c r="AA403" t="e">
        <f>#REF!</f>
        <v>#REF!</v>
      </c>
      <c r="AB403" t="e">
        <f>#REF!</f>
        <v>#REF!</v>
      </c>
      <c r="AC403" t="e">
        <f>#REF!</f>
        <v>#REF!</v>
      </c>
      <c r="AD403" t="e">
        <f>#REF!</f>
        <v>#REF!</v>
      </c>
      <c r="AE403" t="e">
        <f>#REF!</f>
        <v>#REF!</v>
      </c>
      <c r="AF403" t="e">
        <f>#REF!</f>
        <v>#REF!</v>
      </c>
      <c r="AG403" t="e">
        <f>#REF!</f>
        <v>#REF!</v>
      </c>
      <c r="AH403" t="e">
        <f>#REF!</f>
        <v>#REF!</v>
      </c>
      <c r="AI403" t="e">
        <f>#REF!</f>
        <v>#REF!</v>
      </c>
      <c r="AJ403" t="e">
        <f>#REF!</f>
        <v>#REF!</v>
      </c>
      <c r="AK403" t="e">
        <f>#REF!</f>
        <v>#REF!</v>
      </c>
    </row>
    <row r="404" spans="1:37" x14ac:dyDescent="0.35">
      <c r="A404" t="e">
        <f>#REF!</f>
        <v>#REF!</v>
      </c>
      <c r="B404" t="e">
        <f>#REF!</f>
        <v>#REF!</v>
      </c>
      <c r="C404" t="e">
        <f>#REF!</f>
        <v>#REF!</v>
      </c>
      <c r="D404" t="e">
        <f>#REF!</f>
        <v>#REF!</v>
      </c>
      <c r="E404" t="e">
        <f>#REF!</f>
        <v>#REF!</v>
      </c>
      <c r="F404" t="e">
        <f>#REF!</f>
        <v>#REF!</v>
      </c>
      <c r="G404" t="e">
        <f>#REF!</f>
        <v>#REF!</v>
      </c>
      <c r="H404" t="e">
        <f>#REF!</f>
        <v>#REF!</v>
      </c>
      <c r="I404" t="e">
        <f>#REF!</f>
        <v>#REF!</v>
      </c>
      <c r="J404" t="e">
        <f>#REF!</f>
        <v>#REF!</v>
      </c>
      <c r="K404" t="e">
        <f>#REF!</f>
        <v>#REF!</v>
      </c>
      <c r="L404" t="e">
        <f>#REF!</f>
        <v>#REF!</v>
      </c>
      <c r="M404" t="e">
        <f>#REF!</f>
        <v>#REF!</v>
      </c>
      <c r="N404" t="e">
        <f>#REF!</f>
        <v>#REF!</v>
      </c>
      <c r="O404" t="e">
        <f>#REF!</f>
        <v>#REF!</v>
      </c>
      <c r="P404" t="e">
        <f>#REF!</f>
        <v>#REF!</v>
      </c>
      <c r="Q404" t="e">
        <f>#REF!</f>
        <v>#REF!</v>
      </c>
      <c r="R404" t="e">
        <f>#REF!</f>
        <v>#REF!</v>
      </c>
      <c r="S404" t="e">
        <f>#REF!</f>
        <v>#REF!</v>
      </c>
      <c r="T404" t="e">
        <f>#REF!</f>
        <v>#REF!</v>
      </c>
      <c r="U404" t="e">
        <f>#REF!</f>
        <v>#REF!</v>
      </c>
      <c r="V404" t="e">
        <f>#REF!</f>
        <v>#REF!</v>
      </c>
      <c r="W404" t="e">
        <f>#REF!</f>
        <v>#REF!</v>
      </c>
      <c r="X404" t="e">
        <f>#REF!</f>
        <v>#REF!</v>
      </c>
      <c r="Y404" t="e">
        <f>#REF!</f>
        <v>#REF!</v>
      </c>
      <c r="Z404" t="e">
        <f>#REF!</f>
        <v>#REF!</v>
      </c>
      <c r="AA404" t="e">
        <f>#REF!</f>
        <v>#REF!</v>
      </c>
      <c r="AB404" t="e">
        <f>#REF!</f>
        <v>#REF!</v>
      </c>
      <c r="AC404" t="e">
        <f>#REF!</f>
        <v>#REF!</v>
      </c>
      <c r="AD404" t="e">
        <f>#REF!</f>
        <v>#REF!</v>
      </c>
      <c r="AE404" t="e">
        <f>#REF!</f>
        <v>#REF!</v>
      </c>
      <c r="AF404" t="e">
        <f>#REF!</f>
        <v>#REF!</v>
      </c>
      <c r="AG404" t="e">
        <f>#REF!</f>
        <v>#REF!</v>
      </c>
      <c r="AH404" t="e">
        <f>#REF!</f>
        <v>#REF!</v>
      </c>
      <c r="AI404" t="e">
        <f>#REF!</f>
        <v>#REF!</v>
      </c>
      <c r="AJ404" t="e">
        <f>#REF!</f>
        <v>#REF!</v>
      </c>
      <c r="AK404" t="e">
        <f>#REF!</f>
        <v>#REF!</v>
      </c>
    </row>
    <row r="405" spans="1:37" x14ac:dyDescent="0.35">
      <c r="A405" t="e">
        <f>#REF!</f>
        <v>#REF!</v>
      </c>
      <c r="B405" t="e">
        <f>#REF!</f>
        <v>#REF!</v>
      </c>
      <c r="C405" t="e">
        <f>#REF!</f>
        <v>#REF!</v>
      </c>
      <c r="D405" t="e">
        <f>#REF!</f>
        <v>#REF!</v>
      </c>
      <c r="E405" t="e">
        <f>#REF!</f>
        <v>#REF!</v>
      </c>
      <c r="F405" t="e">
        <f>#REF!</f>
        <v>#REF!</v>
      </c>
      <c r="G405" t="e">
        <f>#REF!</f>
        <v>#REF!</v>
      </c>
      <c r="H405" t="e">
        <f>#REF!</f>
        <v>#REF!</v>
      </c>
      <c r="I405" t="e">
        <f>#REF!</f>
        <v>#REF!</v>
      </c>
      <c r="J405" t="e">
        <f>#REF!</f>
        <v>#REF!</v>
      </c>
      <c r="K405" t="e">
        <f>#REF!</f>
        <v>#REF!</v>
      </c>
      <c r="L405" t="e">
        <f>#REF!</f>
        <v>#REF!</v>
      </c>
      <c r="M405" t="e">
        <f>#REF!</f>
        <v>#REF!</v>
      </c>
      <c r="N405" t="e">
        <f>#REF!</f>
        <v>#REF!</v>
      </c>
      <c r="O405" t="e">
        <f>#REF!</f>
        <v>#REF!</v>
      </c>
      <c r="P405" t="e">
        <f>#REF!</f>
        <v>#REF!</v>
      </c>
      <c r="Q405" t="e">
        <f>#REF!</f>
        <v>#REF!</v>
      </c>
      <c r="R405" t="e">
        <f>#REF!</f>
        <v>#REF!</v>
      </c>
      <c r="S405" t="e">
        <f>#REF!</f>
        <v>#REF!</v>
      </c>
      <c r="T405" t="e">
        <f>#REF!</f>
        <v>#REF!</v>
      </c>
      <c r="U405" t="e">
        <f>#REF!</f>
        <v>#REF!</v>
      </c>
      <c r="V405" t="e">
        <f>#REF!</f>
        <v>#REF!</v>
      </c>
      <c r="W405" t="e">
        <f>#REF!</f>
        <v>#REF!</v>
      </c>
      <c r="X405" t="e">
        <f>#REF!</f>
        <v>#REF!</v>
      </c>
      <c r="Y405" t="e">
        <f>#REF!</f>
        <v>#REF!</v>
      </c>
      <c r="Z405" t="e">
        <f>#REF!</f>
        <v>#REF!</v>
      </c>
      <c r="AA405" t="e">
        <f>#REF!</f>
        <v>#REF!</v>
      </c>
      <c r="AB405" t="e">
        <f>#REF!</f>
        <v>#REF!</v>
      </c>
      <c r="AC405" t="e">
        <f>#REF!</f>
        <v>#REF!</v>
      </c>
      <c r="AD405" t="e">
        <f>#REF!</f>
        <v>#REF!</v>
      </c>
      <c r="AE405" t="e">
        <f>#REF!</f>
        <v>#REF!</v>
      </c>
      <c r="AF405" t="e">
        <f>#REF!</f>
        <v>#REF!</v>
      </c>
      <c r="AG405" t="e">
        <f>#REF!</f>
        <v>#REF!</v>
      </c>
      <c r="AH405" t="e">
        <f>#REF!</f>
        <v>#REF!</v>
      </c>
      <c r="AI405" t="e">
        <f>#REF!</f>
        <v>#REF!</v>
      </c>
      <c r="AJ405" t="e">
        <f>#REF!</f>
        <v>#REF!</v>
      </c>
      <c r="AK405" t="e">
        <f>#REF!</f>
        <v>#REF!</v>
      </c>
    </row>
    <row r="406" spans="1:37" x14ac:dyDescent="0.35">
      <c r="A406" t="e">
        <f>#REF!</f>
        <v>#REF!</v>
      </c>
      <c r="B406" t="e">
        <f>#REF!</f>
        <v>#REF!</v>
      </c>
      <c r="C406" t="e">
        <f>#REF!</f>
        <v>#REF!</v>
      </c>
      <c r="D406" t="e">
        <f>#REF!</f>
        <v>#REF!</v>
      </c>
      <c r="E406" t="e">
        <f>#REF!</f>
        <v>#REF!</v>
      </c>
      <c r="F406" t="e">
        <f>#REF!</f>
        <v>#REF!</v>
      </c>
      <c r="G406" t="e">
        <f>#REF!</f>
        <v>#REF!</v>
      </c>
      <c r="H406" t="e">
        <f>#REF!</f>
        <v>#REF!</v>
      </c>
      <c r="I406" t="e">
        <f>#REF!</f>
        <v>#REF!</v>
      </c>
      <c r="J406" t="e">
        <f>#REF!</f>
        <v>#REF!</v>
      </c>
      <c r="K406" t="e">
        <f>#REF!</f>
        <v>#REF!</v>
      </c>
      <c r="L406" t="e">
        <f>#REF!</f>
        <v>#REF!</v>
      </c>
      <c r="M406" t="e">
        <f>#REF!</f>
        <v>#REF!</v>
      </c>
      <c r="N406" t="e">
        <f>#REF!</f>
        <v>#REF!</v>
      </c>
      <c r="O406" t="e">
        <f>#REF!</f>
        <v>#REF!</v>
      </c>
      <c r="P406" t="e">
        <f>#REF!</f>
        <v>#REF!</v>
      </c>
      <c r="Q406" t="e">
        <f>#REF!</f>
        <v>#REF!</v>
      </c>
      <c r="R406" t="e">
        <f>#REF!</f>
        <v>#REF!</v>
      </c>
      <c r="S406" t="e">
        <f>#REF!</f>
        <v>#REF!</v>
      </c>
      <c r="T406" t="e">
        <f>#REF!</f>
        <v>#REF!</v>
      </c>
      <c r="U406" t="e">
        <f>#REF!</f>
        <v>#REF!</v>
      </c>
      <c r="V406" t="e">
        <f>#REF!</f>
        <v>#REF!</v>
      </c>
      <c r="W406" t="e">
        <f>#REF!</f>
        <v>#REF!</v>
      </c>
      <c r="X406" t="e">
        <f>#REF!</f>
        <v>#REF!</v>
      </c>
      <c r="Y406" t="e">
        <f>#REF!</f>
        <v>#REF!</v>
      </c>
      <c r="Z406" t="e">
        <f>#REF!</f>
        <v>#REF!</v>
      </c>
      <c r="AA406" t="e">
        <f>#REF!</f>
        <v>#REF!</v>
      </c>
      <c r="AB406" t="e">
        <f>#REF!</f>
        <v>#REF!</v>
      </c>
      <c r="AC406" t="e">
        <f>#REF!</f>
        <v>#REF!</v>
      </c>
      <c r="AD406" t="e">
        <f>#REF!</f>
        <v>#REF!</v>
      </c>
      <c r="AE406" t="e">
        <f>#REF!</f>
        <v>#REF!</v>
      </c>
      <c r="AF406" t="e">
        <f>#REF!</f>
        <v>#REF!</v>
      </c>
      <c r="AG406" t="e">
        <f>#REF!</f>
        <v>#REF!</v>
      </c>
      <c r="AH406" t="e">
        <f>#REF!</f>
        <v>#REF!</v>
      </c>
      <c r="AI406" t="e">
        <f>#REF!</f>
        <v>#REF!</v>
      </c>
      <c r="AJ406" t="e">
        <f>#REF!</f>
        <v>#REF!</v>
      </c>
      <c r="AK406" t="e">
        <f>#REF!</f>
        <v>#REF!</v>
      </c>
    </row>
    <row r="407" spans="1:37" x14ac:dyDescent="0.35">
      <c r="A407" t="e">
        <f>#REF!</f>
        <v>#REF!</v>
      </c>
      <c r="B407" t="e">
        <f>#REF!</f>
        <v>#REF!</v>
      </c>
      <c r="C407" t="e">
        <f>#REF!</f>
        <v>#REF!</v>
      </c>
      <c r="D407" t="e">
        <f>#REF!</f>
        <v>#REF!</v>
      </c>
      <c r="E407" t="e">
        <f>#REF!</f>
        <v>#REF!</v>
      </c>
      <c r="F407" t="e">
        <f>#REF!</f>
        <v>#REF!</v>
      </c>
      <c r="G407" t="e">
        <f>#REF!</f>
        <v>#REF!</v>
      </c>
      <c r="H407" t="e">
        <f>#REF!</f>
        <v>#REF!</v>
      </c>
      <c r="I407" t="e">
        <f>#REF!</f>
        <v>#REF!</v>
      </c>
      <c r="J407" t="e">
        <f>#REF!</f>
        <v>#REF!</v>
      </c>
      <c r="K407" t="e">
        <f>#REF!</f>
        <v>#REF!</v>
      </c>
      <c r="L407" t="e">
        <f>#REF!</f>
        <v>#REF!</v>
      </c>
      <c r="M407" t="e">
        <f>#REF!</f>
        <v>#REF!</v>
      </c>
      <c r="N407" t="e">
        <f>#REF!</f>
        <v>#REF!</v>
      </c>
      <c r="O407" t="e">
        <f>#REF!</f>
        <v>#REF!</v>
      </c>
      <c r="P407" t="e">
        <f>#REF!</f>
        <v>#REF!</v>
      </c>
      <c r="Q407" t="e">
        <f>#REF!</f>
        <v>#REF!</v>
      </c>
      <c r="R407" t="e">
        <f>#REF!</f>
        <v>#REF!</v>
      </c>
      <c r="S407" t="e">
        <f>#REF!</f>
        <v>#REF!</v>
      </c>
      <c r="T407" t="e">
        <f>#REF!</f>
        <v>#REF!</v>
      </c>
      <c r="U407" t="e">
        <f>#REF!</f>
        <v>#REF!</v>
      </c>
      <c r="V407" t="e">
        <f>#REF!</f>
        <v>#REF!</v>
      </c>
      <c r="W407" t="e">
        <f>#REF!</f>
        <v>#REF!</v>
      </c>
      <c r="X407" t="e">
        <f>#REF!</f>
        <v>#REF!</v>
      </c>
      <c r="Y407" t="e">
        <f>#REF!</f>
        <v>#REF!</v>
      </c>
      <c r="Z407" t="e">
        <f>#REF!</f>
        <v>#REF!</v>
      </c>
      <c r="AA407" t="e">
        <f>#REF!</f>
        <v>#REF!</v>
      </c>
      <c r="AB407" t="e">
        <f>#REF!</f>
        <v>#REF!</v>
      </c>
      <c r="AC407" t="e">
        <f>#REF!</f>
        <v>#REF!</v>
      </c>
      <c r="AD407" t="e">
        <f>#REF!</f>
        <v>#REF!</v>
      </c>
      <c r="AE407" t="e">
        <f>#REF!</f>
        <v>#REF!</v>
      </c>
      <c r="AF407" t="e">
        <f>#REF!</f>
        <v>#REF!</v>
      </c>
      <c r="AG407" t="e">
        <f>#REF!</f>
        <v>#REF!</v>
      </c>
      <c r="AH407" t="e">
        <f>#REF!</f>
        <v>#REF!</v>
      </c>
      <c r="AI407" t="e">
        <f>#REF!</f>
        <v>#REF!</v>
      </c>
      <c r="AJ407" t="e">
        <f>#REF!</f>
        <v>#REF!</v>
      </c>
      <c r="AK407" t="e">
        <f>#REF!</f>
        <v>#REF!</v>
      </c>
    </row>
    <row r="408" spans="1:37" x14ac:dyDescent="0.35">
      <c r="A408" t="e">
        <f>#REF!</f>
        <v>#REF!</v>
      </c>
      <c r="B408" t="e">
        <f>#REF!</f>
        <v>#REF!</v>
      </c>
      <c r="C408" t="e">
        <f>#REF!</f>
        <v>#REF!</v>
      </c>
      <c r="D408" t="e">
        <f>#REF!</f>
        <v>#REF!</v>
      </c>
      <c r="E408" t="e">
        <f>#REF!</f>
        <v>#REF!</v>
      </c>
      <c r="F408" t="e">
        <f>#REF!</f>
        <v>#REF!</v>
      </c>
      <c r="G408" t="e">
        <f>#REF!</f>
        <v>#REF!</v>
      </c>
      <c r="H408" t="e">
        <f>#REF!</f>
        <v>#REF!</v>
      </c>
      <c r="I408" t="e">
        <f>#REF!</f>
        <v>#REF!</v>
      </c>
      <c r="J408" t="e">
        <f>#REF!</f>
        <v>#REF!</v>
      </c>
      <c r="K408" t="e">
        <f>#REF!</f>
        <v>#REF!</v>
      </c>
      <c r="L408" t="e">
        <f>#REF!</f>
        <v>#REF!</v>
      </c>
      <c r="M408" t="e">
        <f>#REF!</f>
        <v>#REF!</v>
      </c>
      <c r="N408" t="e">
        <f>#REF!</f>
        <v>#REF!</v>
      </c>
      <c r="O408" t="e">
        <f>#REF!</f>
        <v>#REF!</v>
      </c>
      <c r="P408" t="e">
        <f>#REF!</f>
        <v>#REF!</v>
      </c>
      <c r="Q408" t="e">
        <f>#REF!</f>
        <v>#REF!</v>
      </c>
      <c r="R408" t="e">
        <f>#REF!</f>
        <v>#REF!</v>
      </c>
      <c r="S408" t="e">
        <f>#REF!</f>
        <v>#REF!</v>
      </c>
      <c r="T408" t="e">
        <f>#REF!</f>
        <v>#REF!</v>
      </c>
      <c r="U408" t="e">
        <f>#REF!</f>
        <v>#REF!</v>
      </c>
      <c r="V408" t="e">
        <f>#REF!</f>
        <v>#REF!</v>
      </c>
      <c r="W408" t="e">
        <f>#REF!</f>
        <v>#REF!</v>
      </c>
      <c r="X408" t="e">
        <f>#REF!</f>
        <v>#REF!</v>
      </c>
      <c r="Y408" t="e">
        <f>#REF!</f>
        <v>#REF!</v>
      </c>
      <c r="Z408" t="e">
        <f>#REF!</f>
        <v>#REF!</v>
      </c>
      <c r="AA408" t="e">
        <f>#REF!</f>
        <v>#REF!</v>
      </c>
      <c r="AB408" t="e">
        <f>#REF!</f>
        <v>#REF!</v>
      </c>
      <c r="AC408" t="e">
        <f>#REF!</f>
        <v>#REF!</v>
      </c>
      <c r="AD408" t="e">
        <f>#REF!</f>
        <v>#REF!</v>
      </c>
      <c r="AE408" t="e">
        <f>#REF!</f>
        <v>#REF!</v>
      </c>
      <c r="AF408" t="e">
        <f>#REF!</f>
        <v>#REF!</v>
      </c>
      <c r="AG408" t="e">
        <f>#REF!</f>
        <v>#REF!</v>
      </c>
      <c r="AH408" t="e">
        <f>#REF!</f>
        <v>#REF!</v>
      </c>
      <c r="AI408" t="e">
        <f>#REF!</f>
        <v>#REF!</v>
      </c>
      <c r="AJ408" t="e">
        <f>#REF!</f>
        <v>#REF!</v>
      </c>
      <c r="AK408" t="e">
        <f>#REF!</f>
        <v>#REF!</v>
      </c>
    </row>
    <row r="409" spans="1:37" x14ac:dyDescent="0.35">
      <c r="A409" t="e">
        <f>#REF!</f>
        <v>#REF!</v>
      </c>
      <c r="B409" t="e">
        <f>#REF!</f>
        <v>#REF!</v>
      </c>
      <c r="C409" t="e">
        <f>#REF!</f>
        <v>#REF!</v>
      </c>
      <c r="D409" t="e">
        <f>#REF!</f>
        <v>#REF!</v>
      </c>
      <c r="E409" t="e">
        <f>#REF!</f>
        <v>#REF!</v>
      </c>
      <c r="F409" t="e">
        <f>#REF!</f>
        <v>#REF!</v>
      </c>
      <c r="G409" t="e">
        <f>#REF!</f>
        <v>#REF!</v>
      </c>
      <c r="H409" t="e">
        <f>#REF!</f>
        <v>#REF!</v>
      </c>
      <c r="I409" t="e">
        <f>#REF!</f>
        <v>#REF!</v>
      </c>
      <c r="J409" t="e">
        <f>#REF!</f>
        <v>#REF!</v>
      </c>
      <c r="K409" t="e">
        <f>#REF!</f>
        <v>#REF!</v>
      </c>
      <c r="L409" t="e">
        <f>#REF!</f>
        <v>#REF!</v>
      </c>
      <c r="M409" t="e">
        <f>#REF!</f>
        <v>#REF!</v>
      </c>
      <c r="N409" t="e">
        <f>#REF!</f>
        <v>#REF!</v>
      </c>
      <c r="O409" t="e">
        <f>#REF!</f>
        <v>#REF!</v>
      </c>
      <c r="P409" t="e">
        <f>#REF!</f>
        <v>#REF!</v>
      </c>
      <c r="Q409" t="e">
        <f>#REF!</f>
        <v>#REF!</v>
      </c>
      <c r="R409" t="e">
        <f>#REF!</f>
        <v>#REF!</v>
      </c>
      <c r="S409" t="e">
        <f>#REF!</f>
        <v>#REF!</v>
      </c>
      <c r="T409" t="e">
        <f>#REF!</f>
        <v>#REF!</v>
      </c>
      <c r="U409" t="e">
        <f>#REF!</f>
        <v>#REF!</v>
      </c>
      <c r="V409" t="e">
        <f>#REF!</f>
        <v>#REF!</v>
      </c>
      <c r="W409" t="e">
        <f>#REF!</f>
        <v>#REF!</v>
      </c>
      <c r="X409" t="e">
        <f>#REF!</f>
        <v>#REF!</v>
      </c>
      <c r="Y409" t="e">
        <f>#REF!</f>
        <v>#REF!</v>
      </c>
      <c r="Z409" t="e">
        <f>#REF!</f>
        <v>#REF!</v>
      </c>
      <c r="AA409" t="e">
        <f>#REF!</f>
        <v>#REF!</v>
      </c>
      <c r="AB409" t="e">
        <f>#REF!</f>
        <v>#REF!</v>
      </c>
      <c r="AC409" t="e">
        <f>#REF!</f>
        <v>#REF!</v>
      </c>
      <c r="AD409" t="e">
        <f>#REF!</f>
        <v>#REF!</v>
      </c>
      <c r="AE409" t="e">
        <f>#REF!</f>
        <v>#REF!</v>
      </c>
      <c r="AF409" t="e">
        <f>#REF!</f>
        <v>#REF!</v>
      </c>
      <c r="AG409" t="e">
        <f>#REF!</f>
        <v>#REF!</v>
      </c>
      <c r="AH409" t="e">
        <f>#REF!</f>
        <v>#REF!</v>
      </c>
      <c r="AI409" t="e">
        <f>#REF!</f>
        <v>#REF!</v>
      </c>
      <c r="AJ409" t="e">
        <f>#REF!</f>
        <v>#REF!</v>
      </c>
      <c r="AK409" t="e">
        <f>#REF!</f>
        <v>#REF!</v>
      </c>
    </row>
    <row r="410" spans="1:37" x14ac:dyDescent="0.35">
      <c r="A410" t="e">
        <f>#REF!</f>
        <v>#REF!</v>
      </c>
      <c r="B410" t="e">
        <f>#REF!</f>
        <v>#REF!</v>
      </c>
      <c r="C410" t="e">
        <f>#REF!</f>
        <v>#REF!</v>
      </c>
      <c r="D410" t="e">
        <f>#REF!</f>
        <v>#REF!</v>
      </c>
      <c r="E410" t="e">
        <f>#REF!</f>
        <v>#REF!</v>
      </c>
      <c r="F410" t="e">
        <f>#REF!</f>
        <v>#REF!</v>
      </c>
      <c r="G410" t="e">
        <f>#REF!</f>
        <v>#REF!</v>
      </c>
      <c r="H410" t="e">
        <f>#REF!</f>
        <v>#REF!</v>
      </c>
      <c r="I410" t="e">
        <f>#REF!</f>
        <v>#REF!</v>
      </c>
      <c r="J410" t="e">
        <f>#REF!</f>
        <v>#REF!</v>
      </c>
      <c r="K410" t="e">
        <f>#REF!</f>
        <v>#REF!</v>
      </c>
      <c r="L410" t="e">
        <f>#REF!</f>
        <v>#REF!</v>
      </c>
      <c r="M410" t="e">
        <f>#REF!</f>
        <v>#REF!</v>
      </c>
      <c r="N410" t="e">
        <f>#REF!</f>
        <v>#REF!</v>
      </c>
      <c r="O410" t="e">
        <f>#REF!</f>
        <v>#REF!</v>
      </c>
      <c r="P410" t="e">
        <f>#REF!</f>
        <v>#REF!</v>
      </c>
      <c r="Q410" t="e">
        <f>#REF!</f>
        <v>#REF!</v>
      </c>
      <c r="R410" t="e">
        <f>#REF!</f>
        <v>#REF!</v>
      </c>
      <c r="S410" t="e">
        <f>#REF!</f>
        <v>#REF!</v>
      </c>
      <c r="T410" t="e">
        <f>#REF!</f>
        <v>#REF!</v>
      </c>
      <c r="U410" t="e">
        <f>#REF!</f>
        <v>#REF!</v>
      </c>
      <c r="V410" t="e">
        <f>#REF!</f>
        <v>#REF!</v>
      </c>
      <c r="W410" t="e">
        <f>#REF!</f>
        <v>#REF!</v>
      </c>
      <c r="X410" t="e">
        <f>#REF!</f>
        <v>#REF!</v>
      </c>
      <c r="Y410" t="e">
        <f>#REF!</f>
        <v>#REF!</v>
      </c>
      <c r="Z410" t="e">
        <f>#REF!</f>
        <v>#REF!</v>
      </c>
      <c r="AA410" t="e">
        <f>#REF!</f>
        <v>#REF!</v>
      </c>
      <c r="AB410" t="e">
        <f>#REF!</f>
        <v>#REF!</v>
      </c>
      <c r="AC410" t="e">
        <f>#REF!</f>
        <v>#REF!</v>
      </c>
      <c r="AD410" t="e">
        <f>#REF!</f>
        <v>#REF!</v>
      </c>
      <c r="AE410" t="e">
        <f>#REF!</f>
        <v>#REF!</v>
      </c>
      <c r="AF410" t="e">
        <f>#REF!</f>
        <v>#REF!</v>
      </c>
      <c r="AG410" t="e">
        <f>#REF!</f>
        <v>#REF!</v>
      </c>
      <c r="AH410" t="e">
        <f>#REF!</f>
        <v>#REF!</v>
      </c>
      <c r="AI410" t="e">
        <f>#REF!</f>
        <v>#REF!</v>
      </c>
      <c r="AJ410" t="e">
        <f>#REF!</f>
        <v>#REF!</v>
      </c>
      <c r="AK410" t="e">
        <f>#REF!</f>
        <v>#REF!</v>
      </c>
    </row>
    <row r="411" spans="1:37" x14ac:dyDescent="0.35">
      <c r="A411" t="e">
        <f>#REF!</f>
        <v>#REF!</v>
      </c>
      <c r="B411" t="e">
        <f>#REF!</f>
        <v>#REF!</v>
      </c>
      <c r="C411" t="e">
        <f>#REF!</f>
        <v>#REF!</v>
      </c>
      <c r="D411" t="e">
        <f>#REF!</f>
        <v>#REF!</v>
      </c>
      <c r="E411" t="e">
        <f>#REF!</f>
        <v>#REF!</v>
      </c>
      <c r="F411" t="e">
        <f>#REF!</f>
        <v>#REF!</v>
      </c>
      <c r="G411" t="e">
        <f>#REF!</f>
        <v>#REF!</v>
      </c>
      <c r="H411" t="e">
        <f>#REF!</f>
        <v>#REF!</v>
      </c>
      <c r="I411" t="e">
        <f>#REF!</f>
        <v>#REF!</v>
      </c>
      <c r="J411" t="e">
        <f>#REF!</f>
        <v>#REF!</v>
      </c>
      <c r="K411" t="e">
        <f>#REF!</f>
        <v>#REF!</v>
      </c>
      <c r="L411" t="e">
        <f>#REF!</f>
        <v>#REF!</v>
      </c>
      <c r="M411" t="e">
        <f>#REF!</f>
        <v>#REF!</v>
      </c>
      <c r="N411" t="e">
        <f>#REF!</f>
        <v>#REF!</v>
      </c>
      <c r="O411" t="e">
        <f>#REF!</f>
        <v>#REF!</v>
      </c>
      <c r="P411" t="e">
        <f>#REF!</f>
        <v>#REF!</v>
      </c>
      <c r="Q411" t="e">
        <f>#REF!</f>
        <v>#REF!</v>
      </c>
      <c r="R411" t="e">
        <f>#REF!</f>
        <v>#REF!</v>
      </c>
      <c r="S411" t="e">
        <f>#REF!</f>
        <v>#REF!</v>
      </c>
      <c r="T411" t="e">
        <f>#REF!</f>
        <v>#REF!</v>
      </c>
      <c r="U411" t="e">
        <f>#REF!</f>
        <v>#REF!</v>
      </c>
      <c r="V411" t="e">
        <f>#REF!</f>
        <v>#REF!</v>
      </c>
      <c r="W411" t="e">
        <f>#REF!</f>
        <v>#REF!</v>
      </c>
      <c r="X411" t="e">
        <f>#REF!</f>
        <v>#REF!</v>
      </c>
      <c r="Y411" t="e">
        <f>#REF!</f>
        <v>#REF!</v>
      </c>
      <c r="Z411" t="e">
        <f>#REF!</f>
        <v>#REF!</v>
      </c>
      <c r="AA411" t="e">
        <f>#REF!</f>
        <v>#REF!</v>
      </c>
      <c r="AB411" t="e">
        <f>#REF!</f>
        <v>#REF!</v>
      </c>
      <c r="AC411" t="e">
        <f>#REF!</f>
        <v>#REF!</v>
      </c>
      <c r="AD411" t="e">
        <f>#REF!</f>
        <v>#REF!</v>
      </c>
      <c r="AE411" t="e">
        <f>#REF!</f>
        <v>#REF!</v>
      </c>
      <c r="AF411" t="e">
        <f>#REF!</f>
        <v>#REF!</v>
      </c>
      <c r="AG411" t="e">
        <f>#REF!</f>
        <v>#REF!</v>
      </c>
      <c r="AH411" t="e">
        <f>#REF!</f>
        <v>#REF!</v>
      </c>
      <c r="AI411" t="e">
        <f>#REF!</f>
        <v>#REF!</v>
      </c>
      <c r="AJ411" t="e">
        <f>#REF!</f>
        <v>#REF!</v>
      </c>
      <c r="AK411" t="e">
        <f>#REF!</f>
        <v>#REF!</v>
      </c>
    </row>
    <row r="412" spans="1:37" x14ac:dyDescent="0.35">
      <c r="A412" t="e">
        <f>#REF!</f>
        <v>#REF!</v>
      </c>
      <c r="B412" t="e">
        <f>#REF!</f>
        <v>#REF!</v>
      </c>
      <c r="C412" t="e">
        <f>#REF!</f>
        <v>#REF!</v>
      </c>
      <c r="D412" t="e">
        <f>#REF!</f>
        <v>#REF!</v>
      </c>
      <c r="E412" t="e">
        <f>#REF!</f>
        <v>#REF!</v>
      </c>
      <c r="F412" t="e">
        <f>#REF!</f>
        <v>#REF!</v>
      </c>
      <c r="G412" t="e">
        <f>#REF!</f>
        <v>#REF!</v>
      </c>
      <c r="H412" t="e">
        <f>#REF!</f>
        <v>#REF!</v>
      </c>
      <c r="I412" t="e">
        <f>#REF!</f>
        <v>#REF!</v>
      </c>
      <c r="J412" t="e">
        <f>#REF!</f>
        <v>#REF!</v>
      </c>
      <c r="K412" t="e">
        <f>#REF!</f>
        <v>#REF!</v>
      </c>
      <c r="L412" t="e">
        <f>#REF!</f>
        <v>#REF!</v>
      </c>
      <c r="M412" t="e">
        <f>#REF!</f>
        <v>#REF!</v>
      </c>
      <c r="N412" t="e">
        <f>#REF!</f>
        <v>#REF!</v>
      </c>
      <c r="O412" t="e">
        <f>#REF!</f>
        <v>#REF!</v>
      </c>
      <c r="P412" t="e">
        <f>#REF!</f>
        <v>#REF!</v>
      </c>
      <c r="Q412" t="e">
        <f>#REF!</f>
        <v>#REF!</v>
      </c>
      <c r="R412" t="e">
        <f>#REF!</f>
        <v>#REF!</v>
      </c>
      <c r="S412" t="e">
        <f>#REF!</f>
        <v>#REF!</v>
      </c>
      <c r="T412" t="e">
        <f>#REF!</f>
        <v>#REF!</v>
      </c>
      <c r="U412" t="e">
        <f>#REF!</f>
        <v>#REF!</v>
      </c>
      <c r="V412" t="e">
        <f>#REF!</f>
        <v>#REF!</v>
      </c>
      <c r="W412" t="e">
        <f>#REF!</f>
        <v>#REF!</v>
      </c>
      <c r="X412" t="e">
        <f>#REF!</f>
        <v>#REF!</v>
      </c>
      <c r="Y412" t="e">
        <f>#REF!</f>
        <v>#REF!</v>
      </c>
      <c r="Z412" t="e">
        <f>#REF!</f>
        <v>#REF!</v>
      </c>
      <c r="AA412" t="e">
        <f>#REF!</f>
        <v>#REF!</v>
      </c>
      <c r="AB412" t="e">
        <f>#REF!</f>
        <v>#REF!</v>
      </c>
      <c r="AC412" t="e">
        <f>#REF!</f>
        <v>#REF!</v>
      </c>
      <c r="AD412" t="e">
        <f>#REF!</f>
        <v>#REF!</v>
      </c>
      <c r="AE412" t="e">
        <f>#REF!</f>
        <v>#REF!</v>
      </c>
      <c r="AF412" t="e">
        <f>#REF!</f>
        <v>#REF!</v>
      </c>
      <c r="AG412" t="e">
        <f>#REF!</f>
        <v>#REF!</v>
      </c>
      <c r="AH412" t="e">
        <f>#REF!</f>
        <v>#REF!</v>
      </c>
      <c r="AI412" t="e">
        <f>#REF!</f>
        <v>#REF!</v>
      </c>
      <c r="AJ412" t="e">
        <f>#REF!</f>
        <v>#REF!</v>
      </c>
      <c r="AK412" t="e">
        <f>#REF!</f>
        <v>#REF!</v>
      </c>
    </row>
    <row r="413" spans="1:37" x14ac:dyDescent="0.35">
      <c r="A413" t="e">
        <f>#REF!</f>
        <v>#REF!</v>
      </c>
      <c r="B413" t="e">
        <f>#REF!</f>
        <v>#REF!</v>
      </c>
      <c r="C413" t="e">
        <f>#REF!</f>
        <v>#REF!</v>
      </c>
      <c r="D413" t="e">
        <f>#REF!</f>
        <v>#REF!</v>
      </c>
      <c r="E413" t="e">
        <f>#REF!</f>
        <v>#REF!</v>
      </c>
      <c r="F413" t="e">
        <f>#REF!</f>
        <v>#REF!</v>
      </c>
      <c r="G413" t="e">
        <f>#REF!</f>
        <v>#REF!</v>
      </c>
      <c r="H413" t="e">
        <f>#REF!</f>
        <v>#REF!</v>
      </c>
      <c r="I413" t="e">
        <f>#REF!</f>
        <v>#REF!</v>
      </c>
      <c r="J413" t="e">
        <f>#REF!</f>
        <v>#REF!</v>
      </c>
      <c r="K413" t="e">
        <f>#REF!</f>
        <v>#REF!</v>
      </c>
      <c r="L413" t="e">
        <f>#REF!</f>
        <v>#REF!</v>
      </c>
      <c r="M413" t="e">
        <f>#REF!</f>
        <v>#REF!</v>
      </c>
      <c r="N413" t="e">
        <f>#REF!</f>
        <v>#REF!</v>
      </c>
      <c r="O413" t="e">
        <f>#REF!</f>
        <v>#REF!</v>
      </c>
      <c r="P413" t="e">
        <f>#REF!</f>
        <v>#REF!</v>
      </c>
      <c r="Q413" t="e">
        <f>#REF!</f>
        <v>#REF!</v>
      </c>
      <c r="R413" t="e">
        <f>#REF!</f>
        <v>#REF!</v>
      </c>
      <c r="S413" t="e">
        <f>#REF!</f>
        <v>#REF!</v>
      </c>
      <c r="T413" t="e">
        <f>#REF!</f>
        <v>#REF!</v>
      </c>
      <c r="U413" t="e">
        <f>#REF!</f>
        <v>#REF!</v>
      </c>
      <c r="V413" t="e">
        <f>#REF!</f>
        <v>#REF!</v>
      </c>
      <c r="W413" t="e">
        <f>#REF!</f>
        <v>#REF!</v>
      </c>
      <c r="X413" t="e">
        <f>#REF!</f>
        <v>#REF!</v>
      </c>
      <c r="Y413" t="e">
        <f>#REF!</f>
        <v>#REF!</v>
      </c>
      <c r="Z413" t="e">
        <f>#REF!</f>
        <v>#REF!</v>
      </c>
      <c r="AA413" t="e">
        <f>#REF!</f>
        <v>#REF!</v>
      </c>
      <c r="AB413" t="e">
        <f>#REF!</f>
        <v>#REF!</v>
      </c>
      <c r="AC413" t="e">
        <f>#REF!</f>
        <v>#REF!</v>
      </c>
      <c r="AD413" t="e">
        <f>#REF!</f>
        <v>#REF!</v>
      </c>
      <c r="AE413" t="e">
        <f>#REF!</f>
        <v>#REF!</v>
      </c>
      <c r="AF413" t="e">
        <f>#REF!</f>
        <v>#REF!</v>
      </c>
      <c r="AG413" t="e">
        <f>#REF!</f>
        <v>#REF!</v>
      </c>
      <c r="AH413" t="e">
        <f>#REF!</f>
        <v>#REF!</v>
      </c>
      <c r="AI413" t="e">
        <f>#REF!</f>
        <v>#REF!</v>
      </c>
      <c r="AJ413" t="e">
        <f>#REF!</f>
        <v>#REF!</v>
      </c>
      <c r="AK413" t="e">
        <f>#REF!</f>
        <v>#REF!</v>
      </c>
    </row>
    <row r="414" spans="1:37" x14ac:dyDescent="0.35">
      <c r="A414" t="e">
        <f>#REF!</f>
        <v>#REF!</v>
      </c>
      <c r="B414" t="e">
        <f>#REF!</f>
        <v>#REF!</v>
      </c>
      <c r="C414" t="e">
        <f>#REF!</f>
        <v>#REF!</v>
      </c>
      <c r="D414" t="e">
        <f>#REF!</f>
        <v>#REF!</v>
      </c>
      <c r="E414" t="e">
        <f>#REF!</f>
        <v>#REF!</v>
      </c>
      <c r="F414" t="e">
        <f>#REF!</f>
        <v>#REF!</v>
      </c>
      <c r="G414" t="e">
        <f>#REF!</f>
        <v>#REF!</v>
      </c>
      <c r="H414" t="e">
        <f>#REF!</f>
        <v>#REF!</v>
      </c>
      <c r="I414" t="e">
        <f>#REF!</f>
        <v>#REF!</v>
      </c>
      <c r="J414" t="e">
        <f>#REF!</f>
        <v>#REF!</v>
      </c>
      <c r="K414" t="e">
        <f>#REF!</f>
        <v>#REF!</v>
      </c>
      <c r="L414" t="e">
        <f>#REF!</f>
        <v>#REF!</v>
      </c>
      <c r="M414" t="e">
        <f>#REF!</f>
        <v>#REF!</v>
      </c>
      <c r="N414" t="e">
        <f>#REF!</f>
        <v>#REF!</v>
      </c>
      <c r="O414" t="e">
        <f>#REF!</f>
        <v>#REF!</v>
      </c>
      <c r="P414" t="e">
        <f>#REF!</f>
        <v>#REF!</v>
      </c>
      <c r="Q414" t="e">
        <f>#REF!</f>
        <v>#REF!</v>
      </c>
      <c r="R414" t="e">
        <f>#REF!</f>
        <v>#REF!</v>
      </c>
      <c r="S414" t="e">
        <f>#REF!</f>
        <v>#REF!</v>
      </c>
      <c r="T414" t="e">
        <f>#REF!</f>
        <v>#REF!</v>
      </c>
      <c r="U414" t="e">
        <f>#REF!</f>
        <v>#REF!</v>
      </c>
      <c r="V414" t="e">
        <f>#REF!</f>
        <v>#REF!</v>
      </c>
      <c r="W414" t="e">
        <f>#REF!</f>
        <v>#REF!</v>
      </c>
      <c r="X414" t="e">
        <f>#REF!</f>
        <v>#REF!</v>
      </c>
      <c r="Y414" t="e">
        <f>#REF!</f>
        <v>#REF!</v>
      </c>
      <c r="Z414" t="e">
        <f>#REF!</f>
        <v>#REF!</v>
      </c>
      <c r="AA414" t="e">
        <f>#REF!</f>
        <v>#REF!</v>
      </c>
      <c r="AB414" t="e">
        <f>#REF!</f>
        <v>#REF!</v>
      </c>
      <c r="AC414" t="e">
        <f>#REF!</f>
        <v>#REF!</v>
      </c>
      <c r="AD414" t="e">
        <f>#REF!</f>
        <v>#REF!</v>
      </c>
      <c r="AE414" t="e">
        <f>#REF!</f>
        <v>#REF!</v>
      </c>
      <c r="AF414" t="e">
        <f>#REF!</f>
        <v>#REF!</v>
      </c>
      <c r="AG414" t="e">
        <f>#REF!</f>
        <v>#REF!</v>
      </c>
      <c r="AH414" t="e">
        <f>#REF!</f>
        <v>#REF!</v>
      </c>
      <c r="AI414" t="e">
        <f>#REF!</f>
        <v>#REF!</v>
      </c>
      <c r="AJ414" t="e">
        <f>#REF!</f>
        <v>#REF!</v>
      </c>
      <c r="AK414" t="e">
        <f>#REF!</f>
        <v>#REF!</v>
      </c>
    </row>
    <row r="415" spans="1:37" x14ac:dyDescent="0.35">
      <c r="A415" t="e">
        <f>#REF!</f>
        <v>#REF!</v>
      </c>
      <c r="B415" t="e">
        <f>#REF!</f>
        <v>#REF!</v>
      </c>
      <c r="C415" t="e">
        <f>#REF!</f>
        <v>#REF!</v>
      </c>
      <c r="D415" t="e">
        <f>#REF!</f>
        <v>#REF!</v>
      </c>
      <c r="E415" t="e">
        <f>#REF!</f>
        <v>#REF!</v>
      </c>
      <c r="F415" t="e">
        <f>#REF!</f>
        <v>#REF!</v>
      </c>
      <c r="G415" t="e">
        <f>#REF!</f>
        <v>#REF!</v>
      </c>
      <c r="H415" t="e">
        <f>#REF!</f>
        <v>#REF!</v>
      </c>
      <c r="I415" t="e">
        <f>#REF!</f>
        <v>#REF!</v>
      </c>
      <c r="J415" t="e">
        <f>#REF!</f>
        <v>#REF!</v>
      </c>
      <c r="K415" t="e">
        <f>#REF!</f>
        <v>#REF!</v>
      </c>
      <c r="L415" t="e">
        <f>#REF!</f>
        <v>#REF!</v>
      </c>
      <c r="M415" t="e">
        <f>#REF!</f>
        <v>#REF!</v>
      </c>
      <c r="N415" t="e">
        <f>#REF!</f>
        <v>#REF!</v>
      </c>
      <c r="O415" t="e">
        <f>#REF!</f>
        <v>#REF!</v>
      </c>
      <c r="P415" t="e">
        <f>#REF!</f>
        <v>#REF!</v>
      </c>
      <c r="Q415" t="e">
        <f>#REF!</f>
        <v>#REF!</v>
      </c>
      <c r="R415" t="e">
        <f>#REF!</f>
        <v>#REF!</v>
      </c>
      <c r="S415" t="e">
        <f>#REF!</f>
        <v>#REF!</v>
      </c>
      <c r="T415" t="e">
        <f>#REF!</f>
        <v>#REF!</v>
      </c>
      <c r="U415" t="e">
        <f>#REF!</f>
        <v>#REF!</v>
      </c>
      <c r="V415" t="e">
        <f>#REF!</f>
        <v>#REF!</v>
      </c>
      <c r="W415" t="e">
        <f>#REF!</f>
        <v>#REF!</v>
      </c>
      <c r="X415" t="e">
        <f>#REF!</f>
        <v>#REF!</v>
      </c>
      <c r="Y415" t="e">
        <f>#REF!</f>
        <v>#REF!</v>
      </c>
      <c r="Z415" t="e">
        <f>#REF!</f>
        <v>#REF!</v>
      </c>
      <c r="AA415" t="e">
        <f>#REF!</f>
        <v>#REF!</v>
      </c>
      <c r="AB415" t="e">
        <f>#REF!</f>
        <v>#REF!</v>
      </c>
      <c r="AC415" t="e">
        <f>#REF!</f>
        <v>#REF!</v>
      </c>
      <c r="AD415" t="e">
        <f>#REF!</f>
        <v>#REF!</v>
      </c>
      <c r="AE415" t="e">
        <f>#REF!</f>
        <v>#REF!</v>
      </c>
      <c r="AF415" t="e">
        <f>#REF!</f>
        <v>#REF!</v>
      </c>
      <c r="AG415" t="e">
        <f>#REF!</f>
        <v>#REF!</v>
      </c>
      <c r="AH415" t="e">
        <f>#REF!</f>
        <v>#REF!</v>
      </c>
      <c r="AI415" t="e">
        <f>#REF!</f>
        <v>#REF!</v>
      </c>
      <c r="AJ415" t="e">
        <f>#REF!</f>
        <v>#REF!</v>
      </c>
      <c r="AK415" t="e">
        <f>#REF!</f>
        <v>#REF!</v>
      </c>
    </row>
    <row r="416" spans="1:37" x14ac:dyDescent="0.35">
      <c r="A416" t="e">
        <f>#REF!</f>
        <v>#REF!</v>
      </c>
      <c r="B416" t="e">
        <f>#REF!</f>
        <v>#REF!</v>
      </c>
      <c r="C416" t="e">
        <f>#REF!</f>
        <v>#REF!</v>
      </c>
      <c r="D416" t="e">
        <f>#REF!</f>
        <v>#REF!</v>
      </c>
      <c r="E416" t="e">
        <f>#REF!</f>
        <v>#REF!</v>
      </c>
      <c r="F416" t="e">
        <f>#REF!</f>
        <v>#REF!</v>
      </c>
      <c r="G416" t="e">
        <f>#REF!</f>
        <v>#REF!</v>
      </c>
      <c r="H416" t="e">
        <f>#REF!</f>
        <v>#REF!</v>
      </c>
      <c r="I416" t="e">
        <f>#REF!</f>
        <v>#REF!</v>
      </c>
      <c r="J416" t="e">
        <f>#REF!</f>
        <v>#REF!</v>
      </c>
      <c r="K416" t="e">
        <f>#REF!</f>
        <v>#REF!</v>
      </c>
      <c r="L416" t="e">
        <f>#REF!</f>
        <v>#REF!</v>
      </c>
      <c r="M416" t="e">
        <f>#REF!</f>
        <v>#REF!</v>
      </c>
      <c r="N416" t="e">
        <f>#REF!</f>
        <v>#REF!</v>
      </c>
      <c r="O416" t="e">
        <f>#REF!</f>
        <v>#REF!</v>
      </c>
      <c r="P416" t="e">
        <f>#REF!</f>
        <v>#REF!</v>
      </c>
      <c r="Q416" t="e">
        <f>#REF!</f>
        <v>#REF!</v>
      </c>
      <c r="R416" t="e">
        <f>#REF!</f>
        <v>#REF!</v>
      </c>
      <c r="S416" t="e">
        <f>#REF!</f>
        <v>#REF!</v>
      </c>
      <c r="T416" t="e">
        <f>#REF!</f>
        <v>#REF!</v>
      </c>
      <c r="U416" t="e">
        <f>#REF!</f>
        <v>#REF!</v>
      </c>
      <c r="V416" t="e">
        <f>#REF!</f>
        <v>#REF!</v>
      </c>
      <c r="W416" t="e">
        <f>#REF!</f>
        <v>#REF!</v>
      </c>
      <c r="X416" t="e">
        <f>#REF!</f>
        <v>#REF!</v>
      </c>
      <c r="Y416" t="e">
        <f>#REF!</f>
        <v>#REF!</v>
      </c>
      <c r="Z416" t="e">
        <f>#REF!</f>
        <v>#REF!</v>
      </c>
      <c r="AA416" t="e">
        <f>#REF!</f>
        <v>#REF!</v>
      </c>
      <c r="AB416" t="e">
        <f>#REF!</f>
        <v>#REF!</v>
      </c>
      <c r="AC416" t="e">
        <f>#REF!</f>
        <v>#REF!</v>
      </c>
      <c r="AD416" t="e">
        <f>#REF!</f>
        <v>#REF!</v>
      </c>
      <c r="AE416" t="e">
        <f>#REF!</f>
        <v>#REF!</v>
      </c>
      <c r="AF416" t="e">
        <f>#REF!</f>
        <v>#REF!</v>
      </c>
      <c r="AG416" t="e">
        <f>#REF!</f>
        <v>#REF!</v>
      </c>
      <c r="AH416" t="e">
        <f>#REF!</f>
        <v>#REF!</v>
      </c>
      <c r="AI416" t="e">
        <f>#REF!</f>
        <v>#REF!</v>
      </c>
      <c r="AJ416" t="e">
        <f>#REF!</f>
        <v>#REF!</v>
      </c>
      <c r="AK416" t="e">
        <f>#REF!</f>
        <v>#REF!</v>
      </c>
    </row>
    <row r="417" spans="1:37" x14ac:dyDescent="0.35">
      <c r="A417" t="e">
        <f>#REF!</f>
        <v>#REF!</v>
      </c>
      <c r="B417" t="e">
        <f>#REF!</f>
        <v>#REF!</v>
      </c>
      <c r="C417" t="e">
        <f>#REF!</f>
        <v>#REF!</v>
      </c>
      <c r="D417" t="e">
        <f>#REF!</f>
        <v>#REF!</v>
      </c>
      <c r="E417" t="e">
        <f>#REF!</f>
        <v>#REF!</v>
      </c>
      <c r="F417" t="e">
        <f>#REF!</f>
        <v>#REF!</v>
      </c>
      <c r="G417" t="e">
        <f>#REF!</f>
        <v>#REF!</v>
      </c>
      <c r="H417" t="e">
        <f>#REF!</f>
        <v>#REF!</v>
      </c>
      <c r="I417" t="e">
        <f>#REF!</f>
        <v>#REF!</v>
      </c>
      <c r="J417" t="e">
        <f>#REF!</f>
        <v>#REF!</v>
      </c>
      <c r="K417" t="e">
        <f>#REF!</f>
        <v>#REF!</v>
      </c>
      <c r="L417" t="e">
        <f>#REF!</f>
        <v>#REF!</v>
      </c>
      <c r="M417" t="e">
        <f>#REF!</f>
        <v>#REF!</v>
      </c>
      <c r="N417" t="e">
        <f>#REF!</f>
        <v>#REF!</v>
      </c>
      <c r="O417" t="e">
        <f>#REF!</f>
        <v>#REF!</v>
      </c>
      <c r="P417" t="e">
        <f>#REF!</f>
        <v>#REF!</v>
      </c>
      <c r="Q417" t="e">
        <f>#REF!</f>
        <v>#REF!</v>
      </c>
      <c r="R417" t="e">
        <f>#REF!</f>
        <v>#REF!</v>
      </c>
      <c r="S417" t="e">
        <f>#REF!</f>
        <v>#REF!</v>
      </c>
      <c r="T417" t="e">
        <f>#REF!</f>
        <v>#REF!</v>
      </c>
      <c r="U417" t="e">
        <f>#REF!</f>
        <v>#REF!</v>
      </c>
      <c r="V417" t="e">
        <f>#REF!</f>
        <v>#REF!</v>
      </c>
      <c r="W417" t="e">
        <f>#REF!</f>
        <v>#REF!</v>
      </c>
      <c r="X417" t="e">
        <f>#REF!</f>
        <v>#REF!</v>
      </c>
      <c r="Y417" t="e">
        <f>#REF!</f>
        <v>#REF!</v>
      </c>
      <c r="Z417" t="e">
        <f>#REF!</f>
        <v>#REF!</v>
      </c>
      <c r="AA417" t="e">
        <f>#REF!</f>
        <v>#REF!</v>
      </c>
      <c r="AB417" t="e">
        <f>#REF!</f>
        <v>#REF!</v>
      </c>
      <c r="AC417" t="e">
        <f>#REF!</f>
        <v>#REF!</v>
      </c>
      <c r="AD417" t="e">
        <f>#REF!</f>
        <v>#REF!</v>
      </c>
      <c r="AE417" t="e">
        <f>#REF!</f>
        <v>#REF!</v>
      </c>
      <c r="AF417" t="e">
        <f>#REF!</f>
        <v>#REF!</v>
      </c>
      <c r="AG417" t="e">
        <f>#REF!</f>
        <v>#REF!</v>
      </c>
      <c r="AH417" t="e">
        <f>#REF!</f>
        <v>#REF!</v>
      </c>
      <c r="AI417" t="e">
        <f>#REF!</f>
        <v>#REF!</v>
      </c>
      <c r="AJ417" t="e">
        <f>#REF!</f>
        <v>#REF!</v>
      </c>
      <c r="AK417" t="e">
        <f>#REF!</f>
        <v>#REF!</v>
      </c>
    </row>
    <row r="418" spans="1:37" x14ac:dyDescent="0.35">
      <c r="A418" t="e">
        <f>#REF!</f>
        <v>#REF!</v>
      </c>
      <c r="B418" t="e">
        <f>#REF!</f>
        <v>#REF!</v>
      </c>
      <c r="C418" t="e">
        <f>#REF!</f>
        <v>#REF!</v>
      </c>
      <c r="D418" t="e">
        <f>#REF!</f>
        <v>#REF!</v>
      </c>
      <c r="E418" t="e">
        <f>#REF!</f>
        <v>#REF!</v>
      </c>
      <c r="F418" t="e">
        <f>#REF!</f>
        <v>#REF!</v>
      </c>
      <c r="G418" t="e">
        <f>#REF!</f>
        <v>#REF!</v>
      </c>
      <c r="H418" t="e">
        <f>#REF!</f>
        <v>#REF!</v>
      </c>
      <c r="I418" t="e">
        <f>#REF!</f>
        <v>#REF!</v>
      </c>
      <c r="J418" t="e">
        <f>#REF!</f>
        <v>#REF!</v>
      </c>
      <c r="K418" t="e">
        <f>#REF!</f>
        <v>#REF!</v>
      </c>
      <c r="L418" t="e">
        <f>#REF!</f>
        <v>#REF!</v>
      </c>
      <c r="M418" t="e">
        <f>#REF!</f>
        <v>#REF!</v>
      </c>
      <c r="N418" t="e">
        <f>#REF!</f>
        <v>#REF!</v>
      </c>
      <c r="O418" t="e">
        <f>#REF!</f>
        <v>#REF!</v>
      </c>
      <c r="P418" t="e">
        <f>#REF!</f>
        <v>#REF!</v>
      </c>
      <c r="Q418" t="e">
        <f>#REF!</f>
        <v>#REF!</v>
      </c>
      <c r="R418" t="e">
        <f>#REF!</f>
        <v>#REF!</v>
      </c>
      <c r="S418" t="e">
        <f>#REF!</f>
        <v>#REF!</v>
      </c>
      <c r="T418" t="e">
        <f>#REF!</f>
        <v>#REF!</v>
      </c>
      <c r="U418" t="e">
        <f>#REF!</f>
        <v>#REF!</v>
      </c>
      <c r="V418" t="e">
        <f>#REF!</f>
        <v>#REF!</v>
      </c>
      <c r="W418" t="e">
        <f>#REF!</f>
        <v>#REF!</v>
      </c>
      <c r="X418" t="e">
        <f>#REF!</f>
        <v>#REF!</v>
      </c>
      <c r="Y418" t="e">
        <f>#REF!</f>
        <v>#REF!</v>
      </c>
      <c r="Z418" t="e">
        <f>#REF!</f>
        <v>#REF!</v>
      </c>
      <c r="AA418" t="e">
        <f>#REF!</f>
        <v>#REF!</v>
      </c>
      <c r="AB418" t="e">
        <f>#REF!</f>
        <v>#REF!</v>
      </c>
      <c r="AC418" t="e">
        <f>#REF!</f>
        <v>#REF!</v>
      </c>
      <c r="AD418" t="e">
        <f>#REF!</f>
        <v>#REF!</v>
      </c>
      <c r="AE418" t="e">
        <f>#REF!</f>
        <v>#REF!</v>
      </c>
      <c r="AF418" t="e">
        <f>#REF!</f>
        <v>#REF!</v>
      </c>
      <c r="AG418" t="e">
        <f>#REF!</f>
        <v>#REF!</v>
      </c>
      <c r="AH418" t="e">
        <f>#REF!</f>
        <v>#REF!</v>
      </c>
      <c r="AI418" t="e">
        <f>#REF!</f>
        <v>#REF!</v>
      </c>
      <c r="AJ418" t="e">
        <f>#REF!</f>
        <v>#REF!</v>
      </c>
      <c r="AK418" t="e">
        <f>#REF!</f>
        <v>#REF!</v>
      </c>
    </row>
    <row r="419" spans="1:37" x14ac:dyDescent="0.35">
      <c r="A419" t="e">
        <f>#REF!</f>
        <v>#REF!</v>
      </c>
      <c r="B419" t="e">
        <f>#REF!</f>
        <v>#REF!</v>
      </c>
      <c r="C419" t="e">
        <f>#REF!</f>
        <v>#REF!</v>
      </c>
      <c r="D419" t="e">
        <f>#REF!</f>
        <v>#REF!</v>
      </c>
      <c r="E419" t="e">
        <f>#REF!</f>
        <v>#REF!</v>
      </c>
      <c r="F419" t="e">
        <f>#REF!</f>
        <v>#REF!</v>
      </c>
      <c r="G419" t="e">
        <f>#REF!</f>
        <v>#REF!</v>
      </c>
      <c r="H419" t="e">
        <f>#REF!</f>
        <v>#REF!</v>
      </c>
      <c r="I419" t="e">
        <f>#REF!</f>
        <v>#REF!</v>
      </c>
      <c r="J419" t="e">
        <f>#REF!</f>
        <v>#REF!</v>
      </c>
      <c r="K419" t="e">
        <f>#REF!</f>
        <v>#REF!</v>
      </c>
      <c r="L419" t="e">
        <f>#REF!</f>
        <v>#REF!</v>
      </c>
      <c r="M419" t="e">
        <f>#REF!</f>
        <v>#REF!</v>
      </c>
      <c r="N419" t="e">
        <f>#REF!</f>
        <v>#REF!</v>
      </c>
      <c r="O419" t="e">
        <f>#REF!</f>
        <v>#REF!</v>
      </c>
      <c r="P419" t="e">
        <f>#REF!</f>
        <v>#REF!</v>
      </c>
      <c r="Q419" t="e">
        <f>#REF!</f>
        <v>#REF!</v>
      </c>
      <c r="R419" t="e">
        <f>#REF!</f>
        <v>#REF!</v>
      </c>
      <c r="S419" t="e">
        <f>#REF!</f>
        <v>#REF!</v>
      </c>
      <c r="T419" t="e">
        <f>#REF!</f>
        <v>#REF!</v>
      </c>
      <c r="U419" t="e">
        <f>#REF!</f>
        <v>#REF!</v>
      </c>
      <c r="V419" t="e">
        <f>#REF!</f>
        <v>#REF!</v>
      </c>
      <c r="W419" t="e">
        <f>#REF!</f>
        <v>#REF!</v>
      </c>
      <c r="X419" t="e">
        <f>#REF!</f>
        <v>#REF!</v>
      </c>
      <c r="Y419" t="e">
        <f>#REF!</f>
        <v>#REF!</v>
      </c>
      <c r="Z419" t="e">
        <f>#REF!</f>
        <v>#REF!</v>
      </c>
      <c r="AA419" t="e">
        <f>#REF!</f>
        <v>#REF!</v>
      </c>
      <c r="AB419" t="e">
        <f>#REF!</f>
        <v>#REF!</v>
      </c>
      <c r="AC419" t="e">
        <f>#REF!</f>
        <v>#REF!</v>
      </c>
      <c r="AD419" t="e">
        <f>#REF!</f>
        <v>#REF!</v>
      </c>
      <c r="AE419" t="e">
        <f>#REF!</f>
        <v>#REF!</v>
      </c>
      <c r="AF419" t="e">
        <f>#REF!</f>
        <v>#REF!</v>
      </c>
      <c r="AG419" t="e">
        <f>#REF!</f>
        <v>#REF!</v>
      </c>
      <c r="AH419" t="e">
        <f>#REF!</f>
        <v>#REF!</v>
      </c>
      <c r="AI419" t="e">
        <f>#REF!</f>
        <v>#REF!</v>
      </c>
      <c r="AJ419" t="e">
        <f>#REF!</f>
        <v>#REF!</v>
      </c>
      <c r="AK419" t="e">
        <f>#REF!</f>
        <v>#REF!</v>
      </c>
    </row>
    <row r="420" spans="1:37" x14ac:dyDescent="0.35">
      <c r="A420" t="e">
        <f>#REF!</f>
        <v>#REF!</v>
      </c>
      <c r="B420" t="e">
        <f>#REF!</f>
        <v>#REF!</v>
      </c>
      <c r="C420" t="e">
        <f>#REF!</f>
        <v>#REF!</v>
      </c>
      <c r="D420" t="e">
        <f>#REF!</f>
        <v>#REF!</v>
      </c>
      <c r="E420" t="e">
        <f>#REF!</f>
        <v>#REF!</v>
      </c>
      <c r="F420" t="e">
        <f>#REF!</f>
        <v>#REF!</v>
      </c>
      <c r="G420" t="e">
        <f>#REF!</f>
        <v>#REF!</v>
      </c>
      <c r="H420" t="e">
        <f>#REF!</f>
        <v>#REF!</v>
      </c>
      <c r="I420" t="e">
        <f>#REF!</f>
        <v>#REF!</v>
      </c>
      <c r="J420" t="e">
        <f>#REF!</f>
        <v>#REF!</v>
      </c>
      <c r="K420" t="e">
        <f>#REF!</f>
        <v>#REF!</v>
      </c>
      <c r="L420" t="e">
        <f>#REF!</f>
        <v>#REF!</v>
      </c>
      <c r="M420" t="e">
        <f>#REF!</f>
        <v>#REF!</v>
      </c>
      <c r="N420" t="e">
        <f>#REF!</f>
        <v>#REF!</v>
      </c>
      <c r="O420" t="e">
        <f>#REF!</f>
        <v>#REF!</v>
      </c>
      <c r="P420" t="e">
        <f>#REF!</f>
        <v>#REF!</v>
      </c>
      <c r="Q420" t="e">
        <f>#REF!</f>
        <v>#REF!</v>
      </c>
      <c r="R420" t="e">
        <f>#REF!</f>
        <v>#REF!</v>
      </c>
      <c r="S420" t="e">
        <f>#REF!</f>
        <v>#REF!</v>
      </c>
      <c r="T420" t="e">
        <f>#REF!</f>
        <v>#REF!</v>
      </c>
      <c r="U420" t="e">
        <f>#REF!</f>
        <v>#REF!</v>
      </c>
      <c r="V420" t="e">
        <f>#REF!</f>
        <v>#REF!</v>
      </c>
      <c r="W420" t="e">
        <f>#REF!</f>
        <v>#REF!</v>
      </c>
      <c r="X420" t="e">
        <f>#REF!</f>
        <v>#REF!</v>
      </c>
      <c r="Y420" t="e">
        <f>#REF!</f>
        <v>#REF!</v>
      </c>
      <c r="Z420" t="e">
        <f>#REF!</f>
        <v>#REF!</v>
      </c>
      <c r="AA420" t="e">
        <f>#REF!</f>
        <v>#REF!</v>
      </c>
      <c r="AB420" t="e">
        <f>#REF!</f>
        <v>#REF!</v>
      </c>
      <c r="AC420" t="e">
        <f>#REF!</f>
        <v>#REF!</v>
      </c>
      <c r="AD420" t="e">
        <f>#REF!</f>
        <v>#REF!</v>
      </c>
      <c r="AE420" t="e">
        <f>#REF!</f>
        <v>#REF!</v>
      </c>
      <c r="AF420" t="e">
        <f>#REF!</f>
        <v>#REF!</v>
      </c>
      <c r="AG420" t="e">
        <f>#REF!</f>
        <v>#REF!</v>
      </c>
      <c r="AH420" t="e">
        <f>#REF!</f>
        <v>#REF!</v>
      </c>
      <c r="AI420" t="e">
        <f>#REF!</f>
        <v>#REF!</v>
      </c>
      <c r="AJ420" t="e">
        <f>#REF!</f>
        <v>#REF!</v>
      </c>
      <c r="AK420" t="e">
        <f>#REF!</f>
        <v>#REF!</v>
      </c>
    </row>
    <row r="421" spans="1:37" x14ac:dyDescent="0.35">
      <c r="A421" t="e">
        <f>#REF!</f>
        <v>#REF!</v>
      </c>
      <c r="B421" t="e">
        <f>#REF!</f>
        <v>#REF!</v>
      </c>
      <c r="C421" t="e">
        <f>#REF!</f>
        <v>#REF!</v>
      </c>
      <c r="D421" t="e">
        <f>#REF!</f>
        <v>#REF!</v>
      </c>
      <c r="E421" t="e">
        <f>#REF!</f>
        <v>#REF!</v>
      </c>
      <c r="F421" t="e">
        <f>#REF!</f>
        <v>#REF!</v>
      </c>
      <c r="G421" t="e">
        <f>#REF!</f>
        <v>#REF!</v>
      </c>
      <c r="H421" t="e">
        <f>#REF!</f>
        <v>#REF!</v>
      </c>
      <c r="I421" t="e">
        <f>#REF!</f>
        <v>#REF!</v>
      </c>
      <c r="J421" t="e">
        <f>#REF!</f>
        <v>#REF!</v>
      </c>
      <c r="K421" t="e">
        <f>#REF!</f>
        <v>#REF!</v>
      </c>
      <c r="L421" t="e">
        <f>#REF!</f>
        <v>#REF!</v>
      </c>
      <c r="M421" t="e">
        <f>#REF!</f>
        <v>#REF!</v>
      </c>
      <c r="N421" t="e">
        <f>#REF!</f>
        <v>#REF!</v>
      </c>
      <c r="O421" t="e">
        <f>#REF!</f>
        <v>#REF!</v>
      </c>
      <c r="P421" t="e">
        <f>#REF!</f>
        <v>#REF!</v>
      </c>
      <c r="Q421" t="e">
        <f>#REF!</f>
        <v>#REF!</v>
      </c>
      <c r="R421" t="e">
        <f>#REF!</f>
        <v>#REF!</v>
      </c>
      <c r="S421" t="e">
        <f>#REF!</f>
        <v>#REF!</v>
      </c>
      <c r="T421" t="e">
        <f>#REF!</f>
        <v>#REF!</v>
      </c>
      <c r="U421" t="e">
        <f>#REF!</f>
        <v>#REF!</v>
      </c>
      <c r="V421" t="e">
        <f>#REF!</f>
        <v>#REF!</v>
      </c>
      <c r="W421" t="e">
        <f>#REF!</f>
        <v>#REF!</v>
      </c>
      <c r="X421" t="e">
        <f>#REF!</f>
        <v>#REF!</v>
      </c>
      <c r="Y421" t="e">
        <f>#REF!</f>
        <v>#REF!</v>
      </c>
      <c r="Z421" t="e">
        <f>#REF!</f>
        <v>#REF!</v>
      </c>
      <c r="AA421" t="e">
        <f>#REF!</f>
        <v>#REF!</v>
      </c>
      <c r="AB421" t="e">
        <f>#REF!</f>
        <v>#REF!</v>
      </c>
      <c r="AC421" t="e">
        <f>#REF!</f>
        <v>#REF!</v>
      </c>
      <c r="AD421" t="e">
        <f>#REF!</f>
        <v>#REF!</v>
      </c>
      <c r="AE421" t="e">
        <f>#REF!</f>
        <v>#REF!</v>
      </c>
      <c r="AF421" t="e">
        <f>#REF!</f>
        <v>#REF!</v>
      </c>
      <c r="AG421" t="e">
        <f>#REF!</f>
        <v>#REF!</v>
      </c>
      <c r="AH421" t="e">
        <f>#REF!</f>
        <v>#REF!</v>
      </c>
      <c r="AI421" t="e">
        <f>#REF!</f>
        <v>#REF!</v>
      </c>
      <c r="AJ421" t="e">
        <f>#REF!</f>
        <v>#REF!</v>
      </c>
      <c r="AK421" t="e">
        <f>#REF!</f>
        <v>#REF!</v>
      </c>
    </row>
    <row r="422" spans="1:37" x14ac:dyDescent="0.35">
      <c r="A422" t="e">
        <f>#REF!</f>
        <v>#REF!</v>
      </c>
      <c r="B422" t="e">
        <f>#REF!</f>
        <v>#REF!</v>
      </c>
      <c r="C422" t="e">
        <f>#REF!</f>
        <v>#REF!</v>
      </c>
      <c r="D422" t="e">
        <f>#REF!</f>
        <v>#REF!</v>
      </c>
      <c r="E422" t="e">
        <f>#REF!</f>
        <v>#REF!</v>
      </c>
      <c r="F422" t="e">
        <f>#REF!</f>
        <v>#REF!</v>
      </c>
      <c r="G422" t="e">
        <f>#REF!</f>
        <v>#REF!</v>
      </c>
      <c r="H422" t="e">
        <f>#REF!</f>
        <v>#REF!</v>
      </c>
      <c r="I422" t="e">
        <f>#REF!</f>
        <v>#REF!</v>
      </c>
      <c r="J422" t="e">
        <f>#REF!</f>
        <v>#REF!</v>
      </c>
      <c r="K422" t="e">
        <f>#REF!</f>
        <v>#REF!</v>
      </c>
      <c r="L422" t="e">
        <f>#REF!</f>
        <v>#REF!</v>
      </c>
      <c r="M422" t="e">
        <f>#REF!</f>
        <v>#REF!</v>
      </c>
      <c r="N422" t="e">
        <f>#REF!</f>
        <v>#REF!</v>
      </c>
      <c r="O422" t="e">
        <f>#REF!</f>
        <v>#REF!</v>
      </c>
      <c r="P422" t="e">
        <f>#REF!</f>
        <v>#REF!</v>
      </c>
      <c r="Q422" t="e">
        <f>#REF!</f>
        <v>#REF!</v>
      </c>
      <c r="R422" t="e">
        <f>#REF!</f>
        <v>#REF!</v>
      </c>
      <c r="S422" t="e">
        <f>#REF!</f>
        <v>#REF!</v>
      </c>
      <c r="T422" t="e">
        <f>#REF!</f>
        <v>#REF!</v>
      </c>
      <c r="U422" t="e">
        <f>#REF!</f>
        <v>#REF!</v>
      </c>
      <c r="V422" t="e">
        <f>#REF!</f>
        <v>#REF!</v>
      </c>
      <c r="W422" t="e">
        <f>#REF!</f>
        <v>#REF!</v>
      </c>
      <c r="X422" t="e">
        <f>#REF!</f>
        <v>#REF!</v>
      </c>
      <c r="Y422" t="e">
        <f>#REF!</f>
        <v>#REF!</v>
      </c>
      <c r="Z422" t="e">
        <f>#REF!</f>
        <v>#REF!</v>
      </c>
      <c r="AA422" t="e">
        <f>#REF!</f>
        <v>#REF!</v>
      </c>
      <c r="AB422" t="e">
        <f>#REF!</f>
        <v>#REF!</v>
      </c>
      <c r="AC422" t="e">
        <f>#REF!</f>
        <v>#REF!</v>
      </c>
      <c r="AD422" t="e">
        <f>#REF!</f>
        <v>#REF!</v>
      </c>
      <c r="AE422" t="e">
        <f>#REF!</f>
        <v>#REF!</v>
      </c>
      <c r="AF422" t="e">
        <f>#REF!</f>
        <v>#REF!</v>
      </c>
      <c r="AG422" t="e">
        <f>#REF!</f>
        <v>#REF!</v>
      </c>
      <c r="AH422" t="e">
        <f>#REF!</f>
        <v>#REF!</v>
      </c>
      <c r="AI422" t="e">
        <f>#REF!</f>
        <v>#REF!</v>
      </c>
      <c r="AJ422" t="e">
        <f>#REF!</f>
        <v>#REF!</v>
      </c>
      <c r="AK422" t="e">
        <f>#REF!</f>
        <v>#REF!</v>
      </c>
    </row>
    <row r="423" spans="1:37" x14ac:dyDescent="0.35">
      <c r="A423" t="e">
        <f>#REF!</f>
        <v>#REF!</v>
      </c>
      <c r="B423" t="e">
        <f>#REF!</f>
        <v>#REF!</v>
      </c>
      <c r="C423" t="e">
        <f>#REF!</f>
        <v>#REF!</v>
      </c>
      <c r="D423" t="e">
        <f>#REF!</f>
        <v>#REF!</v>
      </c>
      <c r="E423" t="e">
        <f>#REF!</f>
        <v>#REF!</v>
      </c>
      <c r="F423" t="e">
        <f>#REF!</f>
        <v>#REF!</v>
      </c>
      <c r="G423" t="e">
        <f>#REF!</f>
        <v>#REF!</v>
      </c>
      <c r="H423" t="e">
        <f>#REF!</f>
        <v>#REF!</v>
      </c>
      <c r="I423" t="e">
        <f>#REF!</f>
        <v>#REF!</v>
      </c>
      <c r="J423" t="e">
        <f>#REF!</f>
        <v>#REF!</v>
      </c>
      <c r="K423" t="e">
        <f>#REF!</f>
        <v>#REF!</v>
      </c>
      <c r="L423" t="e">
        <f>#REF!</f>
        <v>#REF!</v>
      </c>
      <c r="M423" t="e">
        <f>#REF!</f>
        <v>#REF!</v>
      </c>
      <c r="N423" t="e">
        <f>#REF!</f>
        <v>#REF!</v>
      </c>
      <c r="O423" t="e">
        <f>#REF!</f>
        <v>#REF!</v>
      </c>
      <c r="P423" t="e">
        <f>#REF!</f>
        <v>#REF!</v>
      </c>
      <c r="Q423" t="e">
        <f>#REF!</f>
        <v>#REF!</v>
      </c>
      <c r="R423" t="e">
        <f>#REF!</f>
        <v>#REF!</v>
      </c>
      <c r="S423" t="e">
        <f>#REF!</f>
        <v>#REF!</v>
      </c>
      <c r="T423" t="e">
        <f>#REF!</f>
        <v>#REF!</v>
      </c>
      <c r="U423" t="e">
        <f>#REF!</f>
        <v>#REF!</v>
      </c>
      <c r="V423" t="e">
        <f>#REF!</f>
        <v>#REF!</v>
      </c>
      <c r="W423" t="e">
        <f>#REF!</f>
        <v>#REF!</v>
      </c>
      <c r="X423" t="e">
        <f>#REF!</f>
        <v>#REF!</v>
      </c>
      <c r="Y423" t="e">
        <f>#REF!</f>
        <v>#REF!</v>
      </c>
      <c r="Z423" t="e">
        <f>#REF!</f>
        <v>#REF!</v>
      </c>
      <c r="AA423" t="e">
        <f>#REF!</f>
        <v>#REF!</v>
      </c>
      <c r="AB423" t="e">
        <f>#REF!</f>
        <v>#REF!</v>
      </c>
      <c r="AC423" t="e">
        <f>#REF!</f>
        <v>#REF!</v>
      </c>
      <c r="AD423" t="e">
        <f>#REF!</f>
        <v>#REF!</v>
      </c>
      <c r="AE423" t="e">
        <f>#REF!</f>
        <v>#REF!</v>
      </c>
      <c r="AF423" t="e">
        <f>#REF!</f>
        <v>#REF!</v>
      </c>
      <c r="AG423" t="e">
        <f>#REF!</f>
        <v>#REF!</v>
      </c>
      <c r="AH423" t="e">
        <f>#REF!</f>
        <v>#REF!</v>
      </c>
      <c r="AI423" t="e">
        <f>#REF!</f>
        <v>#REF!</v>
      </c>
      <c r="AJ423" t="e">
        <f>#REF!</f>
        <v>#REF!</v>
      </c>
      <c r="AK423" t="e">
        <f>#REF!</f>
        <v>#REF!</v>
      </c>
    </row>
    <row r="424" spans="1:37" x14ac:dyDescent="0.35">
      <c r="A424" t="e">
        <f>#REF!</f>
        <v>#REF!</v>
      </c>
      <c r="B424" t="e">
        <f>#REF!</f>
        <v>#REF!</v>
      </c>
      <c r="C424" t="e">
        <f>#REF!</f>
        <v>#REF!</v>
      </c>
      <c r="D424" t="e">
        <f>#REF!</f>
        <v>#REF!</v>
      </c>
      <c r="E424" t="e">
        <f>#REF!</f>
        <v>#REF!</v>
      </c>
      <c r="F424" t="e">
        <f>#REF!</f>
        <v>#REF!</v>
      </c>
      <c r="G424" t="e">
        <f>#REF!</f>
        <v>#REF!</v>
      </c>
      <c r="H424" t="e">
        <f>#REF!</f>
        <v>#REF!</v>
      </c>
      <c r="I424" t="e">
        <f>#REF!</f>
        <v>#REF!</v>
      </c>
      <c r="J424" t="e">
        <f>#REF!</f>
        <v>#REF!</v>
      </c>
      <c r="K424" t="e">
        <f>#REF!</f>
        <v>#REF!</v>
      </c>
      <c r="L424" t="e">
        <f>#REF!</f>
        <v>#REF!</v>
      </c>
      <c r="M424" t="e">
        <f>#REF!</f>
        <v>#REF!</v>
      </c>
      <c r="N424" t="e">
        <f>#REF!</f>
        <v>#REF!</v>
      </c>
      <c r="O424" t="e">
        <f>#REF!</f>
        <v>#REF!</v>
      </c>
      <c r="P424" t="e">
        <f>#REF!</f>
        <v>#REF!</v>
      </c>
      <c r="Q424" t="e">
        <f>#REF!</f>
        <v>#REF!</v>
      </c>
      <c r="R424" t="e">
        <f>#REF!</f>
        <v>#REF!</v>
      </c>
      <c r="S424" t="e">
        <f>#REF!</f>
        <v>#REF!</v>
      </c>
      <c r="T424" t="e">
        <f>#REF!</f>
        <v>#REF!</v>
      </c>
      <c r="U424" t="e">
        <f>#REF!</f>
        <v>#REF!</v>
      </c>
      <c r="V424" t="e">
        <f>#REF!</f>
        <v>#REF!</v>
      </c>
      <c r="W424" t="e">
        <f>#REF!</f>
        <v>#REF!</v>
      </c>
      <c r="X424" t="e">
        <f>#REF!</f>
        <v>#REF!</v>
      </c>
      <c r="Y424" t="e">
        <f>#REF!</f>
        <v>#REF!</v>
      </c>
      <c r="Z424" t="e">
        <f>#REF!</f>
        <v>#REF!</v>
      </c>
      <c r="AA424" t="e">
        <f>#REF!</f>
        <v>#REF!</v>
      </c>
      <c r="AB424" t="e">
        <f>#REF!</f>
        <v>#REF!</v>
      </c>
      <c r="AC424" t="e">
        <f>#REF!</f>
        <v>#REF!</v>
      </c>
      <c r="AD424" t="e">
        <f>#REF!</f>
        <v>#REF!</v>
      </c>
      <c r="AE424" t="e">
        <f>#REF!</f>
        <v>#REF!</v>
      </c>
      <c r="AF424" t="e">
        <f>#REF!</f>
        <v>#REF!</v>
      </c>
      <c r="AG424" t="e">
        <f>#REF!</f>
        <v>#REF!</v>
      </c>
      <c r="AH424" t="e">
        <f>#REF!</f>
        <v>#REF!</v>
      </c>
      <c r="AI424" t="e">
        <f>#REF!</f>
        <v>#REF!</v>
      </c>
      <c r="AJ424" t="e">
        <f>#REF!</f>
        <v>#REF!</v>
      </c>
      <c r="AK424" t="e">
        <f>#REF!</f>
        <v>#REF!</v>
      </c>
    </row>
    <row r="425" spans="1:37" x14ac:dyDescent="0.35">
      <c r="A425" t="e">
        <f>#REF!</f>
        <v>#REF!</v>
      </c>
      <c r="B425" t="e">
        <f>#REF!</f>
        <v>#REF!</v>
      </c>
      <c r="C425" t="e">
        <f>#REF!</f>
        <v>#REF!</v>
      </c>
      <c r="D425" t="e">
        <f>#REF!</f>
        <v>#REF!</v>
      </c>
      <c r="E425" t="e">
        <f>#REF!</f>
        <v>#REF!</v>
      </c>
      <c r="F425" t="e">
        <f>#REF!</f>
        <v>#REF!</v>
      </c>
      <c r="G425" t="e">
        <f>#REF!</f>
        <v>#REF!</v>
      </c>
      <c r="H425" t="e">
        <f>#REF!</f>
        <v>#REF!</v>
      </c>
      <c r="I425" t="e">
        <f>#REF!</f>
        <v>#REF!</v>
      </c>
      <c r="J425" t="e">
        <f>#REF!</f>
        <v>#REF!</v>
      </c>
      <c r="K425" t="e">
        <f>#REF!</f>
        <v>#REF!</v>
      </c>
      <c r="L425" t="e">
        <f>#REF!</f>
        <v>#REF!</v>
      </c>
      <c r="M425" t="e">
        <f>#REF!</f>
        <v>#REF!</v>
      </c>
      <c r="N425" t="e">
        <f>#REF!</f>
        <v>#REF!</v>
      </c>
      <c r="O425" t="e">
        <f>#REF!</f>
        <v>#REF!</v>
      </c>
      <c r="P425" t="e">
        <f>#REF!</f>
        <v>#REF!</v>
      </c>
      <c r="Q425" t="e">
        <f>#REF!</f>
        <v>#REF!</v>
      </c>
      <c r="R425" t="e">
        <f>#REF!</f>
        <v>#REF!</v>
      </c>
      <c r="S425" t="e">
        <f>#REF!</f>
        <v>#REF!</v>
      </c>
      <c r="T425" t="e">
        <f>#REF!</f>
        <v>#REF!</v>
      </c>
      <c r="U425" t="e">
        <f>#REF!</f>
        <v>#REF!</v>
      </c>
      <c r="V425" t="e">
        <f>#REF!</f>
        <v>#REF!</v>
      </c>
      <c r="W425" t="e">
        <f>#REF!</f>
        <v>#REF!</v>
      </c>
      <c r="X425" t="e">
        <f>#REF!</f>
        <v>#REF!</v>
      </c>
      <c r="Y425" t="e">
        <f>#REF!</f>
        <v>#REF!</v>
      </c>
      <c r="Z425" t="e">
        <f>#REF!</f>
        <v>#REF!</v>
      </c>
      <c r="AA425" t="e">
        <f>#REF!</f>
        <v>#REF!</v>
      </c>
      <c r="AB425" t="e">
        <f>#REF!</f>
        <v>#REF!</v>
      </c>
      <c r="AC425" t="e">
        <f>#REF!</f>
        <v>#REF!</v>
      </c>
      <c r="AD425" t="e">
        <f>#REF!</f>
        <v>#REF!</v>
      </c>
      <c r="AE425" t="e">
        <f>#REF!</f>
        <v>#REF!</v>
      </c>
      <c r="AF425" t="e">
        <f>#REF!</f>
        <v>#REF!</v>
      </c>
      <c r="AG425" t="e">
        <f>#REF!</f>
        <v>#REF!</v>
      </c>
      <c r="AH425" t="e">
        <f>#REF!</f>
        <v>#REF!</v>
      </c>
      <c r="AI425" t="e">
        <f>#REF!</f>
        <v>#REF!</v>
      </c>
      <c r="AJ425" t="e">
        <f>#REF!</f>
        <v>#REF!</v>
      </c>
      <c r="AK425" t="e">
        <f>#REF!</f>
        <v>#REF!</v>
      </c>
    </row>
    <row r="426" spans="1:37" x14ac:dyDescent="0.35">
      <c r="A426" t="e">
        <f>#REF!</f>
        <v>#REF!</v>
      </c>
      <c r="B426" t="e">
        <f>#REF!</f>
        <v>#REF!</v>
      </c>
      <c r="C426" t="e">
        <f>#REF!</f>
        <v>#REF!</v>
      </c>
      <c r="D426" t="e">
        <f>#REF!</f>
        <v>#REF!</v>
      </c>
      <c r="E426" t="e">
        <f>#REF!</f>
        <v>#REF!</v>
      </c>
      <c r="F426" t="e">
        <f>#REF!</f>
        <v>#REF!</v>
      </c>
      <c r="G426" t="e">
        <f>#REF!</f>
        <v>#REF!</v>
      </c>
      <c r="H426" t="e">
        <f>#REF!</f>
        <v>#REF!</v>
      </c>
      <c r="I426" t="e">
        <f>#REF!</f>
        <v>#REF!</v>
      </c>
      <c r="J426" t="e">
        <f>#REF!</f>
        <v>#REF!</v>
      </c>
      <c r="K426" t="e">
        <f>#REF!</f>
        <v>#REF!</v>
      </c>
      <c r="L426" t="e">
        <f>#REF!</f>
        <v>#REF!</v>
      </c>
      <c r="M426" t="e">
        <f>#REF!</f>
        <v>#REF!</v>
      </c>
      <c r="N426" t="e">
        <f>#REF!</f>
        <v>#REF!</v>
      </c>
      <c r="O426" t="e">
        <f>#REF!</f>
        <v>#REF!</v>
      </c>
      <c r="P426" t="e">
        <f>#REF!</f>
        <v>#REF!</v>
      </c>
      <c r="Q426" t="e">
        <f>#REF!</f>
        <v>#REF!</v>
      </c>
      <c r="R426" t="e">
        <f>#REF!</f>
        <v>#REF!</v>
      </c>
      <c r="S426" t="e">
        <f>#REF!</f>
        <v>#REF!</v>
      </c>
      <c r="T426" t="e">
        <f>#REF!</f>
        <v>#REF!</v>
      </c>
      <c r="U426" t="e">
        <f>#REF!</f>
        <v>#REF!</v>
      </c>
      <c r="V426" t="e">
        <f>#REF!</f>
        <v>#REF!</v>
      </c>
      <c r="W426" t="e">
        <f>#REF!</f>
        <v>#REF!</v>
      </c>
      <c r="X426" t="e">
        <f>#REF!</f>
        <v>#REF!</v>
      </c>
      <c r="Y426" t="e">
        <f>#REF!</f>
        <v>#REF!</v>
      </c>
      <c r="Z426" t="e">
        <f>#REF!</f>
        <v>#REF!</v>
      </c>
      <c r="AA426" t="e">
        <f>#REF!</f>
        <v>#REF!</v>
      </c>
      <c r="AB426" t="e">
        <f>#REF!</f>
        <v>#REF!</v>
      </c>
      <c r="AC426" t="e">
        <f>#REF!</f>
        <v>#REF!</v>
      </c>
      <c r="AD426" t="e">
        <f>#REF!</f>
        <v>#REF!</v>
      </c>
      <c r="AE426" t="e">
        <f>#REF!</f>
        <v>#REF!</v>
      </c>
      <c r="AF426" t="e">
        <f>#REF!</f>
        <v>#REF!</v>
      </c>
      <c r="AG426" t="e">
        <f>#REF!</f>
        <v>#REF!</v>
      </c>
      <c r="AH426" t="e">
        <f>#REF!</f>
        <v>#REF!</v>
      </c>
      <c r="AI426" t="e">
        <f>#REF!</f>
        <v>#REF!</v>
      </c>
      <c r="AJ426" t="e">
        <f>#REF!</f>
        <v>#REF!</v>
      </c>
      <c r="AK426" t="e">
        <f>#REF!</f>
        <v>#REF!</v>
      </c>
    </row>
    <row r="427" spans="1:37" x14ac:dyDescent="0.35">
      <c r="A427" t="e">
        <f>#REF!</f>
        <v>#REF!</v>
      </c>
      <c r="B427" t="e">
        <f>#REF!</f>
        <v>#REF!</v>
      </c>
      <c r="C427" t="e">
        <f>#REF!</f>
        <v>#REF!</v>
      </c>
      <c r="D427" t="e">
        <f>#REF!</f>
        <v>#REF!</v>
      </c>
      <c r="E427" t="e">
        <f>#REF!</f>
        <v>#REF!</v>
      </c>
      <c r="F427" t="e">
        <f>#REF!</f>
        <v>#REF!</v>
      </c>
      <c r="G427" t="e">
        <f>#REF!</f>
        <v>#REF!</v>
      </c>
      <c r="H427" t="e">
        <f>#REF!</f>
        <v>#REF!</v>
      </c>
      <c r="I427" t="e">
        <f>#REF!</f>
        <v>#REF!</v>
      </c>
      <c r="J427" t="e">
        <f>#REF!</f>
        <v>#REF!</v>
      </c>
      <c r="K427" t="e">
        <f>#REF!</f>
        <v>#REF!</v>
      </c>
      <c r="L427" t="e">
        <f>#REF!</f>
        <v>#REF!</v>
      </c>
      <c r="M427" t="e">
        <f>#REF!</f>
        <v>#REF!</v>
      </c>
      <c r="N427" t="e">
        <f>#REF!</f>
        <v>#REF!</v>
      </c>
      <c r="O427" t="e">
        <f>#REF!</f>
        <v>#REF!</v>
      </c>
      <c r="P427" t="e">
        <f>#REF!</f>
        <v>#REF!</v>
      </c>
      <c r="Q427" t="e">
        <f>#REF!</f>
        <v>#REF!</v>
      </c>
      <c r="R427" t="e">
        <f>#REF!</f>
        <v>#REF!</v>
      </c>
      <c r="S427" t="e">
        <f>#REF!</f>
        <v>#REF!</v>
      </c>
      <c r="T427" t="e">
        <f>#REF!</f>
        <v>#REF!</v>
      </c>
      <c r="U427" t="e">
        <f>#REF!</f>
        <v>#REF!</v>
      </c>
      <c r="V427" t="e">
        <f>#REF!</f>
        <v>#REF!</v>
      </c>
      <c r="W427" t="e">
        <f>#REF!</f>
        <v>#REF!</v>
      </c>
      <c r="X427" t="e">
        <f>#REF!</f>
        <v>#REF!</v>
      </c>
      <c r="Y427" t="e">
        <f>#REF!</f>
        <v>#REF!</v>
      </c>
      <c r="Z427" t="e">
        <f>#REF!</f>
        <v>#REF!</v>
      </c>
      <c r="AA427" t="e">
        <f>#REF!</f>
        <v>#REF!</v>
      </c>
      <c r="AB427" t="e">
        <f>#REF!</f>
        <v>#REF!</v>
      </c>
      <c r="AC427" t="e">
        <f>#REF!</f>
        <v>#REF!</v>
      </c>
      <c r="AD427" t="e">
        <f>#REF!</f>
        <v>#REF!</v>
      </c>
      <c r="AE427" t="e">
        <f>#REF!</f>
        <v>#REF!</v>
      </c>
      <c r="AF427" t="e">
        <f>#REF!</f>
        <v>#REF!</v>
      </c>
      <c r="AG427" t="e">
        <f>#REF!</f>
        <v>#REF!</v>
      </c>
      <c r="AH427" t="e">
        <f>#REF!</f>
        <v>#REF!</v>
      </c>
      <c r="AI427" t="e">
        <f>#REF!</f>
        <v>#REF!</v>
      </c>
      <c r="AJ427" t="e">
        <f>#REF!</f>
        <v>#REF!</v>
      </c>
      <c r="AK427" t="e">
        <f>#REF!</f>
        <v>#REF!</v>
      </c>
    </row>
    <row r="428" spans="1:37" x14ac:dyDescent="0.35">
      <c r="A428" t="e">
        <f>#REF!</f>
        <v>#REF!</v>
      </c>
      <c r="B428" t="e">
        <f>#REF!</f>
        <v>#REF!</v>
      </c>
      <c r="C428" t="e">
        <f>#REF!</f>
        <v>#REF!</v>
      </c>
      <c r="D428" t="e">
        <f>#REF!</f>
        <v>#REF!</v>
      </c>
      <c r="E428" t="e">
        <f>#REF!</f>
        <v>#REF!</v>
      </c>
      <c r="F428" t="e">
        <f>#REF!</f>
        <v>#REF!</v>
      </c>
      <c r="G428" t="e">
        <f>#REF!</f>
        <v>#REF!</v>
      </c>
      <c r="H428" t="e">
        <f>#REF!</f>
        <v>#REF!</v>
      </c>
      <c r="I428" t="e">
        <f>#REF!</f>
        <v>#REF!</v>
      </c>
      <c r="J428" t="e">
        <f>#REF!</f>
        <v>#REF!</v>
      </c>
      <c r="K428" t="e">
        <f>#REF!</f>
        <v>#REF!</v>
      </c>
      <c r="L428" t="e">
        <f>#REF!</f>
        <v>#REF!</v>
      </c>
      <c r="M428" t="e">
        <f>#REF!</f>
        <v>#REF!</v>
      </c>
      <c r="N428" t="e">
        <f>#REF!</f>
        <v>#REF!</v>
      </c>
      <c r="O428" t="e">
        <f>#REF!</f>
        <v>#REF!</v>
      </c>
      <c r="P428" t="e">
        <f>#REF!</f>
        <v>#REF!</v>
      </c>
      <c r="Q428" t="e">
        <f>#REF!</f>
        <v>#REF!</v>
      </c>
      <c r="R428" t="e">
        <f>#REF!</f>
        <v>#REF!</v>
      </c>
      <c r="S428" t="e">
        <f>#REF!</f>
        <v>#REF!</v>
      </c>
      <c r="T428" t="e">
        <f>#REF!</f>
        <v>#REF!</v>
      </c>
      <c r="U428" t="e">
        <f>#REF!</f>
        <v>#REF!</v>
      </c>
      <c r="V428" t="e">
        <f>#REF!</f>
        <v>#REF!</v>
      </c>
      <c r="W428" t="e">
        <f>#REF!</f>
        <v>#REF!</v>
      </c>
      <c r="X428" t="e">
        <f>#REF!</f>
        <v>#REF!</v>
      </c>
      <c r="Y428" t="e">
        <f>#REF!</f>
        <v>#REF!</v>
      </c>
      <c r="Z428" t="e">
        <f>#REF!</f>
        <v>#REF!</v>
      </c>
      <c r="AA428" t="e">
        <f>#REF!</f>
        <v>#REF!</v>
      </c>
      <c r="AB428" t="e">
        <f>#REF!</f>
        <v>#REF!</v>
      </c>
      <c r="AC428" t="e">
        <f>#REF!</f>
        <v>#REF!</v>
      </c>
      <c r="AD428" t="e">
        <f>#REF!</f>
        <v>#REF!</v>
      </c>
      <c r="AE428" t="e">
        <f>#REF!</f>
        <v>#REF!</v>
      </c>
      <c r="AF428" t="e">
        <f>#REF!</f>
        <v>#REF!</v>
      </c>
      <c r="AG428" t="e">
        <f>#REF!</f>
        <v>#REF!</v>
      </c>
      <c r="AH428" t="e">
        <f>#REF!</f>
        <v>#REF!</v>
      </c>
      <c r="AI428" t="e">
        <f>#REF!</f>
        <v>#REF!</v>
      </c>
      <c r="AJ428" t="e">
        <f>#REF!</f>
        <v>#REF!</v>
      </c>
      <c r="AK428" t="e">
        <f>#REF!</f>
        <v>#REF!</v>
      </c>
    </row>
    <row r="429" spans="1:37" x14ac:dyDescent="0.35">
      <c r="A429" t="e">
        <f>#REF!</f>
        <v>#REF!</v>
      </c>
      <c r="B429" t="e">
        <f>#REF!</f>
        <v>#REF!</v>
      </c>
      <c r="C429" t="e">
        <f>#REF!</f>
        <v>#REF!</v>
      </c>
      <c r="D429" t="e">
        <f>#REF!</f>
        <v>#REF!</v>
      </c>
      <c r="E429" t="e">
        <f>#REF!</f>
        <v>#REF!</v>
      </c>
      <c r="F429" t="e">
        <f>#REF!</f>
        <v>#REF!</v>
      </c>
      <c r="G429" t="e">
        <f>#REF!</f>
        <v>#REF!</v>
      </c>
      <c r="H429" t="e">
        <f>#REF!</f>
        <v>#REF!</v>
      </c>
      <c r="I429" t="e">
        <f>#REF!</f>
        <v>#REF!</v>
      </c>
      <c r="J429" t="e">
        <f>#REF!</f>
        <v>#REF!</v>
      </c>
      <c r="K429" t="e">
        <f>#REF!</f>
        <v>#REF!</v>
      </c>
      <c r="L429" t="e">
        <f>#REF!</f>
        <v>#REF!</v>
      </c>
      <c r="M429" t="e">
        <f>#REF!</f>
        <v>#REF!</v>
      </c>
      <c r="N429" t="e">
        <f>#REF!</f>
        <v>#REF!</v>
      </c>
      <c r="O429" t="e">
        <f>#REF!</f>
        <v>#REF!</v>
      </c>
      <c r="P429" t="e">
        <f>#REF!</f>
        <v>#REF!</v>
      </c>
      <c r="Q429" t="e">
        <f>#REF!</f>
        <v>#REF!</v>
      </c>
      <c r="R429" t="e">
        <f>#REF!</f>
        <v>#REF!</v>
      </c>
      <c r="S429" t="e">
        <f>#REF!</f>
        <v>#REF!</v>
      </c>
      <c r="T429" t="e">
        <f>#REF!</f>
        <v>#REF!</v>
      </c>
      <c r="U429" t="e">
        <f>#REF!</f>
        <v>#REF!</v>
      </c>
      <c r="V429" t="e">
        <f>#REF!</f>
        <v>#REF!</v>
      </c>
      <c r="W429" t="e">
        <f>#REF!</f>
        <v>#REF!</v>
      </c>
      <c r="X429" t="e">
        <f>#REF!</f>
        <v>#REF!</v>
      </c>
      <c r="Y429" t="e">
        <f>#REF!</f>
        <v>#REF!</v>
      </c>
      <c r="Z429" t="e">
        <f>#REF!</f>
        <v>#REF!</v>
      </c>
      <c r="AA429" t="e">
        <f>#REF!</f>
        <v>#REF!</v>
      </c>
      <c r="AB429" t="e">
        <f>#REF!</f>
        <v>#REF!</v>
      </c>
      <c r="AC429" t="e">
        <f>#REF!</f>
        <v>#REF!</v>
      </c>
      <c r="AD429" t="e">
        <f>#REF!</f>
        <v>#REF!</v>
      </c>
      <c r="AE429" t="e">
        <f>#REF!</f>
        <v>#REF!</v>
      </c>
      <c r="AF429" t="e">
        <f>#REF!</f>
        <v>#REF!</v>
      </c>
      <c r="AG429" t="e">
        <f>#REF!</f>
        <v>#REF!</v>
      </c>
      <c r="AH429" t="e">
        <f>#REF!</f>
        <v>#REF!</v>
      </c>
      <c r="AI429" t="e">
        <f>#REF!</f>
        <v>#REF!</v>
      </c>
      <c r="AJ429" t="e">
        <f>#REF!</f>
        <v>#REF!</v>
      </c>
      <c r="AK429" t="e">
        <f>#REF!</f>
        <v>#REF!</v>
      </c>
    </row>
    <row r="430" spans="1:37" x14ac:dyDescent="0.35">
      <c r="A430" t="e">
        <f>#REF!</f>
        <v>#REF!</v>
      </c>
      <c r="B430" t="e">
        <f>#REF!</f>
        <v>#REF!</v>
      </c>
      <c r="C430" t="e">
        <f>#REF!</f>
        <v>#REF!</v>
      </c>
      <c r="D430" t="e">
        <f>#REF!</f>
        <v>#REF!</v>
      </c>
      <c r="E430" t="e">
        <f>#REF!</f>
        <v>#REF!</v>
      </c>
      <c r="F430" t="e">
        <f>#REF!</f>
        <v>#REF!</v>
      </c>
      <c r="G430" t="e">
        <f>#REF!</f>
        <v>#REF!</v>
      </c>
      <c r="H430" t="e">
        <f>#REF!</f>
        <v>#REF!</v>
      </c>
      <c r="I430" t="e">
        <f>#REF!</f>
        <v>#REF!</v>
      </c>
      <c r="J430" t="e">
        <f>#REF!</f>
        <v>#REF!</v>
      </c>
      <c r="K430" t="e">
        <f>#REF!</f>
        <v>#REF!</v>
      </c>
      <c r="L430" t="e">
        <f>#REF!</f>
        <v>#REF!</v>
      </c>
      <c r="M430" t="e">
        <f>#REF!</f>
        <v>#REF!</v>
      </c>
      <c r="N430" t="e">
        <f>#REF!</f>
        <v>#REF!</v>
      </c>
      <c r="O430" t="e">
        <f>#REF!</f>
        <v>#REF!</v>
      </c>
      <c r="P430" t="e">
        <f>#REF!</f>
        <v>#REF!</v>
      </c>
      <c r="Q430" t="e">
        <f>#REF!</f>
        <v>#REF!</v>
      </c>
      <c r="R430" t="e">
        <f>#REF!</f>
        <v>#REF!</v>
      </c>
      <c r="S430" t="e">
        <f>#REF!</f>
        <v>#REF!</v>
      </c>
      <c r="T430" t="e">
        <f>#REF!</f>
        <v>#REF!</v>
      </c>
      <c r="U430" t="e">
        <f>#REF!</f>
        <v>#REF!</v>
      </c>
      <c r="V430" t="e">
        <f>#REF!</f>
        <v>#REF!</v>
      </c>
      <c r="W430" t="e">
        <f>#REF!</f>
        <v>#REF!</v>
      </c>
      <c r="X430" t="e">
        <f>#REF!</f>
        <v>#REF!</v>
      </c>
      <c r="Y430" t="e">
        <f>#REF!</f>
        <v>#REF!</v>
      </c>
      <c r="Z430" t="e">
        <f>#REF!</f>
        <v>#REF!</v>
      </c>
      <c r="AA430" t="e">
        <f>#REF!</f>
        <v>#REF!</v>
      </c>
      <c r="AB430" t="e">
        <f>#REF!</f>
        <v>#REF!</v>
      </c>
      <c r="AC430" t="e">
        <f>#REF!</f>
        <v>#REF!</v>
      </c>
      <c r="AD430" t="e">
        <f>#REF!</f>
        <v>#REF!</v>
      </c>
      <c r="AE430" t="e">
        <f>#REF!</f>
        <v>#REF!</v>
      </c>
      <c r="AF430" t="e">
        <f>#REF!</f>
        <v>#REF!</v>
      </c>
      <c r="AG430" t="e">
        <f>#REF!</f>
        <v>#REF!</v>
      </c>
      <c r="AH430" t="e">
        <f>#REF!</f>
        <v>#REF!</v>
      </c>
      <c r="AI430" t="e">
        <f>#REF!</f>
        <v>#REF!</v>
      </c>
      <c r="AJ430" t="e">
        <f>#REF!</f>
        <v>#REF!</v>
      </c>
      <c r="AK430" t="e">
        <f>#REF!</f>
        <v>#REF!</v>
      </c>
    </row>
    <row r="431" spans="1:37" x14ac:dyDescent="0.35">
      <c r="A431" t="e">
        <f>#REF!</f>
        <v>#REF!</v>
      </c>
      <c r="B431" t="e">
        <f>#REF!</f>
        <v>#REF!</v>
      </c>
      <c r="C431" t="e">
        <f>#REF!</f>
        <v>#REF!</v>
      </c>
      <c r="D431" t="e">
        <f>#REF!</f>
        <v>#REF!</v>
      </c>
      <c r="E431" t="e">
        <f>#REF!</f>
        <v>#REF!</v>
      </c>
      <c r="F431" t="e">
        <f>#REF!</f>
        <v>#REF!</v>
      </c>
      <c r="G431" t="e">
        <f>#REF!</f>
        <v>#REF!</v>
      </c>
      <c r="H431" t="e">
        <f>#REF!</f>
        <v>#REF!</v>
      </c>
      <c r="I431" t="e">
        <f>#REF!</f>
        <v>#REF!</v>
      </c>
      <c r="J431" t="e">
        <f>#REF!</f>
        <v>#REF!</v>
      </c>
      <c r="K431" t="e">
        <f>#REF!</f>
        <v>#REF!</v>
      </c>
      <c r="L431" t="e">
        <f>#REF!</f>
        <v>#REF!</v>
      </c>
      <c r="M431" t="e">
        <f>#REF!</f>
        <v>#REF!</v>
      </c>
      <c r="N431" t="e">
        <f>#REF!</f>
        <v>#REF!</v>
      </c>
      <c r="O431" t="e">
        <f>#REF!</f>
        <v>#REF!</v>
      </c>
      <c r="P431" t="e">
        <f>#REF!</f>
        <v>#REF!</v>
      </c>
      <c r="Q431" t="e">
        <f>#REF!</f>
        <v>#REF!</v>
      </c>
      <c r="R431" t="e">
        <f>#REF!</f>
        <v>#REF!</v>
      </c>
      <c r="S431" t="e">
        <f>#REF!</f>
        <v>#REF!</v>
      </c>
      <c r="T431" t="e">
        <f>#REF!</f>
        <v>#REF!</v>
      </c>
      <c r="U431" t="e">
        <f>#REF!</f>
        <v>#REF!</v>
      </c>
      <c r="V431" t="e">
        <f>#REF!</f>
        <v>#REF!</v>
      </c>
      <c r="W431" t="e">
        <f>#REF!</f>
        <v>#REF!</v>
      </c>
      <c r="X431" t="e">
        <f>#REF!</f>
        <v>#REF!</v>
      </c>
      <c r="Y431" t="e">
        <f>#REF!</f>
        <v>#REF!</v>
      </c>
      <c r="Z431" t="e">
        <f>#REF!</f>
        <v>#REF!</v>
      </c>
      <c r="AA431" t="e">
        <f>#REF!</f>
        <v>#REF!</v>
      </c>
      <c r="AB431" t="e">
        <f>#REF!</f>
        <v>#REF!</v>
      </c>
      <c r="AC431" t="e">
        <f>#REF!</f>
        <v>#REF!</v>
      </c>
      <c r="AD431" t="e">
        <f>#REF!</f>
        <v>#REF!</v>
      </c>
      <c r="AE431" t="e">
        <f>#REF!</f>
        <v>#REF!</v>
      </c>
      <c r="AF431" t="e">
        <f>#REF!</f>
        <v>#REF!</v>
      </c>
      <c r="AG431" t="e">
        <f>#REF!</f>
        <v>#REF!</v>
      </c>
      <c r="AH431" t="e">
        <f>#REF!</f>
        <v>#REF!</v>
      </c>
      <c r="AI431" t="e">
        <f>#REF!</f>
        <v>#REF!</v>
      </c>
      <c r="AJ431" t="e">
        <f>#REF!</f>
        <v>#REF!</v>
      </c>
      <c r="AK431" t="e">
        <f>#REF!</f>
        <v>#REF!</v>
      </c>
    </row>
    <row r="432" spans="1:37" x14ac:dyDescent="0.35">
      <c r="A432" t="e">
        <f>#REF!</f>
        <v>#REF!</v>
      </c>
      <c r="B432" t="e">
        <f>#REF!</f>
        <v>#REF!</v>
      </c>
      <c r="C432" t="e">
        <f>#REF!</f>
        <v>#REF!</v>
      </c>
      <c r="D432" t="e">
        <f>#REF!</f>
        <v>#REF!</v>
      </c>
      <c r="E432" t="e">
        <f>#REF!</f>
        <v>#REF!</v>
      </c>
      <c r="F432" t="e">
        <f>#REF!</f>
        <v>#REF!</v>
      </c>
      <c r="G432" t="e">
        <f>#REF!</f>
        <v>#REF!</v>
      </c>
      <c r="H432" t="e">
        <f>#REF!</f>
        <v>#REF!</v>
      </c>
      <c r="I432" t="e">
        <f>#REF!</f>
        <v>#REF!</v>
      </c>
      <c r="J432" t="e">
        <f>#REF!</f>
        <v>#REF!</v>
      </c>
      <c r="K432" t="e">
        <f>#REF!</f>
        <v>#REF!</v>
      </c>
      <c r="L432" t="e">
        <f>#REF!</f>
        <v>#REF!</v>
      </c>
      <c r="M432" t="e">
        <f>#REF!</f>
        <v>#REF!</v>
      </c>
      <c r="N432" t="e">
        <f>#REF!</f>
        <v>#REF!</v>
      </c>
      <c r="O432" t="e">
        <f>#REF!</f>
        <v>#REF!</v>
      </c>
      <c r="P432" t="e">
        <f>#REF!</f>
        <v>#REF!</v>
      </c>
      <c r="Q432" t="e">
        <f>#REF!</f>
        <v>#REF!</v>
      </c>
      <c r="R432" t="e">
        <f>#REF!</f>
        <v>#REF!</v>
      </c>
      <c r="S432" t="e">
        <f>#REF!</f>
        <v>#REF!</v>
      </c>
      <c r="T432" t="e">
        <f>#REF!</f>
        <v>#REF!</v>
      </c>
      <c r="U432" t="e">
        <f>#REF!</f>
        <v>#REF!</v>
      </c>
      <c r="V432" t="e">
        <f>#REF!</f>
        <v>#REF!</v>
      </c>
      <c r="W432" t="e">
        <f>#REF!</f>
        <v>#REF!</v>
      </c>
      <c r="X432" t="e">
        <f>#REF!</f>
        <v>#REF!</v>
      </c>
      <c r="Y432" t="e">
        <f>#REF!</f>
        <v>#REF!</v>
      </c>
      <c r="Z432" t="e">
        <f>#REF!</f>
        <v>#REF!</v>
      </c>
      <c r="AA432" t="e">
        <f>#REF!</f>
        <v>#REF!</v>
      </c>
      <c r="AB432" t="e">
        <f>#REF!</f>
        <v>#REF!</v>
      </c>
      <c r="AC432" t="e">
        <f>#REF!</f>
        <v>#REF!</v>
      </c>
      <c r="AD432" t="e">
        <f>#REF!</f>
        <v>#REF!</v>
      </c>
      <c r="AE432" t="e">
        <f>#REF!</f>
        <v>#REF!</v>
      </c>
      <c r="AF432" t="e">
        <f>#REF!</f>
        <v>#REF!</v>
      </c>
      <c r="AG432" t="e">
        <f>#REF!</f>
        <v>#REF!</v>
      </c>
      <c r="AH432" t="e">
        <f>#REF!</f>
        <v>#REF!</v>
      </c>
      <c r="AI432" t="e">
        <f>#REF!</f>
        <v>#REF!</v>
      </c>
      <c r="AJ432" t="e">
        <f>#REF!</f>
        <v>#REF!</v>
      </c>
      <c r="AK432" t="e">
        <f>#REF!</f>
        <v>#REF!</v>
      </c>
    </row>
    <row r="433" spans="1:37" x14ac:dyDescent="0.35">
      <c r="A433" t="e">
        <f>#REF!</f>
        <v>#REF!</v>
      </c>
      <c r="B433" t="e">
        <f>#REF!</f>
        <v>#REF!</v>
      </c>
      <c r="C433" t="e">
        <f>#REF!</f>
        <v>#REF!</v>
      </c>
      <c r="D433" t="e">
        <f>#REF!</f>
        <v>#REF!</v>
      </c>
      <c r="E433" t="e">
        <f>#REF!</f>
        <v>#REF!</v>
      </c>
      <c r="F433" t="e">
        <f>#REF!</f>
        <v>#REF!</v>
      </c>
      <c r="G433" t="e">
        <f>#REF!</f>
        <v>#REF!</v>
      </c>
      <c r="H433" t="e">
        <f>#REF!</f>
        <v>#REF!</v>
      </c>
      <c r="I433" t="e">
        <f>#REF!</f>
        <v>#REF!</v>
      </c>
      <c r="J433" t="e">
        <f>#REF!</f>
        <v>#REF!</v>
      </c>
      <c r="K433" t="e">
        <f>#REF!</f>
        <v>#REF!</v>
      </c>
      <c r="L433" t="e">
        <f>#REF!</f>
        <v>#REF!</v>
      </c>
      <c r="M433" t="e">
        <f>#REF!</f>
        <v>#REF!</v>
      </c>
      <c r="N433" t="e">
        <f>#REF!</f>
        <v>#REF!</v>
      </c>
      <c r="O433" t="e">
        <f>#REF!</f>
        <v>#REF!</v>
      </c>
      <c r="P433" t="e">
        <f>#REF!</f>
        <v>#REF!</v>
      </c>
      <c r="Q433" t="e">
        <f>#REF!</f>
        <v>#REF!</v>
      </c>
      <c r="R433" t="e">
        <f>#REF!</f>
        <v>#REF!</v>
      </c>
      <c r="S433" t="e">
        <f>#REF!</f>
        <v>#REF!</v>
      </c>
      <c r="T433" t="e">
        <f>#REF!</f>
        <v>#REF!</v>
      </c>
      <c r="U433" t="e">
        <f>#REF!</f>
        <v>#REF!</v>
      </c>
      <c r="V433" t="e">
        <f>#REF!</f>
        <v>#REF!</v>
      </c>
      <c r="W433" t="e">
        <f>#REF!</f>
        <v>#REF!</v>
      </c>
      <c r="X433" t="e">
        <f>#REF!</f>
        <v>#REF!</v>
      </c>
      <c r="Y433" t="e">
        <f>#REF!</f>
        <v>#REF!</v>
      </c>
      <c r="Z433" t="e">
        <f>#REF!</f>
        <v>#REF!</v>
      </c>
      <c r="AA433" t="e">
        <f>#REF!</f>
        <v>#REF!</v>
      </c>
      <c r="AB433" t="e">
        <f>#REF!</f>
        <v>#REF!</v>
      </c>
      <c r="AC433" t="e">
        <f>#REF!</f>
        <v>#REF!</v>
      </c>
      <c r="AD433" t="e">
        <f>#REF!</f>
        <v>#REF!</v>
      </c>
      <c r="AE433" t="e">
        <f>#REF!</f>
        <v>#REF!</v>
      </c>
      <c r="AF433" t="e">
        <f>#REF!</f>
        <v>#REF!</v>
      </c>
      <c r="AG433" t="e">
        <f>#REF!</f>
        <v>#REF!</v>
      </c>
      <c r="AH433" t="e">
        <f>#REF!</f>
        <v>#REF!</v>
      </c>
      <c r="AI433" t="e">
        <f>#REF!</f>
        <v>#REF!</v>
      </c>
      <c r="AJ433" t="e">
        <f>#REF!</f>
        <v>#REF!</v>
      </c>
      <c r="AK433" t="e">
        <f>#REF!</f>
        <v>#REF!</v>
      </c>
    </row>
    <row r="434" spans="1:37" x14ac:dyDescent="0.35">
      <c r="A434" t="e">
        <f>#REF!</f>
        <v>#REF!</v>
      </c>
      <c r="B434" t="e">
        <f>#REF!</f>
        <v>#REF!</v>
      </c>
      <c r="C434" t="e">
        <f>#REF!</f>
        <v>#REF!</v>
      </c>
      <c r="D434" t="e">
        <f>#REF!</f>
        <v>#REF!</v>
      </c>
      <c r="E434" t="e">
        <f>#REF!</f>
        <v>#REF!</v>
      </c>
      <c r="F434" t="e">
        <f>#REF!</f>
        <v>#REF!</v>
      </c>
      <c r="G434" t="e">
        <f>#REF!</f>
        <v>#REF!</v>
      </c>
      <c r="H434" t="e">
        <f>#REF!</f>
        <v>#REF!</v>
      </c>
      <c r="I434" t="e">
        <f>#REF!</f>
        <v>#REF!</v>
      </c>
      <c r="J434" t="e">
        <f>#REF!</f>
        <v>#REF!</v>
      </c>
      <c r="K434" t="e">
        <f>#REF!</f>
        <v>#REF!</v>
      </c>
      <c r="L434" t="e">
        <f>#REF!</f>
        <v>#REF!</v>
      </c>
      <c r="M434" t="e">
        <f>#REF!</f>
        <v>#REF!</v>
      </c>
      <c r="N434" t="e">
        <f>#REF!</f>
        <v>#REF!</v>
      </c>
      <c r="O434" t="e">
        <f>#REF!</f>
        <v>#REF!</v>
      </c>
      <c r="P434" t="e">
        <f>#REF!</f>
        <v>#REF!</v>
      </c>
      <c r="Q434" t="e">
        <f>#REF!</f>
        <v>#REF!</v>
      </c>
      <c r="R434" t="e">
        <f>#REF!</f>
        <v>#REF!</v>
      </c>
      <c r="S434" t="e">
        <f>#REF!</f>
        <v>#REF!</v>
      </c>
      <c r="T434" t="e">
        <f>#REF!</f>
        <v>#REF!</v>
      </c>
      <c r="U434" t="e">
        <f>#REF!</f>
        <v>#REF!</v>
      </c>
      <c r="V434" t="e">
        <f>#REF!</f>
        <v>#REF!</v>
      </c>
      <c r="W434" t="e">
        <f>#REF!</f>
        <v>#REF!</v>
      </c>
      <c r="X434" t="e">
        <f>#REF!</f>
        <v>#REF!</v>
      </c>
      <c r="Y434" t="e">
        <f>#REF!</f>
        <v>#REF!</v>
      </c>
      <c r="Z434" t="e">
        <f>#REF!</f>
        <v>#REF!</v>
      </c>
      <c r="AA434" t="e">
        <f>#REF!</f>
        <v>#REF!</v>
      </c>
      <c r="AB434" t="e">
        <f>#REF!</f>
        <v>#REF!</v>
      </c>
      <c r="AC434" t="e">
        <f>#REF!</f>
        <v>#REF!</v>
      </c>
      <c r="AD434" t="e">
        <f>#REF!</f>
        <v>#REF!</v>
      </c>
      <c r="AE434" t="e">
        <f>#REF!</f>
        <v>#REF!</v>
      </c>
      <c r="AF434" t="e">
        <f>#REF!</f>
        <v>#REF!</v>
      </c>
      <c r="AG434" t="e">
        <f>#REF!</f>
        <v>#REF!</v>
      </c>
      <c r="AH434" t="e">
        <f>#REF!</f>
        <v>#REF!</v>
      </c>
      <c r="AI434" t="e">
        <f>#REF!</f>
        <v>#REF!</v>
      </c>
      <c r="AJ434" t="e">
        <f>#REF!</f>
        <v>#REF!</v>
      </c>
      <c r="AK434" t="e">
        <f>#REF!</f>
        <v>#REF!</v>
      </c>
    </row>
    <row r="435" spans="1:37" x14ac:dyDescent="0.35">
      <c r="A435" t="e">
        <f>#REF!</f>
        <v>#REF!</v>
      </c>
      <c r="B435" t="e">
        <f>#REF!</f>
        <v>#REF!</v>
      </c>
      <c r="C435" t="e">
        <f>#REF!</f>
        <v>#REF!</v>
      </c>
      <c r="D435" t="e">
        <f>#REF!</f>
        <v>#REF!</v>
      </c>
      <c r="E435" t="e">
        <f>#REF!</f>
        <v>#REF!</v>
      </c>
      <c r="F435" t="e">
        <f>#REF!</f>
        <v>#REF!</v>
      </c>
      <c r="G435" t="e">
        <f>#REF!</f>
        <v>#REF!</v>
      </c>
      <c r="H435" t="e">
        <f>#REF!</f>
        <v>#REF!</v>
      </c>
      <c r="I435" t="e">
        <f>#REF!</f>
        <v>#REF!</v>
      </c>
      <c r="J435" t="e">
        <f>#REF!</f>
        <v>#REF!</v>
      </c>
      <c r="K435" t="e">
        <f>#REF!</f>
        <v>#REF!</v>
      </c>
      <c r="L435" t="e">
        <f>#REF!</f>
        <v>#REF!</v>
      </c>
      <c r="M435" t="e">
        <f>#REF!</f>
        <v>#REF!</v>
      </c>
      <c r="N435" t="e">
        <f>#REF!</f>
        <v>#REF!</v>
      </c>
      <c r="O435" t="e">
        <f>#REF!</f>
        <v>#REF!</v>
      </c>
      <c r="P435" t="e">
        <f>#REF!</f>
        <v>#REF!</v>
      </c>
      <c r="Q435" t="e">
        <f>#REF!</f>
        <v>#REF!</v>
      </c>
      <c r="R435" t="e">
        <f>#REF!</f>
        <v>#REF!</v>
      </c>
      <c r="S435" t="e">
        <f>#REF!</f>
        <v>#REF!</v>
      </c>
      <c r="T435" t="e">
        <f>#REF!</f>
        <v>#REF!</v>
      </c>
      <c r="U435" t="e">
        <f>#REF!</f>
        <v>#REF!</v>
      </c>
      <c r="V435" t="e">
        <f>#REF!</f>
        <v>#REF!</v>
      </c>
      <c r="W435" t="e">
        <f>#REF!</f>
        <v>#REF!</v>
      </c>
      <c r="X435" t="e">
        <f>#REF!</f>
        <v>#REF!</v>
      </c>
      <c r="Y435" t="e">
        <f>#REF!</f>
        <v>#REF!</v>
      </c>
      <c r="Z435" t="e">
        <f>#REF!</f>
        <v>#REF!</v>
      </c>
      <c r="AA435" t="e">
        <f>#REF!</f>
        <v>#REF!</v>
      </c>
      <c r="AB435" t="e">
        <f>#REF!</f>
        <v>#REF!</v>
      </c>
      <c r="AC435" t="e">
        <f>#REF!</f>
        <v>#REF!</v>
      </c>
      <c r="AD435" t="e">
        <f>#REF!</f>
        <v>#REF!</v>
      </c>
      <c r="AE435" t="e">
        <f>#REF!</f>
        <v>#REF!</v>
      </c>
      <c r="AF435" t="e">
        <f>#REF!</f>
        <v>#REF!</v>
      </c>
      <c r="AG435" t="e">
        <f>#REF!</f>
        <v>#REF!</v>
      </c>
      <c r="AH435" t="e">
        <f>#REF!</f>
        <v>#REF!</v>
      </c>
      <c r="AI435" t="e">
        <f>#REF!</f>
        <v>#REF!</v>
      </c>
      <c r="AJ435" t="e">
        <f>#REF!</f>
        <v>#REF!</v>
      </c>
      <c r="AK435" t="e">
        <f>#REF!</f>
        <v>#REF!</v>
      </c>
    </row>
    <row r="436" spans="1:37" x14ac:dyDescent="0.35">
      <c r="A436" t="e">
        <f>#REF!</f>
        <v>#REF!</v>
      </c>
      <c r="B436" t="e">
        <f>#REF!</f>
        <v>#REF!</v>
      </c>
      <c r="C436" t="e">
        <f>#REF!</f>
        <v>#REF!</v>
      </c>
      <c r="D436" t="e">
        <f>#REF!</f>
        <v>#REF!</v>
      </c>
      <c r="E436" t="e">
        <f>#REF!</f>
        <v>#REF!</v>
      </c>
      <c r="F436" t="e">
        <f>#REF!</f>
        <v>#REF!</v>
      </c>
      <c r="G436" t="e">
        <f>#REF!</f>
        <v>#REF!</v>
      </c>
      <c r="H436" t="e">
        <f>#REF!</f>
        <v>#REF!</v>
      </c>
      <c r="I436" t="e">
        <f>#REF!</f>
        <v>#REF!</v>
      </c>
      <c r="J436" t="e">
        <f>#REF!</f>
        <v>#REF!</v>
      </c>
      <c r="K436" t="e">
        <f>#REF!</f>
        <v>#REF!</v>
      </c>
      <c r="L436" t="e">
        <f>#REF!</f>
        <v>#REF!</v>
      </c>
      <c r="M436" t="e">
        <f>#REF!</f>
        <v>#REF!</v>
      </c>
      <c r="N436" t="e">
        <f>#REF!</f>
        <v>#REF!</v>
      </c>
      <c r="O436" t="e">
        <f>#REF!</f>
        <v>#REF!</v>
      </c>
      <c r="P436" t="e">
        <f>#REF!</f>
        <v>#REF!</v>
      </c>
      <c r="Q436" t="e">
        <f>#REF!</f>
        <v>#REF!</v>
      </c>
      <c r="R436" t="e">
        <f>#REF!</f>
        <v>#REF!</v>
      </c>
      <c r="S436" t="e">
        <f>#REF!</f>
        <v>#REF!</v>
      </c>
      <c r="T436" t="e">
        <f>#REF!</f>
        <v>#REF!</v>
      </c>
      <c r="U436" t="e">
        <f>#REF!</f>
        <v>#REF!</v>
      </c>
      <c r="V436" t="e">
        <f>#REF!</f>
        <v>#REF!</v>
      </c>
      <c r="W436" t="e">
        <f>#REF!</f>
        <v>#REF!</v>
      </c>
      <c r="X436" t="e">
        <f>#REF!</f>
        <v>#REF!</v>
      </c>
      <c r="Y436" t="e">
        <f>#REF!</f>
        <v>#REF!</v>
      </c>
      <c r="Z436" t="e">
        <f>#REF!</f>
        <v>#REF!</v>
      </c>
      <c r="AA436" t="e">
        <f>#REF!</f>
        <v>#REF!</v>
      </c>
      <c r="AB436" t="e">
        <f>#REF!</f>
        <v>#REF!</v>
      </c>
      <c r="AC436" t="e">
        <f>#REF!</f>
        <v>#REF!</v>
      </c>
      <c r="AD436" t="e">
        <f>#REF!</f>
        <v>#REF!</v>
      </c>
      <c r="AE436" t="e">
        <f>#REF!</f>
        <v>#REF!</v>
      </c>
      <c r="AF436" t="e">
        <f>#REF!</f>
        <v>#REF!</v>
      </c>
      <c r="AG436" t="e">
        <f>#REF!</f>
        <v>#REF!</v>
      </c>
      <c r="AH436" t="e">
        <f>#REF!</f>
        <v>#REF!</v>
      </c>
      <c r="AI436" t="e">
        <f>#REF!</f>
        <v>#REF!</v>
      </c>
      <c r="AJ436" t="e">
        <f>#REF!</f>
        <v>#REF!</v>
      </c>
      <c r="AK436" t="e">
        <f>#REF!</f>
        <v>#REF!</v>
      </c>
    </row>
    <row r="437" spans="1:37" x14ac:dyDescent="0.35">
      <c r="A437" t="e">
        <f>#REF!</f>
        <v>#REF!</v>
      </c>
      <c r="B437" t="e">
        <f>#REF!</f>
        <v>#REF!</v>
      </c>
      <c r="C437" t="e">
        <f>#REF!</f>
        <v>#REF!</v>
      </c>
      <c r="D437" t="e">
        <f>#REF!</f>
        <v>#REF!</v>
      </c>
      <c r="E437" t="e">
        <f>#REF!</f>
        <v>#REF!</v>
      </c>
      <c r="F437" t="e">
        <f>#REF!</f>
        <v>#REF!</v>
      </c>
      <c r="G437" t="e">
        <f>#REF!</f>
        <v>#REF!</v>
      </c>
      <c r="H437" t="e">
        <f>#REF!</f>
        <v>#REF!</v>
      </c>
      <c r="I437" t="e">
        <f>#REF!</f>
        <v>#REF!</v>
      </c>
      <c r="J437" t="e">
        <f>#REF!</f>
        <v>#REF!</v>
      </c>
      <c r="K437" t="e">
        <f>#REF!</f>
        <v>#REF!</v>
      </c>
      <c r="L437" t="e">
        <f>#REF!</f>
        <v>#REF!</v>
      </c>
      <c r="M437" t="e">
        <f>#REF!</f>
        <v>#REF!</v>
      </c>
      <c r="N437" t="e">
        <f>#REF!</f>
        <v>#REF!</v>
      </c>
      <c r="O437" t="e">
        <f>#REF!</f>
        <v>#REF!</v>
      </c>
      <c r="P437" t="e">
        <f>#REF!</f>
        <v>#REF!</v>
      </c>
      <c r="Q437" t="e">
        <f>#REF!</f>
        <v>#REF!</v>
      </c>
      <c r="R437" t="e">
        <f>#REF!</f>
        <v>#REF!</v>
      </c>
      <c r="S437" t="e">
        <f>#REF!</f>
        <v>#REF!</v>
      </c>
      <c r="T437" t="e">
        <f>#REF!</f>
        <v>#REF!</v>
      </c>
      <c r="U437" t="e">
        <f>#REF!</f>
        <v>#REF!</v>
      </c>
      <c r="V437" t="e">
        <f>#REF!</f>
        <v>#REF!</v>
      </c>
      <c r="W437" t="e">
        <f>#REF!</f>
        <v>#REF!</v>
      </c>
      <c r="X437" t="e">
        <f>#REF!</f>
        <v>#REF!</v>
      </c>
      <c r="Y437" t="e">
        <f>#REF!</f>
        <v>#REF!</v>
      </c>
      <c r="Z437" t="e">
        <f>#REF!</f>
        <v>#REF!</v>
      </c>
      <c r="AA437" t="e">
        <f>#REF!</f>
        <v>#REF!</v>
      </c>
      <c r="AB437" t="e">
        <f>#REF!</f>
        <v>#REF!</v>
      </c>
      <c r="AC437" t="e">
        <f>#REF!</f>
        <v>#REF!</v>
      </c>
      <c r="AD437" t="e">
        <f>#REF!</f>
        <v>#REF!</v>
      </c>
      <c r="AE437" t="e">
        <f>#REF!</f>
        <v>#REF!</v>
      </c>
      <c r="AF437" t="e">
        <f>#REF!</f>
        <v>#REF!</v>
      </c>
      <c r="AG437" t="e">
        <f>#REF!</f>
        <v>#REF!</v>
      </c>
      <c r="AH437" t="e">
        <f>#REF!</f>
        <v>#REF!</v>
      </c>
      <c r="AI437" t="e">
        <f>#REF!</f>
        <v>#REF!</v>
      </c>
      <c r="AJ437" t="e">
        <f>#REF!</f>
        <v>#REF!</v>
      </c>
      <c r="AK437" t="e">
        <f>#REF!</f>
        <v>#REF!</v>
      </c>
    </row>
    <row r="438" spans="1:37" x14ac:dyDescent="0.35">
      <c r="A438" t="e">
        <f>#REF!</f>
        <v>#REF!</v>
      </c>
      <c r="B438" t="e">
        <f>#REF!</f>
        <v>#REF!</v>
      </c>
      <c r="C438" t="e">
        <f>#REF!</f>
        <v>#REF!</v>
      </c>
      <c r="D438" t="e">
        <f>#REF!</f>
        <v>#REF!</v>
      </c>
      <c r="E438" t="e">
        <f>#REF!</f>
        <v>#REF!</v>
      </c>
      <c r="F438" t="e">
        <f>#REF!</f>
        <v>#REF!</v>
      </c>
      <c r="G438" t="e">
        <f>#REF!</f>
        <v>#REF!</v>
      </c>
      <c r="H438" t="e">
        <f>#REF!</f>
        <v>#REF!</v>
      </c>
      <c r="I438" t="e">
        <f>#REF!</f>
        <v>#REF!</v>
      </c>
      <c r="J438" t="e">
        <f>#REF!</f>
        <v>#REF!</v>
      </c>
      <c r="K438" t="e">
        <f>#REF!</f>
        <v>#REF!</v>
      </c>
      <c r="L438" t="e">
        <f>#REF!</f>
        <v>#REF!</v>
      </c>
      <c r="M438" t="e">
        <f>#REF!</f>
        <v>#REF!</v>
      </c>
      <c r="N438" t="e">
        <f>#REF!</f>
        <v>#REF!</v>
      </c>
      <c r="O438" t="e">
        <f>#REF!</f>
        <v>#REF!</v>
      </c>
      <c r="P438" t="e">
        <f>#REF!</f>
        <v>#REF!</v>
      </c>
      <c r="Q438" t="e">
        <f>#REF!</f>
        <v>#REF!</v>
      </c>
      <c r="R438" t="e">
        <f>#REF!</f>
        <v>#REF!</v>
      </c>
      <c r="S438" t="e">
        <f>#REF!</f>
        <v>#REF!</v>
      </c>
      <c r="T438" t="e">
        <f>#REF!</f>
        <v>#REF!</v>
      </c>
      <c r="U438" t="e">
        <f>#REF!</f>
        <v>#REF!</v>
      </c>
      <c r="V438" t="e">
        <f>#REF!</f>
        <v>#REF!</v>
      </c>
      <c r="W438" t="e">
        <f>#REF!</f>
        <v>#REF!</v>
      </c>
      <c r="X438" t="e">
        <f>#REF!</f>
        <v>#REF!</v>
      </c>
      <c r="Y438" t="e">
        <f>#REF!</f>
        <v>#REF!</v>
      </c>
      <c r="Z438" t="e">
        <f>#REF!</f>
        <v>#REF!</v>
      </c>
      <c r="AA438" t="e">
        <f>#REF!</f>
        <v>#REF!</v>
      </c>
      <c r="AB438" t="e">
        <f>#REF!</f>
        <v>#REF!</v>
      </c>
      <c r="AC438" t="e">
        <f>#REF!</f>
        <v>#REF!</v>
      </c>
      <c r="AD438" t="e">
        <f>#REF!</f>
        <v>#REF!</v>
      </c>
      <c r="AE438" t="e">
        <f>#REF!</f>
        <v>#REF!</v>
      </c>
      <c r="AF438" t="e">
        <f>#REF!</f>
        <v>#REF!</v>
      </c>
      <c r="AG438" t="e">
        <f>#REF!</f>
        <v>#REF!</v>
      </c>
      <c r="AH438" t="e">
        <f>#REF!</f>
        <v>#REF!</v>
      </c>
      <c r="AI438" t="e">
        <f>#REF!</f>
        <v>#REF!</v>
      </c>
      <c r="AJ438" t="e">
        <f>#REF!</f>
        <v>#REF!</v>
      </c>
      <c r="AK438" t="e">
        <f>#REF!</f>
        <v>#REF!</v>
      </c>
    </row>
    <row r="439" spans="1:37" x14ac:dyDescent="0.35">
      <c r="A439" t="e">
        <f>#REF!</f>
        <v>#REF!</v>
      </c>
      <c r="B439" t="e">
        <f>#REF!</f>
        <v>#REF!</v>
      </c>
      <c r="C439" t="e">
        <f>#REF!</f>
        <v>#REF!</v>
      </c>
      <c r="D439" t="e">
        <f>#REF!</f>
        <v>#REF!</v>
      </c>
      <c r="E439" t="e">
        <f>#REF!</f>
        <v>#REF!</v>
      </c>
      <c r="F439" t="e">
        <f>#REF!</f>
        <v>#REF!</v>
      </c>
      <c r="G439" t="e">
        <f>#REF!</f>
        <v>#REF!</v>
      </c>
      <c r="H439" t="e">
        <f>#REF!</f>
        <v>#REF!</v>
      </c>
      <c r="I439" t="e">
        <f>#REF!</f>
        <v>#REF!</v>
      </c>
      <c r="J439" t="e">
        <f>#REF!</f>
        <v>#REF!</v>
      </c>
      <c r="K439" t="e">
        <f>#REF!</f>
        <v>#REF!</v>
      </c>
      <c r="L439" t="e">
        <f>#REF!</f>
        <v>#REF!</v>
      </c>
      <c r="M439" t="e">
        <f>#REF!</f>
        <v>#REF!</v>
      </c>
      <c r="N439" t="e">
        <f>#REF!</f>
        <v>#REF!</v>
      </c>
      <c r="O439" t="e">
        <f>#REF!</f>
        <v>#REF!</v>
      </c>
      <c r="P439" t="e">
        <f>#REF!</f>
        <v>#REF!</v>
      </c>
      <c r="Q439" t="e">
        <f>#REF!</f>
        <v>#REF!</v>
      </c>
      <c r="R439" t="e">
        <f>#REF!</f>
        <v>#REF!</v>
      </c>
      <c r="S439" t="e">
        <f>#REF!</f>
        <v>#REF!</v>
      </c>
      <c r="T439" t="e">
        <f>#REF!</f>
        <v>#REF!</v>
      </c>
      <c r="U439" t="e">
        <f>#REF!</f>
        <v>#REF!</v>
      </c>
      <c r="V439" t="e">
        <f>#REF!</f>
        <v>#REF!</v>
      </c>
      <c r="W439" t="e">
        <f>#REF!</f>
        <v>#REF!</v>
      </c>
      <c r="X439" t="e">
        <f>#REF!</f>
        <v>#REF!</v>
      </c>
      <c r="Y439" t="e">
        <f>#REF!</f>
        <v>#REF!</v>
      </c>
      <c r="Z439" t="e">
        <f>#REF!</f>
        <v>#REF!</v>
      </c>
      <c r="AA439" t="e">
        <f>#REF!</f>
        <v>#REF!</v>
      </c>
      <c r="AB439" t="e">
        <f>#REF!</f>
        <v>#REF!</v>
      </c>
      <c r="AC439" t="e">
        <f>#REF!</f>
        <v>#REF!</v>
      </c>
      <c r="AD439" t="e">
        <f>#REF!</f>
        <v>#REF!</v>
      </c>
      <c r="AE439" t="e">
        <f>#REF!</f>
        <v>#REF!</v>
      </c>
      <c r="AF439" t="e">
        <f>#REF!</f>
        <v>#REF!</v>
      </c>
      <c r="AG439" t="e">
        <f>#REF!</f>
        <v>#REF!</v>
      </c>
      <c r="AH439" t="e">
        <f>#REF!</f>
        <v>#REF!</v>
      </c>
      <c r="AI439" t="e">
        <f>#REF!</f>
        <v>#REF!</v>
      </c>
      <c r="AJ439" t="e">
        <f>#REF!</f>
        <v>#REF!</v>
      </c>
      <c r="AK439" t="e">
        <f>#REF!</f>
        <v>#REF!</v>
      </c>
    </row>
    <row r="440" spans="1:37" x14ac:dyDescent="0.35">
      <c r="A440" t="e">
        <f>#REF!</f>
        <v>#REF!</v>
      </c>
      <c r="B440" t="e">
        <f>#REF!</f>
        <v>#REF!</v>
      </c>
      <c r="C440" t="e">
        <f>#REF!</f>
        <v>#REF!</v>
      </c>
      <c r="D440" t="e">
        <f>#REF!</f>
        <v>#REF!</v>
      </c>
      <c r="E440" t="e">
        <f>#REF!</f>
        <v>#REF!</v>
      </c>
      <c r="F440" t="e">
        <f>#REF!</f>
        <v>#REF!</v>
      </c>
      <c r="G440" t="e">
        <f>#REF!</f>
        <v>#REF!</v>
      </c>
      <c r="H440" t="e">
        <f>#REF!</f>
        <v>#REF!</v>
      </c>
      <c r="I440" t="e">
        <f>#REF!</f>
        <v>#REF!</v>
      </c>
      <c r="J440" t="e">
        <f>#REF!</f>
        <v>#REF!</v>
      </c>
      <c r="K440" t="e">
        <f>#REF!</f>
        <v>#REF!</v>
      </c>
      <c r="L440" t="e">
        <f>#REF!</f>
        <v>#REF!</v>
      </c>
      <c r="M440" t="e">
        <f>#REF!</f>
        <v>#REF!</v>
      </c>
      <c r="N440" t="e">
        <f>#REF!</f>
        <v>#REF!</v>
      </c>
      <c r="O440" t="e">
        <f>#REF!</f>
        <v>#REF!</v>
      </c>
      <c r="P440" t="e">
        <f>#REF!</f>
        <v>#REF!</v>
      </c>
      <c r="Q440" t="e">
        <f>#REF!</f>
        <v>#REF!</v>
      </c>
      <c r="R440" t="e">
        <f>#REF!</f>
        <v>#REF!</v>
      </c>
      <c r="S440" t="e">
        <f>#REF!</f>
        <v>#REF!</v>
      </c>
      <c r="T440" t="e">
        <f>#REF!</f>
        <v>#REF!</v>
      </c>
      <c r="U440" t="e">
        <f>#REF!</f>
        <v>#REF!</v>
      </c>
      <c r="V440" t="e">
        <f>#REF!</f>
        <v>#REF!</v>
      </c>
      <c r="W440" t="e">
        <f>#REF!</f>
        <v>#REF!</v>
      </c>
      <c r="X440" t="e">
        <f>#REF!</f>
        <v>#REF!</v>
      </c>
      <c r="Y440" t="e">
        <f>#REF!</f>
        <v>#REF!</v>
      </c>
      <c r="Z440" t="e">
        <f>#REF!</f>
        <v>#REF!</v>
      </c>
      <c r="AA440" t="e">
        <f>#REF!</f>
        <v>#REF!</v>
      </c>
      <c r="AB440" t="e">
        <f>#REF!</f>
        <v>#REF!</v>
      </c>
      <c r="AC440" t="e">
        <f>#REF!</f>
        <v>#REF!</v>
      </c>
      <c r="AD440" t="e">
        <f>#REF!</f>
        <v>#REF!</v>
      </c>
      <c r="AE440" t="e">
        <f>#REF!</f>
        <v>#REF!</v>
      </c>
      <c r="AF440" t="e">
        <f>#REF!</f>
        <v>#REF!</v>
      </c>
      <c r="AG440" t="e">
        <f>#REF!</f>
        <v>#REF!</v>
      </c>
      <c r="AH440" t="e">
        <f>#REF!</f>
        <v>#REF!</v>
      </c>
      <c r="AI440" t="e">
        <f>#REF!</f>
        <v>#REF!</v>
      </c>
      <c r="AJ440" t="e">
        <f>#REF!</f>
        <v>#REF!</v>
      </c>
      <c r="AK440" t="e">
        <f>#REF!</f>
        <v>#REF!</v>
      </c>
    </row>
    <row r="441" spans="1:37" x14ac:dyDescent="0.35">
      <c r="A441" t="e">
        <f>#REF!</f>
        <v>#REF!</v>
      </c>
      <c r="B441" t="e">
        <f>#REF!</f>
        <v>#REF!</v>
      </c>
      <c r="C441" t="e">
        <f>#REF!</f>
        <v>#REF!</v>
      </c>
      <c r="D441" t="e">
        <f>#REF!</f>
        <v>#REF!</v>
      </c>
      <c r="E441" t="e">
        <f>#REF!</f>
        <v>#REF!</v>
      </c>
      <c r="F441" t="e">
        <f>#REF!</f>
        <v>#REF!</v>
      </c>
      <c r="G441" t="e">
        <f>#REF!</f>
        <v>#REF!</v>
      </c>
      <c r="H441" t="e">
        <f>#REF!</f>
        <v>#REF!</v>
      </c>
      <c r="I441" t="e">
        <f>#REF!</f>
        <v>#REF!</v>
      </c>
      <c r="J441" t="e">
        <f>#REF!</f>
        <v>#REF!</v>
      </c>
      <c r="K441" t="e">
        <f>#REF!</f>
        <v>#REF!</v>
      </c>
      <c r="L441" t="e">
        <f>#REF!</f>
        <v>#REF!</v>
      </c>
      <c r="M441" t="e">
        <f>#REF!</f>
        <v>#REF!</v>
      </c>
      <c r="N441" t="e">
        <f>#REF!</f>
        <v>#REF!</v>
      </c>
      <c r="O441" t="e">
        <f>#REF!</f>
        <v>#REF!</v>
      </c>
      <c r="P441" t="e">
        <f>#REF!</f>
        <v>#REF!</v>
      </c>
      <c r="Q441" t="e">
        <f>#REF!</f>
        <v>#REF!</v>
      </c>
      <c r="R441" t="e">
        <f>#REF!</f>
        <v>#REF!</v>
      </c>
      <c r="S441" t="e">
        <f>#REF!</f>
        <v>#REF!</v>
      </c>
      <c r="T441" t="e">
        <f>#REF!</f>
        <v>#REF!</v>
      </c>
      <c r="U441" t="e">
        <f>#REF!</f>
        <v>#REF!</v>
      </c>
      <c r="V441" t="e">
        <f>#REF!</f>
        <v>#REF!</v>
      </c>
      <c r="W441" t="e">
        <f>#REF!</f>
        <v>#REF!</v>
      </c>
      <c r="X441" t="e">
        <f>#REF!</f>
        <v>#REF!</v>
      </c>
      <c r="Y441" t="e">
        <f>#REF!</f>
        <v>#REF!</v>
      </c>
      <c r="Z441" t="e">
        <f>#REF!</f>
        <v>#REF!</v>
      </c>
      <c r="AA441" t="e">
        <f>#REF!</f>
        <v>#REF!</v>
      </c>
      <c r="AB441" t="e">
        <f>#REF!</f>
        <v>#REF!</v>
      </c>
      <c r="AC441" t="e">
        <f>#REF!</f>
        <v>#REF!</v>
      </c>
      <c r="AD441" t="e">
        <f>#REF!</f>
        <v>#REF!</v>
      </c>
      <c r="AE441" t="e">
        <f>#REF!</f>
        <v>#REF!</v>
      </c>
      <c r="AF441" t="e">
        <f>#REF!</f>
        <v>#REF!</v>
      </c>
      <c r="AG441" t="e">
        <f>#REF!</f>
        <v>#REF!</v>
      </c>
      <c r="AH441" t="e">
        <f>#REF!</f>
        <v>#REF!</v>
      </c>
      <c r="AI441" t="e">
        <f>#REF!</f>
        <v>#REF!</v>
      </c>
      <c r="AJ441" t="e">
        <f>#REF!</f>
        <v>#REF!</v>
      </c>
      <c r="AK441" t="e">
        <f>#REF!</f>
        <v>#REF!</v>
      </c>
    </row>
    <row r="442" spans="1:37" x14ac:dyDescent="0.35">
      <c r="A442" t="e">
        <f>#REF!</f>
        <v>#REF!</v>
      </c>
      <c r="B442" t="e">
        <f>#REF!</f>
        <v>#REF!</v>
      </c>
      <c r="C442" t="e">
        <f>#REF!</f>
        <v>#REF!</v>
      </c>
      <c r="D442" t="e">
        <f>#REF!</f>
        <v>#REF!</v>
      </c>
      <c r="E442" t="e">
        <f>#REF!</f>
        <v>#REF!</v>
      </c>
      <c r="F442" t="e">
        <f>#REF!</f>
        <v>#REF!</v>
      </c>
      <c r="G442" t="e">
        <f>#REF!</f>
        <v>#REF!</v>
      </c>
      <c r="H442" t="e">
        <f>#REF!</f>
        <v>#REF!</v>
      </c>
      <c r="I442" t="e">
        <f>#REF!</f>
        <v>#REF!</v>
      </c>
      <c r="J442" t="e">
        <f>#REF!</f>
        <v>#REF!</v>
      </c>
      <c r="K442" t="e">
        <f>#REF!</f>
        <v>#REF!</v>
      </c>
      <c r="L442" t="e">
        <f>#REF!</f>
        <v>#REF!</v>
      </c>
      <c r="M442" t="e">
        <f>#REF!</f>
        <v>#REF!</v>
      </c>
      <c r="N442" t="e">
        <f>#REF!</f>
        <v>#REF!</v>
      </c>
      <c r="O442" t="e">
        <f>#REF!</f>
        <v>#REF!</v>
      </c>
      <c r="P442" t="e">
        <f>#REF!</f>
        <v>#REF!</v>
      </c>
      <c r="Q442" t="e">
        <f>#REF!</f>
        <v>#REF!</v>
      </c>
      <c r="R442" t="e">
        <f>#REF!</f>
        <v>#REF!</v>
      </c>
      <c r="S442" t="e">
        <f>#REF!</f>
        <v>#REF!</v>
      </c>
      <c r="T442" t="e">
        <f>#REF!</f>
        <v>#REF!</v>
      </c>
      <c r="U442" t="e">
        <f>#REF!</f>
        <v>#REF!</v>
      </c>
      <c r="V442" t="e">
        <f>#REF!</f>
        <v>#REF!</v>
      </c>
      <c r="W442" t="e">
        <f>#REF!</f>
        <v>#REF!</v>
      </c>
      <c r="X442" t="e">
        <f>#REF!</f>
        <v>#REF!</v>
      </c>
      <c r="Y442" t="e">
        <f>#REF!</f>
        <v>#REF!</v>
      </c>
      <c r="Z442" t="e">
        <f>#REF!</f>
        <v>#REF!</v>
      </c>
      <c r="AA442" t="e">
        <f>#REF!</f>
        <v>#REF!</v>
      </c>
      <c r="AB442" t="e">
        <f>#REF!</f>
        <v>#REF!</v>
      </c>
      <c r="AC442" t="e">
        <f>#REF!</f>
        <v>#REF!</v>
      </c>
      <c r="AD442" t="e">
        <f>#REF!</f>
        <v>#REF!</v>
      </c>
      <c r="AE442" t="e">
        <f>#REF!</f>
        <v>#REF!</v>
      </c>
      <c r="AF442" t="e">
        <f>#REF!</f>
        <v>#REF!</v>
      </c>
      <c r="AG442" t="e">
        <f>#REF!</f>
        <v>#REF!</v>
      </c>
      <c r="AH442" t="e">
        <f>#REF!</f>
        <v>#REF!</v>
      </c>
      <c r="AI442" t="e">
        <f>#REF!</f>
        <v>#REF!</v>
      </c>
      <c r="AJ442" t="e">
        <f>#REF!</f>
        <v>#REF!</v>
      </c>
      <c r="AK442" t="e">
        <f>#REF!</f>
        <v>#REF!</v>
      </c>
    </row>
    <row r="443" spans="1:37" x14ac:dyDescent="0.35">
      <c r="A443" t="e">
        <f>#REF!</f>
        <v>#REF!</v>
      </c>
      <c r="B443" t="e">
        <f>#REF!</f>
        <v>#REF!</v>
      </c>
      <c r="C443" t="e">
        <f>#REF!</f>
        <v>#REF!</v>
      </c>
      <c r="D443" t="e">
        <f>#REF!</f>
        <v>#REF!</v>
      </c>
      <c r="E443" t="e">
        <f>#REF!</f>
        <v>#REF!</v>
      </c>
      <c r="F443" t="e">
        <f>#REF!</f>
        <v>#REF!</v>
      </c>
      <c r="G443" t="e">
        <f>#REF!</f>
        <v>#REF!</v>
      </c>
      <c r="H443" t="e">
        <f>#REF!</f>
        <v>#REF!</v>
      </c>
      <c r="I443" t="e">
        <f>#REF!</f>
        <v>#REF!</v>
      </c>
      <c r="J443" t="e">
        <f>#REF!</f>
        <v>#REF!</v>
      </c>
      <c r="K443" t="e">
        <f>#REF!</f>
        <v>#REF!</v>
      </c>
      <c r="L443" t="e">
        <f>#REF!</f>
        <v>#REF!</v>
      </c>
      <c r="M443" t="e">
        <f>#REF!</f>
        <v>#REF!</v>
      </c>
      <c r="N443" t="e">
        <f>#REF!</f>
        <v>#REF!</v>
      </c>
      <c r="O443" t="e">
        <f>#REF!</f>
        <v>#REF!</v>
      </c>
      <c r="P443" t="e">
        <f>#REF!</f>
        <v>#REF!</v>
      </c>
      <c r="Q443" t="e">
        <f>#REF!</f>
        <v>#REF!</v>
      </c>
      <c r="R443" t="e">
        <f>#REF!</f>
        <v>#REF!</v>
      </c>
      <c r="S443" t="e">
        <f>#REF!</f>
        <v>#REF!</v>
      </c>
      <c r="T443" t="e">
        <f>#REF!</f>
        <v>#REF!</v>
      </c>
      <c r="U443" t="e">
        <f>#REF!</f>
        <v>#REF!</v>
      </c>
      <c r="V443" t="e">
        <f>#REF!</f>
        <v>#REF!</v>
      </c>
      <c r="W443" t="e">
        <f>#REF!</f>
        <v>#REF!</v>
      </c>
      <c r="X443" t="e">
        <f>#REF!</f>
        <v>#REF!</v>
      </c>
      <c r="Y443" t="e">
        <f>#REF!</f>
        <v>#REF!</v>
      </c>
      <c r="Z443" t="e">
        <f>#REF!</f>
        <v>#REF!</v>
      </c>
      <c r="AA443" t="e">
        <f>#REF!</f>
        <v>#REF!</v>
      </c>
      <c r="AB443" t="e">
        <f>#REF!</f>
        <v>#REF!</v>
      </c>
      <c r="AC443" t="e">
        <f>#REF!</f>
        <v>#REF!</v>
      </c>
      <c r="AD443" t="e">
        <f>#REF!</f>
        <v>#REF!</v>
      </c>
      <c r="AE443" t="e">
        <f>#REF!</f>
        <v>#REF!</v>
      </c>
      <c r="AF443" t="e">
        <f>#REF!</f>
        <v>#REF!</v>
      </c>
      <c r="AG443" t="e">
        <f>#REF!</f>
        <v>#REF!</v>
      </c>
      <c r="AH443" t="e">
        <f>#REF!</f>
        <v>#REF!</v>
      </c>
      <c r="AI443" t="e">
        <f>#REF!</f>
        <v>#REF!</v>
      </c>
      <c r="AJ443" t="e">
        <f>#REF!</f>
        <v>#REF!</v>
      </c>
      <c r="AK443" t="e">
        <f>#REF!</f>
        <v>#REF!</v>
      </c>
    </row>
    <row r="444" spans="1:37" x14ac:dyDescent="0.35">
      <c r="A444" t="e">
        <f>#REF!</f>
        <v>#REF!</v>
      </c>
      <c r="B444" t="e">
        <f>#REF!</f>
        <v>#REF!</v>
      </c>
      <c r="C444" t="e">
        <f>#REF!</f>
        <v>#REF!</v>
      </c>
      <c r="D444" t="e">
        <f>#REF!</f>
        <v>#REF!</v>
      </c>
      <c r="E444" t="e">
        <f>#REF!</f>
        <v>#REF!</v>
      </c>
      <c r="F444" t="e">
        <f>#REF!</f>
        <v>#REF!</v>
      </c>
      <c r="G444" t="e">
        <f>#REF!</f>
        <v>#REF!</v>
      </c>
      <c r="H444" t="e">
        <f>#REF!</f>
        <v>#REF!</v>
      </c>
      <c r="I444" t="e">
        <f>#REF!</f>
        <v>#REF!</v>
      </c>
      <c r="J444" t="e">
        <f>#REF!</f>
        <v>#REF!</v>
      </c>
      <c r="K444" t="e">
        <f>#REF!</f>
        <v>#REF!</v>
      </c>
      <c r="L444" t="e">
        <f>#REF!</f>
        <v>#REF!</v>
      </c>
      <c r="M444" t="e">
        <f>#REF!</f>
        <v>#REF!</v>
      </c>
      <c r="N444" t="e">
        <f>#REF!</f>
        <v>#REF!</v>
      </c>
      <c r="O444" t="e">
        <f>#REF!</f>
        <v>#REF!</v>
      </c>
      <c r="P444" t="e">
        <f>#REF!</f>
        <v>#REF!</v>
      </c>
      <c r="Q444" t="e">
        <f>#REF!</f>
        <v>#REF!</v>
      </c>
      <c r="R444" t="e">
        <f>#REF!</f>
        <v>#REF!</v>
      </c>
      <c r="S444" t="e">
        <f>#REF!</f>
        <v>#REF!</v>
      </c>
      <c r="T444" t="e">
        <f>#REF!</f>
        <v>#REF!</v>
      </c>
      <c r="U444" t="e">
        <f>#REF!</f>
        <v>#REF!</v>
      </c>
      <c r="V444" t="e">
        <f>#REF!</f>
        <v>#REF!</v>
      </c>
      <c r="W444" t="e">
        <f>#REF!</f>
        <v>#REF!</v>
      </c>
      <c r="X444" t="e">
        <f>#REF!</f>
        <v>#REF!</v>
      </c>
      <c r="Y444" t="e">
        <f>#REF!</f>
        <v>#REF!</v>
      </c>
      <c r="Z444" t="e">
        <f>#REF!</f>
        <v>#REF!</v>
      </c>
      <c r="AA444" t="e">
        <f>#REF!</f>
        <v>#REF!</v>
      </c>
      <c r="AB444" t="e">
        <f>#REF!</f>
        <v>#REF!</v>
      </c>
      <c r="AC444" t="e">
        <f>#REF!</f>
        <v>#REF!</v>
      </c>
      <c r="AD444" t="e">
        <f>#REF!</f>
        <v>#REF!</v>
      </c>
      <c r="AE444" t="e">
        <f>#REF!</f>
        <v>#REF!</v>
      </c>
      <c r="AF444" t="e">
        <f>#REF!</f>
        <v>#REF!</v>
      </c>
      <c r="AG444" t="e">
        <f>#REF!</f>
        <v>#REF!</v>
      </c>
      <c r="AH444" t="e">
        <f>#REF!</f>
        <v>#REF!</v>
      </c>
      <c r="AI444" t="e">
        <f>#REF!</f>
        <v>#REF!</v>
      </c>
      <c r="AJ444" t="e">
        <f>#REF!</f>
        <v>#REF!</v>
      </c>
      <c r="AK444" t="e">
        <f>#REF!</f>
        <v>#REF!</v>
      </c>
    </row>
    <row r="445" spans="1:37" x14ac:dyDescent="0.35">
      <c r="A445" t="e">
        <f>#REF!</f>
        <v>#REF!</v>
      </c>
      <c r="B445" t="e">
        <f>#REF!</f>
        <v>#REF!</v>
      </c>
      <c r="C445" t="e">
        <f>#REF!</f>
        <v>#REF!</v>
      </c>
      <c r="D445" t="e">
        <f>#REF!</f>
        <v>#REF!</v>
      </c>
      <c r="E445" t="e">
        <f>#REF!</f>
        <v>#REF!</v>
      </c>
      <c r="F445" t="e">
        <f>#REF!</f>
        <v>#REF!</v>
      </c>
      <c r="G445" t="e">
        <f>#REF!</f>
        <v>#REF!</v>
      </c>
      <c r="H445" t="e">
        <f>#REF!</f>
        <v>#REF!</v>
      </c>
      <c r="I445" t="e">
        <f>#REF!</f>
        <v>#REF!</v>
      </c>
      <c r="J445" t="e">
        <f>#REF!</f>
        <v>#REF!</v>
      </c>
      <c r="K445" t="e">
        <f>#REF!</f>
        <v>#REF!</v>
      </c>
      <c r="L445" t="e">
        <f>#REF!</f>
        <v>#REF!</v>
      </c>
      <c r="M445" t="e">
        <f>#REF!</f>
        <v>#REF!</v>
      </c>
      <c r="N445" t="e">
        <f>#REF!</f>
        <v>#REF!</v>
      </c>
      <c r="O445" t="e">
        <f>#REF!</f>
        <v>#REF!</v>
      </c>
      <c r="P445" t="e">
        <f>#REF!</f>
        <v>#REF!</v>
      </c>
      <c r="Q445" t="e">
        <f>#REF!</f>
        <v>#REF!</v>
      </c>
      <c r="R445" t="e">
        <f>#REF!</f>
        <v>#REF!</v>
      </c>
      <c r="S445" t="e">
        <f>#REF!</f>
        <v>#REF!</v>
      </c>
      <c r="T445" t="e">
        <f>#REF!</f>
        <v>#REF!</v>
      </c>
      <c r="U445" t="e">
        <f>#REF!</f>
        <v>#REF!</v>
      </c>
      <c r="V445" t="e">
        <f>#REF!</f>
        <v>#REF!</v>
      </c>
      <c r="W445" t="e">
        <f>#REF!</f>
        <v>#REF!</v>
      </c>
      <c r="X445" t="e">
        <f>#REF!</f>
        <v>#REF!</v>
      </c>
      <c r="Y445" t="e">
        <f>#REF!</f>
        <v>#REF!</v>
      </c>
      <c r="Z445" t="e">
        <f>#REF!</f>
        <v>#REF!</v>
      </c>
      <c r="AA445" t="e">
        <f>#REF!</f>
        <v>#REF!</v>
      </c>
      <c r="AB445" t="e">
        <f>#REF!</f>
        <v>#REF!</v>
      </c>
      <c r="AC445" t="e">
        <f>#REF!</f>
        <v>#REF!</v>
      </c>
      <c r="AD445" t="e">
        <f>#REF!</f>
        <v>#REF!</v>
      </c>
      <c r="AE445" t="e">
        <f>#REF!</f>
        <v>#REF!</v>
      </c>
      <c r="AF445" t="e">
        <f>#REF!</f>
        <v>#REF!</v>
      </c>
      <c r="AG445" t="e">
        <f>#REF!</f>
        <v>#REF!</v>
      </c>
      <c r="AH445" t="e">
        <f>#REF!</f>
        <v>#REF!</v>
      </c>
      <c r="AI445" t="e">
        <f>#REF!</f>
        <v>#REF!</v>
      </c>
      <c r="AJ445" t="e">
        <f>#REF!</f>
        <v>#REF!</v>
      </c>
      <c r="AK445" t="e">
        <f>#REF!</f>
        <v>#REF!</v>
      </c>
    </row>
    <row r="446" spans="1:37" x14ac:dyDescent="0.35">
      <c r="A446" t="e">
        <f>#REF!</f>
        <v>#REF!</v>
      </c>
      <c r="B446" t="e">
        <f>#REF!</f>
        <v>#REF!</v>
      </c>
      <c r="C446" t="e">
        <f>#REF!</f>
        <v>#REF!</v>
      </c>
      <c r="D446" t="e">
        <f>#REF!</f>
        <v>#REF!</v>
      </c>
      <c r="E446" t="e">
        <f>#REF!</f>
        <v>#REF!</v>
      </c>
      <c r="F446" t="e">
        <f>#REF!</f>
        <v>#REF!</v>
      </c>
      <c r="G446" t="e">
        <f>#REF!</f>
        <v>#REF!</v>
      </c>
      <c r="H446" t="e">
        <f>#REF!</f>
        <v>#REF!</v>
      </c>
      <c r="I446" t="e">
        <f>#REF!</f>
        <v>#REF!</v>
      </c>
      <c r="J446" t="e">
        <f>#REF!</f>
        <v>#REF!</v>
      </c>
      <c r="K446" t="e">
        <f>#REF!</f>
        <v>#REF!</v>
      </c>
      <c r="L446" t="e">
        <f>#REF!</f>
        <v>#REF!</v>
      </c>
      <c r="M446" t="e">
        <f>#REF!</f>
        <v>#REF!</v>
      </c>
      <c r="N446" t="e">
        <f>#REF!</f>
        <v>#REF!</v>
      </c>
      <c r="O446" t="e">
        <f>#REF!</f>
        <v>#REF!</v>
      </c>
      <c r="P446" t="e">
        <f>#REF!</f>
        <v>#REF!</v>
      </c>
      <c r="Q446" t="e">
        <f>#REF!</f>
        <v>#REF!</v>
      </c>
      <c r="R446" t="e">
        <f>#REF!</f>
        <v>#REF!</v>
      </c>
      <c r="S446" t="e">
        <f>#REF!</f>
        <v>#REF!</v>
      </c>
      <c r="T446" t="e">
        <f>#REF!</f>
        <v>#REF!</v>
      </c>
      <c r="U446" t="e">
        <f>#REF!</f>
        <v>#REF!</v>
      </c>
      <c r="V446" t="e">
        <f>#REF!</f>
        <v>#REF!</v>
      </c>
      <c r="W446" t="e">
        <f>#REF!</f>
        <v>#REF!</v>
      </c>
      <c r="X446" t="e">
        <f>#REF!</f>
        <v>#REF!</v>
      </c>
      <c r="Y446" t="e">
        <f>#REF!</f>
        <v>#REF!</v>
      </c>
      <c r="Z446" t="e">
        <f>#REF!</f>
        <v>#REF!</v>
      </c>
      <c r="AA446" t="e">
        <f>#REF!</f>
        <v>#REF!</v>
      </c>
      <c r="AB446" t="e">
        <f>#REF!</f>
        <v>#REF!</v>
      </c>
      <c r="AC446" t="e">
        <f>#REF!</f>
        <v>#REF!</v>
      </c>
      <c r="AD446" t="e">
        <f>#REF!</f>
        <v>#REF!</v>
      </c>
      <c r="AE446" t="e">
        <f>#REF!</f>
        <v>#REF!</v>
      </c>
      <c r="AF446" t="e">
        <f>#REF!</f>
        <v>#REF!</v>
      </c>
      <c r="AG446" t="e">
        <f>#REF!</f>
        <v>#REF!</v>
      </c>
      <c r="AH446" t="e">
        <f>#REF!</f>
        <v>#REF!</v>
      </c>
      <c r="AI446" t="e">
        <f>#REF!</f>
        <v>#REF!</v>
      </c>
      <c r="AJ446" t="e">
        <f>#REF!</f>
        <v>#REF!</v>
      </c>
      <c r="AK446" t="e">
        <f>#REF!</f>
        <v>#REF!</v>
      </c>
    </row>
    <row r="447" spans="1:37" x14ac:dyDescent="0.35">
      <c r="A447" t="e">
        <f>#REF!</f>
        <v>#REF!</v>
      </c>
      <c r="B447" t="e">
        <f>#REF!</f>
        <v>#REF!</v>
      </c>
      <c r="C447" t="e">
        <f>#REF!</f>
        <v>#REF!</v>
      </c>
      <c r="D447" t="e">
        <f>#REF!</f>
        <v>#REF!</v>
      </c>
      <c r="E447" t="e">
        <f>#REF!</f>
        <v>#REF!</v>
      </c>
      <c r="F447" t="e">
        <f>#REF!</f>
        <v>#REF!</v>
      </c>
      <c r="G447" t="e">
        <f>#REF!</f>
        <v>#REF!</v>
      </c>
      <c r="H447" t="e">
        <f>#REF!</f>
        <v>#REF!</v>
      </c>
      <c r="I447" t="e">
        <f>#REF!</f>
        <v>#REF!</v>
      </c>
      <c r="J447" t="e">
        <f>#REF!</f>
        <v>#REF!</v>
      </c>
      <c r="K447" t="e">
        <f>#REF!</f>
        <v>#REF!</v>
      </c>
      <c r="L447" t="e">
        <f>#REF!</f>
        <v>#REF!</v>
      </c>
      <c r="M447" t="e">
        <f>#REF!</f>
        <v>#REF!</v>
      </c>
      <c r="N447" t="e">
        <f>#REF!</f>
        <v>#REF!</v>
      </c>
      <c r="O447" t="e">
        <f>#REF!</f>
        <v>#REF!</v>
      </c>
      <c r="P447" t="e">
        <f>#REF!</f>
        <v>#REF!</v>
      </c>
      <c r="Q447" t="e">
        <f>#REF!</f>
        <v>#REF!</v>
      </c>
      <c r="R447" t="e">
        <f>#REF!</f>
        <v>#REF!</v>
      </c>
      <c r="S447" t="e">
        <f>#REF!</f>
        <v>#REF!</v>
      </c>
      <c r="T447" t="e">
        <f>#REF!</f>
        <v>#REF!</v>
      </c>
      <c r="U447" t="e">
        <f>#REF!</f>
        <v>#REF!</v>
      </c>
      <c r="V447" t="e">
        <f>#REF!</f>
        <v>#REF!</v>
      </c>
      <c r="W447" t="e">
        <f>#REF!</f>
        <v>#REF!</v>
      </c>
      <c r="X447" t="e">
        <f>#REF!</f>
        <v>#REF!</v>
      </c>
      <c r="Y447" t="e">
        <f>#REF!</f>
        <v>#REF!</v>
      </c>
      <c r="Z447" t="e">
        <f>#REF!</f>
        <v>#REF!</v>
      </c>
      <c r="AA447" t="e">
        <f>#REF!</f>
        <v>#REF!</v>
      </c>
      <c r="AB447" t="e">
        <f>#REF!</f>
        <v>#REF!</v>
      </c>
      <c r="AC447" t="e">
        <f>#REF!</f>
        <v>#REF!</v>
      </c>
      <c r="AD447" t="e">
        <f>#REF!</f>
        <v>#REF!</v>
      </c>
      <c r="AE447" t="e">
        <f>#REF!</f>
        <v>#REF!</v>
      </c>
      <c r="AF447" t="e">
        <f>#REF!</f>
        <v>#REF!</v>
      </c>
      <c r="AG447" t="e">
        <f>#REF!</f>
        <v>#REF!</v>
      </c>
      <c r="AH447" t="e">
        <f>#REF!</f>
        <v>#REF!</v>
      </c>
      <c r="AI447" t="e">
        <f>#REF!</f>
        <v>#REF!</v>
      </c>
      <c r="AJ447" t="e">
        <f>#REF!</f>
        <v>#REF!</v>
      </c>
      <c r="AK447" t="e">
        <f>#REF!</f>
        <v>#REF!</v>
      </c>
    </row>
    <row r="448" spans="1:37" x14ac:dyDescent="0.35">
      <c r="A448" t="e">
        <f>#REF!</f>
        <v>#REF!</v>
      </c>
      <c r="B448" t="e">
        <f>#REF!</f>
        <v>#REF!</v>
      </c>
      <c r="C448" t="e">
        <f>#REF!</f>
        <v>#REF!</v>
      </c>
      <c r="D448" t="e">
        <f>#REF!</f>
        <v>#REF!</v>
      </c>
      <c r="E448" t="e">
        <f>#REF!</f>
        <v>#REF!</v>
      </c>
      <c r="F448" t="e">
        <f>#REF!</f>
        <v>#REF!</v>
      </c>
      <c r="G448" t="e">
        <f>#REF!</f>
        <v>#REF!</v>
      </c>
      <c r="H448" t="e">
        <f>#REF!</f>
        <v>#REF!</v>
      </c>
      <c r="I448" t="e">
        <f>#REF!</f>
        <v>#REF!</v>
      </c>
      <c r="J448" t="e">
        <f>#REF!</f>
        <v>#REF!</v>
      </c>
      <c r="K448" t="e">
        <f>#REF!</f>
        <v>#REF!</v>
      </c>
      <c r="L448" t="e">
        <f>#REF!</f>
        <v>#REF!</v>
      </c>
      <c r="M448" t="e">
        <f>#REF!</f>
        <v>#REF!</v>
      </c>
      <c r="N448" t="e">
        <f>#REF!</f>
        <v>#REF!</v>
      </c>
      <c r="O448" t="e">
        <f>#REF!</f>
        <v>#REF!</v>
      </c>
      <c r="P448" t="e">
        <f>#REF!</f>
        <v>#REF!</v>
      </c>
      <c r="Q448" t="e">
        <f>#REF!</f>
        <v>#REF!</v>
      </c>
      <c r="R448" t="e">
        <f>#REF!</f>
        <v>#REF!</v>
      </c>
      <c r="S448" t="e">
        <f>#REF!</f>
        <v>#REF!</v>
      </c>
      <c r="T448" t="e">
        <f>#REF!</f>
        <v>#REF!</v>
      </c>
      <c r="U448" t="e">
        <f>#REF!</f>
        <v>#REF!</v>
      </c>
      <c r="V448" t="e">
        <f>#REF!</f>
        <v>#REF!</v>
      </c>
      <c r="W448" t="e">
        <f>#REF!</f>
        <v>#REF!</v>
      </c>
      <c r="X448" t="e">
        <f>#REF!</f>
        <v>#REF!</v>
      </c>
      <c r="Y448" t="e">
        <f>#REF!</f>
        <v>#REF!</v>
      </c>
      <c r="Z448" t="e">
        <f>#REF!</f>
        <v>#REF!</v>
      </c>
      <c r="AA448" t="e">
        <f>#REF!</f>
        <v>#REF!</v>
      </c>
      <c r="AB448" t="e">
        <f>#REF!</f>
        <v>#REF!</v>
      </c>
      <c r="AC448" t="e">
        <f>#REF!</f>
        <v>#REF!</v>
      </c>
      <c r="AD448" t="e">
        <f>#REF!</f>
        <v>#REF!</v>
      </c>
      <c r="AE448" t="e">
        <f>#REF!</f>
        <v>#REF!</v>
      </c>
      <c r="AF448" t="e">
        <f>#REF!</f>
        <v>#REF!</v>
      </c>
      <c r="AG448" t="e">
        <f>#REF!</f>
        <v>#REF!</v>
      </c>
      <c r="AH448" t="e">
        <f>#REF!</f>
        <v>#REF!</v>
      </c>
      <c r="AI448" t="e">
        <f>#REF!</f>
        <v>#REF!</v>
      </c>
      <c r="AJ448" t="e">
        <f>#REF!</f>
        <v>#REF!</v>
      </c>
      <c r="AK448" t="e">
        <f>#REF!</f>
        <v>#REF!</v>
      </c>
    </row>
    <row r="449" spans="1:37" x14ac:dyDescent="0.35">
      <c r="A449" t="e">
        <f>#REF!</f>
        <v>#REF!</v>
      </c>
      <c r="B449" t="e">
        <f>#REF!</f>
        <v>#REF!</v>
      </c>
      <c r="C449" t="e">
        <f>#REF!</f>
        <v>#REF!</v>
      </c>
      <c r="D449" t="e">
        <f>#REF!</f>
        <v>#REF!</v>
      </c>
      <c r="E449" t="e">
        <f>#REF!</f>
        <v>#REF!</v>
      </c>
      <c r="F449" t="e">
        <f>#REF!</f>
        <v>#REF!</v>
      </c>
      <c r="G449" t="e">
        <f>#REF!</f>
        <v>#REF!</v>
      </c>
      <c r="H449" t="e">
        <f>#REF!</f>
        <v>#REF!</v>
      </c>
      <c r="I449" t="e">
        <f>#REF!</f>
        <v>#REF!</v>
      </c>
      <c r="J449" t="e">
        <f>#REF!</f>
        <v>#REF!</v>
      </c>
      <c r="K449" t="e">
        <f>#REF!</f>
        <v>#REF!</v>
      </c>
      <c r="L449" t="e">
        <f>#REF!</f>
        <v>#REF!</v>
      </c>
      <c r="M449" t="e">
        <f>#REF!</f>
        <v>#REF!</v>
      </c>
      <c r="N449" t="e">
        <f>#REF!</f>
        <v>#REF!</v>
      </c>
      <c r="O449" t="e">
        <f>#REF!</f>
        <v>#REF!</v>
      </c>
      <c r="P449" t="e">
        <f>#REF!</f>
        <v>#REF!</v>
      </c>
      <c r="Q449" t="e">
        <f>#REF!</f>
        <v>#REF!</v>
      </c>
      <c r="R449" t="e">
        <f>#REF!</f>
        <v>#REF!</v>
      </c>
      <c r="S449" t="e">
        <f>#REF!</f>
        <v>#REF!</v>
      </c>
      <c r="T449" t="e">
        <f>#REF!</f>
        <v>#REF!</v>
      </c>
      <c r="U449" t="e">
        <f>#REF!</f>
        <v>#REF!</v>
      </c>
      <c r="V449" t="e">
        <f>#REF!</f>
        <v>#REF!</v>
      </c>
      <c r="W449" t="e">
        <f>#REF!</f>
        <v>#REF!</v>
      </c>
      <c r="X449" t="e">
        <f>#REF!</f>
        <v>#REF!</v>
      </c>
      <c r="Y449" t="e">
        <f>#REF!</f>
        <v>#REF!</v>
      </c>
      <c r="Z449" t="e">
        <f>#REF!</f>
        <v>#REF!</v>
      </c>
      <c r="AA449" t="e">
        <f>#REF!</f>
        <v>#REF!</v>
      </c>
      <c r="AB449" t="e">
        <f>#REF!</f>
        <v>#REF!</v>
      </c>
      <c r="AC449" t="e">
        <f>#REF!</f>
        <v>#REF!</v>
      </c>
      <c r="AD449" t="e">
        <f>#REF!</f>
        <v>#REF!</v>
      </c>
      <c r="AE449" t="e">
        <f>#REF!</f>
        <v>#REF!</v>
      </c>
      <c r="AF449" t="e">
        <f>#REF!</f>
        <v>#REF!</v>
      </c>
      <c r="AG449" t="e">
        <f>#REF!</f>
        <v>#REF!</v>
      </c>
      <c r="AH449" t="e">
        <f>#REF!</f>
        <v>#REF!</v>
      </c>
      <c r="AI449" t="e">
        <f>#REF!</f>
        <v>#REF!</v>
      </c>
      <c r="AJ449" t="e">
        <f>#REF!</f>
        <v>#REF!</v>
      </c>
      <c r="AK449" t="e">
        <f>#REF!</f>
        <v>#REF!</v>
      </c>
    </row>
    <row r="450" spans="1:37" x14ac:dyDescent="0.35">
      <c r="A450" t="e">
        <f>#REF!</f>
        <v>#REF!</v>
      </c>
      <c r="B450" t="e">
        <f>#REF!</f>
        <v>#REF!</v>
      </c>
      <c r="C450" t="e">
        <f>#REF!</f>
        <v>#REF!</v>
      </c>
      <c r="D450" t="e">
        <f>#REF!</f>
        <v>#REF!</v>
      </c>
      <c r="E450" t="e">
        <f>#REF!</f>
        <v>#REF!</v>
      </c>
      <c r="F450" t="e">
        <f>#REF!</f>
        <v>#REF!</v>
      </c>
      <c r="G450" t="e">
        <f>#REF!</f>
        <v>#REF!</v>
      </c>
      <c r="H450" t="e">
        <f>#REF!</f>
        <v>#REF!</v>
      </c>
      <c r="I450" t="e">
        <f>#REF!</f>
        <v>#REF!</v>
      </c>
      <c r="J450" t="e">
        <f>#REF!</f>
        <v>#REF!</v>
      </c>
      <c r="K450" t="e">
        <f>#REF!</f>
        <v>#REF!</v>
      </c>
      <c r="L450" t="e">
        <f>#REF!</f>
        <v>#REF!</v>
      </c>
      <c r="M450" t="e">
        <f>#REF!</f>
        <v>#REF!</v>
      </c>
      <c r="N450" t="e">
        <f>#REF!</f>
        <v>#REF!</v>
      </c>
      <c r="O450" t="e">
        <f>#REF!</f>
        <v>#REF!</v>
      </c>
      <c r="P450" t="e">
        <f>#REF!</f>
        <v>#REF!</v>
      </c>
      <c r="Q450" t="e">
        <f>#REF!</f>
        <v>#REF!</v>
      </c>
      <c r="R450" t="e">
        <f>#REF!</f>
        <v>#REF!</v>
      </c>
      <c r="S450" t="e">
        <f>#REF!</f>
        <v>#REF!</v>
      </c>
      <c r="T450" t="e">
        <f>#REF!</f>
        <v>#REF!</v>
      </c>
      <c r="U450" t="e">
        <f>#REF!</f>
        <v>#REF!</v>
      </c>
      <c r="V450" t="e">
        <f>#REF!</f>
        <v>#REF!</v>
      </c>
      <c r="W450" t="e">
        <f>#REF!</f>
        <v>#REF!</v>
      </c>
      <c r="X450" t="e">
        <f>#REF!</f>
        <v>#REF!</v>
      </c>
      <c r="Y450" t="e">
        <f>#REF!</f>
        <v>#REF!</v>
      </c>
      <c r="Z450" t="e">
        <f>#REF!</f>
        <v>#REF!</v>
      </c>
      <c r="AA450" t="e">
        <f>#REF!</f>
        <v>#REF!</v>
      </c>
      <c r="AB450" t="e">
        <f>#REF!</f>
        <v>#REF!</v>
      </c>
      <c r="AC450" t="e">
        <f>#REF!</f>
        <v>#REF!</v>
      </c>
      <c r="AD450" t="e">
        <f>#REF!</f>
        <v>#REF!</v>
      </c>
      <c r="AE450" t="e">
        <f>#REF!</f>
        <v>#REF!</v>
      </c>
      <c r="AF450" t="e">
        <f>#REF!</f>
        <v>#REF!</v>
      </c>
      <c r="AG450" t="e">
        <f>#REF!</f>
        <v>#REF!</v>
      </c>
      <c r="AH450" t="e">
        <f>#REF!</f>
        <v>#REF!</v>
      </c>
      <c r="AI450" t="e">
        <f>#REF!</f>
        <v>#REF!</v>
      </c>
      <c r="AJ450" t="e">
        <f>#REF!</f>
        <v>#REF!</v>
      </c>
      <c r="AK450" t="e">
        <f>#REF!</f>
        <v>#REF!</v>
      </c>
    </row>
    <row r="451" spans="1:37" x14ac:dyDescent="0.35">
      <c r="A451" t="e">
        <f>#REF!</f>
        <v>#REF!</v>
      </c>
      <c r="B451" t="e">
        <f>#REF!</f>
        <v>#REF!</v>
      </c>
      <c r="C451" t="e">
        <f>#REF!</f>
        <v>#REF!</v>
      </c>
      <c r="D451" t="e">
        <f>#REF!</f>
        <v>#REF!</v>
      </c>
      <c r="E451" t="e">
        <f>#REF!</f>
        <v>#REF!</v>
      </c>
      <c r="F451" t="e">
        <f>#REF!</f>
        <v>#REF!</v>
      </c>
      <c r="G451" t="e">
        <f>#REF!</f>
        <v>#REF!</v>
      </c>
      <c r="H451" t="e">
        <f>#REF!</f>
        <v>#REF!</v>
      </c>
      <c r="I451" t="e">
        <f>#REF!</f>
        <v>#REF!</v>
      </c>
      <c r="J451" t="e">
        <f>#REF!</f>
        <v>#REF!</v>
      </c>
      <c r="K451" t="e">
        <f>#REF!</f>
        <v>#REF!</v>
      </c>
      <c r="L451" t="e">
        <f>#REF!</f>
        <v>#REF!</v>
      </c>
      <c r="M451" t="e">
        <f>#REF!</f>
        <v>#REF!</v>
      </c>
      <c r="N451" t="e">
        <f>#REF!</f>
        <v>#REF!</v>
      </c>
      <c r="O451" t="e">
        <f>#REF!</f>
        <v>#REF!</v>
      </c>
      <c r="P451" t="e">
        <f>#REF!</f>
        <v>#REF!</v>
      </c>
      <c r="Q451" t="e">
        <f>#REF!</f>
        <v>#REF!</v>
      </c>
      <c r="R451" t="e">
        <f>#REF!</f>
        <v>#REF!</v>
      </c>
      <c r="S451" t="e">
        <f>#REF!</f>
        <v>#REF!</v>
      </c>
      <c r="T451" t="e">
        <f>#REF!</f>
        <v>#REF!</v>
      </c>
      <c r="U451" t="e">
        <f>#REF!</f>
        <v>#REF!</v>
      </c>
      <c r="V451" t="e">
        <f>#REF!</f>
        <v>#REF!</v>
      </c>
      <c r="W451" t="e">
        <f>#REF!</f>
        <v>#REF!</v>
      </c>
      <c r="X451" t="e">
        <f>#REF!</f>
        <v>#REF!</v>
      </c>
      <c r="Y451" t="e">
        <f>#REF!</f>
        <v>#REF!</v>
      </c>
      <c r="Z451" t="e">
        <f>#REF!</f>
        <v>#REF!</v>
      </c>
      <c r="AA451" t="e">
        <f>#REF!</f>
        <v>#REF!</v>
      </c>
      <c r="AB451" t="e">
        <f>#REF!</f>
        <v>#REF!</v>
      </c>
      <c r="AC451" t="e">
        <f>#REF!</f>
        <v>#REF!</v>
      </c>
      <c r="AD451" t="e">
        <f>#REF!</f>
        <v>#REF!</v>
      </c>
      <c r="AE451" t="e">
        <f>#REF!</f>
        <v>#REF!</v>
      </c>
      <c r="AF451" t="e">
        <f>#REF!</f>
        <v>#REF!</v>
      </c>
      <c r="AG451" t="e">
        <f>#REF!</f>
        <v>#REF!</v>
      </c>
      <c r="AH451" t="e">
        <f>#REF!</f>
        <v>#REF!</v>
      </c>
      <c r="AI451" t="e">
        <f>#REF!</f>
        <v>#REF!</v>
      </c>
      <c r="AJ451" t="e">
        <f>#REF!</f>
        <v>#REF!</v>
      </c>
      <c r="AK451" t="e">
        <f>#REF!</f>
        <v>#REF!</v>
      </c>
    </row>
    <row r="452" spans="1:37" x14ac:dyDescent="0.35">
      <c r="A452" t="e">
        <f>#REF!</f>
        <v>#REF!</v>
      </c>
      <c r="B452" t="e">
        <f>#REF!</f>
        <v>#REF!</v>
      </c>
      <c r="C452" t="e">
        <f>#REF!</f>
        <v>#REF!</v>
      </c>
      <c r="D452" t="e">
        <f>#REF!</f>
        <v>#REF!</v>
      </c>
      <c r="E452" t="e">
        <f>#REF!</f>
        <v>#REF!</v>
      </c>
      <c r="F452" t="e">
        <f>#REF!</f>
        <v>#REF!</v>
      </c>
      <c r="G452" t="e">
        <f>#REF!</f>
        <v>#REF!</v>
      </c>
      <c r="H452" t="e">
        <f>#REF!</f>
        <v>#REF!</v>
      </c>
      <c r="I452" t="e">
        <f>#REF!</f>
        <v>#REF!</v>
      </c>
      <c r="J452" t="e">
        <f>#REF!</f>
        <v>#REF!</v>
      </c>
      <c r="K452" t="e">
        <f>#REF!</f>
        <v>#REF!</v>
      </c>
      <c r="L452" t="e">
        <f>#REF!</f>
        <v>#REF!</v>
      </c>
      <c r="M452" t="e">
        <f>#REF!</f>
        <v>#REF!</v>
      </c>
      <c r="N452" t="e">
        <f>#REF!</f>
        <v>#REF!</v>
      </c>
      <c r="O452" t="e">
        <f>#REF!</f>
        <v>#REF!</v>
      </c>
      <c r="P452" t="e">
        <f>#REF!</f>
        <v>#REF!</v>
      </c>
      <c r="Q452" t="e">
        <f>#REF!</f>
        <v>#REF!</v>
      </c>
      <c r="R452" t="e">
        <f>#REF!</f>
        <v>#REF!</v>
      </c>
      <c r="S452" t="e">
        <f>#REF!</f>
        <v>#REF!</v>
      </c>
      <c r="T452" t="e">
        <f>#REF!</f>
        <v>#REF!</v>
      </c>
      <c r="U452" t="e">
        <f>#REF!</f>
        <v>#REF!</v>
      </c>
      <c r="V452" t="e">
        <f>#REF!</f>
        <v>#REF!</v>
      </c>
      <c r="W452" t="e">
        <f>#REF!</f>
        <v>#REF!</v>
      </c>
      <c r="X452" t="e">
        <f>#REF!</f>
        <v>#REF!</v>
      </c>
      <c r="Y452" t="e">
        <f>#REF!</f>
        <v>#REF!</v>
      </c>
      <c r="Z452" t="e">
        <f>#REF!</f>
        <v>#REF!</v>
      </c>
      <c r="AA452" t="e">
        <f>#REF!</f>
        <v>#REF!</v>
      </c>
      <c r="AB452" t="e">
        <f>#REF!</f>
        <v>#REF!</v>
      </c>
      <c r="AC452" t="e">
        <f>#REF!</f>
        <v>#REF!</v>
      </c>
      <c r="AD452" t="e">
        <f>#REF!</f>
        <v>#REF!</v>
      </c>
      <c r="AE452" t="e">
        <f>#REF!</f>
        <v>#REF!</v>
      </c>
      <c r="AF452" t="e">
        <f>#REF!</f>
        <v>#REF!</v>
      </c>
      <c r="AG452" t="e">
        <f>#REF!</f>
        <v>#REF!</v>
      </c>
      <c r="AH452" t="e">
        <f>#REF!</f>
        <v>#REF!</v>
      </c>
      <c r="AI452" t="e">
        <f>#REF!</f>
        <v>#REF!</v>
      </c>
      <c r="AJ452" t="e">
        <f>#REF!</f>
        <v>#REF!</v>
      </c>
      <c r="AK452" t="e">
        <f>#REF!</f>
        <v>#REF!</v>
      </c>
    </row>
    <row r="453" spans="1:37" x14ac:dyDescent="0.35">
      <c r="A453" t="e">
        <f>#REF!</f>
        <v>#REF!</v>
      </c>
      <c r="B453" t="e">
        <f>#REF!</f>
        <v>#REF!</v>
      </c>
      <c r="C453" t="e">
        <f>#REF!</f>
        <v>#REF!</v>
      </c>
      <c r="D453" t="e">
        <f>#REF!</f>
        <v>#REF!</v>
      </c>
      <c r="E453" t="e">
        <f>#REF!</f>
        <v>#REF!</v>
      </c>
      <c r="F453" t="e">
        <f>#REF!</f>
        <v>#REF!</v>
      </c>
      <c r="G453" t="e">
        <f>#REF!</f>
        <v>#REF!</v>
      </c>
      <c r="H453" t="e">
        <f>#REF!</f>
        <v>#REF!</v>
      </c>
      <c r="I453" t="e">
        <f>#REF!</f>
        <v>#REF!</v>
      </c>
      <c r="J453" t="e">
        <f>#REF!</f>
        <v>#REF!</v>
      </c>
      <c r="K453" t="e">
        <f>#REF!</f>
        <v>#REF!</v>
      </c>
      <c r="L453" t="e">
        <f>#REF!</f>
        <v>#REF!</v>
      </c>
      <c r="M453" t="e">
        <f>#REF!</f>
        <v>#REF!</v>
      </c>
      <c r="N453" t="e">
        <f>#REF!</f>
        <v>#REF!</v>
      </c>
      <c r="O453" t="e">
        <f>#REF!</f>
        <v>#REF!</v>
      </c>
      <c r="P453" t="e">
        <f>#REF!</f>
        <v>#REF!</v>
      </c>
      <c r="Q453" t="e">
        <f>#REF!</f>
        <v>#REF!</v>
      </c>
      <c r="R453" t="e">
        <f>#REF!</f>
        <v>#REF!</v>
      </c>
      <c r="S453" t="e">
        <f>#REF!</f>
        <v>#REF!</v>
      </c>
      <c r="T453" t="e">
        <f>#REF!</f>
        <v>#REF!</v>
      </c>
      <c r="U453" t="e">
        <f>#REF!</f>
        <v>#REF!</v>
      </c>
      <c r="V453" t="e">
        <f>#REF!</f>
        <v>#REF!</v>
      </c>
      <c r="W453" t="e">
        <f>#REF!</f>
        <v>#REF!</v>
      </c>
      <c r="X453" t="e">
        <f>#REF!</f>
        <v>#REF!</v>
      </c>
      <c r="Y453" t="e">
        <f>#REF!</f>
        <v>#REF!</v>
      </c>
      <c r="Z453" t="e">
        <f>#REF!</f>
        <v>#REF!</v>
      </c>
      <c r="AA453" t="e">
        <f>#REF!</f>
        <v>#REF!</v>
      </c>
      <c r="AB453" t="e">
        <f>#REF!</f>
        <v>#REF!</v>
      </c>
      <c r="AC453" t="e">
        <f>#REF!</f>
        <v>#REF!</v>
      </c>
      <c r="AD453" t="e">
        <f>#REF!</f>
        <v>#REF!</v>
      </c>
      <c r="AE453" t="e">
        <f>#REF!</f>
        <v>#REF!</v>
      </c>
      <c r="AF453" t="e">
        <f>#REF!</f>
        <v>#REF!</v>
      </c>
      <c r="AG453" t="e">
        <f>#REF!</f>
        <v>#REF!</v>
      </c>
      <c r="AH453" t="e">
        <f>#REF!</f>
        <v>#REF!</v>
      </c>
      <c r="AI453" t="e">
        <f>#REF!</f>
        <v>#REF!</v>
      </c>
      <c r="AJ453" t="e">
        <f>#REF!</f>
        <v>#REF!</v>
      </c>
      <c r="AK453" t="e">
        <f>#REF!</f>
        <v>#REF!</v>
      </c>
    </row>
    <row r="454" spans="1:37" x14ac:dyDescent="0.35">
      <c r="A454" t="e">
        <f>#REF!</f>
        <v>#REF!</v>
      </c>
      <c r="B454" t="e">
        <f>#REF!</f>
        <v>#REF!</v>
      </c>
      <c r="C454" t="e">
        <f>#REF!</f>
        <v>#REF!</v>
      </c>
      <c r="D454" t="e">
        <f>#REF!</f>
        <v>#REF!</v>
      </c>
      <c r="E454" t="e">
        <f>#REF!</f>
        <v>#REF!</v>
      </c>
      <c r="F454" t="e">
        <f>#REF!</f>
        <v>#REF!</v>
      </c>
      <c r="G454" t="e">
        <f>#REF!</f>
        <v>#REF!</v>
      </c>
      <c r="H454" t="e">
        <f>#REF!</f>
        <v>#REF!</v>
      </c>
      <c r="I454" t="e">
        <f>#REF!</f>
        <v>#REF!</v>
      </c>
      <c r="J454" t="e">
        <f>#REF!</f>
        <v>#REF!</v>
      </c>
      <c r="K454" t="e">
        <f>#REF!</f>
        <v>#REF!</v>
      </c>
      <c r="L454" t="e">
        <f>#REF!</f>
        <v>#REF!</v>
      </c>
      <c r="M454" t="e">
        <f>#REF!</f>
        <v>#REF!</v>
      </c>
      <c r="N454" t="e">
        <f>#REF!</f>
        <v>#REF!</v>
      </c>
      <c r="O454" t="e">
        <f>#REF!</f>
        <v>#REF!</v>
      </c>
      <c r="P454" t="e">
        <f>#REF!</f>
        <v>#REF!</v>
      </c>
      <c r="Q454" t="e">
        <f>#REF!</f>
        <v>#REF!</v>
      </c>
      <c r="R454" t="e">
        <f>#REF!</f>
        <v>#REF!</v>
      </c>
      <c r="S454" t="e">
        <f>#REF!</f>
        <v>#REF!</v>
      </c>
      <c r="T454" t="e">
        <f>#REF!</f>
        <v>#REF!</v>
      </c>
      <c r="U454" t="e">
        <f>#REF!</f>
        <v>#REF!</v>
      </c>
      <c r="V454" t="e">
        <f>#REF!</f>
        <v>#REF!</v>
      </c>
      <c r="W454" t="e">
        <f>#REF!</f>
        <v>#REF!</v>
      </c>
      <c r="X454" t="e">
        <f>#REF!</f>
        <v>#REF!</v>
      </c>
      <c r="Y454" t="e">
        <f>#REF!</f>
        <v>#REF!</v>
      </c>
      <c r="Z454" t="e">
        <f>#REF!</f>
        <v>#REF!</v>
      </c>
      <c r="AA454" t="e">
        <f>#REF!</f>
        <v>#REF!</v>
      </c>
      <c r="AB454" t="e">
        <f>#REF!</f>
        <v>#REF!</v>
      </c>
      <c r="AC454" t="e">
        <f>#REF!</f>
        <v>#REF!</v>
      </c>
      <c r="AD454" t="e">
        <f>#REF!</f>
        <v>#REF!</v>
      </c>
      <c r="AE454" t="e">
        <f>#REF!</f>
        <v>#REF!</v>
      </c>
      <c r="AF454" t="e">
        <f>#REF!</f>
        <v>#REF!</v>
      </c>
      <c r="AG454" t="e">
        <f>#REF!</f>
        <v>#REF!</v>
      </c>
      <c r="AH454" t="e">
        <f>#REF!</f>
        <v>#REF!</v>
      </c>
      <c r="AI454" t="e">
        <f>#REF!</f>
        <v>#REF!</v>
      </c>
      <c r="AJ454" t="e">
        <f>#REF!</f>
        <v>#REF!</v>
      </c>
      <c r="AK454" t="e">
        <f>#REF!</f>
        <v>#REF!</v>
      </c>
    </row>
    <row r="455" spans="1:37" x14ac:dyDescent="0.35">
      <c r="A455" t="e">
        <f>#REF!</f>
        <v>#REF!</v>
      </c>
      <c r="B455" t="e">
        <f>#REF!</f>
        <v>#REF!</v>
      </c>
      <c r="C455" t="e">
        <f>#REF!</f>
        <v>#REF!</v>
      </c>
      <c r="D455" t="e">
        <f>#REF!</f>
        <v>#REF!</v>
      </c>
      <c r="E455" t="e">
        <f>#REF!</f>
        <v>#REF!</v>
      </c>
      <c r="F455" t="e">
        <f>#REF!</f>
        <v>#REF!</v>
      </c>
      <c r="G455" t="e">
        <f>#REF!</f>
        <v>#REF!</v>
      </c>
      <c r="H455" t="e">
        <f>#REF!</f>
        <v>#REF!</v>
      </c>
      <c r="I455" t="e">
        <f>#REF!</f>
        <v>#REF!</v>
      </c>
      <c r="J455" t="e">
        <f>#REF!</f>
        <v>#REF!</v>
      </c>
      <c r="K455" t="e">
        <f>#REF!</f>
        <v>#REF!</v>
      </c>
      <c r="L455" t="e">
        <f>#REF!</f>
        <v>#REF!</v>
      </c>
      <c r="M455" t="e">
        <f>#REF!</f>
        <v>#REF!</v>
      </c>
      <c r="N455" t="e">
        <f>#REF!</f>
        <v>#REF!</v>
      </c>
      <c r="O455" t="e">
        <f>#REF!</f>
        <v>#REF!</v>
      </c>
      <c r="P455" t="e">
        <f>#REF!</f>
        <v>#REF!</v>
      </c>
      <c r="Q455" t="e">
        <f>#REF!</f>
        <v>#REF!</v>
      </c>
      <c r="R455" t="e">
        <f>#REF!</f>
        <v>#REF!</v>
      </c>
      <c r="S455" t="e">
        <f>#REF!</f>
        <v>#REF!</v>
      </c>
      <c r="T455" t="e">
        <f>#REF!</f>
        <v>#REF!</v>
      </c>
      <c r="U455" t="e">
        <f>#REF!</f>
        <v>#REF!</v>
      </c>
      <c r="V455" t="e">
        <f>#REF!</f>
        <v>#REF!</v>
      </c>
      <c r="W455" t="e">
        <f>#REF!</f>
        <v>#REF!</v>
      </c>
      <c r="X455" t="e">
        <f>#REF!</f>
        <v>#REF!</v>
      </c>
      <c r="Y455" t="e">
        <f>#REF!</f>
        <v>#REF!</v>
      </c>
      <c r="Z455" t="e">
        <f>#REF!</f>
        <v>#REF!</v>
      </c>
      <c r="AA455" t="e">
        <f>#REF!</f>
        <v>#REF!</v>
      </c>
      <c r="AB455" t="e">
        <f>#REF!</f>
        <v>#REF!</v>
      </c>
      <c r="AC455" t="e">
        <f>#REF!</f>
        <v>#REF!</v>
      </c>
      <c r="AD455" t="e">
        <f>#REF!</f>
        <v>#REF!</v>
      </c>
      <c r="AE455" t="e">
        <f>#REF!</f>
        <v>#REF!</v>
      </c>
      <c r="AF455" t="e">
        <f>#REF!</f>
        <v>#REF!</v>
      </c>
      <c r="AG455" t="e">
        <f>#REF!</f>
        <v>#REF!</v>
      </c>
      <c r="AH455" t="e">
        <f>#REF!</f>
        <v>#REF!</v>
      </c>
      <c r="AI455" t="e">
        <f>#REF!</f>
        <v>#REF!</v>
      </c>
      <c r="AJ455" t="e">
        <f>#REF!</f>
        <v>#REF!</v>
      </c>
      <c r="AK455" t="e">
        <f>#REF!</f>
        <v>#REF!</v>
      </c>
    </row>
    <row r="456" spans="1:37" x14ac:dyDescent="0.35">
      <c r="A456" t="e">
        <f>#REF!</f>
        <v>#REF!</v>
      </c>
      <c r="B456" t="e">
        <f>#REF!</f>
        <v>#REF!</v>
      </c>
      <c r="C456" t="e">
        <f>#REF!</f>
        <v>#REF!</v>
      </c>
      <c r="D456" t="e">
        <f>#REF!</f>
        <v>#REF!</v>
      </c>
      <c r="E456" t="e">
        <f>#REF!</f>
        <v>#REF!</v>
      </c>
      <c r="F456" t="e">
        <f>#REF!</f>
        <v>#REF!</v>
      </c>
      <c r="G456" t="e">
        <f>#REF!</f>
        <v>#REF!</v>
      </c>
      <c r="H456" t="e">
        <f>#REF!</f>
        <v>#REF!</v>
      </c>
      <c r="I456" t="e">
        <f>#REF!</f>
        <v>#REF!</v>
      </c>
      <c r="J456" t="e">
        <f>#REF!</f>
        <v>#REF!</v>
      </c>
      <c r="K456" t="e">
        <f>#REF!</f>
        <v>#REF!</v>
      </c>
      <c r="L456" t="e">
        <f>#REF!</f>
        <v>#REF!</v>
      </c>
      <c r="M456" t="e">
        <f>#REF!</f>
        <v>#REF!</v>
      </c>
      <c r="N456" t="e">
        <f>#REF!</f>
        <v>#REF!</v>
      </c>
      <c r="O456" t="e">
        <f>#REF!</f>
        <v>#REF!</v>
      </c>
      <c r="P456" t="e">
        <f>#REF!</f>
        <v>#REF!</v>
      </c>
      <c r="Q456" t="e">
        <f>#REF!</f>
        <v>#REF!</v>
      </c>
      <c r="R456" t="e">
        <f>#REF!</f>
        <v>#REF!</v>
      </c>
      <c r="S456" t="e">
        <f>#REF!</f>
        <v>#REF!</v>
      </c>
      <c r="T456" t="e">
        <f>#REF!</f>
        <v>#REF!</v>
      </c>
      <c r="U456" t="e">
        <f>#REF!</f>
        <v>#REF!</v>
      </c>
      <c r="V456" t="e">
        <f>#REF!</f>
        <v>#REF!</v>
      </c>
      <c r="W456" t="e">
        <f>#REF!</f>
        <v>#REF!</v>
      </c>
      <c r="X456" t="e">
        <f>#REF!</f>
        <v>#REF!</v>
      </c>
      <c r="Y456" t="e">
        <f>#REF!</f>
        <v>#REF!</v>
      </c>
      <c r="Z456" t="e">
        <f>#REF!</f>
        <v>#REF!</v>
      </c>
      <c r="AA456" t="e">
        <f>#REF!</f>
        <v>#REF!</v>
      </c>
      <c r="AB456" t="e">
        <f>#REF!</f>
        <v>#REF!</v>
      </c>
      <c r="AC456" t="e">
        <f>#REF!</f>
        <v>#REF!</v>
      </c>
      <c r="AD456" t="e">
        <f>#REF!</f>
        <v>#REF!</v>
      </c>
      <c r="AE456" t="e">
        <f>#REF!</f>
        <v>#REF!</v>
      </c>
      <c r="AF456" t="e">
        <f>#REF!</f>
        <v>#REF!</v>
      </c>
      <c r="AG456" t="e">
        <f>#REF!</f>
        <v>#REF!</v>
      </c>
      <c r="AH456" t="e">
        <f>#REF!</f>
        <v>#REF!</v>
      </c>
      <c r="AI456" t="e">
        <f>#REF!</f>
        <v>#REF!</v>
      </c>
      <c r="AJ456" t="e">
        <f>#REF!</f>
        <v>#REF!</v>
      </c>
      <c r="AK456" t="e">
        <f>#REF!</f>
        <v>#REF!</v>
      </c>
    </row>
    <row r="457" spans="1:37" x14ac:dyDescent="0.35">
      <c r="A457" t="e">
        <f>#REF!</f>
        <v>#REF!</v>
      </c>
      <c r="B457" t="e">
        <f>#REF!</f>
        <v>#REF!</v>
      </c>
      <c r="C457" t="e">
        <f>#REF!</f>
        <v>#REF!</v>
      </c>
      <c r="D457" t="e">
        <f>#REF!</f>
        <v>#REF!</v>
      </c>
      <c r="E457" t="e">
        <f>#REF!</f>
        <v>#REF!</v>
      </c>
      <c r="F457" t="e">
        <f>#REF!</f>
        <v>#REF!</v>
      </c>
      <c r="G457" t="e">
        <f>#REF!</f>
        <v>#REF!</v>
      </c>
      <c r="H457" t="e">
        <f>#REF!</f>
        <v>#REF!</v>
      </c>
      <c r="I457" t="e">
        <f>#REF!</f>
        <v>#REF!</v>
      </c>
      <c r="J457" t="e">
        <f>#REF!</f>
        <v>#REF!</v>
      </c>
      <c r="K457" t="e">
        <f>#REF!</f>
        <v>#REF!</v>
      </c>
      <c r="L457" t="e">
        <f>#REF!</f>
        <v>#REF!</v>
      </c>
      <c r="M457" t="e">
        <f>#REF!</f>
        <v>#REF!</v>
      </c>
      <c r="N457" t="e">
        <f>#REF!</f>
        <v>#REF!</v>
      </c>
      <c r="O457" t="e">
        <f>#REF!</f>
        <v>#REF!</v>
      </c>
      <c r="P457" t="e">
        <f>#REF!</f>
        <v>#REF!</v>
      </c>
      <c r="Q457" t="e">
        <f>#REF!</f>
        <v>#REF!</v>
      </c>
      <c r="R457" t="e">
        <f>#REF!</f>
        <v>#REF!</v>
      </c>
      <c r="S457" t="e">
        <f>#REF!</f>
        <v>#REF!</v>
      </c>
      <c r="T457" t="e">
        <f>#REF!</f>
        <v>#REF!</v>
      </c>
      <c r="U457" t="e">
        <f>#REF!</f>
        <v>#REF!</v>
      </c>
      <c r="V457" t="e">
        <f>#REF!</f>
        <v>#REF!</v>
      </c>
      <c r="W457" t="e">
        <f>#REF!</f>
        <v>#REF!</v>
      </c>
      <c r="X457" t="e">
        <f>#REF!</f>
        <v>#REF!</v>
      </c>
      <c r="Y457" t="e">
        <f>#REF!</f>
        <v>#REF!</v>
      </c>
      <c r="Z457" t="e">
        <f>#REF!</f>
        <v>#REF!</v>
      </c>
      <c r="AA457" t="e">
        <f>#REF!</f>
        <v>#REF!</v>
      </c>
      <c r="AB457" t="e">
        <f>#REF!</f>
        <v>#REF!</v>
      </c>
      <c r="AC457" t="e">
        <f>#REF!</f>
        <v>#REF!</v>
      </c>
      <c r="AD457" t="e">
        <f>#REF!</f>
        <v>#REF!</v>
      </c>
      <c r="AE457" t="e">
        <f>#REF!</f>
        <v>#REF!</v>
      </c>
      <c r="AF457" t="e">
        <f>#REF!</f>
        <v>#REF!</v>
      </c>
      <c r="AG457" t="e">
        <f>#REF!</f>
        <v>#REF!</v>
      </c>
      <c r="AH457" t="e">
        <f>#REF!</f>
        <v>#REF!</v>
      </c>
      <c r="AI457" t="e">
        <f>#REF!</f>
        <v>#REF!</v>
      </c>
      <c r="AJ457" t="e">
        <f>#REF!</f>
        <v>#REF!</v>
      </c>
      <c r="AK457" t="e">
        <f>#REF!</f>
        <v>#REF!</v>
      </c>
    </row>
    <row r="458" spans="1:37" x14ac:dyDescent="0.35">
      <c r="A458" t="e">
        <f>#REF!</f>
        <v>#REF!</v>
      </c>
      <c r="B458" t="e">
        <f>#REF!</f>
        <v>#REF!</v>
      </c>
      <c r="C458" t="e">
        <f>#REF!</f>
        <v>#REF!</v>
      </c>
      <c r="D458" t="e">
        <f>#REF!</f>
        <v>#REF!</v>
      </c>
      <c r="E458" t="e">
        <f>#REF!</f>
        <v>#REF!</v>
      </c>
      <c r="F458" t="e">
        <f>#REF!</f>
        <v>#REF!</v>
      </c>
      <c r="G458" t="e">
        <f>#REF!</f>
        <v>#REF!</v>
      </c>
      <c r="H458" t="e">
        <f>#REF!</f>
        <v>#REF!</v>
      </c>
      <c r="I458" t="e">
        <f>#REF!</f>
        <v>#REF!</v>
      </c>
      <c r="J458" t="e">
        <f>#REF!</f>
        <v>#REF!</v>
      </c>
      <c r="K458" t="e">
        <f>#REF!</f>
        <v>#REF!</v>
      </c>
      <c r="L458" t="e">
        <f>#REF!</f>
        <v>#REF!</v>
      </c>
      <c r="M458" t="e">
        <f>#REF!</f>
        <v>#REF!</v>
      </c>
      <c r="N458" t="e">
        <f>#REF!</f>
        <v>#REF!</v>
      </c>
      <c r="O458" t="e">
        <f>#REF!</f>
        <v>#REF!</v>
      </c>
      <c r="P458" t="e">
        <f>#REF!</f>
        <v>#REF!</v>
      </c>
      <c r="Q458" t="e">
        <f>#REF!</f>
        <v>#REF!</v>
      </c>
      <c r="R458" t="e">
        <f>#REF!</f>
        <v>#REF!</v>
      </c>
      <c r="S458" t="e">
        <f>#REF!</f>
        <v>#REF!</v>
      </c>
      <c r="T458" t="e">
        <f>#REF!</f>
        <v>#REF!</v>
      </c>
      <c r="U458" t="e">
        <f>#REF!</f>
        <v>#REF!</v>
      </c>
      <c r="V458" t="e">
        <f>#REF!</f>
        <v>#REF!</v>
      </c>
      <c r="W458" t="e">
        <f>#REF!</f>
        <v>#REF!</v>
      </c>
      <c r="X458" t="e">
        <f>#REF!</f>
        <v>#REF!</v>
      </c>
      <c r="Y458" t="e">
        <f>#REF!</f>
        <v>#REF!</v>
      </c>
      <c r="Z458" t="e">
        <f>#REF!</f>
        <v>#REF!</v>
      </c>
      <c r="AA458" t="e">
        <f>#REF!</f>
        <v>#REF!</v>
      </c>
      <c r="AB458" t="e">
        <f>#REF!</f>
        <v>#REF!</v>
      </c>
      <c r="AC458" t="e">
        <f>#REF!</f>
        <v>#REF!</v>
      </c>
      <c r="AD458" t="e">
        <f>#REF!</f>
        <v>#REF!</v>
      </c>
      <c r="AE458" t="e">
        <f>#REF!</f>
        <v>#REF!</v>
      </c>
      <c r="AF458" t="e">
        <f>#REF!</f>
        <v>#REF!</v>
      </c>
      <c r="AG458" t="e">
        <f>#REF!</f>
        <v>#REF!</v>
      </c>
      <c r="AH458" t="e">
        <f>#REF!</f>
        <v>#REF!</v>
      </c>
      <c r="AI458" t="e">
        <f>#REF!</f>
        <v>#REF!</v>
      </c>
      <c r="AJ458" t="e">
        <f>#REF!</f>
        <v>#REF!</v>
      </c>
      <c r="AK458" t="e">
        <f>#REF!</f>
        <v>#REF!</v>
      </c>
    </row>
    <row r="459" spans="1:37" x14ac:dyDescent="0.35">
      <c r="A459" t="e">
        <f>#REF!</f>
        <v>#REF!</v>
      </c>
      <c r="B459" t="e">
        <f>#REF!</f>
        <v>#REF!</v>
      </c>
      <c r="C459" t="e">
        <f>#REF!</f>
        <v>#REF!</v>
      </c>
      <c r="D459" t="e">
        <f>#REF!</f>
        <v>#REF!</v>
      </c>
      <c r="E459" t="e">
        <f>#REF!</f>
        <v>#REF!</v>
      </c>
      <c r="F459" t="e">
        <f>#REF!</f>
        <v>#REF!</v>
      </c>
      <c r="G459" t="e">
        <f>#REF!</f>
        <v>#REF!</v>
      </c>
      <c r="H459" t="e">
        <f>#REF!</f>
        <v>#REF!</v>
      </c>
      <c r="I459" t="e">
        <f>#REF!</f>
        <v>#REF!</v>
      </c>
      <c r="J459" t="e">
        <f>#REF!</f>
        <v>#REF!</v>
      </c>
      <c r="K459" t="e">
        <f>#REF!</f>
        <v>#REF!</v>
      </c>
      <c r="L459" t="e">
        <f>#REF!</f>
        <v>#REF!</v>
      </c>
      <c r="M459" t="e">
        <f>#REF!</f>
        <v>#REF!</v>
      </c>
      <c r="N459" t="e">
        <f>#REF!</f>
        <v>#REF!</v>
      </c>
      <c r="O459" t="e">
        <f>#REF!</f>
        <v>#REF!</v>
      </c>
      <c r="P459" t="e">
        <f>#REF!</f>
        <v>#REF!</v>
      </c>
      <c r="Q459" t="e">
        <f>#REF!</f>
        <v>#REF!</v>
      </c>
      <c r="R459" t="e">
        <f>#REF!</f>
        <v>#REF!</v>
      </c>
      <c r="S459" t="e">
        <f>#REF!</f>
        <v>#REF!</v>
      </c>
      <c r="T459" t="e">
        <f>#REF!</f>
        <v>#REF!</v>
      </c>
      <c r="U459" t="e">
        <f>#REF!</f>
        <v>#REF!</v>
      </c>
      <c r="V459" t="e">
        <f>#REF!</f>
        <v>#REF!</v>
      </c>
      <c r="W459" t="e">
        <f>#REF!</f>
        <v>#REF!</v>
      </c>
      <c r="X459" t="e">
        <f>#REF!</f>
        <v>#REF!</v>
      </c>
      <c r="Y459" t="e">
        <f>#REF!</f>
        <v>#REF!</v>
      </c>
      <c r="Z459" t="e">
        <f>#REF!</f>
        <v>#REF!</v>
      </c>
      <c r="AA459" t="e">
        <f>#REF!</f>
        <v>#REF!</v>
      </c>
      <c r="AB459" t="e">
        <f>#REF!</f>
        <v>#REF!</v>
      </c>
      <c r="AC459" t="e">
        <f>#REF!</f>
        <v>#REF!</v>
      </c>
      <c r="AD459" t="e">
        <f>#REF!</f>
        <v>#REF!</v>
      </c>
      <c r="AE459" t="e">
        <f>#REF!</f>
        <v>#REF!</v>
      </c>
      <c r="AF459" t="e">
        <f>#REF!</f>
        <v>#REF!</v>
      </c>
      <c r="AG459" t="e">
        <f>#REF!</f>
        <v>#REF!</v>
      </c>
      <c r="AH459" t="e">
        <f>#REF!</f>
        <v>#REF!</v>
      </c>
      <c r="AI459" t="e">
        <f>#REF!</f>
        <v>#REF!</v>
      </c>
      <c r="AJ459" t="e">
        <f>#REF!</f>
        <v>#REF!</v>
      </c>
      <c r="AK459" t="e">
        <f>#REF!</f>
        <v>#REF!</v>
      </c>
    </row>
    <row r="460" spans="1:37" x14ac:dyDescent="0.35">
      <c r="A460" t="e">
        <f>#REF!</f>
        <v>#REF!</v>
      </c>
      <c r="B460" t="e">
        <f>#REF!</f>
        <v>#REF!</v>
      </c>
      <c r="C460" t="e">
        <f>#REF!</f>
        <v>#REF!</v>
      </c>
      <c r="D460" t="e">
        <f>#REF!</f>
        <v>#REF!</v>
      </c>
      <c r="E460" t="e">
        <f>#REF!</f>
        <v>#REF!</v>
      </c>
      <c r="F460" t="e">
        <f>#REF!</f>
        <v>#REF!</v>
      </c>
      <c r="G460" t="e">
        <f>#REF!</f>
        <v>#REF!</v>
      </c>
      <c r="H460" t="e">
        <f>#REF!</f>
        <v>#REF!</v>
      </c>
      <c r="I460" t="e">
        <f>#REF!</f>
        <v>#REF!</v>
      </c>
      <c r="J460" t="e">
        <f>#REF!</f>
        <v>#REF!</v>
      </c>
      <c r="K460" t="e">
        <f>#REF!</f>
        <v>#REF!</v>
      </c>
      <c r="L460" t="e">
        <f>#REF!</f>
        <v>#REF!</v>
      </c>
      <c r="M460" t="e">
        <f>#REF!</f>
        <v>#REF!</v>
      </c>
      <c r="N460" t="e">
        <f>#REF!</f>
        <v>#REF!</v>
      </c>
      <c r="O460" t="e">
        <f>#REF!</f>
        <v>#REF!</v>
      </c>
      <c r="P460" t="e">
        <f>#REF!</f>
        <v>#REF!</v>
      </c>
      <c r="Q460" t="e">
        <f>#REF!</f>
        <v>#REF!</v>
      </c>
      <c r="R460" t="e">
        <f>#REF!</f>
        <v>#REF!</v>
      </c>
      <c r="S460" t="e">
        <f>#REF!</f>
        <v>#REF!</v>
      </c>
      <c r="T460" t="e">
        <f>#REF!</f>
        <v>#REF!</v>
      </c>
      <c r="U460" t="e">
        <f>#REF!</f>
        <v>#REF!</v>
      </c>
      <c r="V460" t="e">
        <f>#REF!</f>
        <v>#REF!</v>
      </c>
      <c r="W460" t="e">
        <f>#REF!</f>
        <v>#REF!</v>
      </c>
      <c r="X460" t="e">
        <f>#REF!</f>
        <v>#REF!</v>
      </c>
      <c r="Y460" t="e">
        <f>#REF!</f>
        <v>#REF!</v>
      </c>
      <c r="Z460" t="e">
        <f>#REF!</f>
        <v>#REF!</v>
      </c>
      <c r="AA460" t="e">
        <f>#REF!</f>
        <v>#REF!</v>
      </c>
      <c r="AB460" t="e">
        <f>#REF!</f>
        <v>#REF!</v>
      </c>
      <c r="AC460" t="e">
        <f>#REF!</f>
        <v>#REF!</v>
      </c>
      <c r="AD460" t="e">
        <f>#REF!</f>
        <v>#REF!</v>
      </c>
      <c r="AE460" t="e">
        <f>#REF!</f>
        <v>#REF!</v>
      </c>
      <c r="AF460" t="e">
        <f>#REF!</f>
        <v>#REF!</v>
      </c>
      <c r="AG460" t="e">
        <f>#REF!</f>
        <v>#REF!</v>
      </c>
      <c r="AH460" t="e">
        <f>#REF!</f>
        <v>#REF!</v>
      </c>
      <c r="AI460" t="e">
        <f>#REF!</f>
        <v>#REF!</v>
      </c>
      <c r="AJ460" t="e">
        <f>#REF!</f>
        <v>#REF!</v>
      </c>
      <c r="AK460" t="e">
        <f>#REF!</f>
        <v>#REF!</v>
      </c>
    </row>
    <row r="461" spans="1:37" x14ac:dyDescent="0.35">
      <c r="A461" t="e">
        <f>#REF!</f>
        <v>#REF!</v>
      </c>
      <c r="B461" t="e">
        <f>#REF!</f>
        <v>#REF!</v>
      </c>
      <c r="C461" t="e">
        <f>#REF!</f>
        <v>#REF!</v>
      </c>
      <c r="D461" t="e">
        <f>#REF!</f>
        <v>#REF!</v>
      </c>
      <c r="E461" t="e">
        <f>#REF!</f>
        <v>#REF!</v>
      </c>
      <c r="F461" t="e">
        <f>#REF!</f>
        <v>#REF!</v>
      </c>
      <c r="G461" t="e">
        <f>#REF!</f>
        <v>#REF!</v>
      </c>
      <c r="H461" t="e">
        <f>#REF!</f>
        <v>#REF!</v>
      </c>
      <c r="I461" t="e">
        <f>#REF!</f>
        <v>#REF!</v>
      </c>
      <c r="J461" t="e">
        <f>#REF!</f>
        <v>#REF!</v>
      </c>
      <c r="K461" t="e">
        <f>#REF!</f>
        <v>#REF!</v>
      </c>
      <c r="L461" t="e">
        <f>#REF!</f>
        <v>#REF!</v>
      </c>
      <c r="M461" t="e">
        <f>#REF!</f>
        <v>#REF!</v>
      </c>
      <c r="N461" t="e">
        <f>#REF!</f>
        <v>#REF!</v>
      </c>
      <c r="O461" t="e">
        <f>#REF!</f>
        <v>#REF!</v>
      </c>
      <c r="P461" t="e">
        <f>#REF!</f>
        <v>#REF!</v>
      </c>
      <c r="Q461" t="e">
        <f>#REF!</f>
        <v>#REF!</v>
      </c>
      <c r="R461" t="e">
        <f>#REF!</f>
        <v>#REF!</v>
      </c>
      <c r="S461" t="e">
        <f>#REF!</f>
        <v>#REF!</v>
      </c>
      <c r="T461" t="e">
        <f>#REF!</f>
        <v>#REF!</v>
      </c>
      <c r="U461" t="e">
        <f>#REF!</f>
        <v>#REF!</v>
      </c>
      <c r="V461" t="e">
        <f>#REF!</f>
        <v>#REF!</v>
      </c>
      <c r="W461" t="e">
        <f>#REF!</f>
        <v>#REF!</v>
      </c>
      <c r="X461" t="e">
        <f>#REF!</f>
        <v>#REF!</v>
      </c>
      <c r="Y461" t="e">
        <f>#REF!</f>
        <v>#REF!</v>
      </c>
      <c r="Z461" t="e">
        <f>#REF!</f>
        <v>#REF!</v>
      </c>
      <c r="AA461" t="e">
        <f>#REF!</f>
        <v>#REF!</v>
      </c>
      <c r="AB461" t="e">
        <f>#REF!</f>
        <v>#REF!</v>
      </c>
      <c r="AC461" t="e">
        <f>#REF!</f>
        <v>#REF!</v>
      </c>
      <c r="AD461" t="e">
        <f>#REF!</f>
        <v>#REF!</v>
      </c>
      <c r="AE461" t="e">
        <f>#REF!</f>
        <v>#REF!</v>
      </c>
      <c r="AF461" t="e">
        <f>#REF!</f>
        <v>#REF!</v>
      </c>
      <c r="AG461" t="e">
        <f>#REF!</f>
        <v>#REF!</v>
      </c>
      <c r="AH461" t="e">
        <f>#REF!</f>
        <v>#REF!</v>
      </c>
      <c r="AI461" t="e">
        <f>#REF!</f>
        <v>#REF!</v>
      </c>
      <c r="AJ461" t="e">
        <f>#REF!</f>
        <v>#REF!</v>
      </c>
      <c r="AK461" t="e">
        <f>#REF!</f>
        <v>#REF!</v>
      </c>
    </row>
    <row r="462" spans="1:37" x14ac:dyDescent="0.35">
      <c r="A462" t="e">
        <f>#REF!</f>
        <v>#REF!</v>
      </c>
      <c r="B462" t="e">
        <f>#REF!</f>
        <v>#REF!</v>
      </c>
      <c r="C462" t="e">
        <f>#REF!</f>
        <v>#REF!</v>
      </c>
      <c r="D462" t="e">
        <f>#REF!</f>
        <v>#REF!</v>
      </c>
      <c r="E462" t="e">
        <f>#REF!</f>
        <v>#REF!</v>
      </c>
      <c r="F462" t="e">
        <f>#REF!</f>
        <v>#REF!</v>
      </c>
      <c r="G462" t="e">
        <f>#REF!</f>
        <v>#REF!</v>
      </c>
      <c r="H462" t="e">
        <f>#REF!</f>
        <v>#REF!</v>
      </c>
      <c r="I462" t="e">
        <f>#REF!</f>
        <v>#REF!</v>
      </c>
      <c r="J462" t="e">
        <f>#REF!</f>
        <v>#REF!</v>
      </c>
      <c r="K462" t="e">
        <f>#REF!</f>
        <v>#REF!</v>
      </c>
      <c r="L462" t="e">
        <f>#REF!</f>
        <v>#REF!</v>
      </c>
      <c r="M462" t="e">
        <f>#REF!</f>
        <v>#REF!</v>
      </c>
      <c r="N462" t="e">
        <f>#REF!</f>
        <v>#REF!</v>
      </c>
      <c r="O462" t="e">
        <f>#REF!</f>
        <v>#REF!</v>
      </c>
      <c r="P462" t="e">
        <f>#REF!</f>
        <v>#REF!</v>
      </c>
      <c r="Q462" t="e">
        <f>#REF!</f>
        <v>#REF!</v>
      </c>
      <c r="R462" t="e">
        <f>#REF!</f>
        <v>#REF!</v>
      </c>
      <c r="S462" t="e">
        <f>#REF!</f>
        <v>#REF!</v>
      </c>
      <c r="T462" t="e">
        <f>#REF!</f>
        <v>#REF!</v>
      </c>
      <c r="U462" t="e">
        <f>#REF!</f>
        <v>#REF!</v>
      </c>
      <c r="V462" t="e">
        <f>#REF!</f>
        <v>#REF!</v>
      </c>
      <c r="W462" t="e">
        <f>#REF!</f>
        <v>#REF!</v>
      </c>
      <c r="X462" t="e">
        <f>#REF!</f>
        <v>#REF!</v>
      </c>
      <c r="Y462" t="e">
        <f>#REF!</f>
        <v>#REF!</v>
      </c>
      <c r="Z462" t="e">
        <f>#REF!</f>
        <v>#REF!</v>
      </c>
      <c r="AA462" t="e">
        <f>#REF!</f>
        <v>#REF!</v>
      </c>
      <c r="AB462" t="e">
        <f>#REF!</f>
        <v>#REF!</v>
      </c>
      <c r="AC462" t="e">
        <f>#REF!</f>
        <v>#REF!</v>
      </c>
      <c r="AD462" t="e">
        <f>#REF!</f>
        <v>#REF!</v>
      </c>
      <c r="AE462" t="e">
        <f>#REF!</f>
        <v>#REF!</v>
      </c>
      <c r="AF462" t="e">
        <f>#REF!</f>
        <v>#REF!</v>
      </c>
      <c r="AG462" t="e">
        <f>#REF!</f>
        <v>#REF!</v>
      </c>
      <c r="AH462" t="e">
        <f>#REF!</f>
        <v>#REF!</v>
      </c>
      <c r="AI462" t="e">
        <f>#REF!</f>
        <v>#REF!</v>
      </c>
      <c r="AJ462" t="e">
        <f>#REF!</f>
        <v>#REF!</v>
      </c>
      <c r="AK462" t="e">
        <f>#REF!</f>
        <v>#REF!</v>
      </c>
    </row>
    <row r="463" spans="1:37" x14ac:dyDescent="0.35">
      <c r="A463" t="e">
        <f>#REF!</f>
        <v>#REF!</v>
      </c>
      <c r="B463" t="e">
        <f>#REF!</f>
        <v>#REF!</v>
      </c>
      <c r="C463" t="e">
        <f>#REF!</f>
        <v>#REF!</v>
      </c>
      <c r="D463" t="e">
        <f>#REF!</f>
        <v>#REF!</v>
      </c>
      <c r="E463" t="e">
        <f>#REF!</f>
        <v>#REF!</v>
      </c>
      <c r="F463" t="e">
        <f>#REF!</f>
        <v>#REF!</v>
      </c>
      <c r="G463" t="e">
        <f>#REF!</f>
        <v>#REF!</v>
      </c>
      <c r="H463" t="e">
        <f>#REF!</f>
        <v>#REF!</v>
      </c>
      <c r="I463" t="e">
        <f>#REF!</f>
        <v>#REF!</v>
      </c>
      <c r="J463" t="e">
        <f>#REF!</f>
        <v>#REF!</v>
      </c>
      <c r="K463" t="e">
        <f>#REF!</f>
        <v>#REF!</v>
      </c>
      <c r="L463" t="e">
        <f>#REF!</f>
        <v>#REF!</v>
      </c>
      <c r="M463" t="e">
        <f>#REF!</f>
        <v>#REF!</v>
      </c>
      <c r="N463" t="e">
        <f>#REF!</f>
        <v>#REF!</v>
      </c>
      <c r="O463" t="e">
        <f>#REF!</f>
        <v>#REF!</v>
      </c>
      <c r="P463" t="e">
        <f>#REF!</f>
        <v>#REF!</v>
      </c>
      <c r="Q463" t="e">
        <f>#REF!</f>
        <v>#REF!</v>
      </c>
      <c r="R463" t="e">
        <f>#REF!</f>
        <v>#REF!</v>
      </c>
      <c r="S463" t="e">
        <f>#REF!</f>
        <v>#REF!</v>
      </c>
      <c r="T463" t="e">
        <f>#REF!</f>
        <v>#REF!</v>
      </c>
      <c r="U463" t="e">
        <f>#REF!</f>
        <v>#REF!</v>
      </c>
      <c r="V463" t="e">
        <f>#REF!</f>
        <v>#REF!</v>
      </c>
      <c r="W463" t="e">
        <f>#REF!</f>
        <v>#REF!</v>
      </c>
      <c r="X463" t="e">
        <f>#REF!</f>
        <v>#REF!</v>
      </c>
      <c r="Y463" t="e">
        <f>#REF!</f>
        <v>#REF!</v>
      </c>
      <c r="Z463" t="e">
        <f>#REF!</f>
        <v>#REF!</v>
      </c>
      <c r="AA463" t="e">
        <f>#REF!</f>
        <v>#REF!</v>
      </c>
      <c r="AB463" t="e">
        <f>#REF!</f>
        <v>#REF!</v>
      </c>
      <c r="AC463" t="e">
        <f>#REF!</f>
        <v>#REF!</v>
      </c>
      <c r="AD463" t="e">
        <f>#REF!</f>
        <v>#REF!</v>
      </c>
      <c r="AE463" t="e">
        <f>#REF!</f>
        <v>#REF!</v>
      </c>
      <c r="AF463" t="e">
        <f>#REF!</f>
        <v>#REF!</v>
      </c>
      <c r="AG463" t="e">
        <f>#REF!</f>
        <v>#REF!</v>
      </c>
      <c r="AH463" t="e">
        <f>#REF!</f>
        <v>#REF!</v>
      </c>
      <c r="AI463" t="e">
        <f>#REF!</f>
        <v>#REF!</v>
      </c>
      <c r="AJ463" t="e">
        <f>#REF!</f>
        <v>#REF!</v>
      </c>
      <c r="AK463" t="e">
        <f>#REF!</f>
        <v>#REF!</v>
      </c>
    </row>
    <row r="464" spans="1:37" x14ac:dyDescent="0.35">
      <c r="A464" t="e">
        <f>#REF!</f>
        <v>#REF!</v>
      </c>
      <c r="B464" t="e">
        <f>#REF!</f>
        <v>#REF!</v>
      </c>
      <c r="C464" t="e">
        <f>#REF!</f>
        <v>#REF!</v>
      </c>
      <c r="D464" t="e">
        <f>#REF!</f>
        <v>#REF!</v>
      </c>
      <c r="E464" t="e">
        <f>#REF!</f>
        <v>#REF!</v>
      </c>
      <c r="F464" t="e">
        <f>#REF!</f>
        <v>#REF!</v>
      </c>
      <c r="G464" t="e">
        <f>#REF!</f>
        <v>#REF!</v>
      </c>
      <c r="H464" t="e">
        <f>#REF!</f>
        <v>#REF!</v>
      </c>
      <c r="I464" t="e">
        <f>#REF!</f>
        <v>#REF!</v>
      </c>
      <c r="J464" t="e">
        <f>#REF!</f>
        <v>#REF!</v>
      </c>
      <c r="K464" t="e">
        <f>#REF!</f>
        <v>#REF!</v>
      </c>
      <c r="L464" t="e">
        <f>#REF!</f>
        <v>#REF!</v>
      </c>
      <c r="M464" t="e">
        <f>#REF!</f>
        <v>#REF!</v>
      </c>
      <c r="N464" t="e">
        <f>#REF!</f>
        <v>#REF!</v>
      </c>
      <c r="O464" t="e">
        <f>#REF!</f>
        <v>#REF!</v>
      </c>
      <c r="P464" t="e">
        <f>#REF!</f>
        <v>#REF!</v>
      </c>
      <c r="Q464" t="e">
        <f>#REF!</f>
        <v>#REF!</v>
      </c>
      <c r="R464" t="e">
        <f>#REF!</f>
        <v>#REF!</v>
      </c>
      <c r="S464" t="e">
        <f>#REF!</f>
        <v>#REF!</v>
      </c>
      <c r="T464" t="e">
        <f>#REF!</f>
        <v>#REF!</v>
      </c>
      <c r="U464" t="e">
        <f>#REF!</f>
        <v>#REF!</v>
      </c>
      <c r="V464" t="e">
        <f>#REF!</f>
        <v>#REF!</v>
      </c>
      <c r="W464" t="e">
        <f>#REF!</f>
        <v>#REF!</v>
      </c>
      <c r="X464" t="e">
        <f>#REF!</f>
        <v>#REF!</v>
      </c>
      <c r="Y464" t="e">
        <f>#REF!</f>
        <v>#REF!</v>
      </c>
      <c r="Z464" t="e">
        <f>#REF!</f>
        <v>#REF!</v>
      </c>
      <c r="AA464" t="e">
        <f>#REF!</f>
        <v>#REF!</v>
      </c>
      <c r="AB464" t="e">
        <f>#REF!</f>
        <v>#REF!</v>
      </c>
      <c r="AC464" t="e">
        <f>#REF!</f>
        <v>#REF!</v>
      </c>
      <c r="AD464" t="e">
        <f>#REF!</f>
        <v>#REF!</v>
      </c>
      <c r="AE464" t="e">
        <f>#REF!</f>
        <v>#REF!</v>
      </c>
      <c r="AF464" t="e">
        <f>#REF!</f>
        <v>#REF!</v>
      </c>
      <c r="AG464" t="e">
        <f>#REF!</f>
        <v>#REF!</v>
      </c>
      <c r="AH464" t="e">
        <f>#REF!</f>
        <v>#REF!</v>
      </c>
      <c r="AI464" t="e">
        <f>#REF!</f>
        <v>#REF!</v>
      </c>
      <c r="AJ464" t="e">
        <f>#REF!</f>
        <v>#REF!</v>
      </c>
      <c r="AK464" t="e">
        <f>#REF!</f>
        <v>#REF!</v>
      </c>
    </row>
    <row r="465" spans="1:37" x14ac:dyDescent="0.35">
      <c r="A465" t="e">
        <f>#REF!</f>
        <v>#REF!</v>
      </c>
      <c r="B465" t="e">
        <f>#REF!</f>
        <v>#REF!</v>
      </c>
      <c r="C465" t="e">
        <f>#REF!</f>
        <v>#REF!</v>
      </c>
      <c r="D465" t="e">
        <f>#REF!</f>
        <v>#REF!</v>
      </c>
      <c r="E465" t="e">
        <f>#REF!</f>
        <v>#REF!</v>
      </c>
      <c r="F465" t="e">
        <f>#REF!</f>
        <v>#REF!</v>
      </c>
      <c r="G465" t="e">
        <f>#REF!</f>
        <v>#REF!</v>
      </c>
      <c r="H465" t="e">
        <f>#REF!</f>
        <v>#REF!</v>
      </c>
      <c r="I465" t="e">
        <f>#REF!</f>
        <v>#REF!</v>
      </c>
      <c r="J465" t="e">
        <f>#REF!</f>
        <v>#REF!</v>
      </c>
      <c r="K465" t="e">
        <f>#REF!</f>
        <v>#REF!</v>
      </c>
      <c r="L465" t="e">
        <f>#REF!</f>
        <v>#REF!</v>
      </c>
      <c r="M465" t="e">
        <f>#REF!</f>
        <v>#REF!</v>
      </c>
      <c r="N465" t="e">
        <f>#REF!</f>
        <v>#REF!</v>
      </c>
      <c r="O465" t="e">
        <f>#REF!</f>
        <v>#REF!</v>
      </c>
      <c r="P465" t="e">
        <f>#REF!</f>
        <v>#REF!</v>
      </c>
      <c r="Q465" t="e">
        <f>#REF!</f>
        <v>#REF!</v>
      </c>
      <c r="R465" t="e">
        <f>#REF!</f>
        <v>#REF!</v>
      </c>
      <c r="S465" t="e">
        <f>#REF!</f>
        <v>#REF!</v>
      </c>
      <c r="T465" t="e">
        <f>#REF!</f>
        <v>#REF!</v>
      </c>
      <c r="U465" t="e">
        <f>#REF!</f>
        <v>#REF!</v>
      </c>
      <c r="V465" t="e">
        <f>#REF!</f>
        <v>#REF!</v>
      </c>
      <c r="W465" t="e">
        <f>#REF!</f>
        <v>#REF!</v>
      </c>
      <c r="X465" t="e">
        <f>#REF!</f>
        <v>#REF!</v>
      </c>
      <c r="Y465" t="e">
        <f>#REF!</f>
        <v>#REF!</v>
      </c>
      <c r="Z465" t="e">
        <f>#REF!</f>
        <v>#REF!</v>
      </c>
      <c r="AA465" t="e">
        <f>#REF!</f>
        <v>#REF!</v>
      </c>
      <c r="AB465" t="e">
        <f>#REF!</f>
        <v>#REF!</v>
      </c>
      <c r="AC465" t="e">
        <f>#REF!</f>
        <v>#REF!</v>
      </c>
      <c r="AD465" t="e">
        <f>#REF!</f>
        <v>#REF!</v>
      </c>
      <c r="AE465" t="e">
        <f>#REF!</f>
        <v>#REF!</v>
      </c>
      <c r="AF465" t="e">
        <f>#REF!</f>
        <v>#REF!</v>
      </c>
      <c r="AG465" t="e">
        <f>#REF!</f>
        <v>#REF!</v>
      </c>
      <c r="AH465" t="e">
        <f>#REF!</f>
        <v>#REF!</v>
      </c>
      <c r="AI465" t="e">
        <f>#REF!</f>
        <v>#REF!</v>
      </c>
      <c r="AJ465" t="e">
        <f>#REF!</f>
        <v>#REF!</v>
      </c>
      <c r="AK465" t="e">
        <f>#REF!</f>
        <v>#REF!</v>
      </c>
    </row>
    <row r="466" spans="1:37" x14ac:dyDescent="0.35">
      <c r="A466" t="e">
        <f>#REF!</f>
        <v>#REF!</v>
      </c>
      <c r="B466" t="e">
        <f>#REF!</f>
        <v>#REF!</v>
      </c>
      <c r="C466" t="e">
        <f>#REF!</f>
        <v>#REF!</v>
      </c>
      <c r="D466" t="e">
        <f>#REF!</f>
        <v>#REF!</v>
      </c>
      <c r="E466" t="e">
        <f>#REF!</f>
        <v>#REF!</v>
      </c>
      <c r="F466" t="e">
        <f>#REF!</f>
        <v>#REF!</v>
      </c>
      <c r="G466" t="e">
        <f>#REF!</f>
        <v>#REF!</v>
      </c>
      <c r="H466" t="e">
        <f>#REF!</f>
        <v>#REF!</v>
      </c>
      <c r="I466" t="e">
        <f>#REF!</f>
        <v>#REF!</v>
      </c>
      <c r="J466" t="e">
        <f>#REF!</f>
        <v>#REF!</v>
      </c>
      <c r="K466" t="e">
        <f>#REF!</f>
        <v>#REF!</v>
      </c>
      <c r="L466" t="e">
        <f>#REF!</f>
        <v>#REF!</v>
      </c>
      <c r="M466" t="e">
        <f>#REF!</f>
        <v>#REF!</v>
      </c>
      <c r="N466" t="e">
        <f>#REF!</f>
        <v>#REF!</v>
      </c>
      <c r="O466" t="e">
        <f>#REF!</f>
        <v>#REF!</v>
      </c>
      <c r="P466" t="e">
        <f>#REF!</f>
        <v>#REF!</v>
      </c>
      <c r="Q466" t="e">
        <f>#REF!</f>
        <v>#REF!</v>
      </c>
      <c r="R466" t="e">
        <f>#REF!</f>
        <v>#REF!</v>
      </c>
      <c r="S466" t="e">
        <f>#REF!</f>
        <v>#REF!</v>
      </c>
      <c r="T466" t="e">
        <f>#REF!</f>
        <v>#REF!</v>
      </c>
      <c r="U466" t="e">
        <f>#REF!</f>
        <v>#REF!</v>
      </c>
      <c r="V466" t="e">
        <f>#REF!</f>
        <v>#REF!</v>
      </c>
      <c r="W466" t="e">
        <f>#REF!</f>
        <v>#REF!</v>
      </c>
      <c r="X466" t="e">
        <f>#REF!</f>
        <v>#REF!</v>
      </c>
      <c r="Y466" t="e">
        <f>#REF!</f>
        <v>#REF!</v>
      </c>
      <c r="Z466" t="e">
        <f>#REF!</f>
        <v>#REF!</v>
      </c>
      <c r="AA466" t="e">
        <f>#REF!</f>
        <v>#REF!</v>
      </c>
      <c r="AB466" t="e">
        <f>#REF!</f>
        <v>#REF!</v>
      </c>
      <c r="AC466" t="e">
        <f>#REF!</f>
        <v>#REF!</v>
      </c>
      <c r="AD466" t="e">
        <f>#REF!</f>
        <v>#REF!</v>
      </c>
      <c r="AE466" t="e">
        <f>#REF!</f>
        <v>#REF!</v>
      </c>
      <c r="AF466" t="e">
        <f>#REF!</f>
        <v>#REF!</v>
      </c>
      <c r="AG466" t="e">
        <f>#REF!</f>
        <v>#REF!</v>
      </c>
      <c r="AH466" t="e">
        <f>#REF!</f>
        <v>#REF!</v>
      </c>
      <c r="AI466" t="e">
        <f>#REF!</f>
        <v>#REF!</v>
      </c>
      <c r="AJ466" t="e">
        <f>#REF!</f>
        <v>#REF!</v>
      </c>
      <c r="AK466" t="e">
        <f>#REF!</f>
        <v>#REF!</v>
      </c>
    </row>
    <row r="467" spans="1:37" x14ac:dyDescent="0.35">
      <c r="A467" t="e">
        <f>#REF!</f>
        <v>#REF!</v>
      </c>
      <c r="B467" t="e">
        <f>#REF!</f>
        <v>#REF!</v>
      </c>
      <c r="C467" t="e">
        <f>#REF!</f>
        <v>#REF!</v>
      </c>
      <c r="D467" t="e">
        <f>#REF!</f>
        <v>#REF!</v>
      </c>
      <c r="E467" t="e">
        <f>#REF!</f>
        <v>#REF!</v>
      </c>
      <c r="F467" t="e">
        <f>#REF!</f>
        <v>#REF!</v>
      </c>
      <c r="G467" t="e">
        <f>#REF!</f>
        <v>#REF!</v>
      </c>
      <c r="H467" t="e">
        <f>#REF!</f>
        <v>#REF!</v>
      </c>
      <c r="I467" t="e">
        <f>#REF!</f>
        <v>#REF!</v>
      </c>
      <c r="J467" t="e">
        <f>#REF!</f>
        <v>#REF!</v>
      </c>
      <c r="K467" t="e">
        <f>#REF!</f>
        <v>#REF!</v>
      </c>
      <c r="L467" t="e">
        <f>#REF!</f>
        <v>#REF!</v>
      </c>
      <c r="M467" t="e">
        <f>#REF!</f>
        <v>#REF!</v>
      </c>
      <c r="N467" t="e">
        <f>#REF!</f>
        <v>#REF!</v>
      </c>
      <c r="O467" t="e">
        <f>#REF!</f>
        <v>#REF!</v>
      </c>
      <c r="P467" t="e">
        <f>#REF!</f>
        <v>#REF!</v>
      </c>
      <c r="Q467" t="e">
        <f>#REF!</f>
        <v>#REF!</v>
      </c>
      <c r="R467" t="e">
        <f>#REF!</f>
        <v>#REF!</v>
      </c>
      <c r="S467" t="e">
        <f>#REF!</f>
        <v>#REF!</v>
      </c>
      <c r="T467" t="e">
        <f>#REF!</f>
        <v>#REF!</v>
      </c>
      <c r="U467" t="e">
        <f>#REF!</f>
        <v>#REF!</v>
      </c>
      <c r="V467" t="e">
        <f>#REF!</f>
        <v>#REF!</v>
      </c>
      <c r="W467" t="e">
        <f>#REF!</f>
        <v>#REF!</v>
      </c>
      <c r="X467" t="e">
        <f>#REF!</f>
        <v>#REF!</v>
      </c>
      <c r="Y467" t="e">
        <f>#REF!</f>
        <v>#REF!</v>
      </c>
      <c r="Z467" t="e">
        <f>#REF!</f>
        <v>#REF!</v>
      </c>
      <c r="AA467" t="e">
        <f>#REF!</f>
        <v>#REF!</v>
      </c>
      <c r="AB467" t="e">
        <f>#REF!</f>
        <v>#REF!</v>
      </c>
      <c r="AC467" t="e">
        <f>#REF!</f>
        <v>#REF!</v>
      </c>
      <c r="AD467" t="e">
        <f>#REF!</f>
        <v>#REF!</v>
      </c>
      <c r="AE467" t="e">
        <f>#REF!</f>
        <v>#REF!</v>
      </c>
      <c r="AF467" t="e">
        <f>#REF!</f>
        <v>#REF!</v>
      </c>
      <c r="AG467" t="e">
        <f>#REF!</f>
        <v>#REF!</v>
      </c>
      <c r="AH467" t="e">
        <f>#REF!</f>
        <v>#REF!</v>
      </c>
      <c r="AI467" t="e">
        <f>#REF!</f>
        <v>#REF!</v>
      </c>
      <c r="AJ467" t="e">
        <f>#REF!</f>
        <v>#REF!</v>
      </c>
      <c r="AK467" t="e">
        <f>#REF!</f>
        <v>#REF!</v>
      </c>
    </row>
    <row r="468" spans="1:37" x14ac:dyDescent="0.35">
      <c r="A468" t="e">
        <f>#REF!</f>
        <v>#REF!</v>
      </c>
      <c r="B468" t="e">
        <f>#REF!</f>
        <v>#REF!</v>
      </c>
      <c r="C468" t="e">
        <f>#REF!</f>
        <v>#REF!</v>
      </c>
      <c r="D468" t="e">
        <f>#REF!</f>
        <v>#REF!</v>
      </c>
      <c r="E468" t="e">
        <f>#REF!</f>
        <v>#REF!</v>
      </c>
      <c r="F468" t="e">
        <f>#REF!</f>
        <v>#REF!</v>
      </c>
      <c r="G468" t="e">
        <f>#REF!</f>
        <v>#REF!</v>
      </c>
      <c r="H468" t="e">
        <f>#REF!</f>
        <v>#REF!</v>
      </c>
      <c r="I468" t="e">
        <f>#REF!</f>
        <v>#REF!</v>
      </c>
      <c r="J468" t="e">
        <f>#REF!</f>
        <v>#REF!</v>
      </c>
      <c r="K468" t="e">
        <f>#REF!</f>
        <v>#REF!</v>
      </c>
      <c r="L468" t="e">
        <f>#REF!</f>
        <v>#REF!</v>
      </c>
      <c r="M468" t="e">
        <f>#REF!</f>
        <v>#REF!</v>
      </c>
      <c r="N468" t="e">
        <f>#REF!</f>
        <v>#REF!</v>
      </c>
      <c r="O468" t="e">
        <f>#REF!</f>
        <v>#REF!</v>
      </c>
      <c r="P468" t="e">
        <f>#REF!</f>
        <v>#REF!</v>
      </c>
      <c r="Q468" t="e">
        <f>#REF!</f>
        <v>#REF!</v>
      </c>
      <c r="R468" t="e">
        <f>#REF!</f>
        <v>#REF!</v>
      </c>
      <c r="S468" t="e">
        <f>#REF!</f>
        <v>#REF!</v>
      </c>
      <c r="T468" t="e">
        <f>#REF!</f>
        <v>#REF!</v>
      </c>
      <c r="U468" t="e">
        <f>#REF!</f>
        <v>#REF!</v>
      </c>
      <c r="V468" t="e">
        <f>#REF!</f>
        <v>#REF!</v>
      </c>
      <c r="W468" t="e">
        <f>#REF!</f>
        <v>#REF!</v>
      </c>
      <c r="X468" t="e">
        <f>#REF!</f>
        <v>#REF!</v>
      </c>
      <c r="Y468" t="e">
        <f>#REF!</f>
        <v>#REF!</v>
      </c>
      <c r="Z468" t="e">
        <f>#REF!</f>
        <v>#REF!</v>
      </c>
      <c r="AA468" t="e">
        <f>#REF!</f>
        <v>#REF!</v>
      </c>
      <c r="AB468" t="e">
        <f>#REF!</f>
        <v>#REF!</v>
      </c>
      <c r="AC468" t="e">
        <f>#REF!</f>
        <v>#REF!</v>
      </c>
      <c r="AD468" t="e">
        <f>#REF!</f>
        <v>#REF!</v>
      </c>
      <c r="AE468" t="e">
        <f>#REF!</f>
        <v>#REF!</v>
      </c>
      <c r="AF468" t="e">
        <f>#REF!</f>
        <v>#REF!</v>
      </c>
      <c r="AG468" t="e">
        <f>#REF!</f>
        <v>#REF!</v>
      </c>
      <c r="AH468" t="e">
        <f>#REF!</f>
        <v>#REF!</v>
      </c>
      <c r="AI468" t="e">
        <f>#REF!</f>
        <v>#REF!</v>
      </c>
      <c r="AJ468" t="e">
        <f>#REF!</f>
        <v>#REF!</v>
      </c>
      <c r="AK468" t="e">
        <f>#REF!</f>
        <v>#REF!</v>
      </c>
    </row>
    <row r="469" spans="1:37" x14ac:dyDescent="0.35">
      <c r="A469" t="e">
        <f>#REF!</f>
        <v>#REF!</v>
      </c>
      <c r="B469" t="e">
        <f>#REF!</f>
        <v>#REF!</v>
      </c>
      <c r="C469" t="e">
        <f>#REF!</f>
        <v>#REF!</v>
      </c>
      <c r="D469" t="e">
        <f>#REF!</f>
        <v>#REF!</v>
      </c>
      <c r="E469" t="e">
        <f>#REF!</f>
        <v>#REF!</v>
      </c>
      <c r="F469" t="e">
        <f>#REF!</f>
        <v>#REF!</v>
      </c>
      <c r="G469" t="e">
        <f>#REF!</f>
        <v>#REF!</v>
      </c>
      <c r="H469" t="e">
        <f>#REF!</f>
        <v>#REF!</v>
      </c>
      <c r="I469" t="e">
        <f>#REF!</f>
        <v>#REF!</v>
      </c>
      <c r="J469" t="e">
        <f>#REF!</f>
        <v>#REF!</v>
      </c>
      <c r="K469" t="e">
        <f>#REF!</f>
        <v>#REF!</v>
      </c>
      <c r="L469" t="e">
        <f>#REF!</f>
        <v>#REF!</v>
      </c>
      <c r="M469" t="e">
        <f>#REF!</f>
        <v>#REF!</v>
      </c>
      <c r="N469" t="e">
        <f>#REF!</f>
        <v>#REF!</v>
      </c>
      <c r="O469" t="e">
        <f>#REF!</f>
        <v>#REF!</v>
      </c>
      <c r="P469" t="e">
        <f>#REF!</f>
        <v>#REF!</v>
      </c>
      <c r="Q469" t="e">
        <f>#REF!</f>
        <v>#REF!</v>
      </c>
      <c r="R469" t="e">
        <f>#REF!</f>
        <v>#REF!</v>
      </c>
      <c r="S469" t="e">
        <f>#REF!</f>
        <v>#REF!</v>
      </c>
      <c r="T469" t="e">
        <f>#REF!</f>
        <v>#REF!</v>
      </c>
      <c r="U469" t="e">
        <f>#REF!</f>
        <v>#REF!</v>
      </c>
      <c r="V469" t="e">
        <f>#REF!</f>
        <v>#REF!</v>
      </c>
      <c r="W469" t="e">
        <f>#REF!</f>
        <v>#REF!</v>
      </c>
      <c r="X469" t="e">
        <f>#REF!</f>
        <v>#REF!</v>
      </c>
      <c r="Y469" t="e">
        <f>#REF!</f>
        <v>#REF!</v>
      </c>
      <c r="Z469" t="e">
        <f>#REF!</f>
        <v>#REF!</v>
      </c>
      <c r="AA469" t="e">
        <f>#REF!</f>
        <v>#REF!</v>
      </c>
      <c r="AB469" t="e">
        <f>#REF!</f>
        <v>#REF!</v>
      </c>
      <c r="AC469" t="e">
        <f>#REF!</f>
        <v>#REF!</v>
      </c>
      <c r="AD469" t="e">
        <f>#REF!</f>
        <v>#REF!</v>
      </c>
      <c r="AE469" t="e">
        <f>#REF!</f>
        <v>#REF!</v>
      </c>
      <c r="AF469" t="e">
        <f>#REF!</f>
        <v>#REF!</v>
      </c>
      <c r="AG469" t="e">
        <f>#REF!</f>
        <v>#REF!</v>
      </c>
      <c r="AH469" t="e">
        <f>#REF!</f>
        <v>#REF!</v>
      </c>
      <c r="AI469" t="e">
        <f>#REF!</f>
        <v>#REF!</v>
      </c>
      <c r="AJ469" t="e">
        <f>#REF!</f>
        <v>#REF!</v>
      </c>
      <c r="AK469" t="e">
        <f>#REF!</f>
        <v>#REF!</v>
      </c>
    </row>
    <row r="470" spans="1:37" x14ac:dyDescent="0.35">
      <c r="A470" t="e">
        <f>#REF!</f>
        <v>#REF!</v>
      </c>
      <c r="B470" t="e">
        <f>#REF!</f>
        <v>#REF!</v>
      </c>
      <c r="C470" t="e">
        <f>#REF!</f>
        <v>#REF!</v>
      </c>
      <c r="D470" t="e">
        <f>#REF!</f>
        <v>#REF!</v>
      </c>
      <c r="E470" t="e">
        <f>#REF!</f>
        <v>#REF!</v>
      </c>
      <c r="F470" t="e">
        <f>#REF!</f>
        <v>#REF!</v>
      </c>
      <c r="G470" t="e">
        <f>#REF!</f>
        <v>#REF!</v>
      </c>
      <c r="H470" t="e">
        <f>#REF!</f>
        <v>#REF!</v>
      </c>
      <c r="I470" t="e">
        <f>#REF!</f>
        <v>#REF!</v>
      </c>
      <c r="J470" t="e">
        <f>#REF!</f>
        <v>#REF!</v>
      </c>
      <c r="K470" t="e">
        <f>#REF!</f>
        <v>#REF!</v>
      </c>
      <c r="L470" t="e">
        <f>#REF!</f>
        <v>#REF!</v>
      </c>
      <c r="M470" t="e">
        <f>#REF!</f>
        <v>#REF!</v>
      </c>
      <c r="N470" t="e">
        <f>#REF!</f>
        <v>#REF!</v>
      </c>
      <c r="O470" t="e">
        <f>#REF!</f>
        <v>#REF!</v>
      </c>
      <c r="P470" t="e">
        <f>#REF!</f>
        <v>#REF!</v>
      </c>
      <c r="Q470" t="e">
        <f>#REF!</f>
        <v>#REF!</v>
      </c>
      <c r="R470" t="e">
        <f>#REF!</f>
        <v>#REF!</v>
      </c>
      <c r="S470" t="e">
        <f>#REF!</f>
        <v>#REF!</v>
      </c>
      <c r="T470" t="e">
        <f>#REF!</f>
        <v>#REF!</v>
      </c>
      <c r="U470" t="e">
        <f>#REF!</f>
        <v>#REF!</v>
      </c>
      <c r="V470" t="e">
        <f>#REF!</f>
        <v>#REF!</v>
      </c>
      <c r="W470" t="e">
        <f>#REF!</f>
        <v>#REF!</v>
      </c>
      <c r="X470" t="e">
        <f>#REF!</f>
        <v>#REF!</v>
      </c>
      <c r="Y470" t="e">
        <f>#REF!</f>
        <v>#REF!</v>
      </c>
      <c r="Z470" t="e">
        <f>#REF!</f>
        <v>#REF!</v>
      </c>
      <c r="AA470" t="e">
        <f>#REF!</f>
        <v>#REF!</v>
      </c>
      <c r="AB470" t="e">
        <f>#REF!</f>
        <v>#REF!</v>
      </c>
      <c r="AC470" t="e">
        <f>#REF!</f>
        <v>#REF!</v>
      </c>
      <c r="AD470" t="e">
        <f>#REF!</f>
        <v>#REF!</v>
      </c>
      <c r="AE470" t="e">
        <f>#REF!</f>
        <v>#REF!</v>
      </c>
      <c r="AF470" t="e">
        <f>#REF!</f>
        <v>#REF!</v>
      </c>
      <c r="AG470" t="e">
        <f>#REF!</f>
        <v>#REF!</v>
      </c>
      <c r="AH470" t="e">
        <f>#REF!</f>
        <v>#REF!</v>
      </c>
      <c r="AI470" t="e">
        <f>#REF!</f>
        <v>#REF!</v>
      </c>
      <c r="AJ470" t="e">
        <f>#REF!</f>
        <v>#REF!</v>
      </c>
      <c r="AK470" t="e">
        <f>#REF!</f>
        <v>#REF!</v>
      </c>
    </row>
    <row r="471" spans="1:37" x14ac:dyDescent="0.35">
      <c r="A471" t="e">
        <f>#REF!</f>
        <v>#REF!</v>
      </c>
      <c r="B471" t="e">
        <f>#REF!</f>
        <v>#REF!</v>
      </c>
      <c r="C471" t="e">
        <f>#REF!</f>
        <v>#REF!</v>
      </c>
      <c r="D471" t="e">
        <f>#REF!</f>
        <v>#REF!</v>
      </c>
      <c r="E471" t="e">
        <f>#REF!</f>
        <v>#REF!</v>
      </c>
      <c r="F471" t="e">
        <f>#REF!</f>
        <v>#REF!</v>
      </c>
      <c r="G471" t="e">
        <f>#REF!</f>
        <v>#REF!</v>
      </c>
      <c r="H471" t="e">
        <f>#REF!</f>
        <v>#REF!</v>
      </c>
      <c r="I471" t="e">
        <f>#REF!</f>
        <v>#REF!</v>
      </c>
      <c r="J471" t="e">
        <f>#REF!</f>
        <v>#REF!</v>
      </c>
      <c r="K471" t="e">
        <f>#REF!</f>
        <v>#REF!</v>
      </c>
      <c r="L471" t="e">
        <f>#REF!</f>
        <v>#REF!</v>
      </c>
      <c r="M471" t="e">
        <f>#REF!</f>
        <v>#REF!</v>
      </c>
      <c r="N471" t="e">
        <f>#REF!</f>
        <v>#REF!</v>
      </c>
      <c r="O471" t="e">
        <f>#REF!</f>
        <v>#REF!</v>
      </c>
      <c r="P471" t="e">
        <f>#REF!</f>
        <v>#REF!</v>
      </c>
      <c r="Q471" t="e">
        <f>#REF!</f>
        <v>#REF!</v>
      </c>
      <c r="R471" t="e">
        <f>#REF!</f>
        <v>#REF!</v>
      </c>
      <c r="S471" t="e">
        <f>#REF!</f>
        <v>#REF!</v>
      </c>
      <c r="T471" t="e">
        <f>#REF!</f>
        <v>#REF!</v>
      </c>
      <c r="U471" t="e">
        <f>#REF!</f>
        <v>#REF!</v>
      </c>
      <c r="V471" t="e">
        <f>#REF!</f>
        <v>#REF!</v>
      </c>
      <c r="W471" t="e">
        <f>#REF!</f>
        <v>#REF!</v>
      </c>
      <c r="X471" t="e">
        <f>#REF!</f>
        <v>#REF!</v>
      </c>
      <c r="Y471" t="e">
        <f>#REF!</f>
        <v>#REF!</v>
      </c>
      <c r="Z471" t="e">
        <f>#REF!</f>
        <v>#REF!</v>
      </c>
      <c r="AA471" t="e">
        <f>#REF!</f>
        <v>#REF!</v>
      </c>
      <c r="AB471" t="e">
        <f>#REF!</f>
        <v>#REF!</v>
      </c>
      <c r="AC471" t="e">
        <f>#REF!</f>
        <v>#REF!</v>
      </c>
      <c r="AD471" t="e">
        <f>#REF!</f>
        <v>#REF!</v>
      </c>
      <c r="AE471" t="e">
        <f>#REF!</f>
        <v>#REF!</v>
      </c>
      <c r="AF471" t="e">
        <f>#REF!</f>
        <v>#REF!</v>
      </c>
      <c r="AG471" t="e">
        <f>#REF!</f>
        <v>#REF!</v>
      </c>
      <c r="AH471" t="e">
        <f>#REF!</f>
        <v>#REF!</v>
      </c>
      <c r="AI471" t="e">
        <f>#REF!</f>
        <v>#REF!</v>
      </c>
      <c r="AJ471" t="e">
        <f>#REF!</f>
        <v>#REF!</v>
      </c>
      <c r="AK471" t="e">
        <f>#REF!</f>
        <v>#REF!</v>
      </c>
    </row>
    <row r="472" spans="1:37" x14ac:dyDescent="0.35">
      <c r="A472" t="e">
        <f>#REF!</f>
        <v>#REF!</v>
      </c>
      <c r="B472" t="e">
        <f>#REF!</f>
        <v>#REF!</v>
      </c>
      <c r="C472" t="e">
        <f>#REF!</f>
        <v>#REF!</v>
      </c>
      <c r="D472" t="e">
        <f>#REF!</f>
        <v>#REF!</v>
      </c>
      <c r="E472" t="e">
        <f>#REF!</f>
        <v>#REF!</v>
      </c>
      <c r="F472" t="e">
        <f>#REF!</f>
        <v>#REF!</v>
      </c>
      <c r="G472" t="e">
        <f>#REF!</f>
        <v>#REF!</v>
      </c>
      <c r="H472" t="e">
        <f>#REF!</f>
        <v>#REF!</v>
      </c>
      <c r="I472" t="e">
        <f>#REF!</f>
        <v>#REF!</v>
      </c>
      <c r="J472" t="e">
        <f>#REF!</f>
        <v>#REF!</v>
      </c>
      <c r="K472" t="e">
        <f>#REF!</f>
        <v>#REF!</v>
      </c>
      <c r="L472" t="e">
        <f>#REF!</f>
        <v>#REF!</v>
      </c>
      <c r="M472" t="e">
        <f>#REF!</f>
        <v>#REF!</v>
      </c>
      <c r="N472" t="e">
        <f>#REF!</f>
        <v>#REF!</v>
      </c>
      <c r="O472" t="e">
        <f>#REF!</f>
        <v>#REF!</v>
      </c>
      <c r="P472" t="e">
        <f>#REF!</f>
        <v>#REF!</v>
      </c>
      <c r="Q472" t="e">
        <f>#REF!</f>
        <v>#REF!</v>
      </c>
      <c r="R472" t="e">
        <f>#REF!</f>
        <v>#REF!</v>
      </c>
      <c r="S472" t="e">
        <f>#REF!</f>
        <v>#REF!</v>
      </c>
      <c r="T472" t="e">
        <f>#REF!</f>
        <v>#REF!</v>
      </c>
      <c r="U472" t="e">
        <f>#REF!</f>
        <v>#REF!</v>
      </c>
      <c r="V472" t="e">
        <f>#REF!</f>
        <v>#REF!</v>
      </c>
      <c r="W472" t="e">
        <f>#REF!</f>
        <v>#REF!</v>
      </c>
      <c r="X472" t="e">
        <f>#REF!</f>
        <v>#REF!</v>
      </c>
      <c r="Y472" t="e">
        <f>#REF!</f>
        <v>#REF!</v>
      </c>
      <c r="Z472" t="e">
        <f>#REF!</f>
        <v>#REF!</v>
      </c>
      <c r="AA472" t="e">
        <f>#REF!</f>
        <v>#REF!</v>
      </c>
      <c r="AB472" t="e">
        <f>#REF!</f>
        <v>#REF!</v>
      </c>
      <c r="AC472" t="e">
        <f>#REF!</f>
        <v>#REF!</v>
      </c>
      <c r="AD472" t="e">
        <f>#REF!</f>
        <v>#REF!</v>
      </c>
      <c r="AE472" t="e">
        <f>#REF!</f>
        <v>#REF!</v>
      </c>
      <c r="AF472" t="e">
        <f>#REF!</f>
        <v>#REF!</v>
      </c>
      <c r="AG472" t="e">
        <f>#REF!</f>
        <v>#REF!</v>
      </c>
      <c r="AH472" t="e">
        <f>#REF!</f>
        <v>#REF!</v>
      </c>
      <c r="AI472" t="e">
        <f>#REF!</f>
        <v>#REF!</v>
      </c>
      <c r="AJ472" t="e">
        <f>#REF!</f>
        <v>#REF!</v>
      </c>
      <c r="AK472" t="e">
        <f>#REF!</f>
        <v>#REF!</v>
      </c>
    </row>
    <row r="473" spans="1:37" x14ac:dyDescent="0.35">
      <c r="A473" t="e">
        <f>#REF!</f>
        <v>#REF!</v>
      </c>
      <c r="B473" t="e">
        <f>#REF!</f>
        <v>#REF!</v>
      </c>
      <c r="C473" t="e">
        <f>#REF!</f>
        <v>#REF!</v>
      </c>
      <c r="D473" t="e">
        <f>#REF!</f>
        <v>#REF!</v>
      </c>
      <c r="E473" t="e">
        <f>#REF!</f>
        <v>#REF!</v>
      </c>
      <c r="F473" t="e">
        <f>#REF!</f>
        <v>#REF!</v>
      </c>
      <c r="G473" t="e">
        <f>#REF!</f>
        <v>#REF!</v>
      </c>
      <c r="H473" t="e">
        <f>#REF!</f>
        <v>#REF!</v>
      </c>
      <c r="I473" t="e">
        <f>#REF!</f>
        <v>#REF!</v>
      </c>
      <c r="J473" t="e">
        <f>#REF!</f>
        <v>#REF!</v>
      </c>
      <c r="K473" t="e">
        <f>#REF!</f>
        <v>#REF!</v>
      </c>
      <c r="L473" t="e">
        <f>#REF!</f>
        <v>#REF!</v>
      </c>
      <c r="M473" t="e">
        <f>#REF!</f>
        <v>#REF!</v>
      </c>
      <c r="N473" t="e">
        <f>#REF!</f>
        <v>#REF!</v>
      </c>
      <c r="O473" t="e">
        <f>#REF!</f>
        <v>#REF!</v>
      </c>
      <c r="P473" t="e">
        <f>#REF!</f>
        <v>#REF!</v>
      </c>
      <c r="Q473" t="e">
        <f>#REF!</f>
        <v>#REF!</v>
      </c>
      <c r="R473" t="e">
        <f>#REF!</f>
        <v>#REF!</v>
      </c>
      <c r="S473" t="e">
        <f>#REF!</f>
        <v>#REF!</v>
      </c>
      <c r="T473" t="e">
        <f>#REF!</f>
        <v>#REF!</v>
      </c>
      <c r="U473" t="e">
        <f>#REF!</f>
        <v>#REF!</v>
      </c>
      <c r="V473" t="e">
        <f>#REF!</f>
        <v>#REF!</v>
      </c>
      <c r="W473" t="e">
        <f>#REF!</f>
        <v>#REF!</v>
      </c>
      <c r="X473" t="e">
        <f>#REF!</f>
        <v>#REF!</v>
      </c>
      <c r="Y473" t="e">
        <f>#REF!</f>
        <v>#REF!</v>
      </c>
      <c r="Z473" t="e">
        <f>#REF!</f>
        <v>#REF!</v>
      </c>
      <c r="AA473" t="e">
        <f>#REF!</f>
        <v>#REF!</v>
      </c>
      <c r="AB473" t="e">
        <f>#REF!</f>
        <v>#REF!</v>
      </c>
      <c r="AC473" t="e">
        <f>#REF!</f>
        <v>#REF!</v>
      </c>
      <c r="AD473" t="e">
        <f>#REF!</f>
        <v>#REF!</v>
      </c>
      <c r="AE473" t="e">
        <f>#REF!</f>
        <v>#REF!</v>
      </c>
      <c r="AF473" t="e">
        <f>#REF!</f>
        <v>#REF!</v>
      </c>
      <c r="AG473" t="e">
        <f>#REF!</f>
        <v>#REF!</v>
      </c>
      <c r="AH473" t="e">
        <f>#REF!</f>
        <v>#REF!</v>
      </c>
      <c r="AI473" t="e">
        <f>#REF!</f>
        <v>#REF!</v>
      </c>
      <c r="AJ473" t="e">
        <f>#REF!</f>
        <v>#REF!</v>
      </c>
      <c r="AK473" t="e">
        <f>#REF!</f>
        <v>#REF!</v>
      </c>
    </row>
    <row r="474" spans="1:37" x14ac:dyDescent="0.35">
      <c r="A474" t="e">
        <f>#REF!</f>
        <v>#REF!</v>
      </c>
      <c r="B474" t="e">
        <f>#REF!</f>
        <v>#REF!</v>
      </c>
      <c r="C474" t="e">
        <f>#REF!</f>
        <v>#REF!</v>
      </c>
      <c r="D474" t="e">
        <f>#REF!</f>
        <v>#REF!</v>
      </c>
      <c r="E474" t="e">
        <f>#REF!</f>
        <v>#REF!</v>
      </c>
      <c r="F474" t="e">
        <f>#REF!</f>
        <v>#REF!</v>
      </c>
      <c r="G474" t="e">
        <f>#REF!</f>
        <v>#REF!</v>
      </c>
      <c r="H474" t="e">
        <f>#REF!</f>
        <v>#REF!</v>
      </c>
      <c r="I474" t="e">
        <f>#REF!</f>
        <v>#REF!</v>
      </c>
      <c r="J474" t="e">
        <f>#REF!</f>
        <v>#REF!</v>
      </c>
      <c r="K474" t="e">
        <f>#REF!</f>
        <v>#REF!</v>
      </c>
      <c r="L474" t="e">
        <f>#REF!</f>
        <v>#REF!</v>
      </c>
      <c r="M474" t="e">
        <f>#REF!</f>
        <v>#REF!</v>
      </c>
      <c r="N474" t="e">
        <f>#REF!</f>
        <v>#REF!</v>
      </c>
      <c r="O474" t="e">
        <f>#REF!</f>
        <v>#REF!</v>
      </c>
      <c r="P474" t="e">
        <f>#REF!</f>
        <v>#REF!</v>
      </c>
      <c r="Q474" t="e">
        <f>#REF!</f>
        <v>#REF!</v>
      </c>
      <c r="R474" t="e">
        <f>#REF!</f>
        <v>#REF!</v>
      </c>
      <c r="S474" t="e">
        <f>#REF!</f>
        <v>#REF!</v>
      </c>
      <c r="T474" t="e">
        <f>#REF!</f>
        <v>#REF!</v>
      </c>
      <c r="U474" t="e">
        <f>#REF!</f>
        <v>#REF!</v>
      </c>
      <c r="V474" t="e">
        <f>#REF!</f>
        <v>#REF!</v>
      </c>
      <c r="W474" t="e">
        <f>#REF!</f>
        <v>#REF!</v>
      </c>
      <c r="X474" t="e">
        <f>#REF!</f>
        <v>#REF!</v>
      </c>
      <c r="Y474" t="e">
        <f>#REF!</f>
        <v>#REF!</v>
      </c>
      <c r="Z474" t="e">
        <f>#REF!</f>
        <v>#REF!</v>
      </c>
      <c r="AA474" t="e">
        <f>#REF!</f>
        <v>#REF!</v>
      </c>
      <c r="AB474" t="e">
        <f>#REF!</f>
        <v>#REF!</v>
      </c>
      <c r="AC474" t="e">
        <f>#REF!</f>
        <v>#REF!</v>
      </c>
      <c r="AD474" t="e">
        <f>#REF!</f>
        <v>#REF!</v>
      </c>
      <c r="AE474" t="e">
        <f>#REF!</f>
        <v>#REF!</v>
      </c>
      <c r="AF474" t="e">
        <f>#REF!</f>
        <v>#REF!</v>
      </c>
      <c r="AG474" t="e">
        <f>#REF!</f>
        <v>#REF!</v>
      </c>
      <c r="AH474" t="e">
        <f>#REF!</f>
        <v>#REF!</v>
      </c>
      <c r="AI474" t="e">
        <f>#REF!</f>
        <v>#REF!</v>
      </c>
      <c r="AJ474" t="e">
        <f>#REF!</f>
        <v>#REF!</v>
      </c>
      <c r="AK474" t="e">
        <f>#REF!</f>
        <v>#REF!</v>
      </c>
    </row>
    <row r="475" spans="1:37" x14ac:dyDescent="0.35">
      <c r="A475" t="e">
        <f>#REF!</f>
        <v>#REF!</v>
      </c>
      <c r="B475" t="e">
        <f>#REF!</f>
        <v>#REF!</v>
      </c>
      <c r="C475" t="e">
        <f>#REF!</f>
        <v>#REF!</v>
      </c>
      <c r="D475" t="e">
        <f>#REF!</f>
        <v>#REF!</v>
      </c>
      <c r="E475" t="e">
        <f>#REF!</f>
        <v>#REF!</v>
      </c>
      <c r="F475" t="e">
        <f>#REF!</f>
        <v>#REF!</v>
      </c>
      <c r="G475" t="e">
        <f>#REF!</f>
        <v>#REF!</v>
      </c>
      <c r="H475" t="e">
        <f>#REF!</f>
        <v>#REF!</v>
      </c>
      <c r="I475" t="e">
        <f>#REF!</f>
        <v>#REF!</v>
      </c>
      <c r="J475" t="e">
        <f>#REF!</f>
        <v>#REF!</v>
      </c>
      <c r="K475" t="e">
        <f>#REF!</f>
        <v>#REF!</v>
      </c>
      <c r="L475" t="e">
        <f>#REF!</f>
        <v>#REF!</v>
      </c>
      <c r="M475" t="e">
        <f>#REF!</f>
        <v>#REF!</v>
      </c>
      <c r="N475" t="e">
        <f>#REF!</f>
        <v>#REF!</v>
      </c>
      <c r="O475" t="e">
        <f>#REF!</f>
        <v>#REF!</v>
      </c>
      <c r="P475" t="e">
        <f>#REF!</f>
        <v>#REF!</v>
      </c>
      <c r="Q475" t="e">
        <f>#REF!</f>
        <v>#REF!</v>
      </c>
      <c r="R475" t="e">
        <f>#REF!</f>
        <v>#REF!</v>
      </c>
      <c r="S475" t="e">
        <f>#REF!</f>
        <v>#REF!</v>
      </c>
      <c r="T475" t="e">
        <f>#REF!</f>
        <v>#REF!</v>
      </c>
      <c r="U475" t="e">
        <f>#REF!</f>
        <v>#REF!</v>
      </c>
      <c r="V475" t="e">
        <f>#REF!</f>
        <v>#REF!</v>
      </c>
      <c r="W475" t="e">
        <f>#REF!</f>
        <v>#REF!</v>
      </c>
      <c r="X475" t="e">
        <f>#REF!</f>
        <v>#REF!</v>
      </c>
      <c r="Y475" t="e">
        <f>#REF!</f>
        <v>#REF!</v>
      </c>
      <c r="Z475" t="e">
        <f>#REF!</f>
        <v>#REF!</v>
      </c>
      <c r="AA475" t="e">
        <f>#REF!</f>
        <v>#REF!</v>
      </c>
      <c r="AB475" t="e">
        <f>#REF!</f>
        <v>#REF!</v>
      </c>
      <c r="AC475" t="e">
        <f>#REF!</f>
        <v>#REF!</v>
      </c>
      <c r="AD475" t="e">
        <f>#REF!</f>
        <v>#REF!</v>
      </c>
      <c r="AE475" t="e">
        <f>#REF!</f>
        <v>#REF!</v>
      </c>
      <c r="AF475" t="e">
        <f>#REF!</f>
        <v>#REF!</v>
      </c>
      <c r="AG475" t="e">
        <f>#REF!</f>
        <v>#REF!</v>
      </c>
      <c r="AH475" t="e">
        <f>#REF!</f>
        <v>#REF!</v>
      </c>
      <c r="AI475" t="e">
        <f>#REF!</f>
        <v>#REF!</v>
      </c>
      <c r="AJ475" t="e">
        <f>#REF!</f>
        <v>#REF!</v>
      </c>
      <c r="AK475" t="e">
        <f>#REF!</f>
        <v>#REF!</v>
      </c>
    </row>
    <row r="476" spans="1:37" x14ac:dyDescent="0.35">
      <c r="A476" t="e">
        <f>#REF!</f>
        <v>#REF!</v>
      </c>
      <c r="B476" t="e">
        <f>#REF!</f>
        <v>#REF!</v>
      </c>
      <c r="C476" t="e">
        <f>#REF!</f>
        <v>#REF!</v>
      </c>
      <c r="D476" t="e">
        <f>#REF!</f>
        <v>#REF!</v>
      </c>
      <c r="E476" t="e">
        <f>#REF!</f>
        <v>#REF!</v>
      </c>
      <c r="F476" t="e">
        <f>#REF!</f>
        <v>#REF!</v>
      </c>
      <c r="G476" t="e">
        <f>#REF!</f>
        <v>#REF!</v>
      </c>
      <c r="H476" t="e">
        <f>#REF!</f>
        <v>#REF!</v>
      </c>
      <c r="I476" t="e">
        <f>#REF!</f>
        <v>#REF!</v>
      </c>
      <c r="J476" t="e">
        <f>#REF!</f>
        <v>#REF!</v>
      </c>
      <c r="K476" t="e">
        <f>#REF!</f>
        <v>#REF!</v>
      </c>
      <c r="L476" t="e">
        <f>#REF!</f>
        <v>#REF!</v>
      </c>
      <c r="M476" t="e">
        <f>#REF!</f>
        <v>#REF!</v>
      </c>
      <c r="N476" t="e">
        <f>#REF!</f>
        <v>#REF!</v>
      </c>
      <c r="O476" t="e">
        <f>#REF!</f>
        <v>#REF!</v>
      </c>
      <c r="P476" t="e">
        <f>#REF!</f>
        <v>#REF!</v>
      </c>
      <c r="Q476" t="e">
        <f>#REF!</f>
        <v>#REF!</v>
      </c>
      <c r="R476" t="e">
        <f>#REF!</f>
        <v>#REF!</v>
      </c>
      <c r="S476" t="e">
        <f>#REF!</f>
        <v>#REF!</v>
      </c>
      <c r="T476" t="e">
        <f>#REF!</f>
        <v>#REF!</v>
      </c>
      <c r="U476" t="e">
        <f>#REF!</f>
        <v>#REF!</v>
      </c>
      <c r="V476" t="e">
        <f>#REF!</f>
        <v>#REF!</v>
      </c>
      <c r="W476" t="e">
        <f>#REF!</f>
        <v>#REF!</v>
      </c>
      <c r="X476" t="e">
        <f>#REF!</f>
        <v>#REF!</v>
      </c>
      <c r="Y476" t="e">
        <f>#REF!</f>
        <v>#REF!</v>
      </c>
      <c r="Z476" t="e">
        <f>#REF!</f>
        <v>#REF!</v>
      </c>
      <c r="AA476" t="e">
        <f>#REF!</f>
        <v>#REF!</v>
      </c>
      <c r="AB476" t="e">
        <f>#REF!</f>
        <v>#REF!</v>
      </c>
      <c r="AC476" t="e">
        <f>#REF!</f>
        <v>#REF!</v>
      </c>
      <c r="AD476" t="e">
        <f>#REF!</f>
        <v>#REF!</v>
      </c>
      <c r="AE476" t="e">
        <f>#REF!</f>
        <v>#REF!</v>
      </c>
      <c r="AF476" t="e">
        <f>#REF!</f>
        <v>#REF!</v>
      </c>
      <c r="AG476" t="e">
        <f>#REF!</f>
        <v>#REF!</v>
      </c>
      <c r="AH476" t="e">
        <f>#REF!</f>
        <v>#REF!</v>
      </c>
      <c r="AI476" t="e">
        <f>#REF!</f>
        <v>#REF!</v>
      </c>
      <c r="AJ476" t="e">
        <f>#REF!</f>
        <v>#REF!</v>
      </c>
      <c r="AK476" t="e">
        <f>#REF!</f>
        <v>#REF!</v>
      </c>
    </row>
    <row r="477" spans="1:37" x14ac:dyDescent="0.35">
      <c r="A477" t="e">
        <f>#REF!</f>
        <v>#REF!</v>
      </c>
      <c r="B477" t="e">
        <f>#REF!</f>
        <v>#REF!</v>
      </c>
      <c r="C477" t="e">
        <f>#REF!</f>
        <v>#REF!</v>
      </c>
      <c r="D477" t="e">
        <f>#REF!</f>
        <v>#REF!</v>
      </c>
      <c r="E477" t="e">
        <f>#REF!</f>
        <v>#REF!</v>
      </c>
      <c r="F477" t="e">
        <f>#REF!</f>
        <v>#REF!</v>
      </c>
      <c r="G477" t="e">
        <f>#REF!</f>
        <v>#REF!</v>
      </c>
      <c r="H477" t="e">
        <f>#REF!</f>
        <v>#REF!</v>
      </c>
      <c r="I477" t="e">
        <f>#REF!</f>
        <v>#REF!</v>
      </c>
      <c r="J477" t="e">
        <f>#REF!</f>
        <v>#REF!</v>
      </c>
      <c r="K477" t="e">
        <f>#REF!</f>
        <v>#REF!</v>
      </c>
      <c r="L477" t="e">
        <f>#REF!</f>
        <v>#REF!</v>
      </c>
      <c r="M477" t="e">
        <f>#REF!</f>
        <v>#REF!</v>
      </c>
      <c r="N477" t="e">
        <f>#REF!</f>
        <v>#REF!</v>
      </c>
      <c r="O477" t="e">
        <f>#REF!</f>
        <v>#REF!</v>
      </c>
      <c r="P477" t="e">
        <f>#REF!</f>
        <v>#REF!</v>
      </c>
      <c r="Q477" t="e">
        <f>#REF!</f>
        <v>#REF!</v>
      </c>
      <c r="R477" t="e">
        <f>#REF!</f>
        <v>#REF!</v>
      </c>
      <c r="S477" t="e">
        <f>#REF!</f>
        <v>#REF!</v>
      </c>
      <c r="T477" t="e">
        <f>#REF!</f>
        <v>#REF!</v>
      </c>
      <c r="U477" t="e">
        <f>#REF!</f>
        <v>#REF!</v>
      </c>
      <c r="V477" t="e">
        <f>#REF!</f>
        <v>#REF!</v>
      </c>
      <c r="W477" t="e">
        <f>#REF!</f>
        <v>#REF!</v>
      </c>
      <c r="X477" t="e">
        <f>#REF!</f>
        <v>#REF!</v>
      </c>
      <c r="Y477" t="e">
        <f>#REF!</f>
        <v>#REF!</v>
      </c>
      <c r="Z477" t="e">
        <f>#REF!</f>
        <v>#REF!</v>
      </c>
      <c r="AA477" t="e">
        <f>#REF!</f>
        <v>#REF!</v>
      </c>
      <c r="AB477" t="e">
        <f>#REF!</f>
        <v>#REF!</v>
      </c>
      <c r="AC477" t="e">
        <f>#REF!</f>
        <v>#REF!</v>
      </c>
      <c r="AD477" t="e">
        <f>#REF!</f>
        <v>#REF!</v>
      </c>
      <c r="AE477" t="e">
        <f>#REF!</f>
        <v>#REF!</v>
      </c>
      <c r="AF477" t="e">
        <f>#REF!</f>
        <v>#REF!</v>
      </c>
      <c r="AG477" t="e">
        <f>#REF!</f>
        <v>#REF!</v>
      </c>
      <c r="AH477" t="e">
        <f>#REF!</f>
        <v>#REF!</v>
      </c>
      <c r="AI477" t="e">
        <f>#REF!</f>
        <v>#REF!</v>
      </c>
      <c r="AJ477" t="e">
        <f>#REF!</f>
        <v>#REF!</v>
      </c>
      <c r="AK477" t="e">
        <f>#REF!</f>
        <v>#REF!</v>
      </c>
    </row>
    <row r="478" spans="1:37" x14ac:dyDescent="0.35">
      <c r="A478" t="e">
        <f>#REF!</f>
        <v>#REF!</v>
      </c>
      <c r="B478" t="e">
        <f>#REF!</f>
        <v>#REF!</v>
      </c>
      <c r="C478" t="e">
        <f>#REF!</f>
        <v>#REF!</v>
      </c>
      <c r="D478" t="e">
        <f>#REF!</f>
        <v>#REF!</v>
      </c>
      <c r="E478" t="e">
        <f>#REF!</f>
        <v>#REF!</v>
      </c>
      <c r="F478" t="e">
        <f>#REF!</f>
        <v>#REF!</v>
      </c>
      <c r="G478" t="e">
        <f>#REF!</f>
        <v>#REF!</v>
      </c>
      <c r="H478" t="e">
        <f>#REF!</f>
        <v>#REF!</v>
      </c>
      <c r="I478" t="e">
        <f>#REF!</f>
        <v>#REF!</v>
      </c>
      <c r="J478" t="e">
        <f>#REF!</f>
        <v>#REF!</v>
      </c>
      <c r="K478" t="e">
        <f>#REF!</f>
        <v>#REF!</v>
      </c>
      <c r="L478" t="e">
        <f>#REF!</f>
        <v>#REF!</v>
      </c>
      <c r="M478" t="e">
        <f>#REF!</f>
        <v>#REF!</v>
      </c>
      <c r="N478" t="e">
        <f>#REF!</f>
        <v>#REF!</v>
      </c>
      <c r="O478" t="e">
        <f>#REF!</f>
        <v>#REF!</v>
      </c>
      <c r="P478" t="e">
        <f>#REF!</f>
        <v>#REF!</v>
      </c>
      <c r="Q478" t="e">
        <f>#REF!</f>
        <v>#REF!</v>
      </c>
      <c r="R478" t="e">
        <f>#REF!</f>
        <v>#REF!</v>
      </c>
      <c r="S478" t="e">
        <f>#REF!</f>
        <v>#REF!</v>
      </c>
      <c r="T478" t="e">
        <f>#REF!</f>
        <v>#REF!</v>
      </c>
      <c r="U478" t="e">
        <f>#REF!</f>
        <v>#REF!</v>
      </c>
      <c r="V478" t="e">
        <f>#REF!</f>
        <v>#REF!</v>
      </c>
      <c r="W478" t="e">
        <f>#REF!</f>
        <v>#REF!</v>
      </c>
      <c r="X478" t="e">
        <f>#REF!</f>
        <v>#REF!</v>
      </c>
      <c r="Y478" t="e">
        <f>#REF!</f>
        <v>#REF!</v>
      </c>
      <c r="Z478" t="e">
        <f>#REF!</f>
        <v>#REF!</v>
      </c>
      <c r="AA478" t="e">
        <f>#REF!</f>
        <v>#REF!</v>
      </c>
      <c r="AB478" t="e">
        <f>#REF!</f>
        <v>#REF!</v>
      </c>
      <c r="AC478" t="e">
        <f>#REF!</f>
        <v>#REF!</v>
      </c>
      <c r="AD478" t="e">
        <f>#REF!</f>
        <v>#REF!</v>
      </c>
      <c r="AE478" t="e">
        <f>#REF!</f>
        <v>#REF!</v>
      </c>
      <c r="AF478" t="e">
        <f>#REF!</f>
        <v>#REF!</v>
      </c>
      <c r="AG478" t="e">
        <f>#REF!</f>
        <v>#REF!</v>
      </c>
      <c r="AH478" t="e">
        <f>#REF!</f>
        <v>#REF!</v>
      </c>
      <c r="AI478" t="e">
        <f>#REF!</f>
        <v>#REF!</v>
      </c>
      <c r="AJ478" t="e">
        <f>#REF!</f>
        <v>#REF!</v>
      </c>
      <c r="AK478" t="e">
        <f>#REF!</f>
        <v>#REF!</v>
      </c>
    </row>
    <row r="479" spans="1:37" x14ac:dyDescent="0.35">
      <c r="A479" t="e">
        <f>#REF!</f>
        <v>#REF!</v>
      </c>
      <c r="B479" t="e">
        <f>#REF!</f>
        <v>#REF!</v>
      </c>
      <c r="C479" t="e">
        <f>#REF!</f>
        <v>#REF!</v>
      </c>
      <c r="D479" t="e">
        <f>#REF!</f>
        <v>#REF!</v>
      </c>
      <c r="E479" t="e">
        <f>#REF!</f>
        <v>#REF!</v>
      </c>
      <c r="F479" t="e">
        <f>#REF!</f>
        <v>#REF!</v>
      </c>
      <c r="G479" t="e">
        <f>#REF!</f>
        <v>#REF!</v>
      </c>
      <c r="H479" t="e">
        <f>#REF!</f>
        <v>#REF!</v>
      </c>
      <c r="I479" t="e">
        <f>#REF!</f>
        <v>#REF!</v>
      </c>
      <c r="J479" t="e">
        <f>#REF!</f>
        <v>#REF!</v>
      </c>
      <c r="K479" t="e">
        <f>#REF!</f>
        <v>#REF!</v>
      </c>
      <c r="L479" t="e">
        <f>#REF!</f>
        <v>#REF!</v>
      </c>
      <c r="M479" t="e">
        <f>#REF!</f>
        <v>#REF!</v>
      </c>
      <c r="N479" t="e">
        <f>#REF!</f>
        <v>#REF!</v>
      </c>
      <c r="O479" t="e">
        <f>#REF!</f>
        <v>#REF!</v>
      </c>
      <c r="P479" t="e">
        <f>#REF!</f>
        <v>#REF!</v>
      </c>
      <c r="Q479" t="e">
        <f>#REF!</f>
        <v>#REF!</v>
      </c>
      <c r="R479" t="e">
        <f>#REF!</f>
        <v>#REF!</v>
      </c>
      <c r="S479" t="e">
        <f>#REF!</f>
        <v>#REF!</v>
      </c>
      <c r="T479" t="e">
        <f>#REF!</f>
        <v>#REF!</v>
      </c>
      <c r="U479" t="e">
        <f>#REF!</f>
        <v>#REF!</v>
      </c>
      <c r="V479" t="e">
        <f>#REF!</f>
        <v>#REF!</v>
      </c>
      <c r="W479" t="e">
        <f>#REF!</f>
        <v>#REF!</v>
      </c>
      <c r="X479" t="e">
        <f>#REF!</f>
        <v>#REF!</v>
      </c>
      <c r="Y479" t="e">
        <f>#REF!</f>
        <v>#REF!</v>
      </c>
      <c r="Z479" t="e">
        <f>#REF!</f>
        <v>#REF!</v>
      </c>
      <c r="AA479" t="e">
        <f>#REF!</f>
        <v>#REF!</v>
      </c>
      <c r="AB479" t="e">
        <f>#REF!</f>
        <v>#REF!</v>
      </c>
      <c r="AC479" t="e">
        <f>#REF!</f>
        <v>#REF!</v>
      </c>
      <c r="AD479" t="e">
        <f>#REF!</f>
        <v>#REF!</v>
      </c>
      <c r="AE479" t="e">
        <f>#REF!</f>
        <v>#REF!</v>
      </c>
      <c r="AF479" t="e">
        <f>#REF!</f>
        <v>#REF!</v>
      </c>
      <c r="AG479" t="e">
        <f>#REF!</f>
        <v>#REF!</v>
      </c>
      <c r="AH479" t="e">
        <f>#REF!</f>
        <v>#REF!</v>
      </c>
      <c r="AI479" t="e">
        <f>#REF!</f>
        <v>#REF!</v>
      </c>
      <c r="AJ479" t="e">
        <f>#REF!</f>
        <v>#REF!</v>
      </c>
      <c r="AK479" t="e">
        <f>#REF!</f>
        <v>#REF!</v>
      </c>
    </row>
    <row r="480" spans="1:37" x14ac:dyDescent="0.35">
      <c r="A480" t="e">
        <f>#REF!</f>
        <v>#REF!</v>
      </c>
      <c r="B480" t="e">
        <f>#REF!</f>
        <v>#REF!</v>
      </c>
      <c r="C480" t="e">
        <f>#REF!</f>
        <v>#REF!</v>
      </c>
      <c r="D480" t="e">
        <f>#REF!</f>
        <v>#REF!</v>
      </c>
      <c r="E480" t="e">
        <f>#REF!</f>
        <v>#REF!</v>
      </c>
      <c r="F480" t="e">
        <f>#REF!</f>
        <v>#REF!</v>
      </c>
      <c r="G480" t="e">
        <f>#REF!</f>
        <v>#REF!</v>
      </c>
      <c r="H480" t="e">
        <f>#REF!</f>
        <v>#REF!</v>
      </c>
      <c r="I480" t="e">
        <f>#REF!</f>
        <v>#REF!</v>
      </c>
      <c r="J480" t="e">
        <f>#REF!</f>
        <v>#REF!</v>
      </c>
      <c r="K480" t="e">
        <f>#REF!</f>
        <v>#REF!</v>
      </c>
      <c r="L480" t="e">
        <f>#REF!</f>
        <v>#REF!</v>
      </c>
      <c r="M480" t="e">
        <f>#REF!</f>
        <v>#REF!</v>
      </c>
      <c r="N480" t="e">
        <f>#REF!</f>
        <v>#REF!</v>
      </c>
      <c r="O480" t="e">
        <f>#REF!</f>
        <v>#REF!</v>
      </c>
      <c r="P480" t="e">
        <f>#REF!</f>
        <v>#REF!</v>
      </c>
      <c r="Q480" t="e">
        <f>#REF!</f>
        <v>#REF!</v>
      </c>
      <c r="R480" t="e">
        <f>#REF!</f>
        <v>#REF!</v>
      </c>
      <c r="S480" t="e">
        <f>#REF!</f>
        <v>#REF!</v>
      </c>
      <c r="T480" t="e">
        <f>#REF!</f>
        <v>#REF!</v>
      </c>
      <c r="U480" t="e">
        <f>#REF!</f>
        <v>#REF!</v>
      </c>
      <c r="V480" t="e">
        <f>#REF!</f>
        <v>#REF!</v>
      </c>
      <c r="W480" t="e">
        <f>#REF!</f>
        <v>#REF!</v>
      </c>
      <c r="X480" t="e">
        <f>#REF!</f>
        <v>#REF!</v>
      </c>
      <c r="Y480" t="e">
        <f>#REF!</f>
        <v>#REF!</v>
      </c>
      <c r="Z480" t="e">
        <f>#REF!</f>
        <v>#REF!</v>
      </c>
      <c r="AA480" t="e">
        <f>#REF!</f>
        <v>#REF!</v>
      </c>
      <c r="AB480" t="e">
        <f>#REF!</f>
        <v>#REF!</v>
      </c>
      <c r="AC480" t="e">
        <f>#REF!</f>
        <v>#REF!</v>
      </c>
      <c r="AD480" t="e">
        <f>#REF!</f>
        <v>#REF!</v>
      </c>
      <c r="AE480" t="e">
        <f>#REF!</f>
        <v>#REF!</v>
      </c>
      <c r="AF480" t="e">
        <f>#REF!</f>
        <v>#REF!</v>
      </c>
      <c r="AG480" t="e">
        <f>#REF!</f>
        <v>#REF!</v>
      </c>
      <c r="AH480" t="e">
        <f>#REF!</f>
        <v>#REF!</v>
      </c>
      <c r="AI480" t="e">
        <f>#REF!</f>
        <v>#REF!</v>
      </c>
      <c r="AJ480" t="e">
        <f>#REF!</f>
        <v>#REF!</v>
      </c>
      <c r="AK480" t="e">
        <f>#REF!</f>
        <v>#REF!</v>
      </c>
    </row>
    <row r="481" spans="1:37" x14ac:dyDescent="0.35">
      <c r="A481" t="e">
        <f>#REF!</f>
        <v>#REF!</v>
      </c>
      <c r="B481" t="e">
        <f>#REF!</f>
        <v>#REF!</v>
      </c>
      <c r="C481" t="e">
        <f>#REF!</f>
        <v>#REF!</v>
      </c>
      <c r="D481" t="e">
        <f>#REF!</f>
        <v>#REF!</v>
      </c>
      <c r="E481" t="e">
        <f>#REF!</f>
        <v>#REF!</v>
      </c>
      <c r="F481" t="e">
        <f>#REF!</f>
        <v>#REF!</v>
      </c>
      <c r="G481" t="e">
        <f>#REF!</f>
        <v>#REF!</v>
      </c>
      <c r="H481" t="e">
        <f>#REF!</f>
        <v>#REF!</v>
      </c>
      <c r="I481" t="e">
        <f>#REF!</f>
        <v>#REF!</v>
      </c>
      <c r="J481" t="e">
        <f>#REF!</f>
        <v>#REF!</v>
      </c>
      <c r="K481" t="e">
        <f>#REF!</f>
        <v>#REF!</v>
      </c>
      <c r="L481" t="e">
        <f>#REF!</f>
        <v>#REF!</v>
      </c>
      <c r="M481" t="e">
        <f>#REF!</f>
        <v>#REF!</v>
      </c>
      <c r="N481" t="e">
        <f>#REF!</f>
        <v>#REF!</v>
      </c>
      <c r="O481" t="e">
        <f>#REF!</f>
        <v>#REF!</v>
      </c>
      <c r="P481" t="e">
        <f>#REF!</f>
        <v>#REF!</v>
      </c>
      <c r="Q481" t="e">
        <f>#REF!</f>
        <v>#REF!</v>
      </c>
      <c r="R481" t="e">
        <f>#REF!</f>
        <v>#REF!</v>
      </c>
      <c r="S481" t="e">
        <f>#REF!</f>
        <v>#REF!</v>
      </c>
      <c r="T481" t="e">
        <f>#REF!</f>
        <v>#REF!</v>
      </c>
      <c r="U481" t="e">
        <f>#REF!</f>
        <v>#REF!</v>
      </c>
      <c r="V481" t="e">
        <f>#REF!</f>
        <v>#REF!</v>
      </c>
      <c r="W481" t="e">
        <f>#REF!</f>
        <v>#REF!</v>
      </c>
      <c r="X481" t="e">
        <f>#REF!</f>
        <v>#REF!</v>
      </c>
      <c r="Y481" t="e">
        <f>#REF!</f>
        <v>#REF!</v>
      </c>
      <c r="Z481" t="e">
        <f>#REF!</f>
        <v>#REF!</v>
      </c>
      <c r="AA481" t="e">
        <f>#REF!</f>
        <v>#REF!</v>
      </c>
      <c r="AB481" t="e">
        <f>#REF!</f>
        <v>#REF!</v>
      </c>
      <c r="AC481" t="e">
        <f>#REF!</f>
        <v>#REF!</v>
      </c>
      <c r="AD481" t="e">
        <f>#REF!</f>
        <v>#REF!</v>
      </c>
      <c r="AE481" t="e">
        <f>#REF!</f>
        <v>#REF!</v>
      </c>
      <c r="AF481" t="e">
        <f>#REF!</f>
        <v>#REF!</v>
      </c>
      <c r="AG481" t="e">
        <f>#REF!</f>
        <v>#REF!</v>
      </c>
      <c r="AH481" t="e">
        <f>#REF!</f>
        <v>#REF!</v>
      </c>
      <c r="AI481" t="e">
        <f>#REF!</f>
        <v>#REF!</v>
      </c>
      <c r="AJ481" t="e">
        <f>#REF!</f>
        <v>#REF!</v>
      </c>
      <c r="AK481" t="e">
        <f>#REF!</f>
        <v>#REF!</v>
      </c>
    </row>
    <row r="482" spans="1:37" x14ac:dyDescent="0.35">
      <c r="A482" t="e">
        <f>#REF!</f>
        <v>#REF!</v>
      </c>
      <c r="B482" t="e">
        <f>#REF!</f>
        <v>#REF!</v>
      </c>
      <c r="C482" t="e">
        <f>#REF!</f>
        <v>#REF!</v>
      </c>
      <c r="D482" t="e">
        <f>#REF!</f>
        <v>#REF!</v>
      </c>
      <c r="E482" t="e">
        <f>#REF!</f>
        <v>#REF!</v>
      </c>
      <c r="F482" t="e">
        <f>#REF!</f>
        <v>#REF!</v>
      </c>
      <c r="G482" t="e">
        <f>#REF!</f>
        <v>#REF!</v>
      </c>
      <c r="H482" t="e">
        <f>#REF!</f>
        <v>#REF!</v>
      </c>
      <c r="I482" t="e">
        <f>#REF!</f>
        <v>#REF!</v>
      </c>
      <c r="J482" t="e">
        <f>#REF!</f>
        <v>#REF!</v>
      </c>
      <c r="K482" t="e">
        <f>#REF!</f>
        <v>#REF!</v>
      </c>
      <c r="L482" t="e">
        <f>#REF!</f>
        <v>#REF!</v>
      </c>
      <c r="M482" t="e">
        <f>#REF!</f>
        <v>#REF!</v>
      </c>
      <c r="N482" t="e">
        <f>#REF!</f>
        <v>#REF!</v>
      </c>
      <c r="O482" t="e">
        <f>#REF!</f>
        <v>#REF!</v>
      </c>
      <c r="P482" t="e">
        <f>#REF!</f>
        <v>#REF!</v>
      </c>
      <c r="Q482" t="e">
        <f>#REF!</f>
        <v>#REF!</v>
      </c>
      <c r="R482" t="e">
        <f>#REF!</f>
        <v>#REF!</v>
      </c>
      <c r="S482" t="e">
        <f>#REF!</f>
        <v>#REF!</v>
      </c>
      <c r="T482" t="e">
        <f>#REF!</f>
        <v>#REF!</v>
      </c>
      <c r="U482" t="e">
        <f>#REF!</f>
        <v>#REF!</v>
      </c>
      <c r="V482" t="e">
        <f>#REF!</f>
        <v>#REF!</v>
      </c>
      <c r="W482" t="e">
        <f>#REF!</f>
        <v>#REF!</v>
      </c>
      <c r="X482" t="e">
        <f>#REF!</f>
        <v>#REF!</v>
      </c>
      <c r="Y482" t="e">
        <f>#REF!</f>
        <v>#REF!</v>
      </c>
      <c r="Z482" t="e">
        <f>#REF!</f>
        <v>#REF!</v>
      </c>
      <c r="AA482" t="e">
        <f>#REF!</f>
        <v>#REF!</v>
      </c>
      <c r="AB482" t="e">
        <f>#REF!</f>
        <v>#REF!</v>
      </c>
      <c r="AC482" t="e">
        <f>#REF!</f>
        <v>#REF!</v>
      </c>
      <c r="AD482" t="e">
        <f>#REF!</f>
        <v>#REF!</v>
      </c>
      <c r="AE482" t="e">
        <f>#REF!</f>
        <v>#REF!</v>
      </c>
      <c r="AF482" t="e">
        <f>#REF!</f>
        <v>#REF!</v>
      </c>
      <c r="AG482" t="e">
        <f>#REF!</f>
        <v>#REF!</v>
      </c>
      <c r="AH482" t="e">
        <f>#REF!</f>
        <v>#REF!</v>
      </c>
      <c r="AI482" t="e">
        <f>#REF!</f>
        <v>#REF!</v>
      </c>
      <c r="AJ482" t="e">
        <f>#REF!</f>
        <v>#REF!</v>
      </c>
      <c r="AK482" t="e">
        <f>#REF!</f>
        <v>#REF!</v>
      </c>
    </row>
    <row r="483" spans="1:37" x14ac:dyDescent="0.35">
      <c r="A483" t="e">
        <f>#REF!</f>
        <v>#REF!</v>
      </c>
      <c r="B483" t="e">
        <f>#REF!</f>
        <v>#REF!</v>
      </c>
      <c r="C483" t="e">
        <f>#REF!</f>
        <v>#REF!</v>
      </c>
      <c r="D483" t="e">
        <f>#REF!</f>
        <v>#REF!</v>
      </c>
      <c r="E483" t="e">
        <f>#REF!</f>
        <v>#REF!</v>
      </c>
      <c r="F483" t="e">
        <f>#REF!</f>
        <v>#REF!</v>
      </c>
      <c r="G483" t="e">
        <f>#REF!</f>
        <v>#REF!</v>
      </c>
      <c r="H483" t="e">
        <f>#REF!</f>
        <v>#REF!</v>
      </c>
      <c r="I483" t="e">
        <f>#REF!</f>
        <v>#REF!</v>
      </c>
      <c r="J483" t="e">
        <f>#REF!</f>
        <v>#REF!</v>
      </c>
      <c r="K483" t="e">
        <f>#REF!</f>
        <v>#REF!</v>
      </c>
      <c r="L483" t="e">
        <f>#REF!</f>
        <v>#REF!</v>
      </c>
      <c r="M483" t="e">
        <f>#REF!</f>
        <v>#REF!</v>
      </c>
      <c r="N483" t="e">
        <f>#REF!</f>
        <v>#REF!</v>
      </c>
      <c r="O483" t="e">
        <f>#REF!</f>
        <v>#REF!</v>
      </c>
      <c r="P483" t="e">
        <f>#REF!</f>
        <v>#REF!</v>
      </c>
      <c r="Q483" t="e">
        <f>#REF!</f>
        <v>#REF!</v>
      </c>
      <c r="R483" t="e">
        <f>#REF!</f>
        <v>#REF!</v>
      </c>
      <c r="S483" t="e">
        <f>#REF!</f>
        <v>#REF!</v>
      </c>
      <c r="T483" t="e">
        <f>#REF!</f>
        <v>#REF!</v>
      </c>
      <c r="U483" t="e">
        <f>#REF!</f>
        <v>#REF!</v>
      </c>
      <c r="V483" t="e">
        <f>#REF!</f>
        <v>#REF!</v>
      </c>
      <c r="W483" t="e">
        <f>#REF!</f>
        <v>#REF!</v>
      </c>
      <c r="X483" t="e">
        <f>#REF!</f>
        <v>#REF!</v>
      </c>
      <c r="Y483" t="e">
        <f>#REF!</f>
        <v>#REF!</v>
      </c>
      <c r="Z483" t="e">
        <f>#REF!</f>
        <v>#REF!</v>
      </c>
      <c r="AA483" t="e">
        <f>#REF!</f>
        <v>#REF!</v>
      </c>
      <c r="AB483" t="e">
        <f>#REF!</f>
        <v>#REF!</v>
      </c>
      <c r="AC483" t="e">
        <f>#REF!</f>
        <v>#REF!</v>
      </c>
      <c r="AD483" t="e">
        <f>#REF!</f>
        <v>#REF!</v>
      </c>
      <c r="AE483" t="e">
        <f>#REF!</f>
        <v>#REF!</v>
      </c>
      <c r="AF483" t="e">
        <f>#REF!</f>
        <v>#REF!</v>
      </c>
      <c r="AG483" t="e">
        <f>#REF!</f>
        <v>#REF!</v>
      </c>
      <c r="AH483" t="e">
        <f>#REF!</f>
        <v>#REF!</v>
      </c>
      <c r="AI483" t="e">
        <f>#REF!</f>
        <v>#REF!</v>
      </c>
      <c r="AJ483" t="e">
        <f>#REF!</f>
        <v>#REF!</v>
      </c>
      <c r="AK483" t="e">
        <f>#REF!</f>
        <v>#REF!</v>
      </c>
    </row>
    <row r="484" spans="1:37" x14ac:dyDescent="0.35">
      <c r="A484" t="e">
        <f>#REF!</f>
        <v>#REF!</v>
      </c>
      <c r="B484" t="e">
        <f>#REF!</f>
        <v>#REF!</v>
      </c>
      <c r="C484" t="e">
        <f>#REF!</f>
        <v>#REF!</v>
      </c>
      <c r="D484" t="e">
        <f>#REF!</f>
        <v>#REF!</v>
      </c>
      <c r="E484" t="e">
        <f>#REF!</f>
        <v>#REF!</v>
      </c>
      <c r="F484" t="e">
        <f>#REF!</f>
        <v>#REF!</v>
      </c>
      <c r="G484" t="e">
        <f>#REF!</f>
        <v>#REF!</v>
      </c>
      <c r="H484" t="e">
        <f>#REF!</f>
        <v>#REF!</v>
      </c>
      <c r="I484" t="e">
        <f>#REF!</f>
        <v>#REF!</v>
      </c>
      <c r="J484" t="e">
        <f>#REF!</f>
        <v>#REF!</v>
      </c>
      <c r="K484" t="e">
        <f>#REF!</f>
        <v>#REF!</v>
      </c>
      <c r="L484" t="e">
        <f>#REF!</f>
        <v>#REF!</v>
      </c>
      <c r="M484" t="e">
        <f>#REF!</f>
        <v>#REF!</v>
      </c>
      <c r="N484" t="e">
        <f>#REF!</f>
        <v>#REF!</v>
      </c>
      <c r="O484" t="e">
        <f>#REF!</f>
        <v>#REF!</v>
      </c>
      <c r="P484" t="e">
        <f>#REF!</f>
        <v>#REF!</v>
      </c>
      <c r="Q484" t="e">
        <f>#REF!</f>
        <v>#REF!</v>
      </c>
      <c r="R484" t="e">
        <f>#REF!</f>
        <v>#REF!</v>
      </c>
      <c r="S484" t="e">
        <f>#REF!</f>
        <v>#REF!</v>
      </c>
      <c r="T484" t="e">
        <f>#REF!</f>
        <v>#REF!</v>
      </c>
      <c r="U484" t="e">
        <f>#REF!</f>
        <v>#REF!</v>
      </c>
      <c r="V484" t="e">
        <f>#REF!</f>
        <v>#REF!</v>
      </c>
      <c r="W484" t="e">
        <f>#REF!</f>
        <v>#REF!</v>
      </c>
      <c r="X484" t="e">
        <f>#REF!</f>
        <v>#REF!</v>
      </c>
      <c r="Y484" t="e">
        <f>#REF!</f>
        <v>#REF!</v>
      </c>
      <c r="Z484" t="e">
        <f>#REF!</f>
        <v>#REF!</v>
      </c>
      <c r="AA484" t="e">
        <f>#REF!</f>
        <v>#REF!</v>
      </c>
      <c r="AB484" t="e">
        <f>#REF!</f>
        <v>#REF!</v>
      </c>
      <c r="AC484" t="e">
        <f>#REF!</f>
        <v>#REF!</v>
      </c>
      <c r="AD484" t="e">
        <f>#REF!</f>
        <v>#REF!</v>
      </c>
      <c r="AE484" t="e">
        <f>#REF!</f>
        <v>#REF!</v>
      </c>
      <c r="AF484" t="e">
        <f>#REF!</f>
        <v>#REF!</v>
      </c>
      <c r="AG484" t="e">
        <f>#REF!</f>
        <v>#REF!</v>
      </c>
      <c r="AH484" t="e">
        <f>#REF!</f>
        <v>#REF!</v>
      </c>
      <c r="AI484" t="e">
        <f>#REF!</f>
        <v>#REF!</v>
      </c>
      <c r="AJ484" t="e">
        <f>#REF!</f>
        <v>#REF!</v>
      </c>
      <c r="AK484" t="e">
        <f>#REF!</f>
        <v>#REF!</v>
      </c>
    </row>
    <row r="485" spans="1:37" x14ac:dyDescent="0.35">
      <c r="A485" t="e">
        <f>#REF!</f>
        <v>#REF!</v>
      </c>
      <c r="B485" t="e">
        <f>#REF!</f>
        <v>#REF!</v>
      </c>
      <c r="C485" t="e">
        <f>#REF!</f>
        <v>#REF!</v>
      </c>
      <c r="D485" t="e">
        <f>#REF!</f>
        <v>#REF!</v>
      </c>
      <c r="E485" t="e">
        <f>#REF!</f>
        <v>#REF!</v>
      </c>
      <c r="F485" t="e">
        <f>#REF!</f>
        <v>#REF!</v>
      </c>
      <c r="G485" t="e">
        <f>#REF!</f>
        <v>#REF!</v>
      </c>
      <c r="H485" t="e">
        <f>#REF!</f>
        <v>#REF!</v>
      </c>
      <c r="I485" t="e">
        <f>#REF!</f>
        <v>#REF!</v>
      </c>
      <c r="J485" t="e">
        <f>#REF!</f>
        <v>#REF!</v>
      </c>
      <c r="K485" t="e">
        <f>#REF!</f>
        <v>#REF!</v>
      </c>
      <c r="L485" t="e">
        <f>#REF!</f>
        <v>#REF!</v>
      </c>
      <c r="M485" t="e">
        <f>#REF!</f>
        <v>#REF!</v>
      </c>
      <c r="N485" t="e">
        <f>#REF!</f>
        <v>#REF!</v>
      </c>
      <c r="O485" t="e">
        <f>#REF!</f>
        <v>#REF!</v>
      </c>
      <c r="P485" t="e">
        <f>#REF!</f>
        <v>#REF!</v>
      </c>
      <c r="Q485" t="e">
        <f>#REF!</f>
        <v>#REF!</v>
      </c>
      <c r="R485" t="e">
        <f>#REF!</f>
        <v>#REF!</v>
      </c>
      <c r="S485" t="e">
        <f>#REF!</f>
        <v>#REF!</v>
      </c>
      <c r="T485" t="e">
        <f>#REF!</f>
        <v>#REF!</v>
      </c>
      <c r="U485" t="e">
        <f>#REF!</f>
        <v>#REF!</v>
      </c>
      <c r="V485" t="e">
        <f>#REF!</f>
        <v>#REF!</v>
      </c>
      <c r="W485" t="e">
        <f>#REF!</f>
        <v>#REF!</v>
      </c>
      <c r="X485" t="e">
        <f>#REF!</f>
        <v>#REF!</v>
      </c>
      <c r="Y485" t="e">
        <f>#REF!</f>
        <v>#REF!</v>
      </c>
      <c r="Z485" t="e">
        <f>#REF!</f>
        <v>#REF!</v>
      </c>
      <c r="AA485" t="e">
        <f>#REF!</f>
        <v>#REF!</v>
      </c>
      <c r="AB485" t="e">
        <f>#REF!</f>
        <v>#REF!</v>
      </c>
      <c r="AC485" t="e">
        <f>#REF!</f>
        <v>#REF!</v>
      </c>
      <c r="AD485" t="e">
        <f>#REF!</f>
        <v>#REF!</v>
      </c>
      <c r="AE485" t="e">
        <f>#REF!</f>
        <v>#REF!</v>
      </c>
      <c r="AF485" t="e">
        <f>#REF!</f>
        <v>#REF!</v>
      </c>
      <c r="AG485" t="e">
        <f>#REF!</f>
        <v>#REF!</v>
      </c>
      <c r="AH485" t="e">
        <f>#REF!</f>
        <v>#REF!</v>
      </c>
      <c r="AI485" t="e">
        <f>#REF!</f>
        <v>#REF!</v>
      </c>
      <c r="AJ485" t="e">
        <f>#REF!</f>
        <v>#REF!</v>
      </c>
      <c r="AK485" t="e">
        <f>#REF!</f>
        <v>#REF!</v>
      </c>
    </row>
    <row r="486" spans="1:37" x14ac:dyDescent="0.35">
      <c r="A486" t="e">
        <f>#REF!</f>
        <v>#REF!</v>
      </c>
      <c r="B486" t="e">
        <f>#REF!</f>
        <v>#REF!</v>
      </c>
      <c r="C486" t="e">
        <f>#REF!</f>
        <v>#REF!</v>
      </c>
      <c r="D486" t="e">
        <f>#REF!</f>
        <v>#REF!</v>
      </c>
      <c r="E486" t="e">
        <f>#REF!</f>
        <v>#REF!</v>
      </c>
      <c r="F486" t="e">
        <f>#REF!</f>
        <v>#REF!</v>
      </c>
      <c r="G486" t="e">
        <f>#REF!</f>
        <v>#REF!</v>
      </c>
      <c r="H486" t="e">
        <f>#REF!</f>
        <v>#REF!</v>
      </c>
      <c r="I486" t="e">
        <f>#REF!</f>
        <v>#REF!</v>
      </c>
      <c r="J486" t="e">
        <f>#REF!</f>
        <v>#REF!</v>
      </c>
      <c r="K486" t="e">
        <f>#REF!</f>
        <v>#REF!</v>
      </c>
      <c r="L486" t="e">
        <f>#REF!</f>
        <v>#REF!</v>
      </c>
      <c r="M486" t="e">
        <f>#REF!</f>
        <v>#REF!</v>
      </c>
      <c r="N486" t="e">
        <f>#REF!</f>
        <v>#REF!</v>
      </c>
      <c r="O486" t="e">
        <f>#REF!</f>
        <v>#REF!</v>
      </c>
      <c r="P486" t="e">
        <f>#REF!</f>
        <v>#REF!</v>
      </c>
      <c r="Q486" t="e">
        <f>#REF!</f>
        <v>#REF!</v>
      </c>
      <c r="R486" t="e">
        <f>#REF!</f>
        <v>#REF!</v>
      </c>
      <c r="S486" t="e">
        <f>#REF!</f>
        <v>#REF!</v>
      </c>
      <c r="T486" t="e">
        <f>#REF!</f>
        <v>#REF!</v>
      </c>
      <c r="U486" t="e">
        <f>#REF!</f>
        <v>#REF!</v>
      </c>
      <c r="V486" t="e">
        <f>#REF!</f>
        <v>#REF!</v>
      </c>
      <c r="W486" t="e">
        <f>#REF!</f>
        <v>#REF!</v>
      </c>
      <c r="X486" t="e">
        <f>#REF!</f>
        <v>#REF!</v>
      </c>
      <c r="Y486" t="e">
        <f>#REF!</f>
        <v>#REF!</v>
      </c>
      <c r="Z486" t="e">
        <f>#REF!</f>
        <v>#REF!</v>
      </c>
      <c r="AA486" t="e">
        <f>#REF!</f>
        <v>#REF!</v>
      </c>
      <c r="AB486" t="e">
        <f>#REF!</f>
        <v>#REF!</v>
      </c>
      <c r="AC486" t="e">
        <f>#REF!</f>
        <v>#REF!</v>
      </c>
      <c r="AD486" t="e">
        <f>#REF!</f>
        <v>#REF!</v>
      </c>
      <c r="AE486" t="e">
        <f>#REF!</f>
        <v>#REF!</v>
      </c>
      <c r="AF486" t="e">
        <f>#REF!</f>
        <v>#REF!</v>
      </c>
      <c r="AG486" t="e">
        <f>#REF!</f>
        <v>#REF!</v>
      </c>
      <c r="AH486" t="e">
        <f>#REF!</f>
        <v>#REF!</v>
      </c>
      <c r="AI486" t="e">
        <f>#REF!</f>
        <v>#REF!</v>
      </c>
      <c r="AJ486" t="e">
        <f>#REF!</f>
        <v>#REF!</v>
      </c>
      <c r="AK486" t="e">
        <f>#REF!</f>
        <v>#REF!</v>
      </c>
    </row>
    <row r="487" spans="1:37" x14ac:dyDescent="0.35">
      <c r="A487" t="e">
        <f>#REF!</f>
        <v>#REF!</v>
      </c>
      <c r="B487" t="e">
        <f>#REF!</f>
        <v>#REF!</v>
      </c>
      <c r="C487" t="e">
        <f>#REF!</f>
        <v>#REF!</v>
      </c>
      <c r="D487" t="e">
        <f>#REF!</f>
        <v>#REF!</v>
      </c>
      <c r="E487" t="e">
        <f>#REF!</f>
        <v>#REF!</v>
      </c>
      <c r="F487" t="e">
        <f>#REF!</f>
        <v>#REF!</v>
      </c>
      <c r="G487" t="e">
        <f>#REF!</f>
        <v>#REF!</v>
      </c>
      <c r="H487" t="e">
        <f>#REF!</f>
        <v>#REF!</v>
      </c>
      <c r="I487" t="e">
        <f>#REF!</f>
        <v>#REF!</v>
      </c>
      <c r="J487" t="e">
        <f>#REF!</f>
        <v>#REF!</v>
      </c>
      <c r="K487" t="e">
        <f>#REF!</f>
        <v>#REF!</v>
      </c>
      <c r="L487" t="e">
        <f>#REF!</f>
        <v>#REF!</v>
      </c>
      <c r="M487" t="e">
        <f>#REF!</f>
        <v>#REF!</v>
      </c>
      <c r="N487" t="e">
        <f>#REF!</f>
        <v>#REF!</v>
      </c>
      <c r="O487" t="e">
        <f>#REF!</f>
        <v>#REF!</v>
      </c>
      <c r="P487" t="e">
        <f>#REF!</f>
        <v>#REF!</v>
      </c>
      <c r="Q487" t="e">
        <f>#REF!</f>
        <v>#REF!</v>
      </c>
      <c r="R487" t="e">
        <f>#REF!</f>
        <v>#REF!</v>
      </c>
      <c r="S487" t="e">
        <f>#REF!</f>
        <v>#REF!</v>
      </c>
      <c r="T487" t="e">
        <f>#REF!</f>
        <v>#REF!</v>
      </c>
      <c r="U487" t="e">
        <f>#REF!</f>
        <v>#REF!</v>
      </c>
      <c r="V487" t="e">
        <f>#REF!</f>
        <v>#REF!</v>
      </c>
      <c r="W487" t="e">
        <f>#REF!</f>
        <v>#REF!</v>
      </c>
      <c r="X487" t="e">
        <f>#REF!</f>
        <v>#REF!</v>
      </c>
      <c r="Y487" t="e">
        <f>#REF!</f>
        <v>#REF!</v>
      </c>
      <c r="Z487" t="e">
        <f>#REF!</f>
        <v>#REF!</v>
      </c>
      <c r="AA487" t="e">
        <f>#REF!</f>
        <v>#REF!</v>
      </c>
      <c r="AB487" t="e">
        <f>#REF!</f>
        <v>#REF!</v>
      </c>
      <c r="AC487" t="e">
        <f>#REF!</f>
        <v>#REF!</v>
      </c>
      <c r="AD487" t="e">
        <f>#REF!</f>
        <v>#REF!</v>
      </c>
      <c r="AE487" t="e">
        <f>#REF!</f>
        <v>#REF!</v>
      </c>
      <c r="AF487" t="e">
        <f>#REF!</f>
        <v>#REF!</v>
      </c>
      <c r="AG487" t="e">
        <f>#REF!</f>
        <v>#REF!</v>
      </c>
      <c r="AH487" t="e">
        <f>#REF!</f>
        <v>#REF!</v>
      </c>
      <c r="AI487" t="e">
        <f>#REF!</f>
        <v>#REF!</v>
      </c>
      <c r="AJ487" t="e">
        <f>#REF!</f>
        <v>#REF!</v>
      </c>
      <c r="AK487" t="e">
        <f>#REF!</f>
        <v>#REF!</v>
      </c>
    </row>
    <row r="488" spans="1:37" x14ac:dyDescent="0.35">
      <c r="A488" t="e">
        <f>#REF!</f>
        <v>#REF!</v>
      </c>
      <c r="B488" t="e">
        <f>#REF!</f>
        <v>#REF!</v>
      </c>
      <c r="C488" t="e">
        <f>#REF!</f>
        <v>#REF!</v>
      </c>
      <c r="D488" t="e">
        <f>#REF!</f>
        <v>#REF!</v>
      </c>
      <c r="E488" t="e">
        <f>#REF!</f>
        <v>#REF!</v>
      </c>
      <c r="F488" t="e">
        <f>#REF!</f>
        <v>#REF!</v>
      </c>
      <c r="G488" t="e">
        <f>#REF!</f>
        <v>#REF!</v>
      </c>
      <c r="H488" t="e">
        <f>#REF!</f>
        <v>#REF!</v>
      </c>
      <c r="I488" t="e">
        <f>#REF!</f>
        <v>#REF!</v>
      </c>
      <c r="J488" t="e">
        <f>#REF!</f>
        <v>#REF!</v>
      </c>
      <c r="K488" t="e">
        <f>#REF!</f>
        <v>#REF!</v>
      </c>
      <c r="L488" t="e">
        <f>#REF!</f>
        <v>#REF!</v>
      </c>
      <c r="M488" t="e">
        <f>#REF!</f>
        <v>#REF!</v>
      </c>
      <c r="N488" t="e">
        <f>#REF!</f>
        <v>#REF!</v>
      </c>
      <c r="O488" t="e">
        <f>#REF!</f>
        <v>#REF!</v>
      </c>
      <c r="P488" t="e">
        <f>#REF!</f>
        <v>#REF!</v>
      </c>
      <c r="Q488" t="e">
        <f>#REF!</f>
        <v>#REF!</v>
      </c>
      <c r="R488" t="e">
        <f>#REF!</f>
        <v>#REF!</v>
      </c>
      <c r="S488" t="e">
        <f>#REF!</f>
        <v>#REF!</v>
      </c>
      <c r="T488" t="e">
        <f>#REF!</f>
        <v>#REF!</v>
      </c>
      <c r="U488" t="e">
        <f>#REF!</f>
        <v>#REF!</v>
      </c>
      <c r="V488" t="e">
        <f>#REF!</f>
        <v>#REF!</v>
      </c>
      <c r="W488" t="e">
        <f>#REF!</f>
        <v>#REF!</v>
      </c>
      <c r="X488" t="e">
        <f>#REF!</f>
        <v>#REF!</v>
      </c>
      <c r="Y488" t="e">
        <f>#REF!</f>
        <v>#REF!</v>
      </c>
      <c r="Z488" t="e">
        <f>#REF!</f>
        <v>#REF!</v>
      </c>
      <c r="AA488" t="e">
        <f>#REF!</f>
        <v>#REF!</v>
      </c>
      <c r="AB488" t="e">
        <f>#REF!</f>
        <v>#REF!</v>
      </c>
      <c r="AC488" t="e">
        <f>#REF!</f>
        <v>#REF!</v>
      </c>
      <c r="AD488" t="e">
        <f>#REF!</f>
        <v>#REF!</v>
      </c>
      <c r="AE488" t="e">
        <f>#REF!</f>
        <v>#REF!</v>
      </c>
      <c r="AF488" t="e">
        <f>#REF!</f>
        <v>#REF!</v>
      </c>
      <c r="AG488" t="e">
        <f>#REF!</f>
        <v>#REF!</v>
      </c>
      <c r="AH488" t="e">
        <f>#REF!</f>
        <v>#REF!</v>
      </c>
      <c r="AI488" t="e">
        <f>#REF!</f>
        <v>#REF!</v>
      </c>
      <c r="AJ488" t="e">
        <f>#REF!</f>
        <v>#REF!</v>
      </c>
      <c r="AK488" t="e">
        <f>#REF!</f>
        <v>#REF!</v>
      </c>
    </row>
    <row r="489" spans="1:37" x14ac:dyDescent="0.35">
      <c r="A489" t="e">
        <f>#REF!</f>
        <v>#REF!</v>
      </c>
      <c r="B489" t="e">
        <f>#REF!</f>
        <v>#REF!</v>
      </c>
      <c r="C489" t="e">
        <f>#REF!</f>
        <v>#REF!</v>
      </c>
      <c r="D489" t="e">
        <f>#REF!</f>
        <v>#REF!</v>
      </c>
      <c r="E489" t="e">
        <f>#REF!</f>
        <v>#REF!</v>
      </c>
      <c r="F489" t="e">
        <f>#REF!</f>
        <v>#REF!</v>
      </c>
      <c r="G489" t="e">
        <f>#REF!</f>
        <v>#REF!</v>
      </c>
      <c r="H489" t="e">
        <f>#REF!</f>
        <v>#REF!</v>
      </c>
      <c r="I489" t="e">
        <f>#REF!</f>
        <v>#REF!</v>
      </c>
      <c r="J489" t="e">
        <f>#REF!</f>
        <v>#REF!</v>
      </c>
      <c r="K489" t="e">
        <f>#REF!</f>
        <v>#REF!</v>
      </c>
      <c r="L489" t="e">
        <f>#REF!</f>
        <v>#REF!</v>
      </c>
      <c r="M489" t="e">
        <f>#REF!</f>
        <v>#REF!</v>
      </c>
      <c r="N489" t="e">
        <f>#REF!</f>
        <v>#REF!</v>
      </c>
      <c r="O489" t="e">
        <f>#REF!</f>
        <v>#REF!</v>
      </c>
      <c r="P489" t="e">
        <f>#REF!</f>
        <v>#REF!</v>
      </c>
      <c r="Q489" t="e">
        <f>#REF!</f>
        <v>#REF!</v>
      </c>
      <c r="R489" t="e">
        <f>#REF!</f>
        <v>#REF!</v>
      </c>
      <c r="S489" t="e">
        <f>#REF!</f>
        <v>#REF!</v>
      </c>
      <c r="T489" t="e">
        <f>#REF!</f>
        <v>#REF!</v>
      </c>
      <c r="U489" t="e">
        <f>#REF!</f>
        <v>#REF!</v>
      </c>
      <c r="V489" t="e">
        <f>#REF!</f>
        <v>#REF!</v>
      </c>
      <c r="W489" t="e">
        <f>#REF!</f>
        <v>#REF!</v>
      </c>
      <c r="X489" t="e">
        <f>#REF!</f>
        <v>#REF!</v>
      </c>
      <c r="Y489" t="e">
        <f>#REF!</f>
        <v>#REF!</v>
      </c>
      <c r="Z489" t="e">
        <f>#REF!</f>
        <v>#REF!</v>
      </c>
      <c r="AA489" t="e">
        <f>#REF!</f>
        <v>#REF!</v>
      </c>
      <c r="AB489" t="e">
        <f>#REF!</f>
        <v>#REF!</v>
      </c>
      <c r="AC489" t="e">
        <f>#REF!</f>
        <v>#REF!</v>
      </c>
      <c r="AD489" t="e">
        <f>#REF!</f>
        <v>#REF!</v>
      </c>
      <c r="AE489" t="e">
        <f>#REF!</f>
        <v>#REF!</v>
      </c>
      <c r="AF489" t="e">
        <f>#REF!</f>
        <v>#REF!</v>
      </c>
      <c r="AG489" t="e">
        <f>#REF!</f>
        <v>#REF!</v>
      </c>
      <c r="AH489" t="e">
        <f>#REF!</f>
        <v>#REF!</v>
      </c>
      <c r="AI489" t="e">
        <f>#REF!</f>
        <v>#REF!</v>
      </c>
      <c r="AJ489" t="e">
        <f>#REF!</f>
        <v>#REF!</v>
      </c>
      <c r="AK489" t="e">
        <f>#REF!</f>
        <v>#REF!</v>
      </c>
    </row>
    <row r="490" spans="1:37" x14ac:dyDescent="0.35">
      <c r="A490" t="e">
        <f>#REF!</f>
        <v>#REF!</v>
      </c>
      <c r="B490" t="e">
        <f>#REF!</f>
        <v>#REF!</v>
      </c>
      <c r="C490" t="e">
        <f>#REF!</f>
        <v>#REF!</v>
      </c>
      <c r="D490" t="e">
        <f>#REF!</f>
        <v>#REF!</v>
      </c>
      <c r="E490" t="e">
        <f>#REF!</f>
        <v>#REF!</v>
      </c>
      <c r="F490" t="e">
        <f>#REF!</f>
        <v>#REF!</v>
      </c>
      <c r="G490" t="e">
        <f>#REF!</f>
        <v>#REF!</v>
      </c>
      <c r="H490" t="e">
        <f>#REF!</f>
        <v>#REF!</v>
      </c>
      <c r="I490" t="e">
        <f>#REF!</f>
        <v>#REF!</v>
      </c>
      <c r="J490" t="e">
        <f>#REF!</f>
        <v>#REF!</v>
      </c>
      <c r="K490" t="e">
        <f>#REF!</f>
        <v>#REF!</v>
      </c>
      <c r="L490" t="e">
        <f>#REF!</f>
        <v>#REF!</v>
      </c>
      <c r="M490" t="e">
        <f>#REF!</f>
        <v>#REF!</v>
      </c>
      <c r="N490" t="e">
        <f>#REF!</f>
        <v>#REF!</v>
      </c>
      <c r="O490" t="e">
        <f>#REF!</f>
        <v>#REF!</v>
      </c>
      <c r="P490" t="e">
        <f>#REF!</f>
        <v>#REF!</v>
      </c>
      <c r="Q490" t="e">
        <f>#REF!</f>
        <v>#REF!</v>
      </c>
      <c r="R490" t="e">
        <f>#REF!</f>
        <v>#REF!</v>
      </c>
      <c r="S490" t="e">
        <f>#REF!</f>
        <v>#REF!</v>
      </c>
      <c r="T490" t="e">
        <f>#REF!</f>
        <v>#REF!</v>
      </c>
      <c r="U490" t="e">
        <f>#REF!</f>
        <v>#REF!</v>
      </c>
      <c r="V490" t="e">
        <f>#REF!</f>
        <v>#REF!</v>
      </c>
      <c r="W490" t="e">
        <f>#REF!</f>
        <v>#REF!</v>
      </c>
      <c r="X490" t="e">
        <f>#REF!</f>
        <v>#REF!</v>
      </c>
      <c r="Y490" t="e">
        <f>#REF!</f>
        <v>#REF!</v>
      </c>
      <c r="Z490" t="e">
        <f>#REF!</f>
        <v>#REF!</v>
      </c>
      <c r="AA490" t="e">
        <f>#REF!</f>
        <v>#REF!</v>
      </c>
      <c r="AB490" t="e">
        <f>#REF!</f>
        <v>#REF!</v>
      </c>
      <c r="AC490" t="e">
        <f>#REF!</f>
        <v>#REF!</v>
      </c>
      <c r="AD490" t="e">
        <f>#REF!</f>
        <v>#REF!</v>
      </c>
      <c r="AE490" t="e">
        <f>#REF!</f>
        <v>#REF!</v>
      </c>
      <c r="AF490" t="e">
        <f>#REF!</f>
        <v>#REF!</v>
      </c>
      <c r="AG490" t="e">
        <f>#REF!</f>
        <v>#REF!</v>
      </c>
      <c r="AH490" t="e">
        <f>#REF!</f>
        <v>#REF!</v>
      </c>
      <c r="AI490" t="e">
        <f>#REF!</f>
        <v>#REF!</v>
      </c>
      <c r="AJ490" t="e">
        <f>#REF!</f>
        <v>#REF!</v>
      </c>
      <c r="AK490" t="e">
        <f>#REF!</f>
        <v>#REF!</v>
      </c>
    </row>
    <row r="491" spans="1:37" x14ac:dyDescent="0.35">
      <c r="A491" t="e">
        <f>#REF!</f>
        <v>#REF!</v>
      </c>
      <c r="B491" t="e">
        <f>#REF!</f>
        <v>#REF!</v>
      </c>
      <c r="C491" t="e">
        <f>#REF!</f>
        <v>#REF!</v>
      </c>
      <c r="D491" t="e">
        <f>#REF!</f>
        <v>#REF!</v>
      </c>
      <c r="E491" t="e">
        <f>#REF!</f>
        <v>#REF!</v>
      </c>
      <c r="F491" t="e">
        <f>#REF!</f>
        <v>#REF!</v>
      </c>
      <c r="G491" t="e">
        <f>#REF!</f>
        <v>#REF!</v>
      </c>
      <c r="H491" t="e">
        <f>#REF!</f>
        <v>#REF!</v>
      </c>
      <c r="I491" t="e">
        <f>#REF!</f>
        <v>#REF!</v>
      </c>
      <c r="J491" t="e">
        <f>#REF!</f>
        <v>#REF!</v>
      </c>
      <c r="K491" t="e">
        <f>#REF!</f>
        <v>#REF!</v>
      </c>
      <c r="L491" t="e">
        <f>#REF!</f>
        <v>#REF!</v>
      </c>
      <c r="M491" t="e">
        <f>#REF!</f>
        <v>#REF!</v>
      </c>
      <c r="N491" t="e">
        <f>#REF!</f>
        <v>#REF!</v>
      </c>
      <c r="O491" t="e">
        <f>#REF!</f>
        <v>#REF!</v>
      </c>
      <c r="P491" t="e">
        <f>#REF!</f>
        <v>#REF!</v>
      </c>
      <c r="Q491" t="e">
        <f>#REF!</f>
        <v>#REF!</v>
      </c>
      <c r="R491" t="e">
        <f>#REF!</f>
        <v>#REF!</v>
      </c>
      <c r="S491" t="e">
        <f>#REF!</f>
        <v>#REF!</v>
      </c>
      <c r="T491" t="e">
        <f>#REF!</f>
        <v>#REF!</v>
      </c>
      <c r="U491" t="e">
        <f>#REF!</f>
        <v>#REF!</v>
      </c>
      <c r="V491" t="e">
        <f>#REF!</f>
        <v>#REF!</v>
      </c>
      <c r="W491" t="e">
        <f>#REF!</f>
        <v>#REF!</v>
      </c>
      <c r="X491" t="e">
        <f>#REF!</f>
        <v>#REF!</v>
      </c>
      <c r="Y491" t="e">
        <f>#REF!</f>
        <v>#REF!</v>
      </c>
      <c r="Z491" t="e">
        <f>#REF!</f>
        <v>#REF!</v>
      </c>
      <c r="AA491" t="e">
        <f>#REF!</f>
        <v>#REF!</v>
      </c>
      <c r="AB491" t="e">
        <f>#REF!</f>
        <v>#REF!</v>
      </c>
      <c r="AC491" t="e">
        <f>#REF!</f>
        <v>#REF!</v>
      </c>
      <c r="AD491" t="e">
        <f>#REF!</f>
        <v>#REF!</v>
      </c>
      <c r="AE491" t="e">
        <f>#REF!</f>
        <v>#REF!</v>
      </c>
      <c r="AF491" t="e">
        <f>#REF!</f>
        <v>#REF!</v>
      </c>
      <c r="AG491" t="e">
        <f>#REF!</f>
        <v>#REF!</v>
      </c>
      <c r="AH491" t="e">
        <f>#REF!</f>
        <v>#REF!</v>
      </c>
      <c r="AI491" t="e">
        <f>#REF!</f>
        <v>#REF!</v>
      </c>
      <c r="AJ491" t="e">
        <f>#REF!</f>
        <v>#REF!</v>
      </c>
      <c r="AK491" t="e">
        <f>#REF!</f>
        <v>#REF!</v>
      </c>
    </row>
    <row r="492" spans="1:37" x14ac:dyDescent="0.35">
      <c r="A492" t="e">
        <f>#REF!</f>
        <v>#REF!</v>
      </c>
      <c r="B492" t="e">
        <f>#REF!</f>
        <v>#REF!</v>
      </c>
      <c r="C492" t="e">
        <f>#REF!</f>
        <v>#REF!</v>
      </c>
      <c r="D492" t="e">
        <f>#REF!</f>
        <v>#REF!</v>
      </c>
      <c r="E492" t="e">
        <f>#REF!</f>
        <v>#REF!</v>
      </c>
      <c r="F492" t="e">
        <f>#REF!</f>
        <v>#REF!</v>
      </c>
      <c r="G492" t="e">
        <f>#REF!</f>
        <v>#REF!</v>
      </c>
      <c r="H492" t="e">
        <f>#REF!</f>
        <v>#REF!</v>
      </c>
      <c r="I492" t="e">
        <f>#REF!</f>
        <v>#REF!</v>
      </c>
      <c r="J492" t="e">
        <f>#REF!</f>
        <v>#REF!</v>
      </c>
      <c r="K492" t="e">
        <f>#REF!</f>
        <v>#REF!</v>
      </c>
      <c r="L492" t="e">
        <f>#REF!</f>
        <v>#REF!</v>
      </c>
      <c r="M492" t="e">
        <f>#REF!</f>
        <v>#REF!</v>
      </c>
      <c r="N492" t="e">
        <f>#REF!</f>
        <v>#REF!</v>
      </c>
      <c r="O492" t="e">
        <f>#REF!</f>
        <v>#REF!</v>
      </c>
      <c r="P492" t="e">
        <f>#REF!</f>
        <v>#REF!</v>
      </c>
      <c r="Q492" t="e">
        <f>#REF!</f>
        <v>#REF!</v>
      </c>
      <c r="R492" t="e">
        <f>#REF!</f>
        <v>#REF!</v>
      </c>
      <c r="S492" t="e">
        <f>#REF!</f>
        <v>#REF!</v>
      </c>
      <c r="T492" t="e">
        <f>#REF!</f>
        <v>#REF!</v>
      </c>
      <c r="U492" t="e">
        <f>#REF!</f>
        <v>#REF!</v>
      </c>
      <c r="V492" t="e">
        <f>#REF!</f>
        <v>#REF!</v>
      </c>
      <c r="W492" t="e">
        <f>#REF!</f>
        <v>#REF!</v>
      </c>
      <c r="X492" t="e">
        <f>#REF!</f>
        <v>#REF!</v>
      </c>
      <c r="Y492" t="e">
        <f>#REF!</f>
        <v>#REF!</v>
      </c>
      <c r="Z492" t="e">
        <f>#REF!</f>
        <v>#REF!</v>
      </c>
      <c r="AA492" t="e">
        <f>#REF!</f>
        <v>#REF!</v>
      </c>
      <c r="AB492" t="e">
        <f>#REF!</f>
        <v>#REF!</v>
      </c>
      <c r="AC492" t="e">
        <f>#REF!</f>
        <v>#REF!</v>
      </c>
      <c r="AD492" t="e">
        <f>#REF!</f>
        <v>#REF!</v>
      </c>
      <c r="AE492" t="e">
        <f>#REF!</f>
        <v>#REF!</v>
      </c>
      <c r="AF492" t="e">
        <f>#REF!</f>
        <v>#REF!</v>
      </c>
      <c r="AG492" t="e">
        <f>#REF!</f>
        <v>#REF!</v>
      </c>
      <c r="AH492" t="e">
        <f>#REF!</f>
        <v>#REF!</v>
      </c>
      <c r="AI492" t="e">
        <f>#REF!</f>
        <v>#REF!</v>
      </c>
      <c r="AJ492" t="e">
        <f>#REF!</f>
        <v>#REF!</v>
      </c>
      <c r="AK492" t="e">
        <f>#REF!</f>
        <v>#REF!</v>
      </c>
    </row>
    <row r="493" spans="1:37" x14ac:dyDescent="0.35">
      <c r="A493" t="e">
        <f>#REF!</f>
        <v>#REF!</v>
      </c>
      <c r="B493" t="e">
        <f>#REF!</f>
        <v>#REF!</v>
      </c>
      <c r="C493" t="e">
        <f>#REF!</f>
        <v>#REF!</v>
      </c>
      <c r="D493" t="e">
        <f>#REF!</f>
        <v>#REF!</v>
      </c>
      <c r="E493" t="e">
        <f>#REF!</f>
        <v>#REF!</v>
      </c>
      <c r="F493" t="e">
        <f>#REF!</f>
        <v>#REF!</v>
      </c>
      <c r="G493" t="e">
        <f>#REF!</f>
        <v>#REF!</v>
      </c>
      <c r="H493" t="e">
        <f>#REF!</f>
        <v>#REF!</v>
      </c>
      <c r="I493" t="e">
        <f>#REF!</f>
        <v>#REF!</v>
      </c>
      <c r="J493" t="e">
        <f>#REF!</f>
        <v>#REF!</v>
      </c>
      <c r="K493" t="e">
        <f>#REF!</f>
        <v>#REF!</v>
      </c>
      <c r="L493" t="e">
        <f>#REF!</f>
        <v>#REF!</v>
      </c>
      <c r="M493" t="e">
        <f>#REF!</f>
        <v>#REF!</v>
      </c>
      <c r="N493" t="e">
        <f>#REF!</f>
        <v>#REF!</v>
      </c>
      <c r="O493" t="e">
        <f>#REF!</f>
        <v>#REF!</v>
      </c>
      <c r="P493" t="e">
        <f>#REF!</f>
        <v>#REF!</v>
      </c>
      <c r="Q493" t="e">
        <f>#REF!</f>
        <v>#REF!</v>
      </c>
      <c r="R493" t="e">
        <f>#REF!</f>
        <v>#REF!</v>
      </c>
      <c r="S493" t="e">
        <f>#REF!</f>
        <v>#REF!</v>
      </c>
      <c r="T493" t="e">
        <f>#REF!</f>
        <v>#REF!</v>
      </c>
      <c r="U493" t="e">
        <f>#REF!</f>
        <v>#REF!</v>
      </c>
      <c r="V493" t="e">
        <f>#REF!</f>
        <v>#REF!</v>
      </c>
      <c r="W493" t="e">
        <f>#REF!</f>
        <v>#REF!</v>
      </c>
      <c r="X493" t="e">
        <f>#REF!</f>
        <v>#REF!</v>
      </c>
      <c r="Y493" t="e">
        <f>#REF!</f>
        <v>#REF!</v>
      </c>
      <c r="Z493" t="e">
        <f>#REF!</f>
        <v>#REF!</v>
      </c>
      <c r="AA493" t="e">
        <f>#REF!</f>
        <v>#REF!</v>
      </c>
      <c r="AB493" t="e">
        <f>#REF!</f>
        <v>#REF!</v>
      </c>
      <c r="AC493" t="e">
        <f>#REF!</f>
        <v>#REF!</v>
      </c>
      <c r="AD493" t="e">
        <f>#REF!</f>
        <v>#REF!</v>
      </c>
      <c r="AE493" t="e">
        <f>#REF!</f>
        <v>#REF!</v>
      </c>
      <c r="AF493" t="e">
        <f>#REF!</f>
        <v>#REF!</v>
      </c>
      <c r="AG493" t="e">
        <f>#REF!</f>
        <v>#REF!</v>
      </c>
      <c r="AH493" t="e">
        <f>#REF!</f>
        <v>#REF!</v>
      </c>
      <c r="AI493" t="e">
        <f>#REF!</f>
        <v>#REF!</v>
      </c>
      <c r="AJ493" t="e">
        <f>#REF!</f>
        <v>#REF!</v>
      </c>
      <c r="AK493" t="e">
        <f>#REF!</f>
        <v>#REF!</v>
      </c>
    </row>
    <row r="494" spans="1:37" x14ac:dyDescent="0.35">
      <c r="A494" t="e">
        <f>#REF!</f>
        <v>#REF!</v>
      </c>
      <c r="B494" t="e">
        <f>#REF!</f>
        <v>#REF!</v>
      </c>
      <c r="C494" t="e">
        <f>#REF!</f>
        <v>#REF!</v>
      </c>
      <c r="D494" t="e">
        <f>#REF!</f>
        <v>#REF!</v>
      </c>
      <c r="E494" t="e">
        <f>#REF!</f>
        <v>#REF!</v>
      </c>
      <c r="F494" t="e">
        <f>#REF!</f>
        <v>#REF!</v>
      </c>
      <c r="G494" t="e">
        <f>#REF!</f>
        <v>#REF!</v>
      </c>
      <c r="H494" t="e">
        <f>#REF!</f>
        <v>#REF!</v>
      </c>
      <c r="I494" t="e">
        <f>#REF!</f>
        <v>#REF!</v>
      </c>
      <c r="J494" t="e">
        <f>#REF!</f>
        <v>#REF!</v>
      </c>
      <c r="K494" t="e">
        <f>#REF!</f>
        <v>#REF!</v>
      </c>
      <c r="L494" t="e">
        <f>#REF!</f>
        <v>#REF!</v>
      </c>
      <c r="M494" t="e">
        <f>#REF!</f>
        <v>#REF!</v>
      </c>
      <c r="N494" t="e">
        <f>#REF!</f>
        <v>#REF!</v>
      </c>
      <c r="O494" t="e">
        <f>#REF!</f>
        <v>#REF!</v>
      </c>
      <c r="P494" t="e">
        <f>#REF!</f>
        <v>#REF!</v>
      </c>
      <c r="Q494" t="e">
        <f>#REF!</f>
        <v>#REF!</v>
      </c>
      <c r="R494" t="e">
        <f>#REF!</f>
        <v>#REF!</v>
      </c>
      <c r="S494" t="e">
        <f>#REF!</f>
        <v>#REF!</v>
      </c>
      <c r="T494" t="e">
        <f>#REF!</f>
        <v>#REF!</v>
      </c>
      <c r="U494" t="e">
        <f>#REF!</f>
        <v>#REF!</v>
      </c>
      <c r="V494" t="e">
        <f>#REF!</f>
        <v>#REF!</v>
      </c>
      <c r="W494" t="e">
        <f>#REF!</f>
        <v>#REF!</v>
      </c>
      <c r="X494" t="e">
        <f>#REF!</f>
        <v>#REF!</v>
      </c>
      <c r="Y494" t="e">
        <f>#REF!</f>
        <v>#REF!</v>
      </c>
      <c r="Z494" t="e">
        <f>#REF!</f>
        <v>#REF!</v>
      </c>
      <c r="AA494" t="e">
        <f>#REF!</f>
        <v>#REF!</v>
      </c>
      <c r="AB494" t="e">
        <f>#REF!</f>
        <v>#REF!</v>
      </c>
      <c r="AC494" t="e">
        <f>#REF!</f>
        <v>#REF!</v>
      </c>
      <c r="AD494" t="e">
        <f>#REF!</f>
        <v>#REF!</v>
      </c>
      <c r="AE494" t="e">
        <f>#REF!</f>
        <v>#REF!</v>
      </c>
      <c r="AF494" t="e">
        <f>#REF!</f>
        <v>#REF!</v>
      </c>
      <c r="AG494" t="e">
        <f>#REF!</f>
        <v>#REF!</v>
      </c>
      <c r="AH494" t="e">
        <f>#REF!</f>
        <v>#REF!</v>
      </c>
      <c r="AI494" t="e">
        <f>#REF!</f>
        <v>#REF!</v>
      </c>
      <c r="AJ494" t="e">
        <f>#REF!</f>
        <v>#REF!</v>
      </c>
      <c r="AK494" t="e">
        <f>#REF!</f>
        <v>#REF!</v>
      </c>
    </row>
    <row r="495" spans="1:37" x14ac:dyDescent="0.35">
      <c r="A495" t="e">
        <f>#REF!</f>
        <v>#REF!</v>
      </c>
      <c r="B495" t="e">
        <f>#REF!</f>
        <v>#REF!</v>
      </c>
      <c r="C495" t="e">
        <f>#REF!</f>
        <v>#REF!</v>
      </c>
      <c r="D495" t="e">
        <f>#REF!</f>
        <v>#REF!</v>
      </c>
      <c r="E495" t="e">
        <f>#REF!</f>
        <v>#REF!</v>
      </c>
      <c r="F495" t="e">
        <f>#REF!</f>
        <v>#REF!</v>
      </c>
      <c r="G495" t="e">
        <f>#REF!</f>
        <v>#REF!</v>
      </c>
      <c r="H495" t="e">
        <f>#REF!</f>
        <v>#REF!</v>
      </c>
      <c r="I495" t="e">
        <f>#REF!</f>
        <v>#REF!</v>
      </c>
      <c r="J495" t="e">
        <f>#REF!</f>
        <v>#REF!</v>
      </c>
      <c r="K495" t="e">
        <f>#REF!</f>
        <v>#REF!</v>
      </c>
      <c r="L495" t="e">
        <f>#REF!</f>
        <v>#REF!</v>
      </c>
      <c r="M495" t="e">
        <f>#REF!</f>
        <v>#REF!</v>
      </c>
      <c r="N495" t="e">
        <f>#REF!</f>
        <v>#REF!</v>
      </c>
      <c r="O495" t="e">
        <f>#REF!</f>
        <v>#REF!</v>
      </c>
      <c r="P495" t="e">
        <f>#REF!</f>
        <v>#REF!</v>
      </c>
      <c r="Q495" t="e">
        <f>#REF!</f>
        <v>#REF!</v>
      </c>
      <c r="R495" t="e">
        <f>#REF!</f>
        <v>#REF!</v>
      </c>
      <c r="S495" t="e">
        <f>#REF!</f>
        <v>#REF!</v>
      </c>
      <c r="T495" t="e">
        <f>#REF!</f>
        <v>#REF!</v>
      </c>
      <c r="U495" t="e">
        <f>#REF!</f>
        <v>#REF!</v>
      </c>
      <c r="V495" t="e">
        <f>#REF!</f>
        <v>#REF!</v>
      </c>
      <c r="W495" t="e">
        <f>#REF!</f>
        <v>#REF!</v>
      </c>
      <c r="X495" t="e">
        <f>#REF!</f>
        <v>#REF!</v>
      </c>
      <c r="Y495" t="e">
        <f>#REF!</f>
        <v>#REF!</v>
      </c>
      <c r="Z495" t="e">
        <f>#REF!</f>
        <v>#REF!</v>
      </c>
      <c r="AA495" t="e">
        <f>#REF!</f>
        <v>#REF!</v>
      </c>
      <c r="AB495" t="e">
        <f>#REF!</f>
        <v>#REF!</v>
      </c>
      <c r="AC495" t="e">
        <f>#REF!</f>
        <v>#REF!</v>
      </c>
      <c r="AD495" t="e">
        <f>#REF!</f>
        <v>#REF!</v>
      </c>
      <c r="AE495" t="e">
        <f>#REF!</f>
        <v>#REF!</v>
      </c>
      <c r="AF495" t="e">
        <f>#REF!</f>
        <v>#REF!</v>
      </c>
      <c r="AG495" t="e">
        <f>#REF!</f>
        <v>#REF!</v>
      </c>
      <c r="AH495" t="e">
        <f>#REF!</f>
        <v>#REF!</v>
      </c>
      <c r="AI495" t="e">
        <f>#REF!</f>
        <v>#REF!</v>
      </c>
      <c r="AJ495" t="e">
        <f>#REF!</f>
        <v>#REF!</v>
      </c>
      <c r="AK495" t="e">
        <f>#REF!</f>
        <v>#REF!</v>
      </c>
    </row>
    <row r="496" spans="1:37" x14ac:dyDescent="0.35">
      <c r="A496" t="e">
        <f>#REF!</f>
        <v>#REF!</v>
      </c>
      <c r="B496" t="e">
        <f>#REF!</f>
        <v>#REF!</v>
      </c>
      <c r="C496" t="e">
        <f>#REF!</f>
        <v>#REF!</v>
      </c>
      <c r="D496" t="e">
        <f>#REF!</f>
        <v>#REF!</v>
      </c>
      <c r="E496" t="e">
        <f>#REF!</f>
        <v>#REF!</v>
      </c>
      <c r="F496" t="e">
        <f>#REF!</f>
        <v>#REF!</v>
      </c>
      <c r="G496" t="e">
        <f>#REF!</f>
        <v>#REF!</v>
      </c>
      <c r="H496" t="e">
        <f>#REF!</f>
        <v>#REF!</v>
      </c>
      <c r="I496" t="e">
        <f>#REF!</f>
        <v>#REF!</v>
      </c>
      <c r="J496" t="e">
        <f>#REF!</f>
        <v>#REF!</v>
      </c>
      <c r="K496" t="e">
        <f>#REF!</f>
        <v>#REF!</v>
      </c>
      <c r="L496" t="e">
        <f>#REF!</f>
        <v>#REF!</v>
      </c>
      <c r="M496" t="e">
        <f>#REF!</f>
        <v>#REF!</v>
      </c>
      <c r="N496" t="e">
        <f>#REF!</f>
        <v>#REF!</v>
      </c>
      <c r="O496" t="e">
        <f>#REF!</f>
        <v>#REF!</v>
      </c>
      <c r="P496" t="e">
        <f>#REF!</f>
        <v>#REF!</v>
      </c>
      <c r="Q496" t="e">
        <f>#REF!</f>
        <v>#REF!</v>
      </c>
      <c r="R496" t="e">
        <f>#REF!</f>
        <v>#REF!</v>
      </c>
      <c r="S496" t="e">
        <f>#REF!</f>
        <v>#REF!</v>
      </c>
      <c r="T496" t="e">
        <f>#REF!</f>
        <v>#REF!</v>
      </c>
      <c r="U496" t="e">
        <f>#REF!</f>
        <v>#REF!</v>
      </c>
      <c r="V496" t="e">
        <f>#REF!</f>
        <v>#REF!</v>
      </c>
      <c r="W496" t="e">
        <f>#REF!</f>
        <v>#REF!</v>
      </c>
      <c r="X496" t="e">
        <f>#REF!</f>
        <v>#REF!</v>
      </c>
      <c r="Y496" t="e">
        <f>#REF!</f>
        <v>#REF!</v>
      </c>
      <c r="Z496" t="e">
        <f>#REF!</f>
        <v>#REF!</v>
      </c>
      <c r="AA496" t="e">
        <f>#REF!</f>
        <v>#REF!</v>
      </c>
      <c r="AB496" t="e">
        <f>#REF!</f>
        <v>#REF!</v>
      </c>
      <c r="AC496" t="e">
        <f>#REF!</f>
        <v>#REF!</v>
      </c>
      <c r="AD496" t="e">
        <f>#REF!</f>
        <v>#REF!</v>
      </c>
      <c r="AE496" t="e">
        <f>#REF!</f>
        <v>#REF!</v>
      </c>
      <c r="AF496" t="e">
        <f>#REF!</f>
        <v>#REF!</v>
      </c>
      <c r="AG496" t="e">
        <f>#REF!</f>
        <v>#REF!</v>
      </c>
      <c r="AH496" t="e">
        <f>#REF!</f>
        <v>#REF!</v>
      </c>
      <c r="AI496" t="e">
        <f>#REF!</f>
        <v>#REF!</v>
      </c>
      <c r="AJ496" t="e">
        <f>#REF!</f>
        <v>#REF!</v>
      </c>
      <c r="AK496" t="e">
        <f>#REF!</f>
        <v>#REF!</v>
      </c>
    </row>
    <row r="497" spans="1:37" x14ac:dyDescent="0.35">
      <c r="A497" t="e">
        <f>#REF!</f>
        <v>#REF!</v>
      </c>
      <c r="B497" t="e">
        <f>#REF!</f>
        <v>#REF!</v>
      </c>
      <c r="C497" t="e">
        <f>#REF!</f>
        <v>#REF!</v>
      </c>
      <c r="D497" t="e">
        <f>#REF!</f>
        <v>#REF!</v>
      </c>
      <c r="E497" t="e">
        <f>#REF!</f>
        <v>#REF!</v>
      </c>
      <c r="F497" t="e">
        <f>#REF!</f>
        <v>#REF!</v>
      </c>
      <c r="G497" t="e">
        <f>#REF!</f>
        <v>#REF!</v>
      </c>
      <c r="H497" t="e">
        <f>#REF!</f>
        <v>#REF!</v>
      </c>
      <c r="I497" t="e">
        <f>#REF!</f>
        <v>#REF!</v>
      </c>
      <c r="J497" t="e">
        <f>#REF!</f>
        <v>#REF!</v>
      </c>
      <c r="K497" t="e">
        <f>#REF!</f>
        <v>#REF!</v>
      </c>
      <c r="L497" t="e">
        <f>#REF!</f>
        <v>#REF!</v>
      </c>
      <c r="M497" t="e">
        <f>#REF!</f>
        <v>#REF!</v>
      </c>
      <c r="N497" t="e">
        <f>#REF!</f>
        <v>#REF!</v>
      </c>
      <c r="O497" t="e">
        <f>#REF!</f>
        <v>#REF!</v>
      </c>
      <c r="P497" t="e">
        <f>#REF!</f>
        <v>#REF!</v>
      </c>
      <c r="Q497" t="e">
        <f>#REF!</f>
        <v>#REF!</v>
      </c>
      <c r="R497" t="e">
        <f>#REF!</f>
        <v>#REF!</v>
      </c>
      <c r="S497" t="e">
        <f>#REF!</f>
        <v>#REF!</v>
      </c>
      <c r="T497" t="e">
        <f>#REF!</f>
        <v>#REF!</v>
      </c>
      <c r="U497" t="e">
        <f>#REF!</f>
        <v>#REF!</v>
      </c>
      <c r="V497" t="e">
        <f>#REF!</f>
        <v>#REF!</v>
      </c>
      <c r="W497" t="e">
        <f>#REF!</f>
        <v>#REF!</v>
      </c>
      <c r="X497" t="e">
        <f>#REF!</f>
        <v>#REF!</v>
      </c>
      <c r="Y497" t="e">
        <f>#REF!</f>
        <v>#REF!</v>
      </c>
      <c r="Z497" t="e">
        <f>#REF!</f>
        <v>#REF!</v>
      </c>
      <c r="AA497" t="e">
        <f>#REF!</f>
        <v>#REF!</v>
      </c>
      <c r="AB497" t="e">
        <f>#REF!</f>
        <v>#REF!</v>
      </c>
      <c r="AC497" t="e">
        <f>#REF!</f>
        <v>#REF!</v>
      </c>
      <c r="AD497" t="e">
        <f>#REF!</f>
        <v>#REF!</v>
      </c>
      <c r="AE497" t="e">
        <f>#REF!</f>
        <v>#REF!</v>
      </c>
      <c r="AF497" t="e">
        <f>#REF!</f>
        <v>#REF!</v>
      </c>
      <c r="AG497" t="e">
        <f>#REF!</f>
        <v>#REF!</v>
      </c>
      <c r="AH497" t="e">
        <f>#REF!</f>
        <v>#REF!</v>
      </c>
      <c r="AI497" t="e">
        <f>#REF!</f>
        <v>#REF!</v>
      </c>
      <c r="AJ497" t="e">
        <f>#REF!</f>
        <v>#REF!</v>
      </c>
      <c r="AK497" t="e">
        <f>#REF!</f>
        <v>#REF!</v>
      </c>
    </row>
    <row r="498" spans="1:37" x14ac:dyDescent="0.35">
      <c r="A498" t="e">
        <f>#REF!</f>
        <v>#REF!</v>
      </c>
      <c r="B498" t="e">
        <f>#REF!</f>
        <v>#REF!</v>
      </c>
      <c r="C498" t="e">
        <f>#REF!</f>
        <v>#REF!</v>
      </c>
      <c r="D498" t="e">
        <f>#REF!</f>
        <v>#REF!</v>
      </c>
      <c r="E498" t="e">
        <f>#REF!</f>
        <v>#REF!</v>
      </c>
      <c r="F498" t="e">
        <f>#REF!</f>
        <v>#REF!</v>
      </c>
      <c r="G498" t="e">
        <f>#REF!</f>
        <v>#REF!</v>
      </c>
      <c r="H498" t="e">
        <f>#REF!</f>
        <v>#REF!</v>
      </c>
      <c r="I498" t="e">
        <f>#REF!</f>
        <v>#REF!</v>
      </c>
      <c r="J498" t="e">
        <f>#REF!</f>
        <v>#REF!</v>
      </c>
      <c r="K498" t="e">
        <f>#REF!</f>
        <v>#REF!</v>
      </c>
      <c r="L498" t="e">
        <f>#REF!</f>
        <v>#REF!</v>
      </c>
      <c r="M498" t="e">
        <f>#REF!</f>
        <v>#REF!</v>
      </c>
      <c r="N498" t="e">
        <f>#REF!</f>
        <v>#REF!</v>
      </c>
      <c r="O498" t="e">
        <f>#REF!</f>
        <v>#REF!</v>
      </c>
      <c r="P498" t="e">
        <f>#REF!</f>
        <v>#REF!</v>
      </c>
      <c r="Q498" t="e">
        <f>#REF!</f>
        <v>#REF!</v>
      </c>
      <c r="R498" t="e">
        <f>#REF!</f>
        <v>#REF!</v>
      </c>
      <c r="S498" t="e">
        <f>#REF!</f>
        <v>#REF!</v>
      </c>
      <c r="T498" t="e">
        <f>#REF!</f>
        <v>#REF!</v>
      </c>
      <c r="U498" t="e">
        <f>#REF!</f>
        <v>#REF!</v>
      </c>
      <c r="V498" t="e">
        <f>#REF!</f>
        <v>#REF!</v>
      </c>
      <c r="W498" t="e">
        <f>#REF!</f>
        <v>#REF!</v>
      </c>
      <c r="X498" t="e">
        <f>#REF!</f>
        <v>#REF!</v>
      </c>
      <c r="Y498" t="e">
        <f>#REF!</f>
        <v>#REF!</v>
      </c>
      <c r="Z498" t="e">
        <f>#REF!</f>
        <v>#REF!</v>
      </c>
      <c r="AA498" t="e">
        <f>#REF!</f>
        <v>#REF!</v>
      </c>
      <c r="AB498" t="e">
        <f>#REF!</f>
        <v>#REF!</v>
      </c>
      <c r="AC498" t="e">
        <f>#REF!</f>
        <v>#REF!</v>
      </c>
      <c r="AD498" t="e">
        <f>#REF!</f>
        <v>#REF!</v>
      </c>
      <c r="AE498" t="e">
        <f>#REF!</f>
        <v>#REF!</v>
      </c>
      <c r="AF498" t="e">
        <f>#REF!</f>
        <v>#REF!</v>
      </c>
      <c r="AG498" t="e">
        <f>#REF!</f>
        <v>#REF!</v>
      </c>
      <c r="AH498" t="e">
        <f>#REF!</f>
        <v>#REF!</v>
      </c>
      <c r="AI498" t="e">
        <f>#REF!</f>
        <v>#REF!</v>
      </c>
      <c r="AJ498" t="e">
        <f>#REF!</f>
        <v>#REF!</v>
      </c>
      <c r="AK498" t="e">
        <f>#REF!</f>
        <v>#REF!</v>
      </c>
    </row>
    <row r="499" spans="1:37" x14ac:dyDescent="0.35">
      <c r="A499" t="e">
        <f>#REF!</f>
        <v>#REF!</v>
      </c>
      <c r="B499" t="e">
        <f>#REF!</f>
        <v>#REF!</v>
      </c>
      <c r="C499" t="e">
        <f>#REF!</f>
        <v>#REF!</v>
      </c>
      <c r="D499" t="e">
        <f>#REF!</f>
        <v>#REF!</v>
      </c>
      <c r="E499" t="e">
        <f>#REF!</f>
        <v>#REF!</v>
      </c>
      <c r="F499" t="e">
        <f>#REF!</f>
        <v>#REF!</v>
      </c>
      <c r="G499" t="e">
        <f>#REF!</f>
        <v>#REF!</v>
      </c>
      <c r="H499" t="e">
        <f>#REF!</f>
        <v>#REF!</v>
      </c>
      <c r="I499" t="e">
        <f>#REF!</f>
        <v>#REF!</v>
      </c>
      <c r="J499" t="e">
        <f>#REF!</f>
        <v>#REF!</v>
      </c>
      <c r="K499" t="e">
        <f>#REF!</f>
        <v>#REF!</v>
      </c>
      <c r="L499" t="e">
        <f>#REF!</f>
        <v>#REF!</v>
      </c>
      <c r="M499" t="e">
        <f>#REF!</f>
        <v>#REF!</v>
      </c>
      <c r="N499" t="e">
        <f>#REF!</f>
        <v>#REF!</v>
      </c>
      <c r="O499" t="e">
        <f>#REF!</f>
        <v>#REF!</v>
      </c>
      <c r="P499" t="e">
        <f>#REF!</f>
        <v>#REF!</v>
      </c>
      <c r="Q499" t="e">
        <f>#REF!</f>
        <v>#REF!</v>
      </c>
      <c r="R499" t="e">
        <f>#REF!</f>
        <v>#REF!</v>
      </c>
      <c r="S499" t="e">
        <f>#REF!</f>
        <v>#REF!</v>
      </c>
      <c r="T499" t="e">
        <f>#REF!</f>
        <v>#REF!</v>
      </c>
      <c r="U499" t="e">
        <f>#REF!</f>
        <v>#REF!</v>
      </c>
      <c r="V499" t="e">
        <f>#REF!</f>
        <v>#REF!</v>
      </c>
      <c r="W499" t="e">
        <f>#REF!</f>
        <v>#REF!</v>
      </c>
      <c r="X499" t="e">
        <f>#REF!</f>
        <v>#REF!</v>
      </c>
      <c r="Y499" t="e">
        <f>#REF!</f>
        <v>#REF!</v>
      </c>
      <c r="Z499" t="e">
        <f>#REF!</f>
        <v>#REF!</v>
      </c>
      <c r="AA499" t="e">
        <f>#REF!</f>
        <v>#REF!</v>
      </c>
      <c r="AB499" t="e">
        <f>#REF!</f>
        <v>#REF!</v>
      </c>
      <c r="AC499" t="e">
        <f>#REF!</f>
        <v>#REF!</v>
      </c>
      <c r="AD499" t="e">
        <f>#REF!</f>
        <v>#REF!</v>
      </c>
      <c r="AE499" t="e">
        <f>#REF!</f>
        <v>#REF!</v>
      </c>
      <c r="AF499" t="e">
        <f>#REF!</f>
        <v>#REF!</v>
      </c>
      <c r="AG499" t="e">
        <f>#REF!</f>
        <v>#REF!</v>
      </c>
      <c r="AH499" t="e">
        <f>#REF!</f>
        <v>#REF!</v>
      </c>
      <c r="AI499" t="e">
        <f>#REF!</f>
        <v>#REF!</v>
      </c>
      <c r="AJ499" t="e">
        <f>#REF!</f>
        <v>#REF!</v>
      </c>
      <c r="AK499" t="e">
        <f>#REF!</f>
        <v>#REF!</v>
      </c>
    </row>
    <row r="500" spans="1:37" x14ac:dyDescent="0.35">
      <c r="A500" t="e">
        <f>#REF!</f>
        <v>#REF!</v>
      </c>
      <c r="B500" t="e">
        <f>#REF!</f>
        <v>#REF!</v>
      </c>
      <c r="C500" t="e">
        <f>#REF!</f>
        <v>#REF!</v>
      </c>
      <c r="D500" t="e">
        <f>#REF!</f>
        <v>#REF!</v>
      </c>
      <c r="E500" t="e">
        <f>#REF!</f>
        <v>#REF!</v>
      </c>
      <c r="F500" t="e">
        <f>#REF!</f>
        <v>#REF!</v>
      </c>
      <c r="G500" t="e">
        <f>#REF!</f>
        <v>#REF!</v>
      </c>
      <c r="H500" t="e">
        <f>#REF!</f>
        <v>#REF!</v>
      </c>
      <c r="I500" t="e">
        <f>#REF!</f>
        <v>#REF!</v>
      </c>
      <c r="J500" t="e">
        <f>#REF!</f>
        <v>#REF!</v>
      </c>
      <c r="K500" t="e">
        <f>#REF!</f>
        <v>#REF!</v>
      </c>
      <c r="L500" t="e">
        <f>#REF!</f>
        <v>#REF!</v>
      </c>
      <c r="M500" t="e">
        <f>#REF!</f>
        <v>#REF!</v>
      </c>
      <c r="N500" t="e">
        <f>#REF!</f>
        <v>#REF!</v>
      </c>
      <c r="O500" t="e">
        <f>#REF!</f>
        <v>#REF!</v>
      </c>
      <c r="P500" t="e">
        <f>#REF!</f>
        <v>#REF!</v>
      </c>
      <c r="Q500" t="e">
        <f>#REF!</f>
        <v>#REF!</v>
      </c>
      <c r="R500" t="e">
        <f>#REF!</f>
        <v>#REF!</v>
      </c>
      <c r="S500" t="e">
        <f>#REF!</f>
        <v>#REF!</v>
      </c>
      <c r="T500" t="e">
        <f>#REF!</f>
        <v>#REF!</v>
      </c>
      <c r="U500" t="e">
        <f>#REF!</f>
        <v>#REF!</v>
      </c>
      <c r="V500" t="e">
        <f>#REF!</f>
        <v>#REF!</v>
      </c>
      <c r="W500" t="e">
        <f>#REF!</f>
        <v>#REF!</v>
      </c>
      <c r="X500" t="e">
        <f>#REF!</f>
        <v>#REF!</v>
      </c>
      <c r="Y500" t="e">
        <f>#REF!</f>
        <v>#REF!</v>
      </c>
      <c r="Z500" t="e">
        <f>#REF!</f>
        <v>#REF!</v>
      </c>
      <c r="AA500" t="e">
        <f>#REF!</f>
        <v>#REF!</v>
      </c>
      <c r="AB500" t="e">
        <f>#REF!</f>
        <v>#REF!</v>
      </c>
      <c r="AC500" t="e">
        <f>#REF!</f>
        <v>#REF!</v>
      </c>
      <c r="AD500" t="e">
        <f>#REF!</f>
        <v>#REF!</v>
      </c>
      <c r="AE500" t="e">
        <f>#REF!</f>
        <v>#REF!</v>
      </c>
      <c r="AF500" t="e">
        <f>#REF!</f>
        <v>#REF!</v>
      </c>
      <c r="AG500" t="e">
        <f>#REF!</f>
        <v>#REF!</v>
      </c>
      <c r="AH500" t="e">
        <f>#REF!</f>
        <v>#REF!</v>
      </c>
      <c r="AI500" t="e">
        <f>#REF!</f>
        <v>#REF!</v>
      </c>
      <c r="AJ500" t="e">
        <f>#REF!</f>
        <v>#REF!</v>
      </c>
      <c r="AK500" t="e">
        <f>#REF!</f>
        <v>#REF!</v>
      </c>
    </row>
    <row r="501" spans="1:37" x14ac:dyDescent="0.35">
      <c r="A501" t="e">
        <f>#REF!</f>
        <v>#REF!</v>
      </c>
      <c r="B501" t="e">
        <f>#REF!</f>
        <v>#REF!</v>
      </c>
      <c r="C501" t="e">
        <f>#REF!</f>
        <v>#REF!</v>
      </c>
      <c r="D501" t="e">
        <f>#REF!</f>
        <v>#REF!</v>
      </c>
      <c r="E501" t="e">
        <f>#REF!</f>
        <v>#REF!</v>
      </c>
      <c r="F501" t="e">
        <f>#REF!</f>
        <v>#REF!</v>
      </c>
      <c r="G501" t="e">
        <f>#REF!</f>
        <v>#REF!</v>
      </c>
      <c r="H501" t="e">
        <f>#REF!</f>
        <v>#REF!</v>
      </c>
      <c r="I501" t="e">
        <f>#REF!</f>
        <v>#REF!</v>
      </c>
      <c r="J501" t="e">
        <f>#REF!</f>
        <v>#REF!</v>
      </c>
      <c r="K501" t="e">
        <f>#REF!</f>
        <v>#REF!</v>
      </c>
      <c r="L501" t="e">
        <f>#REF!</f>
        <v>#REF!</v>
      </c>
      <c r="M501" t="e">
        <f>#REF!</f>
        <v>#REF!</v>
      </c>
      <c r="N501" t="e">
        <f>#REF!</f>
        <v>#REF!</v>
      </c>
      <c r="O501" t="e">
        <f>#REF!</f>
        <v>#REF!</v>
      </c>
      <c r="P501" t="e">
        <f>#REF!</f>
        <v>#REF!</v>
      </c>
      <c r="Q501" t="e">
        <f>#REF!</f>
        <v>#REF!</v>
      </c>
      <c r="R501" t="e">
        <f>#REF!</f>
        <v>#REF!</v>
      </c>
      <c r="S501" t="e">
        <f>#REF!</f>
        <v>#REF!</v>
      </c>
      <c r="T501" t="e">
        <f>#REF!</f>
        <v>#REF!</v>
      </c>
      <c r="U501" t="e">
        <f>#REF!</f>
        <v>#REF!</v>
      </c>
      <c r="V501" t="e">
        <f>#REF!</f>
        <v>#REF!</v>
      </c>
      <c r="W501" t="e">
        <f>#REF!</f>
        <v>#REF!</v>
      </c>
      <c r="X501" t="e">
        <f>#REF!</f>
        <v>#REF!</v>
      </c>
      <c r="Y501" t="e">
        <f>#REF!</f>
        <v>#REF!</v>
      </c>
      <c r="Z501" t="e">
        <f>#REF!</f>
        <v>#REF!</v>
      </c>
      <c r="AA501" t="e">
        <f>#REF!</f>
        <v>#REF!</v>
      </c>
      <c r="AB501" t="e">
        <f>#REF!</f>
        <v>#REF!</v>
      </c>
      <c r="AC501" t="e">
        <f>#REF!</f>
        <v>#REF!</v>
      </c>
      <c r="AD501" t="e">
        <f>#REF!</f>
        <v>#REF!</v>
      </c>
      <c r="AE501" t="e">
        <f>#REF!</f>
        <v>#REF!</v>
      </c>
      <c r="AF501" t="e">
        <f>#REF!</f>
        <v>#REF!</v>
      </c>
      <c r="AG501" t="e">
        <f>#REF!</f>
        <v>#REF!</v>
      </c>
      <c r="AH501" t="e">
        <f>#REF!</f>
        <v>#REF!</v>
      </c>
      <c r="AI501" t="e">
        <f>#REF!</f>
        <v>#REF!</v>
      </c>
      <c r="AJ501" t="e">
        <f>#REF!</f>
        <v>#REF!</v>
      </c>
      <c r="AK501" t="e">
        <f>#REF!</f>
        <v>#REF!</v>
      </c>
    </row>
    <row r="502" spans="1:37" x14ac:dyDescent="0.35">
      <c r="A502" t="e">
        <f>#REF!</f>
        <v>#REF!</v>
      </c>
      <c r="B502" t="e">
        <f>#REF!</f>
        <v>#REF!</v>
      </c>
      <c r="C502" t="e">
        <f>#REF!</f>
        <v>#REF!</v>
      </c>
      <c r="D502" t="e">
        <f>#REF!</f>
        <v>#REF!</v>
      </c>
      <c r="E502" t="e">
        <f>#REF!</f>
        <v>#REF!</v>
      </c>
      <c r="F502" t="e">
        <f>#REF!</f>
        <v>#REF!</v>
      </c>
      <c r="G502" t="e">
        <f>#REF!</f>
        <v>#REF!</v>
      </c>
      <c r="H502" t="e">
        <f>#REF!</f>
        <v>#REF!</v>
      </c>
      <c r="I502" t="e">
        <f>#REF!</f>
        <v>#REF!</v>
      </c>
      <c r="J502" t="e">
        <f>#REF!</f>
        <v>#REF!</v>
      </c>
      <c r="K502" t="e">
        <f>#REF!</f>
        <v>#REF!</v>
      </c>
      <c r="L502" t="e">
        <f>#REF!</f>
        <v>#REF!</v>
      </c>
      <c r="M502" t="e">
        <f>#REF!</f>
        <v>#REF!</v>
      </c>
      <c r="N502" t="e">
        <f>#REF!</f>
        <v>#REF!</v>
      </c>
      <c r="O502" t="e">
        <f>#REF!</f>
        <v>#REF!</v>
      </c>
      <c r="P502" t="e">
        <f>#REF!</f>
        <v>#REF!</v>
      </c>
      <c r="Q502" t="e">
        <f>#REF!</f>
        <v>#REF!</v>
      </c>
      <c r="R502" t="e">
        <f>#REF!</f>
        <v>#REF!</v>
      </c>
      <c r="S502" t="e">
        <f>#REF!</f>
        <v>#REF!</v>
      </c>
      <c r="T502" t="e">
        <f>#REF!</f>
        <v>#REF!</v>
      </c>
      <c r="U502" t="e">
        <f>#REF!</f>
        <v>#REF!</v>
      </c>
      <c r="V502" t="e">
        <f>#REF!</f>
        <v>#REF!</v>
      </c>
      <c r="W502" t="e">
        <f>#REF!</f>
        <v>#REF!</v>
      </c>
      <c r="X502" t="e">
        <f>#REF!</f>
        <v>#REF!</v>
      </c>
      <c r="Y502" t="e">
        <f>#REF!</f>
        <v>#REF!</v>
      </c>
      <c r="Z502" t="e">
        <f>#REF!</f>
        <v>#REF!</v>
      </c>
      <c r="AA502" t="e">
        <f>#REF!</f>
        <v>#REF!</v>
      </c>
      <c r="AB502" t="e">
        <f>#REF!</f>
        <v>#REF!</v>
      </c>
      <c r="AC502" t="e">
        <f>#REF!</f>
        <v>#REF!</v>
      </c>
      <c r="AD502" t="e">
        <f>#REF!</f>
        <v>#REF!</v>
      </c>
      <c r="AE502" t="e">
        <f>#REF!</f>
        <v>#REF!</v>
      </c>
      <c r="AF502" t="e">
        <f>#REF!</f>
        <v>#REF!</v>
      </c>
      <c r="AG502" t="e">
        <f>#REF!</f>
        <v>#REF!</v>
      </c>
      <c r="AH502" t="e">
        <f>#REF!</f>
        <v>#REF!</v>
      </c>
      <c r="AI502" t="e">
        <f>#REF!</f>
        <v>#REF!</v>
      </c>
      <c r="AJ502" t="e">
        <f>#REF!</f>
        <v>#REF!</v>
      </c>
      <c r="AK502" t="e">
        <f>#REF!</f>
        <v>#REF!</v>
      </c>
    </row>
    <row r="503" spans="1:37" x14ac:dyDescent="0.35">
      <c r="A503" t="e">
        <f>#REF!</f>
        <v>#REF!</v>
      </c>
      <c r="B503" t="e">
        <f>#REF!</f>
        <v>#REF!</v>
      </c>
      <c r="C503" t="e">
        <f>#REF!</f>
        <v>#REF!</v>
      </c>
      <c r="D503" t="e">
        <f>#REF!</f>
        <v>#REF!</v>
      </c>
      <c r="E503" t="e">
        <f>#REF!</f>
        <v>#REF!</v>
      </c>
      <c r="F503" t="e">
        <f>#REF!</f>
        <v>#REF!</v>
      </c>
      <c r="G503" t="e">
        <f>#REF!</f>
        <v>#REF!</v>
      </c>
      <c r="H503" t="e">
        <f>#REF!</f>
        <v>#REF!</v>
      </c>
      <c r="I503" t="e">
        <f>#REF!</f>
        <v>#REF!</v>
      </c>
      <c r="J503" t="e">
        <f>#REF!</f>
        <v>#REF!</v>
      </c>
      <c r="K503" t="e">
        <f>#REF!</f>
        <v>#REF!</v>
      </c>
      <c r="L503" t="e">
        <f>#REF!</f>
        <v>#REF!</v>
      </c>
      <c r="M503" t="e">
        <f>#REF!</f>
        <v>#REF!</v>
      </c>
      <c r="N503" t="e">
        <f>#REF!</f>
        <v>#REF!</v>
      </c>
      <c r="O503" t="e">
        <f>#REF!</f>
        <v>#REF!</v>
      </c>
      <c r="P503" t="e">
        <f>#REF!</f>
        <v>#REF!</v>
      </c>
      <c r="Q503" t="e">
        <f>#REF!</f>
        <v>#REF!</v>
      </c>
      <c r="R503" t="e">
        <f>#REF!</f>
        <v>#REF!</v>
      </c>
      <c r="S503" t="e">
        <f>#REF!</f>
        <v>#REF!</v>
      </c>
      <c r="T503" t="e">
        <f>#REF!</f>
        <v>#REF!</v>
      </c>
      <c r="U503" t="e">
        <f>#REF!</f>
        <v>#REF!</v>
      </c>
      <c r="V503" t="e">
        <f>#REF!</f>
        <v>#REF!</v>
      </c>
      <c r="W503" t="e">
        <f>#REF!</f>
        <v>#REF!</v>
      </c>
      <c r="X503" t="e">
        <f>#REF!</f>
        <v>#REF!</v>
      </c>
      <c r="Y503" t="e">
        <f>#REF!</f>
        <v>#REF!</v>
      </c>
      <c r="Z503" t="e">
        <f>#REF!</f>
        <v>#REF!</v>
      </c>
      <c r="AA503" t="e">
        <f>#REF!</f>
        <v>#REF!</v>
      </c>
      <c r="AB503" t="e">
        <f>#REF!</f>
        <v>#REF!</v>
      </c>
      <c r="AC503" t="e">
        <f>#REF!</f>
        <v>#REF!</v>
      </c>
      <c r="AD503" t="e">
        <f>#REF!</f>
        <v>#REF!</v>
      </c>
      <c r="AE503" t="e">
        <f>#REF!</f>
        <v>#REF!</v>
      </c>
      <c r="AF503" t="e">
        <f>#REF!</f>
        <v>#REF!</v>
      </c>
      <c r="AG503" t="e">
        <f>#REF!</f>
        <v>#REF!</v>
      </c>
      <c r="AH503" t="e">
        <f>#REF!</f>
        <v>#REF!</v>
      </c>
      <c r="AI503" t="e">
        <f>#REF!</f>
        <v>#REF!</v>
      </c>
      <c r="AJ503" t="e">
        <f>#REF!</f>
        <v>#REF!</v>
      </c>
      <c r="AK503" t="e">
        <f>#REF!</f>
        <v>#REF!</v>
      </c>
    </row>
    <row r="504" spans="1:37" x14ac:dyDescent="0.35">
      <c r="A504" t="e">
        <f>#REF!</f>
        <v>#REF!</v>
      </c>
      <c r="B504" t="e">
        <f>#REF!</f>
        <v>#REF!</v>
      </c>
      <c r="C504" t="e">
        <f>#REF!</f>
        <v>#REF!</v>
      </c>
      <c r="D504" t="e">
        <f>#REF!</f>
        <v>#REF!</v>
      </c>
      <c r="E504" t="e">
        <f>#REF!</f>
        <v>#REF!</v>
      </c>
      <c r="F504" t="e">
        <f>#REF!</f>
        <v>#REF!</v>
      </c>
      <c r="G504" t="e">
        <f>#REF!</f>
        <v>#REF!</v>
      </c>
      <c r="H504" t="e">
        <f>#REF!</f>
        <v>#REF!</v>
      </c>
      <c r="I504" t="e">
        <f>#REF!</f>
        <v>#REF!</v>
      </c>
      <c r="J504" t="e">
        <f>#REF!</f>
        <v>#REF!</v>
      </c>
      <c r="K504" t="e">
        <f>#REF!</f>
        <v>#REF!</v>
      </c>
      <c r="L504" t="e">
        <f>#REF!</f>
        <v>#REF!</v>
      </c>
      <c r="M504" t="e">
        <f>#REF!</f>
        <v>#REF!</v>
      </c>
      <c r="N504" t="e">
        <f>#REF!</f>
        <v>#REF!</v>
      </c>
      <c r="O504" t="e">
        <f>#REF!</f>
        <v>#REF!</v>
      </c>
      <c r="P504" t="e">
        <f>#REF!</f>
        <v>#REF!</v>
      </c>
      <c r="Q504" t="e">
        <f>#REF!</f>
        <v>#REF!</v>
      </c>
      <c r="R504" t="e">
        <f>#REF!</f>
        <v>#REF!</v>
      </c>
      <c r="S504" t="e">
        <f>#REF!</f>
        <v>#REF!</v>
      </c>
      <c r="T504" t="e">
        <f>#REF!</f>
        <v>#REF!</v>
      </c>
      <c r="U504" t="e">
        <f>#REF!</f>
        <v>#REF!</v>
      </c>
      <c r="V504" t="e">
        <f>#REF!</f>
        <v>#REF!</v>
      </c>
      <c r="W504" t="e">
        <f>#REF!</f>
        <v>#REF!</v>
      </c>
      <c r="X504" t="e">
        <f>#REF!</f>
        <v>#REF!</v>
      </c>
      <c r="Y504" t="e">
        <f>#REF!</f>
        <v>#REF!</v>
      </c>
      <c r="Z504" t="e">
        <f>#REF!</f>
        <v>#REF!</v>
      </c>
      <c r="AA504" t="e">
        <f>#REF!</f>
        <v>#REF!</v>
      </c>
      <c r="AB504" t="e">
        <f>#REF!</f>
        <v>#REF!</v>
      </c>
      <c r="AC504" t="e">
        <f>#REF!</f>
        <v>#REF!</v>
      </c>
      <c r="AD504" t="e">
        <f>#REF!</f>
        <v>#REF!</v>
      </c>
      <c r="AE504" t="e">
        <f>#REF!</f>
        <v>#REF!</v>
      </c>
      <c r="AF504" t="e">
        <f>#REF!</f>
        <v>#REF!</v>
      </c>
      <c r="AG504" t="e">
        <f>#REF!</f>
        <v>#REF!</v>
      </c>
      <c r="AH504" t="e">
        <f>#REF!</f>
        <v>#REF!</v>
      </c>
      <c r="AI504" t="e">
        <f>#REF!</f>
        <v>#REF!</v>
      </c>
      <c r="AJ504" t="e">
        <f>#REF!</f>
        <v>#REF!</v>
      </c>
      <c r="AK504" t="e">
        <f>#REF!</f>
        <v>#REF!</v>
      </c>
    </row>
    <row r="505" spans="1:37" x14ac:dyDescent="0.35">
      <c r="A505" t="e">
        <f>#REF!</f>
        <v>#REF!</v>
      </c>
      <c r="B505" t="e">
        <f>#REF!</f>
        <v>#REF!</v>
      </c>
      <c r="C505" t="e">
        <f>#REF!</f>
        <v>#REF!</v>
      </c>
      <c r="D505" t="e">
        <f>#REF!</f>
        <v>#REF!</v>
      </c>
      <c r="E505" t="e">
        <f>#REF!</f>
        <v>#REF!</v>
      </c>
      <c r="F505" t="e">
        <f>#REF!</f>
        <v>#REF!</v>
      </c>
      <c r="G505" t="e">
        <f>#REF!</f>
        <v>#REF!</v>
      </c>
      <c r="H505" t="e">
        <f>#REF!</f>
        <v>#REF!</v>
      </c>
      <c r="I505" t="e">
        <f>#REF!</f>
        <v>#REF!</v>
      </c>
      <c r="J505" t="e">
        <f>#REF!</f>
        <v>#REF!</v>
      </c>
      <c r="K505" t="e">
        <f>#REF!</f>
        <v>#REF!</v>
      </c>
      <c r="L505" t="e">
        <f>#REF!</f>
        <v>#REF!</v>
      </c>
      <c r="M505" t="e">
        <f>#REF!</f>
        <v>#REF!</v>
      </c>
      <c r="N505" t="e">
        <f>#REF!</f>
        <v>#REF!</v>
      </c>
      <c r="O505" t="e">
        <f>#REF!</f>
        <v>#REF!</v>
      </c>
      <c r="P505" t="e">
        <f>#REF!</f>
        <v>#REF!</v>
      </c>
      <c r="Q505" t="e">
        <f>#REF!</f>
        <v>#REF!</v>
      </c>
      <c r="R505" t="e">
        <f>#REF!</f>
        <v>#REF!</v>
      </c>
      <c r="S505" t="e">
        <f>#REF!</f>
        <v>#REF!</v>
      </c>
      <c r="T505" t="e">
        <f>#REF!</f>
        <v>#REF!</v>
      </c>
      <c r="U505" t="e">
        <f>#REF!</f>
        <v>#REF!</v>
      </c>
      <c r="V505" t="e">
        <f>#REF!</f>
        <v>#REF!</v>
      </c>
      <c r="W505" t="e">
        <f>#REF!</f>
        <v>#REF!</v>
      </c>
      <c r="X505" t="e">
        <f>#REF!</f>
        <v>#REF!</v>
      </c>
      <c r="Y505" t="e">
        <f>#REF!</f>
        <v>#REF!</v>
      </c>
      <c r="Z505" t="e">
        <f>#REF!</f>
        <v>#REF!</v>
      </c>
      <c r="AA505" t="e">
        <f>#REF!</f>
        <v>#REF!</v>
      </c>
      <c r="AB505" t="e">
        <f>#REF!</f>
        <v>#REF!</v>
      </c>
      <c r="AC505" t="e">
        <f>#REF!</f>
        <v>#REF!</v>
      </c>
      <c r="AD505" t="e">
        <f>#REF!</f>
        <v>#REF!</v>
      </c>
      <c r="AE505" t="e">
        <f>#REF!</f>
        <v>#REF!</v>
      </c>
      <c r="AF505" t="e">
        <f>#REF!</f>
        <v>#REF!</v>
      </c>
      <c r="AG505" t="e">
        <f>#REF!</f>
        <v>#REF!</v>
      </c>
      <c r="AH505" t="e">
        <f>#REF!</f>
        <v>#REF!</v>
      </c>
      <c r="AI505" t="e">
        <f>#REF!</f>
        <v>#REF!</v>
      </c>
      <c r="AJ505" t="e">
        <f>#REF!</f>
        <v>#REF!</v>
      </c>
      <c r="AK505" t="e">
        <f>#REF!</f>
        <v>#REF!</v>
      </c>
    </row>
    <row r="506" spans="1:37" x14ac:dyDescent="0.35">
      <c r="A506" t="e">
        <f>#REF!</f>
        <v>#REF!</v>
      </c>
      <c r="B506" t="e">
        <f>#REF!</f>
        <v>#REF!</v>
      </c>
      <c r="C506" t="e">
        <f>#REF!</f>
        <v>#REF!</v>
      </c>
      <c r="D506" t="e">
        <f>#REF!</f>
        <v>#REF!</v>
      </c>
      <c r="E506" t="e">
        <f>#REF!</f>
        <v>#REF!</v>
      </c>
      <c r="F506" t="e">
        <f>#REF!</f>
        <v>#REF!</v>
      </c>
      <c r="G506" t="e">
        <f>#REF!</f>
        <v>#REF!</v>
      </c>
      <c r="H506" t="e">
        <f>#REF!</f>
        <v>#REF!</v>
      </c>
      <c r="I506" t="e">
        <f>#REF!</f>
        <v>#REF!</v>
      </c>
      <c r="J506" t="e">
        <f>#REF!</f>
        <v>#REF!</v>
      </c>
      <c r="K506" t="e">
        <f>#REF!</f>
        <v>#REF!</v>
      </c>
      <c r="L506" t="e">
        <f>#REF!</f>
        <v>#REF!</v>
      </c>
      <c r="M506" t="e">
        <f>#REF!</f>
        <v>#REF!</v>
      </c>
      <c r="N506" t="e">
        <f>#REF!</f>
        <v>#REF!</v>
      </c>
      <c r="O506" t="e">
        <f>#REF!</f>
        <v>#REF!</v>
      </c>
      <c r="P506" t="e">
        <f>#REF!</f>
        <v>#REF!</v>
      </c>
      <c r="Q506" t="e">
        <f>#REF!</f>
        <v>#REF!</v>
      </c>
      <c r="R506" t="e">
        <f>#REF!</f>
        <v>#REF!</v>
      </c>
      <c r="S506" t="e">
        <f>#REF!</f>
        <v>#REF!</v>
      </c>
      <c r="T506" t="e">
        <f>#REF!</f>
        <v>#REF!</v>
      </c>
      <c r="U506" t="e">
        <f>#REF!</f>
        <v>#REF!</v>
      </c>
      <c r="V506" t="e">
        <f>#REF!</f>
        <v>#REF!</v>
      </c>
      <c r="W506" t="e">
        <f>#REF!</f>
        <v>#REF!</v>
      </c>
      <c r="X506" t="e">
        <f>#REF!</f>
        <v>#REF!</v>
      </c>
      <c r="Y506" t="e">
        <f>#REF!</f>
        <v>#REF!</v>
      </c>
      <c r="Z506" t="e">
        <f>#REF!</f>
        <v>#REF!</v>
      </c>
      <c r="AA506" t="e">
        <f>#REF!</f>
        <v>#REF!</v>
      </c>
      <c r="AB506" t="e">
        <f>#REF!</f>
        <v>#REF!</v>
      </c>
      <c r="AC506" t="e">
        <f>#REF!</f>
        <v>#REF!</v>
      </c>
      <c r="AD506" t="e">
        <f>#REF!</f>
        <v>#REF!</v>
      </c>
      <c r="AE506" t="e">
        <f>#REF!</f>
        <v>#REF!</v>
      </c>
      <c r="AF506" t="e">
        <f>#REF!</f>
        <v>#REF!</v>
      </c>
      <c r="AG506" t="e">
        <f>#REF!</f>
        <v>#REF!</v>
      </c>
      <c r="AH506" t="e">
        <f>#REF!</f>
        <v>#REF!</v>
      </c>
      <c r="AI506" t="e">
        <f>#REF!</f>
        <v>#REF!</v>
      </c>
      <c r="AJ506" t="e">
        <f>#REF!</f>
        <v>#REF!</v>
      </c>
      <c r="AK506" t="e">
        <f>#REF!</f>
        <v>#REF!</v>
      </c>
    </row>
    <row r="507" spans="1:37" x14ac:dyDescent="0.35">
      <c r="A507" t="e">
        <f>#REF!</f>
        <v>#REF!</v>
      </c>
      <c r="B507" t="e">
        <f>#REF!</f>
        <v>#REF!</v>
      </c>
      <c r="C507" t="e">
        <f>#REF!</f>
        <v>#REF!</v>
      </c>
      <c r="D507" t="e">
        <f>#REF!</f>
        <v>#REF!</v>
      </c>
      <c r="E507" t="e">
        <f>#REF!</f>
        <v>#REF!</v>
      </c>
      <c r="F507" t="e">
        <f>#REF!</f>
        <v>#REF!</v>
      </c>
      <c r="G507" t="e">
        <f>#REF!</f>
        <v>#REF!</v>
      </c>
      <c r="H507" t="e">
        <f>#REF!</f>
        <v>#REF!</v>
      </c>
      <c r="I507" t="e">
        <f>#REF!</f>
        <v>#REF!</v>
      </c>
      <c r="J507" t="e">
        <f>#REF!</f>
        <v>#REF!</v>
      </c>
      <c r="K507" t="e">
        <f>#REF!</f>
        <v>#REF!</v>
      </c>
      <c r="L507" t="e">
        <f>#REF!</f>
        <v>#REF!</v>
      </c>
      <c r="M507" t="e">
        <f>#REF!</f>
        <v>#REF!</v>
      </c>
      <c r="N507" t="e">
        <f>#REF!</f>
        <v>#REF!</v>
      </c>
      <c r="O507" t="e">
        <f>#REF!</f>
        <v>#REF!</v>
      </c>
      <c r="P507" t="e">
        <f>#REF!</f>
        <v>#REF!</v>
      </c>
      <c r="Q507" t="e">
        <f>#REF!</f>
        <v>#REF!</v>
      </c>
      <c r="R507" t="e">
        <f>#REF!</f>
        <v>#REF!</v>
      </c>
      <c r="S507" t="e">
        <f>#REF!</f>
        <v>#REF!</v>
      </c>
      <c r="T507" t="e">
        <f>#REF!</f>
        <v>#REF!</v>
      </c>
      <c r="U507" t="e">
        <f>#REF!</f>
        <v>#REF!</v>
      </c>
      <c r="V507" t="e">
        <f>#REF!</f>
        <v>#REF!</v>
      </c>
      <c r="W507" t="e">
        <f>#REF!</f>
        <v>#REF!</v>
      </c>
      <c r="X507" t="e">
        <f>#REF!</f>
        <v>#REF!</v>
      </c>
      <c r="Y507" t="e">
        <f>#REF!</f>
        <v>#REF!</v>
      </c>
      <c r="Z507" t="e">
        <f>#REF!</f>
        <v>#REF!</v>
      </c>
      <c r="AA507" t="e">
        <f>#REF!</f>
        <v>#REF!</v>
      </c>
      <c r="AB507" t="e">
        <f>#REF!</f>
        <v>#REF!</v>
      </c>
      <c r="AC507" t="e">
        <f>#REF!</f>
        <v>#REF!</v>
      </c>
      <c r="AD507" t="e">
        <f>#REF!</f>
        <v>#REF!</v>
      </c>
      <c r="AE507" t="e">
        <f>#REF!</f>
        <v>#REF!</v>
      </c>
      <c r="AF507" t="e">
        <f>#REF!</f>
        <v>#REF!</v>
      </c>
      <c r="AG507" t="e">
        <f>#REF!</f>
        <v>#REF!</v>
      </c>
      <c r="AH507" t="e">
        <f>#REF!</f>
        <v>#REF!</v>
      </c>
      <c r="AI507" t="e">
        <f>#REF!</f>
        <v>#REF!</v>
      </c>
      <c r="AJ507" t="e">
        <f>#REF!</f>
        <v>#REF!</v>
      </c>
      <c r="AK507" t="e">
        <f>#REF!</f>
        <v>#REF!</v>
      </c>
    </row>
    <row r="508" spans="1:37" x14ac:dyDescent="0.35">
      <c r="A508" t="e">
        <f>#REF!</f>
        <v>#REF!</v>
      </c>
      <c r="B508" t="e">
        <f>#REF!</f>
        <v>#REF!</v>
      </c>
      <c r="C508" t="e">
        <f>#REF!</f>
        <v>#REF!</v>
      </c>
      <c r="D508" t="e">
        <f>#REF!</f>
        <v>#REF!</v>
      </c>
      <c r="E508" t="e">
        <f>#REF!</f>
        <v>#REF!</v>
      </c>
      <c r="F508" t="e">
        <f>#REF!</f>
        <v>#REF!</v>
      </c>
      <c r="G508" t="e">
        <f>#REF!</f>
        <v>#REF!</v>
      </c>
      <c r="H508" t="e">
        <f>#REF!</f>
        <v>#REF!</v>
      </c>
      <c r="I508" t="e">
        <f>#REF!</f>
        <v>#REF!</v>
      </c>
      <c r="J508" t="e">
        <f>#REF!</f>
        <v>#REF!</v>
      </c>
      <c r="K508" t="e">
        <f>#REF!</f>
        <v>#REF!</v>
      </c>
      <c r="L508" t="e">
        <f>#REF!</f>
        <v>#REF!</v>
      </c>
      <c r="M508" t="e">
        <f>#REF!</f>
        <v>#REF!</v>
      </c>
      <c r="N508" t="e">
        <f>#REF!</f>
        <v>#REF!</v>
      </c>
      <c r="O508" t="e">
        <f>#REF!</f>
        <v>#REF!</v>
      </c>
      <c r="P508" t="e">
        <f>#REF!</f>
        <v>#REF!</v>
      </c>
      <c r="Q508" t="e">
        <f>#REF!</f>
        <v>#REF!</v>
      </c>
      <c r="R508" t="e">
        <f>#REF!</f>
        <v>#REF!</v>
      </c>
      <c r="S508" t="e">
        <f>#REF!</f>
        <v>#REF!</v>
      </c>
      <c r="T508" t="e">
        <f>#REF!</f>
        <v>#REF!</v>
      </c>
      <c r="U508" t="e">
        <f>#REF!</f>
        <v>#REF!</v>
      </c>
      <c r="V508" t="e">
        <f>#REF!</f>
        <v>#REF!</v>
      </c>
      <c r="W508" t="e">
        <f>#REF!</f>
        <v>#REF!</v>
      </c>
      <c r="X508" t="e">
        <f>#REF!</f>
        <v>#REF!</v>
      </c>
      <c r="Y508" t="e">
        <f>#REF!</f>
        <v>#REF!</v>
      </c>
      <c r="Z508" t="e">
        <f>#REF!</f>
        <v>#REF!</v>
      </c>
      <c r="AA508" t="e">
        <f>#REF!</f>
        <v>#REF!</v>
      </c>
      <c r="AB508" t="e">
        <f>#REF!</f>
        <v>#REF!</v>
      </c>
      <c r="AC508" t="e">
        <f>#REF!</f>
        <v>#REF!</v>
      </c>
      <c r="AD508" t="e">
        <f>#REF!</f>
        <v>#REF!</v>
      </c>
      <c r="AE508" t="e">
        <f>#REF!</f>
        <v>#REF!</v>
      </c>
      <c r="AF508" t="e">
        <f>#REF!</f>
        <v>#REF!</v>
      </c>
      <c r="AG508" t="e">
        <f>#REF!</f>
        <v>#REF!</v>
      </c>
      <c r="AH508" t="e">
        <f>#REF!</f>
        <v>#REF!</v>
      </c>
      <c r="AI508" t="e">
        <f>#REF!</f>
        <v>#REF!</v>
      </c>
      <c r="AJ508" t="e">
        <f>#REF!</f>
        <v>#REF!</v>
      </c>
      <c r="AK508" t="e">
        <f>#REF!</f>
        <v>#REF!</v>
      </c>
    </row>
    <row r="509" spans="1:37" x14ac:dyDescent="0.35">
      <c r="A509" t="e">
        <f>#REF!</f>
        <v>#REF!</v>
      </c>
      <c r="B509" t="e">
        <f>#REF!</f>
        <v>#REF!</v>
      </c>
      <c r="C509" t="e">
        <f>#REF!</f>
        <v>#REF!</v>
      </c>
      <c r="D509" t="e">
        <f>#REF!</f>
        <v>#REF!</v>
      </c>
      <c r="E509" t="e">
        <f>#REF!</f>
        <v>#REF!</v>
      </c>
      <c r="F509" t="e">
        <f>#REF!</f>
        <v>#REF!</v>
      </c>
      <c r="G509" t="e">
        <f>#REF!</f>
        <v>#REF!</v>
      </c>
      <c r="H509" t="e">
        <f>#REF!</f>
        <v>#REF!</v>
      </c>
      <c r="I509" t="e">
        <f>#REF!</f>
        <v>#REF!</v>
      </c>
      <c r="J509" t="e">
        <f>#REF!</f>
        <v>#REF!</v>
      </c>
      <c r="K509" t="e">
        <f>#REF!</f>
        <v>#REF!</v>
      </c>
      <c r="L509" t="e">
        <f>#REF!</f>
        <v>#REF!</v>
      </c>
      <c r="M509" t="e">
        <f>#REF!</f>
        <v>#REF!</v>
      </c>
      <c r="N509" t="e">
        <f>#REF!</f>
        <v>#REF!</v>
      </c>
      <c r="O509" t="e">
        <f>#REF!</f>
        <v>#REF!</v>
      </c>
      <c r="P509" t="e">
        <f>#REF!</f>
        <v>#REF!</v>
      </c>
      <c r="Q509" t="e">
        <f>#REF!</f>
        <v>#REF!</v>
      </c>
      <c r="R509" t="e">
        <f>#REF!</f>
        <v>#REF!</v>
      </c>
      <c r="S509" t="e">
        <f>#REF!</f>
        <v>#REF!</v>
      </c>
      <c r="T509" t="e">
        <f>#REF!</f>
        <v>#REF!</v>
      </c>
      <c r="U509" t="e">
        <f>#REF!</f>
        <v>#REF!</v>
      </c>
      <c r="V509" t="e">
        <f>#REF!</f>
        <v>#REF!</v>
      </c>
      <c r="W509" t="e">
        <f>#REF!</f>
        <v>#REF!</v>
      </c>
      <c r="X509" t="e">
        <f>#REF!</f>
        <v>#REF!</v>
      </c>
      <c r="Y509" t="e">
        <f>#REF!</f>
        <v>#REF!</v>
      </c>
      <c r="Z509" t="e">
        <f>#REF!</f>
        <v>#REF!</v>
      </c>
      <c r="AA509" t="e">
        <f>#REF!</f>
        <v>#REF!</v>
      </c>
      <c r="AB509" t="e">
        <f>#REF!</f>
        <v>#REF!</v>
      </c>
      <c r="AC509" t="e">
        <f>#REF!</f>
        <v>#REF!</v>
      </c>
      <c r="AD509" t="e">
        <f>#REF!</f>
        <v>#REF!</v>
      </c>
      <c r="AE509" t="e">
        <f>#REF!</f>
        <v>#REF!</v>
      </c>
      <c r="AF509" t="e">
        <f>#REF!</f>
        <v>#REF!</v>
      </c>
      <c r="AG509" t="e">
        <f>#REF!</f>
        <v>#REF!</v>
      </c>
      <c r="AH509" t="e">
        <f>#REF!</f>
        <v>#REF!</v>
      </c>
      <c r="AI509" t="e">
        <f>#REF!</f>
        <v>#REF!</v>
      </c>
      <c r="AJ509" t="e">
        <f>#REF!</f>
        <v>#REF!</v>
      </c>
      <c r="AK509" t="e">
        <f>#REF!</f>
        <v>#REF!</v>
      </c>
    </row>
    <row r="510" spans="1:37" x14ac:dyDescent="0.35">
      <c r="A510" t="e">
        <f>#REF!</f>
        <v>#REF!</v>
      </c>
      <c r="B510" t="e">
        <f>#REF!</f>
        <v>#REF!</v>
      </c>
      <c r="C510" t="e">
        <f>#REF!</f>
        <v>#REF!</v>
      </c>
      <c r="D510" t="e">
        <f>#REF!</f>
        <v>#REF!</v>
      </c>
      <c r="E510" t="e">
        <f>#REF!</f>
        <v>#REF!</v>
      </c>
      <c r="F510" t="e">
        <f>#REF!</f>
        <v>#REF!</v>
      </c>
      <c r="G510" t="e">
        <f>#REF!</f>
        <v>#REF!</v>
      </c>
      <c r="H510" t="e">
        <f>#REF!</f>
        <v>#REF!</v>
      </c>
      <c r="I510" t="e">
        <f>#REF!</f>
        <v>#REF!</v>
      </c>
      <c r="J510" t="e">
        <f>#REF!</f>
        <v>#REF!</v>
      </c>
      <c r="K510" t="e">
        <f>#REF!</f>
        <v>#REF!</v>
      </c>
      <c r="L510" t="e">
        <f>#REF!</f>
        <v>#REF!</v>
      </c>
      <c r="M510" t="e">
        <f>#REF!</f>
        <v>#REF!</v>
      </c>
      <c r="N510" t="e">
        <f>#REF!</f>
        <v>#REF!</v>
      </c>
      <c r="O510" t="e">
        <f>#REF!</f>
        <v>#REF!</v>
      </c>
      <c r="P510" t="e">
        <f>#REF!</f>
        <v>#REF!</v>
      </c>
      <c r="Q510" t="e">
        <f>#REF!</f>
        <v>#REF!</v>
      </c>
      <c r="R510" t="e">
        <f>#REF!</f>
        <v>#REF!</v>
      </c>
      <c r="S510" t="e">
        <f>#REF!</f>
        <v>#REF!</v>
      </c>
      <c r="T510" t="e">
        <f>#REF!</f>
        <v>#REF!</v>
      </c>
      <c r="U510" t="e">
        <f>#REF!</f>
        <v>#REF!</v>
      </c>
      <c r="V510" t="e">
        <f>#REF!</f>
        <v>#REF!</v>
      </c>
      <c r="W510" t="e">
        <f>#REF!</f>
        <v>#REF!</v>
      </c>
      <c r="X510" t="e">
        <f>#REF!</f>
        <v>#REF!</v>
      </c>
      <c r="Y510" t="e">
        <f>#REF!</f>
        <v>#REF!</v>
      </c>
      <c r="Z510" t="e">
        <f>#REF!</f>
        <v>#REF!</v>
      </c>
      <c r="AA510" t="e">
        <f>#REF!</f>
        <v>#REF!</v>
      </c>
      <c r="AB510" t="e">
        <f>#REF!</f>
        <v>#REF!</v>
      </c>
      <c r="AC510" t="e">
        <f>#REF!</f>
        <v>#REF!</v>
      </c>
      <c r="AD510" t="e">
        <f>#REF!</f>
        <v>#REF!</v>
      </c>
      <c r="AE510" t="e">
        <f>#REF!</f>
        <v>#REF!</v>
      </c>
      <c r="AF510" t="e">
        <f>#REF!</f>
        <v>#REF!</v>
      </c>
      <c r="AG510" t="e">
        <f>#REF!</f>
        <v>#REF!</v>
      </c>
      <c r="AH510" t="e">
        <f>#REF!</f>
        <v>#REF!</v>
      </c>
      <c r="AI510" t="e">
        <f>#REF!</f>
        <v>#REF!</v>
      </c>
      <c r="AJ510" t="e">
        <f>#REF!</f>
        <v>#REF!</v>
      </c>
      <c r="AK510" t="e">
        <f>#REF!</f>
        <v>#REF!</v>
      </c>
    </row>
    <row r="511" spans="1:37" x14ac:dyDescent="0.35">
      <c r="A511" t="e">
        <f>#REF!</f>
        <v>#REF!</v>
      </c>
      <c r="B511" t="e">
        <f>#REF!</f>
        <v>#REF!</v>
      </c>
      <c r="C511" t="e">
        <f>#REF!</f>
        <v>#REF!</v>
      </c>
      <c r="D511" t="e">
        <f>#REF!</f>
        <v>#REF!</v>
      </c>
      <c r="E511" t="e">
        <f>#REF!</f>
        <v>#REF!</v>
      </c>
      <c r="F511" t="e">
        <f>#REF!</f>
        <v>#REF!</v>
      </c>
      <c r="G511" t="e">
        <f>#REF!</f>
        <v>#REF!</v>
      </c>
      <c r="H511" t="e">
        <f>#REF!</f>
        <v>#REF!</v>
      </c>
      <c r="I511" t="e">
        <f>#REF!</f>
        <v>#REF!</v>
      </c>
      <c r="J511" t="e">
        <f>#REF!</f>
        <v>#REF!</v>
      </c>
      <c r="K511" t="e">
        <f>#REF!</f>
        <v>#REF!</v>
      </c>
      <c r="L511" t="e">
        <f>#REF!</f>
        <v>#REF!</v>
      </c>
      <c r="M511" t="e">
        <f>#REF!</f>
        <v>#REF!</v>
      </c>
      <c r="N511" t="e">
        <f>#REF!</f>
        <v>#REF!</v>
      </c>
      <c r="O511" t="e">
        <f>#REF!</f>
        <v>#REF!</v>
      </c>
      <c r="P511" t="e">
        <f>#REF!</f>
        <v>#REF!</v>
      </c>
      <c r="Q511" t="e">
        <f>#REF!</f>
        <v>#REF!</v>
      </c>
      <c r="R511" t="e">
        <f>#REF!</f>
        <v>#REF!</v>
      </c>
      <c r="S511" t="e">
        <f>#REF!</f>
        <v>#REF!</v>
      </c>
      <c r="T511" t="e">
        <f>#REF!</f>
        <v>#REF!</v>
      </c>
      <c r="U511" t="e">
        <f>#REF!</f>
        <v>#REF!</v>
      </c>
      <c r="V511" t="e">
        <f>#REF!</f>
        <v>#REF!</v>
      </c>
      <c r="W511" t="e">
        <f>#REF!</f>
        <v>#REF!</v>
      </c>
      <c r="X511" t="e">
        <f>#REF!</f>
        <v>#REF!</v>
      </c>
      <c r="Y511" t="e">
        <f>#REF!</f>
        <v>#REF!</v>
      </c>
      <c r="Z511" t="e">
        <f>#REF!</f>
        <v>#REF!</v>
      </c>
      <c r="AA511" t="e">
        <f>#REF!</f>
        <v>#REF!</v>
      </c>
      <c r="AB511" t="e">
        <f>#REF!</f>
        <v>#REF!</v>
      </c>
      <c r="AC511" t="e">
        <f>#REF!</f>
        <v>#REF!</v>
      </c>
      <c r="AD511" t="e">
        <f>#REF!</f>
        <v>#REF!</v>
      </c>
      <c r="AE511" t="e">
        <f>#REF!</f>
        <v>#REF!</v>
      </c>
      <c r="AF511" t="e">
        <f>#REF!</f>
        <v>#REF!</v>
      </c>
      <c r="AG511" t="e">
        <f>#REF!</f>
        <v>#REF!</v>
      </c>
      <c r="AH511" t="e">
        <f>#REF!</f>
        <v>#REF!</v>
      </c>
      <c r="AI511" t="e">
        <f>#REF!</f>
        <v>#REF!</v>
      </c>
      <c r="AJ511" t="e">
        <f>#REF!</f>
        <v>#REF!</v>
      </c>
      <c r="AK511" t="e">
        <f>#REF!</f>
        <v>#REF!</v>
      </c>
    </row>
    <row r="512" spans="1:37" x14ac:dyDescent="0.35">
      <c r="A512" t="e">
        <f>#REF!</f>
        <v>#REF!</v>
      </c>
      <c r="B512" t="e">
        <f>#REF!</f>
        <v>#REF!</v>
      </c>
      <c r="C512" t="e">
        <f>#REF!</f>
        <v>#REF!</v>
      </c>
      <c r="D512" t="e">
        <f>#REF!</f>
        <v>#REF!</v>
      </c>
      <c r="E512" t="e">
        <f>#REF!</f>
        <v>#REF!</v>
      </c>
      <c r="F512" t="e">
        <f>#REF!</f>
        <v>#REF!</v>
      </c>
      <c r="G512" t="e">
        <f>#REF!</f>
        <v>#REF!</v>
      </c>
      <c r="H512" t="e">
        <f>#REF!</f>
        <v>#REF!</v>
      </c>
      <c r="I512" t="e">
        <f>#REF!</f>
        <v>#REF!</v>
      </c>
      <c r="J512" t="e">
        <f>#REF!</f>
        <v>#REF!</v>
      </c>
      <c r="K512" t="e">
        <f>#REF!</f>
        <v>#REF!</v>
      </c>
      <c r="L512" t="e">
        <f>#REF!</f>
        <v>#REF!</v>
      </c>
      <c r="M512" t="e">
        <f>#REF!</f>
        <v>#REF!</v>
      </c>
      <c r="N512" t="e">
        <f>#REF!</f>
        <v>#REF!</v>
      </c>
      <c r="O512" t="e">
        <f>#REF!</f>
        <v>#REF!</v>
      </c>
      <c r="P512" t="e">
        <f>#REF!</f>
        <v>#REF!</v>
      </c>
      <c r="Q512" t="e">
        <f>#REF!</f>
        <v>#REF!</v>
      </c>
      <c r="R512" t="e">
        <f>#REF!</f>
        <v>#REF!</v>
      </c>
      <c r="S512" t="e">
        <f>#REF!</f>
        <v>#REF!</v>
      </c>
      <c r="T512" t="e">
        <f>#REF!</f>
        <v>#REF!</v>
      </c>
      <c r="U512" t="e">
        <f>#REF!</f>
        <v>#REF!</v>
      </c>
      <c r="V512" t="e">
        <f>#REF!</f>
        <v>#REF!</v>
      </c>
      <c r="W512" t="e">
        <f>#REF!</f>
        <v>#REF!</v>
      </c>
      <c r="X512" t="e">
        <f>#REF!</f>
        <v>#REF!</v>
      </c>
      <c r="Y512" t="e">
        <f>#REF!</f>
        <v>#REF!</v>
      </c>
      <c r="Z512" t="e">
        <f>#REF!</f>
        <v>#REF!</v>
      </c>
      <c r="AA512" t="e">
        <f>#REF!</f>
        <v>#REF!</v>
      </c>
      <c r="AB512" t="e">
        <f>#REF!</f>
        <v>#REF!</v>
      </c>
      <c r="AC512" t="e">
        <f>#REF!</f>
        <v>#REF!</v>
      </c>
      <c r="AD512" t="e">
        <f>#REF!</f>
        <v>#REF!</v>
      </c>
      <c r="AE512" t="e">
        <f>#REF!</f>
        <v>#REF!</v>
      </c>
      <c r="AF512" t="e">
        <f>#REF!</f>
        <v>#REF!</v>
      </c>
      <c r="AG512" t="e">
        <f>#REF!</f>
        <v>#REF!</v>
      </c>
      <c r="AH512" t="e">
        <f>#REF!</f>
        <v>#REF!</v>
      </c>
      <c r="AI512" t="e">
        <f>#REF!</f>
        <v>#REF!</v>
      </c>
      <c r="AJ512" t="e">
        <f>#REF!</f>
        <v>#REF!</v>
      </c>
      <c r="AK512" t="e">
        <f>#REF!</f>
        <v>#REF!</v>
      </c>
    </row>
    <row r="513" spans="1:37" x14ac:dyDescent="0.35">
      <c r="A513" t="e">
        <f>#REF!</f>
        <v>#REF!</v>
      </c>
      <c r="B513" t="e">
        <f>#REF!</f>
        <v>#REF!</v>
      </c>
      <c r="C513" t="e">
        <f>#REF!</f>
        <v>#REF!</v>
      </c>
      <c r="D513" t="e">
        <f>#REF!</f>
        <v>#REF!</v>
      </c>
      <c r="E513" t="e">
        <f>#REF!</f>
        <v>#REF!</v>
      </c>
      <c r="F513" t="e">
        <f>#REF!</f>
        <v>#REF!</v>
      </c>
      <c r="G513" t="e">
        <f>#REF!</f>
        <v>#REF!</v>
      </c>
      <c r="H513" t="e">
        <f>#REF!</f>
        <v>#REF!</v>
      </c>
      <c r="I513" t="e">
        <f>#REF!</f>
        <v>#REF!</v>
      </c>
      <c r="J513" t="e">
        <f>#REF!</f>
        <v>#REF!</v>
      </c>
      <c r="K513" t="e">
        <f>#REF!</f>
        <v>#REF!</v>
      </c>
      <c r="L513" t="e">
        <f>#REF!</f>
        <v>#REF!</v>
      </c>
      <c r="M513" t="e">
        <f>#REF!</f>
        <v>#REF!</v>
      </c>
      <c r="N513" t="e">
        <f>#REF!</f>
        <v>#REF!</v>
      </c>
      <c r="O513" t="e">
        <f>#REF!</f>
        <v>#REF!</v>
      </c>
      <c r="P513" t="e">
        <f>#REF!</f>
        <v>#REF!</v>
      </c>
      <c r="Q513" t="e">
        <f>#REF!</f>
        <v>#REF!</v>
      </c>
      <c r="R513" t="e">
        <f>#REF!</f>
        <v>#REF!</v>
      </c>
      <c r="S513" t="e">
        <f>#REF!</f>
        <v>#REF!</v>
      </c>
      <c r="T513" t="e">
        <f>#REF!</f>
        <v>#REF!</v>
      </c>
      <c r="U513" t="e">
        <f>#REF!</f>
        <v>#REF!</v>
      </c>
      <c r="V513" t="e">
        <f>#REF!</f>
        <v>#REF!</v>
      </c>
      <c r="W513" t="e">
        <f>#REF!</f>
        <v>#REF!</v>
      </c>
      <c r="X513" t="e">
        <f>#REF!</f>
        <v>#REF!</v>
      </c>
      <c r="Y513" t="e">
        <f>#REF!</f>
        <v>#REF!</v>
      </c>
      <c r="Z513" t="e">
        <f>#REF!</f>
        <v>#REF!</v>
      </c>
      <c r="AA513" t="e">
        <f>#REF!</f>
        <v>#REF!</v>
      </c>
      <c r="AB513" t="e">
        <f>#REF!</f>
        <v>#REF!</v>
      </c>
      <c r="AC513" t="e">
        <f>#REF!</f>
        <v>#REF!</v>
      </c>
      <c r="AD513" t="e">
        <f>#REF!</f>
        <v>#REF!</v>
      </c>
      <c r="AE513" t="e">
        <f>#REF!</f>
        <v>#REF!</v>
      </c>
      <c r="AF513" t="e">
        <f>#REF!</f>
        <v>#REF!</v>
      </c>
      <c r="AG513" t="e">
        <f>#REF!</f>
        <v>#REF!</v>
      </c>
      <c r="AH513" t="e">
        <f>#REF!</f>
        <v>#REF!</v>
      </c>
      <c r="AI513" t="e">
        <f>#REF!</f>
        <v>#REF!</v>
      </c>
      <c r="AJ513" t="e">
        <f>#REF!</f>
        <v>#REF!</v>
      </c>
      <c r="AK513" t="e">
        <f>#REF!</f>
        <v>#REF!</v>
      </c>
    </row>
    <row r="514" spans="1:37" x14ac:dyDescent="0.35">
      <c r="A514" t="e">
        <f>#REF!</f>
        <v>#REF!</v>
      </c>
      <c r="B514" t="e">
        <f>#REF!</f>
        <v>#REF!</v>
      </c>
      <c r="C514" t="e">
        <f>#REF!</f>
        <v>#REF!</v>
      </c>
      <c r="D514" t="e">
        <f>#REF!</f>
        <v>#REF!</v>
      </c>
      <c r="E514" t="e">
        <f>#REF!</f>
        <v>#REF!</v>
      </c>
      <c r="F514" t="e">
        <f>#REF!</f>
        <v>#REF!</v>
      </c>
      <c r="G514" t="e">
        <f>#REF!</f>
        <v>#REF!</v>
      </c>
      <c r="H514" t="e">
        <f>#REF!</f>
        <v>#REF!</v>
      </c>
      <c r="I514" t="e">
        <f>#REF!</f>
        <v>#REF!</v>
      </c>
      <c r="J514" t="e">
        <f>#REF!</f>
        <v>#REF!</v>
      </c>
      <c r="K514" t="e">
        <f>#REF!</f>
        <v>#REF!</v>
      </c>
      <c r="L514" t="e">
        <f>#REF!</f>
        <v>#REF!</v>
      </c>
      <c r="M514" t="e">
        <f>#REF!</f>
        <v>#REF!</v>
      </c>
      <c r="N514" t="e">
        <f>#REF!</f>
        <v>#REF!</v>
      </c>
      <c r="O514" t="e">
        <f>#REF!</f>
        <v>#REF!</v>
      </c>
      <c r="P514" t="e">
        <f>#REF!</f>
        <v>#REF!</v>
      </c>
      <c r="Q514" t="e">
        <f>#REF!</f>
        <v>#REF!</v>
      </c>
      <c r="R514" t="e">
        <f>#REF!</f>
        <v>#REF!</v>
      </c>
      <c r="S514" t="e">
        <f>#REF!</f>
        <v>#REF!</v>
      </c>
      <c r="T514" t="e">
        <f>#REF!</f>
        <v>#REF!</v>
      </c>
      <c r="U514" t="e">
        <f>#REF!</f>
        <v>#REF!</v>
      </c>
      <c r="V514" t="e">
        <f>#REF!</f>
        <v>#REF!</v>
      </c>
      <c r="W514" t="e">
        <f>#REF!</f>
        <v>#REF!</v>
      </c>
      <c r="X514" t="e">
        <f>#REF!</f>
        <v>#REF!</v>
      </c>
      <c r="Y514" t="e">
        <f>#REF!</f>
        <v>#REF!</v>
      </c>
      <c r="Z514" t="e">
        <f>#REF!</f>
        <v>#REF!</v>
      </c>
      <c r="AA514" t="e">
        <f>#REF!</f>
        <v>#REF!</v>
      </c>
      <c r="AB514" t="e">
        <f>#REF!</f>
        <v>#REF!</v>
      </c>
      <c r="AC514" t="e">
        <f>#REF!</f>
        <v>#REF!</v>
      </c>
      <c r="AD514" t="e">
        <f>#REF!</f>
        <v>#REF!</v>
      </c>
      <c r="AE514" t="e">
        <f>#REF!</f>
        <v>#REF!</v>
      </c>
      <c r="AF514" t="e">
        <f>#REF!</f>
        <v>#REF!</v>
      </c>
      <c r="AG514" t="e">
        <f>#REF!</f>
        <v>#REF!</v>
      </c>
      <c r="AH514" t="e">
        <f>#REF!</f>
        <v>#REF!</v>
      </c>
      <c r="AI514" t="e">
        <f>#REF!</f>
        <v>#REF!</v>
      </c>
      <c r="AJ514" t="e">
        <f>#REF!</f>
        <v>#REF!</v>
      </c>
      <c r="AK514" t="e">
        <f>#REF!</f>
        <v>#REF!</v>
      </c>
    </row>
    <row r="515" spans="1:37" x14ac:dyDescent="0.35">
      <c r="A515" t="e">
        <f>#REF!</f>
        <v>#REF!</v>
      </c>
      <c r="B515" t="e">
        <f>#REF!</f>
        <v>#REF!</v>
      </c>
      <c r="C515" t="e">
        <f>#REF!</f>
        <v>#REF!</v>
      </c>
      <c r="D515" t="e">
        <f>#REF!</f>
        <v>#REF!</v>
      </c>
      <c r="E515" t="e">
        <f>#REF!</f>
        <v>#REF!</v>
      </c>
      <c r="F515" t="e">
        <f>#REF!</f>
        <v>#REF!</v>
      </c>
      <c r="G515" t="e">
        <f>#REF!</f>
        <v>#REF!</v>
      </c>
      <c r="H515" t="e">
        <f>#REF!</f>
        <v>#REF!</v>
      </c>
      <c r="I515" t="e">
        <f>#REF!</f>
        <v>#REF!</v>
      </c>
      <c r="J515" t="e">
        <f>#REF!</f>
        <v>#REF!</v>
      </c>
      <c r="K515" t="e">
        <f>#REF!</f>
        <v>#REF!</v>
      </c>
      <c r="L515" t="e">
        <f>#REF!</f>
        <v>#REF!</v>
      </c>
      <c r="M515" t="e">
        <f>#REF!</f>
        <v>#REF!</v>
      </c>
      <c r="N515" t="e">
        <f>#REF!</f>
        <v>#REF!</v>
      </c>
      <c r="O515" t="e">
        <f>#REF!</f>
        <v>#REF!</v>
      </c>
      <c r="P515" t="e">
        <f>#REF!</f>
        <v>#REF!</v>
      </c>
      <c r="Q515" t="e">
        <f>#REF!</f>
        <v>#REF!</v>
      </c>
      <c r="R515" t="e">
        <f>#REF!</f>
        <v>#REF!</v>
      </c>
      <c r="S515" t="e">
        <f>#REF!</f>
        <v>#REF!</v>
      </c>
      <c r="T515" t="e">
        <f>#REF!</f>
        <v>#REF!</v>
      </c>
      <c r="U515" t="e">
        <f>#REF!</f>
        <v>#REF!</v>
      </c>
      <c r="V515" t="e">
        <f>#REF!</f>
        <v>#REF!</v>
      </c>
      <c r="W515" t="e">
        <f>#REF!</f>
        <v>#REF!</v>
      </c>
      <c r="X515" t="e">
        <f>#REF!</f>
        <v>#REF!</v>
      </c>
      <c r="Y515" t="e">
        <f>#REF!</f>
        <v>#REF!</v>
      </c>
      <c r="Z515" t="e">
        <f>#REF!</f>
        <v>#REF!</v>
      </c>
      <c r="AA515" t="e">
        <f>#REF!</f>
        <v>#REF!</v>
      </c>
      <c r="AB515" t="e">
        <f>#REF!</f>
        <v>#REF!</v>
      </c>
      <c r="AC515" t="e">
        <f>#REF!</f>
        <v>#REF!</v>
      </c>
      <c r="AD515" t="e">
        <f>#REF!</f>
        <v>#REF!</v>
      </c>
      <c r="AE515" t="e">
        <f>#REF!</f>
        <v>#REF!</v>
      </c>
      <c r="AF515" t="e">
        <f>#REF!</f>
        <v>#REF!</v>
      </c>
      <c r="AG515" t="e">
        <f>#REF!</f>
        <v>#REF!</v>
      </c>
      <c r="AH515" t="e">
        <f>#REF!</f>
        <v>#REF!</v>
      </c>
      <c r="AI515" t="e">
        <f>#REF!</f>
        <v>#REF!</v>
      </c>
      <c r="AJ515" t="e">
        <f>#REF!</f>
        <v>#REF!</v>
      </c>
      <c r="AK515" t="e">
        <f>#REF!</f>
        <v>#REF!</v>
      </c>
    </row>
    <row r="516" spans="1:37" x14ac:dyDescent="0.35">
      <c r="A516" t="e">
        <f>#REF!</f>
        <v>#REF!</v>
      </c>
      <c r="B516" t="e">
        <f>#REF!</f>
        <v>#REF!</v>
      </c>
      <c r="C516" t="e">
        <f>#REF!</f>
        <v>#REF!</v>
      </c>
      <c r="D516" t="e">
        <f>#REF!</f>
        <v>#REF!</v>
      </c>
      <c r="E516" t="e">
        <f>#REF!</f>
        <v>#REF!</v>
      </c>
      <c r="F516" t="e">
        <f>#REF!</f>
        <v>#REF!</v>
      </c>
      <c r="G516" t="e">
        <f>#REF!</f>
        <v>#REF!</v>
      </c>
      <c r="H516" t="e">
        <f>#REF!</f>
        <v>#REF!</v>
      </c>
      <c r="I516" t="e">
        <f>#REF!</f>
        <v>#REF!</v>
      </c>
      <c r="J516" t="e">
        <f>#REF!</f>
        <v>#REF!</v>
      </c>
      <c r="K516" t="e">
        <f>#REF!</f>
        <v>#REF!</v>
      </c>
      <c r="L516" t="e">
        <f>#REF!</f>
        <v>#REF!</v>
      </c>
      <c r="M516" t="e">
        <f>#REF!</f>
        <v>#REF!</v>
      </c>
      <c r="N516" t="e">
        <f>#REF!</f>
        <v>#REF!</v>
      </c>
      <c r="O516" t="e">
        <f>#REF!</f>
        <v>#REF!</v>
      </c>
      <c r="P516" t="e">
        <f>#REF!</f>
        <v>#REF!</v>
      </c>
      <c r="Q516" t="e">
        <f>#REF!</f>
        <v>#REF!</v>
      </c>
      <c r="R516" t="e">
        <f>#REF!</f>
        <v>#REF!</v>
      </c>
      <c r="S516" t="e">
        <f>#REF!</f>
        <v>#REF!</v>
      </c>
      <c r="T516" t="e">
        <f>#REF!</f>
        <v>#REF!</v>
      </c>
      <c r="U516" t="e">
        <f>#REF!</f>
        <v>#REF!</v>
      </c>
      <c r="V516" t="e">
        <f>#REF!</f>
        <v>#REF!</v>
      </c>
      <c r="W516" t="e">
        <f>#REF!</f>
        <v>#REF!</v>
      </c>
      <c r="X516" t="e">
        <f>#REF!</f>
        <v>#REF!</v>
      </c>
      <c r="Y516" t="e">
        <f>#REF!</f>
        <v>#REF!</v>
      </c>
      <c r="Z516" t="e">
        <f>#REF!</f>
        <v>#REF!</v>
      </c>
      <c r="AA516" t="e">
        <f>#REF!</f>
        <v>#REF!</v>
      </c>
      <c r="AB516" t="e">
        <f>#REF!</f>
        <v>#REF!</v>
      </c>
      <c r="AC516" t="e">
        <f>#REF!</f>
        <v>#REF!</v>
      </c>
      <c r="AD516" t="e">
        <f>#REF!</f>
        <v>#REF!</v>
      </c>
      <c r="AE516" t="e">
        <f>#REF!</f>
        <v>#REF!</v>
      </c>
      <c r="AF516" t="e">
        <f>#REF!</f>
        <v>#REF!</v>
      </c>
      <c r="AG516" t="e">
        <f>#REF!</f>
        <v>#REF!</v>
      </c>
      <c r="AH516" t="e">
        <f>#REF!</f>
        <v>#REF!</v>
      </c>
      <c r="AI516" t="e">
        <f>#REF!</f>
        <v>#REF!</v>
      </c>
      <c r="AJ516" t="e">
        <f>#REF!</f>
        <v>#REF!</v>
      </c>
      <c r="AK516" t="e">
        <f>#REF!</f>
        <v>#REF!</v>
      </c>
    </row>
    <row r="517" spans="1:37" x14ac:dyDescent="0.35">
      <c r="A517" t="e">
        <f>#REF!</f>
        <v>#REF!</v>
      </c>
      <c r="B517" t="e">
        <f>#REF!</f>
        <v>#REF!</v>
      </c>
      <c r="C517" t="e">
        <f>#REF!</f>
        <v>#REF!</v>
      </c>
      <c r="D517" t="e">
        <f>#REF!</f>
        <v>#REF!</v>
      </c>
      <c r="E517" t="e">
        <f>#REF!</f>
        <v>#REF!</v>
      </c>
      <c r="F517" t="e">
        <f>#REF!</f>
        <v>#REF!</v>
      </c>
      <c r="G517" t="e">
        <f>#REF!</f>
        <v>#REF!</v>
      </c>
      <c r="H517" t="e">
        <f>#REF!</f>
        <v>#REF!</v>
      </c>
      <c r="I517" t="e">
        <f>#REF!</f>
        <v>#REF!</v>
      </c>
      <c r="J517" t="e">
        <f>#REF!</f>
        <v>#REF!</v>
      </c>
      <c r="K517" t="e">
        <f>#REF!</f>
        <v>#REF!</v>
      </c>
      <c r="L517" t="e">
        <f>#REF!</f>
        <v>#REF!</v>
      </c>
      <c r="M517" t="e">
        <f>#REF!</f>
        <v>#REF!</v>
      </c>
      <c r="N517" t="e">
        <f>#REF!</f>
        <v>#REF!</v>
      </c>
      <c r="O517" t="e">
        <f>#REF!</f>
        <v>#REF!</v>
      </c>
      <c r="P517" t="e">
        <f>#REF!</f>
        <v>#REF!</v>
      </c>
      <c r="Q517" t="e">
        <f>#REF!</f>
        <v>#REF!</v>
      </c>
      <c r="R517" t="e">
        <f>#REF!</f>
        <v>#REF!</v>
      </c>
      <c r="S517" t="e">
        <f>#REF!</f>
        <v>#REF!</v>
      </c>
      <c r="T517" t="e">
        <f>#REF!</f>
        <v>#REF!</v>
      </c>
      <c r="U517" t="e">
        <f>#REF!</f>
        <v>#REF!</v>
      </c>
      <c r="V517" t="e">
        <f>#REF!</f>
        <v>#REF!</v>
      </c>
      <c r="W517" t="e">
        <f>#REF!</f>
        <v>#REF!</v>
      </c>
      <c r="X517" t="e">
        <f>#REF!</f>
        <v>#REF!</v>
      </c>
      <c r="Y517" t="e">
        <f>#REF!</f>
        <v>#REF!</v>
      </c>
      <c r="Z517" t="e">
        <f>#REF!</f>
        <v>#REF!</v>
      </c>
      <c r="AA517" t="e">
        <f>#REF!</f>
        <v>#REF!</v>
      </c>
      <c r="AB517" t="e">
        <f>#REF!</f>
        <v>#REF!</v>
      </c>
      <c r="AC517" t="e">
        <f>#REF!</f>
        <v>#REF!</v>
      </c>
      <c r="AD517" t="e">
        <f>#REF!</f>
        <v>#REF!</v>
      </c>
      <c r="AE517" t="e">
        <f>#REF!</f>
        <v>#REF!</v>
      </c>
      <c r="AF517" t="e">
        <f>#REF!</f>
        <v>#REF!</v>
      </c>
      <c r="AG517" t="e">
        <f>#REF!</f>
        <v>#REF!</v>
      </c>
      <c r="AH517" t="e">
        <f>#REF!</f>
        <v>#REF!</v>
      </c>
      <c r="AI517" t="e">
        <f>#REF!</f>
        <v>#REF!</v>
      </c>
      <c r="AJ517" t="e">
        <f>#REF!</f>
        <v>#REF!</v>
      </c>
      <c r="AK517" t="e">
        <f>#REF!</f>
        <v>#REF!</v>
      </c>
    </row>
    <row r="518" spans="1:37" x14ac:dyDescent="0.35">
      <c r="A518" t="e">
        <f>#REF!</f>
        <v>#REF!</v>
      </c>
      <c r="B518" t="e">
        <f>#REF!</f>
        <v>#REF!</v>
      </c>
      <c r="C518" t="e">
        <f>#REF!</f>
        <v>#REF!</v>
      </c>
      <c r="D518" t="e">
        <f>#REF!</f>
        <v>#REF!</v>
      </c>
      <c r="E518" t="e">
        <f>#REF!</f>
        <v>#REF!</v>
      </c>
      <c r="F518" t="e">
        <f>#REF!</f>
        <v>#REF!</v>
      </c>
      <c r="G518" t="e">
        <f>#REF!</f>
        <v>#REF!</v>
      </c>
      <c r="H518" t="e">
        <f>#REF!</f>
        <v>#REF!</v>
      </c>
      <c r="I518" t="e">
        <f>#REF!</f>
        <v>#REF!</v>
      </c>
      <c r="J518" t="e">
        <f>#REF!</f>
        <v>#REF!</v>
      </c>
      <c r="K518" t="e">
        <f>#REF!</f>
        <v>#REF!</v>
      </c>
      <c r="L518" t="e">
        <f>#REF!</f>
        <v>#REF!</v>
      </c>
      <c r="M518" t="e">
        <f>#REF!</f>
        <v>#REF!</v>
      </c>
      <c r="N518" t="e">
        <f>#REF!</f>
        <v>#REF!</v>
      </c>
      <c r="O518" t="e">
        <f>#REF!</f>
        <v>#REF!</v>
      </c>
      <c r="P518" t="e">
        <f>#REF!</f>
        <v>#REF!</v>
      </c>
      <c r="Q518" t="e">
        <f>#REF!</f>
        <v>#REF!</v>
      </c>
      <c r="R518" t="e">
        <f>#REF!</f>
        <v>#REF!</v>
      </c>
      <c r="S518" t="e">
        <f>#REF!</f>
        <v>#REF!</v>
      </c>
      <c r="T518" t="e">
        <f>#REF!</f>
        <v>#REF!</v>
      </c>
      <c r="U518" t="e">
        <f>#REF!</f>
        <v>#REF!</v>
      </c>
      <c r="V518" t="e">
        <f>#REF!</f>
        <v>#REF!</v>
      </c>
      <c r="W518" t="e">
        <f>#REF!</f>
        <v>#REF!</v>
      </c>
      <c r="X518" t="e">
        <f>#REF!</f>
        <v>#REF!</v>
      </c>
      <c r="Y518" t="e">
        <f>#REF!</f>
        <v>#REF!</v>
      </c>
      <c r="Z518" t="e">
        <f>#REF!</f>
        <v>#REF!</v>
      </c>
      <c r="AA518" t="e">
        <f>#REF!</f>
        <v>#REF!</v>
      </c>
      <c r="AB518" t="e">
        <f>#REF!</f>
        <v>#REF!</v>
      </c>
      <c r="AC518" t="e">
        <f>#REF!</f>
        <v>#REF!</v>
      </c>
      <c r="AD518" t="e">
        <f>#REF!</f>
        <v>#REF!</v>
      </c>
      <c r="AE518" t="e">
        <f>#REF!</f>
        <v>#REF!</v>
      </c>
      <c r="AF518" t="e">
        <f>#REF!</f>
        <v>#REF!</v>
      </c>
      <c r="AG518" t="e">
        <f>#REF!</f>
        <v>#REF!</v>
      </c>
      <c r="AH518" t="e">
        <f>#REF!</f>
        <v>#REF!</v>
      </c>
      <c r="AI518" t="e">
        <f>#REF!</f>
        <v>#REF!</v>
      </c>
      <c r="AJ518" t="e">
        <f>#REF!</f>
        <v>#REF!</v>
      </c>
      <c r="AK518" t="e">
        <f>#REF!</f>
        <v>#REF!</v>
      </c>
    </row>
    <row r="519" spans="1:37" x14ac:dyDescent="0.35">
      <c r="A519" t="e">
        <f>#REF!</f>
        <v>#REF!</v>
      </c>
      <c r="B519" t="e">
        <f>#REF!</f>
        <v>#REF!</v>
      </c>
      <c r="C519" t="e">
        <f>#REF!</f>
        <v>#REF!</v>
      </c>
      <c r="D519" t="e">
        <f>#REF!</f>
        <v>#REF!</v>
      </c>
      <c r="E519" t="e">
        <f>#REF!</f>
        <v>#REF!</v>
      </c>
      <c r="F519" t="e">
        <f>#REF!</f>
        <v>#REF!</v>
      </c>
      <c r="G519" t="e">
        <f>#REF!</f>
        <v>#REF!</v>
      </c>
      <c r="H519" t="e">
        <f>#REF!</f>
        <v>#REF!</v>
      </c>
      <c r="I519" t="e">
        <f>#REF!</f>
        <v>#REF!</v>
      </c>
      <c r="J519" t="e">
        <f>#REF!</f>
        <v>#REF!</v>
      </c>
      <c r="K519" t="e">
        <f>#REF!</f>
        <v>#REF!</v>
      </c>
      <c r="L519" t="e">
        <f>#REF!</f>
        <v>#REF!</v>
      </c>
      <c r="M519" t="e">
        <f>#REF!</f>
        <v>#REF!</v>
      </c>
      <c r="N519" t="e">
        <f>#REF!</f>
        <v>#REF!</v>
      </c>
      <c r="O519" t="e">
        <f>#REF!</f>
        <v>#REF!</v>
      </c>
      <c r="P519" t="e">
        <f>#REF!</f>
        <v>#REF!</v>
      </c>
      <c r="Q519" t="e">
        <f>#REF!</f>
        <v>#REF!</v>
      </c>
      <c r="R519" t="e">
        <f>#REF!</f>
        <v>#REF!</v>
      </c>
      <c r="S519" t="e">
        <f>#REF!</f>
        <v>#REF!</v>
      </c>
      <c r="T519" t="e">
        <f>#REF!</f>
        <v>#REF!</v>
      </c>
      <c r="U519" t="e">
        <f>#REF!</f>
        <v>#REF!</v>
      </c>
      <c r="V519" t="e">
        <f>#REF!</f>
        <v>#REF!</v>
      </c>
      <c r="W519" t="e">
        <f>#REF!</f>
        <v>#REF!</v>
      </c>
      <c r="X519" t="e">
        <f>#REF!</f>
        <v>#REF!</v>
      </c>
      <c r="Y519" t="e">
        <f>#REF!</f>
        <v>#REF!</v>
      </c>
      <c r="Z519" t="e">
        <f>#REF!</f>
        <v>#REF!</v>
      </c>
      <c r="AA519" t="e">
        <f>#REF!</f>
        <v>#REF!</v>
      </c>
      <c r="AB519" t="e">
        <f>#REF!</f>
        <v>#REF!</v>
      </c>
      <c r="AC519" t="e">
        <f>#REF!</f>
        <v>#REF!</v>
      </c>
      <c r="AD519" t="e">
        <f>#REF!</f>
        <v>#REF!</v>
      </c>
      <c r="AE519" t="e">
        <f>#REF!</f>
        <v>#REF!</v>
      </c>
      <c r="AF519" t="e">
        <f>#REF!</f>
        <v>#REF!</v>
      </c>
      <c r="AG519" t="e">
        <f>#REF!</f>
        <v>#REF!</v>
      </c>
      <c r="AH519" t="e">
        <f>#REF!</f>
        <v>#REF!</v>
      </c>
      <c r="AI519" t="e">
        <f>#REF!</f>
        <v>#REF!</v>
      </c>
      <c r="AJ519" t="e">
        <f>#REF!</f>
        <v>#REF!</v>
      </c>
      <c r="AK519" t="e">
        <f>#REF!</f>
        <v>#REF!</v>
      </c>
    </row>
    <row r="520" spans="1:37" x14ac:dyDescent="0.35">
      <c r="A520" t="e">
        <f>#REF!</f>
        <v>#REF!</v>
      </c>
      <c r="B520" t="e">
        <f>#REF!</f>
        <v>#REF!</v>
      </c>
      <c r="C520" t="e">
        <f>#REF!</f>
        <v>#REF!</v>
      </c>
      <c r="D520" t="e">
        <f>#REF!</f>
        <v>#REF!</v>
      </c>
      <c r="E520" t="e">
        <f>#REF!</f>
        <v>#REF!</v>
      </c>
      <c r="F520" t="e">
        <f>#REF!</f>
        <v>#REF!</v>
      </c>
      <c r="G520" t="e">
        <f>#REF!</f>
        <v>#REF!</v>
      </c>
      <c r="H520" t="e">
        <f>#REF!</f>
        <v>#REF!</v>
      </c>
      <c r="I520" t="e">
        <f>#REF!</f>
        <v>#REF!</v>
      </c>
      <c r="J520" t="e">
        <f>#REF!</f>
        <v>#REF!</v>
      </c>
      <c r="K520" t="e">
        <f>#REF!</f>
        <v>#REF!</v>
      </c>
      <c r="L520" t="e">
        <f>#REF!</f>
        <v>#REF!</v>
      </c>
      <c r="M520" t="e">
        <f>#REF!</f>
        <v>#REF!</v>
      </c>
      <c r="N520" t="e">
        <f>#REF!</f>
        <v>#REF!</v>
      </c>
      <c r="O520" t="e">
        <f>#REF!</f>
        <v>#REF!</v>
      </c>
      <c r="P520" t="e">
        <f>#REF!</f>
        <v>#REF!</v>
      </c>
      <c r="Q520" t="e">
        <f>#REF!</f>
        <v>#REF!</v>
      </c>
      <c r="R520" t="e">
        <f>#REF!</f>
        <v>#REF!</v>
      </c>
      <c r="S520" t="e">
        <f>#REF!</f>
        <v>#REF!</v>
      </c>
      <c r="T520" t="e">
        <f>#REF!</f>
        <v>#REF!</v>
      </c>
      <c r="U520" t="e">
        <f>#REF!</f>
        <v>#REF!</v>
      </c>
      <c r="V520" t="e">
        <f>#REF!</f>
        <v>#REF!</v>
      </c>
      <c r="W520" t="e">
        <f>#REF!</f>
        <v>#REF!</v>
      </c>
      <c r="X520" t="e">
        <f>#REF!</f>
        <v>#REF!</v>
      </c>
      <c r="Y520" t="e">
        <f>#REF!</f>
        <v>#REF!</v>
      </c>
      <c r="Z520" t="e">
        <f>#REF!</f>
        <v>#REF!</v>
      </c>
      <c r="AA520" t="e">
        <f>#REF!</f>
        <v>#REF!</v>
      </c>
      <c r="AB520" t="e">
        <f>#REF!</f>
        <v>#REF!</v>
      </c>
      <c r="AC520" t="e">
        <f>#REF!</f>
        <v>#REF!</v>
      </c>
      <c r="AD520" t="e">
        <f>#REF!</f>
        <v>#REF!</v>
      </c>
      <c r="AE520" t="e">
        <f>#REF!</f>
        <v>#REF!</v>
      </c>
      <c r="AF520" t="e">
        <f>#REF!</f>
        <v>#REF!</v>
      </c>
      <c r="AG520" t="e">
        <f>#REF!</f>
        <v>#REF!</v>
      </c>
      <c r="AH520" t="e">
        <f>#REF!</f>
        <v>#REF!</v>
      </c>
      <c r="AI520" t="e">
        <f>#REF!</f>
        <v>#REF!</v>
      </c>
      <c r="AJ520" t="e">
        <f>#REF!</f>
        <v>#REF!</v>
      </c>
      <c r="AK520" t="e">
        <f>#REF!</f>
        <v>#REF!</v>
      </c>
    </row>
    <row r="521" spans="1:37" x14ac:dyDescent="0.35">
      <c r="A521" t="e">
        <f>#REF!</f>
        <v>#REF!</v>
      </c>
      <c r="B521" t="e">
        <f>#REF!</f>
        <v>#REF!</v>
      </c>
      <c r="C521" t="e">
        <f>#REF!</f>
        <v>#REF!</v>
      </c>
      <c r="D521" t="e">
        <f>#REF!</f>
        <v>#REF!</v>
      </c>
      <c r="E521" t="e">
        <f>#REF!</f>
        <v>#REF!</v>
      </c>
      <c r="F521" t="e">
        <f>#REF!</f>
        <v>#REF!</v>
      </c>
      <c r="G521" t="e">
        <f>#REF!</f>
        <v>#REF!</v>
      </c>
      <c r="H521" t="e">
        <f>#REF!</f>
        <v>#REF!</v>
      </c>
      <c r="I521" t="e">
        <f>#REF!</f>
        <v>#REF!</v>
      </c>
      <c r="J521" t="e">
        <f>#REF!</f>
        <v>#REF!</v>
      </c>
      <c r="K521" t="e">
        <f>#REF!</f>
        <v>#REF!</v>
      </c>
      <c r="L521" t="e">
        <f>#REF!</f>
        <v>#REF!</v>
      </c>
      <c r="M521" t="e">
        <f>#REF!</f>
        <v>#REF!</v>
      </c>
      <c r="N521" t="e">
        <f>#REF!</f>
        <v>#REF!</v>
      </c>
      <c r="O521" t="e">
        <f>#REF!</f>
        <v>#REF!</v>
      </c>
      <c r="P521" t="e">
        <f>#REF!</f>
        <v>#REF!</v>
      </c>
      <c r="Q521" t="e">
        <f>#REF!</f>
        <v>#REF!</v>
      </c>
      <c r="R521" t="e">
        <f>#REF!</f>
        <v>#REF!</v>
      </c>
      <c r="S521" t="e">
        <f>#REF!</f>
        <v>#REF!</v>
      </c>
      <c r="T521" t="e">
        <f>#REF!</f>
        <v>#REF!</v>
      </c>
      <c r="U521" t="e">
        <f>#REF!</f>
        <v>#REF!</v>
      </c>
      <c r="V521" t="e">
        <f>#REF!</f>
        <v>#REF!</v>
      </c>
      <c r="W521" t="e">
        <f>#REF!</f>
        <v>#REF!</v>
      </c>
      <c r="X521" t="e">
        <f>#REF!</f>
        <v>#REF!</v>
      </c>
      <c r="Y521" t="e">
        <f>#REF!</f>
        <v>#REF!</v>
      </c>
      <c r="Z521" t="e">
        <f>#REF!</f>
        <v>#REF!</v>
      </c>
      <c r="AA521" t="e">
        <f>#REF!</f>
        <v>#REF!</v>
      </c>
      <c r="AB521" t="e">
        <f>#REF!</f>
        <v>#REF!</v>
      </c>
      <c r="AC521" t="e">
        <f>#REF!</f>
        <v>#REF!</v>
      </c>
      <c r="AD521" t="e">
        <f>#REF!</f>
        <v>#REF!</v>
      </c>
      <c r="AE521" t="e">
        <f>#REF!</f>
        <v>#REF!</v>
      </c>
      <c r="AF521" t="e">
        <f>#REF!</f>
        <v>#REF!</v>
      </c>
      <c r="AG521" t="e">
        <f>#REF!</f>
        <v>#REF!</v>
      </c>
      <c r="AH521" t="e">
        <f>#REF!</f>
        <v>#REF!</v>
      </c>
      <c r="AI521" t="e">
        <f>#REF!</f>
        <v>#REF!</v>
      </c>
      <c r="AJ521" t="e">
        <f>#REF!</f>
        <v>#REF!</v>
      </c>
      <c r="AK521" t="e">
        <f>#REF!</f>
        <v>#REF!</v>
      </c>
    </row>
    <row r="522" spans="1:37" x14ac:dyDescent="0.35">
      <c r="A522" t="e">
        <f>#REF!</f>
        <v>#REF!</v>
      </c>
      <c r="B522" t="e">
        <f>#REF!</f>
        <v>#REF!</v>
      </c>
      <c r="C522" t="e">
        <f>#REF!</f>
        <v>#REF!</v>
      </c>
      <c r="D522" t="e">
        <f>#REF!</f>
        <v>#REF!</v>
      </c>
      <c r="E522" t="e">
        <f>#REF!</f>
        <v>#REF!</v>
      </c>
      <c r="F522" t="e">
        <f>#REF!</f>
        <v>#REF!</v>
      </c>
      <c r="G522" t="e">
        <f>#REF!</f>
        <v>#REF!</v>
      </c>
      <c r="H522" t="e">
        <f>#REF!</f>
        <v>#REF!</v>
      </c>
      <c r="I522" t="e">
        <f>#REF!</f>
        <v>#REF!</v>
      </c>
      <c r="J522" t="e">
        <f>#REF!</f>
        <v>#REF!</v>
      </c>
      <c r="K522" t="e">
        <f>#REF!</f>
        <v>#REF!</v>
      </c>
      <c r="L522" t="e">
        <f>#REF!</f>
        <v>#REF!</v>
      </c>
      <c r="M522" t="e">
        <f>#REF!</f>
        <v>#REF!</v>
      </c>
      <c r="N522" t="e">
        <f>#REF!</f>
        <v>#REF!</v>
      </c>
      <c r="O522" t="e">
        <f>#REF!</f>
        <v>#REF!</v>
      </c>
      <c r="P522" t="e">
        <f>#REF!</f>
        <v>#REF!</v>
      </c>
      <c r="Q522" t="e">
        <f>#REF!</f>
        <v>#REF!</v>
      </c>
      <c r="R522" t="e">
        <f>#REF!</f>
        <v>#REF!</v>
      </c>
      <c r="S522" t="e">
        <f>#REF!</f>
        <v>#REF!</v>
      </c>
      <c r="T522" t="e">
        <f>#REF!</f>
        <v>#REF!</v>
      </c>
      <c r="U522" t="e">
        <f>#REF!</f>
        <v>#REF!</v>
      </c>
      <c r="V522" t="e">
        <f>#REF!</f>
        <v>#REF!</v>
      </c>
      <c r="W522" t="e">
        <f>#REF!</f>
        <v>#REF!</v>
      </c>
      <c r="X522" t="e">
        <f>#REF!</f>
        <v>#REF!</v>
      </c>
      <c r="Y522" t="e">
        <f>#REF!</f>
        <v>#REF!</v>
      </c>
      <c r="Z522" t="e">
        <f>#REF!</f>
        <v>#REF!</v>
      </c>
      <c r="AA522" t="e">
        <f>#REF!</f>
        <v>#REF!</v>
      </c>
      <c r="AB522" t="e">
        <f>#REF!</f>
        <v>#REF!</v>
      </c>
      <c r="AC522" t="e">
        <f>#REF!</f>
        <v>#REF!</v>
      </c>
      <c r="AD522" t="e">
        <f>#REF!</f>
        <v>#REF!</v>
      </c>
      <c r="AE522" t="e">
        <f>#REF!</f>
        <v>#REF!</v>
      </c>
      <c r="AF522" t="e">
        <f>#REF!</f>
        <v>#REF!</v>
      </c>
      <c r="AG522" t="e">
        <f>#REF!</f>
        <v>#REF!</v>
      </c>
      <c r="AH522" t="e">
        <f>#REF!</f>
        <v>#REF!</v>
      </c>
      <c r="AI522" t="e">
        <f>#REF!</f>
        <v>#REF!</v>
      </c>
      <c r="AJ522" t="e">
        <f>#REF!</f>
        <v>#REF!</v>
      </c>
      <c r="AK522" t="e">
        <f>#REF!</f>
        <v>#REF!</v>
      </c>
    </row>
    <row r="523" spans="1:37" x14ac:dyDescent="0.35">
      <c r="A523" t="e">
        <f>#REF!</f>
        <v>#REF!</v>
      </c>
      <c r="B523" t="e">
        <f>#REF!</f>
        <v>#REF!</v>
      </c>
      <c r="C523" t="e">
        <f>#REF!</f>
        <v>#REF!</v>
      </c>
      <c r="D523" t="e">
        <f>#REF!</f>
        <v>#REF!</v>
      </c>
      <c r="E523" t="e">
        <f>#REF!</f>
        <v>#REF!</v>
      </c>
      <c r="F523" t="e">
        <f>#REF!</f>
        <v>#REF!</v>
      </c>
      <c r="G523" t="e">
        <f>#REF!</f>
        <v>#REF!</v>
      </c>
      <c r="H523" t="e">
        <f>#REF!</f>
        <v>#REF!</v>
      </c>
      <c r="I523" t="e">
        <f>#REF!</f>
        <v>#REF!</v>
      </c>
      <c r="J523" t="e">
        <f>#REF!</f>
        <v>#REF!</v>
      </c>
      <c r="K523" t="e">
        <f>#REF!</f>
        <v>#REF!</v>
      </c>
      <c r="L523" t="e">
        <f>#REF!</f>
        <v>#REF!</v>
      </c>
      <c r="M523" t="e">
        <f>#REF!</f>
        <v>#REF!</v>
      </c>
      <c r="N523" t="e">
        <f>#REF!</f>
        <v>#REF!</v>
      </c>
      <c r="O523" t="e">
        <f>#REF!</f>
        <v>#REF!</v>
      </c>
      <c r="P523" t="e">
        <f>#REF!</f>
        <v>#REF!</v>
      </c>
      <c r="Q523" t="e">
        <f>#REF!</f>
        <v>#REF!</v>
      </c>
      <c r="R523" t="e">
        <f>#REF!</f>
        <v>#REF!</v>
      </c>
      <c r="S523" t="e">
        <f>#REF!</f>
        <v>#REF!</v>
      </c>
      <c r="T523" t="e">
        <f>#REF!</f>
        <v>#REF!</v>
      </c>
      <c r="U523" t="e">
        <f>#REF!</f>
        <v>#REF!</v>
      </c>
      <c r="V523" t="e">
        <f>#REF!</f>
        <v>#REF!</v>
      </c>
      <c r="W523" t="e">
        <f>#REF!</f>
        <v>#REF!</v>
      </c>
      <c r="X523" t="e">
        <f>#REF!</f>
        <v>#REF!</v>
      </c>
      <c r="Y523" t="e">
        <f>#REF!</f>
        <v>#REF!</v>
      </c>
      <c r="Z523" t="e">
        <f>#REF!</f>
        <v>#REF!</v>
      </c>
      <c r="AA523" t="e">
        <f>#REF!</f>
        <v>#REF!</v>
      </c>
      <c r="AB523" t="e">
        <f>#REF!</f>
        <v>#REF!</v>
      </c>
      <c r="AC523" t="e">
        <f>#REF!</f>
        <v>#REF!</v>
      </c>
      <c r="AD523" t="e">
        <f>#REF!</f>
        <v>#REF!</v>
      </c>
      <c r="AE523" t="e">
        <f>#REF!</f>
        <v>#REF!</v>
      </c>
      <c r="AF523" t="e">
        <f>#REF!</f>
        <v>#REF!</v>
      </c>
      <c r="AG523" t="e">
        <f>#REF!</f>
        <v>#REF!</v>
      </c>
      <c r="AH523" t="e">
        <f>#REF!</f>
        <v>#REF!</v>
      </c>
      <c r="AI523" t="e">
        <f>#REF!</f>
        <v>#REF!</v>
      </c>
      <c r="AJ523" t="e">
        <f>#REF!</f>
        <v>#REF!</v>
      </c>
      <c r="AK523" t="e">
        <f>#REF!</f>
        <v>#REF!</v>
      </c>
    </row>
    <row r="524" spans="1:37" x14ac:dyDescent="0.35">
      <c r="A524" t="e">
        <f>#REF!</f>
        <v>#REF!</v>
      </c>
      <c r="B524" t="e">
        <f>#REF!</f>
        <v>#REF!</v>
      </c>
      <c r="C524" t="e">
        <f>#REF!</f>
        <v>#REF!</v>
      </c>
      <c r="D524" t="e">
        <f>#REF!</f>
        <v>#REF!</v>
      </c>
      <c r="E524" t="e">
        <f>#REF!</f>
        <v>#REF!</v>
      </c>
      <c r="F524" t="e">
        <f>#REF!</f>
        <v>#REF!</v>
      </c>
      <c r="G524" t="e">
        <f>#REF!</f>
        <v>#REF!</v>
      </c>
      <c r="H524" t="e">
        <f>#REF!</f>
        <v>#REF!</v>
      </c>
      <c r="I524" t="e">
        <f>#REF!</f>
        <v>#REF!</v>
      </c>
      <c r="J524" t="e">
        <f>#REF!</f>
        <v>#REF!</v>
      </c>
      <c r="K524" t="e">
        <f>#REF!</f>
        <v>#REF!</v>
      </c>
      <c r="L524" t="e">
        <f>#REF!</f>
        <v>#REF!</v>
      </c>
      <c r="M524" t="e">
        <f>#REF!</f>
        <v>#REF!</v>
      </c>
      <c r="N524" t="e">
        <f>#REF!</f>
        <v>#REF!</v>
      </c>
      <c r="O524" t="e">
        <f>#REF!</f>
        <v>#REF!</v>
      </c>
      <c r="P524" t="e">
        <f>#REF!</f>
        <v>#REF!</v>
      </c>
      <c r="Q524" t="e">
        <f>#REF!</f>
        <v>#REF!</v>
      </c>
      <c r="R524" t="e">
        <f>#REF!</f>
        <v>#REF!</v>
      </c>
      <c r="S524" t="e">
        <f>#REF!</f>
        <v>#REF!</v>
      </c>
      <c r="T524" t="e">
        <f>#REF!</f>
        <v>#REF!</v>
      </c>
      <c r="U524" t="e">
        <f>#REF!</f>
        <v>#REF!</v>
      </c>
      <c r="V524" t="e">
        <f>#REF!</f>
        <v>#REF!</v>
      </c>
      <c r="W524" t="e">
        <f>#REF!</f>
        <v>#REF!</v>
      </c>
      <c r="X524" t="e">
        <f>#REF!</f>
        <v>#REF!</v>
      </c>
      <c r="Y524" t="e">
        <f>#REF!</f>
        <v>#REF!</v>
      </c>
      <c r="Z524" t="e">
        <f>#REF!</f>
        <v>#REF!</v>
      </c>
      <c r="AA524" t="e">
        <f>#REF!</f>
        <v>#REF!</v>
      </c>
      <c r="AB524" t="e">
        <f>#REF!</f>
        <v>#REF!</v>
      </c>
      <c r="AC524" t="e">
        <f>#REF!</f>
        <v>#REF!</v>
      </c>
      <c r="AD524" t="e">
        <f>#REF!</f>
        <v>#REF!</v>
      </c>
      <c r="AE524" t="e">
        <f>#REF!</f>
        <v>#REF!</v>
      </c>
      <c r="AF524" t="e">
        <f>#REF!</f>
        <v>#REF!</v>
      </c>
      <c r="AG524" t="e">
        <f>#REF!</f>
        <v>#REF!</v>
      </c>
      <c r="AH524" t="e">
        <f>#REF!</f>
        <v>#REF!</v>
      </c>
      <c r="AI524" t="e">
        <f>#REF!</f>
        <v>#REF!</v>
      </c>
      <c r="AJ524" t="e">
        <f>#REF!</f>
        <v>#REF!</v>
      </c>
      <c r="AK524" t="e">
        <f>#REF!</f>
        <v>#REF!</v>
      </c>
    </row>
    <row r="525" spans="1:37" x14ac:dyDescent="0.35">
      <c r="A525" t="e">
        <f>#REF!</f>
        <v>#REF!</v>
      </c>
      <c r="B525" t="e">
        <f>#REF!</f>
        <v>#REF!</v>
      </c>
      <c r="C525" t="e">
        <f>#REF!</f>
        <v>#REF!</v>
      </c>
      <c r="D525" t="e">
        <f>#REF!</f>
        <v>#REF!</v>
      </c>
      <c r="E525" t="e">
        <f>#REF!</f>
        <v>#REF!</v>
      </c>
      <c r="F525" t="e">
        <f>#REF!</f>
        <v>#REF!</v>
      </c>
      <c r="G525" t="e">
        <f>#REF!</f>
        <v>#REF!</v>
      </c>
      <c r="H525" t="e">
        <f>#REF!</f>
        <v>#REF!</v>
      </c>
      <c r="I525" t="e">
        <f>#REF!</f>
        <v>#REF!</v>
      </c>
      <c r="J525" t="e">
        <f>#REF!</f>
        <v>#REF!</v>
      </c>
      <c r="K525" t="e">
        <f>#REF!</f>
        <v>#REF!</v>
      </c>
      <c r="L525" t="e">
        <f>#REF!</f>
        <v>#REF!</v>
      </c>
      <c r="M525" t="e">
        <f>#REF!</f>
        <v>#REF!</v>
      </c>
      <c r="N525" t="e">
        <f>#REF!</f>
        <v>#REF!</v>
      </c>
      <c r="O525" t="e">
        <f>#REF!</f>
        <v>#REF!</v>
      </c>
      <c r="P525" t="e">
        <f>#REF!</f>
        <v>#REF!</v>
      </c>
      <c r="Q525" t="e">
        <f>#REF!</f>
        <v>#REF!</v>
      </c>
      <c r="R525" t="e">
        <f>#REF!</f>
        <v>#REF!</v>
      </c>
      <c r="S525" t="e">
        <f>#REF!</f>
        <v>#REF!</v>
      </c>
      <c r="T525" t="e">
        <f>#REF!</f>
        <v>#REF!</v>
      </c>
      <c r="U525" t="e">
        <f>#REF!</f>
        <v>#REF!</v>
      </c>
      <c r="V525" t="e">
        <f>#REF!</f>
        <v>#REF!</v>
      </c>
      <c r="W525" t="e">
        <f>#REF!</f>
        <v>#REF!</v>
      </c>
      <c r="X525" t="e">
        <f>#REF!</f>
        <v>#REF!</v>
      </c>
      <c r="Y525" t="e">
        <f>#REF!</f>
        <v>#REF!</v>
      </c>
      <c r="Z525" t="e">
        <f>#REF!</f>
        <v>#REF!</v>
      </c>
      <c r="AA525" t="e">
        <f>#REF!</f>
        <v>#REF!</v>
      </c>
      <c r="AB525" t="e">
        <f>#REF!</f>
        <v>#REF!</v>
      </c>
      <c r="AC525" t="e">
        <f>#REF!</f>
        <v>#REF!</v>
      </c>
      <c r="AD525" t="e">
        <f>#REF!</f>
        <v>#REF!</v>
      </c>
      <c r="AE525" t="e">
        <f>#REF!</f>
        <v>#REF!</v>
      </c>
      <c r="AF525" t="e">
        <f>#REF!</f>
        <v>#REF!</v>
      </c>
      <c r="AG525" t="e">
        <f>#REF!</f>
        <v>#REF!</v>
      </c>
      <c r="AH525" t="e">
        <f>#REF!</f>
        <v>#REF!</v>
      </c>
      <c r="AI525" t="e">
        <f>#REF!</f>
        <v>#REF!</v>
      </c>
      <c r="AJ525" t="e">
        <f>#REF!</f>
        <v>#REF!</v>
      </c>
      <c r="AK525" t="e">
        <f>#REF!</f>
        <v>#REF!</v>
      </c>
    </row>
    <row r="526" spans="1:37" x14ac:dyDescent="0.35">
      <c r="A526" t="e">
        <f>#REF!</f>
        <v>#REF!</v>
      </c>
      <c r="B526" t="e">
        <f>#REF!</f>
        <v>#REF!</v>
      </c>
      <c r="C526" t="e">
        <f>#REF!</f>
        <v>#REF!</v>
      </c>
      <c r="D526" t="e">
        <f>#REF!</f>
        <v>#REF!</v>
      </c>
      <c r="E526" t="e">
        <f>#REF!</f>
        <v>#REF!</v>
      </c>
      <c r="F526" t="e">
        <f>#REF!</f>
        <v>#REF!</v>
      </c>
      <c r="G526" t="e">
        <f>#REF!</f>
        <v>#REF!</v>
      </c>
      <c r="H526" t="e">
        <f>#REF!</f>
        <v>#REF!</v>
      </c>
      <c r="I526" t="e">
        <f>#REF!</f>
        <v>#REF!</v>
      </c>
      <c r="J526" t="e">
        <f>#REF!</f>
        <v>#REF!</v>
      </c>
      <c r="K526" t="e">
        <f>#REF!</f>
        <v>#REF!</v>
      </c>
      <c r="L526" t="e">
        <f>#REF!</f>
        <v>#REF!</v>
      </c>
      <c r="M526" t="e">
        <f>#REF!</f>
        <v>#REF!</v>
      </c>
      <c r="N526" t="e">
        <f>#REF!</f>
        <v>#REF!</v>
      </c>
      <c r="O526" t="e">
        <f>#REF!</f>
        <v>#REF!</v>
      </c>
      <c r="P526" t="e">
        <f>#REF!</f>
        <v>#REF!</v>
      </c>
      <c r="Q526" t="e">
        <f>#REF!</f>
        <v>#REF!</v>
      </c>
      <c r="R526" t="e">
        <f>#REF!</f>
        <v>#REF!</v>
      </c>
      <c r="S526" t="e">
        <f>#REF!</f>
        <v>#REF!</v>
      </c>
      <c r="T526" t="e">
        <f>#REF!</f>
        <v>#REF!</v>
      </c>
      <c r="U526" t="e">
        <f>#REF!</f>
        <v>#REF!</v>
      </c>
      <c r="V526" t="e">
        <f>#REF!</f>
        <v>#REF!</v>
      </c>
      <c r="W526" t="e">
        <f>#REF!</f>
        <v>#REF!</v>
      </c>
      <c r="X526" t="e">
        <f>#REF!</f>
        <v>#REF!</v>
      </c>
      <c r="Y526" t="e">
        <f>#REF!</f>
        <v>#REF!</v>
      </c>
      <c r="Z526" t="e">
        <f>#REF!</f>
        <v>#REF!</v>
      </c>
      <c r="AA526" t="e">
        <f>#REF!</f>
        <v>#REF!</v>
      </c>
      <c r="AB526" t="e">
        <f>#REF!</f>
        <v>#REF!</v>
      </c>
      <c r="AC526" t="e">
        <f>#REF!</f>
        <v>#REF!</v>
      </c>
      <c r="AD526" t="e">
        <f>#REF!</f>
        <v>#REF!</v>
      </c>
      <c r="AE526" t="e">
        <f>#REF!</f>
        <v>#REF!</v>
      </c>
      <c r="AF526" t="e">
        <f>#REF!</f>
        <v>#REF!</v>
      </c>
      <c r="AG526" t="e">
        <f>#REF!</f>
        <v>#REF!</v>
      </c>
      <c r="AH526" t="e">
        <f>#REF!</f>
        <v>#REF!</v>
      </c>
      <c r="AI526" t="e">
        <f>#REF!</f>
        <v>#REF!</v>
      </c>
      <c r="AJ526" t="e">
        <f>#REF!</f>
        <v>#REF!</v>
      </c>
      <c r="AK526" t="e">
        <f>#REF!</f>
        <v>#REF!</v>
      </c>
    </row>
    <row r="527" spans="1:37" x14ac:dyDescent="0.35">
      <c r="A527" t="e">
        <f>#REF!</f>
        <v>#REF!</v>
      </c>
      <c r="B527" t="e">
        <f>#REF!</f>
        <v>#REF!</v>
      </c>
      <c r="C527" t="e">
        <f>#REF!</f>
        <v>#REF!</v>
      </c>
      <c r="D527" t="e">
        <f>#REF!</f>
        <v>#REF!</v>
      </c>
      <c r="E527" t="e">
        <f>#REF!</f>
        <v>#REF!</v>
      </c>
      <c r="F527" t="e">
        <f>#REF!</f>
        <v>#REF!</v>
      </c>
      <c r="G527" t="e">
        <f>#REF!</f>
        <v>#REF!</v>
      </c>
      <c r="H527" t="e">
        <f>#REF!</f>
        <v>#REF!</v>
      </c>
      <c r="I527" t="e">
        <f>#REF!</f>
        <v>#REF!</v>
      </c>
      <c r="J527" t="e">
        <f>#REF!</f>
        <v>#REF!</v>
      </c>
      <c r="K527" t="e">
        <f>#REF!</f>
        <v>#REF!</v>
      </c>
      <c r="L527" t="e">
        <f>#REF!</f>
        <v>#REF!</v>
      </c>
      <c r="M527" t="e">
        <f>#REF!</f>
        <v>#REF!</v>
      </c>
      <c r="N527" t="e">
        <f>#REF!</f>
        <v>#REF!</v>
      </c>
      <c r="O527" t="e">
        <f>#REF!</f>
        <v>#REF!</v>
      </c>
      <c r="P527" t="e">
        <f>#REF!</f>
        <v>#REF!</v>
      </c>
      <c r="Q527" t="e">
        <f>#REF!</f>
        <v>#REF!</v>
      </c>
      <c r="R527" t="e">
        <f>#REF!</f>
        <v>#REF!</v>
      </c>
      <c r="S527" t="e">
        <f>#REF!</f>
        <v>#REF!</v>
      </c>
      <c r="T527" t="e">
        <f>#REF!</f>
        <v>#REF!</v>
      </c>
      <c r="U527" t="e">
        <f>#REF!</f>
        <v>#REF!</v>
      </c>
      <c r="V527" t="e">
        <f>#REF!</f>
        <v>#REF!</v>
      </c>
      <c r="W527" t="e">
        <f>#REF!</f>
        <v>#REF!</v>
      </c>
      <c r="X527" t="e">
        <f>#REF!</f>
        <v>#REF!</v>
      </c>
      <c r="Y527" t="e">
        <f>#REF!</f>
        <v>#REF!</v>
      </c>
      <c r="Z527" t="e">
        <f>#REF!</f>
        <v>#REF!</v>
      </c>
      <c r="AA527" t="e">
        <f>#REF!</f>
        <v>#REF!</v>
      </c>
      <c r="AB527" t="e">
        <f>#REF!</f>
        <v>#REF!</v>
      </c>
      <c r="AC527" t="e">
        <f>#REF!</f>
        <v>#REF!</v>
      </c>
      <c r="AD527" t="e">
        <f>#REF!</f>
        <v>#REF!</v>
      </c>
      <c r="AE527" t="e">
        <f>#REF!</f>
        <v>#REF!</v>
      </c>
      <c r="AF527" t="e">
        <f>#REF!</f>
        <v>#REF!</v>
      </c>
      <c r="AG527" t="e">
        <f>#REF!</f>
        <v>#REF!</v>
      </c>
      <c r="AH527" t="e">
        <f>#REF!</f>
        <v>#REF!</v>
      </c>
      <c r="AI527" t="e">
        <f>#REF!</f>
        <v>#REF!</v>
      </c>
      <c r="AJ527" t="e">
        <f>#REF!</f>
        <v>#REF!</v>
      </c>
      <c r="AK527" t="e">
        <f>#REF!</f>
        <v>#REF!</v>
      </c>
    </row>
    <row r="528" spans="1:37" x14ac:dyDescent="0.35">
      <c r="A528" t="e">
        <f>#REF!</f>
        <v>#REF!</v>
      </c>
      <c r="B528" t="e">
        <f>#REF!</f>
        <v>#REF!</v>
      </c>
      <c r="C528" t="e">
        <f>#REF!</f>
        <v>#REF!</v>
      </c>
      <c r="D528" t="e">
        <f>#REF!</f>
        <v>#REF!</v>
      </c>
      <c r="E528" t="e">
        <f>#REF!</f>
        <v>#REF!</v>
      </c>
      <c r="F528" t="e">
        <f>#REF!</f>
        <v>#REF!</v>
      </c>
      <c r="G528" t="e">
        <f>#REF!</f>
        <v>#REF!</v>
      </c>
      <c r="H528" t="e">
        <f>#REF!</f>
        <v>#REF!</v>
      </c>
      <c r="I528" t="e">
        <f>#REF!</f>
        <v>#REF!</v>
      </c>
      <c r="J528" t="e">
        <f>#REF!</f>
        <v>#REF!</v>
      </c>
      <c r="K528" t="e">
        <f>#REF!</f>
        <v>#REF!</v>
      </c>
      <c r="L528" t="e">
        <f>#REF!</f>
        <v>#REF!</v>
      </c>
      <c r="M528" t="e">
        <f>#REF!</f>
        <v>#REF!</v>
      </c>
      <c r="N528" t="e">
        <f>#REF!</f>
        <v>#REF!</v>
      </c>
      <c r="O528" t="e">
        <f>#REF!</f>
        <v>#REF!</v>
      </c>
      <c r="P528" t="e">
        <f>#REF!</f>
        <v>#REF!</v>
      </c>
      <c r="Q528" t="e">
        <f>#REF!</f>
        <v>#REF!</v>
      </c>
      <c r="R528" t="e">
        <f>#REF!</f>
        <v>#REF!</v>
      </c>
      <c r="S528" t="e">
        <f>#REF!</f>
        <v>#REF!</v>
      </c>
      <c r="T528" t="e">
        <f>#REF!</f>
        <v>#REF!</v>
      </c>
      <c r="U528" t="e">
        <f>#REF!</f>
        <v>#REF!</v>
      </c>
      <c r="V528" t="e">
        <f>#REF!</f>
        <v>#REF!</v>
      </c>
      <c r="W528" t="e">
        <f>#REF!</f>
        <v>#REF!</v>
      </c>
      <c r="X528" t="e">
        <f>#REF!</f>
        <v>#REF!</v>
      </c>
      <c r="Y528" t="e">
        <f>#REF!</f>
        <v>#REF!</v>
      </c>
      <c r="Z528" t="e">
        <f>#REF!</f>
        <v>#REF!</v>
      </c>
      <c r="AA528" t="e">
        <f>#REF!</f>
        <v>#REF!</v>
      </c>
      <c r="AB528" t="e">
        <f>#REF!</f>
        <v>#REF!</v>
      </c>
      <c r="AC528" t="e">
        <f>#REF!</f>
        <v>#REF!</v>
      </c>
      <c r="AD528" t="e">
        <f>#REF!</f>
        <v>#REF!</v>
      </c>
      <c r="AE528" t="e">
        <f>#REF!</f>
        <v>#REF!</v>
      </c>
      <c r="AF528" t="e">
        <f>#REF!</f>
        <v>#REF!</v>
      </c>
      <c r="AG528" t="e">
        <f>#REF!</f>
        <v>#REF!</v>
      </c>
      <c r="AH528" t="e">
        <f>#REF!</f>
        <v>#REF!</v>
      </c>
      <c r="AI528" t="e">
        <f>#REF!</f>
        <v>#REF!</v>
      </c>
      <c r="AJ528" t="e">
        <f>#REF!</f>
        <v>#REF!</v>
      </c>
      <c r="AK528" t="e">
        <f>#REF!</f>
        <v>#REF!</v>
      </c>
    </row>
    <row r="529" spans="1:37" x14ac:dyDescent="0.35">
      <c r="A529" t="e">
        <f>#REF!</f>
        <v>#REF!</v>
      </c>
      <c r="B529" t="e">
        <f>#REF!</f>
        <v>#REF!</v>
      </c>
      <c r="C529" t="e">
        <f>#REF!</f>
        <v>#REF!</v>
      </c>
      <c r="D529" t="e">
        <f>#REF!</f>
        <v>#REF!</v>
      </c>
      <c r="E529" t="e">
        <f>#REF!</f>
        <v>#REF!</v>
      </c>
      <c r="F529" t="e">
        <f>#REF!</f>
        <v>#REF!</v>
      </c>
      <c r="G529" t="e">
        <f>#REF!</f>
        <v>#REF!</v>
      </c>
      <c r="H529" t="e">
        <f>#REF!</f>
        <v>#REF!</v>
      </c>
      <c r="I529" t="e">
        <f>#REF!</f>
        <v>#REF!</v>
      </c>
      <c r="J529" t="e">
        <f>#REF!</f>
        <v>#REF!</v>
      </c>
      <c r="K529" t="e">
        <f>#REF!</f>
        <v>#REF!</v>
      </c>
      <c r="L529" t="e">
        <f>#REF!</f>
        <v>#REF!</v>
      </c>
      <c r="M529" t="e">
        <f>#REF!</f>
        <v>#REF!</v>
      </c>
      <c r="N529" t="e">
        <f>#REF!</f>
        <v>#REF!</v>
      </c>
      <c r="O529" t="e">
        <f>#REF!</f>
        <v>#REF!</v>
      </c>
      <c r="P529" t="e">
        <f>#REF!</f>
        <v>#REF!</v>
      </c>
      <c r="Q529" t="e">
        <f>#REF!</f>
        <v>#REF!</v>
      </c>
      <c r="R529" t="e">
        <f>#REF!</f>
        <v>#REF!</v>
      </c>
      <c r="S529" t="e">
        <f>#REF!</f>
        <v>#REF!</v>
      </c>
      <c r="T529" t="e">
        <f>#REF!</f>
        <v>#REF!</v>
      </c>
      <c r="U529" t="e">
        <f>#REF!</f>
        <v>#REF!</v>
      </c>
      <c r="V529" t="e">
        <f>#REF!</f>
        <v>#REF!</v>
      </c>
      <c r="W529" t="e">
        <f>#REF!</f>
        <v>#REF!</v>
      </c>
      <c r="X529" t="e">
        <f>#REF!</f>
        <v>#REF!</v>
      </c>
      <c r="Y529" t="e">
        <f>#REF!</f>
        <v>#REF!</v>
      </c>
      <c r="Z529" t="e">
        <f>#REF!</f>
        <v>#REF!</v>
      </c>
      <c r="AA529" t="e">
        <f>#REF!</f>
        <v>#REF!</v>
      </c>
      <c r="AB529" t="e">
        <f>#REF!</f>
        <v>#REF!</v>
      </c>
      <c r="AC529" t="e">
        <f>#REF!</f>
        <v>#REF!</v>
      </c>
      <c r="AD529" t="e">
        <f>#REF!</f>
        <v>#REF!</v>
      </c>
      <c r="AE529" t="e">
        <f>#REF!</f>
        <v>#REF!</v>
      </c>
      <c r="AF529" t="e">
        <f>#REF!</f>
        <v>#REF!</v>
      </c>
      <c r="AG529" t="e">
        <f>#REF!</f>
        <v>#REF!</v>
      </c>
      <c r="AH529" t="e">
        <f>#REF!</f>
        <v>#REF!</v>
      </c>
      <c r="AI529" t="e">
        <f>#REF!</f>
        <v>#REF!</v>
      </c>
      <c r="AJ529" t="e">
        <f>#REF!</f>
        <v>#REF!</v>
      </c>
      <c r="AK529" t="e">
        <f>#REF!</f>
        <v>#REF!</v>
      </c>
    </row>
    <row r="530" spans="1:37" x14ac:dyDescent="0.35">
      <c r="A530" t="e">
        <f>#REF!</f>
        <v>#REF!</v>
      </c>
      <c r="B530" t="e">
        <f>#REF!</f>
        <v>#REF!</v>
      </c>
      <c r="C530" t="e">
        <f>#REF!</f>
        <v>#REF!</v>
      </c>
      <c r="D530" t="e">
        <f>#REF!</f>
        <v>#REF!</v>
      </c>
      <c r="E530" t="e">
        <f>#REF!</f>
        <v>#REF!</v>
      </c>
      <c r="F530" t="e">
        <f>#REF!</f>
        <v>#REF!</v>
      </c>
      <c r="G530" t="e">
        <f>#REF!</f>
        <v>#REF!</v>
      </c>
      <c r="H530" t="e">
        <f>#REF!</f>
        <v>#REF!</v>
      </c>
      <c r="I530" t="e">
        <f>#REF!</f>
        <v>#REF!</v>
      </c>
      <c r="J530" t="e">
        <f>#REF!</f>
        <v>#REF!</v>
      </c>
      <c r="K530" t="e">
        <f>#REF!</f>
        <v>#REF!</v>
      </c>
      <c r="L530" t="e">
        <f>#REF!</f>
        <v>#REF!</v>
      </c>
      <c r="M530" t="e">
        <f>#REF!</f>
        <v>#REF!</v>
      </c>
      <c r="N530" t="e">
        <f>#REF!</f>
        <v>#REF!</v>
      </c>
      <c r="O530" t="e">
        <f>#REF!</f>
        <v>#REF!</v>
      </c>
      <c r="P530" t="e">
        <f>#REF!</f>
        <v>#REF!</v>
      </c>
      <c r="Q530" t="e">
        <f>#REF!</f>
        <v>#REF!</v>
      </c>
      <c r="R530" t="e">
        <f>#REF!</f>
        <v>#REF!</v>
      </c>
      <c r="S530" t="e">
        <f>#REF!</f>
        <v>#REF!</v>
      </c>
      <c r="T530" t="e">
        <f>#REF!</f>
        <v>#REF!</v>
      </c>
      <c r="U530" t="e">
        <f>#REF!</f>
        <v>#REF!</v>
      </c>
      <c r="V530" t="e">
        <f>#REF!</f>
        <v>#REF!</v>
      </c>
      <c r="W530" t="e">
        <f>#REF!</f>
        <v>#REF!</v>
      </c>
      <c r="X530" t="e">
        <f>#REF!</f>
        <v>#REF!</v>
      </c>
      <c r="Y530" t="e">
        <f>#REF!</f>
        <v>#REF!</v>
      </c>
      <c r="Z530" t="e">
        <f>#REF!</f>
        <v>#REF!</v>
      </c>
      <c r="AA530" t="e">
        <f>#REF!</f>
        <v>#REF!</v>
      </c>
      <c r="AB530" t="e">
        <f>#REF!</f>
        <v>#REF!</v>
      </c>
      <c r="AC530" t="e">
        <f>#REF!</f>
        <v>#REF!</v>
      </c>
      <c r="AD530" t="e">
        <f>#REF!</f>
        <v>#REF!</v>
      </c>
      <c r="AE530" t="e">
        <f>#REF!</f>
        <v>#REF!</v>
      </c>
      <c r="AF530" t="e">
        <f>#REF!</f>
        <v>#REF!</v>
      </c>
      <c r="AG530" t="e">
        <f>#REF!</f>
        <v>#REF!</v>
      </c>
      <c r="AH530" t="e">
        <f>#REF!</f>
        <v>#REF!</v>
      </c>
      <c r="AI530" t="e">
        <f>#REF!</f>
        <v>#REF!</v>
      </c>
      <c r="AJ530" t="e">
        <f>#REF!</f>
        <v>#REF!</v>
      </c>
      <c r="AK530" t="e">
        <f>#REF!</f>
        <v>#REF!</v>
      </c>
    </row>
    <row r="531" spans="1:37" x14ac:dyDescent="0.35">
      <c r="A531" t="e">
        <f>#REF!</f>
        <v>#REF!</v>
      </c>
      <c r="B531" t="e">
        <f>#REF!</f>
        <v>#REF!</v>
      </c>
      <c r="C531" t="e">
        <f>#REF!</f>
        <v>#REF!</v>
      </c>
      <c r="D531" t="e">
        <f>#REF!</f>
        <v>#REF!</v>
      </c>
      <c r="E531" t="e">
        <f>#REF!</f>
        <v>#REF!</v>
      </c>
      <c r="F531" t="e">
        <f>#REF!</f>
        <v>#REF!</v>
      </c>
      <c r="G531" t="e">
        <f>#REF!</f>
        <v>#REF!</v>
      </c>
      <c r="H531" t="e">
        <f>#REF!</f>
        <v>#REF!</v>
      </c>
      <c r="I531" t="e">
        <f>#REF!</f>
        <v>#REF!</v>
      </c>
      <c r="J531" t="e">
        <f>#REF!</f>
        <v>#REF!</v>
      </c>
      <c r="K531" t="e">
        <f>#REF!</f>
        <v>#REF!</v>
      </c>
      <c r="L531" t="e">
        <f>#REF!</f>
        <v>#REF!</v>
      </c>
      <c r="M531" t="e">
        <f>#REF!</f>
        <v>#REF!</v>
      </c>
      <c r="N531" t="e">
        <f>#REF!</f>
        <v>#REF!</v>
      </c>
      <c r="O531" t="e">
        <f>#REF!</f>
        <v>#REF!</v>
      </c>
      <c r="P531" t="e">
        <f>#REF!</f>
        <v>#REF!</v>
      </c>
      <c r="Q531" t="e">
        <f>#REF!</f>
        <v>#REF!</v>
      </c>
      <c r="R531" t="e">
        <f>#REF!</f>
        <v>#REF!</v>
      </c>
      <c r="S531" t="e">
        <f>#REF!</f>
        <v>#REF!</v>
      </c>
      <c r="T531" t="e">
        <f>#REF!</f>
        <v>#REF!</v>
      </c>
      <c r="U531" t="e">
        <f>#REF!</f>
        <v>#REF!</v>
      </c>
      <c r="V531" t="e">
        <f>#REF!</f>
        <v>#REF!</v>
      </c>
      <c r="W531" t="e">
        <f>#REF!</f>
        <v>#REF!</v>
      </c>
      <c r="X531" t="e">
        <f>#REF!</f>
        <v>#REF!</v>
      </c>
      <c r="Y531" t="e">
        <f>#REF!</f>
        <v>#REF!</v>
      </c>
      <c r="Z531" t="e">
        <f>#REF!</f>
        <v>#REF!</v>
      </c>
      <c r="AA531" t="e">
        <f>#REF!</f>
        <v>#REF!</v>
      </c>
      <c r="AB531" t="e">
        <f>#REF!</f>
        <v>#REF!</v>
      </c>
      <c r="AC531" t="e">
        <f>#REF!</f>
        <v>#REF!</v>
      </c>
      <c r="AD531" t="e">
        <f>#REF!</f>
        <v>#REF!</v>
      </c>
      <c r="AE531" t="e">
        <f>#REF!</f>
        <v>#REF!</v>
      </c>
      <c r="AF531" t="e">
        <f>#REF!</f>
        <v>#REF!</v>
      </c>
      <c r="AG531" t="e">
        <f>#REF!</f>
        <v>#REF!</v>
      </c>
      <c r="AH531" t="e">
        <f>#REF!</f>
        <v>#REF!</v>
      </c>
      <c r="AI531" t="e">
        <f>#REF!</f>
        <v>#REF!</v>
      </c>
      <c r="AJ531" t="e">
        <f>#REF!</f>
        <v>#REF!</v>
      </c>
      <c r="AK531" t="e">
        <f>#REF!</f>
        <v>#REF!</v>
      </c>
    </row>
    <row r="532" spans="1:37" x14ac:dyDescent="0.35">
      <c r="A532" t="e">
        <f>#REF!</f>
        <v>#REF!</v>
      </c>
      <c r="B532" t="e">
        <f>#REF!</f>
        <v>#REF!</v>
      </c>
      <c r="C532" t="e">
        <f>#REF!</f>
        <v>#REF!</v>
      </c>
      <c r="D532" t="e">
        <f>#REF!</f>
        <v>#REF!</v>
      </c>
      <c r="E532" t="e">
        <f>#REF!</f>
        <v>#REF!</v>
      </c>
      <c r="F532" t="e">
        <f>#REF!</f>
        <v>#REF!</v>
      </c>
      <c r="G532" t="e">
        <f>#REF!</f>
        <v>#REF!</v>
      </c>
      <c r="H532" t="e">
        <f>#REF!</f>
        <v>#REF!</v>
      </c>
      <c r="I532" t="e">
        <f>#REF!</f>
        <v>#REF!</v>
      </c>
      <c r="J532" t="e">
        <f>#REF!</f>
        <v>#REF!</v>
      </c>
      <c r="K532" t="e">
        <f>#REF!</f>
        <v>#REF!</v>
      </c>
      <c r="L532" t="e">
        <f>#REF!</f>
        <v>#REF!</v>
      </c>
      <c r="M532" t="e">
        <f>#REF!</f>
        <v>#REF!</v>
      </c>
      <c r="N532" t="e">
        <f>#REF!</f>
        <v>#REF!</v>
      </c>
      <c r="O532" t="e">
        <f>#REF!</f>
        <v>#REF!</v>
      </c>
      <c r="P532" t="e">
        <f>#REF!</f>
        <v>#REF!</v>
      </c>
      <c r="Q532" t="e">
        <f>#REF!</f>
        <v>#REF!</v>
      </c>
      <c r="R532" t="e">
        <f>#REF!</f>
        <v>#REF!</v>
      </c>
      <c r="S532" t="e">
        <f>#REF!</f>
        <v>#REF!</v>
      </c>
      <c r="T532" t="e">
        <f>#REF!</f>
        <v>#REF!</v>
      </c>
      <c r="U532" t="e">
        <f>#REF!</f>
        <v>#REF!</v>
      </c>
      <c r="V532" t="e">
        <f>#REF!</f>
        <v>#REF!</v>
      </c>
      <c r="W532" t="e">
        <f>#REF!</f>
        <v>#REF!</v>
      </c>
      <c r="X532" t="e">
        <f>#REF!</f>
        <v>#REF!</v>
      </c>
      <c r="Y532" t="e">
        <f>#REF!</f>
        <v>#REF!</v>
      </c>
      <c r="Z532" t="e">
        <f>#REF!</f>
        <v>#REF!</v>
      </c>
      <c r="AA532" t="e">
        <f>#REF!</f>
        <v>#REF!</v>
      </c>
      <c r="AB532" t="e">
        <f>#REF!</f>
        <v>#REF!</v>
      </c>
      <c r="AC532" t="e">
        <f>#REF!</f>
        <v>#REF!</v>
      </c>
      <c r="AD532" t="e">
        <f>#REF!</f>
        <v>#REF!</v>
      </c>
      <c r="AE532" t="e">
        <f>#REF!</f>
        <v>#REF!</v>
      </c>
      <c r="AF532" t="e">
        <f>#REF!</f>
        <v>#REF!</v>
      </c>
      <c r="AG532" t="e">
        <f>#REF!</f>
        <v>#REF!</v>
      </c>
      <c r="AH532" t="e">
        <f>#REF!</f>
        <v>#REF!</v>
      </c>
      <c r="AI532" t="e">
        <f>#REF!</f>
        <v>#REF!</v>
      </c>
      <c r="AJ532" t="e">
        <f>#REF!</f>
        <v>#REF!</v>
      </c>
      <c r="AK532" t="e">
        <f>#REF!</f>
        <v>#REF!</v>
      </c>
    </row>
    <row r="533" spans="1:37" x14ac:dyDescent="0.35">
      <c r="A533" t="e">
        <f>#REF!</f>
        <v>#REF!</v>
      </c>
      <c r="B533" t="e">
        <f>#REF!</f>
        <v>#REF!</v>
      </c>
      <c r="C533" t="e">
        <f>#REF!</f>
        <v>#REF!</v>
      </c>
      <c r="D533" t="e">
        <f>#REF!</f>
        <v>#REF!</v>
      </c>
      <c r="E533" t="e">
        <f>#REF!</f>
        <v>#REF!</v>
      </c>
      <c r="F533" t="e">
        <f>#REF!</f>
        <v>#REF!</v>
      </c>
      <c r="G533" t="e">
        <f>#REF!</f>
        <v>#REF!</v>
      </c>
      <c r="H533" t="e">
        <f>#REF!</f>
        <v>#REF!</v>
      </c>
      <c r="I533" t="e">
        <f>#REF!</f>
        <v>#REF!</v>
      </c>
      <c r="J533" t="e">
        <f>#REF!</f>
        <v>#REF!</v>
      </c>
      <c r="K533" t="e">
        <f>#REF!</f>
        <v>#REF!</v>
      </c>
      <c r="L533" t="e">
        <f>#REF!</f>
        <v>#REF!</v>
      </c>
      <c r="M533" t="e">
        <f>#REF!</f>
        <v>#REF!</v>
      </c>
      <c r="N533" t="e">
        <f>#REF!</f>
        <v>#REF!</v>
      </c>
      <c r="O533" t="e">
        <f>#REF!</f>
        <v>#REF!</v>
      </c>
      <c r="P533" t="e">
        <f>#REF!</f>
        <v>#REF!</v>
      </c>
      <c r="Q533" t="e">
        <f>#REF!</f>
        <v>#REF!</v>
      </c>
      <c r="R533" t="e">
        <f>#REF!</f>
        <v>#REF!</v>
      </c>
      <c r="S533" t="e">
        <f>#REF!</f>
        <v>#REF!</v>
      </c>
      <c r="T533" t="e">
        <f>#REF!</f>
        <v>#REF!</v>
      </c>
      <c r="U533" t="e">
        <f>#REF!</f>
        <v>#REF!</v>
      </c>
      <c r="V533" t="e">
        <f>#REF!</f>
        <v>#REF!</v>
      </c>
      <c r="W533" t="e">
        <f>#REF!</f>
        <v>#REF!</v>
      </c>
      <c r="X533" t="e">
        <f>#REF!</f>
        <v>#REF!</v>
      </c>
      <c r="Y533" t="e">
        <f>#REF!</f>
        <v>#REF!</v>
      </c>
      <c r="Z533" t="e">
        <f>#REF!</f>
        <v>#REF!</v>
      </c>
      <c r="AA533" t="e">
        <f>#REF!</f>
        <v>#REF!</v>
      </c>
      <c r="AB533" t="e">
        <f>#REF!</f>
        <v>#REF!</v>
      </c>
      <c r="AC533" t="e">
        <f>#REF!</f>
        <v>#REF!</v>
      </c>
      <c r="AD533" t="e">
        <f>#REF!</f>
        <v>#REF!</v>
      </c>
      <c r="AE533" t="e">
        <f>#REF!</f>
        <v>#REF!</v>
      </c>
      <c r="AF533" t="e">
        <f>#REF!</f>
        <v>#REF!</v>
      </c>
      <c r="AG533" t="e">
        <f>#REF!</f>
        <v>#REF!</v>
      </c>
      <c r="AH533" t="e">
        <f>#REF!</f>
        <v>#REF!</v>
      </c>
      <c r="AI533" t="e">
        <f>#REF!</f>
        <v>#REF!</v>
      </c>
      <c r="AJ533" t="e">
        <f>#REF!</f>
        <v>#REF!</v>
      </c>
      <c r="AK533" t="e">
        <f>#REF!</f>
        <v>#REF!</v>
      </c>
    </row>
    <row r="534" spans="1:37" x14ac:dyDescent="0.35">
      <c r="A534" t="e">
        <f>#REF!</f>
        <v>#REF!</v>
      </c>
      <c r="B534" t="e">
        <f>#REF!</f>
        <v>#REF!</v>
      </c>
      <c r="C534" t="e">
        <f>#REF!</f>
        <v>#REF!</v>
      </c>
      <c r="D534" t="e">
        <f>#REF!</f>
        <v>#REF!</v>
      </c>
      <c r="E534" t="e">
        <f>#REF!</f>
        <v>#REF!</v>
      </c>
      <c r="F534" t="e">
        <f>#REF!</f>
        <v>#REF!</v>
      </c>
      <c r="G534" t="e">
        <f>#REF!</f>
        <v>#REF!</v>
      </c>
      <c r="H534" t="e">
        <f>#REF!</f>
        <v>#REF!</v>
      </c>
      <c r="I534" t="e">
        <f>#REF!</f>
        <v>#REF!</v>
      </c>
      <c r="J534" t="e">
        <f>#REF!</f>
        <v>#REF!</v>
      </c>
      <c r="K534" t="e">
        <f>#REF!</f>
        <v>#REF!</v>
      </c>
      <c r="L534" t="e">
        <f>#REF!</f>
        <v>#REF!</v>
      </c>
      <c r="M534" t="e">
        <f>#REF!</f>
        <v>#REF!</v>
      </c>
      <c r="N534" t="e">
        <f>#REF!</f>
        <v>#REF!</v>
      </c>
      <c r="O534" t="e">
        <f>#REF!</f>
        <v>#REF!</v>
      </c>
      <c r="P534" t="e">
        <f>#REF!</f>
        <v>#REF!</v>
      </c>
      <c r="Q534" t="e">
        <f>#REF!</f>
        <v>#REF!</v>
      </c>
      <c r="R534" t="e">
        <f>#REF!</f>
        <v>#REF!</v>
      </c>
      <c r="S534" t="e">
        <f>#REF!</f>
        <v>#REF!</v>
      </c>
      <c r="T534" t="e">
        <f>#REF!</f>
        <v>#REF!</v>
      </c>
      <c r="U534" t="e">
        <f>#REF!</f>
        <v>#REF!</v>
      </c>
      <c r="V534" t="e">
        <f>#REF!</f>
        <v>#REF!</v>
      </c>
      <c r="W534" t="e">
        <f>#REF!</f>
        <v>#REF!</v>
      </c>
      <c r="X534" t="e">
        <f>#REF!</f>
        <v>#REF!</v>
      </c>
      <c r="Y534" t="e">
        <f>#REF!</f>
        <v>#REF!</v>
      </c>
      <c r="Z534" t="e">
        <f>#REF!</f>
        <v>#REF!</v>
      </c>
      <c r="AA534" t="e">
        <f>#REF!</f>
        <v>#REF!</v>
      </c>
      <c r="AB534" t="e">
        <f>#REF!</f>
        <v>#REF!</v>
      </c>
      <c r="AC534" t="e">
        <f>#REF!</f>
        <v>#REF!</v>
      </c>
      <c r="AD534" t="e">
        <f>#REF!</f>
        <v>#REF!</v>
      </c>
      <c r="AE534" t="e">
        <f>#REF!</f>
        <v>#REF!</v>
      </c>
      <c r="AF534" t="e">
        <f>#REF!</f>
        <v>#REF!</v>
      </c>
      <c r="AG534" t="e">
        <f>#REF!</f>
        <v>#REF!</v>
      </c>
      <c r="AH534" t="e">
        <f>#REF!</f>
        <v>#REF!</v>
      </c>
      <c r="AI534" t="e">
        <f>#REF!</f>
        <v>#REF!</v>
      </c>
      <c r="AJ534" t="e">
        <f>#REF!</f>
        <v>#REF!</v>
      </c>
      <c r="AK534" t="e">
        <f>#REF!</f>
        <v>#REF!</v>
      </c>
    </row>
    <row r="535" spans="1:37" x14ac:dyDescent="0.35">
      <c r="A535" t="e">
        <f>#REF!</f>
        <v>#REF!</v>
      </c>
      <c r="B535" t="e">
        <f>#REF!</f>
        <v>#REF!</v>
      </c>
      <c r="C535" t="e">
        <f>#REF!</f>
        <v>#REF!</v>
      </c>
      <c r="D535" t="e">
        <f>#REF!</f>
        <v>#REF!</v>
      </c>
      <c r="E535" t="e">
        <f>#REF!</f>
        <v>#REF!</v>
      </c>
      <c r="F535" t="e">
        <f>#REF!</f>
        <v>#REF!</v>
      </c>
      <c r="G535" t="e">
        <f>#REF!</f>
        <v>#REF!</v>
      </c>
      <c r="H535" t="e">
        <f>#REF!</f>
        <v>#REF!</v>
      </c>
      <c r="I535" t="e">
        <f>#REF!</f>
        <v>#REF!</v>
      </c>
      <c r="J535" t="e">
        <f>#REF!</f>
        <v>#REF!</v>
      </c>
      <c r="K535" t="e">
        <f>#REF!</f>
        <v>#REF!</v>
      </c>
      <c r="L535" t="e">
        <f>#REF!</f>
        <v>#REF!</v>
      </c>
      <c r="M535" t="e">
        <f>#REF!</f>
        <v>#REF!</v>
      </c>
      <c r="N535" t="e">
        <f>#REF!</f>
        <v>#REF!</v>
      </c>
      <c r="O535" t="e">
        <f>#REF!</f>
        <v>#REF!</v>
      </c>
      <c r="P535" t="e">
        <f>#REF!</f>
        <v>#REF!</v>
      </c>
      <c r="Q535" t="e">
        <f>#REF!</f>
        <v>#REF!</v>
      </c>
      <c r="R535" t="e">
        <f>#REF!</f>
        <v>#REF!</v>
      </c>
      <c r="S535" t="e">
        <f>#REF!</f>
        <v>#REF!</v>
      </c>
      <c r="T535" t="e">
        <f>#REF!</f>
        <v>#REF!</v>
      </c>
      <c r="U535" t="e">
        <f>#REF!</f>
        <v>#REF!</v>
      </c>
      <c r="V535" t="e">
        <f>#REF!</f>
        <v>#REF!</v>
      </c>
      <c r="W535" t="e">
        <f>#REF!</f>
        <v>#REF!</v>
      </c>
      <c r="X535" t="e">
        <f>#REF!</f>
        <v>#REF!</v>
      </c>
      <c r="Y535" t="e">
        <f>#REF!</f>
        <v>#REF!</v>
      </c>
      <c r="Z535" t="e">
        <f>#REF!</f>
        <v>#REF!</v>
      </c>
      <c r="AA535" t="e">
        <f>#REF!</f>
        <v>#REF!</v>
      </c>
      <c r="AB535" t="e">
        <f>#REF!</f>
        <v>#REF!</v>
      </c>
      <c r="AC535" t="e">
        <f>#REF!</f>
        <v>#REF!</v>
      </c>
      <c r="AD535" t="e">
        <f>#REF!</f>
        <v>#REF!</v>
      </c>
      <c r="AE535" t="e">
        <f>#REF!</f>
        <v>#REF!</v>
      </c>
      <c r="AF535" t="e">
        <f>#REF!</f>
        <v>#REF!</v>
      </c>
      <c r="AG535" t="e">
        <f>#REF!</f>
        <v>#REF!</v>
      </c>
      <c r="AH535" t="e">
        <f>#REF!</f>
        <v>#REF!</v>
      </c>
      <c r="AI535" t="e">
        <f>#REF!</f>
        <v>#REF!</v>
      </c>
      <c r="AJ535" t="e">
        <f>#REF!</f>
        <v>#REF!</v>
      </c>
      <c r="AK535" t="e">
        <f>#REF!</f>
        <v>#REF!</v>
      </c>
    </row>
    <row r="536" spans="1:37" x14ac:dyDescent="0.35">
      <c r="A536" t="e">
        <f>#REF!</f>
        <v>#REF!</v>
      </c>
      <c r="B536" t="e">
        <f>#REF!</f>
        <v>#REF!</v>
      </c>
      <c r="C536" t="e">
        <f>#REF!</f>
        <v>#REF!</v>
      </c>
      <c r="D536" t="e">
        <f>#REF!</f>
        <v>#REF!</v>
      </c>
      <c r="E536" t="e">
        <f>#REF!</f>
        <v>#REF!</v>
      </c>
      <c r="F536" t="e">
        <f>#REF!</f>
        <v>#REF!</v>
      </c>
      <c r="G536" t="e">
        <f>#REF!</f>
        <v>#REF!</v>
      </c>
      <c r="H536" t="e">
        <f>#REF!</f>
        <v>#REF!</v>
      </c>
      <c r="I536" t="e">
        <f>#REF!</f>
        <v>#REF!</v>
      </c>
      <c r="J536" t="e">
        <f>#REF!</f>
        <v>#REF!</v>
      </c>
      <c r="K536" t="e">
        <f>#REF!</f>
        <v>#REF!</v>
      </c>
      <c r="L536" t="e">
        <f>#REF!</f>
        <v>#REF!</v>
      </c>
      <c r="M536" t="e">
        <f>#REF!</f>
        <v>#REF!</v>
      </c>
      <c r="N536" t="e">
        <f>#REF!</f>
        <v>#REF!</v>
      </c>
      <c r="O536" t="e">
        <f>#REF!</f>
        <v>#REF!</v>
      </c>
      <c r="P536" t="e">
        <f>#REF!</f>
        <v>#REF!</v>
      </c>
      <c r="Q536" t="e">
        <f>#REF!</f>
        <v>#REF!</v>
      </c>
      <c r="R536" t="e">
        <f>#REF!</f>
        <v>#REF!</v>
      </c>
      <c r="S536" t="e">
        <f>#REF!</f>
        <v>#REF!</v>
      </c>
      <c r="T536" t="e">
        <f>#REF!</f>
        <v>#REF!</v>
      </c>
      <c r="U536" t="e">
        <f>#REF!</f>
        <v>#REF!</v>
      </c>
      <c r="V536" t="e">
        <f>#REF!</f>
        <v>#REF!</v>
      </c>
      <c r="W536" t="e">
        <f>#REF!</f>
        <v>#REF!</v>
      </c>
      <c r="X536" t="e">
        <f>#REF!</f>
        <v>#REF!</v>
      </c>
      <c r="Y536" t="e">
        <f>#REF!</f>
        <v>#REF!</v>
      </c>
      <c r="Z536" t="e">
        <f>#REF!</f>
        <v>#REF!</v>
      </c>
      <c r="AA536" t="e">
        <f>#REF!</f>
        <v>#REF!</v>
      </c>
      <c r="AB536" t="e">
        <f>#REF!</f>
        <v>#REF!</v>
      </c>
      <c r="AC536" t="e">
        <f>#REF!</f>
        <v>#REF!</v>
      </c>
      <c r="AD536" t="e">
        <f>#REF!</f>
        <v>#REF!</v>
      </c>
      <c r="AE536" t="e">
        <f>#REF!</f>
        <v>#REF!</v>
      </c>
      <c r="AF536" t="e">
        <f>#REF!</f>
        <v>#REF!</v>
      </c>
      <c r="AG536" t="e">
        <f>#REF!</f>
        <v>#REF!</v>
      </c>
      <c r="AH536" t="e">
        <f>#REF!</f>
        <v>#REF!</v>
      </c>
      <c r="AI536" t="e">
        <f>#REF!</f>
        <v>#REF!</v>
      </c>
      <c r="AJ536" t="e">
        <f>#REF!</f>
        <v>#REF!</v>
      </c>
      <c r="AK536" t="e">
        <f>#REF!</f>
        <v>#REF!</v>
      </c>
    </row>
    <row r="537" spans="1:37" x14ac:dyDescent="0.35">
      <c r="A537" t="e">
        <f>#REF!</f>
        <v>#REF!</v>
      </c>
      <c r="B537" t="e">
        <f>#REF!</f>
        <v>#REF!</v>
      </c>
      <c r="C537" t="e">
        <f>#REF!</f>
        <v>#REF!</v>
      </c>
      <c r="D537" t="e">
        <f>#REF!</f>
        <v>#REF!</v>
      </c>
      <c r="E537" t="e">
        <f>#REF!</f>
        <v>#REF!</v>
      </c>
      <c r="F537" t="e">
        <f>#REF!</f>
        <v>#REF!</v>
      </c>
      <c r="G537" t="e">
        <f>#REF!</f>
        <v>#REF!</v>
      </c>
      <c r="H537" t="e">
        <f>#REF!</f>
        <v>#REF!</v>
      </c>
      <c r="I537" t="e">
        <f>#REF!</f>
        <v>#REF!</v>
      </c>
      <c r="J537" t="e">
        <f>#REF!</f>
        <v>#REF!</v>
      </c>
      <c r="K537" t="e">
        <f>#REF!</f>
        <v>#REF!</v>
      </c>
      <c r="L537" t="e">
        <f>#REF!</f>
        <v>#REF!</v>
      </c>
      <c r="M537" t="e">
        <f>#REF!</f>
        <v>#REF!</v>
      </c>
      <c r="N537" t="e">
        <f>#REF!</f>
        <v>#REF!</v>
      </c>
      <c r="O537" t="e">
        <f>#REF!</f>
        <v>#REF!</v>
      </c>
      <c r="P537" t="e">
        <f>#REF!</f>
        <v>#REF!</v>
      </c>
      <c r="Q537" t="e">
        <f>#REF!</f>
        <v>#REF!</v>
      </c>
      <c r="R537" t="e">
        <f>#REF!</f>
        <v>#REF!</v>
      </c>
      <c r="S537" t="e">
        <f>#REF!</f>
        <v>#REF!</v>
      </c>
      <c r="T537" t="e">
        <f>#REF!</f>
        <v>#REF!</v>
      </c>
      <c r="U537" t="e">
        <f>#REF!</f>
        <v>#REF!</v>
      </c>
      <c r="V537" t="e">
        <f>#REF!</f>
        <v>#REF!</v>
      </c>
      <c r="W537" t="e">
        <f>#REF!</f>
        <v>#REF!</v>
      </c>
      <c r="X537" t="e">
        <f>#REF!</f>
        <v>#REF!</v>
      </c>
      <c r="Y537" t="e">
        <f>#REF!</f>
        <v>#REF!</v>
      </c>
      <c r="Z537" t="e">
        <f>#REF!</f>
        <v>#REF!</v>
      </c>
      <c r="AA537" t="e">
        <f>#REF!</f>
        <v>#REF!</v>
      </c>
      <c r="AB537" t="e">
        <f>#REF!</f>
        <v>#REF!</v>
      </c>
      <c r="AC537" t="e">
        <f>#REF!</f>
        <v>#REF!</v>
      </c>
      <c r="AD537" t="e">
        <f>#REF!</f>
        <v>#REF!</v>
      </c>
      <c r="AE537" t="e">
        <f>#REF!</f>
        <v>#REF!</v>
      </c>
      <c r="AF537" t="e">
        <f>#REF!</f>
        <v>#REF!</v>
      </c>
      <c r="AG537" t="e">
        <f>#REF!</f>
        <v>#REF!</v>
      </c>
      <c r="AH537" t="e">
        <f>#REF!</f>
        <v>#REF!</v>
      </c>
      <c r="AI537" t="e">
        <f>#REF!</f>
        <v>#REF!</v>
      </c>
      <c r="AJ537" t="e">
        <f>#REF!</f>
        <v>#REF!</v>
      </c>
      <c r="AK537" t="e">
        <f>#REF!</f>
        <v>#REF!</v>
      </c>
    </row>
    <row r="538" spans="1:37" x14ac:dyDescent="0.35">
      <c r="A538" t="e">
        <f>#REF!</f>
        <v>#REF!</v>
      </c>
      <c r="B538" t="e">
        <f>#REF!</f>
        <v>#REF!</v>
      </c>
      <c r="C538" t="e">
        <f>#REF!</f>
        <v>#REF!</v>
      </c>
      <c r="D538" t="e">
        <f>#REF!</f>
        <v>#REF!</v>
      </c>
      <c r="E538" t="e">
        <f>#REF!</f>
        <v>#REF!</v>
      </c>
      <c r="F538" t="e">
        <f>#REF!</f>
        <v>#REF!</v>
      </c>
      <c r="G538" t="e">
        <f>#REF!</f>
        <v>#REF!</v>
      </c>
      <c r="H538" t="e">
        <f>#REF!</f>
        <v>#REF!</v>
      </c>
      <c r="I538" t="e">
        <f>#REF!</f>
        <v>#REF!</v>
      </c>
      <c r="J538" t="e">
        <f>#REF!</f>
        <v>#REF!</v>
      </c>
      <c r="K538" t="e">
        <f>#REF!</f>
        <v>#REF!</v>
      </c>
      <c r="L538" t="e">
        <f>#REF!</f>
        <v>#REF!</v>
      </c>
      <c r="M538" t="e">
        <f>#REF!</f>
        <v>#REF!</v>
      </c>
      <c r="N538" t="e">
        <f>#REF!</f>
        <v>#REF!</v>
      </c>
      <c r="O538" t="e">
        <f>#REF!</f>
        <v>#REF!</v>
      </c>
      <c r="P538" t="e">
        <f>#REF!</f>
        <v>#REF!</v>
      </c>
      <c r="Q538" t="e">
        <f>#REF!</f>
        <v>#REF!</v>
      </c>
      <c r="R538" t="e">
        <f>#REF!</f>
        <v>#REF!</v>
      </c>
      <c r="S538" t="e">
        <f>#REF!</f>
        <v>#REF!</v>
      </c>
      <c r="T538" t="e">
        <f>#REF!</f>
        <v>#REF!</v>
      </c>
      <c r="U538" t="e">
        <f>#REF!</f>
        <v>#REF!</v>
      </c>
      <c r="V538" t="e">
        <f>#REF!</f>
        <v>#REF!</v>
      </c>
      <c r="W538" t="e">
        <f>#REF!</f>
        <v>#REF!</v>
      </c>
      <c r="X538" t="e">
        <f>#REF!</f>
        <v>#REF!</v>
      </c>
      <c r="Y538" t="e">
        <f>#REF!</f>
        <v>#REF!</v>
      </c>
      <c r="Z538" t="e">
        <f>#REF!</f>
        <v>#REF!</v>
      </c>
      <c r="AA538" t="e">
        <f>#REF!</f>
        <v>#REF!</v>
      </c>
      <c r="AB538" t="e">
        <f>#REF!</f>
        <v>#REF!</v>
      </c>
      <c r="AC538" t="e">
        <f>#REF!</f>
        <v>#REF!</v>
      </c>
      <c r="AD538" t="e">
        <f>#REF!</f>
        <v>#REF!</v>
      </c>
      <c r="AE538" t="e">
        <f>#REF!</f>
        <v>#REF!</v>
      </c>
      <c r="AF538" t="e">
        <f>#REF!</f>
        <v>#REF!</v>
      </c>
      <c r="AG538" t="e">
        <f>#REF!</f>
        <v>#REF!</v>
      </c>
      <c r="AH538" t="e">
        <f>#REF!</f>
        <v>#REF!</v>
      </c>
      <c r="AI538" t="e">
        <f>#REF!</f>
        <v>#REF!</v>
      </c>
      <c r="AJ538" t="e">
        <f>#REF!</f>
        <v>#REF!</v>
      </c>
      <c r="AK538" t="e">
        <f>#REF!</f>
        <v>#REF!</v>
      </c>
    </row>
    <row r="539" spans="1:37" x14ac:dyDescent="0.35">
      <c r="A539" t="e">
        <f>#REF!</f>
        <v>#REF!</v>
      </c>
      <c r="B539" t="e">
        <f>#REF!</f>
        <v>#REF!</v>
      </c>
      <c r="C539" t="e">
        <f>#REF!</f>
        <v>#REF!</v>
      </c>
      <c r="D539" t="e">
        <f>#REF!</f>
        <v>#REF!</v>
      </c>
      <c r="E539" t="e">
        <f>#REF!</f>
        <v>#REF!</v>
      </c>
      <c r="F539" t="e">
        <f>#REF!</f>
        <v>#REF!</v>
      </c>
      <c r="G539" t="e">
        <f>#REF!</f>
        <v>#REF!</v>
      </c>
      <c r="H539" t="e">
        <f>#REF!</f>
        <v>#REF!</v>
      </c>
      <c r="I539" t="e">
        <f>#REF!</f>
        <v>#REF!</v>
      </c>
      <c r="J539" t="e">
        <f>#REF!</f>
        <v>#REF!</v>
      </c>
      <c r="K539" t="e">
        <f>#REF!</f>
        <v>#REF!</v>
      </c>
      <c r="L539" t="e">
        <f>#REF!</f>
        <v>#REF!</v>
      </c>
      <c r="M539" t="e">
        <f>#REF!</f>
        <v>#REF!</v>
      </c>
      <c r="N539" t="e">
        <f>#REF!</f>
        <v>#REF!</v>
      </c>
      <c r="O539" t="e">
        <f>#REF!</f>
        <v>#REF!</v>
      </c>
      <c r="P539" t="e">
        <f>#REF!</f>
        <v>#REF!</v>
      </c>
      <c r="Q539" t="e">
        <f>#REF!</f>
        <v>#REF!</v>
      </c>
      <c r="R539" t="e">
        <f>#REF!</f>
        <v>#REF!</v>
      </c>
      <c r="S539" t="e">
        <f>#REF!</f>
        <v>#REF!</v>
      </c>
      <c r="T539" t="e">
        <f>#REF!</f>
        <v>#REF!</v>
      </c>
      <c r="U539" t="e">
        <f>#REF!</f>
        <v>#REF!</v>
      </c>
      <c r="V539" t="e">
        <f>#REF!</f>
        <v>#REF!</v>
      </c>
      <c r="W539" t="e">
        <f>#REF!</f>
        <v>#REF!</v>
      </c>
      <c r="X539" t="e">
        <f>#REF!</f>
        <v>#REF!</v>
      </c>
      <c r="Y539" t="e">
        <f>#REF!</f>
        <v>#REF!</v>
      </c>
      <c r="Z539" t="e">
        <f>#REF!</f>
        <v>#REF!</v>
      </c>
      <c r="AA539" t="e">
        <f>#REF!</f>
        <v>#REF!</v>
      </c>
      <c r="AB539" t="e">
        <f>#REF!</f>
        <v>#REF!</v>
      </c>
      <c r="AC539" t="e">
        <f>#REF!</f>
        <v>#REF!</v>
      </c>
      <c r="AD539" t="e">
        <f>#REF!</f>
        <v>#REF!</v>
      </c>
      <c r="AE539" t="e">
        <f>#REF!</f>
        <v>#REF!</v>
      </c>
      <c r="AF539" t="e">
        <f>#REF!</f>
        <v>#REF!</v>
      </c>
      <c r="AG539" t="e">
        <f>#REF!</f>
        <v>#REF!</v>
      </c>
      <c r="AH539" t="e">
        <f>#REF!</f>
        <v>#REF!</v>
      </c>
      <c r="AI539" t="e">
        <f>#REF!</f>
        <v>#REF!</v>
      </c>
      <c r="AJ539" t="e">
        <f>#REF!</f>
        <v>#REF!</v>
      </c>
      <c r="AK539" t="e">
        <f>#REF!</f>
        <v>#REF!</v>
      </c>
    </row>
    <row r="540" spans="1:37" x14ac:dyDescent="0.35">
      <c r="A540" t="e">
        <f>#REF!</f>
        <v>#REF!</v>
      </c>
      <c r="B540" t="e">
        <f>#REF!</f>
        <v>#REF!</v>
      </c>
      <c r="C540" t="e">
        <f>#REF!</f>
        <v>#REF!</v>
      </c>
      <c r="D540" t="e">
        <f>#REF!</f>
        <v>#REF!</v>
      </c>
      <c r="E540" t="e">
        <f>#REF!</f>
        <v>#REF!</v>
      </c>
      <c r="F540" t="e">
        <f>#REF!</f>
        <v>#REF!</v>
      </c>
      <c r="G540" t="e">
        <f>#REF!</f>
        <v>#REF!</v>
      </c>
      <c r="H540" t="e">
        <f>#REF!</f>
        <v>#REF!</v>
      </c>
      <c r="I540" t="e">
        <f>#REF!</f>
        <v>#REF!</v>
      </c>
      <c r="J540" t="e">
        <f>#REF!</f>
        <v>#REF!</v>
      </c>
      <c r="K540" t="e">
        <f>#REF!</f>
        <v>#REF!</v>
      </c>
      <c r="L540" t="e">
        <f>#REF!</f>
        <v>#REF!</v>
      </c>
      <c r="M540" t="e">
        <f>#REF!</f>
        <v>#REF!</v>
      </c>
      <c r="N540" t="e">
        <f>#REF!</f>
        <v>#REF!</v>
      </c>
      <c r="O540" t="e">
        <f>#REF!</f>
        <v>#REF!</v>
      </c>
      <c r="P540" t="e">
        <f>#REF!</f>
        <v>#REF!</v>
      </c>
      <c r="Q540" t="e">
        <f>#REF!</f>
        <v>#REF!</v>
      </c>
      <c r="R540" t="e">
        <f>#REF!</f>
        <v>#REF!</v>
      </c>
      <c r="S540" t="e">
        <f>#REF!</f>
        <v>#REF!</v>
      </c>
      <c r="T540" t="e">
        <f>#REF!</f>
        <v>#REF!</v>
      </c>
      <c r="U540" t="e">
        <f>#REF!</f>
        <v>#REF!</v>
      </c>
      <c r="V540" t="e">
        <f>#REF!</f>
        <v>#REF!</v>
      </c>
      <c r="W540" t="e">
        <f>#REF!</f>
        <v>#REF!</v>
      </c>
      <c r="X540" t="e">
        <f>#REF!</f>
        <v>#REF!</v>
      </c>
      <c r="Y540" t="e">
        <f>#REF!</f>
        <v>#REF!</v>
      </c>
      <c r="Z540" t="e">
        <f>#REF!</f>
        <v>#REF!</v>
      </c>
      <c r="AA540" t="e">
        <f>#REF!</f>
        <v>#REF!</v>
      </c>
      <c r="AB540" t="e">
        <f>#REF!</f>
        <v>#REF!</v>
      </c>
      <c r="AC540" t="e">
        <f>#REF!</f>
        <v>#REF!</v>
      </c>
      <c r="AD540" t="e">
        <f>#REF!</f>
        <v>#REF!</v>
      </c>
      <c r="AE540" t="e">
        <f>#REF!</f>
        <v>#REF!</v>
      </c>
      <c r="AF540" t="e">
        <f>#REF!</f>
        <v>#REF!</v>
      </c>
      <c r="AG540" t="e">
        <f>#REF!</f>
        <v>#REF!</v>
      </c>
      <c r="AH540" t="e">
        <f>#REF!</f>
        <v>#REF!</v>
      </c>
      <c r="AI540" t="e">
        <f>#REF!</f>
        <v>#REF!</v>
      </c>
      <c r="AJ540" t="e">
        <f>#REF!</f>
        <v>#REF!</v>
      </c>
      <c r="AK540" t="e">
        <f>#REF!</f>
        <v>#REF!</v>
      </c>
    </row>
    <row r="541" spans="1:37" x14ac:dyDescent="0.35">
      <c r="A541" t="e">
        <f>#REF!</f>
        <v>#REF!</v>
      </c>
      <c r="B541" t="e">
        <f>#REF!</f>
        <v>#REF!</v>
      </c>
      <c r="C541" t="e">
        <f>#REF!</f>
        <v>#REF!</v>
      </c>
      <c r="D541" t="e">
        <f>#REF!</f>
        <v>#REF!</v>
      </c>
      <c r="E541" t="e">
        <f>#REF!</f>
        <v>#REF!</v>
      </c>
      <c r="F541" t="e">
        <f>#REF!</f>
        <v>#REF!</v>
      </c>
      <c r="G541" t="e">
        <f>#REF!</f>
        <v>#REF!</v>
      </c>
      <c r="H541" t="e">
        <f>#REF!</f>
        <v>#REF!</v>
      </c>
      <c r="I541" t="e">
        <f>#REF!</f>
        <v>#REF!</v>
      </c>
      <c r="J541" t="e">
        <f>#REF!</f>
        <v>#REF!</v>
      </c>
      <c r="K541" t="e">
        <f>#REF!</f>
        <v>#REF!</v>
      </c>
      <c r="L541" t="e">
        <f>#REF!</f>
        <v>#REF!</v>
      </c>
      <c r="M541" t="e">
        <f>#REF!</f>
        <v>#REF!</v>
      </c>
      <c r="N541" t="e">
        <f>#REF!</f>
        <v>#REF!</v>
      </c>
      <c r="O541" t="e">
        <f>#REF!</f>
        <v>#REF!</v>
      </c>
      <c r="P541" t="e">
        <f>#REF!</f>
        <v>#REF!</v>
      </c>
      <c r="Q541" t="e">
        <f>#REF!</f>
        <v>#REF!</v>
      </c>
      <c r="R541" t="e">
        <f>#REF!</f>
        <v>#REF!</v>
      </c>
      <c r="S541" t="e">
        <f>#REF!</f>
        <v>#REF!</v>
      </c>
      <c r="T541" t="e">
        <f>#REF!</f>
        <v>#REF!</v>
      </c>
      <c r="U541" t="e">
        <f>#REF!</f>
        <v>#REF!</v>
      </c>
      <c r="V541" t="e">
        <f>#REF!</f>
        <v>#REF!</v>
      </c>
      <c r="W541" t="e">
        <f>#REF!</f>
        <v>#REF!</v>
      </c>
      <c r="X541" t="e">
        <f>#REF!</f>
        <v>#REF!</v>
      </c>
      <c r="Y541" t="e">
        <f>#REF!</f>
        <v>#REF!</v>
      </c>
      <c r="Z541" t="e">
        <f>#REF!</f>
        <v>#REF!</v>
      </c>
      <c r="AA541" t="e">
        <f>#REF!</f>
        <v>#REF!</v>
      </c>
      <c r="AB541" t="e">
        <f>#REF!</f>
        <v>#REF!</v>
      </c>
      <c r="AC541" t="e">
        <f>#REF!</f>
        <v>#REF!</v>
      </c>
      <c r="AD541" t="e">
        <f>#REF!</f>
        <v>#REF!</v>
      </c>
      <c r="AE541" t="e">
        <f>#REF!</f>
        <v>#REF!</v>
      </c>
      <c r="AF541" t="e">
        <f>#REF!</f>
        <v>#REF!</v>
      </c>
      <c r="AG541" t="e">
        <f>#REF!</f>
        <v>#REF!</v>
      </c>
      <c r="AH541" t="e">
        <f>#REF!</f>
        <v>#REF!</v>
      </c>
      <c r="AI541" t="e">
        <f>#REF!</f>
        <v>#REF!</v>
      </c>
      <c r="AJ541" t="e">
        <f>#REF!</f>
        <v>#REF!</v>
      </c>
      <c r="AK541" t="e">
        <f>#REF!</f>
        <v>#REF!</v>
      </c>
    </row>
    <row r="542" spans="1:37" x14ac:dyDescent="0.35">
      <c r="A542" t="e">
        <f>#REF!</f>
        <v>#REF!</v>
      </c>
      <c r="B542" t="e">
        <f>#REF!</f>
        <v>#REF!</v>
      </c>
      <c r="C542" t="e">
        <f>#REF!</f>
        <v>#REF!</v>
      </c>
      <c r="D542" t="e">
        <f>#REF!</f>
        <v>#REF!</v>
      </c>
      <c r="E542" t="e">
        <f>#REF!</f>
        <v>#REF!</v>
      </c>
      <c r="F542" t="e">
        <f>#REF!</f>
        <v>#REF!</v>
      </c>
      <c r="G542" t="e">
        <f>#REF!</f>
        <v>#REF!</v>
      </c>
      <c r="H542" t="e">
        <f>#REF!</f>
        <v>#REF!</v>
      </c>
      <c r="I542" t="e">
        <f>#REF!</f>
        <v>#REF!</v>
      </c>
      <c r="J542" t="e">
        <f>#REF!</f>
        <v>#REF!</v>
      </c>
      <c r="K542" t="e">
        <f>#REF!</f>
        <v>#REF!</v>
      </c>
      <c r="L542" t="e">
        <f>#REF!</f>
        <v>#REF!</v>
      </c>
      <c r="M542" t="e">
        <f>#REF!</f>
        <v>#REF!</v>
      </c>
      <c r="N542" t="e">
        <f>#REF!</f>
        <v>#REF!</v>
      </c>
      <c r="O542" t="e">
        <f>#REF!</f>
        <v>#REF!</v>
      </c>
      <c r="P542" t="e">
        <f>#REF!</f>
        <v>#REF!</v>
      </c>
      <c r="Q542" t="e">
        <f>#REF!</f>
        <v>#REF!</v>
      </c>
      <c r="R542" t="e">
        <f>#REF!</f>
        <v>#REF!</v>
      </c>
      <c r="S542" t="e">
        <f>#REF!</f>
        <v>#REF!</v>
      </c>
      <c r="T542" t="e">
        <f>#REF!</f>
        <v>#REF!</v>
      </c>
      <c r="U542" t="e">
        <f>#REF!</f>
        <v>#REF!</v>
      </c>
      <c r="V542" t="e">
        <f>#REF!</f>
        <v>#REF!</v>
      </c>
      <c r="W542" t="e">
        <f>#REF!</f>
        <v>#REF!</v>
      </c>
      <c r="X542" t="e">
        <f>#REF!</f>
        <v>#REF!</v>
      </c>
      <c r="Y542" t="e">
        <f>#REF!</f>
        <v>#REF!</v>
      </c>
      <c r="Z542" t="e">
        <f>#REF!</f>
        <v>#REF!</v>
      </c>
      <c r="AA542" t="e">
        <f>#REF!</f>
        <v>#REF!</v>
      </c>
      <c r="AB542" t="e">
        <f>#REF!</f>
        <v>#REF!</v>
      </c>
      <c r="AC542" t="e">
        <f>#REF!</f>
        <v>#REF!</v>
      </c>
      <c r="AD542" t="e">
        <f>#REF!</f>
        <v>#REF!</v>
      </c>
      <c r="AE542" t="e">
        <f>#REF!</f>
        <v>#REF!</v>
      </c>
      <c r="AF542" t="e">
        <f>#REF!</f>
        <v>#REF!</v>
      </c>
      <c r="AG542" t="e">
        <f>#REF!</f>
        <v>#REF!</v>
      </c>
      <c r="AH542" t="e">
        <f>#REF!</f>
        <v>#REF!</v>
      </c>
      <c r="AI542" t="e">
        <f>#REF!</f>
        <v>#REF!</v>
      </c>
      <c r="AJ542" t="e">
        <f>#REF!</f>
        <v>#REF!</v>
      </c>
      <c r="AK542" t="e">
        <f>#REF!</f>
        <v>#REF!</v>
      </c>
    </row>
    <row r="543" spans="1:37" x14ac:dyDescent="0.35">
      <c r="A543" t="e">
        <f>#REF!</f>
        <v>#REF!</v>
      </c>
      <c r="B543" t="e">
        <f>#REF!</f>
        <v>#REF!</v>
      </c>
      <c r="C543" t="e">
        <f>#REF!</f>
        <v>#REF!</v>
      </c>
      <c r="D543" t="e">
        <f>#REF!</f>
        <v>#REF!</v>
      </c>
      <c r="E543" t="e">
        <f>#REF!</f>
        <v>#REF!</v>
      </c>
      <c r="F543" t="e">
        <f>#REF!</f>
        <v>#REF!</v>
      </c>
      <c r="G543" t="e">
        <f>#REF!</f>
        <v>#REF!</v>
      </c>
      <c r="H543" t="e">
        <f>#REF!</f>
        <v>#REF!</v>
      </c>
      <c r="I543" t="e">
        <f>#REF!</f>
        <v>#REF!</v>
      </c>
      <c r="J543" t="e">
        <f>#REF!</f>
        <v>#REF!</v>
      </c>
      <c r="K543" t="e">
        <f>#REF!</f>
        <v>#REF!</v>
      </c>
      <c r="L543" t="e">
        <f>#REF!</f>
        <v>#REF!</v>
      </c>
      <c r="M543" t="e">
        <f>#REF!</f>
        <v>#REF!</v>
      </c>
      <c r="N543" t="e">
        <f>#REF!</f>
        <v>#REF!</v>
      </c>
      <c r="O543" t="e">
        <f>#REF!</f>
        <v>#REF!</v>
      </c>
      <c r="P543" t="e">
        <f>#REF!</f>
        <v>#REF!</v>
      </c>
      <c r="Q543" t="e">
        <f>#REF!</f>
        <v>#REF!</v>
      </c>
      <c r="R543" t="e">
        <f>#REF!</f>
        <v>#REF!</v>
      </c>
      <c r="S543" t="e">
        <f>#REF!</f>
        <v>#REF!</v>
      </c>
      <c r="T543" t="e">
        <f>#REF!</f>
        <v>#REF!</v>
      </c>
      <c r="U543" t="e">
        <f>#REF!</f>
        <v>#REF!</v>
      </c>
      <c r="V543" t="e">
        <f>#REF!</f>
        <v>#REF!</v>
      </c>
      <c r="W543" t="e">
        <f>#REF!</f>
        <v>#REF!</v>
      </c>
      <c r="X543" t="e">
        <f>#REF!</f>
        <v>#REF!</v>
      </c>
      <c r="Y543" t="e">
        <f>#REF!</f>
        <v>#REF!</v>
      </c>
      <c r="Z543" t="e">
        <f>#REF!</f>
        <v>#REF!</v>
      </c>
      <c r="AA543" t="e">
        <f>#REF!</f>
        <v>#REF!</v>
      </c>
      <c r="AB543" t="e">
        <f>#REF!</f>
        <v>#REF!</v>
      </c>
      <c r="AC543" t="e">
        <f>#REF!</f>
        <v>#REF!</v>
      </c>
      <c r="AD543" t="e">
        <f>#REF!</f>
        <v>#REF!</v>
      </c>
      <c r="AE543" t="e">
        <f>#REF!</f>
        <v>#REF!</v>
      </c>
      <c r="AF543" t="e">
        <f>#REF!</f>
        <v>#REF!</v>
      </c>
      <c r="AG543" t="e">
        <f>#REF!</f>
        <v>#REF!</v>
      </c>
      <c r="AH543" t="e">
        <f>#REF!</f>
        <v>#REF!</v>
      </c>
      <c r="AI543" t="e">
        <f>#REF!</f>
        <v>#REF!</v>
      </c>
      <c r="AJ543" t="e">
        <f>#REF!</f>
        <v>#REF!</v>
      </c>
      <c r="AK543" t="e">
        <f>#REF!</f>
        <v>#REF!</v>
      </c>
    </row>
    <row r="544" spans="1:37" x14ac:dyDescent="0.35">
      <c r="A544" t="e">
        <f>#REF!</f>
        <v>#REF!</v>
      </c>
      <c r="B544" t="e">
        <f>#REF!</f>
        <v>#REF!</v>
      </c>
      <c r="C544" t="e">
        <f>#REF!</f>
        <v>#REF!</v>
      </c>
      <c r="D544" t="e">
        <f>#REF!</f>
        <v>#REF!</v>
      </c>
      <c r="E544" t="e">
        <f>#REF!</f>
        <v>#REF!</v>
      </c>
      <c r="F544" t="e">
        <f>#REF!</f>
        <v>#REF!</v>
      </c>
      <c r="G544" t="e">
        <f>#REF!</f>
        <v>#REF!</v>
      </c>
      <c r="H544" t="e">
        <f>#REF!</f>
        <v>#REF!</v>
      </c>
      <c r="I544" t="e">
        <f>#REF!</f>
        <v>#REF!</v>
      </c>
      <c r="J544" t="e">
        <f>#REF!</f>
        <v>#REF!</v>
      </c>
      <c r="K544" t="e">
        <f>#REF!</f>
        <v>#REF!</v>
      </c>
      <c r="L544" t="e">
        <f>#REF!</f>
        <v>#REF!</v>
      </c>
      <c r="M544" t="e">
        <f>#REF!</f>
        <v>#REF!</v>
      </c>
      <c r="N544" t="e">
        <f>#REF!</f>
        <v>#REF!</v>
      </c>
      <c r="O544" t="e">
        <f>#REF!</f>
        <v>#REF!</v>
      </c>
      <c r="P544" t="e">
        <f>#REF!</f>
        <v>#REF!</v>
      </c>
      <c r="Q544" t="e">
        <f>#REF!</f>
        <v>#REF!</v>
      </c>
      <c r="R544" t="e">
        <f>#REF!</f>
        <v>#REF!</v>
      </c>
      <c r="S544" t="e">
        <f>#REF!</f>
        <v>#REF!</v>
      </c>
      <c r="T544" t="e">
        <f>#REF!</f>
        <v>#REF!</v>
      </c>
      <c r="U544" t="e">
        <f>#REF!</f>
        <v>#REF!</v>
      </c>
      <c r="V544" t="e">
        <f>#REF!</f>
        <v>#REF!</v>
      </c>
      <c r="W544" t="e">
        <f>#REF!</f>
        <v>#REF!</v>
      </c>
      <c r="X544" t="e">
        <f>#REF!</f>
        <v>#REF!</v>
      </c>
      <c r="Y544" t="e">
        <f>#REF!</f>
        <v>#REF!</v>
      </c>
      <c r="Z544" t="e">
        <f>#REF!</f>
        <v>#REF!</v>
      </c>
      <c r="AA544" t="e">
        <f>#REF!</f>
        <v>#REF!</v>
      </c>
      <c r="AB544" t="e">
        <f>#REF!</f>
        <v>#REF!</v>
      </c>
      <c r="AC544" t="e">
        <f>#REF!</f>
        <v>#REF!</v>
      </c>
      <c r="AD544" t="e">
        <f>#REF!</f>
        <v>#REF!</v>
      </c>
      <c r="AE544" t="e">
        <f>#REF!</f>
        <v>#REF!</v>
      </c>
      <c r="AF544" t="e">
        <f>#REF!</f>
        <v>#REF!</v>
      </c>
      <c r="AG544" t="e">
        <f>#REF!</f>
        <v>#REF!</v>
      </c>
      <c r="AH544" t="e">
        <f>#REF!</f>
        <v>#REF!</v>
      </c>
      <c r="AI544" t="e">
        <f>#REF!</f>
        <v>#REF!</v>
      </c>
      <c r="AJ544" t="e">
        <f>#REF!</f>
        <v>#REF!</v>
      </c>
      <c r="AK544" t="e">
        <f>#REF!</f>
        <v>#REF!</v>
      </c>
    </row>
    <row r="545" spans="1:37" x14ac:dyDescent="0.35">
      <c r="A545" t="e">
        <f>#REF!</f>
        <v>#REF!</v>
      </c>
      <c r="B545" t="e">
        <f>#REF!</f>
        <v>#REF!</v>
      </c>
      <c r="C545" t="e">
        <f>#REF!</f>
        <v>#REF!</v>
      </c>
      <c r="D545" t="e">
        <f>#REF!</f>
        <v>#REF!</v>
      </c>
      <c r="E545" t="e">
        <f>#REF!</f>
        <v>#REF!</v>
      </c>
      <c r="F545" t="e">
        <f>#REF!</f>
        <v>#REF!</v>
      </c>
      <c r="G545" t="e">
        <f>#REF!</f>
        <v>#REF!</v>
      </c>
      <c r="H545" t="e">
        <f>#REF!</f>
        <v>#REF!</v>
      </c>
      <c r="I545" t="e">
        <f>#REF!</f>
        <v>#REF!</v>
      </c>
      <c r="J545" t="e">
        <f>#REF!</f>
        <v>#REF!</v>
      </c>
      <c r="K545" t="e">
        <f>#REF!</f>
        <v>#REF!</v>
      </c>
      <c r="L545" t="e">
        <f>#REF!</f>
        <v>#REF!</v>
      </c>
      <c r="M545" t="e">
        <f>#REF!</f>
        <v>#REF!</v>
      </c>
      <c r="N545" t="e">
        <f>#REF!</f>
        <v>#REF!</v>
      </c>
      <c r="O545" t="e">
        <f>#REF!</f>
        <v>#REF!</v>
      </c>
      <c r="P545" t="e">
        <f>#REF!</f>
        <v>#REF!</v>
      </c>
      <c r="Q545" t="e">
        <f>#REF!</f>
        <v>#REF!</v>
      </c>
      <c r="R545" t="e">
        <f>#REF!</f>
        <v>#REF!</v>
      </c>
      <c r="S545" t="e">
        <f>#REF!</f>
        <v>#REF!</v>
      </c>
      <c r="T545" t="e">
        <f>#REF!</f>
        <v>#REF!</v>
      </c>
      <c r="U545" t="e">
        <f>#REF!</f>
        <v>#REF!</v>
      </c>
      <c r="V545" t="e">
        <f>#REF!</f>
        <v>#REF!</v>
      </c>
      <c r="W545" t="e">
        <f>#REF!</f>
        <v>#REF!</v>
      </c>
      <c r="X545" t="e">
        <f>#REF!</f>
        <v>#REF!</v>
      </c>
      <c r="Y545" t="e">
        <f>#REF!</f>
        <v>#REF!</v>
      </c>
      <c r="Z545" t="e">
        <f>#REF!</f>
        <v>#REF!</v>
      </c>
      <c r="AA545" t="e">
        <f>#REF!</f>
        <v>#REF!</v>
      </c>
      <c r="AB545" t="e">
        <f>#REF!</f>
        <v>#REF!</v>
      </c>
      <c r="AC545" t="e">
        <f>#REF!</f>
        <v>#REF!</v>
      </c>
      <c r="AD545" t="e">
        <f>#REF!</f>
        <v>#REF!</v>
      </c>
      <c r="AE545" t="e">
        <f>#REF!</f>
        <v>#REF!</v>
      </c>
      <c r="AF545" t="e">
        <f>#REF!</f>
        <v>#REF!</v>
      </c>
      <c r="AG545" t="e">
        <f>#REF!</f>
        <v>#REF!</v>
      </c>
      <c r="AH545" t="e">
        <f>#REF!</f>
        <v>#REF!</v>
      </c>
      <c r="AI545" t="e">
        <f>#REF!</f>
        <v>#REF!</v>
      </c>
      <c r="AJ545" t="e">
        <f>#REF!</f>
        <v>#REF!</v>
      </c>
      <c r="AK545" t="e">
        <f>#REF!</f>
        <v>#REF!</v>
      </c>
    </row>
    <row r="546" spans="1:37" x14ac:dyDescent="0.35">
      <c r="A546" t="e">
        <f>#REF!</f>
        <v>#REF!</v>
      </c>
      <c r="B546" t="e">
        <f>#REF!</f>
        <v>#REF!</v>
      </c>
      <c r="C546" t="e">
        <f>#REF!</f>
        <v>#REF!</v>
      </c>
      <c r="D546" t="e">
        <f>#REF!</f>
        <v>#REF!</v>
      </c>
      <c r="E546" t="e">
        <f>#REF!</f>
        <v>#REF!</v>
      </c>
      <c r="F546" t="e">
        <f>#REF!</f>
        <v>#REF!</v>
      </c>
      <c r="G546" t="e">
        <f>#REF!</f>
        <v>#REF!</v>
      </c>
      <c r="H546" t="e">
        <f>#REF!</f>
        <v>#REF!</v>
      </c>
      <c r="I546" t="e">
        <f>#REF!</f>
        <v>#REF!</v>
      </c>
      <c r="J546" t="e">
        <f>#REF!</f>
        <v>#REF!</v>
      </c>
      <c r="K546" t="e">
        <f>#REF!</f>
        <v>#REF!</v>
      </c>
      <c r="L546" t="e">
        <f>#REF!</f>
        <v>#REF!</v>
      </c>
      <c r="M546" t="e">
        <f>#REF!</f>
        <v>#REF!</v>
      </c>
      <c r="N546" t="e">
        <f>#REF!</f>
        <v>#REF!</v>
      </c>
      <c r="O546" t="e">
        <f>#REF!</f>
        <v>#REF!</v>
      </c>
      <c r="P546" t="e">
        <f>#REF!</f>
        <v>#REF!</v>
      </c>
      <c r="Q546" t="e">
        <f>#REF!</f>
        <v>#REF!</v>
      </c>
      <c r="R546" t="e">
        <f>#REF!</f>
        <v>#REF!</v>
      </c>
      <c r="S546" t="e">
        <f>#REF!</f>
        <v>#REF!</v>
      </c>
      <c r="T546" t="e">
        <f>#REF!</f>
        <v>#REF!</v>
      </c>
      <c r="U546" t="e">
        <f>#REF!</f>
        <v>#REF!</v>
      </c>
      <c r="V546" t="e">
        <f>#REF!</f>
        <v>#REF!</v>
      </c>
      <c r="W546" t="e">
        <f>#REF!</f>
        <v>#REF!</v>
      </c>
      <c r="X546" t="e">
        <f>#REF!</f>
        <v>#REF!</v>
      </c>
      <c r="Y546" t="e">
        <f>#REF!</f>
        <v>#REF!</v>
      </c>
      <c r="Z546" t="e">
        <f>#REF!</f>
        <v>#REF!</v>
      </c>
      <c r="AA546" t="e">
        <f>#REF!</f>
        <v>#REF!</v>
      </c>
      <c r="AB546" t="e">
        <f>#REF!</f>
        <v>#REF!</v>
      </c>
      <c r="AC546" t="e">
        <f>#REF!</f>
        <v>#REF!</v>
      </c>
      <c r="AD546" t="e">
        <f>#REF!</f>
        <v>#REF!</v>
      </c>
      <c r="AE546" t="e">
        <f>#REF!</f>
        <v>#REF!</v>
      </c>
      <c r="AF546" t="e">
        <f>#REF!</f>
        <v>#REF!</v>
      </c>
      <c r="AG546" t="e">
        <f>#REF!</f>
        <v>#REF!</v>
      </c>
      <c r="AH546" t="e">
        <f>#REF!</f>
        <v>#REF!</v>
      </c>
      <c r="AI546" t="e">
        <f>#REF!</f>
        <v>#REF!</v>
      </c>
      <c r="AJ546" t="e">
        <f>#REF!</f>
        <v>#REF!</v>
      </c>
      <c r="AK546" t="e">
        <f>#REF!</f>
        <v>#REF!</v>
      </c>
    </row>
    <row r="547" spans="1:37" x14ac:dyDescent="0.35">
      <c r="A547" t="e">
        <f>#REF!</f>
        <v>#REF!</v>
      </c>
      <c r="B547" t="e">
        <f>#REF!</f>
        <v>#REF!</v>
      </c>
      <c r="C547" t="e">
        <f>#REF!</f>
        <v>#REF!</v>
      </c>
      <c r="D547" t="e">
        <f>#REF!</f>
        <v>#REF!</v>
      </c>
      <c r="E547" t="e">
        <f>#REF!</f>
        <v>#REF!</v>
      </c>
      <c r="F547" t="e">
        <f>#REF!</f>
        <v>#REF!</v>
      </c>
      <c r="G547" t="e">
        <f>#REF!</f>
        <v>#REF!</v>
      </c>
      <c r="H547" t="e">
        <f>#REF!</f>
        <v>#REF!</v>
      </c>
      <c r="I547" t="e">
        <f>#REF!</f>
        <v>#REF!</v>
      </c>
      <c r="J547" t="e">
        <f>#REF!</f>
        <v>#REF!</v>
      </c>
      <c r="K547" t="e">
        <f>#REF!</f>
        <v>#REF!</v>
      </c>
      <c r="L547" t="e">
        <f>#REF!</f>
        <v>#REF!</v>
      </c>
      <c r="M547" t="e">
        <f>#REF!</f>
        <v>#REF!</v>
      </c>
      <c r="N547" t="e">
        <f>#REF!</f>
        <v>#REF!</v>
      </c>
      <c r="O547" t="e">
        <f>#REF!</f>
        <v>#REF!</v>
      </c>
      <c r="P547" t="e">
        <f>#REF!</f>
        <v>#REF!</v>
      </c>
      <c r="Q547" t="e">
        <f>#REF!</f>
        <v>#REF!</v>
      </c>
      <c r="R547" t="e">
        <f>#REF!</f>
        <v>#REF!</v>
      </c>
      <c r="S547" t="e">
        <f>#REF!</f>
        <v>#REF!</v>
      </c>
      <c r="T547" t="e">
        <f>#REF!</f>
        <v>#REF!</v>
      </c>
      <c r="U547" t="e">
        <f>#REF!</f>
        <v>#REF!</v>
      </c>
      <c r="V547" t="e">
        <f>#REF!</f>
        <v>#REF!</v>
      </c>
      <c r="W547" t="e">
        <f>#REF!</f>
        <v>#REF!</v>
      </c>
      <c r="X547" t="e">
        <f>#REF!</f>
        <v>#REF!</v>
      </c>
      <c r="Y547" t="e">
        <f>#REF!</f>
        <v>#REF!</v>
      </c>
      <c r="Z547" t="e">
        <f>#REF!</f>
        <v>#REF!</v>
      </c>
      <c r="AA547" t="e">
        <f>#REF!</f>
        <v>#REF!</v>
      </c>
      <c r="AB547" t="e">
        <f>#REF!</f>
        <v>#REF!</v>
      </c>
      <c r="AC547" t="e">
        <f>#REF!</f>
        <v>#REF!</v>
      </c>
      <c r="AD547" t="e">
        <f>#REF!</f>
        <v>#REF!</v>
      </c>
      <c r="AE547" t="e">
        <f>#REF!</f>
        <v>#REF!</v>
      </c>
      <c r="AF547" t="e">
        <f>#REF!</f>
        <v>#REF!</v>
      </c>
      <c r="AG547" t="e">
        <f>#REF!</f>
        <v>#REF!</v>
      </c>
      <c r="AH547" t="e">
        <f>#REF!</f>
        <v>#REF!</v>
      </c>
      <c r="AI547" t="e">
        <f>#REF!</f>
        <v>#REF!</v>
      </c>
      <c r="AJ547" t="e">
        <f>#REF!</f>
        <v>#REF!</v>
      </c>
      <c r="AK547" t="e">
        <f>#REF!</f>
        <v>#REF!</v>
      </c>
    </row>
    <row r="548" spans="1:37" x14ac:dyDescent="0.35">
      <c r="A548" t="e">
        <f>#REF!</f>
        <v>#REF!</v>
      </c>
      <c r="B548" t="e">
        <f>#REF!</f>
        <v>#REF!</v>
      </c>
      <c r="C548" t="e">
        <f>#REF!</f>
        <v>#REF!</v>
      </c>
      <c r="D548" t="e">
        <f>#REF!</f>
        <v>#REF!</v>
      </c>
      <c r="E548" t="e">
        <f>#REF!</f>
        <v>#REF!</v>
      </c>
      <c r="F548" t="e">
        <f>#REF!</f>
        <v>#REF!</v>
      </c>
      <c r="G548" t="e">
        <f>#REF!</f>
        <v>#REF!</v>
      </c>
      <c r="H548" t="e">
        <f>#REF!</f>
        <v>#REF!</v>
      </c>
      <c r="I548" t="e">
        <f>#REF!</f>
        <v>#REF!</v>
      </c>
      <c r="J548" t="e">
        <f>#REF!</f>
        <v>#REF!</v>
      </c>
      <c r="K548" t="e">
        <f>#REF!</f>
        <v>#REF!</v>
      </c>
      <c r="L548" t="e">
        <f>#REF!</f>
        <v>#REF!</v>
      </c>
      <c r="M548" t="e">
        <f>#REF!</f>
        <v>#REF!</v>
      </c>
      <c r="N548" t="e">
        <f>#REF!</f>
        <v>#REF!</v>
      </c>
      <c r="O548" t="e">
        <f>#REF!</f>
        <v>#REF!</v>
      </c>
      <c r="P548" t="e">
        <f>#REF!</f>
        <v>#REF!</v>
      </c>
      <c r="Q548" t="e">
        <f>#REF!</f>
        <v>#REF!</v>
      </c>
      <c r="R548" t="e">
        <f>#REF!</f>
        <v>#REF!</v>
      </c>
      <c r="S548" t="e">
        <f>#REF!</f>
        <v>#REF!</v>
      </c>
      <c r="T548" t="e">
        <f>#REF!</f>
        <v>#REF!</v>
      </c>
      <c r="U548" t="e">
        <f>#REF!</f>
        <v>#REF!</v>
      </c>
      <c r="V548" t="e">
        <f>#REF!</f>
        <v>#REF!</v>
      </c>
      <c r="W548" t="e">
        <f>#REF!</f>
        <v>#REF!</v>
      </c>
      <c r="X548" t="e">
        <f>#REF!</f>
        <v>#REF!</v>
      </c>
      <c r="Y548" t="e">
        <f>#REF!</f>
        <v>#REF!</v>
      </c>
      <c r="Z548" t="e">
        <f>#REF!</f>
        <v>#REF!</v>
      </c>
      <c r="AA548" t="e">
        <f>#REF!</f>
        <v>#REF!</v>
      </c>
      <c r="AB548" t="e">
        <f>#REF!</f>
        <v>#REF!</v>
      </c>
      <c r="AC548" t="e">
        <f>#REF!</f>
        <v>#REF!</v>
      </c>
      <c r="AD548" t="e">
        <f>#REF!</f>
        <v>#REF!</v>
      </c>
      <c r="AE548" t="e">
        <f>#REF!</f>
        <v>#REF!</v>
      </c>
      <c r="AF548" t="e">
        <f>#REF!</f>
        <v>#REF!</v>
      </c>
      <c r="AG548" t="e">
        <f>#REF!</f>
        <v>#REF!</v>
      </c>
      <c r="AH548" t="e">
        <f>#REF!</f>
        <v>#REF!</v>
      </c>
      <c r="AI548" t="e">
        <f>#REF!</f>
        <v>#REF!</v>
      </c>
      <c r="AJ548" t="e">
        <f>#REF!</f>
        <v>#REF!</v>
      </c>
      <c r="AK548" t="e">
        <f>#REF!</f>
        <v>#REF!</v>
      </c>
    </row>
    <row r="549" spans="1:37" x14ac:dyDescent="0.35">
      <c r="A549" t="e">
        <f>#REF!</f>
        <v>#REF!</v>
      </c>
      <c r="B549" t="e">
        <f>#REF!</f>
        <v>#REF!</v>
      </c>
      <c r="C549" t="e">
        <f>#REF!</f>
        <v>#REF!</v>
      </c>
      <c r="D549" t="e">
        <f>#REF!</f>
        <v>#REF!</v>
      </c>
      <c r="E549" t="e">
        <f>#REF!</f>
        <v>#REF!</v>
      </c>
      <c r="F549" t="e">
        <f>#REF!</f>
        <v>#REF!</v>
      </c>
      <c r="G549" t="e">
        <f>#REF!</f>
        <v>#REF!</v>
      </c>
      <c r="H549" t="e">
        <f>#REF!</f>
        <v>#REF!</v>
      </c>
      <c r="I549" t="e">
        <f>#REF!</f>
        <v>#REF!</v>
      </c>
      <c r="J549" t="e">
        <f>#REF!</f>
        <v>#REF!</v>
      </c>
      <c r="K549" t="e">
        <f>#REF!</f>
        <v>#REF!</v>
      </c>
      <c r="L549" t="e">
        <f>#REF!</f>
        <v>#REF!</v>
      </c>
      <c r="M549" t="e">
        <f>#REF!</f>
        <v>#REF!</v>
      </c>
      <c r="N549" t="e">
        <f>#REF!</f>
        <v>#REF!</v>
      </c>
      <c r="O549" t="e">
        <f>#REF!</f>
        <v>#REF!</v>
      </c>
      <c r="P549" t="e">
        <f>#REF!</f>
        <v>#REF!</v>
      </c>
      <c r="Q549" t="e">
        <f>#REF!</f>
        <v>#REF!</v>
      </c>
      <c r="R549" t="e">
        <f>#REF!</f>
        <v>#REF!</v>
      </c>
      <c r="S549" t="e">
        <f>#REF!</f>
        <v>#REF!</v>
      </c>
      <c r="T549" t="e">
        <f>#REF!</f>
        <v>#REF!</v>
      </c>
      <c r="U549" t="e">
        <f>#REF!</f>
        <v>#REF!</v>
      </c>
      <c r="V549" t="e">
        <f>#REF!</f>
        <v>#REF!</v>
      </c>
      <c r="W549" t="e">
        <f>#REF!</f>
        <v>#REF!</v>
      </c>
      <c r="X549" t="e">
        <f>#REF!</f>
        <v>#REF!</v>
      </c>
      <c r="Y549" t="e">
        <f>#REF!</f>
        <v>#REF!</v>
      </c>
      <c r="Z549" t="e">
        <f>#REF!</f>
        <v>#REF!</v>
      </c>
      <c r="AA549" t="e">
        <f>#REF!</f>
        <v>#REF!</v>
      </c>
      <c r="AB549" t="e">
        <f>#REF!</f>
        <v>#REF!</v>
      </c>
      <c r="AC549" t="e">
        <f>#REF!</f>
        <v>#REF!</v>
      </c>
      <c r="AD549" t="e">
        <f>#REF!</f>
        <v>#REF!</v>
      </c>
      <c r="AE549" t="e">
        <f>#REF!</f>
        <v>#REF!</v>
      </c>
      <c r="AF549" t="e">
        <f>#REF!</f>
        <v>#REF!</v>
      </c>
      <c r="AG549" t="e">
        <f>#REF!</f>
        <v>#REF!</v>
      </c>
      <c r="AH549" t="e">
        <f>#REF!</f>
        <v>#REF!</v>
      </c>
      <c r="AI549" t="e">
        <f>#REF!</f>
        <v>#REF!</v>
      </c>
      <c r="AJ549" t="e">
        <f>#REF!</f>
        <v>#REF!</v>
      </c>
      <c r="AK549" t="e">
        <f>#REF!</f>
        <v>#REF!</v>
      </c>
    </row>
    <row r="550" spans="1:37" x14ac:dyDescent="0.35">
      <c r="A550" t="e">
        <f>#REF!</f>
        <v>#REF!</v>
      </c>
      <c r="B550" t="e">
        <f>#REF!</f>
        <v>#REF!</v>
      </c>
      <c r="C550" t="e">
        <f>#REF!</f>
        <v>#REF!</v>
      </c>
      <c r="D550" t="e">
        <f>#REF!</f>
        <v>#REF!</v>
      </c>
      <c r="E550" t="e">
        <f>#REF!</f>
        <v>#REF!</v>
      </c>
      <c r="F550" t="e">
        <f>#REF!</f>
        <v>#REF!</v>
      </c>
      <c r="G550" t="e">
        <f>#REF!</f>
        <v>#REF!</v>
      </c>
      <c r="H550" t="e">
        <f>#REF!</f>
        <v>#REF!</v>
      </c>
      <c r="I550" t="e">
        <f>#REF!</f>
        <v>#REF!</v>
      </c>
      <c r="J550" t="e">
        <f>#REF!</f>
        <v>#REF!</v>
      </c>
      <c r="K550" t="e">
        <f>#REF!</f>
        <v>#REF!</v>
      </c>
      <c r="L550" t="e">
        <f>#REF!</f>
        <v>#REF!</v>
      </c>
      <c r="M550" t="e">
        <f>#REF!</f>
        <v>#REF!</v>
      </c>
      <c r="N550" t="e">
        <f>#REF!</f>
        <v>#REF!</v>
      </c>
      <c r="O550" t="e">
        <f>#REF!</f>
        <v>#REF!</v>
      </c>
      <c r="P550" t="e">
        <f>#REF!</f>
        <v>#REF!</v>
      </c>
      <c r="Q550" t="e">
        <f>#REF!</f>
        <v>#REF!</v>
      </c>
      <c r="R550" t="e">
        <f>#REF!</f>
        <v>#REF!</v>
      </c>
      <c r="S550" t="e">
        <f>#REF!</f>
        <v>#REF!</v>
      </c>
      <c r="T550" t="e">
        <f>#REF!</f>
        <v>#REF!</v>
      </c>
      <c r="U550" t="e">
        <f>#REF!</f>
        <v>#REF!</v>
      </c>
      <c r="V550" t="e">
        <f>#REF!</f>
        <v>#REF!</v>
      </c>
      <c r="W550" t="e">
        <f>#REF!</f>
        <v>#REF!</v>
      </c>
      <c r="X550" t="e">
        <f>#REF!</f>
        <v>#REF!</v>
      </c>
      <c r="Y550" t="e">
        <f>#REF!</f>
        <v>#REF!</v>
      </c>
      <c r="Z550" t="e">
        <f>#REF!</f>
        <v>#REF!</v>
      </c>
      <c r="AA550" t="e">
        <f>#REF!</f>
        <v>#REF!</v>
      </c>
      <c r="AB550" t="e">
        <f>#REF!</f>
        <v>#REF!</v>
      </c>
      <c r="AC550" t="e">
        <f>#REF!</f>
        <v>#REF!</v>
      </c>
      <c r="AD550" t="e">
        <f>#REF!</f>
        <v>#REF!</v>
      </c>
      <c r="AE550" t="e">
        <f>#REF!</f>
        <v>#REF!</v>
      </c>
      <c r="AF550" t="e">
        <f>#REF!</f>
        <v>#REF!</v>
      </c>
      <c r="AG550" t="e">
        <f>#REF!</f>
        <v>#REF!</v>
      </c>
      <c r="AH550" t="e">
        <f>#REF!</f>
        <v>#REF!</v>
      </c>
      <c r="AI550" t="e">
        <f>#REF!</f>
        <v>#REF!</v>
      </c>
      <c r="AJ550" t="e">
        <f>#REF!</f>
        <v>#REF!</v>
      </c>
      <c r="AK550" t="e">
        <f>#REF!</f>
        <v>#REF!</v>
      </c>
    </row>
    <row r="551" spans="1:37" x14ac:dyDescent="0.35">
      <c r="A551" t="e">
        <f>#REF!</f>
        <v>#REF!</v>
      </c>
      <c r="B551" t="e">
        <f>#REF!</f>
        <v>#REF!</v>
      </c>
      <c r="C551" t="e">
        <f>#REF!</f>
        <v>#REF!</v>
      </c>
      <c r="D551" t="e">
        <f>#REF!</f>
        <v>#REF!</v>
      </c>
      <c r="E551" t="e">
        <f>#REF!</f>
        <v>#REF!</v>
      </c>
      <c r="F551" t="e">
        <f>#REF!</f>
        <v>#REF!</v>
      </c>
      <c r="G551" t="e">
        <f>#REF!</f>
        <v>#REF!</v>
      </c>
      <c r="H551" t="e">
        <f>#REF!</f>
        <v>#REF!</v>
      </c>
      <c r="I551" t="e">
        <f>#REF!</f>
        <v>#REF!</v>
      </c>
      <c r="J551" t="e">
        <f>#REF!</f>
        <v>#REF!</v>
      </c>
      <c r="K551" t="e">
        <f>#REF!</f>
        <v>#REF!</v>
      </c>
      <c r="L551" t="e">
        <f>#REF!</f>
        <v>#REF!</v>
      </c>
      <c r="M551" t="e">
        <f>#REF!</f>
        <v>#REF!</v>
      </c>
      <c r="N551" t="e">
        <f>#REF!</f>
        <v>#REF!</v>
      </c>
      <c r="O551" t="e">
        <f>#REF!</f>
        <v>#REF!</v>
      </c>
      <c r="P551" t="e">
        <f>#REF!</f>
        <v>#REF!</v>
      </c>
      <c r="Q551" t="e">
        <f>#REF!</f>
        <v>#REF!</v>
      </c>
      <c r="R551" t="e">
        <f>#REF!</f>
        <v>#REF!</v>
      </c>
      <c r="S551" t="e">
        <f>#REF!</f>
        <v>#REF!</v>
      </c>
      <c r="T551" t="e">
        <f>#REF!</f>
        <v>#REF!</v>
      </c>
      <c r="U551" t="e">
        <f>#REF!</f>
        <v>#REF!</v>
      </c>
      <c r="V551" t="e">
        <f>#REF!</f>
        <v>#REF!</v>
      </c>
      <c r="W551" t="e">
        <f>#REF!</f>
        <v>#REF!</v>
      </c>
      <c r="X551" t="e">
        <f>#REF!</f>
        <v>#REF!</v>
      </c>
      <c r="Y551" t="e">
        <f>#REF!</f>
        <v>#REF!</v>
      </c>
      <c r="Z551" t="e">
        <f>#REF!</f>
        <v>#REF!</v>
      </c>
      <c r="AA551" t="e">
        <f>#REF!</f>
        <v>#REF!</v>
      </c>
      <c r="AB551" t="e">
        <f>#REF!</f>
        <v>#REF!</v>
      </c>
      <c r="AC551" t="e">
        <f>#REF!</f>
        <v>#REF!</v>
      </c>
      <c r="AD551" t="e">
        <f>#REF!</f>
        <v>#REF!</v>
      </c>
      <c r="AE551" t="e">
        <f>#REF!</f>
        <v>#REF!</v>
      </c>
      <c r="AF551" t="e">
        <f>#REF!</f>
        <v>#REF!</v>
      </c>
      <c r="AG551" t="e">
        <f>#REF!</f>
        <v>#REF!</v>
      </c>
      <c r="AH551" t="e">
        <f>#REF!</f>
        <v>#REF!</v>
      </c>
      <c r="AI551" t="e">
        <f>#REF!</f>
        <v>#REF!</v>
      </c>
      <c r="AJ551" t="e">
        <f>#REF!</f>
        <v>#REF!</v>
      </c>
      <c r="AK551" t="e">
        <f>#REF!</f>
        <v>#REF!</v>
      </c>
    </row>
    <row r="552" spans="1:37" x14ac:dyDescent="0.35">
      <c r="A552" t="e">
        <f>#REF!</f>
        <v>#REF!</v>
      </c>
      <c r="B552" t="e">
        <f>#REF!</f>
        <v>#REF!</v>
      </c>
      <c r="C552" t="e">
        <f>#REF!</f>
        <v>#REF!</v>
      </c>
      <c r="D552" t="e">
        <f>#REF!</f>
        <v>#REF!</v>
      </c>
      <c r="E552" t="e">
        <f>#REF!</f>
        <v>#REF!</v>
      </c>
      <c r="F552" t="e">
        <f>#REF!</f>
        <v>#REF!</v>
      </c>
      <c r="G552" t="e">
        <f>#REF!</f>
        <v>#REF!</v>
      </c>
      <c r="H552" t="e">
        <f>#REF!</f>
        <v>#REF!</v>
      </c>
      <c r="I552" t="e">
        <f>#REF!</f>
        <v>#REF!</v>
      </c>
      <c r="J552" t="e">
        <f>#REF!</f>
        <v>#REF!</v>
      </c>
      <c r="K552" t="e">
        <f>#REF!</f>
        <v>#REF!</v>
      </c>
      <c r="L552" t="e">
        <f>#REF!</f>
        <v>#REF!</v>
      </c>
      <c r="M552" t="e">
        <f>#REF!</f>
        <v>#REF!</v>
      </c>
      <c r="N552" t="e">
        <f>#REF!</f>
        <v>#REF!</v>
      </c>
      <c r="O552" t="e">
        <f>#REF!</f>
        <v>#REF!</v>
      </c>
      <c r="P552" t="e">
        <f>#REF!</f>
        <v>#REF!</v>
      </c>
      <c r="Q552" t="e">
        <f>#REF!</f>
        <v>#REF!</v>
      </c>
      <c r="R552" t="e">
        <f>#REF!</f>
        <v>#REF!</v>
      </c>
      <c r="S552" t="e">
        <f>#REF!</f>
        <v>#REF!</v>
      </c>
      <c r="T552" t="e">
        <f>#REF!</f>
        <v>#REF!</v>
      </c>
      <c r="U552" t="e">
        <f>#REF!</f>
        <v>#REF!</v>
      </c>
      <c r="V552" t="e">
        <f>#REF!</f>
        <v>#REF!</v>
      </c>
      <c r="W552" t="e">
        <f>#REF!</f>
        <v>#REF!</v>
      </c>
      <c r="X552" t="e">
        <f>#REF!</f>
        <v>#REF!</v>
      </c>
      <c r="Y552" t="e">
        <f>#REF!</f>
        <v>#REF!</v>
      </c>
      <c r="Z552" t="e">
        <f>#REF!</f>
        <v>#REF!</v>
      </c>
      <c r="AA552" t="e">
        <f>#REF!</f>
        <v>#REF!</v>
      </c>
      <c r="AB552" t="e">
        <f>#REF!</f>
        <v>#REF!</v>
      </c>
      <c r="AC552" t="e">
        <f>#REF!</f>
        <v>#REF!</v>
      </c>
      <c r="AD552" t="e">
        <f>#REF!</f>
        <v>#REF!</v>
      </c>
      <c r="AE552" t="e">
        <f>#REF!</f>
        <v>#REF!</v>
      </c>
      <c r="AF552" t="e">
        <f>#REF!</f>
        <v>#REF!</v>
      </c>
      <c r="AG552" t="e">
        <f>#REF!</f>
        <v>#REF!</v>
      </c>
      <c r="AH552" t="e">
        <f>#REF!</f>
        <v>#REF!</v>
      </c>
      <c r="AI552" t="e">
        <f>#REF!</f>
        <v>#REF!</v>
      </c>
      <c r="AJ552" t="e">
        <f>#REF!</f>
        <v>#REF!</v>
      </c>
      <c r="AK552" t="e">
        <f>#REF!</f>
        <v>#REF!</v>
      </c>
    </row>
    <row r="553" spans="1:37" x14ac:dyDescent="0.35">
      <c r="A553" t="e">
        <f>#REF!</f>
        <v>#REF!</v>
      </c>
      <c r="B553" t="e">
        <f>#REF!</f>
        <v>#REF!</v>
      </c>
      <c r="C553" t="e">
        <f>#REF!</f>
        <v>#REF!</v>
      </c>
      <c r="D553" t="e">
        <f>#REF!</f>
        <v>#REF!</v>
      </c>
      <c r="E553" t="e">
        <f>#REF!</f>
        <v>#REF!</v>
      </c>
      <c r="F553" t="e">
        <f>#REF!</f>
        <v>#REF!</v>
      </c>
      <c r="G553" t="e">
        <f>#REF!</f>
        <v>#REF!</v>
      </c>
      <c r="H553" t="e">
        <f>#REF!</f>
        <v>#REF!</v>
      </c>
      <c r="I553" t="e">
        <f>#REF!</f>
        <v>#REF!</v>
      </c>
      <c r="J553" t="e">
        <f>#REF!</f>
        <v>#REF!</v>
      </c>
      <c r="K553" t="e">
        <f>#REF!</f>
        <v>#REF!</v>
      </c>
      <c r="L553" t="e">
        <f>#REF!</f>
        <v>#REF!</v>
      </c>
      <c r="M553" t="e">
        <f>#REF!</f>
        <v>#REF!</v>
      </c>
      <c r="N553" t="e">
        <f>#REF!</f>
        <v>#REF!</v>
      </c>
      <c r="O553" t="e">
        <f>#REF!</f>
        <v>#REF!</v>
      </c>
      <c r="P553" t="e">
        <f>#REF!</f>
        <v>#REF!</v>
      </c>
      <c r="Q553" t="e">
        <f>#REF!</f>
        <v>#REF!</v>
      </c>
      <c r="R553" t="e">
        <f>#REF!</f>
        <v>#REF!</v>
      </c>
      <c r="S553" t="e">
        <f>#REF!</f>
        <v>#REF!</v>
      </c>
      <c r="T553" t="e">
        <f>#REF!</f>
        <v>#REF!</v>
      </c>
      <c r="U553" t="e">
        <f>#REF!</f>
        <v>#REF!</v>
      </c>
      <c r="V553" t="e">
        <f>#REF!</f>
        <v>#REF!</v>
      </c>
      <c r="W553" t="e">
        <f>#REF!</f>
        <v>#REF!</v>
      </c>
      <c r="X553" t="e">
        <f>#REF!</f>
        <v>#REF!</v>
      </c>
      <c r="Y553" t="e">
        <f>#REF!</f>
        <v>#REF!</v>
      </c>
      <c r="Z553" t="e">
        <f>#REF!</f>
        <v>#REF!</v>
      </c>
      <c r="AA553" t="e">
        <f>#REF!</f>
        <v>#REF!</v>
      </c>
      <c r="AB553" t="e">
        <f>#REF!</f>
        <v>#REF!</v>
      </c>
      <c r="AC553" t="e">
        <f>#REF!</f>
        <v>#REF!</v>
      </c>
      <c r="AD553" t="e">
        <f>#REF!</f>
        <v>#REF!</v>
      </c>
      <c r="AE553" t="e">
        <f>#REF!</f>
        <v>#REF!</v>
      </c>
      <c r="AF553" t="e">
        <f>#REF!</f>
        <v>#REF!</v>
      </c>
      <c r="AG553" t="e">
        <f>#REF!</f>
        <v>#REF!</v>
      </c>
      <c r="AH553" t="e">
        <f>#REF!</f>
        <v>#REF!</v>
      </c>
      <c r="AI553" t="e">
        <f>#REF!</f>
        <v>#REF!</v>
      </c>
      <c r="AJ553" t="e">
        <f>#REF!</f>
        <v>#REF!</v>
      </c>
      <c r="AK553" t="e">
        <f>#REF!</f>
        <v>#REF!</v>
      </c>
    </row>
    <row r="554" spans="1:37" x14ac:dyDescent="0.35">
      <c r="A554" t="e">
        <f>#REF!</f>
        <v>#REF!</v>
      </c>
      <c r="B554" t="e">
        <f>#REF!</f>
        <v>#REF!</v>
      </c>
      <c r="C554" t="e">
        <f>#REF!</f>
        <v>#REF!</v>
      </c>
      <c r="D554" t="e">
        <f>#REF!</f>
        <v>#REF!</v>
      </c>
      <c r="E554" t="e">
        <f>#REF!</f>
        <v>#REF!</v>
      </c>
      <c r="F554" t="e">
        <f>#REF!</f>
        <v>#REF!</v>
      </c>
      <c r="G554" t="e">
        <f>#REF!</f>
        <v>#REF!</v>
      </c>
      <c r="H554" t="e">
        <f>#REF!</f>
        <v>#REF!</v>
      </c>
      <c r="I554" t="e">
        <f>#REF!</f>
        <v>#REF!</v>
      </c>
      <c r="J554" t="e">
        <f>#REF!</f>
        <v>#REF!</v>
      </c>
      <c r="K554" t="e">
        <f>#REF!</f>
        <v>#REF!</v>
      </c>
      <c r="L554" t="e">
        <f>#REF!</f>
        <v>#REF!</v>
      </c>
      <c r="M554" t="e">
        <f>#REF!</f>
        <v>#REF!</v>
      </c>
      <c r="N554" t="e">
        <f>#REF!</f>
        <v>#REF!</v>
      </c>
      <c r="O554" t="e">
        <f>#REF!</f>
        <v>#REF!</v>
      </c>
      <c r="P554" t="e">
        <f>#REF!</f>
        <v>#REF!</v>
      </c>
      <c r="Q554" t="e">
        <f>#REF!</f>
        <v>#REF!</v>
      </c>
      <c r="R554" t="e">
        <f>#REF!</f>
        <v>#REF!</v>
      </c>
      <c r="S554" t="e">
        <f>#REF!</f>
        <v>#REF!</v>
      </c>
      <c r="T554" t="e">
        <f>#REF!</f>
        <v>#REF!</v>
      </c>
      <c r="U554" t="e">
        <f>#REF!</f>
        <v>#REF!</v>
      </c>
      <c r="V554" t="e">
        <f>#REF!</f>
        <v>#REF!</v>
      </c>
      <c r="W554" t="e">
        <f>#REF!</f>
        <v>#REF!</v>
      </c>
      <c r="X554" t="e">
        <f>#REF!</f>
        <v>#REF!</v>
      </c>
      <c r="Y554" t="e">
        <f>#REF!</f>
        <v>#REF!</v>
      </c>
      <c r="Z554" t="e">
        <f>#REF!</f>
        <v>#REF!</v>
      </c>
      <c r="AA554" t="e">
        <f>#REF!</f>
        <v>#REF!</v>
      </c>
      <c r="AB554" t="e">
        <f>#REF!</f>
        <v>#REF!</v>
      </c>
      <c r="AC554" t="e">
        <f>#REF!</f>
        <v>#REF!</v>
      </c>
      <c r="AD554" t="e">
        <f>#REF!</f>
        <v>#REF!</v>
      </c>
      <c r="AE554" t="e">
        <f>#REF!</f>
        <v>#REF!</v>
      </c>
      <c r="AF554" t="e">
        <f>#REF!</f>
        <v>#REF!</v>
      </c>
      <c r="AG554" t="e">
        <f>#REF!</f>
        <v>#REF!</v>
      </c>
      <c r="AH554" t="e">
        <f>#REF!</f>
        <v>#REF!</v>
      </c>
      <c r="AI554" t="e">
        <f>#REF!</f>
        <v>#REF!</v>
      </c>
      <c r="AJ554" t="e">
        <f>#REF!</f>
        <v>#REF!</v>
      </c>
      <c r="AK554" t="e">
        <f>#REF!</f>
        <v>#REF!</v>
      </c>
    </row>
    <row r="555" spans="1:37" x14ac:dyDescent="0.35">
      <c r="A555" t="e">
        <f>#REF!</f>
        <v>#REF!</v>
      </c>
      <c r="B555" t="e">
        <f>#REF!</f>
        <v>#REF!</v>
      </c>
      <c r="C555" t="e">
        <f>#REF!</f>
        <v>#REF!</v>
      </c>
      <c r="D555" t="e">
        <f>#REF!</f>
        <v>#REF!</v>
      </c>
      <c r="E555" t="e">
        <f>#REF!</f>
        <v>#REF!</v>
      </c>
      <c r="F555" t="e">
        <f>#REF!</f>
        <v>#REF!</v>
      </c>
      <c r="G555" t="e">
        <f>#REF!</f>
        <v>#REF!</v>
      </c>
      <c r="H555" t="e">
        <f>#REF!</f>
        <v>#REF!</v>
      </c>
      <c r="I555" t="e">
        <f>#REF!</f>
        <v>#REF!</v>
      </c>
      <c r="J555" t="e">
        <f>#REF!</f>
        <v>#REF!</v>
      </c>
      <c r="K555" t="e">
        <f>#REF!</f>
        <v>#REF!</v>
      </c>
      <c r="L555" t="e">
        <f>#REF!</f>
        <v>#REF!</v>
      </c>
      <c r="M555" t="e">
        <f>#REF!</f>
        <v>#REF!</v>
      </c>
      <c r="N555" t="e">
        <f>#REF!</f>
        <v>#REF!</v>
      </c>
      <c r="O555" t="e">
        <f>#REF!</f>
        <v>#REF!</v>
      </c>
      <c r="P555" t="e">
        <f>#REF!</f>
        <v>#REF!</v>
      </c>
      <c r="Q555" t="e">
        <f>#REF!</f>
        <v>#REF!</v>
      </c>
      <c r="R555" t="e">
        <f>#REF!</f>
        <v>#REF!</v>
      </c>
      <c r="S555" t="e">
        <f>#REF!</f>
        <v>#REF!</v>
      </c>
      <c r="T555" t="e">
        <f>#REF!</f>
        <v>#REF!</v>
      </c>
      <c r="U555" t="e">
        <f>#REF!</f>
        <v>#REF!</v>
      </c>
      <c r="V555" t="e">
        <f>#REF!</f>
        <v>#REF!</v>
      </c>
      <c r="W555" t="e">
        <f>#REF!</f>
        <v>#REF!</v>
      </c>
      <c r="X555" t="e">
        <f>#REF!</f>
        <v>#REF!</v>
      </c>
      <c r="Y555" t="e">
        <f>#REF!</f>
        <v>#REF!</v>
      </c>
      <c r="Z555" t="e">
        <f>#REF!</f>
        <v>#REF!</v>
      </c>
      <c r="AA555" t="e">
        <f>#REF!</f>
        <v>#REF!</v>
      </c>
      <c r="AB555" t="e">
        <f>#REF!</f>
        <v>#REF!</v>
      </c>
      <c r="AC555" t="e">
        <f>#REF!</f>
        <v>#REF!</v>
      </c>
      <c r="AD555" t="e">
        <f>#REF!</f>
        <v>#REF!</v>
      </c>
      <c r="AE555" t="e">
        <f>#REF!</f>
        <v>#REF!</v>
      </c>
      <c r="AF555" t="e">
        <f>#REF!</f>
        <v>#REF!</v>
      </c>
      <c r="AG555" t="e">
        <f>#REF!</f>
        <v>#REF!</v>
      </c>
      <c r="AH555" t="e">
        <f>#REF!</f>
        <v>#REF!</v>
      </c>
      <c r="AI555" t="e">
        <f>#REF!</f>
        <v>#REF!</v>
      </c>
      <c r="AJ555" t="e">
        <f>#REF!</f>
        <v>#REF!</v>
      </c>
      <c r="AK555" t="e">
        <f>#REF!</f>
        <v>#REF!</v>
      </c>
    </row>
    <row r="556" spans="1:37" x14ac:dyDescent="0.35">
      <c r="A556" t="e">
        <f>#REF!</f>
        <v>#REF!</v>
      </c>
      <c r="B556" t="e">
        <f>#REF!</f>
        <v>#REF!</v>
      </c>
      <c r="C556" t="e">
        <f>#REF!</f>
        <v>#REF!</v>
      </c>
      <c r="D556" t="e">
        <f>#REF!</f>
        <v>#REF!</v>
      </c>
      <c r="E556" t="e">
        <f>#REF!</f>
        <v>#REF!</v>
      </c>
      <c r="F556" t="e">
        <f>#REF!</f>
        <v>#REF!</v>
      </c>
      <c r="G556" t="e">
        <f>#REF!</f>
        <v>#REF!</v>
      </c>
      <c r="H556" t="e">
        <f>#REF!</f>
        <v>#REF!</v>
      </c>
      <c r="I556" t="e">
        <f>#REF!</f>
        <v>#REF!</v>
      </c>
      <c r="J556" t="e">
        <f>#REF!</f>
        <v>#REF!</v>
      </c>
      <c r="K556" t="e">
        <f>#REF!</f>
        <v>#REF!</v>
      </c>
      <c r="L556" t="e">
        <f>#REF!</f>
        <v>#REF!</v>
      </c>
      <c r="M556" t="e">
        <f>#REF!</f>
        <v>#REF!</v>
      </c>
      <c r="N556" t="e">
        <f>#REF!</f>
        <v>#REF!</v>
      </c>
      <c r="O556" t="e">
        <f>#REF!</f>
        <v>#REF!</v>
      </c>
      <c r="P556" t="e">
        <f>#REF!</f>
        <v>#REF!</v>
      </c>
      <c r="Q556" t="e">
        <f>#REF!</f>
        <v>#REF!</v>
      </c>
      <c r="R556" t="e">
        <f>#REF!</f>
        <v>#REF!</v>
      </c>
      <c r="S556" t="e">
        <f>#REF!</f>
        <v>#REF!</v>
      </c>
      <c r="T556" t="e">
        <f>#REF!</f>
        <v>#REF!</v>
      </c>
      <c r="U556" t="e">
        <f>#REF!</f>
        <v>#REF!</v>
      </c>
      <c r="V556" t="e">
        <f>#REF!</f>
        <v>#REF!</v>
      </c>
      <c r="W556" t="e">
        <f>#REF!</f>
        <v>#REF!</v>
      </c>
      <c r="X556" t="e">
        <f>#REF!</f>
        <v>#REF!</v>
      </c>
      <c r="Y556" t="e">
        <f>#REF!</f>
        <v>#REF!</v>
      </c>
      <c r="Z556" t="e">
        <f>#REF!</f>
        <v>#REF!</v>
      </c>
      <c r="AA556" t="e">
        <f>#REF!</f>
        <v>#REF!</v>
      </c>
      <c r="AB556" t="e">
        <f>#REF!</f>
        <v>#REF!</v>
      </c>
      <c r="AC556" t="e">
        <f>#REF!</f>
        <v>#REF!</v>
      </c>
      <c r="AD556" t="e">
        <f>#REF!</f>
        <v>#REF!</v>
      </c>
      <c r="AE556" t="e">
        <f>#REF!</f>
        <v>#REF!</v>
      </c>
      <c r="AF556" t="e">
        <f>#REF!</f>
        <v>#REF!</v>
      </c>
      <c r="AG556" t="e">
        <f>#REF!</f>
        <v>#REF!</v>
      </c>
      <c r="AH556" t="e">
        <f>#REF!</f>
        <v>#REF!</v>
      </c>
      <c r="AI556" t="e">
        <f>#REF!</f>
        <v>#REF!</v>
      </c>
      <c r="AJ556" t="e">
        <f>#REF!</f>
        <v>#REF!</v>
      </c>
      <c r="AK556" t="e">
        <f>#REF!</f>
        <v>#REF!</v>
      </c>
    </row>
    <row r="557" spans="1:37" x14ac:dyDescent="0.35">
      <c r="A557" t="e">
        <f>#REF!</f>
        <v>#REF!</v>
      </c>
      <c r="B557" t="e">
        <f>#REF!</f>
        <v>#REF!</v>
      </c>
      <c r="C557" t="e">
        <f>#REF!</f>
        <v>#REF!</v>
      </c>
      <c r="D557" t="e">
        <f>#REF!</f>
        <v>#REF!</v>
      </c>
      <c r="E557" t="e">
        <f>#REF!</f>
        <v>#REF!</v>
      </c>
      <c r="F557" t="e">
        <f>#REF!</f>
        <v>#REF!</v>
      </c>
      <c r="G557" t="e">
        <f>#REF!</f>
        <v>#REF!</v>
      </c>
      <c r="H557" t="e">
        <f>#REF!</f>
        <v>#REF!</v>
      </c>
      <c r="I557" t="e">
        <f>#REF!</f>
        <v>#REF!</v>
      </c>
      <c r="J557" t="e">
        <f>#REF!</f>
        <v>#REF!</v>
      </c>
      <c r="K557" t="e">
        <f>#REF!</f>
        <v>#REF!</v>
      </c>
      <c r="L557" t="e">
        <f>#REF!</f>
        <v>#REF!</v>
      </c>
      <c r="M557" t="e">
        <f>#REF!</f>
        <v>#REF!</v>
      </c>
      <c r="N557" t="e">
        <f>#REF!</f>
        <v>#REF!</v>
      </c>
      <c r="O557" t="e">
        <f>#REF!</f>
        <v>#REF!</v>
      </c>
      <c r="P557" t="e">
        <f>#REF!</f>
        <v>#REF!</v>
      </c>
      <c r="Q557" t="e">
        <f>#REF!</f>
        <v>#REF!</v>
      </c>
      <c r="R557" t="e">
        <f>#REF!</f>
        <v>#REF!</v>
      </c>
      <c r="S557" t="e">
        <f>#REF!</f>
        <v>#REF!</v>
      </c>
      <c r="T557" t="e">
        <f>#REF!</f>
        <v>#REF!</v>
      </c>
      <c r="U557" t="e">
        <f>#REF!</f>
        <v>#REF!</v>
      </c>
      <c r="V557" t="e">
        <f>#REF!</f>
        <v>#REF!</v>
      </c>
      <c r="W557" t="e">
        <f>#REF!</f>
        <v>#REF!</v>
      </c>
      <c r="X557" t="e">
        <f>#REF!</f>
        <v>#REF!</v>
      </c>
      <c r="Y557" t="e">
        <f>#REF!</f>
        <v>#REF!</v>
      </c>
      <c r="Z557" t="e">
        <f>#REF!</f>
        <v>#REF!</v>
      </c>
      <c r="AA557" t="e">
        <f>#REF!</f>
        <v>#REF!</v>
      </c>
      <c r="AB557" t="e">
        <f>#REF!</f>
        <v>#REF!</v>
      </c>
      <c r="AC557" t="e">
        <f>#REF!</f>
        <v>#REF!</v>
      </c>
      <c r="AD557" t="e">
        <f>#REF!</f>
        <v>#REF!</v>
      </c>
      <c r="AE557" t="e">
        <f>#REF!</f>
        <v>#REF!</v>
      </c>
      <c r="AF557" t="e">
        <f>#REF!</f>
        <v>#REF!</v>
      </c>
      <c r="AG557" t="e">
        <f>#REF!</f>
        <v>#REF!</v>
      </c>
      <c r="AH557" t="e">
        <f>#REF!</f>
        <v>#REF!</v>
      </c>
      <c r="AI557" t="e">
        <f>#REF!</f>
        <v>#REF!</v>
      </c>
      <c r="AJ557" t="e">
        <f>#REF!</f>
        <v>#REF!</v>
      </c>
      <c r="AK557" t="e">
        <f>#REF!</f>
        <v>#REF!</v>
      </c>
    </row>
    <row r="558" spans="1:37" x14ac:dyDescent="0.35">
      <c r="A558" t="e">
        <f>#REF!</f>
        <v>#REF!</v>
      </c>
      <c r="B558" t="e">
        <f>#REF!</f>
        <v>#REF!</v>
      </c>
      <c r="C558" t="e">
        <f>#REF!</f>
        <v>#REF!</v>
      </c>
      <c r="D558" t="e">
        <f>#REF!</f>
        <v>#REF!</v>
      </c>
      <c r="E558" t="e">
        <f>#REF!</f>
        <v>#REF!</v>
      </c>
      <c r="F558" t="e">
        <f>#REF!</f>
        <v>#REF!</v>
      </c>
      <c r="G558" t="e">
        <f>#REF!</f>
        <v>#REF!</v>
      </c>
      <c r="H558" t="e">
        <f>#REF!</f>
        <v>#REF!</v>
      </c>
      <c r="I558" t="e">
        <f>#REF!</f>
        <v>#REF!</v>
      </c>
      <c r="J558" t="e">
        <f>#REF!</f>
        <v>#REF!</v>
      </c>
      <c r="K558" t="e">
        <f>#REF!</f>
        <v>#REF!</v>
      </c>
      <c r="L558" t="e">
        <f>#REF!</f>
        <v>#REF!</v>
      </c>
      <c r="M558" t="e">
        <f>#REF!</f>
        <v>#REF!</v>
      </c>
      <c r="N558" t="e">
        <f>#REF!</f>
        <v>#REF!</v>
      </c>
      <c r="O558" t="e">
        <f>#REF!</f>
        <v>#REF!</v>
      </c>
      <c r="P558" t="e">
        <f>#REF!</f>
        <v>#REF!</v>
      </c>
      <c r="Q558" t="e">
        <f>#REF!</f>
        <v>#REF!</v>
      </c>
      <c r="R558" t="e">
        <f>#REF!</f>
        <v>#REF!</v>
      </c>
      <c r="S558" t="e">
        <f>#REF!</f>
        <v>#REF!</v>
      </c>
      <c r="T558" t="e">
        <f>#REF!</f>
        <v>#REF!</v>
      </c>
      <c r="U558" t="e">
        <f>#REF!</f>
        <v>#REF!</v>
      </c>
      <c r="V558" t="e">
        <f>#REF!</f>
        <v>#REF!</v>
      </c>
      <c r="W558" t="e">
        <f>#REF!</f>
        <v>#REF!</v>
      </c>
      <c r="X558" t="e">
        <f>#REF!</f>
        <v>#REF!</v>
      </c>
      <c r="Y558" t="e">
        <f>#REF!</f>
        <v>#REF!</v>
      </c>
      <c r="Z558" t="e">
        <f>#REF!</f>
        <v>#REF!</v>
      </c>
      <c r="AA558" t="e">
        <f>#REF!</f>
        <v>#REF!</v>
      </c>
      <c r="AB558" t="e">
        <f>#REF!</f>
        <v>#REF!</v>
      </c>
      <c r="AC558" t="e">
        <f>#REF!</f>
        <v>#REF!</v>
      </c>
      <c r="AD558" t="e">
        <f>#REF!</f>
        <v>#REF!</v>
      </c>
      <c r="AE558" t="e">
        <f>#REF!</f>
        <v>#REF!</v>
      </c>
      <c r="AF558" t="e">
        <f>#REF!</f>
        <v>#REF!</v>
      </c>
      <c r="AG558" t="e">
        <f>#REF!</f>
        <v>#REF!</v>
      </c>
      <c r="AH558" t="e">
        <f>#REF!</f>
        <v>#REF!</v>
      </c>
      <c r="AI558" t="e">
        <f>#REF!</f>
        <v>#REF!</v>
      </c>
      <c r="AJ558" t="e">
        <f>#REF!</f>
        <v>#REF!</v>
      </c>
      <c r="AK558" t="e">
        <f>#REF!</f>
        <v>#REF!</v>
      </c>
    </row>
    <row r="559" spans="1:37" x14ac:dyDescent="0.35">
      <c r="A559" t="e">
        <f>#REF!</f>
        <v>#REF!</v>
      </c>
      <c r="B559" t="e">
        <f>#REF!</f>
        <v>#REF!</v>
      </c>
      <c r="C559" t="e">
        <f>#REF!</f>
        <v>#REF!</v>
      </c>
      <c r="D559" t="e">
        <f>#REF!</f>
        <v>#REF!</v>
      </c>
      <c r="E559" t="e">
        <f>#REF!</f>
        <v>#REF!</v>
      </c>
      <c r="F559" t="e">
        <f>#REF!</f>
        <v>#REF!</v>
      </c>
      <c r="G559" t="e">
        <f>#REF!</f>
        <v>#REF!</v>
      </c>
      <c r="H559" t="e">
        <f>#REF!</f>
        <v>#REF!</v>
      </c>
      <c r="I559" t="e">
        <f>#REF!</f>
        <v>#REF!</v>
      </c>
      <c r="J559" t="e">
        <f>#REF!</f>
        <v>#REF!</v>
      </c>
      <c r="K559" t="e">
        <f>#REF!</f>
        <v>#REF!</v>
      </c>
      <c r="L559" t="e">
        <f>#REF!</f>
        <v>#REF!</v>
      </c>
      <c r="M559" t="e">
        <f>#REF!</f>
        <v>#REF!</v>
      </c>
      <c r="N559" t="e">
        <f>#REF!</f>
        <v>#REF!</v>
      </c>
      <c r="O559" t="e">
        <f>#REF!</f>
        <v>#REF!</v>
      </c>
      <c r="P559" t="e">
        <f>#REF!</f>
        <v>#REF!</v>
      </c>
      <c r="Q559" t="e">
        <f>#REF!</f>
        <v>#REF!</v>
      </c>
      <c r="R559" t="e">
        <f>#REF!</f>
        <v>#REF!</v>
      </c>
      <c r="S559" t="e">
        <f>#REF!</f>
        <v>#REF!</v>
      </c>
      <c r="T559" t="e">
        <f>#REF!</f>
        <v>#REF!</v>
      </c>
      <c r="U559" t="e">
        <f>#REF!</f>
        <v>#REF!</v>
      </c>
      <c r="V559" t="e">
        <f>#REF!</f>
        <v>#REF!</v>
      </c>
      <c r="W559" t="e">
        <f>#REF!</f>
        <v>#REF!</v>
      </c>
      <c r="X559" t="e">
        <f>#REF!</f>
        <v>#REF!</v>
      </c>
      <c r="Y559" t="e">
        <f>#REF!</f>
        <v>#REF!</v>
      </c>
      <c r="Z559" t="e">
        <f>#REF!</f>
        <v>#REF!</v>
      </c>
      <c r="AA559" t="e">
        <f>#REF!</f>
        <v>#REF!</v>
      </c>
      <c r="AB559" t="e">
        <f>#REF!</f>
        <v>#REF!</v>
      </c>
      <c r="AC559" t="e">
        <f>#REF!</f>
        <v>#REF!</v>
      </c>
      <c r="AD559" t="e">
        <f>#REF!</f>
        <v>#REF!</v>
      </c>
      <c r="AE559" t="e">
        <f>#REF!</f>
        <v>#REF!</v>
      </c>
      <c r="AF559" t="e">
        <f>#REF!</f>
        <v>#REF!</v>
      </c>
      <c r="AG559" t="e">
        <f>#REF!</f>
        <v>#REF!</v>
      </c>
      <c r="AH559" t="e">
        <f>#REF!</f>
        <v>#REF!</v>
      </c>
      <c r="AI559" t="e">
        <f>#REF!</f>
        <v>#REF!</v>
      </c>
      <c r="AJ559" t="e">
        <f>#REF!</f>
        <v>#REF!</v>
      </c>
      <c r="AK559" t="e">
        <f>#REF!</f>
        <v>#REF!</v>
      </c>
    </row>
    <row r="560" spans="1:37" x14ac:dyDescent="0.35">
      <c r="A560" t="e">
        <f>#REF!</f>
        <v>#REF!</v>
      </c>
      <c r="B560" t="e">
        <f>#REF!</f>
        <v>#REF!</v>
      </c>
      <c r="C560" t="e">
        <f>#REF!</f>
        <v>#REF!</v>
      </c>
      <c r="D560" t="e">
        <f>#REF!</f>
        <v>#REF!</v>
      </c>
      <c r="E560" t="e">
        <f>#REF!</f>
        <v>#REF!</v>
      </c>
      <c r="F560" t="e">
        <f>#REF!</f>
        <v>#REF!</v>
      </c>
      <c r="G560" t="e">
        <f>#REF!</f>
        <v>#REF!</v>
      </c>
      <c r="H560" t="e">
        <f>#REF!</f>
        <v>#REF!</v>
      </c>
      <c r="I560" t="e">
        <f>#REF!</f>
        <v>#REF!</v>
      </c>
      <c r="J560" t="e">
        <f>#REF!</f>
        <v>#REF!</v>
      </c>
      <c r="K560" t="e">
        <f>#REF!</f>
        <v>#REF!</v>
      </c>
      <c r="L560" t="e">
        <f>#REF!</f>
        <v>#REF!</v>
      </c>
      <c r="M560" t="e">
        <f>#REF!</f>
        <v>#REF!</v>
      </c>
      <c r="N560" t="e">
        <f>#REF!</f>
        <v>#REF!</v>
      </c>
      <c r="O560" t="e">
        <f>#REF!</f>
        <v>#REF!</v>
      </c>
      <c r="P560" t="e">
        <f>#REF!</f>
        <v>#REF!</v>
      </c>
      <c r="Q560" t="e">
        <f>#REF!</f>
        <v>#REF!</v>
      </c>
      <c r="R560" t="e">
        <f>#REF!</f>
        <v>#REF!</v>
      </c>
      <c r="S560" t="e">
        <f>#REF!</f>
        <v>#REF!</v>
      </c>
      <c r="T560" t="e">
        <f>#REF!</f>
        <v>#REF!</v>
      </c>
      <c r="U560" t="e">
        <f>#REF!</f>
        <v>#REF!</v>
      </c>
      <c r="V560" t="e">
        <f>#REF!</f>
        <v>#REF!</v>
      </c>
      <c r="W560" t="e">
        <f>#REF!</f>
        <v>#REF!</v>
      </c>
      <c r="X560" t="e">
        <f>#REF!</f>
        <v>#REF!</v>
      </c>
      <c r="Y560" t="e">
        <f>#REF!</f>
        <v>#REF!</v>
      </c>
      <c r="Z560" t="e">
        <f>#REF!</f>
        <v>#REF!</v>
      </c>
      <c r="AA560" t="e">
        <f>#REF!</f>
        <v>#REF!</v>
      </c>
      <c r="AB560" t="e">
        <f>#REF!</f>
        <v>#REF!</v>
      </c>
      <c r="AC560" t="e">
        <f>#REF!</f>
        <v>#REF!</v>
      </c>
      <c r="AD560" t="e">
        <f>#REF!</f>
        <v>#REF!</v>
      </c>
      <c r="AE560" t="e">
        <f>#REF!</f>
        <v>#REF!</v>
      </c>
      <c r="AF560" t="e">
        <f>#REF!</f>
        <v>#REF!</v>
      </c>
      <c r="AG560" t="e">
        <f>#REF!</f>
        <v>#REF!</v>
      </c>
      <c r="AH560" t="e">
        <f>#REF!</f>
        <v>#REF!</v>
      </c>
      <c r="AI560" t="e">
        <f>#REF!</f>
        <v>#REF!</v>
      </c>
      <c r="AJ560" t="e">
        <f>#REF!</f>
        <v>#REF!</v>
      </c>
      <c r="AK560" t="e">
        <f>#REF!</f>
        <v>#REF!</v>
      </c>
    </row>
    <row r="561" spans="1:37" x14ac:dyDescent="0.35">
      <c r="A561" t="e">
        <f>#REF!</f>
        <v>#REF!</v>
      </c>
      <c r="B561" t="e">
        <f>#REF!</f>
        <v>#REF!</v>
      </c>
      <c r="C561" t="e">
        <f>#REF!</f>
        <v>#REF!</v>
      </c>
      <c r="D561" t="e">
        <f>#REF!</f>
        <v>#REF!</v>
      </c>
      <c r="E561" t="e">
        <f>#REF!</f>
        <v>#REF!</v>
      </c>
      <c r="F561" t="e">
        <f>#REF!</f>
        <v>#REF!</v>
      </c>
      <c r="G561" t="e">
        <f>#REF!</f>
        <v>#REF!</v>
      </c>
      <c r="H561" t="e">
        <f>#REF!</f>
        <v>#REF!</v>
      </c>
      <c r="I561" t="e">
        <f>#REF!</f>
        <v>#REF!</v>
      </c>
      <c r="J561" t="e">
        <f>#REF!</f>
        <v>#REF!</v>
      </c>
      <c r="K561" t="e">
        <f>#REF!</f>
        <v>#REF!</v>
      </c>
      <c r="L561" t="e">
        <f>#REF!</f>
        <v>#REF!</v>
      </c>
      <c r="M561" t="e">
        <f>#REF!</f>
        <v>#REF!</v>
      </c>
      <c r="N561" t="e">
        <f>#REF!</f>
        <v>#REF!</v>
      </c>
      <c r="O561" t="e">
        <f>#REF!</f>
        <v>#REF!</v>
      </c>
      <c r="P561" t="e">
        <f>#REF!</f>
        <v>#REF!</v>
      </c>
      <c r="Q561" t="e">
        <f>#REF!</f>
        <v>#REF!</v>
      </c>
      <c r="R561" t="e">
        <f>#REF!</f>
        <v>#REF!</v>
      </c>
      <c r="S561" t="e">
        <f>#REF!</f>
        <v>#REF!</v>
      </c>
      <c r="T561" t="e">
        <f>#REF!</f>
        <v>#REF!</v>
      </c>
      <c r="U561" t="e">
        <f>#REF!</f>
        <v>#REF!</v>
      </c>
      <c r="V561" t="e">
        <f>#REF!</f>
        <v>#REF!</v>
      </c>
      <c r="W561" t="e">
        <f>#REF!</f>
        <v>#REF!</v>
      </c>
      <c r="X561" t="e">
        <f>#REF!</f>
        <v>#REF!</v>
      </c>
      <c r="Y561" t="e">
        <f>#REF!</f>
        <v>#REF!</v>
      </c>
      <c r="Z561" t="e">
        <f>#REF!</f>
        <v>#REF!</v>
      </c>
      <c r="AA561" t="e">
        <f>#REF!</f>
        <v>#REF!</v>
      </c>
      <c r="AB561" t="e">
        <f>#REF!</f>
        <v>#REF!</v>
      </c>
      <c r="AC561" t="e">
        <f>#REF!</f>
        <v>#REF!</v>
      </c>
      <c r="AD561" t="e">
        <f>#REF!</f>
        <v>#REF!</v>
      </c>
      <c r="AE561" t="e">
        <f>#REF!</f>
        <v>#REF!</v>
      </c>
      <c r="AF561" t="e">
        <f>#REF!</f>
        <v>#REF!</v>
      </c>
      <c r="AG561" t="e">
        <f>#REF!</f>
        <v>#REF!</v>
      </c>
      <c r="AH561" t="e">
        <f>#REF!</f>
        <v>#REF!</v>
      </c>
      <c r="AI561" t="e">
        <f>#REF!</f>
        <v>#REF!</v>
      </c>
      <c r="AJ561" t="e">
        <f>#REF!</f>
        <v>#REF!</v>
      </c>
      <c r="AK561" t="e">
        <f>#REF!</f>
        <v>#REF!</v>
      </c>
    </row>
    <row r="562" spans="1:37" x14ac:dyDescent="0.35">
      <c r="A562" t="e">
        <f>#REF!</f>
        <v>#REF!</v>
      </c>
      <c r="B562" t="e">
        <f>#REF!</f>
        <v>#REF!</v>
      </c>
      <c r="C562" t="e">
        <f>#REF!</f>
        <v>#REF!</v>
      </c>
      <c r="D562" t="e">
        <f>#REF!</f>
        <v>#REF!</v>
      </c>
      <c r="E562" t="e">
        <f>#REF!</f>
        <v>#REF!</v>
      </c>
      <c r="F562" t="e">
        <f>#REF!</f>
        <v>#REF!</v>
      </c>
      <c r="G562" t="e">
        <f>#REF!</f>
        <v>#REF!</v>
      </c>
      <c r="H562" t="e">
        <f>#REF!</f>
        <v>#REF!</v>
      </c>
      <c r="I562" t="e">
        <f>#REF!</f>
        <v>#REF!</v>
      </c>
      <c r="J562" t="e">
        <f>#REF!</f>
        <v>#REF!</v>
      </c>
      <c r="K562" t="e">
        <f>#REF!</f>
        <v>#REF!</v>
      </c>
      <c r="L562" t="e">
        <f>#REF!</f>
        <v>#REF!</v>
      </c>
      <c r="M562" t="e">
        <f>#REF!</f>
        <v>#REF!</v>
      </c>
      <c r="N562" t="e">
        <f>#REF!</f>
        <v>#REF!</v>
      </c>
      <c r="O562" t="e">
        <f>#REF!</f>
        <v>#REF!</v>
      </c>
      <c r="P562" t="e">
        <f>#REF!</f>
        <v>#REF!</v>
      </c>
      <c r="Q562" t="e">
        <f>#REF!</f>
        <v>#REF!</v>
      </c>
      <c r="R562" t="e">
        <f>#REF!</f>
        <v>#REF!</v>
      </c>
      <c r="S562" t="e">
        <f>#REF!</f>
        <v>#REF!</v>
      </c>
      <c r="T562" t="e">
        <f>#REF!</f>
        <v>#REF!</v>
      </c>
      <c r="U562" t="e">
        <f>#REF!</f>
        <v>#REF!</v>
      </c>
      <c r="V562" t="e">
        <f>#REF!</f>
        <v>#REF!</v>
      </c>
      <c r="W562" t="e">
        <f>#REF!</f>
        <v>#REF!</v>
      </c>
      <c r="X562" t="e">
        <f>#REF!</f>
        <v>#REF!</v>
      </c>
      <c r="Y562" t="e">
        <f>#REF!</f>
        <v>#REF!</v>
      </c>
      <c r="Z562" t="e">
        <f>#REF!</f>
        <v>#REF!</v>
      </c>
      <c r="AA562" t="e">
        <f>#REF!</f>
        <v>#REF!</v>
      </c>
      <c r="AB562" t="e">
        <f>#REF!</f>
        <v>#REF!</v>
      </c>
      <c r="AC562" t="e">
        <f>#REF!</f>
        <v>#REF!</v>
      </c>
      <c r="AD562" t="e">
        <f>#REF!</f>
        <v>#REF!</v>
      </c>
      <c r="AE562" t="e">
        <f>#REF!</f>
        <v>#REF!</v>
      </c>
      <c r="AF562" t="e">
        <f>#REF!</f>
        <v>#REF!</v>
      </c>
      <c r="AG562" t="e">
        <f>#REF!</f>
        <v>#REF!</v>
      </c>
      <c r="AH562" t="e">
        <f>#REF!</f>
        <v>#REF!</v>
      </c>
      <c r="AI562" t="e">
        <f>#REF!</f>
        <v>#REF!</v>
      </c>
      <c r="AJ562" t="e">
        <f>#REF!</f>
        <v>#REF!</v>
      </c>
      <c r="AK562" t="e">
        <f>#REF!</f>
        <v>#REF!</v>
      </c>
    </row>
    <row r="563" spans="1:37" x14ac:dyDescent="0.35">
      <c r="A563" t="e">
        <f>#REF!</f>
        <v>#REF!</v>
      </c>
      <c r="B563" t="e">
        <f>#REF!</f>
        <v>#REF!</v>
      </c>
      <c r="C563" t="e">
        <f>#REF!</f>
        <v>#REF!</v>
      </c>
      <c r="D563" t="e">
        <f>#REF!</f>
        <v>#REF!</v>
      </c>
      <c r="E563" t="e">
        <f>#REF!</f>
        <v>#REF!</v>
      </c>
      <c r="F563" t="e">
        <f>#REF!</f>
        <v>#REF!</v>
      </c>
      <c r="G563" t="e">
        <f>#REF!</f>
        <v>#REF!</v>
      </c>
      <c r="H563" t="e">
        <f>#REF!</f>
        <v>#REF!</v>
      </c>
      <c r="I563" t="e">
        <f>#REF!</f>
        <v>#REF!</v>
      </c>
      <c r="J563" t="e">
        <f>#REF!</f>
        <v>#REF!</v>
      </c>
      <c r="K563" t="e">
        <f>#REF!</f>
        <v>#REF!</v>
      </c>
      <c r="L563" t="e">
        <f>#REF!</f>
        <v>#REF!</v>
      </c>
      <c r="M563" t="e">
        <f>#REF!</f>
        <v>#REF!</v>
      </c>
      <c r="N563" t="e">
        <f>#REF!</f>
        <v>#REF!</v>
      </c>
      <c r="O563" t="e">
        <f>#REF!</f>
        <v>#REF!</v>
      </c>
      <c r="P563" t="e">
        <f>#REF!</f>
        <v>#REF!</v>
      </c>
      <c r="Q563" t="e">
        <f>#REF!</f>
        <v>#REF!</v>
      </c>
      <c r="R563" t="e">
        <f>#REF!</f>
        <v>#REF!</v>
      </c>
      <c r="S563" t="e">
        <f>#REF!</f>
        <v>#REF!</v>
      </c>
      <c r="T563" t="e">
        <f>#REF!</f>
        <v>#REF!</v>
      </c>
      <c r="U563" t="e">
        <f>#REF!</f>
        <v>#REF!</v>
      </c>
      <c r="V563" t="e">
        <f>#REF!</f>
        <v>#REF!</v>
      </c>
      <c r="W563" t="e">
        <f>#REF!</f>
        <v>#REF!</v>
      </c>
      <c r="X563" t="e">
        <f>#REF!</f>
        <v>#REF!</v>
      </c>
      <c r="Y563" t="e">
        <f>#REF!</f>
        <v>#REF!</v>
      </c>
      <c r="Z563" t="e">
        <f>#REF!</f>
        <v>#REF!</v>
      </c>
      <c r="AA563" t="e">
        <f>#REF!</f>
        <v>#REF!</v>
      </c>
      <c r="AB563" t="e">
        <f>#REF!</f>
        <v>#REF!</v>
      </c>
      <c r="AC563" t="e">
        <f>#REF!</f>
        <v>#REF!</v>
      </c>
      <c r="AD563" t="e">
        <f>#REF!</f>
        <v>#REF!</v>
      </c>
      <c r="AE563" t="e">
        <f>#REF!</f>
        <v>#REF!</v>
      </c>
      <c r="AF563" t="e">
        <f>#REF!</f>
        <v>#REF!</v>
      </c>
      <c r="AG563" t="e">
        <f>#REF!</f>
        <v>#REF!</v>
      </c>
      <c r="AH563" t="e">
        <f>#REF!</f>
        <v>#REF!</v>
      </c>
      <c r="AI563" t="e">
        <f>#REF!</f>
        <v>#REF!</v>
      </c>
      <c r="AJ563" t="e">
        <f>#REF!</f>
        <v>#REF!</v>
      </c>
      <c r="AK563" t="e">
        <f>#REF!</f>
        <v>#REF!</v>
      </c>
    </row>
    <row r="564" spans="1:37" x14ac:dyDescent="0.35">
      <c r="A564" t="e">
        <f>#REF!</f>
        <v>#REF!</v>
      </c>
      <c r="B564" t="e">
        <f>#REF!</f>
        <v>#REF!</v>
      </c>
      <c r="C564" t="e">
        <f>#REF!</f>
        <v>#REF!</v>
      </c>
      <c r="D564" t="e">
        <f>#REF!</f>
        <v>#REF!</v>
      </c>
      <c r="E564" t="e">
        <f>#REF!</f>
        <v>#REF!</v>
      </c>
      <c r="F564" t="e">
        <f>#REF!</f>
        <v>#REF!</v>
      </c>
      <c r="G564" t="e">
        <f>#REF!</f>
        <v>#REF!</v>
      </c>
      <c r="H564" t="e">
        <f>#REF!</f>
        <v>#REF!</v>
      </c>
      <c r="I564" t="e">
        <f>#REF!</f>
        <v>#REF!</v>
      </c>
      <c r="J564" t="e">
        <f>#REF!</f>
        <v>#REF!</v>
      </c>
      <c r="K564" t="e">
        <f>#REF!</f>
        <v>#REF!</v>
      </c>
      <c r="L564" t="e">
        <f>#REF!</f>
        <v>#REF!</v>
      </c>
      <c r="M564" t="e">
        <f>#REF!</f>
        <v>#REF!</v>
      </c>
      <c r="N564" t="e">
        <f>#REF!</f>
        <v>#REF!</v>
      </c>
      <c r="O564" t="e">
        <f>#REF!</f>
        <v>#REF!</v>
      </c>
      <c r="P564" t="e">
        <f>#REF!</f>
        <v>#REF!</v>
      </c>
      <c r="Q564" t="e">
        <f>#REF!</f>
        <v>#REF!</v>
      </c>
      <c r="R564" t="e">
        <f>#REF!</f>
        <v>#REF!</v>
      </c>
      <c r="S564" t="e">
        <f>#REF!</f>
        <v>#REF!</v>
      </c>
      <c r="T564" t="e">
        <f>#REF!</f>
        <v>#REF!</v>
      </c>
      <c r="U564" t="e">
        <f>#REF!</f>
        <v>#REF!</v>
      </c>
      <c r="V564" t="e">
        <f>#REF!</f>
        <v>#REF!</v>
      </c>
      <c r="W564" t="e">
        <f>#REF!</f>
        <v>#REF!</v>
      </c>
      <c r="X564" t="e">
        <f>#REF!</f>
        <v>#REF!</v>
      </c>
      <c r="Y564" t="e">
        <f>#REF!</f>
        <v>#REF!</v>
      </c>
      <c r="Z564" t="e">
        <f>#REF!</f>
        <v>#REF!</v>
      </c>
      <c r="AA564" t="e">
        <f>#REF!</f>
        <v>#REF!</v>
      </c>
      <c r="AB564" t="e">
        <f>#REF!</f>
        <v>#REF!</v>
      </c>
      <c r="AC564" t="e">
        <f>#REF!</f>
        <v>#REF!</v>
      </c>
      <c r="AD564" t="e">
        <f>#REF!</f>
        <v>#REF!</v>
      </c>
      <c r="AE564" t="e">
        <f>#REF!</f>
        <v>#REF!</v>
      </c>
      <c r="AF564" t="e">
        <f>#REF!</f>
        <v>#REF!</v>
      </c>
      <c r="AG564" t="e">
        <f>#REF!</f>
        <v>#REF!</v>
      </c>
      <c r="AH564" t="e">
        <f>#REF!</f>
        <v>#REF!</v>
      </c>
      <c r="AI564" t="e">
        <f>#REF!</f>
        <v>#REF!</v>
      </c>
      <c r="AJ564" t="e">
        <f>#REF!</f>
        <v>#REF!</v>
      </c>
      <c r="AK564" t="e">
        <f>#REF!</f>
        <v>#REF!</v>
      </c>
    </row>
    <row r="565" spans="1:37" x14ac:dyDescent="0.35">
      <c r="A565" t="e">
        <f>#REF!</f>
        <v>#REF!</v>
      </c>
      <c r="B565" t="e">
        <f>#REF!</f>
        <v>#REF!</v>
      </c>
      <c r="C565" t="e">
        <f>#REF!</f>
        <v>#REF!</v>
      </c>
      <c r="D565" t="e">
        <f>#REF!</f>
        <v>#REF!</v>
      </c>
      <c r="E565" t="e">
        <f>#REF!</f>
        <v>#REF!</v>
      </c>
      <c r="F565" t="e">
        <f>#REF!</f>
        <v>#REF!</v>
      </c>
      <c r="G565" t="e">
        <f>#REF!</f>
        <v>#REF!</v>
      </c>
      <c r="H565" t="e">
        <f>#REF!</f>
        <v>#REF!</v>
      </c>
      <c r="I565" t="e">
        <f>#REF!</f>
        <v>#REF!</v>
      </c>
      <c r="J565" t="e">
        <f>#REF!</f>
        <v>#REF!</v>
      </c>
      <c r="K565" t="e">
        <f>#REF!</f>
        <v>#REF!</v>
      </c>
      <c r="L565" t="e">
        <f>#REF!</f>
        <v>#REF!</v>
      </c>
      <c r="M565" t="e">
        <f>#REF!</f>
        <v>#REF!</v>
      </c>
      <c r="N565" t="e">
        <f>#REF!</f>
        <v>#REF!</v>
      </c>
      <c r="O565" t="e">
        <f>#REF!</f>
        <v>#REF!</v>
      </c>
      <c r="P565" t="e">
        <f>#REF!</f>
        <v>#REF!</v>
      </c>
      <c r="Q565" t="e">
        <f>#REF!</f>
        <v>#REF!</v>
      </c>
      <c r="R565" t="e">
        <f>#REF!</f>
        <v>#REF!</v>
      </c>
      <c r="S565" t="e">
        <f>#REF!</f>
        <v>#REF!</v>
      </c>
      <c r="T565" t="e">
        <f>#REF!</f>
        <v>#REF!</v>
      </c>
      <c r="U565" t="e">
        <f>#REF!</f>
        <v>#REF!</v>
      </c>
      <c r="V565" t="e">
        <f>#REF!</f>
        <v>#REF!</v>
      </c>
      <c r="W565" t="e">
        <f>#REF!</f>
        <v>#REF!</v>
      </c>
      <c r="X565" t="e">
        <f>#REF!</f>
        <v>#REF!</v>
      </c>
      <c r="Y565" t="e">
        <f>#REF!</f>
        <v>#REF!</v>
      </c>
      <c r="Z565" t="e">
        <f>#REF!</f>
        <v>#REF!</v>
      </c>
      <c r="AA565" t="e">
        <f>#REF!</f>
        <v>#REF!</v>
      </c>
      <c r="AB565" t="e">
        <f>#REF!</f>
        <v>#REF!</v>
      </c>
      <c r="AC565" t="e">
        <f>#REF!</f>
        <v>#REF!</v>
      </c>
      <c r="AD565" t="e">
        <f>#REF!</f>
        <v>#REF!</v>
      </c>
      <c r="AE565" t="e">
        <f>#REF!</f>
        <v>#REF!</v>
      </c>
      <c r="AF565" t="e">
        <f>#REF!</f>
        <v>#REF!</v>
      </c>
      <c r="AG565" t="e">
        <f>#REF!</f>
        <v>#REF!</v>
      </c>
      <c r="AH565" t="e">
        <f>#REF!</f>
        <v>#REF!</v>
      </c>
      <c r="AI565" t="e">
        <f>#REF!</f>
        <v>#REF!</v>
      </c>
      <c r="AJ565" t="e">
        <f>#REF!</f>
        <v>#REF!</v>
      </c>
      <c r="AK565" t="e">
        <f>#REF!</f>
        <v>#REF!</v>
      </c>
    </row>
    <row r="566" spans="1:37" x14ac:dyDescent="0.35">
      <c r="A566" t="e">
        <f>#REF!</f>
        <v>#REF!</v>
      </c>
      <c r="B566" t="e">
        <f>#REF!</f>
        <v>#REF!</v>
      </c>
      <c r="C566" t="e">
        <f>#REF!</f>
        <v>#REF!</v>
      </c>
      <c r="D566" t="e">
        <f>#REF!</f>
        <v>#REF!</v>
      </c>
      <c r="E566" t="e">
        <f>#REF!</f>
        <v>#REF!</v>
      </c>
      <c r="F566" t="e">
        <f>#REF!</f>
        <v>#REF!</v>
      </c>
      <c r="G566" t="e">
        <f>#REF!</f>
        <v>#REF!</v>
      </c>
      <c r="H566" t="e">
        <f>#REF!</f>
        <v>#REF!</v>
      </c>
      <c r="I566" t="e">
        <f>#REF!</f>
        <v>#REF!</v>
      </c>
      <c r="J566" t="e">
        <f>#REF!</f>
        <v>#REF!</v>
      </c>
      <c r="K566" t="e">
        <f>#REF!</f>
        <v>#REF!</v>
      </c>
      <c r="L566" t="e">
        <f>#REF!</f>
        <v>#REF!</v>
      </c>
      <c r="M566" t="e">
        <f>#REF!</f>
        <v>#REF!</v>
      </c>
      <c r="N566" t="e">
        <f>#REF!</f>
        <v>#REF!</v>
      </c>
      <c r="O566" t="e">
        <f>#REF!</f>
        <v>#REF!</v>
      </c>
      <c r="P566" t="e">
        <f>#REF!</f>
        <v>#REF!</v>
      </c>
      <c r="Q566" t="e">
        <f>#REF!</f>
        <v>#REF!</v>
      </c>
      <c r="R566" t="e">
        <f>#REF!</f>
        <v>#REF!</v>
      </c>
      <c r="S566" t="e">
        <f>#REF!</f>
        <v>#REF!</v>
      </c>
      <c r="T566" t="e">
        <f>#REF!</f>
        <v>#REF!</v>
      </c>
      <c r="U566" t="e">
        <f>#REF!</f>
        <v>#REF!</v>
      </c>
      <c r="V566" t="e">
        <f>#REF!</f>
        <v>#REF!</v>
      </c>
      <c r="W566" t="e">
        <f>#REF!</f>
        <v>#REF!</v>
      </c>
      <c r="X566" t="e">
        <f>#REF!</f>
        <v>#REF!</v>
      </c>
      <c r="Y566" t="e">
        <f>#REF!</f>
        <v>#REF!</v>
      </c>
      <c r="Z566" t="e">
        <f>#REF!</f>
        <v>#REF!</v>
      </c>
      <c r="AA566" t="e">
        <f>#REF!</f>
        <v>#REF!</v>
      </c>
      <c r="AB566" t="e">
        <f>#REF!</f>
        <v>#REF!</v>
      </c>
      <c r="AC566" t="e">
        <f>#REF!</f>
        <v>#REF!</v>
      </c>
      <c r="AD566" t="e">
        <f>#REF!</f>
        <v>#REF!</v>
      </c>
      <c r="AE566" t="e">
        <f>#REF!</f>
        <v>#REF!</v>
      </c>
      <c r="AF566" t="e">
        <f>#REF!</f>
        <v>#REF!</v>
      </c>
      <c r="AG566" t="e">
        <f>#REF!</f>
        <v>#REF!</v>
      </c>
      <c r="AH566" t="e">
        <f>#REF!</f>
        <v>#REF!</v>
      </c>
      <c r="AI566" t="e">
        <f>#REF!</f>
        <v>#REF!</v>
      </c>
      <c r="AJ566" t="e">
        <f>#REF!</f>
        <v>#REF!</v>
      </c>
      <c r="AK566" t="e">
        <f>#REF!</f>
        <v>#REF!</v>
      </c>
    </row>
    <row r="567" spans="1:37" x14ac:dyDescent="0.35">
      <c r="A567" t="e">
        <f>#REF!</f>
        <v>#REF!</v>
      </c>
      <c r="B567" t="e">
        <f>#REF!</f>
        <v>#REF!</v>
      </c>
      <c r="C567" t="e">
        <f>#REF!</f>
        <v>#REF!</v>
      </c>
      <c r="D567" t="e">
        <f>#REF!</f>
        <v>#REF!</v>
      </c>
      <c r="E567" t="e">
        <f>#REF!</f>
        <v>#REF!</v>
      </c>
      <c r="F567" t="e">
        <f>#REF!</f>
        <v>#REF!</v>
      </c>
      <c r="G567" t="e">
        <f>#REF!</f>
        <v>#REF!</v>
      </c>
      <c r="H567" t="e">
        <f>#REF!</f>
        <v>#REF!</v>
      </c>
      <c r="I567" t="e">
        <f>#REF!</f>
        <v>#REF!</v>
      </c>
      <c r="J567" t="e">
        <f>#REF!</f>
        <v>#REF!</v>
      </c>
      <c r="K567" t="e">
        <f>#REF!</f>
        <v>#REF!</v>
      </c>
      <c r="L567" t="e">
        <f>#REF!</f>
        <v>#REF!</v>
      </c>
      <c r="M567" t="e">
        <f>#REF!</f>
        <v>#REF!</v>
      </c>
      <c r="N567" t="e">
        <f>#REF!</f>
        <v>#REF!</v>
      </c>
      <c r="O567" t="e">
        <f>#REF!</f>
        <v>#REF!</v>
      </c>
      <c r="P567" t="e">
        <f>#REF!</f>
        <v>#REF!</v>
      </c>
      <c r="Q567" t="e">
        <f>#REF!</f>
        <v>#REF!</v>
      </c>
      <c r="R567" t="e">
        <f>#REF!</f>
        <v>#REF!</v>
      </c>
      <c r="S567" t="e">
        <f>#REF!</f>
        <v>#REF!</v>
      </c>
      <c r="T567" t="e">
        <f>#REF!</f>
        <v>#REF!</v>
      </c>
      <c r="U567" t="e">
        <f>#REF!</f>
        <v>#REF!</v>
      </c>
      <c r="V567" t="e">
        <f>#REF!</f>
        <v>#REF!</v>
      </c>
      <c r="W567" t="e">
        <f>#REF!</f>
        <v>#REF!</v>
      </c>
      <c r="X567" t="e">
        <f>#REF!</f>
        <v>#REF!</v>
      </c>
      <c r="Y567" t="e">
        <f>#REF!</f>
        <v>#REF!</v>
      </c>
      <c r="Z567" t="e">
        <f>#REF!</f>
        <v>#REF!</v>
      </c>
      <c r="AA567" t="e">
        <f>#REF!</f>
        <v>#REF!</v>
      </c>
      <c r="AB567" t="e">
        <f>#REF!</f>
        <v>#REF!</v>
      </c>
      <c r="AC567" t="e">
        <f>#REF!</f>
        <v>#REF!</v>
      </c>
      <c r="AD567" t="e">
        <f>#REF!</f>
        <v>#REF!</v>
      </c>
      <c r="AE567" t="e">
        <f>#REF!</f>
        <v>#REF!</v>
      </c>
      <c r="AF567" t="e">
        <f>#REF!</f>
        <v>#REF!</v>
      </c>
      <c r="AG567" t="e">
        <f>#REF!</f>
        <v>#REF!</v>
      </c>
      <c r="AH567" t="e">
        <f>#REF!</f>
        <v>#REF!</v>
      </c>
      <c r="AI567" t="e">
        <f>#REF!</f>
        <v>#REF!</v>
      </c>
      <c r="AJ567" t="e">
        <f>#REF!</f>
        <v>#REF!</v>
      </c>
      <c r="AK567" t="e">
        <f>#REF!</f>
        <v>#REF!</v>
      </c>
    </row>
    <row r="568" spans="1:37" x14ac:dyDescent="0.35">
      <c r="A568" t="e">
        <f>#REF!</f>
        <v>#REF!</v>
      </c>
      <c r="B568" t="e">
        <f>#REF!</f>
        <v>#REF!</v>
      </c>
      <c r="C568" t="e">
        <f>#REF!</f>
        <v>#REF!</v>
      </c>
      <c r="D568" t="e">
        <f>#REF!</f>
        <v>#REF!</v>
      </c>
      <c r="E568" t="e">
        <f>#REF!</f>
        <v>#REF!</v>
      </c>
      <c r="F568" t="e">
        <f>#REF!</f>
        <v>#REF!</v>
      </c>
      <c r="G568" t="e">
        <f>#REF!</f>
        <v>#REF!</v>
      </c>
      <c r="H568" t="e">
        <f>#REF!</f>
        <v>#REF!</v>
      </c>
      <c r="I568" t="e">
        <f>#REF!</f>
        <v>#REF!</v>
      </c>
      <c r="J568" t="e">
        <f>#REF!</f>
        <v>#REF!</v>
      </c>
      <c r="K568" t="e">
        <f>#REF!</f>
        <v>#REF!</v>
      </c>
      <c r="L568" t="e">
        <f>#REF!</f>
        <v>#REF!</v>
      </c>
      <c r="M568" t="e">
        <f>#REF!</f>
        <v>#REF!</v>
      </c>
      <c r="N568" t="e">
        <f>#REF!</f>
        <v>#REF!</v>
      </c>
      <c r="O568" t="e">
        <f>#REF!</f>
        <v>#REF!</v>
      </c>
      <c r="P568" t="e">
        <f>#REF!</f>
        <v>#REF!</v>
      </c>
      <c r="Q568" t="e">
        <f>#REF!</f>
        <v>#REF!</v>
      </c>
      <c r="R568" t="e">
        <f>#REF!</f>
        <v>#REF!</v>
      </c>
      <c r="S568" t="e">
        <f>#REF!</f>
        <v>#REF!</v>
      </c>
      <c r="T568" t="e">
        <f>#REF!</f>
        <v>#REF!</v>
      </c>
      <c r="U568" t="e">
        <f>#REF!</f>
        <v>#REF!</v>
      </c>
      <c r="V568" t="e">
        <f>#REF!</f>
        <v>#REF!</v>
      </c>
      <c r="W568" t="e">
        <f>#REF!</f>
        <v>#REF!</v>
      </c>
      <c r="X568" t="e">
        <f>#REF!</f>
        <v>#REF!</v>
      </c>
      <c r="Y568" t="e">
        <f>#REF!</f>
        <v>#REF!</v>
      </c>
      <c r="Z568" t="e">
        <f>#REF!</f>
        <v>#REF!</v>
      </c>
      <c r="AA568" t="e">
        <f>#REF!</f>
        <v>#REF!</v>
      </c>
      <c r="AB568" t="e">
        <f>#REF!</f>
        <v>#REF!</v>
      </c>
      <c r="AC568" t="e">
        <f>#REF!</f>
        <v>#REF!</v>
      </c>
      <c r="AD568" t="e">
        <f>#REF!</f>
        <v>#REF!</v>
      </c>
      <c r="AE568" t="e">
        <f>#REF!</f>
        <v>#REF!</v>
      </c>
      <c r="AF568" t="e">
        <f>#REF!</f>
        <v>#REF!</v>
      </c>
      <c r="AG568" t="e">
        <f>#REF!</f>
        <v>#REF!</v>
      </c>
      <c r="AH568" t="e">
        <f>#REF!</f>
        <v>#REF!</v>
      </c>
      <c r="AI568" t="e">
        <f>#REF!</f>
        <v>#REF!</v>
      </c>
      <c r="AJ568" t="e">
        <f>#REF!</f>
        <v>#REF!</v>
      </c>
      <c r="AK568" t="e">
        <f>#REF!</f>
        <v>#REF!</v>
      </c>
    </row>
    <row r="569" spans="1:37" x14ac:dyDescent="0.35">
      <c r="A569" t="e">
        <f>#REF!</f>
        <v>#REF!</v>
      </c>
      <c r="B569" t="e">
        <f>#REF!</f>
        <v>#REF!</v>
      </c>
      <c r="C569" t="e">
        <f>#REF!</f>
        <v>#REF!</v>
      </c>
      <c r="D569" t="e">
        <f>#REF!</f>
        <v>#REF!</v>
      </c>
      <c r="E569" t="e">
        <f>#REF!</f>
        <v>#REF!</v>
      </c>
      <c r="F569" t="e">
        <f>#REF!</f>
        <v>#REF!</v>
      </c>
      <c r="G569" t="e">
        <f>#REF!</f>
        <v>#REF!</v>
      </c>
      <c r="H569" t="e">
        <f>#REF!</f>
        <v>#REF!</v>
      </c>
      <c r="I569" t="e">
        <f>#REF!</f>
        <v>#REF!</v>
      </c>
      <c r="J569" t="e">
        <f>#REF!</f>
        <v>#REF!</v>
      </c>
      <c r="K569" t="e">
        <f>#REF!</f>
        <v>#REF!</v>
      </c>
      <c r="L569" t="e">
        <f>#REF!</f>
        <v>#REF!</v>
      </c>
      <c r="M569" t="e">
        <f>#REF!</f>
        <v>#REF!</v>
      </c>
      <c r="N569" t="e">
        <f>#REF!</f>
        <v>#REF!</v>
      </c>
      <c r="O569" t="e">
        <f>#REF!</f>
        <v>#REF!</v>
      </c>
      <c r="P569" t="e">
        <f>#REF!</f>
        <v>#REF!</v>
      </c>
      <c r="Q569" t="e">
        <f>#REF!</f>
        <v>#REF!</v>
      </c>
      <c r="R569" t="e">
        <f>#REF!</f>
        <v>#REF!</v>
      </c>
      <c r="S569" t="e">
        <f>#REF!</f>
        <v>#REF!</v>
      </c>
      <c r="T569" t="e">
        <f>#REF!</f>
        <v>#REF!</v>
      </c>
      <c r="U569" t="e">
        <f>#REF!</f>
        <v>#REF!</v>
      </c>
      <c r="V569" t="e">
        <f>#REF!</f>
        <v>#REF!</v>
      </c>
      <c r="W569" t="e">
        <f>#REF!</f>
        <v>#REF!</v>
      </c>
      <c r="X569" t="e">
        <f>#REF!</f>
        <v>#REF!</v>
      </c>
      <c r="Y569" t="e">
        <f>#REF!</f>
        <v>#REF!</v>
      </c>
      <c r="Z569" t="e">
        <f>#REF!</f>
        <v>#REF!</v>
      </c>
      <c r="AA569" t="e">
        <f>#REF!</f>
        <v>#REF!</v>
      </c>
      <c r="AB569" t="e">
        <f>#REF!</f>
        <v>#REF!</v>
      </c>
      <c r="AC569" t="e">
        <f>#REF!</f>
        <v>#REF!</v>
      </c>
      <c r="AD569" t="e">
        <f>#REF!</f>
        <v>#REF!</v>
      </c>
      <c r="AE569" t="e">
        <f>#REF!</f>
        <v>#REF!</v>
      </c>
      <c r="AF569" t="e">
        <f>#REF!</f>
        <v>#REF!</v>
      </c>
      <c r="AG569" t="e">
        <f>#REF!</f>
        <v>#REF!</v>
      </c>
      <c r="AH569" t="e">
        <f>#REF!</f>
        <v>#REF!</v>
      </c>
      <c r="AI569" t="e">
        <f>#REF!</f>
        <v>#REF!</v>
      </c>
      <c r="AJ569" t="e">
        <f>#REF!</f>
        <v>#REF!</v>
      </c>
      <c r="AK569" t="e">
        <f>#REF!</f>
        <v>#REF!</v>
      </c>
    </row>
    <row r="570" spans="1:37" x14ac:dyDescent="0.35">
      <c r="A570" t="e">
        <f>#REF!</f>
        <v>#REF!</v>
      </c>
      <c r="B570" t="e">
        <f>#REF!</f>
        <v>#REF!</v>
      </c>
      <c r="C570" t="e">
        <f>#REF!</f>
        <v>#REF!</v>
      </c>
      <c r="D570" t="e">
        <f>#REF!</f>
        <v>#REF!</v>
      </c>
      <c r="E570" t="e">
        <f>#REF!</f>
        <v>#REF!</v>
      </c>
      <c r="F570" t="e">
        <f>#REF!</f>
        <v>#REF!</v>
      </c>
      <c r="G570" t="e">
        <f>#REF!</f>
        <v>#REF!</v>
      </c>
      <c r="H570" t="e">
        <f>#REF!</f>
        <v>#REF!</v>
      </c>
      <c r="I570" t="e">
        <f>#REF!</f>
        <v>#REF!</v>
      </c>
      <c r="J570" t="e">
        <f>#REF!</f>
        <v>#REF!</v>
      </c>
      <c r="K570" t="e">
        <f>#REF!</f>
        <v>#REF!</v>
      </c>
      <c r="L570" t="e">
        <f>#REF!</f>
        <v>#REF!</v>
      </c>
      <c r="M570" t="e">
        <f>#REF!</f>
        <v>#REF!</v>
      </c>
      <c r="N570" t="e">
        <f>#REF!</f>
        <v>#REF!</v>
      </c>
      <c r="O570" t="e">
        <f>#REF!</f>
        <v>#REF!</v>
      </c>
      <c r="P570" t="e">
        <f>#REF!</f>
        <v>#REF!</v>
      </c>
      <c r="Q570" t="e">
        <f>#REF!</f>
        <v>#REF!</v>
      </c>
      <c r="R570" t="e">
        <f>#REF!</f>
        <v>#REF!</v>
      </c>
      <c r="S570" t="e">
        <f>#REF!</f>
        <v>#REF!</v>
      </c>
      <c r="T570" t="e">
        <f>#REF!</f>
        <v>#REF!</v>
      </c>
      <c r="U570" t="e">
        <f>#REF!</f>
        <v>#REF!</v>
      </c>
      <c r="V570" t="e">
        <f>#REF!</f>
        <v>#REF!</v>
      </c>
      <c r="W570" t="e">
        <f>#REF!</f>
        <v>#REF!</v>
      </c>
      <c r="X570" t="e">
        <f>#REF!</f>
        <v>#REF!</v>
      </c>
      <c r="Y570" t="e">
        <f>#REF!</f>
        <v>#REF!</v>
      </c>
      <c r="Z570" t="e">
        <f>#REF!</f>
        <v>#REF!</v>
      </c>
      <c r="AA570" t="e">
        <f>#REF!</f>
        <v>#REF!</v>
      </c>
      <c r="AB570" t="e">
        <f>#REF!</f>
        <v>#REF!</v>
      </c>
      <c r="AC570" t="e">
        <f>#REF!</f>
        <v>#REF!</v>
      </c>
      <c r="AD570" t="e">
        <f>#REF!</f>
        <v>#REF!</v>
      </c>
      <c r="AE570" t="e">
        <f>#REF!</f>
        <v>#REF!</v>
      </c>
      <c r="AF570" t="e">
        <f>#REF!</f>
        <v>#REF!</v>
      </c>
      <c r="AG570" t="e">
        <f>#REF!</f>
        <v>#REF!</v>
      </c>
      <c r="AH570" t="e">
        <f>#REF!</f>
        <v>#REF!</v>
      </c>
      <c r="AI570" t="e">
        <f>#REF!</f>
        <v>#REF!</v>
      </c>
      <c r="AJ570" t="e">
        <f>#REF!</f>
        <v>#REF!</v>
      </c>
      <c r="AK570" t="e">
        <f>#REF!</f>
        <v>#REF!</v>
      </c>
    </row>
    <row r="571" spans="1:37" x14ac:dyDescent="0.35">
      <c r="A571" t="e">
        <f>#REF!</f>
        <v>#REF!</v>
      </c>
      <c r="B571" t="e">
        <f>#REF!</f>
        <v>#REF!</v>
      </c>
      <c r="C571" t="e">
        <f>#REF!</f>
        <v>#REF!</v>
      </c>
      <c r="D571" t="e">
        <f>#REF!</f>
        <v>#REF!</v>
      </c>
      <c r="E571" t="e">
        <f>#REF!</f>
        <v>#REF!</v>
      </c>
      <c r="F571" t="e">
        <f>#REF!</f>
        <v>#REF!</v>
      </c>
      <c r="G571" t="e">
        <f>#REF!</f>
        <v>#REF!</v>
      </c>
      <c r="H571" t="e">
        <f>#REF!</f>
        <v>#REF!</v>
      </c>
      <c r="I571" t="e">
        <f>#REF!</f>
        <v>#REF!</v>
      </c>
      <c r="J571" t="e">
        <f>#REF!</f>
        <v>#REF!</v>
      </c>
      <c r="K571" t="e">
        <f>#REF!</f>
        <v>#REF!</v>
      </c>
      <c r="L571" t="e">
        <f>#REF!</f>
        <v>#REF!</v>
      </c>
      <c r="M571" t="e">
        <f>#REF!</f>
        <v>#REF!</v>
      </c>
      <c r="N571" t="e">
        <f>#REF!</f>
        <v>#REF!</v>
      </c>
      <c r="O571" t="e">
        <f>#REF!</f>
        <v>#REF!</v>
      </c>
      <c r="P571" t="e">
        <f>#REF!</f>
        <v>#REF!</v>
      </c>
      <c r="Q571" t="e">
        <f>#REF!</f>
        <v>#REF!</v>
      </c>
      <c r="R571" t="e">
        <f>#REF!</f>
        <v>#REF!</v>
      </c>
      <c r="S571" t="e">
        <f>#REF!</f>
        <v>#REF!</v>
      </c>
      <c r="T571" t="e">
        <f>#REF!</f>
        <v>#REF!</v>
      </c>
      <c r="U571" t="e">
        <f>#REF!</f>
        <v>#REF!</v>
      </c>
      <c r="V571" t="e">
        <f>#REF!</f>
        <v>#REF!</v>
      </c>
      <c r="W571" t="e">
        <f>#REF!</f>
        <v>#REF!</v>
      </c>
      <c r="X571" t="e">
        <f>#REF!</f>
        <v>#REF!</v>
      </c>
      <c r="Y571" t="e">
        <f>#REF!</f>
        <v>#REF!</v>
      </c>
      <c r="Z571" t="e">
        <f>#REF!</f>
        <v>#REF!</v>
      </c>
      <c r="AA571" t="e">
        <f>#REF!</f>
        <v>#REF!</v>
      </c>
      <c r="AB571" t="e">
        <f>#REF!</f>
        <v>#REF!</v>
      </c>
      <c r="AC571" t="e">
        <f>#REF!</f>
        <v>#REF!</v>
      </c>
      <c r="AD571" t="e">
        <f>#REF!</f>
        <v>#REF!</v>
      </c>
      <c r="AE571" t="e">
        <f>#REF!</f>
        <v>#REF!</v>
      </c>
      <c r="AF571" t="e">
        <f>#REF!</f>
        <v>#REF!</v>
      </c>
      <c r="AG571" t="e">
        <f>#REF!</f>
        <v>#REF!</v>
      </c>
      <c r="AH571" t="e">
        <f>#REF!</f>
        <v>#REF!</v>
      </c>
      <c r="AI571" t="e">
        <f>#REF!</f>
        <v>#REF!</v>
      </c>
      <c r="AJ571" t="e">
        <f>#REF!</f>
        <v>#REF!</v>
      </c>
      <c r="AK571" t="e">
        <f>#REF!</f>
        <v>#REF!</v>
      </c>
    </row>
    <row r="572" spans="1:37" x14ac:dyDescent="0.35">
      <c r="A572" t="e">
        <f>#REF!</f>
        <v>#REF!</v>
      </c>
      <c r="B572" t="e">
        <f>#REF!</f>
        <v>#REF!</v>
      </c>
      <c r="C572" t="e">
        <f>#REF!</f>
        <v>#REF!</v>
      </c>
      <c r="D572" t="e">
        <f>#REF!</f>
        <v>#REF!</v>
      </c>
      <c r="E572" t="e">
        <f>#REF!</f>
        <v>#REF!</v>
      </c>
      <c r="F572" t="e">
        <f>#REF!</f>
        <v>#REF!</v>
      </c>
      <c r="G572" t="e">
        <f>#REF!</f>
        <v>#REF!</v>
      </c>
      <c r="H572" t="e">
        <f>#REF!</f>
        <v>#REF!</v>
      </c>
      <c r="I572" t="e">
        <f>#REF!</f>
        <v>#REF!</v>
      </c>
      <c r="J572" t="e">
        <f>#REF!</f>
        <v>#REF!</v>
      </c>
      <c r="K572" t="e">
        <f>#REF!</f>
        <v>#REF!</v>
      </c>
      <c r="L572" t="e">
        <f>#REF!</f>
        <v>#REF!</v>
      </c>
      <c r="M572" t="e">
        <f>#REF!</f>
        <v>#REF!</v>
      </c>
      <c r="N572" t="e">
        <f>#REF!</f>
        <v>#REF!</v>
      </c>
      <c r="O572" t="e">
        <f>#REF!</f>
        <v>#REF!</v>
      </c>
      <c r="P572" t="e">
        <f>#REF!</f>
        <v>#REF!</v>
      </c>
      <c r="Q572" t="e">
        <f>#REF!</f>
        <v>#REF!</v>
      </c>
      <c r="R572" t="e">
        <f>#REF!</f>
        <v>#REF!</v>
      </c>
      <c r="S572" t="e">
        <f>#REF!</f>
        <v>#REF!</v>
      </c>
      <c r="T572" t="e">
        <f>#REF!</f>
        <v>#REF!</v>
      </c>
      <c r="U572" t="e">
        <f>#REF!</f>
        <v>#REF!</v>
      </c>
      <c r="V572" t="e">
        <f>#REF!</f>
        <v>#REF!</v>
      </c>
      <c r="W572" t="e">
        <f>#REF!</f>
        <v>#REF!</v>
      </c>
      <c r="X572" t="e">
        <f>#REF!</f>
        <v>#REF!</v>
      </c>
      <c r="Y572" t="e">
        <f>#REF!</f>
        <v>#REF!</v>
      </c>
      <c r="Z572" t="e">
        <f>#REF!</f>
        <v>#REF!</v>
      </c>
      <c r="AA572" t="e">
        <f>#REF!</f>
        <v>#REF!</v>
      </c>
      <c r="AB572" t="e">
        <f>#REF!</f>
        <v>#REF!</v>
      </c>
      <c r="AC572" t="e">
        <f>#REF!</f>
        <v>#REF!</v>
      </c>
      <c r="AD572" t="e">
        <f>#REF!</f>
        <v>#REF!</v>
      </c>
      <c r="AE572" t="e">
        <f>#REF!</f>
        <v>#REF!</v>
      </c>
      <c r="AF572" t="e">
        <f>#REF!</f>
        <v>#REF!</v>
      </c>
      <c r="AG572" t="e">
        <f>#REF!</f>
        <v>#REF!</v>
      </c>
      <c r="AH572" t="e">
        <f>#REF!</f>
        <v>#REF!</v>
      </c>
      <c r="AI572" t="e">
        <f>#REF!</f>
        <v>#REF!</v>
      </c>
      <c r="AJ572" t="e">
        <f>#REF!</f>
        <v>#REF!</v>
      </c>
      <c r="AK572" t="e">
        <f>#REF!</f>
        <v>#REF!</v>
      </c>
    </row>
    <row r="573" spans="1:37" x14ac:dyDescent="0.35">
      <c r="A573" t="e">
        <f>#REF!</f>
        <v>#REF!</v>
      </c>
      <c r="B573" t="e">
        <f>#REF!</f>
        <v>#REF!</v>
      </c>
      <c r="C573" t="e">
        <f>#REF!</f>
        <v>#REF!</v>
      </c>
      <c r="D573" t="e">
        <f>#REF!</f>
        <v>#REF!</v>
      </c>
      <c r="E573" t="e">
        <f>#REF!</f>
        <v>#REF!</v>
      </c>
      <c r="F573" t="e">
        <f>#REF!</f>
        <v>#REF!</v>
      </c>
      <c r="G573" t="e">
        <f>#REF!</f>
        <v>#REF!</v>
      </c>
      <c r="H573" t="e">
        <f>#REF!</f>
        <v>#REF!</v>
      </c>
      <c r="I573" t="e">
        <f>#REF!</f>
        <v>#REF!</v>
      </c>
      <c r="J573" t="e">
        <f>#REF!</f>
        <v>#REF!</v>
      </c>
      <c r="K573" t="e">
        <f>#REF!</f>
        <v>#REF!</v>
      </c>
      <c r="L573" t="e">
        <f>#REF!</f>
        <v>#REF!</v>
      </c>
      <c r="M573" t="e">
        <f>#REF!</f>
        <v>#REF!</v>
      </c>
      <c r="N573" t="e">
        <f>#REF!</f>
        <v>#REF!</v>
      </c>
      <c r="O573" t="e">
        <f>#REF!</f>
        <v>#REF!</v>
      </c>
      <c r="P573" t="e">
        <f>#REF!</f>
        <v>#REF!</v>
      </c>
      <c r="Q573" t="e">
        <f>#REF!</f>
        <v>#REF!</v>
      </c>
      <c r="R573" t="e">
        <f>#REF!</f>
        <v>#REF!</v>
      </c>
      <c r="S573" t="e">
        <f>#REF!</f>
        <v>#REF!</v>
      </c>
      <c r="T573" t="e">
        <f>#REF!</f>
        <v>#REF!</v>
      </c>
      <c r="U573" t="e">
        <f>#REF!</f>
        <v>#REF!</v>
      </c>
      <c r="V573" t="e">
        <f>#REF!</f>
        <v>#REF!</v>
      </c>
      <c r="W573" t="e">
        <f>#REF!</f>
        <v>#REF!</v>
      </c>
      <c r="X573" t="e">
        <f>#REF!</f>
        <v>#REF!</v>
      </c>
      <c r="Y573" t="e">
        <f>#REF!</f>
        <v>#REF!</v>
      </c>
      <c r="Z573" t="e">
        <f>#REF!</f>
        <v>#REF!</v>
      </c>
      <c r="AA573" t="e">
        <f>#REF!</f>
        <v>#REF!</v>
      </c>
      <c r="AB573" t="e">
        <f>#REF!</f>
        <v>#REF!</v>
      </c>
      <c r="AC573" t="e">
        <f>#REF!</f>
        <v>#REF!</v>
      </c>
      <c r="AD573" t="e">
        <f>#REF!</f>
        <v>#REF!</v>
      </c>
      <c r="AE573" t="e">
        <f>#REF!</f>
        <v>#REF!</v>
      </c>
      <c r="AF573" t="e">
        <f>#REF!</f>
        <v>#REF!</v>
      </c>
      <c r="AG573" t="e">
        <f>#REF!</f>
        <v>#REF!</v>
      </c>
      <c r="AH573" t="e">
        <f>#REF!</f>
        <v>#REF!</v>
      </c>
      <c r="AI573" t="e">
        <f>#REF!</f>
        <v>#REF!</v>
      </c>
      <c r="AJ573" t="e">
        <f>#REF!</f>
        <v>#REF!</v>
      </c>
      <c r="AK573" t="e">
        <f>#REF!</f>
        <v>#REF!</v>
      </c>
    </row>
    <row r="574" spans="1:37" x14ac:dyDescent="0.35">
      <c r="A574" t="e">
        <f>#REF!</f>
        <v>#REF!</v>
      </c>
      <c r="B574" t="e">
        <f>#REF!</f>
        <v>#REF!</v>
      </c>
      <c r="C574" t="e">
        <f>#REF!</f>
        <v>#REF!</v>
      </c>
      <c r="D574" t="e">
        <f>#REF!</f>
        <v>#REF!</v>
      </c>
      <c r="E574" t="e">
        <f>#REF!</f>
        <v>#REF!</v>
      </c>
      <c r="F574" t="e">
        <f>#REF!</f>
        <v>#REF!</v>
      </c>
      <c r="G574" t="e">
        <f>#REF!</f>
        <v>#REF!</v>
      </c>
      <c r="H574" t="e">
        <f>#REF!</f>
        <v>#REF!</v>
      </c>
      <c r="I574" t="e">
        <f>#REF!</f>
        <v>#REF!</v>
      </c>
      <c r="J574" t="e">
        <f>#REF!</f>
        <v>#REF!</v>
      </c>
      <c r="K574" t="e">
        <f>#REF!</f>
        <v>#REF!</v>
      </c>
      <c r="L574" t="e">
        <f>#REF!</f>
        <v>#REF!</v>
      </c>
      <c r="M574" t="e">
        <f>#REF!</f>
        <v>#REF!</v>
      </c>
      <c r="N574" t="e">
        <f>#REF!</f>
        <v>#REF!</v>
      </c>
      <c r="O574" t="e">
        <f>#REF!</f>
        <v>#REF!</v>
      </c>
      <c r="P574" t="e">
        <f>#REF!</f>
        <v>#REF!</v>
      </c>
      <c r="Q574" t="e">
        <f>#REF!</f>
        <v>#REF!</v>
      </c>
      <c r="R574" t="e">
        <f>#REF!</f>
        <v>#REF!</v>
      </c>
      <c r="S574" t="e">
        <f>#REF!</f>
        <v>#REF!</v>
      </c>
      <c r="T574" t="e">
        <f>#REF!</f>
        <v>#REF!</v>
      </c>
      <c r="U574" t="e">
        <f>#REF!</f>
        <v>#REF!</v>
      </c>
      <c r="V574" t="e">
        <f>#REF!</f>
        <v>#REF!</v>
      </c>
      <c r="W574" t="e">
        <f>#REF!</f>
        <v>#REF!</v>
      </c>
      <c r="X574" t="e">
        <f>#REF!</f>
        <v>#REF!</v>
      </c>
      <c r="Y574" t="e">
        <f>#REF!</f>
        <v>#REF!</v>
      </c>
      <c r="Z574" t="e">
        <f>#REF!</f>
        <v>#REF!</v>
      </c>
      <c r="AA574" t="e">
        <f>#REF!</f>
        <v>#REF!</v>
      </c>
      <c r="AB574" t="e">
        <f>#REF!</f>
        <v>#REF!</v>
      </c>
      <c r="AC574" t="e">
        <f>#REF!</f>
        <v>#REF!</v>
      </c>
      <c r="AD574" t="e">
        <f>#REF!</f>
        <v>#REF!</v>
      </c>
      <c r="AE574" t="e">
        <f>#REF!</f>
        <v>#REF!</v>
      </c>
      <c r="AF574" t="e">
        <f>#REF!</f>
        <v>#REF!</v>
      </c>
      <c r="AG574" t="e">
        <f>#REF!</f>
        <v>#REF!</v>
      </c>
      <c r="AH574" t="e">
        <f>#REF!</f>
        <v>#REF!</v>
      </c>
      <c r="AI574" t="e">
        <f>#REF!</f>
        <v>#REF!</v>
      </c>
      <c r="AJ574" t="e">
        <f>#REF!</f>
        <v>#REF!</v>
      </c>
      <c r="AK574" t="e">
        <f>#REF!</f>
        <v>#REF!</v>
      </c>
    </row>
    <row r="575" spans="1:37" x14ac:dyDescent="0.35">
      <c r="A575" t="e">
        <f>#REF!</f>
        <v>#REF!</v>
      </c>
      <c r="B575" t="e">
        <f>#REF!</f>
        <v>#REF!</v>
      </c>
      <c r="C575" t="e">
        <f>#REF!</f>
        <v>#REF!</v>
      </c>
      <c r="D575" t="e">
        <f>#REF!</f>
        <v>#REF!</v>
      </c>
      <c r="E575" t="e">
        <f>#REF!</f>
        <v>#REF!</v>
      </c>
      <c r="F575" t="e">
        <f>#REF!</f>
        <v>#REF!</v>
      </c>
      <c r="G575" t="e">
        <f>#REF!</f>
        <v>#REF!</v>
      </c>
      <c r="H575" t="e">
        <f>#REF!</f>
        <v>#REF!</v>
      </c>
      <c r="I575" t="e">
        <f>#REF!</f>
        <v>#REF!</v>
      </c>
      <c r="J575" t="e">
        <f>#REF!</f>
        <v>#REF!</v>
      </c>
      <c r="K575" t="e">
        <f>#REF!</f>
        <v>#REF!</v>
      </c>
      <c r="L575" t="e">
        <f>#REF!</f>
        <v>#REF!</v>
      </c>
      <c r="M575" t="e">
        <f>#REF!</f>
        <v>#REF!</v>
      </c>
      <c r="N575" t="e">
        <f>#REF!</f>
        <v>#REF!</v>
      </c>
      <c r="O575" t="e">
        <f>#REF!</f>
        <v>#REF!</v>
      </c>
      <c r="P575" t="e">
        <f>#REF!</f>
        <v>#REF!</v>
      </c>
      <c r="Q575" t="e">
        <f>#REF!</f>
        <v>#REF!</v>
      </c>
      <c r="R575" t="e">
        <f>#REF!</f>
        <v>#REF!</v>
      </c>
      <c r="S575" t="e">
        <f>#REF!</f>
        <v>#REF!</v>
      </c>
      <c r="T575" t="e">
        <f>#REF!</f>
        <v>#REF!</v>
      </c>
      <c r="U575" t="e">
        <f>#REF!</f>
        <v>#REF!</v>
      </c>
      <c r="V575" t="e">
        <f>#REF!</f>
        <v>#REF!</v>
      </c>
      <c r="W575" t="e">
        <f>#REF!</f>
        <v>#REF!</v>
      </c>
      <c r="X575" t="e">
        <f>#REF!</f>
        <v>#REF!</v>
      </c>
      <c r="Y575" t="e">
        <f>#REF!</f>
        <v>#REF!</v>
      </c>
      <c r="Z575" t="e">
        <f>#REF!</f>
        <v>#REF!</v>
      </c>
      <c r="AA575" t="e">
        <f>#REF!</f>
        <v>#REF!</v>
      </c>
      <c r="AB575" t="e">
        <f>#REF!</f>
        <v>#REF!</v>
      </c>
      <c r="AC575" t="e">
        <f>#REF!</f>
        <v>#REF!</v>
      </c>
      <c r="AD575" t="e">
        <f>#REF!</f>
        <v>#REF!</v>
      </c>
      <c r="AE575" t="e">
        <f>#REF!</f>
        <v>#REF!</v>
      </c>
      <c r="AF575" t="e">
        <f>#REF!</f>
        <v>#REF!</v>
      </c>
      <c r="AG575" t="e">
        <f>#REF!</f>
        <v>#REF!</v>
      </c>
      <c r="AH575" t="e">
        <f>#REF!</f>
        <v>#REF!</v>
      </c>
      <c r="AI575" t="e">
        <f>#REF!</f>
        <v>#REF!</v>
      </c>
      <c r="AJ575" t="e">
        <f>#REF!</f>
        <v>#REF!</v>
      </c>
      <c r="AK575" t="e">
        <f>#REF!</f>
        <v>#REF!</v>
      </c>
    </row>
    <row r="576" spans="1:37" x14ac:dyDescent="0.35">
      <c r="A576" t="e">
        <f>#REF!</f>
        <v>#REF!</v>
      </c>
      <c r="B576" t="e">
        <f>#REF!</f>
        <v>#REF!</v>
      </c>
      <c r="C576" t="e">
        <f>#REF!</f>
        <v>#REF!</v>
      </c>
      <c r="D576" t="e">
        <f>#REF!</f>
        <v>#REF!</v>
      </c>
      <c r="E576" t="e">
        <f>#REF!</f>
        <v>#REF!</v>
      </c>
      <c r="F576" t="e">
        <f>#REF!</f>
        <v>#REF!</v>
      </c>
      <c r="G576" t="e">
        <f>#REF!</f>
        <v>#REF!</v>
      </c>
      <c r="H576" t="e">
        <f>#REF!</f>
        <v>#REF!</v>
      </c>
      <c r="I576" t="e">
        <f>#REF!</f>
        <v>#REF!</v>
      </c>
      <c r="J576" t="e">
        <f>#REF!</f>
        <v>#REF!</v>
      </c>
      <c r="K576" t="e">
        <f>#REF!</f>
        <v>#REF!</v>
      </c>
      <c r="L576" t="e">
        <f>#REF!</f>
        <v>#REF!</v>
      </c>
      <c r="M576" t="e">
        <f>#REF!</f>
        <v>#REF!</v>
      </c>
      <c r="N576" t="e">
        <f>#REF!</f>
        <v>#REF!</v>
      </c>
      <c r="O576" t="e">
        <f>#REF!</f>
        <v>#REF!</v>
      </c>
      <c r="P576" t="e">
        <f>#REF!</f>
        <v>#REF!</v>
      </c>
      <c r="Q576" t="e">
        <f>#REF!</f>
        <v>#REF!</v>
      </c>
      <c r="R576" t="e">
        <f>#REF!</f>
        <v>#REF!</v>
      </c>
      <c r="S576" t="e">
        <f>#REF!</f>
        <v>#REF!</v>
      </c>
      <c r="T576" t="e">
        <f>#REF!</f>
        <v>#REF!</v>
      </c>
      <c r="U576" t="e">
        <f>#REF!</f>
        <v>#REF!</v>
      </c>
      <c r="V576" t="e">
        <f>#REF!</f>
        <v>#REF!</v>
      </c>
      <c r="W576" t="e">
        <f>#REF!</f>
        <v>#REF!</v>
      </c>
      <c r="X576" t="e">
        <f>#REF!</f>
        <v>#REF!</v>
      </c>
      <c r="Y576" t="e">
        <f>#REF!</f>
        <v>#REF!</v>
      </c>
      <c r="Z576" t="e">
        <f>#REF!</f>
        <v>#REF!</v>
      </c>
      <c r="AA576" t="e">
        <f>#REF!</f>
        <v>#REF!</v>
      </c>
      <c r="AB576" t="e">
        <f>#REF!</f>
        <v>#REF!</v>
      </c>
      <c r="AC576" t="e">
        <f>#REF!</f>
        <v>#REF!</v>
      </c>
      <c r="AD576" t="e">
        <f>#REF!</f>
        <v>#REF!</v>
      </c>
      <c r="AE576" t="e">
        <f>#REF!</f>
        <v>#REF!</v>
      </c>
      <c r="AF576" t="e">
        <f>#REF!</f>
        <v>#REF!</v>
      </c>
      <c r="AG576" t="e">
        <f>#REF!</f>
        <v>#REF!</v>
      </c>
      <c r="AH576" t="e">
        <f>#REF!</f>
        <v>#REF!</v>
      </c>
      <c r="AI576" t="e">
        <f>#REF!</f>
        <v>#REF!</v>
      </c>
      <c r="AJ576" t="e">
        <f>#REF!</f>
        <v>#REF!</v>
      </c>
      <c r="AK576" t="e">
        <f>#REF!</f>
        <v>#REF!</v>
      </c>
    </row>
    <row r="577" spans="1:37" x14ac:dyDescent="0.35">
      <c r="A577" t="e">
        <f>#REF!</f>
        <v>#REF!</v>
      </c>
      <c r="B577" t="e">
        <f>#REF!</f>
        <v>#REF!</v>
      </c>
      <c r="C577" t="e">
        <f>#REF!</f>
        <v>#REF!</v>
      </c>
      <c r="D577" t="e">
        <f>#REF!</f>
        <v>#REF!</v>
      </c>
      <c r="E577" t="e">
        <f>#REF!</f>
        <v>#REF!</v>
      </c>
      <c r="F577" t="e">
        <f>#REF!</f>
        <v>#REF!</v>
      </c>
      <c r="G577" t="e">
        <f>#REF!</f>
        <v>#REF!</v>
      </c>
      <c r="H577" t="e">
        <f>#REF!</f>
        <v>#REF!</v>
      </c>
      <c r="I577" t="e">
        <f>#REF!</f>
        <v>#REF!</v>
      </c>
      <c r="J577" t="e">
        <f>#REF!</f>
        <v>#REF!</v>
      </c>
      <c r="K577" t="e">
        <f>#REF!</f>
        <v>#REF!</v>
      </c>
      <c r="L577" t="e">
        <f>#REF!</f>
        <v>#REF!</v>
      </c>
      <c r="M577" t="e">
        <f>#REF!</f>
        <v>#REF!</v>
      </c>
      <c r="N577" t="e">
        <f>#REF!</f>
        <v>#REF!</v>
      </c>
      <c r="O577" t="e">
        <f>#REF!</f>
        <v>#REF!</v>
      </c>
      <c r="P577" t="e">
        <f>#REF!</f>
        <v>#REF!</v>
      </c>
      <c r="Q577" t="e">
        <f>#REF!</f>
        <v>#REF!</v>
      </c>
      <c r="R577" t="e">
        <f>#REF!</f>
        <v>#REF!</v>
      </c>
      <c r="S577" t="e">
        <f>#REF!</f>
        <v>#REF!</v>
      </c>
      <c r="T577" t="e">
        <f>#REF!</f>
        <v>#REF!</v>
      </c>
      <c r="U577" t="e">
        <f>#REF!</f>
        <v>#REF!</v>
      </c>
      <c r="V577" t="e">
        <f>#REF!</f>
        <v>#REF!</v>
      </c>
      <c r="W577" t="e">
        <f>#REF!</f>
        <v>#REF!</v>
      </c>
      <c r="X577" t="e">
        <f>#REF!</f>
        <v>#REF!</v>
      </c>
      <c r="Y577" t="e">
        <f>#REF!</f>
        <v>#REF!</v>
      </c>
      <c r="Z577" t="e">
        <f>#REF!</f>
        <v>#REF!</v>
      </c>
      <c r="AA577" t="e">
        <f>#REF!</f>
        <v>#REF!</v>
      </c>
      <c r="AB577" t="e">
        <f>#REF!</f>
        <v>#REF!</v>
      </c>
      <c r="AC577" t="e">
        <f>#REF!</f>
        <v>#REF!</v>
      </c>
      <c r="AD577" t="e">
        <f>#REF!</f>
        <v>#REF!</v>
      </c>
      <c r="AE577" t="e">
        <f>#REF!</f>
        <v>#REF!</v>
      </c>
      <c r="AF577" t="e">
        <f>#REF!</f>
        <v>#REF!</v>
      </c>
      <c r="AG577" t="e">
        <f>#REF!</f>
        <v>#REF!</v>
      </c>
      <c r="AH577" t="e">
        <f>#REF!</f>
        <v>#REF!</v>
      </c>
      <c r="AI577" t="e">
        <f>#REF!</f>
        <v>#REF!</v>
      </c>
      <c r="AJ577" t="e">
        <f>#REF!</f>
        <v>#REF!</v>
      </c>
      <c r="AK577" t="e">
        <f>#REF!</f>
        <v>#REF!</v>
      </c>
    </row>
    <row r="578" spans="1:37" x14ac:dyDescent="0.35">
      <c r="A578" t="e">
        <f>#REF!</f>
        <v>#REF!</v>
      </c>
      <c r="B578" t="e">
        <f>#REF!</f>
        <v>#REF!</v>
      </c>
      <c r="C578" t="e">
        <f>#REF!</f>
        <v>#REF!</v>
      </c>
      <c r="D578" t="e">
        <f>#REF!</f>
        <v>#REF!</v>
      </c>
      <c r="E578" t="e">
        <f>#REF!</f>
        <v>#REF!</v>
      </c>
      <c r="F578" t="e">
        <f>#REF!</f>
        <v>#REF!</v>
      </c>
      <c r="G578" t="e">
        <f>#REF!</f>
        <v>#REF!</v>
      </c>
      <c r="H578" t="e">
        <f>#REF!</f>
        <v>#REF!</v>
      </c>
      <c r="I578" t="e">
        <f>#REF!</f>
        <v>#REF!</v>
      </c>
      <c r="J578" t="e">
        <f>#REF!</f>
        <v>#REF!</v>
      </c>
      <c r="K578" t="e">
        <f>#REF!</f>
        <v>#REF!</v>
      </c>
      <c r="L578" t="e">
        <f>#REF!</f>
        <v>#REF!</v>
      </c>
      <c r="M578" t="e">
        <f>#REF!</f>
        <v>#REF!</v>
      </c>
      <c r="N578" t="e">
        <f>#REF!</f>
        <v>#REF!</v>
      </c>
      <c r="O578" t="e">
        <f>#REF!</f>
        <v>#REF!</v>
      </c>
      <c r="P578" t="e">
        <f>#REF!</f>
        <v>#REF!</v>
      </c>
      <c r="Q578" t="e">
        <f>#REF!</f>
        <v>#REF!</v>
      </c>
      <c r="R578" t="e">
        <f>#REF!</f>
        <v>#REF!</v>
      </c>
      <c r="S578" t="e">
        <f>#REF!</f>
        <v>#REF!</v>
      </c>
      <c r="T578" t="e">
        <f>#REF!</f>
        <v>#REF!</v>
      </c>
      <c r="U578" t="e">
        <f>#REF!</f>
        <v>#REF!</v>
      </c>
      <c r="V578" t="e">
        <f>#REF!</f>
        <v>#REF!</v>
      </c>
      <c r="W578" t="e">
        <f>#REF!</f>
        <v>#REF!</v>
      </c>
      <c r="X578" t="e">
        <f>#REF!</f>
        <v>#REF!</v>
      </c>
      <c r="Y578" t="e">
        <f>#REF!</f>
        <v>#REF!</v>
      </c>
      <c r="Z578" t="e">
        <f>#REF!</f>
        <v>#REF!</v>
      </c>
      <c r="AA578" t="e">
        <f>#REF!</f>
        <v>#REF!</v>
      </c>
      <c r="AB578" t="e">
        <f>#REF!</f>
        <v>#REF!</v>
      </c>
      <c r="AC578" t="e">
        <f>#REF!</f>
        <v>#REF!</v>
      </c>
      <c r="AD578" t="e">
        <f>#REF!</f>
        <v>#REF!</v>
      </c>
      <c r="AE578" t="e">
        <f>#REF!</f>
        <v>#REF!</v>
      </c>
      <c r="AF578" t="e">
        <f>#REF!</f>
        <v>#REF!</v>
      </c>
      <c r="AG578" t="e">
        <f>#REF!</f>
        <v>#REF!</v>
      </c>
      <c r="AH578" t="e">
        <f>#REF!</f>
        <v>#REF!</v>
      </c>
      <c r="AI578" t="e">
        <f>#REF!</f>
        <v>#REF!</v>
      </c>
      <c r="AJ578" t="e">
        <f>#REF!</f>
        <v>#REF!</v>
      </c>
      <c r="AK578" t="e">
        <f>#REF!</f>
        <v>#REF!</v>
      </c>
    </row>
    <row r="579" spans="1:37" x14ac:dyDescent="0.35">
      <c r="A579" t="e">
        <f>#REF!</f>
        <v>#REF!</v>
      </c>
      <c r="B579" t="e">
        <f>#REF!</f>
        <v>#REF!</v>
      </c>
      <c r="C579" t="e">
        <f>#REF!</f>
        <v>#REF!</v>
      </c>
      <c r="D579" t="e">
        <f>#REF!</f>
        <v>#REF!</v>
      </c>
      <c r="E579" t="e">
        <f>#REF!</f>
        <v>#REF!</v>
      </c>
      <c r="F579" t="e">
        <f>#REF!</f>
        <v>#REF!</v>
      </c>
      <c r="G579" t="e">
        <f>#REF!</f>
        <v>#REF!</v>
      </c>
      <c r="H579" t="e">
        <f>#REF!</f>
        <v>#REF!</v>
      </c>
      <c r="I579" t="e">
        <f>#REF!</f>
        <v>#REF!</v>
      </c>
      <c r="J579" t="e">
        <f>#REF!</f>
        <v>#REF!</v>
      </c>
      <c r="K579" t="e">
        <f>#REF!</f>
        <v>#REF!</v>
      </c>
      <c r="L579" t="e">
        <f>#REF!</f>
        <v>#REF!</v>
      </c>
      <c r="M579" t="e">
        <f>#REF!</f>
        <v>#REF!</v>
      </c>
      <c r="N579" t="e">
        <f>#REF!</f>
        <v>#REF!</v>
      </c>
      <c r="O579" t="e">
        <f>#REF!</f>
        <v>#REF!</v>
      </c>
      <c r="P579" t="e">
        <f>#REF!</f>
        <v>#REF!</v>
      </c>
      <c r="Q579" t="e">
        <f>#REF!</f>
        <v>#REF!</v>
      </c>
      <c r="R579" t="e">
        <f>#REF!</f>
        <v>#REF!</v>
      </c>
      <c r="S579" t="e">
        <f>#REF!</f>
        <v>#REF!</v>
      </c>
      <c r="T579" t="e">
        <f>#REF!</f>
        <v>#REF!</v>
      </c>
      <c r="U579" t="e">
        <f>#REF!</f>
        <v>#REF!</v>
      </c>
      <c r="V579" t="e">
        <f>#REF!</f>
        <v>#REF!</v>
      </c>
      <c r="W579" t="e">
        <f>#REF!</f>
        <v>#REF!</v>
      </c>
      <c r="X579" t="e">
        <f>#REF!</f>
        <v>#REF!</v>
      </c>
      <c r="Y579" t="e">
        <f>#REF!</f>
        <v>#REF!</v>
      </c>
      <c r="Z579" t="e">
        <f>#REF!</f>
        <v>#REF!</v>
      </c>
      <c r="AA579" t="e">
        <f>#REF!</f>
        <v>#REF!</v>
      </c>
      <c r="AB579" t="e">
        <f>#REF!</f>
        <v>#REF!</v>
      </c>
      <c r="AC579" t="e">
        <f>#REF!</f>
        <v>#REF!</v>
      </c>
      <c r="AD579" t="e">
        <f>#REF!</f>
        <v>#REF!</v>
      </c>
      <c r="AE579" t="e">
        <f>#REF!</f>
        <v>#REF!</v>
      </c>
      <c r="AF579" t="e">
        <f>#REF!</f>
        <v>#REF!</v>
      </c>
      <c r="AG579" t="e">
        <f>#REF!</f>
        <v>#REF!</v>
      </c>
      <c r="AH579" t="e">
        <f>#REF!</f>
        <v>#REF!</v>
      </c>
      <c r="AI579" t="e">
        <f>#REF!</f>
        <v>#REF!</v>
      </c>
      <c r="AJ579" t="e">
        <f>#REF!</f>
        <v>#REF!</v>
      </c>
      <c r="AK579" t="e">
        <f>#REF!</f>
        <v>#REF!</v>
      </c>
    </row>
    <row r="580" spans="1:37" x14ac:dyDescent="0.35">
      <c r="A580" t="e">
        <f>#REF!</f>
        <v>#REF!</v>
      </c>
      <c r="B580" t="e">
        <f>#REF!</f>
        <v>#REF!</v>
      </c>
      <c r="C580" t="e">
        <f>#REF!</f>
        <v>#REF!</v>
      </c>
      <c r="D580" t="e">
        <f>#REF!</f>
        <v>#REF!</v>
      </c>
      <c r="E580" t="e">
        <f>#REF!</f>
        <v>#REF!</v>
      </c>
      <c r="F580" t="e">
        <f>#REF!</f>
        <v>#REF!</v>
      </c>
      <c r="G580" t="e">
        <f>#REF!</f>
        <v>#REF!</v>
      </c>
      <c r="H580" t="e">
        <f>#REF!</f>
        <v>#REF!</v>
      </c>
      <c r="I580" t="e">
        <f>#REF!</f>
        <v>#REF!</v>
      </c>
      <c r="J580" t="e">
        <f>#REF!</f>
        <v>#REF!</v>
      </c>
      <c r="K580" t="e">
        <f>#REF!</f>
        <v>#REF!</v>
      </c>
      <c r="L580" t="e">
        <f>#REF!</f>
        <v>#REF!</v>
      </c>
      <c r="M580" t="e">
        <f>#REF!</f>
        <v>#REF!</v>
      </c>
      <c r="N580" t="e">
        <f>#REF!</f>
        <v>#REF!</v>
      </c>
      <c r="O580" t="e">
        <f>#REF!</f>
        <v>#REF!</v>
      </c>
      <c r="P580" t="e">
        <f>#REF!</f>
        <v>#REF!</v>
      </c>
      <c r="Q580" t="e">
        <f>#REF!</f>
        <v>#REF!</v>
      </c>
      <c r="R580" t="e">
        <f>#REF!</f>
        <v>#REF!</v>
      </c>
      <c r="S580" t="e">
        <f>#REF!</f>
        <v>#REF!</v>
      </c>
      <c r="T580" t="e">
        <f>#REF!</f>
        <v>#REF!</v>
      </c>
      <c r="U580" t="e">
        <f>#REF!</f>
        <v>#REF!</v>
      </c>
      <c r="V580" t="e">
        <f>#REF!</f>
        <v>#REF!</v>
      </c>
      <c r="W580" t="e">
        <f>#REF!</f>
        <v>#REF!</v>
      </c>
      <c r="X580" t="e">
        <f>#REF!</f>
        <v>#REF!</v>
      </c>
      <c r="Y580" t="e">
        <f>#REF!</f>
        <v>#REF!</v>
      </c>
      <c r="Z580" t="e">
        <f>#REF!</f>
        <v>#REF!</v>
      </c>
      <c r="AA580" t="e">
        <f>#REF!</f>
        <v>#REF!</v>
      </c>
      <c r="AB580" t="e">
        <f>#REF!</f>
        <v>#REF!</v>
      </c>
      <c r="AC580" t="e">
        <f>#REF!</f>
        <v>#REF!</v>
      </c>
      <c r="AD580" t="e">
        <f>#REF!</f>
        <v>#REF!</v>
      </c>
      <c r="AE580" t="e">
        <f>#REF!</f>
        <v>#REF!</v>
      </c>
      <c r="AF580" t="e">
        <f>#REF!</f>
        <v>#REF!</v>
      </c>
      <c r="AG580" t="e">
        <f>#REF!</f>
        <v>#REF!</v>
      </c>
      <c r="AH580" t="e">
        <f>#REF!</f>
        <v>#REF!</v>
      </c>
      <c r="AI580" t="e">
        <f>#REF!</f>
        <v>#REF!</v>
      </c>
      <c r="AJ580" t="e">
        <f>#REF!</f>
        <v>#REF!</v>
      </c>
      <c r="AK580" t="e">
        <f>#REF!</f>
        <v>#REF!</v>
      </c>
    </row>
    <row r="581" spans="1:37" x14ac:dyDescent="0.35">
      <c r="A581" t="e">
        <f>#REF!</f>
        <v>#REF!</v>
      </c>
      <c r="B581" t="e">
        <f>#REF!</f>
        <v>#REF!</v>
      </c>
      <c r="C581" t="e">
        <f>#REF!</f>
        <v>#REF!</v>
      </c>
      <c r="D581" t="e">
        <f>#REF!</f>
        <v>#REF!</v>
      </c>
      <c r="E581" t="e">
        <f>#REF!</f>
        <v>#REF!</v>
      </c>
      <c r="F581" t="e">
        <f>#REF!</f>
        <v>#REF!</v>
      </c>
      <c r="G581" t="e">
        <f>#REF!</f>
        <v>#REF!</v>
      </c>
      <c r="H581" t="e">
        <f>#REF!</f>
        <v>#REF!</v>
      </c>
      <c r="I581" t="e">
        <f>#REF!</f>
        <v>#REF!</v>
      </c>
      <c r="J581" t="e">
        <f>#REF!</f>
        <v>#REF!</v>
      </c>
      <c r="K581" t="e">
        <f>#REF!</f>
        <v>#REF!</v>
      </c>
      <c r="L581" t="e">
        <f>#REF!</f>
        <v>#REF!</v>
      </c>
      <c r="M581" t="e">
        <f>#REF!</f>
        <v>#REF!</v>
      </c>
      <c r="N581" t="e">
        <f>#REF!</f>
        <v>#REF!</v>
      </c>
      <c r="O581" t="e">
        <f>#REF!</f>
        <v>#REF!</v>
      </c>
      <c r="P581" t="e">
        <f>#REF!</f>
        <v>#REF!</v>
      </c>
      <c r="Q581" t="e">
        <f>#REF!</f>
        <v>#REF!</v>
      </c>
      <c r="R581" t="e">
        <f>#REF!</f>
        <v>#REF!</v>
      </c>
      <c r="S581" t="e">
        <f>#REF!</f>
        <v>#REF!</v>
      </c>
      <c r="T581" t="e">
        <f>#REF!</f>
        <v>#REF!</v>
      </c>
      <c r="U581" t="e">
        <f>#REF!</f>
        <v>#REF!</v>
      </c>
      <c r="V581" t="e">
        <f>#REF!</f>
        <v>#REF!</v>
      </c>
      <c r="W581" t="e">
        <f>#REF!</f>
        <v>#REF!</v>
      </c>
      <c r="X581" t="e">
        <f>#REF!</f>
        <v>#REF!</v>
      </c>
      <c r="Y581" t="e">
        <f>#REF!</f>
        <v>#REF!</v>
      </c>
      <c r="Z581" t="e">
        <f>#REF!</f>
        <v>#REF!</v>
      </c>
      <c r="AA581" t="e">
        <f>#REF!</f>
        <v>#REF!</v>
      </c>
      <c r="AB581" t="e">
        <f>#REF!</f>
        <v>#REF!</v>
      </c>
      <c r="AC581" t="e">
        <f>#REF!</f>
        <v>#REF!</v>
      </c>
      <c r="AD581" t="e">
        <f>#REF!</f>
        <v>#REF!</v>
      </c>
      <c r="AE581" t="e">
        <f>#REF!</f>
        <v>#REF!</v>
      </c>
      <c r="AF581" t="e">
        <f>#REF!</f>
        <v>#REF!</v>
      </c>
      <c r="AG581" t="e">
        <f>#REF!</f>
        <v>#REF!</v>
      </c>
      <c r="AH581" t="e">
        <f>#REF!</f>
        <v>#REF!</v>
      </c>
      <c r="AI581" t="e">
        <f>#REF!</f>
        <v>#REF!</v>
      </c>
      <c r="AJ581" t="e">
        <f>#REF!</f>
        <v>#REF!</v>
      </c>
      <c r="AK581" t="e">
        <f>#REF!</f>
        <v>#REF!</v>
      </c>
    </row>
    <row r="582" spans="1:37" x14ac:dyDescent="0.35">
      <c r="A582" t="e">
        <f>#REF!</f>
        <v>#REF!</v>
      </c>
      <c r="B582" t="e">
        <f>#REF!</f>
        <v>#REF!</v>
      </c>
      <c r="C582" t="e">
        <f>#REF!</f>
        <v>#REF!</v>
      </c>
      <c r="D582" t="e">
        <f>#REF!</f>
        <v>#REF!</v>
      </c>
      <c r="E582" t="e">
        <f>#REF!</f>
        <v>#REF!</v>
      </c>
      <c r="F582" t="e">
        <f>#REF!</f>
        <v>#REF!</v>
      </c>
      <c r="G582" t="e">
        <f>#REF!</f>
        <v>#REF!</v>
      </c>
      <c r="H582" t="e">
        <f>#REF!</f>
        <v>#REF!</v>
      </c>
      <c r="I582" t="e">
        <f>#REF!</f>
        <v>#REF!</v>
      </c>
      <c r="J582" t="e">
        <f>#REF!</f>
        <v>#REF!</v>
      </c>
      <c r="K582" t="e">
        <f>#REF!</f>
        <v>#REF!</v>
      </c>
      <c r="L582" t="e">
        <f>#REF!</f>
        <v>#REF!</v>
      </c>
      <c r="M582" t="e">
        <f>#REF!</f>
        <v>#REF!</v>
      </c>
      <c r="N582" t="e">
        <f>#REF!</f>
        <v>#REF!</v>
      </c>
      <c r="O582" t="e">
        <f>#REF!</f>
        <v>#REF!</v>
      </c>
      <c r="P582" t="e">
        <f>#REF!</f>
        <v>#REF!</v>
      </c>
      <c r="Q582" t="e">
        <f>#REF!</f>
        <v>#REF!</v>
      </c>
      <c r="R582" t="e">
        <f>#REF!</f>
        <v>#REF!</v>
      </c>
      <c r="S582" t="e">
        <f>#REF!</f>
        <v>#REF!</v>
      </c>
      <c r="T582" t="e">
        <f>#REF!</f>
        <v>#REF!</v>
      </c>
      <c r="U582" t="e">
        <f>#REF!</f>
        <v>#REF!</v>
      </c>
      <c r="V582" t="e">
        <f>#REF!</f>
        <v>#REF!</v>
      </c>
      <c r="W582" t="e">
        <f>#REF!</f>
        <v>#REF!</v>
      </c>
      <c r="X582" t="e">
        <f>#REF!</f>
        <v>#REF!</v>
      </c>
      <c r="Y582" t="e">
        <f>#REF!</f>
        <v>#REF!</v>
      </c>
      <c r="Z582" t="e">
        <f>#REF!</f>
        <v>#REF!</v>
      </c>
      <c r="AA582" t="e">
        <f>#REF!</f>
        <v>#REF!</v>
      </c>
      <c r="AB582" t="e">
        <f>#REF!</f>
        <v>#REF!</v>
      </c>
      <c r="AC582" t="e">
        <f>#REF!</f>
        <v>#REF!</v>
      </c>
      <c r="AD582" t="e">
        <f>#REF!</f>
        <v>#REF!</v>
      </c>
      <c r="AE582" t="e">
        <f>#REF!</f>
        <v>#REF!</v>
      </c>
      <c r="AF582" t="e">
        <f>#REF!</f>
        <v>#REF!</v>
      </c>
      <c r="AG582" t="e">
        <f>#REF!</f>
        <v>#REF!</v>
      </c>
      <c r="AH582" t="e">
        <f>#REF!</f>
        <v>#REF!</v>
      </c>
      <c r="AI582" t="e">
        <f>#REF!</f>
        <v>#REF!</v>
      </c>
      <c r="AJ582" t="e">
        <f>#REF!</f>
        <v>#REF!</v>
      </c>
      <c r="AK582" t="e">
        <f>#REF!</f>
        <v>#REF!</v>
      </c>
    </row>
    <row r="583" spans="1:37" x14ac:dyDescent="0.35">
      <c r="A583" t="e">
        <f>#REF!</f>
        <v>#REF!</v>
      </c>
      <c r="B583" t="e">
        <f>#REF!</f>
        <v>#REF!</v>
      </c>
      <c r="C583" t="e">
        <f>#REF!</f>
        <v>#REF!</v>
      </c>
      <c r="D583" t="e">
        <f>#REF!</f>
        <v>#REF!</v>
      </c>
      <c r="E583" t="e">
        <f>#REF!</f>
        <v>#REF!</v>
      </c>
      <c r="F583" t="e">
        <f>#REF!</f>
        <v>#REF!</v>
      </c>
      <c r="G583" t="e">
        <f>#REF!</f>
        <v>#REF!</v>
      </c>
      <c r="H583" t="e">
        <f>#REF!</f>
        <v>#REF!</v>
      </c>
      <c r="I583" t="e">
        <f>#REF!</f>
        <v>#REF!</v>
      </c>
      <c r="J583" t="e">
        <f>#REF!</f>
        <v>#REF!</v>
      </c>
      <c r="K583" t="e">
        <f>#REF!</f>
        <v>#REF!</v>
      </c>
      <c r="L583" t="e">
        <f>#REF!</f>
        <v>#REF!</v>
      </c>
      <c r="M583" t="e">
        <f>#REF!</f>
        <v>#REF!</v>
      </c>
      <c r="N583" t="e">
        <f>#REF!</f>
        <v>#REF!</v>
      </c>
      <c r="O583" t="e">
        <f>#REF!</f>
        <v>#REF!</v>
      </c>
      <c r="P583" t="e">
        <f>#REF!</f>
        <v>#REF!</v>
      </c>
      <c r="Q583" t="e">
        <f>#REF!</f>
        <v>#REF!</v>
      </c>
      <c r="R583" t="e">
        <f>#REF!</f>
        <v>#REF!</v>
      </c>
      <c r="S583" t="e">
        <f>#REF!</f>
        <v>#REF!</v>
      </c>
      <c r="T583" t="e">
        <f>#REF!</f>
        <v>#REF!</v>
      </c>
      <c r="U583" t="e">
        <f>#REF!</f>
        <v>#REF!</v>
      </c>
      <c r="V583" t="e">
        <f>#REF!</f>
        <v>#REF!</v>
      </c>
      <c r="W583" t="e">
        <f>#REF!</f>
        <v>#REF!</v>
      </c>
      <c r="X583" t="e">
        <f>#REF!</f>
        <v>#REF!</v>
      </c>
      <c r="Y583" t="e">
        <f>#REF!</f>
        <v>#REF!</v>
      </c>
      <c r="Z583" t="e">
        <f>#REF!</f>
        <v>#REF!</v>
      </c>
      <c r="AA583" t="e">
        <f>#REF!</f>
        <v>#REF!</v>
      </c>
      <c r="AB583" t="e">
        <f>#REF!</f>
        <v>#REF!</v>
      </c>
      <c r="AC583" t="e">
        <f>#REF!</f>
        <v>#REF!</v>
      </c>
      <c r="AD583" t="e">
        <f>#REF!</f>
        <v>#REF!</v>
      </c>
      <c r="AE583" t="e">
        <f>#REF!</f>
        <v>#REF!</v>
      </c>
      <c r="AF583" t="e">
        <f>#REF!</f>
        <v>#REF!</v>
      </c>
      <c r="AG583" t="e">
        <f>#REF!</f>
        <v>#REF!</v>
      </c>
      <c r="AH583" t="e">
        <f>#REF!</f>
        <v>#REF!</v>
      </c>
      <c r="AI583" t="e">
        <f>#REF!</f>
        <v>#REF!</v>
      </c>
      <c r="AJ583" t="e">
        <f>#REF!</f>
        <v>#REF!</v>
      </c>
      <c r="AK583" t="e">
        <f>#REF!</f>
        <v>#REF!</v>
      </c>
    </row>
    <row r="584" spans="1:37" x14ac:dyDescent="0.35">
      <c r="A584" t="e">
        <f>#REF!</f>
        <v>#REF!</v>
      </c>
      <c r="B584" t="e">
        <f>#REF!</f>
        <v>#REF!</v>
      </c>
      <c r="C584" t="e">
        <f>#REF!</f>
        <v>#REF!</v>
      </c>
      <c r="D584" t="e">
        <f>#REF!</f>
        <v>#REF!</v>
      </c>
      <c r="E584" t="e">
        <f>#REF!</f>
        <v>#REF!</v>
      </c>
      <c r="F584" t="e">
        <f>#REF!</f>
        <v>#REF!</v>
      </c>
      <c r="G584" t="e">
        <f>#REF!</f>
        <v>#REF!</v>
      </c>
      <c r="H584" t="e">
        <f>#REF!</f>
        <v>#REF!</v>
      </c>
      <c r="I584" t="e">
        <f>#REF!</f>
        <v>#REF!</v>
      </c>
      <c r="J584" t="e">
        <f>#REF!</f>
        <v>#REF!</v>
      </c>
      <c r="K584" t="e">
        <f>#REF!</f>
        <v>#REF!</v>
      </c>
      <c r="L584" t="e">
        <f>#REF!</f>
        <v>#REF!</v>
      </c>
      <c r="M584" t="e">
        <f>#REF!</f>
        <v>#REF!</v>
      </c>
      <c r="N584" t="e">
        <f>#REF!</f>
        <v>#REF!</v>
      </c>
      <c r="O584" t="e">
        <f>#REF!</f>
        <v>#REF!</v>
      </c>
      <c r="P584" t="e">
        <f>#REF!</f>
        <v>#REF!</v>
      </c>
      <c r="Q584" t="e">
        <f>#REF!</f>
        <v>#REF!</v>
      </c>
      <c r="R584" t="e">
        <f>#REF!</f>
        <v>#REF!</v>
      </c>
      <c r="S584" t="e">
        <f>#REF!</f>
        <v>#REF!</v>
      </c>
      <c r="T584" t="e">
        <f>#REF!</f>
        <v>#REF!</v>
      </c>
      <c r="U584" t="e">
        <f>#REF!</f>
        <v>#REF!</v>
      </c>
      <c r="V584" t="e">
        <f>#REF!</f>
        <v>#REF!</v>
      </c>
      <c r="W584" t="e">
        <f>#REF!</f>
        <v>#REF!</v>
      </c>
      <c r="X584" t="e">
        <f>#REF!</f>
        <v>#REF!</v>
      </c>
      <c r="Y584" t="e">
        <f>#REF!</f>
        <v>#REF!</v>
      </c>
      <c r="Z584" t="e">
        <f>#REF!</f>
        <v>#REF!</v>
      </c>
      <c r="AA584" t="e">
        <f>#REF!</f>
        <v>#REF!</v>
      </c>
      <c r="AB584" t="e">
        <f>#REF!</f>
        <v>#REF!</v>
      </c>
      <c r="AC584" t="e">
        <f>#REF!</f>
        <v>#REF!</v>
      </c>
      <c r="AD584" t="e">
        <f>#REF!</f>
        <v>#REF!</v>
      </c>
      <c r="AE584" t="e">
        <f>#REF!</f>
        <v>#REF!</v>
      </c>
      <c r="AF584" t="e">
        <f>#REF!</f>
        <v>#REF!</v>
      </c>
      <c r="AG584" t="e">
        <f>#REF!</f>
        <v>#REF!</v>
      </c>
      <c r="AH584" t="e">
        <f>#REF!</f>
        <v>#REF!</v>
      </c>
      <c r="AI584" t="e">
        <f>#REF!</f>
        <v>#REF!</v>
      </c>
      <c r="AJ584" t="e">
        <f>#REF!</f>
        <v>#REF!</v>
      </c>
      <c r="AK584" t="e">
        <f>#REF!</f>
        <v>#REF!</v>
      </c>
    </row>
    <row r="585" spans="1:37" x14ac:dyDescent="0.35">
      <c r="A585" t="e">
        <f>#REF!</f>
        <v>#REF!</v>
      </c>
      <c r="B585" t="e">
        <f>#REF!</f>
        <v>#REF!</v>
      </c>
      <c r="C585" t="e">
        <f>#REF!</f>
        <v>#REF!</v>
      </c>
      <c r="D585" t="e">
        <f>#REF!</f>
        <v>#REF!</v>
      </c>
      <c r="E585" t="e">
        <f>#REF!</f>
        <v>#REF!</v>
      </c>
      <c r="F585" t="e">
        <f>#REF!</f>
        <v>#REF!</v>
      </c>
      <c r="G585" t="e">
        <f>#REF!</f>
        <v>#REF!</v>
      </c>
      <c r="H585" t="e">
        <f>#REF!</f>
        <v>#REF!</v>
      </c>
      <c r="I585" t="e">
        <f>#REF!</f>
        <v>#REF!</v>
      </c>
      <c r="J585" t="e">
        <f>#REF!</f>
        <v>#REF!</v>
      </c>
      <c r="K585" t="e">
        <f>#REF!</f>
        <v>#REF!</v>
      </c>
      <c r="L585" t="e">
        <f>#REF!</f>
        <v>#REF!</v>
      </c>
      <c r="M585" t="e">
        <f>#REF!</f>
        <v>#REF!</v>
      </c>
      <c r="N585" t="e">
        <f>#REF!</f>
        <v>#REF!</v>
      </c>
      <c r="O585" t="e">
        <f>#REF!</f>
        <v>#REF!</v>
      </c>
      <c r="P585" t="e">
        <f>#REF!</f>
        <v>#REF!</v>
      </c>
      <c r="Q585" t="e">
        <f>#REF!</f>
        <v>#REF!</v>
      </c>
      <c r="R585" t="e">
        <f>#REF!</f>
        <v>#REF!</v>
      </c>
      <c r="S585" t="e">
        <f>#REF!</f>
        <v>#REF!</v>
      </c>
      <c r="T585" t="e">
        <f>#REF!</f>
        <v>#REF!</v>
      </c>
      <c r="U585" t="e">
        <f>#REF!</f>
        <v>#REF!</v>
      </c>
      <c r="V585" t="e">
        <f>#REF!</f>
        <v>#REF!</v>
      </c>
      <c r="W585" t="e">
        <f>#REF!</f>
        <v>#REF!</v>
      </c>
      <c r="X585" t="e">
        <f>#REF!</f>
        <v>#REF!</v>
      </c>
      <c r="Y585" t="e">
        <f>#REF!</f>
        <v>#REF!</v>
      </c>
      <c r="Z585" t="e">
        <f>#REF!</f>
        <v>#REF!</v>
      </c>
      <c r="AA585" t="e">
        <f>#REF!</f>
        <v>#REF!</v>
      </c>
      <c r="AB585" t="e">
        <f>#REF!</f>
        <v>#REF!</v>
      </c>
      <c r="AC585" t="e">
        <f>#REF!</f>
        <v>#REF!</v>
      </c>
      <c r="AD585" t="e">
        <f>#REF!</f>
        <v>#REF!</v>
      </c>
      <c r="AE585" t="e">
        <f>#REF!</f>
        <v>#REF!</v>
      </c>
      <c r="AF585" t="e">
        <f>#REF!</f>
        <v>#REF!</v>
      </c>
      <c r="AG585" t="e">
        <f>#REF!</f>
        <v>#REF!</v>
      </c>
      <c r="AH585" t="e">
        <f>#REF!</f>
        <v>#REF!</v>
      </c>
      <c r="AI585" t="e">
        <f>#REF!</f>
        <v>#REF!</v>
      </c>
      <c r="AJ585" t="e">
        <f>#REF!</f>
        <v>#REF!</v>
      </c>
      <c r="AK585" t="e">
        <f>#REF!</f>
        <v>#REF!</v>
      </c>
    </row>
    <row r="586" spans="1:37" x14ac:dyDescent="0.35">
      <c r="A586" t="e">
        <f>#REF!</f>
        <v>#REF!</v>
      </c>
      <c r="B586" t="e">
        <f>#REF!</f>
        <v>#REF!</v>
      </c>
      <c r="C586" t="e">
        <f>#REF!</f>
        <v>#REF!</v>
      </c>
      <c r="D586" t="e">
        <f>#REF!</f>
        <v>#REF!</v>
      </c>
      <c r="E586" t="e">
        <f>#REF!</f>
        <v>#REF!</v>
      </c>
      <c r="F586" t="e">
        <f>#REF!</f>
        <v>#REF!</v>
      </c>
      <c r="G586" t="e">
        <f>#REF!</f>
        <v>#REF!</v>
      </c>
      <c r="H586" t="e">
        <f>#REF!</f>
        <v>#REF!</v>
      </c>
      <c r="I586" t="e">
        <f>#REF!</f>
        <v>#REF!</v>
      </c>
      <c r="J586" t="e">
        <f>#REF!</f>
        <v>#REF!</v>
      </c>
      <c r="K586" t="e">
        <f>#REF!</f>
        <v>#REF!</v>
      </c>
      <c r="L586" t="e">
        <f>#REF!</f>
        <v>#REF!</v>
      </c>
      <c r="M586" t="e">
        <f>#REF!</f>
        <v>#REF!</v>
      </c>
      <c r="N586" t="e">
        <f>#REF!</f>
        <v>#REF!</v>
      </c>
      <c r="O586" t="e">
        <f>#REF!</f>
        <v>#REF!</v>
      </c>
      <c r="P586" t="e">
        <f>#REF!</f>
        <v>#REF!</v>
      </c>
      <c r="Q586" t="e">
        <f>#REF!</f>
        <v>#REF!</v>
      </c>
      <c r="R586" t="e">
        <f>#REF!</f>
        <v>#REF!</v>
      </c>
      <c r="S586" t="e">
        <f>#REF!</f>
        <v>#REF!</v>
      </c>
      <c r="T586" t="e">
        <f>#REF!</f>
        <v>#REF!</v>
      </c>
      <c r="U586" t="e">
        <f>#REF!</f>
        <v>#REF!</v>
      </c>
      <c r="V586" t="e">
        <f>#REF!</f>
        <v>#REF!</v>
      </c>
      <c r="W586" t="e">
        <f>#REF!</f>
        <v>#REF!</v>
      </c>
      <c r="X586" t="e">
        <f>#REF!</f>
        <v>#REF!</v>
      </c>
      <c r="Y586" t="e">
        <f>#REF!</f>
        <v>#REF!</v>
      </c>
      <c r="Z586" t="e">
        <f>#REF!</f>
        <v>#REF!</v>
      </c>
      <c r="AA586" t="e">
        <f>#REF!</f>
        <v>#REF!</v>
      </c>
      <c r="AB586" t="e">
        <f>#REF!</f>
        <v>#REF!</v>
      </c>
      <c r="AC586" t="e">
        <f>#REF!</f>
        <v>#REF!</v>
      </c>
      <c r="AD586" t="e">
        <f>#REF!</f>
        <v>#REF!</v>
      </c>
      <c r="AE586" t="e">
        <f>#REF!</f>
        <v>#REF!</v>
      </c>
      <c r="AF586" t="e">
        <f>#REF!</f>
        <v>#REF!</v>
      </c>
      <c r="AG586" t="e">
        <f>#REF!</f>
        <v>#REF!</v>
      </c>
      <c r="AH586" t="e">
        <f>#REF!</f>
        <v>#REF!</v>
      </c>
      <c r="AI586" t="e">
        <f>#REF!</f>
        <v>#REF!</v>
      </c>
      <c r="AJ586" t="e">
        <f>#REF!</f>
        <v>#REF!</v>
      </c>
      <c r="AK586" t="e">
        <f>#REF!</f>
        <v>#REF!</v>
      </c>
    </row>
    <row r="587" spans="1:37" x14ac:dyDescent="0.35">
      <c r="A587" t="e">
        <f>#REF!</f>
        <v>#REF!</v>
      </c>
      <c r="B587" t="e">
        <f>#REF!</f>
        <v>#REF!</v>
      </c>
      <c r="C587" t="e">
        <f>#REF!</f>
        <v>#REF!</v>
      </c>
      <c r="D587" t="e">
        <f>#REF!</f>
        <v>#REF!</v>
      </c>
      <c r="E587" t="e">
        <f>#REF!</f>
        <v>#REF!</v>
      </c>
      <c r="F587" t="e">
        <f>#REF!</f>
        <v>#REF!</v>
      </c>
      <c r="G587" t="e">
        <f>#REF!</f>
        <v>#REF!</v>
      </c>
      <c r="H587" t="e">
        <f>#REF!</f>
        <v>#REF!</v>
      </c>
      <c r="I587" t="e">
        <f>#REF!</f>
        <v>#REF!</v>
      </c>
      <c r="J587" t="e">
        <f>#REF!</f>
        <v>#REF!</v>
      </c>
      <c r="K587" t="e">
        <f>#REF!</f>
        <v>#REF!</v>
      </c>
      <c r="L587" t="e">
        <f>#REF!</f>
        <v>#REF!</v>
      </c>
      <c r="M587" t="e">
        <f>#REF!</f>
        <v>#REF!</v>
      </c>
      <c r="N587" t="e">
        <f>#REF!</f>
        <v>#REF!</v>
      </c>
      <c r="O587" t="e">
        <f>#REF!</f>
        <v>#REF!</v>
      </c>
      <c r="P587" t="e">
        <f>#REF!</f>
        <v>#REF!</v>
      </c>
      <c r="Q587" t="e">
        <f>#REF!</f>
        <v>#REF!</v>
      </c>
      <c r="R587" t="e">
        <f>#REF!</f>
        <v>#REF!</v>
      </c>
      <c r="S587" t="e">
        <f>#REF!</f>
        <v>#REF!</v>
      </c>
      <c r="T587" t="e">
        <f>#REF!</f>
        <v>#REF!</v>
      </c>
      <c r="U587" t="e">
        <f>#REF!</f>
        <v>#REF!</v>
      </c>
      <c r="V587" t="e">
        <f>#REF!</f>
        <v>#REF!</v>
      </c>
      <c r="W587" t="e">
        <f>#REF!</f>
        <v>#REF!</v>
      </c>
      <c r="X587" t="e">
        <f>#REF!</f>
        <v>#REF!</v>
      </c>
      <c r="Y587" t="e">
        <f>#REF!</f>
        <v>#REF!</v>
      </c>
      <c r="Z587" t="e">
        <f>#REF!</f>
        <v>#REF!</v>
      </c>
      <c r="AA587" t="e">
        <f>#REF!</f>
        <v>#REF!</v>
      </c>
      <c r="AB587" t="e">
        <f>#REF!</f>
        <v>#REF!</v>
      </c>
      <c r="AC587" t="e">
        <f>#REF!</f>
        <v>#REF!</v>
      </c>
      <c r="AD587" t="e">
        <f>#REF!</f>
        <v>#REF!</v>
      </c>
      <c r="AE587" t="e">
        <f>#REF!</f>
        <v>#REF!</v>
      </c>
      <c r="AF587" t="e">
        <f>#REF!</f>
        <v>#REF!</v>
      </c>
      <c r="AG587" t="e">
        <f>#REF!</f>
        <v>#REF!</v>
      </c>
      <c r="AH587" t="e">
        <f>#REF!</f>
        <v>#REF!</v>
      </c>
      <c r="AI587" t="e">
        <f>#REF!</f>
        <v>#REF!</v>
      </c>
      <c r="AJ587" t="e">
        <f>#REF!</f>
        <v>#REF!</v>
      </c>
      <c r="AK587" t="e">
        <f>#REF!</f>
        <v>#REF!</v>
      </c>
    </row>
    <row r="588" spans="1:37" x14ac:dyDescent="0.35">
      <c r="A588" t="e">
        <f>#REF!</f>
        <v>#REF!</v>
      </c>
      <c r="B588" t="e">
        <f>#REF!</f>
        <v>#REF!</v>
      </c>
      <c r="C588" t="e">
        <f>#REF!</f>
        <v>#REF!</v>
      </c>
      <c r="D588" t="e">
        <f>#REF!</f>
        <v>#REF!</v>
      </c>
      <c r="E588" t="e">
        <f>#REF!</f>
        <v>#REF!</v>
      </c>
      <c r="F588" t="e">
        <f>#REF!</f>
        <v>#REF!</v>
      </c>
      <c r="G588" t="e">
        <f>#REF!</f>
        <v>#REF!</v>
      </c>
      <c r="H588" t="e">
        <f>#REF!</f>
        <v>#REF!</v>
      </c>
      <c r="I588" t="e">
        <f>#REF!</f>
        <v>#REF!</v>
      </c>
      <c r="J588" t="e">
        <f>#REF!</f>
        <v>#REF!</v>
      </c>
      <c r="K588" t="e">
        <f>#REF!</f>
        <v>#REF!</v>
      </c>
      <c r="L588" t="e">
        <f>#REF!</f>
        <v>#REF!</v>
      </c>
      <c r="M588" t="e">
        <f>#REF!</f>
        <v>#REF!</v>
      </c>
      <c r="N588" t="e">
        <f>#REF!</f>
        <v>#REF!</v>
      </c>
      <c r="O588" t="e">
        <f>#REF!</f>
        <v>#REF!</v>
      </c>
      <c r="P588" t="e">
        <f>#REF!</f>
        <v>#REF!</v>
      </c>
      <c r="Q588" t="e">
        <f>#REF!</f>
        <v>#REF!</v>
      </c>
      <c r="R588" t="e">
        <f>#REF!</f>
        <v>#REF!</v>
      </c>
      <c r="S588" t="e">
        <f>#REF!</f>
        <v>#REF!</v>
      </c>
      <c r="T588" t="e">
        <f>#REF!</f>
        <v>#REF!</v>
      </c>
      <c r="U588" t="e">
        <f>#REF!</f>
        <v>#REF!</v>
      </c>
      <c r="V588" t="e">
        <f>#REF!</f>
        <v>#REF!</v>
      </c>
      <c r="W588" t="e">
        <f>#REF!</f>
        <v>#REF!</v>
      </c>
      <c r="X588" t="e">
        <f>#REF!</f>
        <v>#REF!</v>
      </c>
      <c r="Y588" t="e">
        <f>#REF!</f>
        <v>#REF!</v>
      </c>
      <c r="Z588" t="e">
        <f>#REF!</f>
        <v>#REF!</v>
      </c>
      <c r="AA588" t="e">
        <f>#REF!</f>
        <v>#REF!</v>
      </c>
      <c r="AB588" t="e">
        <f>#REF!</f>
        <v>#REF!</v>
      </c>
      <c r="AC588" t="e">
        <f>#REF!</f>
        <v>#REF!</v>
      </c>
      <c r="AD588" t="e">
        <f>#REF!</f>
        <v>#REF!</v>
      </c>
      <c r="AE588" t="e">
        <f>#REF!</f>
        <v>#REF!</v>
      </c>
      <c r="AF588" t="e">
        <f>#REF!</f>
        <v>#REF!</v>
      </c>
      <c r="AG588" t="e">
        <f>#REF!</f>
        <v>#REF!</v>
      </c>
      <c r="AH588" t="e">
        <f>#REF!</f>
        <v>#REF!</v>
      </c>
      <c r="AI588" t="e">
        <f>#REF!</f>
        <v>#REF!</v>
      </c>
      <c r="AJ588" t="e">
        <f>#REF!</f>
        <v>#REF!</v>
      </c>
      <c r="AK588" t="e">
        <f>#REF!</f>
        <v>#REF!</v>
      </c>
    </row>
    <row r="589" spans="1:37" x14ac:dyDescent="0.35">
      <c r="A589" t="e">
        <f>#REF!</f>
        <v>#REF!</v>
      </c>
      <c r="B589" t="e">
        <f>#REF!</f>
        <v>#REF!</v>
      </c>
      <c r="C589" t="e">
        <f>#REF!</f>
        <v>#REF!</v>
      </c>
      <c r="D589" t="e">
        <f>#REF!</f>
        <v>#REF!</v>
      </c>
      <c r="E589" t="e">
        <f>#REF!</f>
        <v>#REF!</v>
      </c>
      <c r="F589" t="e">
        <f>#REF!</f>
        <v>#REF!</v>
      </c>
      <c r="G589" t="e">
        <f>#REF!</f>
        <v>#REF!</v>
      </c>
      <c r="H589" t="e">
        <f>#REF!</f>
        <v>#REF!</v>
      </c>
      <c r="I589" t="e">
        <f>#REF!</f>
        <v>#REF!</v>
      </c>
      <c r="J589" t="e">
        <f>#REF!</f>
        <v>#REF!</v>
      </c>
      <c r="K589" t="e">
        <f>#REF!</f>
        <v>#REF!</v>
      </c>
      <c r="L589" t="e">
        <f>#REF!</f>
        <v>#REF!</v>
      </c>
      <c r="M589" t="e">
        <f>#REF!</f>
        <v>#REF!</v>
      </c>
      <c r="N589" t="e">
        <f>#REF!</f>
        <v>#REF!</v>
      </c>
      <c r="O589" t="e">
        <f>#REF!</f>
        <v>#REF!</v>
      </c>
      <c r="P589" t="e">
        <f>#REF!</f>
        <v>#REF!</v>
      </c>
      <c r="Q589" t="e">
        <f>#REF!</f>
        <v>#REF!</v>
      </c>
      <c r="R589" t="e">
        <f>#REF!</f>
        <v>#REF!</v>
      </c>
      <c r="S589" t="e">
        <f>#REF!</f>
        <v>#REF!</v>
      </c>
      <c r="T589" t="e">
        <f>#REF!</f>
        <v>#REF!</v>
      </c>
      <c r="U589" t="e">
        <f>#REF!</f>
        <v>#REF!</v>
      </c>
      <c r="V589" t="e">
        <f>#REF!</f>
        <v>#REF!</v>
      </c>
      <c r="W589" t="e">
        <f>#REF!</f>
        <v>#REF!</v>
      </c>
      <c r="X589" t="e">
        <f>#REF!</f>
        <v>#REF!</v>
      </c>
      <c r="Y589" t="e">
        <f>#REF!</f>
        <v>#REF!</v>
      </c>
      <c r="Z589" t="e">
        <f>#REF!</f>
        <v>#REF!</v>
      </c>
      <c r="AA589" t="e">
        <f>#REF!</f>
        <v>#REF!</v>
      </c>
      <c r="AB589" t="e">
        <f>#REF!</f>
        <v>#REF!</v>
      </c>
      <c r="AC589" t="e">
        <f>#REF!</f>
        <v>#REF!</v>
      </c>
      <c r="AD589" t="e">
        <f>#REF!</f>
        <v>#REF!</v>
      </c>
      <c r="AE589" t="e">
        <f>#REF!</f>
        <v>#REF!</v>
      </c>
      <c r="AF589" t="e">
        <f>#REF!</f>
        <v>#REF!</v>
      </c>
      <c r="AG589" t="e">
        <f>#REF!</f>
        <v>#REF!</v>
      </c>
      <c r="AH589" t="e">
        <f>#REF!</f>
        <v>#REF!</v>
      </c>
      <c r="AI589" t="e">
        <f>#REF!</f>
        <v>#REF!</v>
      </c>
      <c r="AJ589" t="e">
        <f>#REF!</f>
        <v>#REF!</v>
      </c>
      <c r="AK589" t="e">
        <f>#REF!</f>
        <v>#REF!</v>
      </c>
    </row>
    <row r="590" spans="1:37" x14ac:dyDescent="0.35">
      <c r="A590" t="e">
        <f>#REF!</f>
        <v>#REF!</v>
      </c>
      <c r="B590" t="e">
        <f>#REF!</f>
        <v>#REF!</v>
      </c>
      <c r="C590" t="e">
        <f>#REF!</f>
        <v>#REF!</v>
      </c>
      <c r="D590" t="e">
        <f>#REF!</f>
        <v>#REF!</v>
      </c>
      <c r="E590" t="e">
        <f>#REF!</f>
        <v>#REF!</v>
      </c>
      <c r="F590" t="e">
        <f>#REF!</f>
        <v>#REF!</v>
      </c>
      <c r="G590" t="e">
        <f>#REF!</f>
        <v>#REF!</v>
      </c>
      <c r="H590" t="e">
        <f>#REF!</f>
        <v>#REF!</v>
      </c>
      <c r="I590" t="e">
        <f>#REF!</f>
        <v>#REF!</v>
      </c>
      <c r="J590" t="e">
        <f>#REF!</f>
        <v>#REF!</v>
      </c>
      <c r="K590" t="e">
        <f>#REF!</f>
        <v>#REF!</v>
      </c>
      <c r="L590" t="e">
        <f>#REF!</f>
        <v>#REF!</v>
      </c>
      <c r="M590" t="e">
        <f>#REF!</f>
        <v>#REF!</v>
      </c>
      <c r="N590" t="e">
        <f>#REF!</f>
        <v>#REF!</v>
      </c>
      <c r="O590" t="e">
        <f>#REF!</f>
        <v>#REF!</v>
      </c>
      <c r="P590" t="e">
        <f>#REF!</f>
        <v>#REF!</v>
      </c>
      <c r="Q590" t="e">
        <f>#REF!</f>
        <v>#REF!</v>
      </c>
      <c r="R590" t="e">
        <f>#REF!</f>
        <v>#REF!</v>
      </c>
      <c r="S590" t="e">
        <f>#REF!</f>
        <v>#REF!</v>
      </c>
      <c r="T590" t="e">
        <f>#REF!</f>
        <v>#REF!</v>
      </c>
      <c r="U590" t="e">
        <f>#REF!</f>
        <v>#REF!</v>
      </c>
      <c r="V590" t="e">
        <f>#REF!</f>
        <v>#REF!</v>
      </c>
      <c r="W590" t="e">
        <f>#REF!</f>
        <v>#REF!</v>
      </c>
      <c r="X590" t="e">
        <f>#REF!</f>
        <v>#REF!</v>
      </c>
      <c r="Y590" t="e">
        <f>#REF!</f>
        <v>#REF!</v>
      </c>
      <c r="Z590" t="e">
        <f>#REF!</f>
        <v>#REF!</v>
      </c>
      <c r="AA590" t="e">
        <f>#REF!</f>
        <v>#REF!</v>
      </c>
      <c r="AB590" t="e">
        <f>#REF!</f>
        <v>#REF!</v>
      </c>
      <c r="AC590" t="e">
        <f>#REF!</f>
        <v>#REF!</v>
      </c>
      <c r="AD590" t="e">
        <f>#REF!</f>
        <v>#REF!</v>
      </c>
      <c r="AE590" t="e">
        <f>#REF!</f>
        <v>#REF!</v>
      </c>
      <c r="AF590" t="e">
        <f>#REF!</f>
        <v>#REF!</v>
      </c>
      <c r="AG590" t="e">
        <f>#REF!</f>
        <v>#REF!</v>
      </c>
      <c r="AH590" t="e">
        <f>#REF!</f>
        <v>#REF!</v>
      </c>
      <c r="AI590" t="e">
        <f>#REF!</f>
        <v>#REF!</v>
      </c>
      <c r="AJ590" t="e">
        <f>#REF!</f>
        <v>#REF!</v>
      </c>
      <c r="AK590" t="e">
        <f>#REF!</f>
        <v>#REF!</v>
      </c>
    </row>
    <row r="591" spans="1:37" x14ac:dyDescent="0.35">
      <c r="A591" t="e">
        <f>#REF!</f>
        <v>#REF!</v>
      </c>
      <c r="B591" t="e">
        <f>#REF!</f>
        <v>#REF!</v>
      </c>
      <c r="C591" t="e">
        <f>#REF!</f>
        <v>#REF!</v>
      </c>
      <c r="D591" t="e">
        <f>#REF!</f>
        <v>#REF!</v>
      </c>
      <c r="E591" t="e">
        <f>#REF!</f>
        <v>#REF!</v>
      </c>
      <c r="F591" t="e">
        <f>#REF!</f>
        <v>#REF!</v>
      </c>
      <c r="G591" t="e">
        <f>#REF!</f>
        <v>#REF!</v>
      </c>
      <c r="H591" t="e">
        <f>#REF!</f>
        <v>#REF!</v>
      </c>
      <c r="I591" t="e">
        <f>#REF!</f>
        <v>#REF!</v>
      </c>
      <c r="J591" t="e">
        <f>#REF!</f>
        <v>#REF!</v>
      </c>
      <c r="K591" t="e">
        <f>#REF!</f>
        <v>#REF!</v>
      </c>
      <c r="L591" t="e">
        <f>#REF!</f>
        <v>#REF!</v>
      </c>
      <c r="M591" t="e">
        <f>#REF!</f>
        <v>#REF!</v>
      </c>
      <c r="N591" t="e">
        <f>#REF!</f>
        <v>#REF!</v>
      </c>
      <c r="O591" t="e">
        <f>#REF!</f>
        <v>#REF!</v>
      </c>
      <c r="P591" t="e">
        <f>#REF!</f>
        <v>#REF!</v>
      </c>
      <c r="Q591" t="e">
        <f>#REF!</f>
        <v>#REF!</v>
      </c>
      <c r="R591" t="e">
        <f>#REF!</f>
        <v>#REF!</v>
      </c>
      <c r="S591" t="e">
        <f>#REF!</f>
        <v>#REF!</v>
      </c>
      <c r="T591" t="e">
        <f>#REF!</f>
        <v>#REF!</v>
      </c>
      <c r="U591" t="e">
        <f>#REF!</f>
        <v>#REF!</v>
      </c>
      <c r="V591" t="e">
        <f>#REF!</f>
        <v>#REF!</v>
      </c>
      <c r="W591" t="e">
        <f>#REF!</f>
        <v>#REF!</v>
      </c>
      <c r="X591" t="e">
        <f>#REF!</f>
        <v>#REF!</v>
      </c>
      <c r="Y591" t="e">
        <f>#REF!</f>
        <v>#REF!</v>
      </c>
      <c r="Z591" t="e">
        <f>#REF!</f>
        <v>#REF!</v>
      </c>
      <c r="AA591" t="e">
        <f>#REF!</f>
        <v>#REF!</v>
      </c>
      <c r="AB591" t="e">
        <f>#REF!</f>
        <v>#REF!</v>
      </c>
      <c r="AC591" t="e">
        <f>#REF!</f>
        <v>#REF!</v>
      </c>
      <c r="AD591" t="e">
        <f>#REF!</f>
        <v>#REF!</v>
      </c>
      <c r="AE591" t="e">
        <f>#REF!</f>
        <v>#REF!</v>
      </c>
      <c r="AF591" t="e">
        <f>#REF!</f>
        <v>#REF!</v>
      </c>
      <c r="AG591" t="e">
        <f>#REF!</f>
        <v>#REF!</v>
      </c>
      <c r="AH591" t="e">
        <f>#REF!</f>
        <v>#REF!</v>
      </c>
      <c r="AI591" t="e">
        <f>#REF!</f>
        <v>#REF!</v>
      </c>
      <c r="AJ591" t="e">
        <f>#REF!</f>
        <v>#REF!</v>
      </c>
      <c r="AK591" t="e">
        <f>#REF!</f>
        <v>#REF!</v>
      </c>
    </row>
    <row r="592" spans="1:37" x14ac:dyDescent="0.35">
      <c r="A592" t="e">
        <f>#REF!</f>
        <v>#REF!</v>
      </c>
      <c r="B592" t="e">
        <f>#REF!</f>
        <v>#REF!</v>
      </c>
      <c r="C592" t="e">
        <f>#REF!</f>
        <v>#REF!</v>
      </c>
      <c r="D592" t="e">
        <f>#REF!</f>
        <v>#REF!</v>
      </c>
      <c r="E592" t="e">
        <f>#REF!</f>
        <v>#REF!</v>
      </c>
      <c r="F592" t="e">
        <f>#REF!</f>
        <v>#REF!</v>
      </c>
      <c r="G592" t="e">
        <f>#REF!</f>
        <v>#REF!</v>
      </c>
      <c r="H592" t="e">
        <f>#REF!</f>
        <v>#REF!</v>
      </c>
      <c r="I592" t="e">
        <f>#REF!</f>
        <v>#REF!</v>
      </c>
      <c r="J592" t="e">
        <f>#REF!</f>
        <v>#REF!</v>
      </c>
      <c r="K592" t="e">
        <f>#REF!</f>
        <v>#REF!</v>
      </c>
      <c r="L592" t="e">
        <f>#REF!</f>
        <v>#REF!</v>
      </c>
      <c r="M592" t="e">
        <f>#REF!</f>
        <v>#REF!</v>
      </c>
      <c r="N592" t="e">
        <f>#REF!</f>
        <v>#REF!</v>
      </c>
      <c r="O592" t="e">
        <f>#REF!</f>
        <v>#REF!</v>
      </c>
      <c r="P592" t="e">
        <f>#REF!</f>
        <v>#REF!</v>
      </c>
      <c r="Q592" t="e">
        <f>#REF!</f>
        <v>#REF!</v>
      </c>
      <c r="R592" t="e">
        <f>#REF!</f>
        <v>#REF!</v>
      </c>
      <c r="S592" t="e">
        <f>#REF!</f>
        <v>#REF!</v>
      </c>
      <c r="T592" t="e">
        <f>#REF!</f>
        <v>#REF!</v>
      </c>
      <c r="U592" t="e">
        <f>#REF!</f>
        <v>#REF!</v>
      </c>
      <c r="V592" t="e">
        <f>#REF!</f>
        <v>#REF!</v>
      </c>
      <c r="W592" t="e">
        <f>#REF!</f>
        <v>#REF!</v>
      </c>
      <c r="X592" t="e">
        <f>#REF!</f>
        <v>#REF!</v>
      </c>
      <c r="Y592" t="e">
        <f>#REF!</f>
        <v>#REF!</v>
      </c>
      <c r="Z592" t="e">
        <f>#REF!</f>
        <v>#REF!</v>
      </c>
      <c r="AA592" t="e">
        <f>#REF!</f>
        <v>#REF!</v>
      </c>
      <c r="AB592" t="e">
        <f>#REF!</f>
        <v>#REF!</v>
      </c>
      <c r="AC592" t="e">
        <f>#REF!</f>
        <v>#REF!</v>
      </c>
      <c r="AD592" t="e">
        <f>#REF!</f>
        <v>#REF!</v>
      </c>
      <c r="AE592" t="e">
        <f>#REF!</f>
        <v>#REF!</v>
      </c>
      <c r="AF592" t="e">
        <f>#REF!</f>
        <v>#REF!</v>
      </c>
      <c r="AG592" t="e">
        <f>#REF!</f>
        <v>#REF!</v>
      </c>
      <c r="AH592" t="e">
        <f>#REF!</f>
        <v>#REF!</v>
      </c>
      <c r="AI592" t="e">
        <f>#REF!</f>
        <v>#REF!</v>
      </c>
      <c r="AJ592" t="e">
        <f>#REF!</f>
        <v>#REF!</v>
      </c>
      <c r="AK592" t="e">
        <f>#REF!</f>
        <v>#REF!</v>
      </c>
    </row>
    <row r="593" spans="1:37" x14ac:dyDescent="0.35">
      <c r="A593" t="e">
        <f>#REF!</f>
        <v>#REF!</v>
      </c>
      <c r="B593" t="e">
        <f>#REF!</f>
        <v>#REF!</v>
      </c>
      <c r="C593" t="e">
        <f>#REF!</f>
        <v>#REF!</v>
      </c>
      <c r="D593" t="e">
        <f>#REF!</f>
        <v>#REF!</v>
      </c>
      <c r="E593" t="e">
        <f>#REF!</f>
        <v>#REF!</v>
      </c>
      <c r="F593" t="e">
        <f>#REF!</f>
        <v>#REF!</v>
      </c>
      <c r="G593" t="e">
        <f>#REF!</f>
        <v>#REF!</v>
      </c>
      <c r="H593" t="e">
        <f>#REF!</f>
        <v>#REF!</v>
      </c>
      <c r="I593" t="e">
        <f>#REF!</f>
        <v>#REF!</v>
      </c>
      <c r="J593" t="e">
        <f>#REF!</f>
        <v>#REF!</v>
      </c>
      <c r="K593" t="e">
        <f>#REF!</f>
        <v>#REF!</v>
      </c>
      <c r="L593" t="e">
        <f>#REF!</f>
        <v>#REF!</v>
      </c>
      <c r="M593" t="e">
        <f>#REF!</f>
        <v>#REF!</v>
      </c>
      <c r="N593" t="e">
        <f>#REF!</f>
        <v>#REF!</v>
      </c>
      <c r="O593" t="e">
        <f>#REF!</f>
        <v>#REF!</v>
      </c>
      <c r="P593" t="e">
        <f>#REF!</f>
        <v>#REF!</v>
      </c>
      <c r="Q593" t="e">
        <f>#REF!</f>
        <v>#REF!</v>
      </c>
      <c r="R593" t="e">
        <f>#REF!</f>
        <v>#REF!</v>
      </c>
      <c r="S593" t="e">
        <f>#REF!</f>
        <v>#REF!</v>
      </c>
      <c r="T593" t="e">
        <f>#REF!</f>
        <v>#REF!</v>
      </c>
      <c r="U593" t="e">
        <f>#REF!</f>
        <v>#REF!</v>
      </c>
      <c r="V593" t="e">
        <f>#REF!</f>
        <v>#REF!</v>
      </c>
      <c r="W593" t="e">
        <f>#REF!</f>
        <v>#REF!</v>
      </c>
      <c r="X593" t="e">
        <f>#REF!</f>
        <v>#REF!</v>
      </c>
      <c r="Y593" t="e">
        <f>#REF!</f>
        <v>#REF!</v>
      </c>
      <c r="Z593" t="e">
        <f>#REF!</f>
        <v>#REF!</v>
      </c>
      <c r="AA593" t="e">
        <f>#REF!</f>
        <v>#REF!</v>
      </c>
      <c r="AB593" t="e">
        <f>#REF!</f>
        <v>#REF!</v>
      </c>
      <c r="AC593" t="e">
        <f>#REF!</f>
        <v>#REF!</v>
      </c>
      <c r="AD593" t="e">
        <f>#REF!</f>
        <v>#REF!</v>
      </c>
      <c r="AE593" t="e">
        <f>#REF!</f>
        <v>#REF!</v>
      </c>
      <c r="AF593" t="e">
        <f>#REF!</f>
        <v>#REF!</v>
      </c>
      <c r="AG593" t="e">
        <f>#REF!</f>
        <v>#REF!</v>
      </c>
      <c r="AH593" t="e">
        <f>#REF!</f>
        <v>#REF!</v>
      </c>
      <c r="AI593" t="e">
        <f>#REF!</f>
        <v>#REF!</v>
      </c>
      <c r="AJ593" t="e">
        <f>#REF!</f>
        <v>#REF!</v>
      </c>
      <c r="AK593" t="e">
        <f>#REF!</f>
        <v>#REF!</v>
      </c>
    </row>
    <row r="594" spans="1:37" x14ac:dyDescent="0.35">
      <c r="A594" t="e">
        <f>#REF!</f>
        <v>#REF!</v>
      </c>
      <c r="B594" t="e">
        <f>#REF!</f>
        <v>#REF!</v>
      </c>
      <c r="C594" t="e">
        <f>#REF!</f>
        <v>#REF!</v>
      </c>
      <c r="D594" t="e">
        <f>#REF!</f>
        <v>#REF!</v>
      </c>
      <c r="E594" t="e">
        <f>#REF!</f>
        <v>#REF!</v>
      </c>
      <c r="F594" t="e">
        <f>#REF!</f>
        <v>#REF!</v>
      </c>
      <c r="G594" t="e">
        <f>#REF!</f>
        <v>#REF!</v>
      </c>
      <c r="H594" t="e">
        <f>#REF!</f>
        <v>#REF!</v>
      </c>
      <c r="I594" t="e">
        <f>#REF!</f>
        <v>#REF!</v>
      </c>
      <c r="J594" t="e">
        <f>#REF!</f>
        <v>#REF!</v>
      </c>
      <c r="K594" t="e">
        <f>#REF!</f>
        <v>#REF!</v>
      </c>
      <c r="L594" t="e">
        <f>#REF!</f>
        <v>#REF!</v>
      </c>
      <c r="M594" t="e">
        <f>#REF!</f>
        <v>#REF!</v>
      </c>
      <c r="N594" t="e">
        <f>#REF!</f>
        <v>#REF!</v>
      </c>
      <c r="O594" t="e">
        <f>#REF!</f>
        <v>#REF!</v>
      </c>
      <c r="P594" t="e">
        <f>#REF!</f>
        <v>#REF!</v>
      </c>
      <c r="Q594" t="e">
        <f>#REF!</f>
        <v>#REF!</v>
      </c>
      <c r="R594" t="e">
        <f>#REF!</f>
        <v>#REF!</v>
      </c>
      <c r="S594" t="e">
        <f>#REF!</f>
        <v>#REF!</v>
      </c>
      <c r="T594" t="e">
        <f>#REF!</f>
        <v>#REF!</v>
      </c>
      <c r="U594" t="e">
        <f>#REF!</f>
        <v>#REF!</v>
      </c>
      <c r="V594" t="e">
        <f>#REF!</f>
        <v>#REF!</v>
      </c>
      <c r="W594" t="e">
        <f>#REF!</f>
        <v>#REF!</v>
      </c>
      <c r="X594" t="e">
        <f>#REF!</f>
        <v>#REF!</v>
      </c>
      <c r="Y594" t="e">
        <f>#REF!</f>
        <v>#REF!</v>
      </c>
      <c r="Z594" t="e">
        <f>#REF!</f>
        <v>#REF!</v>
      </c>
      <c r="AA594" t="e">
        <f>#REF!</f>
        <v>#REF!</v>
      </c>
      <c r="AB594" t="e">
        <f>#REF!</f>
        <v>#REF!</v>
      </c>
      <c r="AC594" t="e">
        <f>#REF!</f>
        <v>#REF!</v>
      </c>
      <c r="AD594" t="e">
        <f>#REF!</f>
        <v>#REF!</v>
      </c>
      <c r="AE594" t="e">
        <f>#REF!</f>
        <v>#REF!</v>
      </c>
      <c r="AF594" t="e">
        <f>#REF!</f>
        <v>#REF!</v>
      </c>
      <c r="AG594" t="e">
        <f>#REF!</f>
        <v>#REF!</v>
      </c>
      <c r="AH594" t="e">
        <f>#REF!</f>
        <v>#REF!</v>
      </c>
      <c r="AI594" t="e">
        <f>#REF!</f>
        <v>#REF!</v>
      </c>
      <c r="AJ594" t="e">
        <f>#REF!</f>
        <v>#REF!</v>
      </c>
      <c r="AK594" t="e">
        <f>#REF!</f>
        <v>#REF!</v>
      </c>
    </row>
    <row r="595" spans="1:37" x14ac:dyDescent="0.35">
      <c r="A595" t="e">
        <f>#REF!</f>
        <v>#REF!</v>
      </c>
      <c r="B595" t="e">
        <f>#REF!</f>
        <v>#REF!</v>
      </c>
      <c r="C595" t="e">
        <f>#REF!</f>
        <v>#REF!</v>
      </c>
      <c r="D595" t="e">
        <f>#REF!</f>
        <v>#REF!</v>
      </c>
      <c r="E595" t="e">
        <f>#REF!</f>
        <v>#REF!</v>
      </c>
      <c r="F595" t="e">
        <f>#REF!</f>
        <v>#REF!</v>
      </c>
      <c r="G595" t="e">
        <f>#REF!</f>
        <v>#REF!</v>
      </c>
      <c r="H595" t="e">
        <f>#REF!</f>
        <v>#REF!</v>
      </c>
      <c r="I595" t="e">
        <f>#REF!</f>
        <v>#REF!</v>
      </c>
      <c r="J595" t="e">
        <f>#REF!</f>
        <v>#REF!</v>
      </c>
      <c r="K595" t="e">
        <f>#REF!</f>
        <v>#REF!</v>
      </c>
      <c r="L595" t="e">
        <f>#REF!</f>
        <v>#REF!</v>
      </c>
      <c r="M595" t="e">
        <f>#REF!</f>
        <v>#REF!</v>
      </c>
      <c r="N595" t="e">
        <f>#REF!</f>
        <v>#REF!</v>
      </c>
      <c r="O595" t="e">
        <f>#REF!</f>
        <v>#REF!</v>
      </c>
      <c r="P595" t="e">
        <f>#REF!</f>
        <v>#REF!</v>
      </c>
      <c r="Q595" t="e">
        <f>#REF!</f>
        <v>#REF!</v>
      </c>
      <c r="R595" t="e">
        <f>#REF!</f>
        <v>#REF!</v>
      </c>
      <c r="S595" t="e">
        <f>#REF!</f>
        <v>#REF!</v>
      </c>
      <c r="T595" t="e">
        <f>#REF!</f>
        <v>#REF!</v>
      </c>
      <c r="U595" t="e">
        <f>#REF!</f>
        <v>#REF!</v>
      </c>
      <c r="V595" t="e">
        <f>#REF!</f>
        <v>#REF!</v>
      </c>
      <c r="W595" t="e">
        <f>#REF!</f>
        <v>#REF!</v>
      </c>
      <c r="X595" t="e">
        <f>#REF!</f>
        <v>#REF!</v>
      </c>
      <c r="Y595" t="e">
        <f>#REF!</f>
        <v>#REF!</v>
      </c>
      <c r="Z595" t="e">
        <f>#REF!</f>
        <v>#REF!</v>
      </c>
      <c r="AA595" t="e">
        <f>#REF!</f>
        <v>#REF!</v>
      </c>
      <c r="AB595" t="e">
        <f>#REF!</f>
        <v>#REF!</v>
      </c>
      <c r="AC595" t="e">
        <f>#REF!</f>
        <v>#REF!</v>
      </c>
      <c r="AD595" t="e">
        <f>#REF!</f>
        <v>#REF!</v>
      </c>
      <c r="AE595" t="e">
        <f>#REF!</f>
        <v>#REF!</v>
      </c>
      <c r="AF595" t="e">
        <f>#REF!</f>
        <v>#REF!</v>
      </c>
      <c r="AG595" t="e">
        <f>#REF!</f>
        <v>#REF!</v>
      </c>
      <c r="AH595" t="e">
        <f>#REF!</f>
        <v>#REF!</v>
      </c>
      <c r="AI595" t="e">
        <f>#REF!</f>
        <v>#REF!</v>
      </c>
      <c r="AJ595" t="e">
        <f>#REF!</f>
        <v>#REF!</v>
      </c>
      <c r="AK595" t="e">
        <f>#REF!</f>
        <v>#REF!</v>
      </c>
    </row>
    <row r="596" spans="1:37" x14ac:dyDescent="0.35">
      <c r="A596" t="e">
        <f>#REF!</f>
        <v>#REF!</v>
      </c>
      <c r="B596" t="e">
        <f>#REF!</f>
        <v>#REF!</v>
      </c>
      <c r="C596" t="e">
        <f>#REF!</f>
        <v>#REF!</v>
      </c>
      <c r="D596" t="e">
        <f>#REF!</f>
        <v>#REF!</v>
      </c>
      <c r="E596" t="e">
        <f>#REF!</f>
        <v>#REF!</v>
      </c>
      <c r="F596" t="e">
        <f>#REF!</f>
        <v>#REF!</v>
      </c>
      <c r="G596" t="e">
        <f>#REF!</f>
        <v>#REF!</v>
      </c>
      <c r="H596" t="e">
        <f>#REF!</f>
        <v>#REF!</v>
      </c>
      <c r="I596" t="e">
        <f>#REF!</f>
        <v>#REF!</v>
      </c>
      <c r="J596" t="e">
        <f>#REF!</f>
        <v>#REF!</v>
      </c>
      <c r="K596" t="e">
        <f>#REF!</f>
        <v>#REF!</v>
      </c>
      <c r="L596" t="e">
        <f>#REF!</f>
        <v>#REF!</v>
      </c>
      <c r="M596" t="e">
        <f>#REF!</f>
        <v>#REF!</v>
      </c>
      <c r="N596" t="e">
        <f>#REF!</f>
        <v>#REF!</v>
      </c>
      <c r="O596" t="e">
        <f>#REF!</f>
        <v>#REF!</v>
      </c>
      <c r="P596" t="e">
        <f>#REF!</f>
        <v>#REF!</v>
      </c>
      <c r="Q596" t="e">
        <f>#REF!</f>
        <v>#REF!</v>
      </c>
      <c r="R596" t="e">
        <f>#REF!</f>
        <v>#REF!</v>
      </c>
      <c r="S596" t="e">
        <f>#REF!</f>
        <v>#REF!</v>
      </c>
      <c r="T596" t="e">
        <f>#REF!</f>
        <v>#REF!</v>
      </c>
      <c r="U596" t="e">
        <f>#REF!</f>
        <v>#REF!</v>
      </c>
      <c r="V596" t="e">
        <f>#REF!</f>
        <v>#REF!</v>
      </c>
      <c r="W596" t="e">
        <f>#REF!</f>
        <v>#REF!</v>
      </c>
      <c r="X596" t="e">
        <f>#REF!</f>
        <v>#REF!</v>
      </c>
      <c r="Y596" t="e">
        <f>#REF!</f>
        <v>#REF!</v>
      </c>
      <c r="Z596" t="e">
        <f>#REF!</f>
        <v>#REF!</v>
      </c>
      <c r="AA596" t="e">
        <f>#REF!</f>
        <v>#REF!</v>
      </c>
      <c r="AB596" t="e">
        <f>#REF!</f>
        <v>#REF!</v>
      </c>
      <c r="AC596" t="e">
        <f>#REF!</f>
        <v>#REF!</v>
      </c>
      <c r="AD596" t="e">
        <f>#REF!</f>
        <v>#REF!</v>
      </c>
      <c r="AE596" t="e">
        <f>#REF!</f>
        <v>#REF!</v>
      </c>
      <c r="AF596" t="e">
        <f>#REF!</f>
        <v>#REF!</v>
      </c>
      <c r="AG596" t="e">
        <f>#REF!</f>
        <v>#REF!</v>
      </c>
      <c r="AH596" t="e">
        <f>#REF!</f>
        <v>#REF!</v>
      </c>
      <c r="AI596" t="e">
        <f>#REF!</f>
        <v>#REF!</v>
      </c>
      <c r="AJ596" t="e">
        <f>#REF!</f>
        <v>#REF!</v>
      </c>
      <c r="AK596" t="e">
        <f>#REF!</f>
        <v>#REF!</v>
      </c>
    </row>
    <row r="597" spans="1:37" x14ac:dyDescent="0.35">
      <c r="A597" t="e">
        <f>#REF!</f>
        <v>#REF!</v>
      </c>
      <c r="B597" t="e">
        <f>#REF!</f>
        <v>#REF!</v>
      </c>
      <c r="C597" t="e">
        <f>#REF!</f>
        <v>#REF!</v>
      </c>
      <c r="D597" t="e">
        <f>#REF!</f>
        <v>#REF!</v>
      </c>
      <c r="E597" t="e">
        <f>#REF!</f>
        <v>#REF!</v>
      </c>
      <c r="F597" t="e">
        <f>#REF!</f>
        <v>#REF!</v>
      </c>
      <c r="G597" t="e">
        <f>#REF!</f>
        <v>#REF!</v>
      </c>
      <c r="H597" t="e">
        <f>#REF!</f>
        <v>#REF!</v>
      </c>
      <c r="I597" t="e">
        <f>#REF!</f>
        <v>#REF!</v>
      </c>
      <c r="J597" t="e">
        <f>#REF!</f>
        <v>#REF!</v>
      </c>
      <c r="K597" t="e">
        <f>#REF!</f>
        <v>#REF!</v>
      </c>
      <c r="L597" t="e">
        <f>#REF!</f>
        <v>#REF!</v>
      </c>
      <c r="M597" t="e">
        <f>#REF!</f>
        <v>#REF!</v>
      </c>
      <c r="N597" t="e">
        <f>#REF!</f>
        <v>#REF!</v>
      </c>
      <c r="O597" t="e">
        <f>#REF!</f>
        <v>#REF!</v>
      </c>
      <c r="P597" t="e">
        <f>#REF!</f>
        <v>#REF!</v>
      </c>
      <c r="Q597" t="e">
        <f>#REF!</f>
        <v>#REF!</v>
      </c>
      <c r="R597" t="e">
        <f>#REF!</f>
        <v>#REF!</v>
      </c>
      <c r="S597" t="e">
        <f>#REF!</f>
        <v>#REF!</v>
      </c>
      <c r="T597" t="e">
        <f>#REF!</f>
        <v>#REF!</v>
      </c>
      <c r="U597" t="e">
        <f>#REF!</f>
        <v>#REF!</v>
      </c>
      <c r="V597" t="e">
        <f>#REF!</f>
        <v>#REF!</v>
      </c>
      <c r="W597" t="e">
        <f>#REF!</f>
        <v>#REF!</v>
      </c>
      <c r="X597" t="e">
        <f>#REF!</f>
        <v>#REF!</v>
      </c>
      <c r="Y597" t="e">
        <f>#REF!</f>
        <v>#REF!</v>
      </c>
      <c r="Z597" t="e">
        <f>#REF!</f>
        <v>#REF!</v>
      </c>
      <c r="AA597" t="e">
        <f>#REF!</f>
        <v>#REF!</v>
      </c>
      <c r="AB597" t="e">
        <f>#REF!</f>
        <v>#REF!</v>
      </c>
      <c r="AC597" t="e">
        <f>#REF!</f>
        <v>#REF!</v>
      </c>
      <c r="AD597" t="e">
        <f>#REF!</f>
        <v>#REF!</v>
      </c>
      <c r="AE597" t="e">
        <f>#REF!</f>
        <v>#REF!</v>
      </c>
      <c r="AF597" t="e">
        <f>#REF!</f>
        <v>#REF!</v>
      </c>
      <c r="AG597" t="e">
        <f>#REF!</f>
        <v>#REF!</v>
      </c>
      <c r="AH597" t="e">
        <f>#REF!</f>
        <v>#REF!</v>
      </c>
      <c r="AI597" t="e">
        <f>#REF!</f>
        <v>#REF!</v>
      </c>
      <c r="AJ597" t="e">
        <f>#REF!</f>
        <v>#REF!</v>
      </c>
      <c r="AK597" t="e">
        <f>#REF!</f>
        <v>#REF!</v>
      </c>
    </row>
    <row r="598" spans="1:37" x14ac:dyDescent="0.35">
      <c r="A598" t="e">
        <f>#REF!</f>
        <v>#REF!</v>
      </c>
      <c r="B598" t="e">
        <f>#REF!</f>
        <v>#REF!</v>
      </c>
      <c r="C598" t="e">
        <f>#REF!</f>
        <v>#REF!</v>
      </c>
      <c r="D598" t="e">
        <f>#REF!</f>
        <v>#REF!</v>
      </c>
      <c r="E598" t="e">
        <f>#REF!</f>
        <v>#REF!</v>
      </c>
      <c r="F598" t="e">
        <f>#REF!</f>
        <v>#REF!</v>
      </c>
      <c r="G598" t="e">
        <f>#REF!</f>
        <v>#REF!</v>
      </c>
      <c r="H598" t="e">
        <f>#REF!</f>
        <v>#REF!</v>
      </c>
      <c r="I598" t="e">
        <f>#REF!</f>
        <v>#REF!</v>
      </c>
      <c r="J598" t="e">
        <f>#REF!</f>
        <v>#REF!</v>
      </c>
      <c r="K598" t="e">
        <f>#REF!</f>
        <v>#REF!</v>
      </c>
      <c r="L598" t="e">
        <f>#REF!</f>
        <v>#REF!</v>
      </c>
      <c r="M598" t="e">
        <f>#REF!</f>
        <v>#REF!</v>
      </c>
      <c r="N598" t="e">
        <f>#REF!</f>
        <v>#REF!</v>
      </c>
      <c r="O598" t="e">
        <f>#REF!</f>
        <v>#REF!</v>
      </c>
      <c r="P598" t="e">
        <f>#REF!</f>
        <v>#REF!</v>
      </c>
      <c r="Q598" t="e">
        <f>#REF!</f>
        <v>#REF!</v>
      </c>
      <c r="R598" t="e">
        <f>#REF!</f>
        <v>#REF!</v>
      </c>
      <c r="S598" t="e">
        <f>#REF!</f>
        <v>#REF!</v>
      </c>
      <c r="T598" t="e">
        <f>#REF!</f>
        <v>#REF!</v>
      </c>
      <c r="U598" t="e">
        <f>#REF!</f>
        <v>#REF!</v>
      </c>
      <c r="V598" t="e">
        <f>#REF!</f>
        <v>#REF!</v>
      </c>
      <c r="W598" t="e">
        <f>#REF!</f>
        <v>#REF!</v>
      </c>
      <c r="X598" t="e">
        <f>#REF!</f>
        <v>#REF!</v>
      </c>
      <c r="Y598" t="e">
        <f>#REF!</f>
        <v>#REF!</v>
      </c>
      <c r="Z598" t="e">
        <f>#REF!</f>
        <v>#REF!</v>
      </c>
      <c r="AA598" t="e">
        <f>#REF!</f>
        <v>#REF!</v>
      </c>
      <c r="AB598" t="e">
        <f>#REF!</f>
        <v>#REF!</v>
      </c>
      <c r="AC598" t="e">
        <f>#REF!</f>
        <v>#REF!</v>
      </c>
      <c r="AD598" t="e">
        <f>#REF!</f>
        <v>#REF!</v>
      </c>
      <c r="AE598" t="e">
        <f>#REF!</f>
        <v>#REF!</v>
      </c>
      <c r="AF598" t="e">
        <f>#REF!</f>
        <v>#REF!</v>
      </c>
      <c r="AG598" t="e">
        <f>#REF!</f>
        <v>#REF!</v>
      </c>
      <c r="AH598" t="e">
        <f>#REF!</f>
        <v>#REF!</v>
      </c>
      <c r="AI598" t="e">
        <f>#REF!</f>
        <v>#REF!</v>
      </c>
      <c r="AJ598" t="e">
        <f>#REF!</f>
        <v>#REF!</v>
      </c>
      <c r="AK598" t="e">
        <f>#REF!</f>
        <v>#REF!</v>
      </c>
    </row>
    <row r="599" spans="1:37" x14ac:dyDescent="0.35">
      <c r="A599" t="e">
        <f>#REF!</f>
        <v>#REF!</v>
      </c>
      <c r="B599" t="e">
        <f>#REF!</f>
        <v>#REF!</v>
      </c>
      <c r="C599" t="e">
        <f>#REF!</f>
        <v>#REF!</v>
      </c>
      <c r="D599" t="e">
        <f>#REF!</f>
        <v>#REF!</v>
      </c>
      <c r="E599" t="e">
        <f>#REF!</f>
        <v>#REF!</v>
      </c>
      <c r="F599" t="e">
        <f>#REF!</f>
        <v>#REF!</v>
      </c>
      <c r="G599" t="e">
        <f>#REF!</f>
        <v>#REF!</v>
      </c>
      <c r="H599" t="e">
        <f>#REF!</f>
        <v>#REF!</v>
      </c>
      <c r="I599" t="e">
        <f>#REF!</f>
        <v>#REF!</v>
      </c>
      <c r="J599" t="e">
        <f>#REF!</f>
        <v>#REF!</v>
      </c>
      <c r="K599" t="e">
        <f>#REF!</f>
        <v>#REF!</v>
      </c>
      <c r="L599" t="e">
        <f>#REF!</f>
        <v>#REF!</v>
      </c>
      <c r="M599" t="e">
        <f>#REF!</f>
        <v>#REF!</v>
      </c>
      <c r="N599" t="e">
        <f>#REF!</f>
        <v>#REF!</v>
      </c>
      <c r="O599" t="e">
        <f>#REF!</f>
        <v>#REF!</v>
      </c>
      <c r="P599" t="e">
        <f>#REF!</f>
        <v>#REF!</v>
      </c>
      <c r="Q599" t="e">
        <f>#REF!</f>
        <v>#REF!</v>
      </c>
      <c r="R599" t="e">
        <f>#REF!</f>
        <v>#REF!</v>
      </c>
      <c r="S599" t="e">
        <f>#REF!</f>
        <v>#REF!</v>
      </c>
      <c r="T599" t="e">
        <f>#REF!</f>
        <v>#REF!</v>
      </c>
      <c r="U599" t="e">
        <f>#REF!</f>
        <v>#REF!</v>
      </c>
      <c r="V599" t="e">
        <f>#REF!</f>
        <v>#REF!</v>
      </c>
      <c r="W599" t="e">
        <f>#REF!</f>
        <v>#REF!</v>
      </c>
      <c r="X599" t="e">
        <f>#REF!</f>
        <v>#REF!</v>
      </c>
      <c r="Y599" t="e">
        <f>#REF!</f>
        <v>#REF!</v>
      </c>
      <c r="Z599" t="e">
        <f>#REF!</f>
        <v>#REF!</v>
      </c>
      <c r="AA599" t="e">
        <f>#REF!</f>
        <v>#REF!</v>
      </c>
      <c r="AB599" t="e">
        <f>#REF!</f>
        <v>#REF!</v>
      </c>
      <c r="AC599" t="e">
        <f>#REF!</f>
        <v>#REF!</v>
      </c>
      <c r="AD599" t="e">
        <f>#REF!</f>
        <v>#REF!</v>
      </c>
      <c r="AE599" t="e">
        <f>#REF!</f>
        <v>#REF!</v>
      </c>
      <c r="AF599" t="e">
        <f>#REF!</f>
        <v>#REF!</v>
      </c>
      <c r="AG599" t="e">
        <f>#REF!</f>
        <v>#REF!</v>
      </c>
      <c r="AH599" t="e">
        <f>#REF!</f>
        <v>#REF!</v>
      </c>
      <c r="AI599" t="e">
        <f>#REF!</f>
        <v>#REF!</v>
      </c>
      <c r="AJ599" t="e">
        <f>#REF!</f>
        <v>#REF!</v>
      </c>
      <c r="AK599" t="e">
        <f>#REF!</f>
        <v>#REF!</v>
      </c>
    </row>
    <row r="600" spans="1:37" x14ac:dyDescent="0.35">
      <c r="A600" t="e">
        <f>#REF!</f>
        <v>#REF!</v>
      </c>
      <c r="B600" t="e">
        <f>#REF!</f>
        <v>#REF!</v>
      </c>
      <c r="C600" t="e">
        <f>#REF!</f>
        <v>#REF!</v>
      </c>
      <c r="D600" t="e">
        <f>#REF!</f>
        <v>#REF!</v>
      </c>
      <c r="E600" t="e">
        <f>#REF!</f>
        <v>#REF!</v>
      </c>
      <c r="F600" t="e">
        <f>#REF!</f>
        <v>#REF!</v>
      </c>
      <c r="G600" t="e">
        <f>#REF!</f>
        <v>#REF!</v>
      </c>
      <c r="H600" t="e">
        <f>#REF!</f>
        <v>#REF!</v>
      </c>
      <c r="I600" t="e">
        <f>#REF!</f>
        <v>#REF!</v>
      </c>
      <c r="J600" t="e">
        <f>#REF!</f>
        <v>#REF!</v>
      </c>
      <c r="K600" t="e">
        <f>#REF!</f>
        <v>#REF!</v>
      </c>
      <c r="L600" t="e">
        <f>#REF!</f>
        <v>#REF!</v>
      </c>
      <c r="M600" t="e">
        <f>#REF!</f>
        <v>#REF!</v>
      </c>
      <c r="N600" t="e">
        <f>#REF!</f>
        <v>#REF!</v>
      </c>
      <c r="O600" t="e">
        <f>#REF!</f>
        <v>#REF!</v>
      </c>
      <c r="P600" t="e">
        <f>#REF!</f>
        <v>#REF!</v>
      </c>
      <c r="Q600" t="e">
        <f>#REF!</f>
        <v>#REF!</v>
      </c>
      <c r="R600" t="e">
        <f>#REF!</f>
        <v>#REF!</v>
      </c>
      <c r="S600" t="e">
        <f>#REF!</f>
        <v>#REF!</v>
      </c>
      <c r="T600" t="e">
        <f>#REF!</f>
        <v>#REF!</v>
      </c>
      <c r="U600" t="e">
        <f>#REF!</f>
        <v>#REF!</v>
      </c>
      <c r="V600" t="e">
        <f>#REF!</f>
        <v>#REF!</v>
      </c>
      <c r="W600" t="e">
        <f>#REF!</f>
        <v>#REF!</v>
      </c>
      <c r="X600" t="e">
        <f>#REF!</f>
        <v>#REF!</v>
      </c>
      <c r="Y600" t="e">
        <f>#REF!</f>
        <v>#REF!</v>
      </c>
      <c r="Z600" t="e">
        <f>#REF!</f>
        <v>#REF!</v>
      </c>
      <c r="AA600" t="e">
        <f>#REF!</f>
        <v>#REF!</v>
      </c>
      <c r="AB600" t="e">
        <f>#REF!</f>
        <v>#REF!</v>
      </c>
      <c r="AC600" t="e">
        <f>#REF!</f>
        <v>#REF!</v>
      </c>
      <c r="AD600" t="e">
        <f>#REF!</f>
        <v>#REF!</v>
      </c>
      <c r="AE600" t="e">
        <f>#REF!</f>
        <v>#REF!</v>
      </c>
      <c r="AF600" t="e">
        <f>#REF!</f>
        <v>#REF!</v>
      </c>
      <c r="AG600" t="e">
        <f>#REF!</f>
        <v>#REF!</v>
      </c>
      <c r="AH600" t="e">
        <f>#REF!</f>
        <v>#REF!</v>
      </c>
      <c r="AI600" t="e">
        <f>#REF!</f>
        <v>#REF!</v>
      </c>
      <c r="AJ600" t="e">
        <f>#REF!</f>
        <v>#REF!</v>
      </c>
      <c r="AK600" t="e">
        <f>#REF!</f>
        <v>#REF!</v>
      </c>
    </row>
    <row r="601" spans="1:37" x14ac:dyDescent="0.35">
      <c r="A601" t="e">
        <f>#REF!</f>
        <v>#REF!</v>
      </c>
      <c r="B601" t="e">
        <f>#REF!</f>
        <v>#REF!</v>
      </c>
      <c r="C601" t="e">
        <f>#REF!</f>
        <v>#REF!</v>
      </c>
      <c r="D601" t="e">
        <f>#REF!</f>
        <v>#REF!</v>
      </c>
      <c r="E601" t="e">
        <f>#REF!</f>
        <v>#REF!</v>
      </c>
      <c r="F601" t="e">
        <f>#REF!</f>
        <v>#REF!</v>
      </c>
      <c r="G601" t="e">
        <f>#REF!</f>
        <v>#REF!</v>
      </c>
      <c r="H601" t="e">
        <f>#REF!</f>
        <v>#REF!</v>
      </c>
      <c r="I601" t="e">
        <f>#REF!</f>
        <v>#REF!</v>
      </c>
      <c r="J601" t="e">
        <f>#REF!</f>
        <v>#REF!</v>
      </c>
      <c r="K601" t="e">
        <f>#REF!</f>
        <v>#REF!</v>
      </c>
      <c r="L601" t="e">
        <f>#REF!</f>
        <v>#REF!</v>
      </c>
      <c r="M601" t="e">
        <f>#REF!</f>
        <v>#REF!</v>
      </c>
      <c r="N601" t="e">
        <f>#REF!</f>
        <v>#REF!</v>
      </c>
      <c r="O601" t="e">
        <f>#REF!</f>
        <v>#REF!</v>
      </c>
      <c r="P601" t="e">
        <f>#REF!</f>
        <v>#REF!</v>
      </c>
      <c r="Q601" t="e">
        <f>#REF!</f>
        <v>#REF!</v>
      </c>
      <c r="R601" t="e">
        <f>#REF!</f>
        <v>#REF!</v>
      </c>
      <c r="S601" t="e">
        <f>#REF!</f>
        <v>#REF!</v>
      </c>
      <c r="T601" t="e">
        <f>#REF!</f>
        <v>#REF!</v>
      </c>
      <c r="U601" t="e">
        <f>#REF!</f>
        <v>#REF!</v>
      </c>
      <c r="V601" t="e">
        <f>#REF!</f>
        <v>#REF!</v>
      </c>
      <c r="W601" t="e">
        <f>#REF!</f>
        <v>#REF!</v>
      </c>
      <c r="X601" t="e">
        <f>#REF!</f>
        <v>#REF!</v>
      </c>
      <c r="Y601" t="e">
        <f>#REF!</f>
        <v>#REF!</v>
      </c>
      <c r="Z601" t="e">
        <f>#REF!</f>
        <v>#REF!</v>
      </c>
      <c r="AA601" t="e">
        <f>#REF!</f>
        <v>#REF!</v>
      </c>
      <c r="AB601" t="e">
        <f>#REF!</f>
        <v>#REF!</v>
      </c>
      <c r="AC601" t="e">
        <f>#REF!</f>
        <v>#REF!</v>
      </c>
      <c r="AD601" t="e">
        <f>#REF!</f>
        <v>#REF!</v>
      </c>
      <c r="AE601" t="e">
        <f>#REF!</f>
        <v>#REF!</v>
      </c>
      <c r="AF601" t="e">
        <f>#REF!</f>
        <v>#REF!</v>
      </c>
      <c r="AG601" t="e">
        <f>#REF!</f>
        <v>#REF!</v>
      </c>
      <c r="AH601" t="e">
        <f>#REF!</f>
        <v>#REF!</v>
      </c>
      <c r="AI601" t="e">
        <f>#REF!</f>
        <v>#REF!</v>
      </c>
      <c r="AJ601" t="e">
        <f>#REF!</f>
        <v>#REF!</v>
      </c>
      <c r="AK601" t="e">
        <f>#REF!</f>
        <v>#REF!</v>
      </c>
    </row>
    <row r="602" spans="1:37" x14ac:dyDescent="0.35">
      <c r="A602" t="e">
        <f>#REF!</f>
        <v>#REF!</v>
      </c>
      <c r="B602" t="e">
        <f>#REF!</f>
        <v>#REF!</v>
      </c>
      <c r="C602" t="e">
        <f>#REF!</f>
        <v>#REF!</v>
      </c>
      <c r="D602" t="e">
        <f>#REF!</f>
        <v>#REF!</v>
      </c>
      <c r="E602" t="e">
        <f>#REF!</f>
        <v>#REF!</v>
      </c>
      <c r="F602" t="e">
        <f>#REF!</f>
        <v>#REF!</v>
      </c>
      <c r="G602" t="e">
        <f>#REF!</f>
        <v>#REF!</v>
      </c>
      <c r="H602" t="e">
        <f>#REF!</f>
        <v>#REF!</v>
      </c>
      <c r="I602" t="e">
        <f>#REF!</f>
        <v>#REF!</v>
      </c>
      <c r="J602" t="e">
        <f>#REF!</f>
        <v>#REF!</v>
      </c>
      <c r="K602" t="e">
        <f>#REF!</f>
        <v>#REF!</v>
      </c>
      <c r="L602" t="e">
        <f>#REF!</f>
        <v>#REF!</v>
      </c>
      <c r="M602" t="e">
        <f>#REF!</f>
        <v>#REF!</v>
      </c>
      <c r="N602" t="e">
        <f>#REF!</f>
        <v>#REF!</v>
      </c>
      <c r="O602" t="e">
        <f>#REF!</f>
        <v>#REF!</v>
      </c>
      <c r="P602" t="e">
        <f>#REF!</f>
        <v>#REF!</v>
      </c>
      <c r="Q602" t="e">
        <f>#REF!</f>
        <v>#REF!</v>
      </c>
      <c r="R602" t="e">
        <f>#REF!</f>
        <v>#REF!</v>
      </c>
      <c r="S602" t="e">
        <f>#REF!</f>
        <v>#REF!</v>
      </c>
      <c r="T602" t="e">
        <f>#REF!</f>
        <v>#REF!</v>
      </c>
      <c r="U602" t="e">
        <f>#REF!</f>
        <v>#REF!</v>
      </c>
      <c r="V602" t="e">
        <f>#REF!</f>
        <v>#REF!</v>
      </c>
      <c r="W602" t="e">
        <f>#REF!</f>
        <v>#REF!</v>
      </c>
      <c r="X602" t="e">
        <f>#REF!</f>
        <v>#REF!</v>
      </c>
      <c r="Y602" t="e">
        <f>#REF!</f>
        <v>#REF!</v>
      </c>
      <c r="Z602" t="e">
        <f>#REF!</f>
        <v>#REF!</v>
      </c>
      <c r="AA602" t="e">
        <f>#REF!</f>
        <v>#REF!</v>
      </c>
      <c r="AB602" t="e">
        <f>#REF!</f>
        <v>#REF!</v>
      </c>
      <c r="AC602" t="e">
        <f>#REF!</f>
        <v>#REF!</v>
      </c>
      <c r="AD602" t="e">
        <f>#REF!</f>
        <v>#REF!</v>
      </c>
      <c r="AE602" t="e">
        <f>#REF!</f>
        <v>#REF!</v>
      </c>
      <c r="AF602" t="e">
        <f>#REF!</f>
        <v>#REF!</v>
      </c>
      <c r="AG602" t="e">
        <f>#REF!</f>
        <v>#REF!</v>
      </c>
      <c r="AH602" t="e">
        <f>#REF!</f>
        <v>#REF!</v>
      </c>
      <c r="AI602" t="e">
        <f>#REF!</f>
        <v>#REF!</v>
      </c>
      <c r="AJ602" t="e">
        <f>#REF!</f>
        <v>#REF!</v>
      </c>
      <c r="AK602" t="e">
        <f>#REF!</f>
        <v>#REF!</v>
      </c>
    </row>
    <row r="603" spans="1:37" x14ac:dyDescent="0.35">
      <c r="A603" t="e">
        <f>#REF!</f>
        <v>#REF!</v>
      </c>
      <c r="B603" t="e">
        <f>#REF!</f>
        <v>#REF!</v>
      </c>
      <c r="C603" t="e">
        <f>#REF!</f>
        <v>#REF!</v>
      </c>
      <c r="D603" t="e">
        <f>#REF!</f>
        <v>#REF!</v>
      </c>
      <c r="E603" t="e">
        <f>#REF!</f>
        <v>#REF!</v>
      </c>
      <c r="F603" t="e">
        <f>#REF!</f>
        <v>#REF!</v>
      </c>
      <c r="G603" t="e">
        <f>#REF!</f>
        <v>#REF!</v>
      </c>
      <c r="H603" t="e">
        <f>#REF!</f>
        <v>#REF!</v>
      </c>
      <c r="I603" t="e">
        <f>#REF!</f>
        <v>#REF!</v>
      </c>
      <c r="J603" t="e">
        <f>#REF!</f>
        <v>#REF!</v>
      </c>
      <c r="K603" t="e">
        <f>#REF!</f>
        <v>#REF!</v>
      </c>
      <c r="L603" t="e">
        <f>#REF!</f>
        <v>#REF!</v>
      </c>
      <c r="M603" t="e">
        <f>#REF!</f>
        <v>#REF!</v>
      </c>
      <c r="N603" t="e">
        <f>#REF!</f>
        <v>#REF!</v>
      </c>
      <c r="O603" t="e">
        <f>#REF!</f>
        <v>#REF!</v>
      </c>
      <c r="P603" t="e">
        <f>#REF!</f>
        <v>#REF!</v>
      </c>
      <c r="Q603" t="e">
        <f>#REF!</f>
        <v>#REF!</v>
      </c>
      <c r="R603" t="e">
        <f>#REF!</f>
        <v>#REF!</v>
      </c>
      <c r="S603" t="e">
        <f>#REF!</f>
        <v>#REF!</v>
      </c>
      <c r="T603" t="e">
        <f>#REF!</f>
        <v>#REF!</v>
      </c>
      <c r="U603" t="e">
        <f>#REF!</f>
        <v>#REF!</v>
      </c>
      <c r="V603" t="e">
        <f>#REF!</f>
        <v>#REF!</v>
      </c>
      <c r="W603" t="e">
        <f>#REF!</f>
        <v>#REF!</v>
      </c>
      <c r="X603" t="e">
        <f>#REF!</f>
        <v>#REF!</v>
      </c>
      <c r="Y603" t="e">
        <f>#REF!</f>
        <v>#REF!</v>
      </c>
      <c r="Z603" t="e">
        <f>#REF!</f>
        <v>#REF!</v>
      </c>
      <c r="AA603" t="e">
        <f>#REF!</f>
        <v>#REF!</v>
      </c>
      <c r="AB603" t="e">
        <f>#REF!</f>
        <v>#REF!</v>
      </c>
      <c r="AC603" t="e">
        <f>#REF!</f>
        <v>#REF!</v>
      </c>
      <c r="AD603" t="e">
        <f>#REF!</f>
        <v>#REF!</v>
      </c>
      <c r="AE603" t="e">
        <f>#REF!</f>
        <v>#REF!</v>
      </c>
      <c r="AF603" t="e">
        <f>#REF!</f>
        <v>#REF!</v>
      </c>
      <c r="AG603" t="e">
        <f>#REF!</f>
        <v>#REF!</v>
      </c>
      <c r="AH603" t="e">
        <f>#REF!</f>
        <v>#REF!</v>
      </c>
      <c r="AI603" t="e">
        <f>#REF!</f>
        <v>#REF!</v>
      </c>
      <c r="AJ603" t="e">
        <f>#REF!</f>
        <v>#REF!</v>
      </c>
      <c r="AK603" t="e">
        <f>#REF!</f>
        <v>#REF!</v>
      </c>
    </row>
    <row r="604" spans="1:37" x14ac:dyDescent="0.35">
      <c r="A604" t="e">
        <f>#REF!</f>
        <v>#REF!</v>
      </c>
      <c r="B604" t="e">
        <f>#REF!</f>
        <v>#REF!</v>
      </c>
      <c r="C604" t="e">
        <f>#REF!</f>
        <v>#REF!</v>
      </c>
      <c r="D604" t="e">
        <f>#REF!</f>
        <v>#REF!</v>
      </c>
      <c r="E604" t="e">
        <f>#REF!</f>
        <v>#REF!</v>
      </c>
      <c r="F604" t="e">
        <f>#REF!</f>
        <v>#REF!</v>
      </c>
      <c r="G604" t="e">
        <f>#REF!</f>
        <v>#REF!</v>
      </c>
      <c r="H604" t="e">
        <f>#REF!</f>
        <v>#REF!</v>
      </c>
      <c r="I604" t="e">
        <f>#REF!</f>
        <v>#REF!</v>
      </c>
      <c r="J604" t="e">
        <f>#REF!</f>
        <v>#REF!</v>
      </c>
      <c r="K604" t="e">
        <f>#REF!</f>
        <v>#REF!</v>
      </c>
      <c r="L604" t="e">
        <f>#REF!</f>
        <v>#REF!</v>
      </c>
      <c r="M604" t="e">
        <f>#REF!</f>
        <v>#REF!</v>
      </c>
      <c r="N604" t="e">
        <f>#REF!</f>
        <v>#REF!</v>
      </c>
      <c r="O604" t="e">
        <f>#REF!</f>
        <v>#REF!</v>
      </c>
      <c r="P604" t="e">
        <f>#REF!</f>
        <v>#REF!</v>
      </c>
      <c r="Q604" t="e">
        <f>#REF!</f>
        <v>#REF!</v>
      </c>
      <c r="R604" t="e">
        <f>#REF!</f>
        <v>#REF!</v>
      </c>
      <c r="S604" t="e">
        <f>#REF!</f>
        <v>#REF!</v>
      </c>
      <c r="T604" t="e">
        <f>#REF!</f>
        <v>#REF!</v>
      </c>
      <c r="U604" t="e">
        <f>#REF!</f>
        <v>#REF!</v>
      </c>
      <c r="V604" t="e">
        <f>#REF!</f>
        <v>#REF!</v>
      </c>
      <c r="W604" t="e">
        <f>#REF!</f>
        <v>#REF!</v>
      </c>
      <c r="X604" t="e">
        <f>#REF!</f>
        <v>#REF!</v>
      </c>
      <c r="Y604" t="e">
        <f>#REF!</f>
        <v>#REF!</v>
      </c>
      <c r="Z604" t="e">
        <f>#REF!</f>
        <v>#REF!</v>
      </c>
      <c r="AA604" t="e">
        <f>#REF!</f>
        <v>#REF!</v>
      </c>
      <c r="AB604" t="e">
        <f>#REF!</f>
        <v>#REF!</v>
      </c>
      <c r="AC604" t="e">
        <f>#REF!</f>
        <v>#REF!</v>
      </c>
      <c r="AD604" t="e">
        <f>#REF!</f>
        <v>#REF!</v>
      </c>
      <c r="AE604" t="e">
        <f>#REF!</f>
        <v>#REF!</v>
      </c>
      <c r="AF604" t="e">
        <f>#REF!</f>
        <v>#REF!</v>
      </c>
      <c r="AG604" t="e">
        <f>#REF!</f>
        <v>#REF!</v>
      </c>
      <c r="AH604" t="e">
        <f>#REF!</f>
        <v>#REF!</v>
      </c>
      <c r="AI604" t="e">
        <f>#REF!</f>
        <v>#REF!</v>
      </c>
      <c r="AJ604" t="e">
        <f>#REF!</f>
        <v>#REF!</v>
      </c>
      <c r="AK604" t="e">
        <f>#REF!</f>
        <v>#REF!</v>
      </c>
    </row>
    <row r="605" spans="1:37" x14ac:dyDescent="0.35">
      <c r="A605" t="e">
        <f>#REF!</f>
        <v>#REF!</v>
      </c>
      <c r="B605" t="e">
        <f>#REF!</f>
        <v>#REF!</v>
      </c>
      <c r="C605" t="e">
        <f>#REF!</f>
        <v>#REF!</v>
      </c>
      <c r="D605" t="e">
        <f>#REF!</f>
        <v>#REF!</v>
      </c>
      <c r="E605" t="e">
        <f>#REF!</f>
        <v>#REF!</v>
      </c>
      <c r="F605" t="e">
        <f>#REF!</f>
        <v>#REF!</v>
      </c>
      <c r="G605" t="e">
        <f>#REF!</f>
        <v>#REF!</v>
      </c>
      <c r="H605" t="e">
        <f>#REF!</f>
        <v>#REF!</v>
      </c>
      <c r="I605" t="e">
        <f>#REF!</f>
        <v>#REF!</v>
      </c>
      <c r="J605" t="e">
        <f>#REF!</f>
        <v>#REF!</v>
      </c>
      <c r="K605" t="e">
        <f>#REF!</f>
        <v>#REF!</v>
      </c>
      <c r="L605" t="e">
        <f>#REF!</f>
        <v>#REF!</v>
      </c>
      <c r="M605" t="e">
        <f>#REF!</f>
        <v>#REF!</v>
      </c>
      <c r="N605" t="e">
        <f>#REF!</f>
        <v>#REF!</v>
      </c>
      <c r="O605" t="e">
        <f>#REF!</f>
        <v>#REF!</v>
      </c>
      <c r="P605" t="e">
        <f>#REF!</f>
        <v>#REF!</v>
      </c>
      <c r="Q605" t="e">
        <f>#REF!</f>
        <v>#REF!</v>
      </c>
      <c r="R605" t="e">
        <f>#REF!</f>
        <v>#REF!</v>
      </c>
      <c r="S605" t="e">
        <f>#REF!</f>
        <v>#REF!</v>
      </c>
      <c r="T605" t="e">
        <f>#REF!</f>
        <v>#REF!</v>
      </c>
      <c r="U605" t="e">
        <f>#REF!</f>
        <v>#REF!</v>
      </c>
      <c r="V605" t="e">
        <f>#REF!</f>
        <v>#REF!</v>
      </c>
      <c r="W605" t="e">
        <f>#REF!</f>
        <v>#REF!</v>
      </c>
      <c r="X605" t="e">
        <f>#REF!</f>
        <v>#REF!</v>
      </c>
      <c r="Y605" t="e">
        <f>#REF!</f>
        <v>#REF!</v>
      </c>
      <c r="Z605" t="e">
        <f>#REF!</f>
        <v>#REF!</v>
      </c>
      <c r="AA605" t="e">
        <f>#REF!</f>
        <v>#REF!</v>
      </c>
      <c r="AB605" t="e">
        <f>#REF!</f>
        <v>#REF!</v>
      </c>
      <c r="AC605" t="e">
        <f>#REF!</f>
        <v>#REF!</v>
      </c>
      <c r="AD605" t="e">
        <f>#REF!</f>
        <v>#REF!</v>
      </c>
      <c r="AE605" t="e">
        <f>#REF!</f>
        <v>#REF!</v>
      </c>
      <c r="AF605" t="e">
        <f>#REF!</f>
        <v>#REF!</v>
      </c>
      <c r="AG605" t="e">
        <f>#REF!</f>
        <v>#REF!</v>
      </c>
      <c r="AH605" t="e">
        <f>#REF!</f>
        <v>#REF!</v>
      </c>
      <c r="AI605" t="e">
        <f>#REF!</f>
        <v>#REF!</v>
      </c>
      <c r="AJ605" t="e">
        <f>#REF!</f>
        <v>#REF!</v>
      </c>
      <c r="AK605" t="e">
        <f>#REF!</f>
        <v>#REF!</v>
      </c>
    </row>
    <row r="606" spans="1:37" x14ac:dyDescent="0.35">
      <c r="A606" t="e">
        <f>#REF!</f>
        <v>#REF!</v>
      </c>
      <c r="B606" t="e">
        <f>#REF!</f>
        <v>#REF!</v>
      </c>
      <c r="C606" t="e">
        <f>#REF!</f>
        <v>#REF!</v>
      </c>
      <c r="D606" t="e">
        <f>#REF!</f>
        <v>#REF!</v>
      </c>
      <c r="E606" t="e">
        <f>#REF!</f>
        <v>#REF!</v>
      </c>
      <c r="F606" t="e">
        <f>#REF!</f>
        <v>#REF!</v>
      </c>
      <c r="G606" t="e">
        <f>#REF!</f>
        <v>#REF!</v>
      </c>
      <c r="H606" t="e">
        <f>#REF!</f>
        <v>#REF!</v>
      </c>
      <c r="I606" t="e">
        <f>#REF!</f>
        <v>#REF!</v>
      </c>
      <c r="J606" t="e">
        <f>#REF!</f>
        <v>#REF!</v>
      </c>
      <c r="K606" t="e">
        <f>#REF!</f>
        <v>#REF!</v>
      </c>
      <c r="L606" t="e">
        <f>#REF!</f>
        <v>#REF!</v>
      </c>
      <c r="M606" t="e">
        <f>#REF!</f>
        <v>#REF!</v>
      </c>
      <c r="N606" t="e">
        <f>#REF!</f>
        <v>#REF!</v>
      </c>
      <c r="O606" t="e">
        <f>#REF!</f>
        <v>#REF!</v>
      </c>
      <c r="P606" t="e">
        <f>#REF!</f>
        <v>#REF!</v>
      </c>
      <c r="Q606" t="e">
        <f>#REF!</f>
        <v>#REF!</v>
      </c>
      <c r="R606" t="e">
        <f>#REF!</f>
        <v>#REF!</v>
      </c>
      <c r="S606" t="e">
        <f>#REF!</f>
        <v>#REF!</v>
      </c>
      <c r="T606" t="e">
        <f>#REF!</f>
        <v>#REF!</v>
      </c>
      <c r="U606" t="e">
        <f>#REF!</f>
        <v>#REF!</v>
      </c>
      <c r="V606" t="e">
        <f>#REF!</f>
        <v>#REF!</v>
      </c>
      <c r="W606" t="e">
        <f>#REF!</f>
        <v>#REF!</v>
      </c>
      <c r="X606" t="e">
        <f>#REF!</f>
        <v>#REF!</v>
      </c>
      <c r="Y606" t="e">
        <f>#REF!</f>
        <v>#REF!</v>
      </c>
      <c r="Z606" t="e">
        <f>#REF!</f>
        <v>#REF!</v>
      </c>
      <c r="AA606" t="e">
        <f>#REF!</f>
        <v>#REF!</v>
      </c>
      <c r="AB606" t="e">
        <f>#REF!</f>
        <v>#REF!</v>
      </c>
      <c r="AC606" t="e">
        <f>#REF!</f>
        <v>#REF!</v>
      </c>
      <c r="AD606" t="e">
        <f>#REF!</f>
        <v>#REF!</v>
      </c>
      <c r="AE606" t="e">
        <f>#REF!</f>
        <v>#REF!</v>
      </c>
      <c r="AF606" t="e">
        <f>#REF!</f>
        <v>#REF!</v>
      </c>
      <c r="AG606" t="e">
        <f>#REF!</f>
        <v>#REF!</v>
      </c>
      <c r="AH606" t="e">
        <f>#REF!</f>
        <v>#REF!</v>
      </c>
      <c r="AI606" t="e">
        <f>#REF!</f>
        <v>#REF!</v>
      </c>
      <c r="AJ606" t="e">
        <f>#REF!</f>
        <v>#REF!</v>
      </c>
      <c r="AK606" t="e">
        <f>#REF!</f>
        <v>#REF!</v>
      </c>
    </row>
    <row r="607" spans="1:37" x14ac:dyDescent="0.35">
      <c r="A607" t="e">
        <f>#REF!</f>
        <v>#REF!</v>
      </c>
      <c r="B607" t="e">
        <f>#REF!</f>
        <v>#REF!</v>
      </c>
      <c r="C607" t="e">
        <f>#REF!</f>
        <v>#REF!</v>
      </c>
      <c r="D607" t="e">
        <f>#REF!</f>
        <v>#REF!</v>
      </c>
      <c r="E607" t="e">
        <f>#REF!</f>
        <v>#REF!</v>
      </c>
      <c r="F607" t="e">
        <f>#REF!</f>
        <v>#REF!</v>
      </c>
      <c r="G607" t="e">
        <f>#REF!</f>
        <v>#REF!</v>
      </c>
      <c r="H607" t="e">
        <f>#REF!</f>
        <v>#REF!</v>
      </c>
      <c r="I607" t="e">
        <f>#REF!</f>
        <v>#REF!</v>
      </c>
      <c r="J607" t="e">
        <f>#REF!</f>
        <v>#REF!</v>
      </c>
      <c r="K607" t="e">
        <f>#REF!</f>
        <v>#REF!</v>
      </c>
      <c r="L607" t="e">
        <f>#REF!</f>
        <v>#REF!</v>
      </c>
      <c r="M607" t="e">
        <f>#REF!</f>
        <v>#REF!</v>
      </c>
      <c r="N607" t="e">
        <f>#REF!</f>
        <v>#REF!</v>
      </c>
      <c r="O607" t="e">
        <f>#REF!</f>
        <v>#REF!</v>
      </c>
      <c r="P607" t="e">
        <f>#REF!</f>
        <v>#REF!</v>
      </c>
      <c r="Q607" t="e">
        <f>#REF!</f>
        <v>#REF!</v>
      </c>
      <c r="R607" t="e">
        <f>#REF!</f>
        <v>#REF!</v>
      </c>
      <c r="S607" t="e">
        <f>#REF!</f>
        <v>#REF!</v>
      </c>
      <c r="T607" t="e">
        <f>#REF!</f>
        <v>#REF!</v>
      </c>
      <c r="U607" t="e">
        <f>#REF!</f>
        <v>#REF!</v>
      </c>
      <c r="V607" t="e">
        <f>#REF!</f>
        <v>#REF!</v>
      </c>
      <c r="W607" t="e">
        <f>#REF!</f>
        <v>#REF!</v>
      </c>
      <c r="X607" t="e">
        <f>#REF!</f>
        <v>#REF!</v>
      </c>
      <c r="Y607" t="e">
        <f>#REF!</f>
        <v>#REF!</v>
      </c>
      <c r="Z607" t="e">
        <f>#REF!</f>
        <v>#REF!</v>
      </c>
      <c r="AA607" t="e">
        <f>#REF!</f>
        <v>#REF!</v>
      </c>
      <c r="AB607" t="e">
        <f>#REF!</f>
        <v>#REF!</v>
      </c>
      <c r="AC607" t="e">
        <f>#REF!</f>
        <v>#REF!</v>
      </c>
      <c r="AD607" t="e">
        <f>#REF!</f>
        <v>#REF!</v>
      </c>
      <c r="AE607" t="e">
        <f>#REF!</f>
        <v>#REF!</v>
      </c>
      <c r="AF607" t="e">
        <f>#REF!</f>
        <v>#REF!</v>
      </c>
      <c r="AG607" t="e">
        <f>#REF!</f>
        <v>#REF!</v>
      </c>
      <c r="AH607" t="e">
        <f>#REF!</f>
        <v>#REF!</v>
      </c>
      <c r="AI607" t="e">
        <f>#REF!</f>
        <v>#REF!</v>
      </c>
      <c r="AJ607" t="e">
        <f>#REF!</f>
        <v>#REF!</v>
      </c>
      <c r="AK607" t="e">
        <f>#REF!</f>
        <v>#REF!</v>
      </c>
    </row>
    <row r="608" spans="1:37" x14ac:dyDescent="0.35">
      <c r="A608" t="e">
        <f>#REF!</f>
        <v>#REF!</v>
      </c>
      <c r="B608" t="e">
        <f>#REF!</f>
        <v>#REF!</v>
      </c>
      <c r="C608" t="e">
        <f>#REF!</f>
        <v>#REF!</v>
      </c>
      <c r="D608" t="e">
        <f>#REF!</f>
        <v>#REF!</v>
      </c>
      <c r="E608" t="e">
        <f>#REF!</f>
        <v>#REF!</v>
      </c>
      <c r="F608" t="e">
        <f>#REF!</f>
        <v>#REF!</v>
      </c>
      <c r="G608" t="e">
        <f>#REF!</f>
        <v>#REF!</v>
      </c>
      <c r="H608" t="e">
        <f>#REF!</f>
        <v>#REF!</v>
      </c>
      <c r="I608" t="e">
        <f>#REF!</f>
        <v>#REF!</v>
      </c>
      <c r="J608" t="e">
        <f>#REF!</f>
        <v>#REF!</v>
      </c>
      <c r="K608" t="e">
        <f>#REF!</f>
        <v>#REF!</v>
      </c>
      <c r="L608" t="e">
        <f>#REF!</f>
        <v>#REF!</v>
      </c>
      <c r="M608" t="e">
        <f>#REF!</f>
        <v>#REF!</v>
      </c>
      <c r="N608" t="e">
        <f>#REF!</f>
        <v>#REF!</v>
      </c>
      <c r="O608" t="e">
        <f>#REF!</f>
        <v>#REF!</v>
      </c>
      <c r="P608" t="e">
        <f>#REF!</f>
        <v>#REF!</v>
      </c>
      <c r="Q608" t="e">
        <f>#REF!</f>
        <v>#REF!</v>
      </c>
      <c r="R608" t="e">
        <f>#REF!</f>
        <v>#REF!</v>
      </c>
      <c r="S608" t="e">
        <f>#REF!</f>
        <v>#REF!</v>
      </c>
      <c r="T608" t="e">
        <f>#REF!</f>
        <v>#REF!</v>
      </c>
      <c r="U608" t="e">
        <f>#REF!</f>
        <v>#REF!</v>
      </c>
      <c r="V608" t="e">
        <f>#REF!</f>
        <v>#REF!</v>
      </c>
      <c r="W608" t="e">
        <f>#REF!</f>
        <v>#REF!</v>
      </c>
      <c r="X608" t="e">
        <f>#REF!</f>
        <v>#REF!</v>
      </c>
      <c r="Y608" t="e">
        <f>#REF!</f>
        <v>#REF!</v>
      </c>
      <c r="Z608" t="e">
        <f>#REF!</f>
        <v>#REF!</v>
      </c>
      <c r="AA608" t="e">
        <f>#REF!</f>
        <v>#REF!</v>
      </c>
      <c r="AB608" t="e">
        <f>#REF!</f>
        <v>#REF!</v>
      </c>
      <c r="AC608" t="e">
        <f>#REF!</f>
        <v>#REF!</v>
      </c>
      <c r="AD608" t="e">
        <f>#REF!</f>
        <v>#REF!</v>
      </c>
      <c r="AE608" t="e">
        <f>#REF!</f>
        <v>#REF!</v>
      </c>
      <c r="AF608" t="e">
        <f>#REF!</f>
        <v>#REF!</v>
      </c>
      <c r="AG608" t="e">
        <f>#REF!</f>
        <v>#REF!</v>
      </c>
      <c r="AH608" t="e">
        <f>#REF!</f>
        <v>#REF!</v>
      </c>
      <c r="AI608" t="e">
        <f>#REF!</f>
        <v>#REF!</v>
      </c>
      <c r="AJ608" t="e">
        <f>#REF!</f>
        <v>#REF!</v>
      </c>
      <c r="AK608" t="e">
        <f>#REF!</f>
        <v>#REF!</v>
      </c>
    </row>
    <row r="609" spans="1:37" x14ac:dyDescent="0.35">
      <c r="A609" t="e">
        <f>#REF!</f>
        <v>#REF!</v>
      </c>
      <c r="B609" t="e">
        <f>#REF!</f>
        <v>#REF!</v>
      </c>
      <c r="C609" t="e">
        <f>#REF!</f>
        <v>#REF!</v>
      </c>
      <c r="D609" t="e">
        <f>#REF!</f>
        <v>#REF!</v>
      </c>
      <c r="E609" t="e">
        <f>#REF!</f>
        <v>#REF!</v>
      </c>
      <c r="F609" t="e">
        <f>#REF!</f>
        <v>#REF!</v>
      </c>
      <c r="G609" t="e">
        <f>#REF!</f>
        <v>#REF!</v>
      </c>
      <c r="H609" t="e">
        <f>#REF!</f>
        <v>#REF!</v>
      </c>
      <c r="I609" t="e">
        <f>#REF!</f>
        <v>#REF!</v>
      </c>
      <c r="J609" t="e">
        <f>#REF!</f>
        <v>#REF!</v>
      </c>
      <c r="K609" t="e">
        <f>#REF!</f>
        <v>#REF!</v>
      </c>
      <c r="L609" t="e">
        <f>#REF!</f>
        <v>#REF!</v>
      </c>
      <c r="M609" t="e">
        <f>#REF!</f>
        <v>#REF!</v>
      </c>
      <c r="N609" t="e">
        <f>#REF!</f>
        <v>#REF!</v>
      </c>
      <c r="O609" t="e">
        <f>#REF!</f>
        <v>#REF!</v>
      </c>
      <c r="P609" t="e">
        <f>#REF!</f>
        <v>#REF!</v>
      </c>
      <c r="Q609" t="e">
        <f>#REF!</f>
        <v>#REF!</v>
      </c>
      <c r="R609" t="e">
        <f>#REF!</f>
        <v>#REF!</v>
      </c>
      <c r="S609" t="e">
        <f>#REF!</f>
        <v>#REF!</v>
      </c>
      <c r="T609" t="e">
        <f>#REF!</f>
        <v>#REF!</v>
      </c>
      <c r="U609" t="e">
        <f>#REF!</f>
        <v>#REF!</v>
      </c>
      <c r="V609" t="e">
        <f>#REF!</f>
        <v>#REF!</v>
      </c>
      <c r="W609" t="e">
        <f>#REF!</f>
        <v>#REF!</v>
      </c>
      <c r="X609" t="e">
        <f>#REF!</f>
        <v>#REF!</v>
      </c>
      <c r="Y609" t="e">
        <f>#REF!</f>
        <v>#REF!</v>
      </c>
      <c r="Z609" t="e">
        <f>#REF!</f>
        <v>#REF!</v>
      </c>
      <c r="AA609" t="e">
        <f>#REF!</f>
        <v>#REF!</v>
      </c>
      <c r="AB609" t="e">
        <f>#REF!</f>
        <v>#REF!</v>
      </c>
      <c r="AC609" t="e">
        <f>#REF!</f>
        <v>#REF!</v>
      </c>
      <c r="AD609" t="e">
        <f>#REF!</f>
        <v>#REF!</v>
      </c>
      <c r="AE609" t="e">
        <f>#REF!</f>
        <v>#REF!</v>
      </c>
      <c r="AF609" t="e">
        <f>#REF!</f>
        <v>#REF!</v>
      </c>
      <c r="AG609" t="e">
        <f>#REF!</f>
        <v>#REF!</v>
      </c>
      <c r="AH609" t="e">
        <f>#REF!</f>
        <v>#REF!</v>
      </c>
      <c r="AI609" t="e">
        <f>#REF!</f>
        <v>#REF!</v>
      </c>
      <c r="AJ609" t="e">
        <f>#REF!</f>
        <v>#REF!</v>
      </c>
      <c r="AK609" t="e">
        <f>#REF!</f>
        <v>#REF!</v>
      </c>
    </row>
    <row r="610" spans="1:37" x14ac:dyDescent="0.35">
      <c r="A610" t="e">
        <f>#REF!</f>
        <v>#REF!</v>
      </c>
      <c r="B610" t="e">
        <f>#REF!</f>
        <v>#REF!</v>
      </c>
      <c r="C610" t="e">
        <f>#REF!</f>
        <v>#REF!</v>
      </c>
      <c r="D610" t="e">
        <f>#REF!</f>
        <v>#REF!</v>
      </c>
      <c r="E610" t="e">
        <f>#REF!</f>
        <v>#REF!</v>
      </c>
      <c r="F610" t="e">
        <f>#REF!</f>
        <v>#REF!</v>
      </c>
      <c r="G610" t="e">
        <f>#REF!</f>
        <v>#REF!</v>
      </c>
      <c r="H610" t="e">
        <f>#REF!</f>
        <v>#REF!</v>
      </c>
      <c r="I610" t="e">
        <f>#REF!</f>
        <v>#REF!</v>
      </c>
      <c r="J610" t="e">
        <f>#REF!</f>
        <v>#REF!</v>
      </c>
      <c r="K610" t="e">
        <f>#REF!</f>
        <v>#REF!</v>
      </c>
      <c r="L610" t="e">
        <f>#REF!</f>
        <v>#REF!</v>
      </c>
      <c r="M610" t="e">
        <f>#REF!</f>
        <v>#REF!</v>
      </c>
      <c r="N610" t="e">
        <f>#REF!</f>
        <v>#REF!</v>
      </c>
      <c r="O610" t="e">
        <f>#REF!</f>
        <v>#REF!</v>
      </c>
      <c r="P610" t="e">
        <f>#REF!</f>
        <v>#REF!</v>
      </c>
      <c r="Q610" t="e">
        <f>#REF!</f>
        <v>#REF!</v>
      </c>
      <c r="R610" t="e">
        <f>#REF!</f>
        <v>#REF!</v>
      </c>
      <c r="S610" t="e">
        <f>#REF!</f>
        <v>#REF!</v>
      </c>
      <c r="T610" t="e">
        <f>#REF!</f>
        <v>#REF!</v>
      </c>
      <c r="U610" t="e">
        <f>#REF!</f>
        <v>#REF!</v>
      </c>
      <c r="V610" t="e">
        <f>#REF!</f>
        <v>#REF!</v>
      </c>
      <c r="W610" t="e">
        <f>#REF!</f>
        <v>#REF!</v>
      </c>
      <c r="X610" t="e">
        <f>#REF!</f>
        <v>#REF!</v>
      </c>
      <c r="Y610" t="e">
        <f>#REF!</f>
        <v>#REF!</v>
      </c>
      <c r="Z610" t="e">
        <f>#REF!</f>
        <v>#REF!</v>
      </c>
      <c r="AA610" t="e">
        <f>#REF!</f>
        <v>#REF!</v>
      </c>
      <c r="AB610" t="e">
        <f>#REF!</f>
        <v>#REF!</v>
      </c>
      <c r="AC610" t="e">
        <f>#REF!</f>
        <v>#REF!</v>
      </c>
      <c r="AD610" t="e">
        <f>#REF!</f>
        <v>#REF!</v>
      </c>
      <c r="AE610" t="e">
        <f>#REF!</f>
        <v>#REF!</v>
      </c>
      <c r="AF610" t="e">
        <f>#REF!</f>
        <v>#REF!</v>
      </c>
      <c r="AG610" t="e">
        <f>#REF!</f>
        <v>#REF!</v>
      </c>
      <c r="AH610" t="e">
        <f>#REF!</f>
        <v>#REF!</v>
      </c>
      <c r="AI610" t="e">
        <f>#REF!</f>
        <v>#REF!</v>
      </c>
      <c r="AJ610" t="e">
        <f>#REF!</f>
        <v>#REF!</v>
      </c>
      <c r="AK610" t="e">
        <f>#REF!</f>
        <v>#REF!</v>
      </c>
    </row>
    <row r="611" spans="1:37" x14ac:dyDescent="0.35">
      <c r="A611" t="e">
        <f>#REF!</f>
        <v>#REF!</v>
      </c>
      <c r="B611" t="e">
        <f>#REF!</f>
        <v>#REF!</v>
      </c>
      <c r="C611" t="e">
        <f>#REF!</f>
        <v>#REF!</v>
      </c>
      <c r="D611" t="e">
        <f>#REF!</f>
        <v>#REF!</v>
      </c>
      <c r="E611" t="e">
        <f>#REF!</f>
        <v>#REF!</v>
      </c>
      <c r="F611" t="e">
        <f>#REF!</f>
        <v>#REF!</v>
      </c>
      <c r="G611" t="e">
        <f>#REF!</f>
        <v>#REF!</v>
      </c>
      <c r="H611" t="e">
        <f>#REF!</f>
        <v>#REF!</v>
      </c>
      <c r="I611" t="e">
        <f>#REF!</f>
        <v>#REF!</v>
      </c>
      <c r="J611" t="e">
        <f>#REF!</f>
        <v>#REF!</v>
      </c>
      <c r="K611" t="e">
        <f>#REF!</f>
        <v>#REF!</v>
      </c>
      <c r="L611" t="e">
        <f>#REF!</f>
        <v>#REF!</v>
      </c>
      <c r="M611" t="e">
        <f>#REF!</f>
        <v>#REF!</v>
      </c>
      <c r="N611" t="e">
        <f>#REF!</f>
        <v>#REF!</v>
      </c>
      <c r="O611" t="e">
        <f>#REF!</f>
        <v>#REF!</v>
      </c>
      <c r="P611" t="e">
        <f>#REF!</f>
        <v>#REF!</v>
      </c>
      <c r="Q611" t="e">
        <f>#REF!</f>
        <v>#REF!</v>
      </c>
      <c r="R611" t="e">
        <f>#REF!</f>
        <v>#REF!</v>
      </c>
      <c r="S611" t="e">
        <f>#REF!</f>
        <v>#REF!</v>
      </c>
      <c r="T611" t="e">
        <f>#REF!</f>
        <v>#REF!</v>
      </c>
      <c r="U611" t="e">
        <f>#REF!</f>
        <v>#REF!</v>
      </c>
      <c r="V611" t="e">
        <f>#REF!</f>
        <v>#REF!</v>
      </c>
      <c r="W611" t="e">
        <f>#REF!</f>
        <v>#REF!</v>
      </c>
      <c r="X611" t="e">
        <f>#REF!</f>
        <v>#REF!</v>
      </c>
      <c r="Y611" t="e">
        <f>#REF!</f>
        <v>#REF!</v>
      </c>
      <c r="Z611" t="e">
        <f>#REF!</f>
        <v>#REF!</v>
      </c>
      <c r="AA611" t="e">
        <f>#REF!</f>
        <v>#REF!</v>
      </c>
      <c r="AB611" t="e">
        <f>#REF!</f>
        <v>#REF!</v>
      </c>
      <c r="AC611" t="e">
        <f>#REF!</f>
        <v>#REF!</v>
      </c>
      <c r="AD611" t="e">
        <f>#REF!</f>
        <v>#REF!</v>
      </c>
      <c r="AE611" t="e">
        <f>#REF!</f>
        <v>#REF!</v>
      </c>
      <c r="AF611" t="e">
        <f>#REF!</f>
        <v>#REF!</v>
      </c>
      <c r="AG611" t="e">
        <f>#REF!</f>
        <v>#REF!</v>
      </c>
      <c r="AH611" t="e">
        <f>#REF!</f>
        <v>#REF!</v>
      </c>
      <c r="AI611" t="e">
        <f>#REF!</f>
        <v>#REF!</v>
      </c>
      <c r="AJ611" t="e">
        <f>#REF!</f>
        <v>#REF!</v>
      </c>
      <c r="AK611" t="e">
        <f>#REF!</f>
        <v>#REF!</v>
      </c>
    </row>
    <row r="612" spans="1:37" x14ac:dyDescent="0.35">
      <c r="A612" t="e">
        <f>#REF!</f>
        <v>#REF!</v>
      </c>
      <c r="B612" t="e">
        <f>#REF!</f>
        <v>#REF!</v>
      </c>
      <c r="C612" t="e">
        <f>#REF!</f>
        <v>#REF!</v>
      </c>
      <c r="D612" t="e">
        <f>#REF!</f>
        <v>#REF!</v>
      </c>
      <c r="E612" t="e">
        <f>#REF!</f>
        <v>#REF!</v>
      </c>
      <c r="F612" t="e">
        <f>#REF!</f>
        <v>#REF!</v>
      </c>
      <c r="G612" t="e">
        <f>#REF!</f>
        <v>#REF!</v>
      </c>
      <c r="H612" t="e">
        <f>#REF!</f>
        <v>#REF!</v>
      </c>
      <c r="I612" t="e">
        <f>#REF!</f>
        <v>#REF!</v>
      </c>
      <c r="J612" t="e">
        <f>#REF!</f>
        <v>#REF!</v>
      </c>
      <c r="K612" t="e">
        <f>#REF!</f>
        <v>#REF!</v>
      </c>
      <c r="L612" t="e">
        <f>#REF!</f>
        <v>#REF!</v>
      </c>
      <c r="M612" t="e">
        <f>#REF!</f>
        <v>#REF!</v>
      </c>
      <c r="N612" t="e">
        <f>#REF!</f>
        <v>#REF!</v>
      </c>
      <c r="O612" t="e">
        <f>#REF!</f>
        <v>#REF!</v>
      </c>
      <c r="P612" t="e">
        <f>#REF!</f>
        <v>#REF!</v>
      </c>
      <c r="Q612" t="e">
        <f>#REF!</f>
        <v>#REF!</v>
      </c>
      <c r="R612" t="e">
        <f>#REF!</f>
        <v>#REF!</v>
      </c>
      <c r="S612" t="e">
        <f>#REF!</f>
        <v>#REF!</v>
      </c>
      <c r="T612" t="e">
        <f>#REF!</f>
        <v>#REF!</v>
      </c>
      <c r="U612" t="e">
        <f>#REF!</f>
        <v>#REF!</v>
      </c>
      <c r="V612" t="e">
        <f>#REF!</f>
        <v>#REF!</v>
      </c>
      <c r="W612" t="e">
        <f>#REF!</f>
        <v>#REF!</v>
      </c>
      <c r="X612" t="e">
        <f>#REF!</f>
        <v>#REF!</v>
      </c>
      <c r="Y612" t="e">
        <f>#REF!</f>
        <v>#REF!</v>
      </c>
      <c r="Z612" t="e">
        <f>#REF!</f>
        <v>#REF!</v>
      </c>
      <c r="AA612" t="e">
        <f>#REF!</f>
        <v>#REF!</v>
      </c>
      <c r="AB612" t="e">
        <f>#REF!</f>
        <v>#REF!</v>
      </c>
      <c r="AC612" t="e">
        <f>#REF!</f>
        <v>#REF!</v>
      </c>
      <c r="AD612" t="e">
        <f>#REF!</f>
        <v>#REF!</v>
      </c>
      <c r="AE612" t="e">
        <f>#REF!</f>
        <v>#REF!</v>
      </c>
      <c r="AF612" t="e">
        <f>#REF!</f>
        <v>#REF!</v>
      </c>
      <c r="AG612" t="e">
        <f>#REF!</f>
        <v>#REF!</v>
      </c>
      <c r="AH612" t="e">
        <f>#REF!</f>
        <v>#REF!</v>
      </c>
      <c r="AI612" t="e">
        <f>#REF!</f>
        <v>#REF!</v>
      </c>
      <c r="AJ612" t="e">
        <f>#REF!</f>
        <v>#REF!</v>
      </c>
      <c r="AK612" t="e">
        <f>#REF!</f>
        <v>#REF!</v>
      </c>
    </row>
    <row r="613" spans="1:37" x14ac:dyDescent="0.35">
      <c r="A613" t="e">
        <f>#REF!</f>
        <v>#REF!</v>
      </c>
      <c r="B613" t="e">
        <f>#REF!</f>
        <v>#REF!</v>
      </c>
      <c r="C613" t="e">
        <f>#REF!</f>
        <v>#REF!</v>
      </c>
      <c r="D613" t="e">
        <f>#REF!</f>
        <v>#REF!</v>
      </c>
      <c r="E613" t="e">
        <f>#REF!</f>
        <v>#REF!</v>
      </c>
      <c r="F613" t="e">
        <f>#REF!</f>
        <v>#REF!</v>
      </c>
      <c r="G613" t="e">
        <f>#REF!</f>
        <v>#REF!</v>
      </c>
      <c r="H613" t="e">
        <f>#REF!</f>
        <v>#REF!</v>
      </c>
      <c r="I613" t="e">
        <f>#REF!</f>
        <v>#REF!</v>
      </c>
      <c r="J613" t="e">
        <f>#REF!</f>
        <v>#REF!</v>
      </c>
      <c r="K613" t="e">
        <f>#REF!</f>
        <v>#REF!</v>
      </c>
      <c r="L613" t="e">
        <f>#REF!</f>
        <v>#REF!</v>
      </c>
      <c r="M613" t="e">
        <f>#REF!</f>
        <v>#REF!</v>
      </c>
      <c r="N613" t="e">
        <f>#REF!</f>
        <v>#REF!</v>
      </c>
      <c r="O613" t="e">
        <f>#REF!</f>
        <v>#REF!</v>
      </c>
      <c r="P613" t="e">
        <f>#REF!</f>
        <v>#REF!</v>
      </c>
      <c r="Q613" t="e">
        <f>#REF!</f>
        <v>#REF!</v>
      </c>
      <c r="R613" t="e">
        <f>#REF!</f>
        <v>#REF!</v>
      </c>
      <c r="S613" t="e">
        <f>#REF!</f>
        <v>#REF!</v>
      </c>
      <c r="T613" t="e">
        <f>#REF!</f>
        <v>#REF!</v>
      </c>
      <c r="U613" t="e">
        <f>#REF!</f>
        <v>#REF!</v>
      </c>
      <c r="V613" t="e">
        <f>#REF!</f>
        <v>#REF!</v>
      </c>
      <c r="W613" t="e">
        <f>#REF!</f>
        <v>#REF!</v>
      </c>
      <c r="X613" t="e">
        <f>#REF!</f>
        <v>#REF!</v>
      </c>
      <c r="Y613" t="e">
        <f>#REF!</f>
        <v>#REF!</v>
      </c>
      <c r="Z613" t="e">
        <f>#REF!</f>
        <v>#REF!</v>
      </c>
      <c r="AA613" t="e">
        <f>#REF!</f>
        <v>#REF!</v>
      </c>
      <c r="AB613" t="e">
        <f>#REF!</f>
        <v>#REF!</v>
      </c>
      <c r="AC613" t="e">
        <f>#REF!</f>
        <v>#REF!</v>
      </c>
      <c r="AD613" t="e">
        <f>#REF!</f>
        <v>#REF!</v>
      </c>
      <c r="AE613" t="e">
        <f>#REF!</f>
        <v>#REF!</v>
      </c>
      <c r="AF613" t="e">
        <f>#REF!</f>
        <v>#REF!</v>
      </c>
      <c r="AG613" t="e">
        <f>#REF!</f>
        <v>#REF!</v>
      </c>
      <c r="AH613" t="e">
        <f>#REF!</f>
        <v>#REF!</v>
      </c>
      <c r="AI613" t="e">
        <f>#REF!</f>
        <v>#REF!</v>
      </c>
      <c r="AJ613" t="e">
        <f>#REF!</f>
        <v>#REF!</v>
      </c>
      <c r="AK613" t="e">
        <f>#REF!</f>
        <v>#REF!</v>
      </c>
    </row>
    <row r="614" spans="1:37" x14ac:dyDescent="0.35">
      <c r="A614" t="e">
        <f>#REF!</f>
        <v>#REF!</v>
      </c>
      <c r="B614" t="e">
        <f>#REF!</f>
        <v>#REF!</v>
      </c>
      <c r="C614" t="e">
        <f>#REF!</f>
        <v>#REF!</v>
      </c>
      <c r="D614" t="e">
        <f>#REF!</f>
        <v>#REF!</v>
      </c>
      <c r="E614" t="e">
        <f>#REF!</f>
        <v>#REF!</v>
      </c>
      <c r="F614" t="e">
        <f>#REF!</f>
        <v>#REF!</v>
      </c>
      <c r="G614" t="e">
        <f>#REF!</f>
        <v>#REF!</v>
      </c>
      <c r="H614" t="e">
        <f>#REF!</f>
        <v>#REF!</v>
      </c>
      <c r="I614" t="e">
        <f>#REF!</f>
        <v>#REF!</v>
      </c>
      <c r="J614" t="e">
        <f>#REF!</f>
        <v>#REF!</v>
      </c>
      <c r="K614" t="e">
        <f>#REF!</f>
        <v>#REF!</v>
      </c>
      <c r="L614" t="e">
        <f>#REF!</f>
        <v>#REF!</v>
      </c>
      <c r="M614" t="e">
        <f>#REF!</f>
        <v>#REF!</v>
      </c>
      <c r="N614" t="e">
        <f>#REF!</f>
        <v>#REF!</v>
      </c>
      <c r="O614" t="e">
        <f>#REF!</f>
        <v>#REF!</v>
      </c>
      <c r="P614" t="e">
        <f>#REF!</f>
        <v>#REF!</v>
      </c>
      <c r="Q614" t="e">
        <f>#REF!</f>
        <v>#REF!</v>
      </c>
      <c r="R614" t="e">
        <f>#REF!</f>
        <v>#REF!</v>
      </c>
      <c r="S614" t="e">
        <f>#REF!</f>
        <v>#REF!</v>
      </c>
      <c r="T614" t="e">
        <f>#REF!</f>
        <v>#REF!</v>
      </c>
      <c r="U614" t="e">
        <f>#REF!</f>
        <v>#REF!</v>
      </c>
      <c r="V614" t="e">
        <f>#REF!</f>
        <v>#REF!</v>
      </c>
      <c r="W614" t="e">
        <f>#REF!</f>
        <v>#REF!</v>
      </c>
      <c r="X614" t="e">
        <f>#REF!</f>
        <v>#REF!</v>
      </c>
      <c r="Y614" t="e">
        <f>#REF!</f>
        <v>#REF!</v>
      </c>
      <c r="Z614" t="e">
        <f>#REF!</f>
        <v>#REF!</v>
      </c>
      <c r="AA614" t="e">
        <f>#REF!</f>
        <v>#REF!</v>
      </c>
      <c r="AB614" t="e">
        <f>#REF!</f>
        <v>#REF!</v>
      </c>
      <c r="AC614" t="e">
        <f>#REF!</f>
        <v>#REF!</v>
      </c>
      <c r="AD614" t="e">
        <f>#REF!</f>
        <v>#REF!</v>
      </c>
      <c r="AE614" t="e">
        <f>#REF!</f>
        <v>#REF!</v>
      </c>
      <c r="AF614" t="e">
        <f>#REF!</f>
        <v>#REF!</v>
      </c>
      <c r="AG614" t="e">
        <f>#REF!</f>
        <v>#REF!</v>
      </c>
      <c r="AH614" t="e">
        <f>#REF!</f>
        <v>#REF!</v>
      </c>
      <c r="AI614" t="e">
        <f>#REF!</f>
        <v>#REF!</v>
      </c>
      <c r="AJ614" t="e">
        <f>#REF!</f>
        <v>#REF!</v>
      </c>
      <c r="AK614" t="e">
        <f>#REF!</f>
        <v>#REF!</v>
      </c>
    </row>
    <row r="615" spans="1:37" x14ac:dyDescent="0.35">
      <c r="A615" t="e">
        <f>#REF!</f>
        <v>#REF!</v>
      </c>
      <c r="B615" t="e">
        <f>#REF!</f>
        <v>#REF!</v>
      </c>
      <c r="C615" t="e">
        <f>#REF!</f>
        <v>#REF!</v>
      </c>
      <c r="D615" t="e">
        <f>#REF!</f>
        <v>#REF!</v>
      </c>
      <c r="E615" t="e">
        <f>#REF!</f>
        <v>#REF!</v>
      </c>
      <c r="F615" t="e">
        <f>#REF!</f>
        <v>#REF!</v>
      </c>
      <c r="G615" t="e">
        <f>#REF!</f>
        <v>#REF!</v>
      </c>
      <c r="H615" t="e">
        <f>#REF!</f>
        <v>#REF!</v>
      </c>
      <c r="I615" t="e">
        <f>#REF!</f>
        <v>#REF!</v>
      </c>
      <c r="J615" t="e">
        <f>#REF!</f>
        <v>#REF!</v>
      </c>
      <c r="K615" t="e">
        <f>#REF!</f>
        <v>#REF!</v>
      </c>
      <c r="L615" t="e">
        <f>#REF!</f>
        <v>#REF!</v>
      </c>
      <c r="M615" t="e">
        <f>#REF!</f>
        <v>#REF!</v>
      </c>
      <c r="N615" t="e">
        <f>#REF!</f>
        <v>#REF!</v>
      </c>
      <c r="O615" t="e">
        <f>#REF!</f>
        <v>#REF!</v>
      </c>
      <c r="P615" t="e">
        <f>#REF!</f>
        <v>#REF!</v>
      </c>
      <c r="Q615" t="e">
        <f>#REF!</f>
        <v>#REF!</v>
      </c>
      <c r="R615" t="e">
        <f>#REF!</f>
        <v>#REF!</v>
      </c>
      <c r="S615" t="e">
        <f>#REF!</f>
        <v>#REF!</v>
      </c>
      <c r="T615" t="e">
        <f>#REF!</f>
        <v>#REF!</v>
      </c>
      <c r="U615" t="e">
        <f>#REF!</f>
        <v>#REF!</v>
      </c>
      <c r="V615" t="e">
        <f>#REF!</f>
        <v>#REF!</v>
      </c>
      <c r="W615" t="e">
        <f>#REF!</f>
        <v>#REF!</v>
      </c>
      <c r="X615" t="e">
        <f>#REF!</f>
        <v>#REF!</v>
      </c>
      <c r="Y615" t="e">
        <f>#REF!</f>
        <v>#REF!</v>
      </c>
      <c r="Z615" t="e">
        <f>#REF!</f>
        <v>#REF!</v>
      </c>
      <c r="AA615" t="e">
        <f>#REF!</f>
        <v>#REF!</v>
      </c>
      <c r="AB615" t="e">
        <f>#REF!</f>
        <v>#REF!</v>
      </c>
      <c r="AC615" t="e">
        <f>#REF!</f>
        <v>#REF!</v>
      </c>
      <c r="AD615" t="e">
        <f>#REF!</f>
        <v>#REF!</v>
      </c>
      <c r="AE615" t="e">
        <f>#REF!</f>
        <v>#REF!</v>
      </c>
      <c r="AF615" t="e">
        <f>#REF!</f>
        <v>#REF!</v>
      </c>
      <c r="AG615" t="e">
        <f>#REF!</f>
        <v>#REF!</v>
      </c>
      <c r="AH615" t="e">
        <f>#REF!</f>
        <v>#REF!</v>
      </c>
      <c r="AI615" t="e">
        <f>#REF!</f>
        <v>#REF!</v>
      </c>
      <c r="AJ615" t="e">
        <f>#REF!</f>
        <v>#REF!</v>
      </c>
      <c r="AK615" t="e">
        <f>#REF!</f>
        <v>#REF!</v>
      </c>
    </row>
    <row r="616" spans="1:37" x14ac:dyDescent="0.35">
      <c r="A616" t="e">
        <f>#REF!</f>
        <v>#REF!</v>
      </c>
      <c r="B616" t="e">
        <f>#REF!</f>
        <v>#REF!</v>
      </c>
      <c r="C616" t="e">
        <f>#REF!</f>
        <v>#REF!</v>
      </c>
      <c r="D616" t="e">
        <f>#REF!</f>
        <v>#REF!</v>
      </c>
      <c r="E616" t="e">
        <f>#REF!</f>
        <v>#REF!</v>
      </c>
      <c r="F616" t="e">
        <f>#REF!</f>
        <v>#REF!</v>
      </c>
      <c r="G616" t="e">
        <f>#REF!</f>
        <v>#REF!</v>
      </c>
      <c r="H616" t="e">
        <f>#REF!</f>
        <v>#REF!</v>
      </c>
      <c r="I616" t="e">
        <f>#REF!</f>
        <v>#REF!</v>
      </c>
      <c r="J616" t="e">
        <f>#REF!</f>
        <v>#REF!</v>
      </c>
      <c r="K616" t="e">
        <f>#REF!</f>
        <v>#REF!</v>
      </c>
      <c r="L616" t="e">
        <f>#REF!</f>
        <v>#REF!</v>
      </c>
      <c r="M616" t="e">
        <f>#REF!</f>
        <v>#REF!</v>
      </c>
      <c r="N616" t="e">
        <f>#REF!</f>
        <v>#REF!</v>
      </c>
      <c r="O616" t="e">
        <f>#REF!</f>
        <v>#REF!</v>
      </c>
      <c r="P616" t="e">
        <f>#REF!</f>
        <v>#REF!</v>
      </c>
      <c r="Q616" t="e">
        <f>#REF!</f>
        <v>#REF!</v>
      </c>
      <c r="R616" t="e">
        <f>#REF!</f>
        <v>#REF!</v>
      </c>
      <c r="S616" t="e">
        <f>#REF!</f>
        <v>#REF!</v>
      </c>
      <c r="T616" t="e">
        <f>#REF!</f>
        <v>#REF!</v>
      </c>
      <c r="U616" t="e">
        <f>#REF!</f>
        <v>#REF!</v>
      </c>
      <c r="V616" t="e">
        <f>#REF!</f>
        <v>#REF!</v>
      </c>
      <c r="W616" t="e">
        <f>#REF!</f>
        <v>#REF!</v>
      </c>
      <c r="X616" t="e">
        <f>#REF!</f>
        <v>#REF!</v>
      </c>
      <c r="Y616" t="e">
        <f>#REF!</f>
        <v>#REF!</v>
      </c>
      <c r="Z616" t="e">
        <f>#REF!</f>
        <v>#REF!</v>
      </c>
      <c r="AA616" t="e">
        <f>#REF!</f>
        <v>#REF!</v>
      </c>
      <c r="AB616" t="e">
        <f>#REF!</f>
        <v>#REF!</v>
      </c>
      <c r="AC616" t="e">
        <f>#REF!</f>
        <v>#REF!</v>
      </c>
      <c r="AD616" t="e">
        <f>#REF!</f>
        <v>#REF!</v>
      </c>
      <c r="AE616" t="e">
        <f>#REF!</f>
        <v>#REF!</v>
      </c>
      <c r="AF616" t="e">
        <f>#REF!</f>
        <v>#REF!</v>
      </c>
      <c r="AG616" t="e">
        <f>#REF!</f>
        <v>#REF!</v>
      </c>
      <c r="AH616" t="e">
        <f>#REF!</f>
        <v>#REF!</v>
      </c>
      <c r="AI616" t="e">
        <f>#REF!</f>
        <v>#REF!</v>
      </c>
      <c r="AJ616" t="e">
        <f>#REF!</f>
        <v>#REF!</v>
      </c>
      <c r="AK616" t="e">
        <f>#REF!</f>
        <v>#REF!</v>
      </c>
    </row>
    <row r="617" spans="1:37" x14ac:dyDescent="0.35">
      <c r="A617" t="e">
        <f>#REF!</f>
        <v>#REF!</v>
      </c>
      <c r="B617" t="e">
        <f>#REF!</f>
        <v>#REF!</v>
      </c>
      <c r="C617" t="e">
        <f>#REF!</f>
        <v>#REF!</v>
      </c>
      <c r="D617" t="e">
        <f>#REF!</f>
        <v>#REF!</v>
      </c>
      <c r="E617" t="e">
        <f>#REF!</f>
        <v>#REF!</v>
      </c>
      <c r="F617" t="e">
        <f>#REF!</f>
        <v>#REF!</v>
      </c>
      <c r="G617" t="e">
        <f>#REF!</f>
        <v>#REF!</v>
      </c>
      <c r="H617" t="e">
        <f>#REF!</f>
        <v>#REF!</v>
      </c>
      <c r="I617" t="e">
        <f>#REF!</f>
        <v>#REF!</v>
      </c>
      <c r="J617" t="e">
        <f>#REF!</f>
        <v>#REF!</v>
      </c>
      <c r="K617" t="e">
        <f>#REF!</f>
        <v>#REF!</v>
      </c>
      <c r="L617" t="e">
        <f>#REF!</f>
        <v>#REF!</v>
      </c>
      <c r="M617" t="e">
        <f>#REF!</f>
        <v>#REF!</v>
      </c>
      <c r="N617" t="e">
        <f>#REF!</f>
        <v>#REF!</v>
      </c>
      <c r="O617" t="e">
        <f>#REF!</f>
        <v>#REF!</v>
      </c>
      <c r="P617" t="e">
        <f>#REF!</f>
        <v>#REF!</v>
      </c>
      <c r="Q617" t="e">
        <f>#REF!</f>
        <v>#REF!</v>
      </c>
      <c r="R617" t="e">
        <f>#REF!</f>
        <v>#REF!</v>
      </c>
      <c r="S617" t="e">
        <f>#REF!</f>
        <v>#REF!</v>
      </c>
      <c r="T617" t="e">
        <f>#REF!</f>
        <v>#REF!</v>
      </c>
      <c r="U617" t="e">
        <f>#REF!</f>
        <v>#REF!</v>
      </c>
      <c r="V617" t="e">
        <f>#REF!</f>
        <v>#REF!</v>
      </c>
      <c r="W617" t="e">
        <f>#REF!</f>
        <v>#REF!</v>
      </c>
      <c r="X617" t="e">
        <f>#REF!</f>
        <v>#REF!</v>
      </c>
      <c r="Y617" t="e">
        <f>#REF!</f>
        <v>#REF!</v>
      </c>
      <c r="Z617" t="e">
        <f>#REF!</f>
        <v>#REF!</v>
      </c>
      <c r="AA617" t="e">
        <f>#REF!</f>
        <v>#REF!</v>
      </c>
      <c r="AB617" t="e">
        <f>#REF!</f>
        <v>#REF!</v>
      </c>
      <c r="AC617" t="e">
        <f>#REF!</f>
        <v>#REF!</v>
      </c>
      <c r="AD617" t="e">
        <f>#REF!</f>
        <v>#REF!</v>
      </c>
      <c r="AE617" t="e">
        <f>#REF!</f>
        <v>#REF!</v>
      </c>
      <c r="AF617" t="e">
        <f>#REF!</f>
        <v>#REF!</v>
      </c>
      <c r="AG617" t="e">
        <f>#REF!</f>
        <v>#REF!</v>
      </c>
      <c r="AH617" t="e">
        <f>#REF!</f>
        <v>#REF!</v>
      </c>
      <c r="AI617" t="e">
        <f>#REF!</f>
        <v>#REF!</v>
      </c>
      <c r="AJ617" t="e">
        <f>#REF!</f>
        <v>#REF!</v>
      </c>
      <c r="AK617" t="e">
        <f>#REF!</f>
        <v>#REF!</v>
      </c>
    </row>
    <row r="618" spans="1:37" x14ac:dyDescent="0.35">
      <c r="A618" t="e">
        <f>#REF!</f>
        <v>#REF!</v>
      </c>
      <c r="B618" t="e">
        <f>#REF!</f>
        <v>#REF!</v>
      </c>
      <c r="C618" t="e">
        <f>#REF!</f>
        <v>#REF!</v>
      </c>
      <c r="D618" t="e">
        <f>#REF!</f>
        <v>#REF!</v>
      </c>
      <c r="E618" t="e">
        <f>#REF!</f>
        <v>#REF!</v>
      </c>
      <c r="F618" t="e">
        <f>#REF!</f>
        <v>#REF!</v>
      </c>
      <c r="G618" t="e">
        <f>#REF!</f>
        <v>#REF!</v>
      </c>
      <c r="H618" t="e">
        <f>#REF!</f>
        <v>#REF!</v>
      </c>
      <c r="I618" t="e">
        <f>#REF!</f>
        <v>#REF!</v>
      </c>
      <c r="J618" t="e">
        <f>#REF!</f>
        <v>#REF!</v>
      </c>
      <c r="K618" t="e">
        <f>#REF!</f>
        <v>#REF!</v>
      </c>
      <c r="L618" t="e">
        <f>#REF!</f>
        <v>#REF!</v>
      </c>
      <c r="M618" t="e">
        <f>#REF!</f>
        <v>#REF!</v>
      </c>
      <c r="N618" t="e">
        <f>#REF!</f>
        <v>#REF!</v>
      </c>
      <c r="O618" t="e">
        <f>#REF!</f>
        <v>#REF!</v>
      </c>
      <c r="P618" t="e">
        <f>#REF!</f>
        <v>#REF!</v>
      </c>
      <c r="Q618" t="e">
        <f>#REF!</f>
        <v>#REF!</v>
      </c>
      <c r="R618" t="e">
        <f>#REF!</f>
        <v>#REF!</v>
      </c>
      <c r="S618" t="e">
        <f>#REF!</f>
        <v>#REF!</v>
      </c>
      <c r="T618" t="e">
        <f>#REF!</f>
        <v>#REF!</v>
      </c>
      <c r="U618" t="e">
        <f>#REF!</f>
        <v>#REF!</v>
      </c>
      <c r="V618" t="e">
        <f>#REF!</f>
        <v>#REF!</v>
      </c>
      <c r="W618" t="e">
        <f>#REF!</f>
        <v>#REF!</v>
      </c>
      <c r="X618" t="e">
        <f>#REF!</f>
        <v>#REF!</v>
      </c>
      <c r="Y618" t="e">
        <f>#REF!</f>
        <v>#REF!</v>
      </c>
      <c r="Z618" t="e">
        <f>#REF!</f>
        <v>#REF!</v>
      </c>
      <c r="AA618" t="e">
        <f>#REF!</f>
        <v>#REF!</v>
      </c>
      <c r="AB618" t="e">
        <f>#REF!</f>
        <v>#REF!</v>
      </c>
      <c r="AC618" t="e">
        <f>#REF!</f>
        <v>#REF!</v>
      </c>
      <c r="AD618" t="e">
        <f>#REF!</f>
        <v>#REF!</v>
      </c>
      <c r="AE618" t="e">
        <f>#REF!</f>
        <v>#REF!</v>
      </c>
      <c r="AF618" t="e">
        <f>#REF!</f>
        <v>#REF!</v>
      </c>
      <c r="AG618" t="e">
        <f>#REF!</f>
        <v>#REF!</v>
      </c>
      <c r="AH618" t="e">
        <f>#REF!</f>
        <v>#REF!</v>
      </c>
      <c r="AI618" t="e">
        <f>#REF!</f>
        <v>#REF!</v>
      </c>
      <c r="AJ618" t="e">
        <f>#REF!</f>
        <v>#REF!</v>
      </c>
      <c r="AK618" t="e">
        <f>#REF!</f>
        <v>#REF!</v>
      </c>
    </row>
    <row r="619" spans="1:37" x14ac:dyDescent="0.35">
      <c r="A619" t="e">
        <f>#REF!</f>
        <v>#REF!</v>
      </c>
      <c r="B619" t="e">
        <f>#REF!</f>
        <v>#REF!</v>
      </c>
      <c r="C619" t="e">
        <f>#REF!</f>
        <v>#REF!</v>
      </c>
      <c r="D619" t="e">
        <f>#REF!</f>
        <v>#REF!</v>
      </c>
      <c r="E619" t="e">
        <f>#REF!</f>
        <v>#REF!</v>
      </c>
      <c r="F619" t="e">
        <f>#REF!</f>
        <v>#REF!</v>
      </c>
      <c r="G619" t="e">
        <f>#REF!</f>
        <v>#REF!</v>
      </c>
      <c r="H619" t="e">
        <f>#REF!</f>
        <v>#REF!</v>
      </c>
      <c r="I619" t="e">
        <f>#REF!</f>
        <v>#REF!</v>
      </c>
      <c r="J619" t="e">
        <f>#REF!</f>
        <v>#REF!</v>
      </c>
      <c r="K619" t="e">
        <f>#REF!</f>
        <v>#REF!</v>
      </c>
      <c r="L619" t="e">
        <f>#REF!</f>
        <v>#REF!</v>
      </c>
      <c r="M619" t="e">
        <f>#REF!</f>
        <v>#REF!</v>
      </c>
      <c r="N619" t="e">
        <f>#REF!</f>
        <v>#REF!</v>
      </c>
      <c r="O619" t="e">
        <f>#REF!</f>
        <v>#REF!</v>
      </c>
      <c r="P619" t="e">
        <f>#REF!</f>
        <v>#REF!</v>
      </c>
      <c r="Q619" t="e">
        <f>#REF!</f>
        <v>#REF!</v>
      </c>
      <c r="R619" t="e">
        <f>#REF!</f>
        <v>#REF!</v>
      </c>
      <c r="S619" t="e">
        <f>#REF!</f>
        <v>#REF!</v>
      </c>
      <c r="T619" t="e">
        <f>#REF!</f>
        <v>#REF!</v>
      </c>
      <c r="U619" t="e">
        <f>#REF!</f>
        <v>#REF!</v>
      </c>
      <c r="V619" t="e">
        <f>#REF!</f>
        <v>#REF!</v>
      </c>
      <c r="W619" t="e">
        <f>#REF!</f>
        <v>#REF!</v>
      </c>
      <c r="X619" t="e">
        <f>#REF!</f>
        <v>#REF!</v>
      </c>
      <c r="Y619" t="e">
        <f>#REF!</f>
        <v>#REF!</v>
      </c>
      <c r="Z619" t="e">
        <f>#REF!</f>
        <v>#REF!</v>
      </c>
      <c r="AA619" t="e">
        <f>#REF!</f>
        <v>#REF!</v>
      </c>
      <c r="AB619" t="e">
        <f>#REF!</f>
        <v>#REF!</v>
      </c>
      <c r="AC619" t="e">
        <f>#REF!</f>
        <v>#REF!</v>
      </c>
      <c r="AD619" t="e">
        <f>#REF!</f>
        <v>#REF!</v>
      </c>
      <c r="AE619" t="e">
        <f>#REF!</f>
        <v>#REF!</v>
      </c>
      <c r="AF619" t="e">
        <f>#REF!</f>
        <v>#REF!</v>
      </c>
      <c r="AG619" t="e">
        <f>#REF!</f>
        <v>#REF!</v>
      </c>
      <c r="AH619" t="e">
        <f>#REF!</f>
        <v>#REF!</v>
      </c>
      <c r="AI619" t="e">
        <f>#REF!</f>
        <v>#REF!</v>
      </c>
      <c r="AJ619" t="e">
        <f>#REF!</f>
        <v>#REF!</v>
      </c>
      <c r="AK619" t="e">
        <f>#REF!</f>
        <v>#REF!</v>
      </c>
    </row>
    <row r="620" spans="1:37" x14ac:dyDescent="0.35">
      <c r="A620" t="e">
        <f>#REF!</f>
        <v>#REF!</v>
      </c>
      <c r="B620" t="e">
        <f>#REF!</f>
        <v>#REF!</v>
      </c>
      <c r="C620" t="e">
        <f>#REF!</f>
        <v>#REF!</v>
      </c>
      <c r="D620" t="e">
        <f>#REF!</f>
        <v>#REF!</v>
      </c>
      <c r="E620" t="e">
        <f>#REF!</f>
        <v>#REF!</v>
      </c>
      <c r="F620" t="e">
        <f>#REF!</f>
        <v>#REF!</v>
      </c>
      <c r="G620" t="e">
        <f>#REF!</f>
        <v>#REF!</v>
      </c>
      <c r="H620" t="e">
        <f>#REF!</f>
        <v>#REF!</v>
      </c>
      <c r="I620" t="e">
        <f>#REF!</f>
        <v>#REF!</v>
      </c>
      <c r="J620" t="e">
        <f>#REF!</f>
        <v>#REF!</v>
      </c>
      <c r="K620" t="e">
        <f>#REF!</f>
        <v>#REF!</v>
      </c>
      <c r="L620" t="e">
        <f>#REF!</f>
        <v>#REF!</v>
      </c>
      <c r="M620" t="e">
        <f>#REF!</f>
        <v>#REF!</v>
      </c>
      <c r="N620" t="e">
        <f>#REF!</f>
        <v>#REF!</v>
      </c>
      <c r="O620" t="e">
        <f>#REF!</f>
        <v>#REF!</v>
      </c>
      <c r="P620" t="e">
        <f>#REF!</f>
        <v>#REF!</v>
      </c>
      <c r="Q620" t="e">
        <f>#REF!</f>
        <v>#REF!</v>
      </c>
      <c r="R620" t="e">
        <f>#REF!</f>
        <v>#REF!</v>
      </c>
      <c r="S620" t="e">
        <f>#REF!</f>
        <v>#REF!</v>
      </c>
      <c r="T620" t="e">
        <f>#REF!</f>
        <v>#REF!</v>
      </c>
      <c r="U620" t="e">
        <f>#REF!</f>
        <v>#REF!</v>
      </c>
      <c r="V620" t="e">
        <f>#REF!</f>
        <v>#REF!</v>
      </c>
      <c r="W620" t="e">
        <f>#REF!</f>
        <v>#REF!</v>
      </c>
      <c r="X620" t="e">
        <f>#REF!</f>
        <v>#REF!</v>
      </c>
      <c r="Y620" t="e">
        <f>#REF!</f>
        <v>#REF!</v>
      </c>
      <c r="Z620" t="e">
        <f>#REF!</f>
        <v>#REF!</v>
      </c>
      <c r="AA620" t="e">
        <f>#REF!</f>
        <v>#REF!</v>
      </c>
      <c r="AB620" t="e">
        <f>#REF!</f>
        <v>#REF!</v>
      </c>
      <c r="AC620" t="e">
        <f>#REF!</f>
        <v>#REF!</v>
      </c>
      <c r="AD620" t="e">
        <f>#REF!</f>
        <v>#REF!</v>
      </c>
      <c r="AE620" t="e">
        <f>#REF!</f>
        <v>#REF!</v>
      </c>
      <c r="AF620" t="e">
        <f>#REF!</f>
        <v>#REF!</v>
      </c>
      <c r="AG620" t="e">
        <f>#REF!</f>
        <v>#REF!</v>
      </c>
      <c r="AH620" t="e">
        <f>#REF!</f>
        <v>#REF!</v>
      </c>
      <c r="AI620" t="e">
        <f>#REF!</f>
        <v>#REF!</v>
      </c>
      <c r="AJ620" t="e">
        <f>#REF!</f>
        <v>#REF!</v>
      </c>
      <c r="AK620" t="e">
        <f>#REF!</f>
        <v>#REF!</v>
      </c>
    </row>
    <row r="621" spans="1:37" x14ac:dyDescent="0.35">
      <c r="A621" t="e">
        <f>#REF!</f>
        <v>#REF!</v>
      </c>
      <c r="B621" t="e">
        <f>#REF!</f>
        <v>#REF!</v>
      </c>
      <c r="C621" t="e">
        <f>#REF!</f>
        <v>#REF!</v>
      </c>
      <c r="D621" t="e">
        <f>#REF!</f>
        <v>#REF!</v>
      </c>
      <c r="E621" t="e">
        <f>#REF!</f>
        <v>#REF!</v>
      </c>
      <c r="F621" t="e">
        <f>#REF!</f>
        <v>#REF!</v>
      </c>
      <c r="G621" t="e">
        <f>#REF!</f>
        <v>#REF!</v>
      </c>
      <c r="H621" t="e">
        <f>#REF!</f>
        <v>#REF!</v>
      </c>
      <c r="I621" t="e">
        <f>#REF!</f>
        <v>#REF!</v>
      </c>
      <c r="J621" t="e">
        <f>#REF!</f>
        <v>#REF!</v>
      </c>
      <c r="K621" t="e">
        <f>#REF!</f>
        <v>#REF!</v>
      </c>
      <c r="L621" t="e">
        <f>#REF!</f>
        <v>#REF!</v>
      </c>
      <c r="M621" t="e">
        <f>#REF!</f>
        <v>#REF!</v>
      </c>
      <c r="N621" t="e">
        <f>#REF!</f>
        <v>#REF!</v>
      </c>
      <c r="O621" t="e">
        <f>#REF!</f>
        <v>#REF!</v>
      </c>
      <c r="P621" t="e">
        <f>#REF!</f>
        <v>#REF!</v>
      </c>
      <c r="Q621" t="e">
        <f>#REF!</f>
        <v>#REF!</v>
      </c>
      <c r="R621" t="e">
        <f>#REF!</f>
        <v>#REF!</v>
      </c>
      <c r="S621" t="e">
        <f>#REF!</f>
        <v>#REF!</v>
      </c>
      <c r="T621" t="e">
        <f>#REF!</f>
        <v>#REF!</v>
      </c>
      <c r="U621" t="e">
        <f>#REF!</f>
        <v>#REF!</v>
      </c>
      <c r="V621" t="e">
        <f>#REF!</f>
        <v>#REF!</v>
      </c>
      <c r="W621" t="e">
        <f>#REF!</f>
        <v>#REF!</v>
      </c>
      <c r="X621" t="e">
        <f>#REF!</f>
        <v>#REF!</v>
      </c>
      <c r="Y621" t="e">
        <f>#REF!</f>
        <v>#REF!</v>
      </c>
      <c r="Z621" t="e">
        <f>#REF!</f>
        <v>#REF!</v>
      </c>
      <c r="AA621" t="e">
        <f>#REF!</f>
        <v>#REF!</v>
      </c>
      <c r="AB621" t="e">
        <f>#REF!</f>
        <v>#REF!</v>
      </c>
      <c r="AC621" t="e">
        <f>#REF!</f>
        <v>#REF!</v>
      </c>
      <c r="AD621" t="e">
        <f>#REF!</f>
        <v>#REF!</v>
      </c>
      <c r="AE621" t="e">
        <f>#REF!</f>
        <v>#REF!</v>
      </c>
      <c r="AF621" t="e">
        <f>#REF!</f>
        <v>#REF!</v>
      </c>
      <c r="AG621" t="e">
        <f>#REF!</f>
        <v>#REF!</v>
      </c>
      <c r="AH621" t="e">
        <f>#REF!</f>
        <v>#REF!</v>
      </c>
      <c r="AI621" t="e">
        <f>#REF!</f>
        <v>#REF!</v>
      </c>
      <c r="AJ621" t="e">
        <f>#REF!</f>
        <v>#REF!</v>
      </c>
      <c r="AK621" t="e">
        <f>#REF!</f>
        <v>#REF!</v>
      </c>
    </row>
    <row r="622" spans="1:37" x14ac:dyDescent="0.35">
      <c r="A622" t="e">
        <f>#REF!</f>
        <v>#REF!</v>
      </c>
      <c r="B622" t="e">
        <f>#REF!</f>
        <v>#REF!</v>
      </c>
      <c r="C622" t="e">
        <f>#REF!</f>
        <v>#REF!</v>
      </c>
      <c r="D622" t="e">
        <f>#REF!</f>
        <v>#REF!</v>
      </c>
      <c r="E622" t="e">
        <f>#REF!</f>
        <v>#REF!</v>
      </c>
      <c r="F622" t="e">
        <f>#REF!</f>
        <v>#REF!</v>
      </c>
      <c r="G622" t="e">
        <f>#REF!</f>
        <v>#REF!</v>
      </c>
      <c r="H622" t="e">
        <f>#REF!</f>
        <v>#REF!</v>
      </c>
      <c r="I622" t="e">
        <f>#REF!</f>
        <v>#REF!</v>
      </c>
      <c r="J622" t="e">
        <f>#REF!</f>
        <v>#REF!</v>
      </c>
      <c r="K622" t="e">
        <f>#REF!</f>
        <v>#REF!</v>
      </c>
      <c r="L622" t="e">
        <f>#REF!</f>
        <v>#REF!</v>
      </c>
      <c r="M622" t="e">
        <f>#REF!</f>
        <v>#REF!</v>
      </c>
      <c r="N622" t="e">
        <f>#REF!</f>
        <v>#REF!</v>
      </c>
      <c r="O622" t="e">
        <f>#REF!</f>
        <v>#REF!</v>
      </c>
      <c r="P622" t="e">
        <f>#REF!</f>
        <v>#REF!</v>
      </c>
      <c r="Q622" t="e">
        <f>#REF!</f>
        <v>#REF!</v>
      </c>
      <c r="R622" t="e">
        <f>#REF!</f>
        <v>#REF!</v>
      </c>
      <c r="S622" t="e">
        <f>#REF!</f>
        <v>#REF!</v>
      </c>
      <c r="T622" t="e">
        <f>#REF!</f>
        <v>#REF!</v>
      </c>
      <c r="U622" t="e">
        <f>#REF!</f>
        <v>#REF!</v>
      </c>
      <c r="V622" t="e">
        <f>#REF!</f>
        <v>#REF!</v>
      </c>
      <c r="W622" t="e">
        <f>#REF!</f>
        <v>#REF!</v>
      </c>
      <c r="X622" t="e">
        <f>#REF!</f>
        <v>#REF!</v>
      </c>
      <c r="Y622" t="e">
        <f>#REF!</f>
        <v>#REF!</v>
      </c>
      <c r="Z622" t="e">
        <f>#REF!</f>
        <v>#REF!</v>
      </c>
      <c r="AA622" t="e">
        <f>#REF!</f>
        <v>#REF!</v>
      </c>
      <c r="AB622" t="e">
        <f>#REF!</f>
        <v>#REF!</v>
      </c>
      <c r="AC622" t="e">
        <f>#REF!</f>
        <v>#REF!</v>
      </c>
      <c r="AD622" t="e">
        <f>#REF!</f>
        <v>#REF!</v>
      </c>
      <c r="AE622" t="e">
        <f>#REF!</f>
        <v>#REF!</v>
      </c>
      <c r="AF622" t="e">
        <f>#REF!</f>
        <v>#REF!</v>
      </c>
      <c r="AG622" t="e">
        <f>#REF!</f>
        <v>#REF!</v>
      </c>
      <c r="AH622" t="e">
        <f>#REF!</f>
        <v>#REF!</v>
      </c>
      <c r="AI622" t="e">
        <f>#REF!</f>
        <v>#REF!</v>
      </c>
      <c r="AJ622" t="e">
        <f>#REF!</f>
        <v>#REF!</v>
      </c>
      <c r="AK622" t="e">
        <f>#REF!</f>
        <v>#REF!</v>
      </c>
    </row>
    <row r="623" spans="1:37" x14ac:dyDescent="0.35">
      <c r="A623" t="e">
        <f>#REF!</f>
        <v>#REF!</v>
      </c>
      <c r="B623" t="e">
        <f>#REF!</f>
        <v>#REF!</v>
      </c>
      <c r="C623" t="e">
        <f>#REF!</f>
        <v>#REF!</v>
      </c>
      <c r="D623" t="e">
        <f>#REF!</f>
        <v>#REF!</v>
      </c>
      <c r="E623" t="e">
        <f>#REF!</f>
        <v>#REF!</v>
      </c>
      <c r="F623" t="e">
        <f>#REF!</f>
        <v>#REF!</v>
      </c>
      <c r="G623" t="e">
        <f>#REF!</f>
        <v>#REF!</v>
      </c>
      <c r="H623" t="e">
        <f>#REF!</f>
        <v>#REF!</v>
      </c>
      <c r="I623" t="e">
        <f>#REF!</f>
        <v>#REF!</v>
      </c>
      <c r="J623" t="e">
        <f>#REF!</f>
        <v>#REF!</v>
      </c>
      <c r="K623" t="e">
        <f>#REF!</f>
        <v>#REF!</v>
      </c>
      <c r="L623" t="e">
        <f>#REF!</f>
        <v>#REF!</v>
      </c>
      <c r="M623" t="e">
        <f>#REF!</f>
        <v>#REF!</v>
      </c>
      <c r="N623" t="e">
        <f>#REF!</f>
        <v>#REF!</v>
      </c>
      <c r="O623" t="e">
        <f>#REF!</f>
        <v>#REF!</v>
      </c>
      <c r="P623" t="e">
        <f>#REF!</f>
        <v>#REF!</v>
      </c>
      <c r="Q623" t="e">
        <f>#REF!</f>
        <v>#REF!</v>
      </c>
      <c r="R623" t="e">
        <f>#REF!</f>
        <v>#REF!</v>
      </c>
      <c r="S623" t="e">
        <f>#REF!</f>
        <v>#REF!</v>
      </c>
      <c r="T623" t="e">
        <f>#REF!</f>
        <v>#REF!</v>
      </c>
      <c r="U623" t="e">
        <f>#REF!</f>
        <v>#REF!</v>
      </c>
      <c r="V623" t="e">
        <f>#REF!</f>
        <v>#REF!</v>
      </c>
      <c r="W623" t="e">
        <f>#REF!</f>
        <v>#REF!</v>
      </c>
      <c r="X623" t="e">
        <f>#REF!</f>
        <v>#REF!</v>
      </c>
      <c r="Y623" t="e">
        <f>#REF!</f>
        <v>#REF!</v>
      </c>
      <c r="Z623" t="e">
        <f>#REF!</f>
        <v>#REF!</v>
      </c>
      <c r="AA623" t="e">
        <f>#REF!</f>
        <v>#REF!</v>
      </c>
      <c r="AB623" t="e">
        <f>#REF!</f>
        <v>#REF!</v>
      </c>
      <c r="AC623" t="e">
        <f>#REF!</f>
        <v>#REF!</v>
      </c>
      <c r="AD623" t="e">
        <f>#REF!</f>
        <v>#REF!</v>
      </c>
      <c r="AE623" t="e">
        <f>#REF!</f>
        <v>#REF!</v>
      </c>
      <c r="AF623" t="e">
        <f>#REF!</f>
        <v>#REF!</v>
      </c>
      <c r="AG623" t="e">
        <f>#REF!</f>
        <v>#REF!</v>
      </c>
      <c r="AH623" t="e">
        <f>#REF!</f>
        <v>#REF!</v>
      </c>
      <c r="AI623" t="e">
        <f>#REF!</f>
        <v>#REF!</v>
      </c>
      <c r="AJ623" t="e">
        <f>#REF!</f>
        <v>#REF!</v>
      </c>
      <c r="AK623" t="e">
        <f>#REF!</f>
        <v>#REF!</v>
      </c>
    </row>
    <row r="624" spans="1:37" x14ac:dyDescent="0.35">
      <c r="A624" t="e">
        <f>#REF!</f>
        <v>#REF!</v>
      </c>
      <c r="B624" t="e">
        <f>#REF!</f>
        <v>#REF!</v>
      </c>
      <c r="C624" t="e">
        <f>#REF!</f>
        <v>#REF!</v>
      </c>
      <c r="D624" t="e">
        <f>#REF!</f>
        <v>#REF!</v>
      </c>
      <c r="E624" t="e">
        <f>#REF!</f>
        <v>#REF!</v>
      </c>
      <c r="F624" t="e">
        <f>#REF!</f>
        <v>#REF!</v>
      </c>
      <c r="G624" t="e">
        <f>#REF!</f>
        <v>#REF!</v>
      </c>
      <c r="H624" t="e">
        <f>#REF!</f>
        <v>#REF!</v>
      </c>
      <c r="I624" t="e">
        <f>#REF!</f>
        <v>#REF!</v>
      </c>
      <c r="J624" t="e">
        <f>#REF!</f>
        <v>#REF!</v>
      </c>
      <c r="K624" t="e">
        <f>#REF!</f>
        <v>#REF!</v>
      </c>
      <c r="L624" t="e">
        <f>#REF!</f>
        <v>#REF!</v>
      </c>
      <c r="M624" t="e">
        <f>#REF!</f>
        <v>#REF!</v>
      </c>
      <c r="N624" t="e">
        <f>#REF!</f>
        <v>#REF!</v>
      </c>
      <c r="O624" t="e">
        <f>#REF!</f>
        <v>#REF!</v>
      </c>
      <c r="P624" t="e">
        <f>#REF!</f>
        <v>#REF!</v>
      </c>
      <c r="Q624" t="e">
        <f>#REF!</f>
        <v>#REF!</v>
      </c>
      <c r="R624" t="e">
        <f>#REF!</f>
        <v>#REF!</v>
      </c>
      <c r="S624" t="e">
        <f>#REF!</f>
        <v>#REF!</v>
      </c>
      <c r="T624" t="e">
        <f>#REF!</f>
        <v>#REF!</v>
      </c>
      <c r="U624" t="e">
        <f>#REF!</f>
        <v>#REF!</v>
      </c>
      <c r="V624" t="e">
        <f>#REF!</f>
        <v>#REF!</v>
      </c>
      <c r="W624" t="e">
        <f>#REF!</f>
        <v>#REF!</v>
      </c>
      <c r="X624" t="e">
        <f>#REF!</f>
        <v>#REF!</v>
      </c>
      <c r="Y624" t="e">
        <f>#REF!</f>
        <v>#REF!</v>
      </c>
      <c r="Z624" t="e">
        <f>#REF!</f>
        <v>#REF!</v>
      </c>
      <c r="AA624" t="e">
        <f>#REF!</f>
        <v>#REF!</v>
      </c>
      <c r="AB624" t="e">
        <f>#REF!</f>
        <v>#REF!</v>
      </c>
      <c r="AC624" t="e">
        <f>#REF!</f>
        <v>#REF!</v>
      </c>
      <c r="AD624" t="e">
        <f>#REF!</f>
        <v>#REF!</v>
      </c>
      <c r="AE624" t="e">
        <f>#REF!</f>
        <v>#REF!</v>
      </c>
      <c r="AF624" t="e">
        <f>#REF!</f>
        <v>#REF!</v>
      </c>
      <c r="AG624" t="e">
        <f>#REF!</f>
        <v>#REF!</v>
      </c>
      <c r="AH624" t="e">
        <f>#REF!</f>
        <v>#REF!</v>
      </c>
      <c r="AI624" t="e">
        <f>#REF!</f>
        <v>#REF!</v>
      </c>
      <c r="AJ624" t="e">
        <f>#REF!</f>
        <v>#REF!</v>
      </c>
      <c r="AK624" t="e">
        <f>#REF!</f>
        <v>#REF!</v>
      </c>
    </row>
    <row r="625" spans="1:37" x14ac:dyDescent="0.35">
      <c r="A625" t="e">
        <f>#REF!</f>
        <v>#REF!</v>
      </c>
      <c r="B625" t="e">
        <f>#REF!</f>
        <v>#REF!</v>
      </c>
      <c r="C625" t="e">
        <f>#REF!</f>
        <v>#REF!</v>
      </c>
      <c r="D625" t="e">
        <f>#REF!</f>
        <v>#REF!</v>
      </c>
      <c r="E625" t="e">
        <f>#REF!</f>
        <v>#REF!</v>
      </c>
      <c r="F625" t="e">
        <f>#REF!</f>
        <v>#REF!</v>
      </c>
      <c r="G625" t="e">
        <f>#REF!</f>
        <v>#REF!</v>
      </c>
      <c r="H625" t="e">
        <f>#REF!</f>
        <v>#REF!</v>
      </c>
      <c r="I625" t="e">
        <f>#REF!</f>
        <v>#REF!</v>
      </c>
      <c r="J625" t="e">
        <f>#REF!</f>
        <v>#REF!</v>
      </c>
      <c r="K625" t="e">
        <f>#REF!</f>
        <v>#REF!</v>
      </c>
      <c r="L625" t="e">
        <f>#REF!</f>
        <v>#REF!</v>
      </c>
      <c r="M625" t="e">
        <f>#REF!</f>
        <v>#REF!</v>
      </c>
      <c r="N625" t="e">
        <f>#REF!</f>
        <v>#REF!</v>
      </c>
      <c r="O625" t="e">
        <f>#REF!</f>
        <v>#REF!</v>
      </c>
      <c r="P625" t="e">
        <f>#REF!</f>
        <v>#REF!</v>
      </c>
      <c r="Q625" t="e">
        <f>#REF!</f>
        <v>#REF!</v>
      </c>
      <c r="R625" t="e">
        <f>#REF!</f>
        <v>#REF!</v>
      </c>
      <c r="S625" t="e">
        <f>#REF!</f>
        <v>#REF!</v>
      </c>
      <c r="T625" t="e">
        <f>#REF!</f>
        <v>#REF!</v>
      </c>
      <c r="U625" t="e">
        <f>#REF!</f>
        <v>#REF!</v>
      </c>
      <c r="V625" t="e">
        <f>#REF!</f>
        <v>#REF!</v>
      </c>
      <c r="W625" t="e">
        <f>#REF!</f>
        <v>#REF!</v>
      </c>
      <c r="X625" t="e">
        <f>#REF!</f>
        <v>#REF!</v>
      </c>
      <c r="Y625" t="e">
        <f>#REF!</f>
        <v>#REF!</v>
      </c>
      <c r="Z625" t="e">
        <f>#REF!</f>
        <v>#REF!</v>
      </c>
      <c r="AA625" t="e">
        <f>#REF!</f>
        <v>#REF!</v>
      </c>
      <c r="AB625" t="e">
        <f>#REF!</f>
        <v>#REF!</v>
      </c>
      <c r="AC625" t="e">
        <f>#REF!</f>
        <v>#REF!</v>
      </c>
      <c r="AD625" t="e">
        <f>#REF!</f>
        <v>#REF!</v>
      </c>
      <c r="AE625" t="e">
        <f>#REF!</f>
        <v>#REF!</v>
      </c>
      <c r="AF625" t="e">
        <f>#REF!</f>
        <v>#REF!</v>
      </c>
      <c r="AG625" t="e">
        <f>#REF!</f>
        <v>#REF!</v>
      </c>
      <c r="AH625" t="e">
        <f>#REF!</f>
        <v>#REF!</v>
      </c>
      <c r="AI625" t="e">
        <f>#REF!</f>
        <v>#REF!</v>
      </c>
      <c r="AJ625" t="e">
        <f>#REF!</f>
        <v>#REF!</v>
      </c>
      <c r="AK625" t="e">
        <f>#REF!</f>
        <v>#REF!</v>
      </c>
    </row>
    <row r="626" spans="1:37" x14ac:dyDescent="0.35">
      <c r="A626" t="e">
        <f>#REF!</f>
        <v>#REF!</v>
      </c>
      <c r="B626" t="e">
        <f>#REF!</f>
        <v>#REF!</v>
      </c>
      <c r="C626" t="e">
        <f>#REF!</f>
        <v>#REF!</v>
      </c>
      <c r="D626" t="e">
        <f>#REF!</f>
        <v>#REF!</v>
      </c>
      <c r="E626" t="e">
        <f>#REF!</f>
        <v>#REF!</v>
      </c>
      <c r="F626" t="e">
        <f>#REF!</f>
        <v>#REF!</v>
      </c>
      <c r="G626" t="e">
        <f>#REF!</f>
        <v>#REF!</v>
      </c>
      <c r="H626" t="e">
        <f>#REF!</f>
        <v>#REF!</v>
      </c>
      <c r="I626" t="e">
        <f>#REF!</f>
        <v>#REF!</v>
      </c>
      <c r="J626" t="e">
        <f>#REF!</f>
        <v>#REF!</v>
      </c>
      <c r="K626" t="e">
        <f>#REF!</f>
        <v>#REF!</v>
      </c>
      <c r="L626" t="e">
        <f>#REF!</f>
        <v>#REF!</v>
      </c>
      <c r="M626" t="e">
        <f>#REF!</f>
        <v>#REF!</v>
      </c>
      <c r="N626" t="e">
        <f>#REF!</f>
        <v>#REF!</v>
      </c>
      <c r="O626" t="e">
        <f>#REF!</f>
        <v>#REF!</v>
      </c>
      <c r="P626" t="e">
        <f>#REF!</f>
        <v>#REF!</v>
      </c>
      <c r="Q626" t="e">
        <f>#REF!</f>
        <v>#REF!</v>
      </c>
      <c r="R626" t="e">
        <f>#REF!</f>
        <v>#REF!</v>
      </c>
      <c r="S626" t="e">
        <f>#REF!</f>
        <v>#REF!</v>
      </c>
      <c r="T626" t="e">
        <f>#REF!</f>
        <v>#REF!</v>
      </c>
      <c r="U626" t="e">
        <f>#REF!</f>
        <v>#REF!</v>
      </c>
      <c r="V626" t="e">
        <f>#REF!</f>
        <v>#REF!</v>
      </c>
      <c r="W626" t="e">
        <f>#REF!</f>
        <v>#REF!</v>
      </c>
      <c r="X626" t="e">
        <f>#REF!</f>
        <v>#REF!</v>
      </c>
      <c r="Y626" t="e">
        <f>#REF!</f>
        <v>#REF!</v>
      </c>
      <c r="Z626" t="e">
        <f>#REF!</f>
        <v>#REF!</v>
      </c>
      <c r="AA626" t="e">
        <f>#REF!</f>
        <v>#REF!</v>
      </c>
      <c r="AB626" t="e">
        <f>#REF!</f>
        <v>#REF!</v>
      </c>
      <c r="AC626" t="e">
        <f>#REF!</f>
        <v>#REF!</v>
      </c>
      <c r="AD626" t="e">
        <f>#REF!</f>
        <v>#REF!</v>
      </c>
      <c r="AE626" t="e">
        <f>#REF!</f>
        <v>#REF!</v>
      </c>
      <c r="AF626" t="e">
        <f>#REF!</f>
        <v>#REF!</v>
      </c>
      <c r="AG626" t="e">
        <f>#REF!</f>
        <v>#REF!</v>
      </c>
      <c r="AH626" t="e">
        <f>#REF!</f>
        <v>#REF!</v>
      </c>
      <c r="AI626" t="e">
        <f>#REF!</f>
        <v>#REF!</v>
      </c>
      <c r="AJ626" t="e">
        <f>#REF!</f>
        <v>#REF!</v>
      </c>
      <c r="AK626" t="e">
        <f>#REF!</f>
        <v>#REF!</v>
      </c>
    </row>
    <row r="627" spans="1:37" x14ac:dyDescent="0.35">
      <c r="A627" t="e">
        <f>#REF!</f>
        <v>#REF!</v>
      </c>
      <c r="B627" t="e">
        <f>#REF!</f>
        <v>#REF!</v>
      </c>
      <c r="C627" t="e">
        <f>#REF!</f>
        <v>#REF!</v>
      </c>
      <c r="D627" t="e">
        <f>#REF!</f>
        <v>#REF!</v>
      </c>
      <c r="E627" t="e">
        <f>#REF!</f>
        <v>#REF!</v>
      </c>
      <c r="F627" t="e">
        <f>#REF!</f>
        <v>#REF!</v>
      </c>
      <c r="G627" t="e">
        <f>#REF!</f>
        <v>#REF!</v>
      </c>
      <c r="H627" t="e">
        <f>#REF!</f>
        <v>#REF!</v>
      </c>
      <c r="I627" t="e">
        <f>#REF!</f>
        <v>#REF!</v>
      </c>
      <c r="J627" t="e">
        <f>#REF!</f>
        <v>#REF!</v>
      </c>
      <c r="K627" t="e">
        <f>#REF!</f>
        <v>#REF!</v>
      </c>
      <c r="L627" t="e">
        <f>#REF!</f>
        <v>#REF!</v>
      </c>
      <c r="M627" t="e">
        <f>#REF!</f>
        <v>#REF!</v>
      </c>
      <c r="N627" t="e">
        <f>#REF!</f>
        <v>#REF!</v>
      </c>
      <c r="O627" t="e">
        <f>#REF!</f>
        <v>#REF!</v>
      </c>
      <c r="P627" t="e">
        <f>#REF!</f>
        <v>#REF!</v>
      </c>
      <c r="Q627" t="e">
        <f>#REF!</f>
        <v>#REF!</v>
      </c>
      <c r="R627" t="e">
        <f>#REF!</f>
        <v>#REF!</v>
      </c>
      <c r="S627" t="e">
        <f>#REF!</f>
        <v>#REF!</v>
      </c>
      <c r="T627" t="e">
        <f>#REF!</f>
        <v>#REF!</v>
      </c>
      <c r="U627" t="e">
        <f>#REF!</f>
        <v>#REF!</v>
      </c>
      <c r="V627" t="e">
        <f>#REF!</f>
        <v>#REF!</v>
      </c>
      <c r="W627" t="e">
        <f>#REF!</f>
        <v>#REF!</v>
      </c>
      <c r="X627" t="e">
        <f>#REF!</f>
        <v>#REF!</v>
      </c>
      <c r="Y627" t="e">
        <f>#REF!</f>
        <v>#REF!</v>
      </c>
      <c r="Z627" t="e">
        <f>#REF!</f>
        <v>#REF!</v>
      </c>
      <c r="AA627" t="e">
        <f>#REF!</f>
        <v>#REF!</v>
      </c>
      <c r="AB627" t="e">
        <f>#REF!</f>
        <v>#REF!</v>
      </c>
      <c r="AC627" t="e">
        <f>#REF!</f>
        <v>#REF!</v>
      </c>
      <c r="AD627" t="e">
        <f>#REF!</f>
        <v>#REF!</v>
      </c>
      <c r="AE627" t="e">
        <f>#REF!</f>
        <v>#REF!</v>
      </c>
      <c r="AF627" t="e">
        <f>#REF!</f>
        <v>#REF!</v>
      </c>
      <c r="AG627" t="e">
        <f>#REF!</f>
        <v>#REF!</v>
      </c>
      <c r="AH627" t="e">
        <f>#REF!</f>
        <v>#REF!</v>
      </c>
      <c r="AI627" t="e">
        <f>#REF!</f>
        <v>#REF!</v>
      </c>
      <c r="AJ627" t="e">
        <f>#REF!</f>
        <v>#REF!</v>
      </c>
      <c r="AK627" t="e">
        <f>#REF!</f>
        <v>#REF!</v>
      </c>
    </row>
    <row r="628" spans="1:37" x14ac:dyDescent="0.35">
      <c r="A628" t="e">
        <f>#REF!</f>
        <v>#REF!</v>
      </c>
      <c r="B628" t="e">
        <f>#REF!</f>
        <v>#REF!</v>
      </c>
      <c r="C628" t="e">
        <f>#REF!</f>
        <v>#REF!</v>
      </c>
      <c r="D628" t="e">
        <f>#REF!</f>
        <v>#REF!</v>
      </c>
      <c r="E628" t="e">
        <f>#REF!</f>
        <v>#REF!</v>
      </c>
      <c r="F628" t="e">
        <f>#REF!</f>
        <v>#REF!</v>
      </c>
      <c r="G628" t="e">
        <f>#REF!</f>
        <v>#REF!</v>
      </c>
      <c r="H628" t="e">
        <f>#REF!</f>
        <v>#REF!</v>
      </c>
      <c r="I628" t="e">
        <f>#REF!</f>
        <v>#REF!</v>
      </c>
      <c r="J628" t="e">
        <f>#REF!</f>
        <v>#REF!</v>
      </c>
      <c r="K628" t="e">
        <f>#REF!</f>
        <v>#REF!</v>
      </c>
      <c r="L628" t="e">
        <f>#REF!</f>
        <v>#REF!</v>
      </c>
      <c r="M628" t="e">
        <f>#REF!</f>
        <v>#REF!</v>
      </c>
      <c r="N628" t="e">
        <f>#REF!</f>
        <v>#REF!</v>
      </c>
      <c r="O628" t="e">
        <f>#REF!</f>
        <v>#REF!</v>
      </c>
      <c r="P628" t="e">
        <f>#REF!</f>
        <v>#REF!</v>
      </c>
      <c r="Q628" t="e">
        <f>#REF!</f>
        <v>#REF!</v>
      </c>
      <c r="R628" t="e">
        <f>#REF!</f>
        <v>#REF!</v>
      </c>
      <c r="S628" t="e">
        <f>#REF!</f>
        <v>#REF!</v>
      </c>
      <c r="T628" t="e">
        <f>#REF!</f>
        <v>#REF!</v>
      </c>
      <c r="U628" t="e">
        <f>#REF!</f>
        <v>#REF!</v>
      </c>
      <c r="V628" t="e">
        <f>#REF!</f>
        <v>#REF!</v>
      </c>
      <c r="W628" t="e">
        <f>#REF!</f>
        <v>#REF!</v>
      </c>
      <c r="X628" t="e">
        <f>#REF!</f>
        <v>#REF!</v>
      </c>
      <c r="Y628" t="e">
        <f>#REF!</f>
        <v>#REF!</v>
      </c>
      <c r="Z628" t="e">
        <f>#REF!</f>
        <v>#REF!</v>
      </c>
      <c r="AA628" t="e">
        <f>#REF!</f>
        <v>#REF!</v>
      </c>
      <c r="AB628" t="e">
        <f>#REF!</f>
        <v>#REF!</v>
      </c>
      <c r="AC628" t="e">
        <f>#REF!</f>
        <v>#REF!</v>
      </c>
      <c r="AD628" t="e">
        <f>#REF!</f>
        <v>#REF!</v>
      </c>
      <c r="AE628" t="e">
        <f>#REF!</f>
        <v>#REF!</v>
      </c>
      <c r="AF628" t="e">
        <f>#REF!</f>
        <v>#REF!</v>
      </c>
      <c r="AG628" t="e">
        <f>#REF!</f>
        <v>#REF!</v>
      </c>
      <c r="AH628" t="e">
        <f>#REF!</f>
        <v>#REF!</v>
      </c>
      <c r="AI628" t="e">
        <f>#REF!</f>
        <v>#REF!</v>
      </c>
      <c r="AJ628" t="e">
        <f>#REF!</f>
        <v>#REF!</v>
      </c>
      <c r="AK628" t="e">
        <f>#REF!</f>
        <v>#REF!</v>
      </c>
    </row>
    <row r="629" spans="1:37" x14ac:dyDescent="0.35">
      <c r="A629" t="e">
        <f>#REF!</f>
        <v>#REF!</v>
      </c>
      <c r="B629" t="e">
        <f>#REF!</f>
        <v>#REF!</v>
      </c>
      <c r="C629" t="e">
        <f>#REF!</f>
        <v>#REF!</v>
      </c>
      <c r="D629" t="e">
        <f>#REF!</f>
        <v>#REF!</v>
      </c>
      <c r="E629" t="e">
        <f>#REF!</f>
        <v>#REF!</v>
      </c>
      <c r="F629" t="e">
        <f>#REF!</f>
        <v>#REF!</v>
      </c>
      <c r="G629" t="e">
        <f>#REF!</f>
        <v>#REF!</v>
      </c>
      <c r="H629" t="e">
        <f>#REF!</f>
        <v>#REF!</v>
      </c>
      <c r="I629" t="e">
        <f>#REF!</f>
        <v>#REF!</v>
      </c>
      <c r="J629" t="e">
        <f>#REF!</f>
        <v>#REF!</v>
      </c>
      <c r="K629" t="e">
        <f>#REF!</f>
        <v>#REF!</v>
      </c>
      <c r="L629" t="e">
        <f>#REF!</f>
        <v>#REF!</v>
      </c>
      <c r="M629" t="e">
        <f>#REF!</f>
        <v>#REF!</v>
      </c>
      <c r="N629" t="e">
        <f>#REF!</f>
        <v>#REF!</v>
      </c>
      <c r="O629" t="e">
        <f>#REF!</f>
        <v>#REF!</v>
      </c>
      <c r="P629" t="e">
        <f>#REF!</f>
        <v>#REF!</v>
      </c>
      <c r="Q629" t="e">
        <f>#REF!</f>
        <v>#REF!</v>
      </c>
      <c r="R629" t="e">
        <f>#REF!</f>
        <v>#REF!</v>
      </c>
      <c r="S629" t="e">
        <f>#REF!</f>
        <v>#REF!</v>
      </c>
      <c r="T629" t="e">
        <f>#REF!</f>
        <v>#REF!</v>
      </c>
      <c r="U629" t="e">
        <f>#REF!</f>
        <v>#REF!</v>
      </c>
      <c r="V629" t="e">
        <f>#REF!</f>
        <v>#REF!</v>
      </c>
      <c r="W629" t="e">
        <f>#REF!</f>
        <v>#REF!</v>
      </c>
      <c r="X629" t="e">
        <f>#REF!</f>
        <v>#REF!</v>
      </c>
      <c r="Y629" t="e">
        <f>#REF!</f>
        <v>#REF!</v>
      </c>
      <c r="Z629" t="e">
        <f>#REF!</f>
        <v>#REF!</v>
      </c>
      <c r="AA629" t="e">
        <f>#REF!</f>
        <v>#REF!</v>
      </c>
      <c r="AB629" t="e">
        <f>#REF!</f>
        <v>#REF!</v>
      </c>
      <c r="AC629" t="e">
        <f>#REF!</f>
        <v>#REF!</v>
      </c>
      <c r="AD629" t="e">
        <f>#REF!</f>
        <v>#REF!</v>
      </c>
      <c r="AE629" t="e">
        <f>#REF!</f>
        <v>#REF!</v>
      </c>
      <c r="AF629" t="e">
        <f>#REF!</f>
        <v>#REF!</v>
      </c>
      <c r="AG629" t="e">
        <f>#REF!</f>
        <v>#REF!</v>
      </c>
      <c r="AH629" t="e">
        <f>#REF!</f>
        <v>#REF!</v>
      </c>
      <c r="AI629" t="e">
        <f>#REF!</f>
        <v>#REF!</v>
      </c>
      <c r="AJ629" t="e">
        <f>#REF!</f>
        <v>#REF!</v>
      </c>
      <c r="AK629" t="e">
        <f>#REF!</f>
        <v>#REF!</v>
      </c>
    </row>
    <row r="630" spans="1:37" x14ac:dyDescent="0.35">
      <c r="A630" t="e">
        <f>#REF!</f>
        <v>#REF!</v>
      </c>
      <c r="B630" t="e">
        <f>#REF!</f>
        <v>#REF!</v>
      </c>
      <c r="C630" t="e">
        <f>#REF!</f>
        <v>#REF!</v>
      </c>
      <c r="D630" t="e">
        <f>#REF!</f>
        <v>#REF!</v>
      </c>
      <c r="E630" t="e">
        <f>#REF!</f>
        <v>#REF!</v>
      </c>
      <c r="F630" t="e">
        <f>#REF!</f>
        <v>#REF!</v>
      </c>
      <c r="G630" t="e">
        <f>#REF!</f>
        <v>#REF!</v>
      </c>
      <c r="H630" t="e">
        <f>#REF!</f>
        <v>#REF!</v>
      </c>
      <c r="I630" t="e">
        <f>#REF!</f>
        <v>#REF!</v>
      </c>
      <c r="J630" t="e">
        <f>#REF!</f>
        <v>#REF!</v>
      </c>
      <c r="K630" t="e">
        <f>#REF!</f>
        <v>#REF!</v>
      </c>
      <c r="L630" t="e">
        <f>#REF!</f>
        <v>#REF!</v>
      </c>
      <c r="M630" t="e">
        <f>#REF!</f>
        <v>#REF!</v>
      </c>
      <c r="N630" t="e">
        <f>#REF!</f>
        <v>#REF!</v>
      </c>
      <c r="O630" t="e">
        <f>#REF!</f>
        <v>#REF!</v>
      </c>
      <c r="P630" t="e">
        <f>#REF!</f>
        <v>#REF!</v>
      </c>
      <c r="Q630" t="e">
        <f>#REF!</f>
        <v>#REF!</v>
      </c>
      <c r="R630" t="e">
        <f>#REF!</f>
        <v>#REF!</v>
      </c>
      <c r="S630" t="e">
        <f>#REF!</f>
        <v>#REF!</v>
      </c>
      <c r="T630" t="e">
        <f>#REF!</f>
        <v>#REF!</v>
      </c>
      <c r="U630" t="e">
        <f>#REF!</f>
        <v>#REF!</v>
      </c>
      <c r="V630" t="e">
        <f>#REF!</f>
        <v>#REF!</v>
      </c>
      <c r="W630" t="e">
        <f>#REF!</f>
        <v>#REF!</v>
      </c>
      <c r="X630" t="e">
        <f>#REF!</f>
        <v>#REF!</v>
      </c>
      <c r="Y630" t="e">
        <f>#REF!</f>
        <v>#REF!</v>
      </c>
      <c r="Z630" t="e">
        <f>#REF!</f>
        <v>#REF!</v>
      </c>
      <c r="AA630" t="e">
        <f>#REF!</f>
        <v>#REF!</v>
      </c>
      <c r="AB630" t="e">
        <f>#REF!</f>
        <v>#REF!</v>
      </c>
      <c r="AC630" t="e">
        <f>#REF!</f>
        <v>#REF!</v>
      </c>
      <c r="AD630" t="e">
        <f>#REF!</f>
        <v>#REF!</v>
      </c>
      <c r="AE630" t="e">
        <f>#REF!</f>
        <v>#REF!</v>
      </c>
      <c r="AF630" t="e">
        <f>#REF!</f>
        <v>#REF!</v>
      </c>
      <c r="AG630" t="e">
        <f>#REF!</f>
        <v>#REF!</v>
      </c>
      <c r="AH630" t="e">
        <f>#REF!</f>
        <v>#REF!</v>
      </c>
      <c r="AI630" t="e">
        <f>#REF!</f>
        <v>#REF!</v>
      </c>
      <c r="AJ630" t="e">
        <f>#REF!</f>
        <v>#REF!</v>
      </c>
      <c r="AK630" t="e">
        <f>#REF!</f>
        <v>#REF!</v>
      </c>
    </row>
    <row r="631" spans="1:37" x14ac:dyDescent="0.35">
      <c r="A631" t="e">
        <f>#REF!</f>
        <v>#REF!</v>
      </c>
      <c r="B631" t="e">
        <f>#REF!</f>
        <v>#REF!</v>
      </c>
      <c r="C631" t="e">
        <f>#REF!</f>
        <v>#REF!</v>
      </c>
      <c r="D631" t="e">
        <f>#REF!</f>
        <v>#REF!</v>
      </c>
      <c r="E631" t="e">
        <f>#REF!</f>
        <v>#REF!</v>
      </c>
      <c r="F631" t="e">
        <f>#REF!</f>
        <v>#REF!</v>
      </c>
      <c r="G631" t="e">
        <f>#REF!</f>
        <v>#REF!</v>
      </c>
      <c r="H631" t="e">
        <f>#REF!</f>
        <v>#REF!</v>
      </c>
      <c r="I631" t="e">
        <f>#REF!</f>
        <v>#REF!</v>
      </c>
      <c r="J631" t="e">
        <f>#REF!</f>
        <v>#REF!</v>
      </c>
      <c r="K631" t="e">
        <f>#REF!</f>
        <v>#REF!</v>
      </c>
      <c r="L631" t="e">
        <f>#REF!</f>
        <v>#REF!</v>
      </c>
      <c r="M631" t="e">
        <f>#REF!</f>
        <v>#REF!</v>
      </c>
      <c r="N631" t="e">
        <f>#REF!</f>
        <v>#REF!</v>
      </c>
      <c r="O631" t="e">
        <f>#REF!</f>
        <v>#REF!</v>
      </c>
      <c r="P631" t="e">
        <f>#REF!</f>
        <v>#REF!</v>
      </c>
      <c r="Q631" t="e">
        <f>#REF!</f>
        <v>#REF!</v>
      </c>
      <c r="R631" t="e">
        <f>#REF!</f>
        <v>#REF!</v>
      </c>
      <c r="S631" t="e">
        <f>#REF!</f>
        <v>#REF!</v>
      </c>
      <c r="T631" t="e">
        <f>#REF!</f>
        <v>#REF!</v>
      </c>
      <c r="U631" t="e">
        <f>#REF!</f>
        <v>#REF!</v>
      </c>
      <c r="V631" t="e">
        <f>#REF!</f>
        <v>#REF!</v>
      </c>
      <c r="W631" t="e">
        <f>#REF!</f>
        <v>#REF!</v>
      </c>
      <c r="X631" t="e">
        <f>#REF!</f>
        <v>#REF!</v>
      </c>
      <c r="Y631" t="e">
        <f>#REF!</f>
        <v>#REF!</v>
      </c>
      <c r="Z631" t="e">
        <f>#REF!</f>
        <v>#REF!</v>
      </c>
      <c r="AA631" t="e">
        <f>#REF!</f>
        <v>#REF!</v>
      </c>
      <c r="AB631" t="e">
        <f>#REF!</f>
        <v>#REF!</v>
      </c>
      <c r="AC631" t="e">
        <f>#REF!</f>
        <v>#REF!</v>
      </c>
      <c r="AD631" t="e">
        <f>#REF!</f>
        <v>#REF!</v>
      </c>
      <c r="AE631" t="e">
        <f>#REF!</f>
        <v>#REF!</v>
      </c>
      <c r="AF631" t="e">
        <f>#REF!</f>
        <v>#REF!</v>
      </c>
      <c r="AG631" t="e">
        <f>#REF!</f>
        <v>#REF!</v>
      </c>
      <c r="AH631" t="e">
        <f>#REF!</f>
        <v>#REF!</v>
      </c>
      <c r="AI631" t="e">
        <f>#REF!</f>
        <v>#REF!</v>
      </c>
      <c r="AJ631" t="e">
        <f>#REF!</f>
        <v>#REF!</v>
      </c>
      <c r="AK631" t="e">
        <f>#REF!</f>
        <v>#REF!</v>
      </c>
    </row>
    <row r="632" spans="1:37" x14ac:dyDescent="0.35">
      <c r="A632" t="e">
        <f>#REF!</f>
        <v>#REF!</v>
      </c>
      <c r="B632" t="e">
        <f>#REF!</f>
        <v>#REF!</v>
      </c>
      <c r="C632" t="e">
        <f>#REF!</f>
        <v>#REF!</v>
      </c>
      <c r="D632" t="e">
        <f>#REF!</f>
        <v>#REF!</v>
      </c>
      <c r="E632" t="e">
        <f>#REF!</f>
        <v>#REF!</v>
      </c>
      <c r="F632" t="e">
        <f>#REF!</f>
        <v>#REF!</v>
      </c>
      <c r="G632" t="e">
        <f>#REF!</f>
        <v>#REF!</v>
      </c>
      <c r="H632" t="e">
        <f>#REF!</f>
        <v>#REF!</v>
      </c>
      <c r="I632" t="e">
        <f>#REF!</f>
        <v>#REF!</v>
      </c>
      <c r="J632" t="e">
        <f>#REF!</f>
        <v>#REF!</v>
      </c>
      <c r="K632" t="e">
        <f>#REF!</f>
        <v>#REF!</v>
      </c>
      <c r="L632" t="e">
        <f>#REF!</f>
        <v>#REF!</v>
      </c>
      <c r="M632" t="e">
        <f>#REF!</f>
        <v>#REF!</v>
      </c>
      <c r="N632" t="e">
        <f>#REF!</f>
        <v>#REF!</v>
      </c>
      <c r="O632" t="e">
        <f>#REF!</f>
        <v>#REF!</v>
      </c>
      <c r="P632" t="e">
        <f>#REF!</f>
        <v>#REF!</v>
      </c>
      <c r="Q632" t="e">
        <f>#REF!</f>
        <v>#REF!</v>
      </c>
      <c r="R632" t="e">
        <f>#REF!</f>
        <v>#REF!</v>
      </c>
      <c r="S632" t="e">
        <f>#REF!</f>
        <v>#REF!</v>
      </c>
      <c r="T632" t="e">
        <f>#REF!</f>
        <v>#REF!</v>
      </c>
      <c r="U632" t="e">
        <f>#REF!</f>
        <v>#REF!</v>
      </c>
      <c r="V632" t="e">
        <f>#REF!</f>
        <v>#REF!</v>
      </c>
      <c r="W632" t="e">
        <f>#REF!</f>
        <v>#REF!</v>
      </c>
      <c r="X632" t="e">
        <f>#REF!</f>
        <v>#REF!</v>
      </c>
      <c r="Y632" t="e">
        <f>#REF!</f>
        <v>#REF!</v>
      </c>
      <c r="Z632" t="e">
        <f>#REF!</f>
        <v>#REF!</v>
      </c>
      <c r="AA632" t="e">
        <f>#REF!</f>
        <v>#REF!</v>
      </c>
      <c r="AB632" t="e">
        <f>#REF!</f>
        <v>#REF!</v>
      </c>
      <c r="AC632" t="e">
        <f>#REF!</f>
        <v>#REF!</v>
      </c>
      <c r="AD632" t="e">
        <f>#REF!</f>
        <v>#REF!</v>
      </c>
      <c r="AE632" t="e">
        <f>#REF!</f>
        <v>#REF!</v>
      </c>
      <c r="AF632" t="e">
        <f>#REF!</f>
        <v>#REF!</v>
      </c>
      <c r="AG632" t="e">
        <f>#REF!</f>
        <v>#REF!</v>
      </c>
      <c r="AH632" t="e">
        <f>#REF!</f>
        <v>#REF!</v>
      </c>
      <c r="AI632" t="e">
        <f>#REF!</f>
        <v>#REF!</v>
      </c>
      <c r="AJ632" t="e">
        <f>#REF!</f>
        <v>#REF!</v>
      </c>
      <c r="AK632" t="e">
        <f>#REF!</f>
        <v>#REF!</v>
      </c>
    </row>
    <row r="633" spans="1:37" x14ac:dyDescent="0.35">
      <c r="A633" t="e">
        <f>#REF!</f>
        <v>#REF!</v>
      </c>
      <c r="B633" t="e">
        <f>#REF!</f>
        <v>#REF!</v>
      </c>
      <c r="C633" t="e">
        <f>#REF!</f>
        <v>#REF!</v>
      </c>
      <c r="D633" t="e">
        <f>#REF!</f>
        <v>#REF!</v>
      </c>
      <c r="E633" t="e">
        <f>#REF!</f>
        <v>#REF!</v>
      </c>
      <c r="F633" t="e">
        <f>#REF!</f>
        <v>#REF!</v>
      </c>
      <c r="G633" t="e">
        <f>#REF!</f>
        <v>#REF!</v>
      </c>
      <c r="H633" t="e">
        <f>#REF!</f>
        <v>#REF!</v>
      </c>
      <c r="I633" t="e">
        <f>#REF!</f>
        <v>#REF!</v>
      </c>
      <c r="J633" t="e">
        <f>#REF!</f>
        <v>#REF!</v>
      </c>
      <c r="K633" t="e">
        <f>#REF!</f>
        <v>#REF!</v>
      </c>
      <c r="L633" t="e">
        <f>#REF!</f>
        <v>#REF!</v>
      </c>
      <c r="M633" t="e">
        <f>#REF!</f>
        <v>#REF!</v>
      </c>
      <c r="N633" t="e">
        <f>#REF!</f>
        <v>#REF!</v>
      </c>
      <c r="O633" t="e">
        <f>#REF!</f>
        <v>#REF!</v>
      </c>
      <c r="P633" t="e">
        <f>#REF!</f>
        <v>#REF!</v>
      </c>
      <c r="Q633" t="e">
        <f>#REF!</f>
        <v>#REF!</v>
      </c>
      <c r="R633" t="e">
        <f>#REF!</f>
        <v>#REF!</v>
      </c>
      <c r="S633" t="e">
        <f>#REF!</f>
        <v>#REF!</v>
      </c>
      <c r="T633" t="e">
        <f>#REF!</f>
        <v>#REF!</v>
      </c>
      <c r="U633" t="e">
        <f>#REF!</f>
        <v>#REF!</v>
      </c>
      <c r="V633" t="e">
        <f>#REF!</f>
        <v>#REF!</v>
      </c>
      <c r="W633" t="e">
        <f>#REF!</f>
        <v>#REF!</v>
      </c>
      <c r="X633" t="e">
        <f>#REF!</f>
        <v>#REF!</v>
      </c>
      <c r="Y633" t="e">
        <f>#REF!</f>
        <v>#REF!</v>
      </c>
      <c r="Z633" t="e">
        <f>#REF!</f>
        <v>#REF!</v>
      </c>
      <c r="AA633" t="e">
        <f>#REF!</f>
        <v>#REF!</v>
      </c>
      <c r="AB633" t="e">
        <f>#REF!</f>
        <v>#REF!</v>
      </c>
      <c r="AC633" t="e">
        <f>#REF!</f>
        <v>#REF!</v>
      </c>
      <c r="AD633" t="e">
        <f>#REF!</f>
        <v>#REF!</v>
      </c>
      <c r="AE633" t="e">
        <f>#REF!</f>
        <v>#REF!</v>
      </c>
      <c r="AF633" t="e">
        <f>#REF!</f>
        <v>#REF!</v>
      </c>
      <c r="AG633" t="e">
        <f>#REF!</f>
        <v>#REF!</v>
      </c>
      <c r="AH633" t="e">
        <f>#REF!</f>
        <v>#REF!</v>
      </c>
      <c r="AI633" t="e">
        <f>#REF!</f>
        <v>#REF!</v>
      </c>
      <c r="AJ633" t="e">
        <f>#REF!</f>
        <v>#REF!</v>
      </c>
      <c r="AK633" t="e">
        <f>#REF!</f>
        <v>#REF!</v>
      </c>
    </row>
    <row r="634" spans="1:37" x14ac:dyDescent="0.35">
      <c r="A634" t="e">
        <f>#REF!</f>
        <v>#REF!</v>
      </c>
      <c r="B634" t="e">
        <f>#REF!</f>
        <v>#REF!</v>
      </c>
      <c r="C634" t="e">
        <f>#REF!</f>
        <v>#REF!</v>
      </c>
      <c r="D634" t="e">
        <f>#REF!</f>
        <v>#REF!</v>
      </c>
      <c r="E634" t="e">
        <f>#REF!</f>
        <v>#REF!</v>
      </c>
      <c r="F634" t="e">
        <f>#REF!</f>
        <v>#REF!</v>
      </c>
      <c r="G634" t="e">
        <f>#REF!</f>
        <v>#REF!</v>
      </c>
      <c r="H634" t="e">
        <f>#REF!</f>
        <v>#REF!</v>
      </c>
      <c r="I634" t="e">
        <f>#REF!</f>
        <v>#REF!</v>
      </c>
      <c r="J634" t="e">
        <f>#REF!</f>
        <v>#REF!</v>
      </c>
      <c r="K634" t="e">
        <f>#REF!</f>
        <v>#REF!</v>
      </c>
      <c r="L634" t="e">
        <f>#REF!</f>
        <v>#REF!</v>
      </c>
      <c r="M634" t="e">
        <f>#REF!</f>
        <v>#REF!</v>
      </c>
      <c r="N634" t="e">
        <f>#REF!</f>
        <v>#REF!</v>
      </c>
      <c r="O634" t="e">
        <f>#REF!</f>
        <v>#REF!</v>
      </c>
      <c r="P634" t="e">
        <f>#REF!</f>
        <v>#REF!</v>
      </c>
      <c r="Q634" t="e">
        <f>#REF!</f>
        <v>#REF!</v>
      </c>
      <c r="R634" t="e">
        <f>#REF!</f>
        <v>#REF!</v>
      </c>
      <c r="S634" t="e">
        <f>#REF!</f>
        <v>#REF!</v>
      </c>
      <c r="T634" t="e">
        <f>#REF!</f>
        <v>#REF!</v>
      </c>
      <c r="U634" t="e">
        <f>#REF!</f>
        <v>#REF!</v>
      </c>
      <c r="V634" t="e">
        <f>#REF!</f>
        <v>#REF!</v>
      </c>
      <c r="W634" t="e">
        <f>#REF!</f>
        <v>#REF!</v>
      </c>
      <c r="X634" t="e">
        <f>#REF!</f>
        <v>#REF!</v>
      </c>
      <c r="Y634" t="e">
        <f>#REF!</f>
        <v>#REF!</v>
      </c>
      <c r="Z634" t="e">
        <f>#REF!</f>
        <v>#REF!</v>
      </c>
      <c r="AA634" t="e">
        <f>#REF!</f>
        <v>#REF!</v>
      </c>
      <c r="AB634" t="e">
        <f>#REF!</f>
        <v>#REF!</v>
      </c>
      <c r="AC634" t="e">
        <f>#REF!</f>
        <v>#REF!</v>
      </c>
      <c r="AD634" t="e">
        <f>#REF!</f>
        <v>#REF!</v>
      </c>
      <c r="AE634" t="e">
        <f>#REF!</f>
        <v>#REF!</v>
      </c>
      <c r="AF634" t="e">
        <f>#REF!</f>
        <v>#REF!</v>
      </c>
      <c r="AG634" t="e">
        <f>#REF!</f>
        <v>#REF!</v>
      </c>
      <c r="AH634" t="e">
        <f>#REF!</f>
        <v>#REF!</v>
      </c>
      <c r="AI634" t="e">
        <f>#REF!</f>
        <v>#REF!</v>
      </c>
      <c r="AJ634" t="e">
        <f>#REF!</f>
        <v>#REF!</v>
      </c>
      <c r="AK634" t="e">
        <f>#REF!</f>
        <v>#REF!</v>
      </c>
    </row>
    <row r="635" spans="1:37" x14ac:dyDescent="0.35">
      <c r="A635" t="e">
        <f>#REF!</f>
        <v>#REF!</v>
      </c>
      <c r="B635" t="e">
        <f>#REF!</f>
        <v>#REF!</v>
      </c>
      <c r="C635" t="e">
        <f>#REF!</f>
        <v>#REF!</v>
      </c>
      <c r="D635" t="e">
        <f>#REF!</f>
        <v>#REF!</v>
      </c>
      <c r="E635" t="e">
        <f>#REF!</f>
        <v>#REF!</v>
      </c>
      <c r="F635" t="e">
        <f>#REF!</f>
        <v>#REF!</v>
      </c>
      <c r="G635" t="e">
        <f>#REF!</f>
        <v>#REF!</v>
      </c>
      <c r="H635" t="e">
        <f>#REF!</f>
        <v>#REF!</v>
      </c>
      <c r="I635" t="e">
        <f>#REF!</f>
        <v>#REF!</v>
      </c>
      <c r="J635" t="e">
        <f>#REF!</f>
        <v>#REF!</v>
      </c>
      <c r="K635" t="e">
        <f>#REF!</f>
        <v>#REF!</v>
      </c>
      <c r="L635" t="e">
        <f>#REF!</f>
        <v>#REF!</v>
      </c>
      <c r="M635" t="e">
        <f>#REF!</f>
        <v>#REF!</v>
      </c>
      <c r="N635" t="e">
        <f>#REF!</f>
        <v>#REF!</v>
      </c>
      <c r="O635" t="e">
        <f>#REF!</f>
        <v>#REF!</v>
      </c>
      <c r="P635" t="e">
        <f>#REF!</f>
        <v>#REF!</v>
      </c>
      <c r="Q635" t="e">
        <f>#REF!</f>
        <v>#REF!</v>
      </c>
      <c r="R635" t="e">
        <f>#REF!</f>
        <v>#REF!</v>
      </c>
      <c r="S635" t="e">
        <f>#REF!</f>
        <v>#REF!</v>
      </c>
      <c r="T635" t="e">
        <f>#REF!</f>
        <v>#REF!</v>
      </c>
      <c r="U635" t="e">
        <f>#REF!</f>
        <v>#REF!</v>
      </c>
      <c r="V635" t="e">
        <f>#REF!</f>
        <v>#REF!</v>
      </c>
      <c r="W635" t="e">
        <f>#REF!</f>
        <v>#REF!</v>
      </c>
      <c r="X635" t="e">
        <f>#REF!</f>
        <v>#REF!</v>
      </c>
      <c r="Y635" t="e">
        <f>#REF!</f>
        <v>#REF!</v>
      </c>
      <c r="Z635" t="e">
        <f>#REF!</f>
        <v>#REF!</v>
      </c>
      <c r="AA635" t="e">
        <f>#REF!</f>
        <v>#REF!</v>
      </c>
      <c r="AB635" t="e">
        <f>#REF!</f>
        <v>#REF!</v>
      </c>
      <c r="AC635" t="e">
        <f>#REF!</f>
        <v>#REF!</v>
      </c>
      <c r="AD635" t="e">
        <f>#REF!</f>
        <v>#REF!</v>
      </c>
      <c r="AE635" t="e">
        <f>#REF!</f>
        <v>#REF!</v>
      </c>
      <c r="AF635" t="e">
        <f>#REF!</f>
        <v>#REF!</v>
      </c>
      <c r="AG635" t="e">
        <f>#REF!</f>
        <v>#REF!</v>
      </c>
      <c r="AH635" t="e">
        <f>#REF!</f>
        <v>#REF!</v>
      </c>
      <c r="AI635" t="e">
        <f>#REF!</f>
        <v>#REF!</v>
      </c>
      <c r="AJ635" t="e">
        <f>#REF!</f>
        <v>#REF!</v>
      </c>
      <c r="AK635" t="e">
        <f>#REF!</f>
        <v>#REF!</v>
      </c>
    </row>
    <row r="636" spans="1:37" x14ac:dyDescent="0.35">
      <c r="A636" t="e">
        <f>#REF!</f>
        <v>#REF!</v>
      </c>
      <c r="B636" t="e">
        <f>#REF!</f>
        <v>#REF!</v>
      </c>
      <c r="C636" t="e">
        <f>#REF!</f>
        <v>#REF!</v>
      </c>
      <c r="D636" t="e">
        <f>#REF!</f>
        <v>#REF!</v>
      </c>
      <c r="E636" t="e">
        <f>#REF!</f>
        <v>#REF!</v>
      </c>
      <c r="F636" t="e">
        <f>#REF!</f>
        <v>#REF!</v>
      </c>
      <c r="G636" t="e">
        <f>#REF!</f>
        <v>#REF!</v>
      </c>
      <c r="H636" t="e">
        <f>#REF!</f>
        <v>#REF!</v>
      </c>
      <c r="I636" t="e">
        <f>#REF!</f>
        <v>#REF!</v>
      </c>
      <c r="J636" t="e">
        <f>#REF!</f>
        <v>#REF!</v>
      </c>
      <c r="K636" t="e">
        <f>#REF!</f>
        <v>#REF!</v>
      </c>
      <c r="L636" t="e">
        <f>#REF!</f>
        <v>#REF!</v>
      </c>
      <c r="M636" t="e">
        <f>#REF!</f>
        <v>#REF!</v>
      </c>
      <c r="N636" t="e">
        <f>#REF!</f>
        <v>#REF!</v>
      </c>
      <c r="O636" t="e">
        <f>#REF!</f>
        <v>#REF!</v>
      </c>
      <c r="P636" t="e">
        <f>#REF!</f>
        <v>#REF!</v>
      </c>
      <c r="Q636" t="e">
        <f>#REF!</f>
        <v>#REF!</v>
      </c>
      <c r="R636" t="e">
        <f>#REF!</f>
        <v>#REF!</v>
      </c>
      <c r="S636" t="e">
        <f>#REF!</f>
        <v>#REF!</v>
      </c>
      <c r="T636" t="e">
        <f>#REF!</f>
        <v>#REF!</v>
      </c>
      <c r="U636" t="e">
        <f>#REF!</f>
        <v>#REF!</v>
      </c>
      <c r="V636" t="e">
        <f>#REF!</f>
        <v>#REF!</v>
      </c>
      <c r="W636" t="e">
        <f>#REF!</f>
        <v>#REF!</v>
      </c>
      <c r="X636" t="e">
        <f>#REF!</f>
        <v>#REF!</v>
      </c>
      <c r="Y636" t="e">
        <f>#REF!</f>
        <v>#REF!</v>
      </c>
      <c r="Z636" t="e">
        <f>#REF!</f>
        <v>#REF!</v>
      </c>
      <c r="AA636" t="e">
        <f>#REF!</f>
        <v>#REF!</v>
      </c>
      <c r="AB636" t="e">
        <f>#REF!</f>
        <v>#REF!</v>
      </c>
      <c r="AC636" t="e">
        <f>#REF!</f>
        <v>#REF!</v>
      </c>
      <c r="AD636" t="e">
        <f>#REF!</f>
        <v>#REF!</v>
      </c>
      <c r="AE636" t="e">
        <f>#REF!</f>
        <v>#REF!</v>
      </c>
      <c r="AF636" t="e">
        <f>#REF!</f>
        <v>#REF!</v>
      </c>
      <c r="AG636" t="e">
        <f>#REF!</f>
        <v>#REF!</v>
      </c>
      <c r="AH636" t="e">
        <f>#REF!</f>
        <v>#REF!</v>
      </c>
      <c r="AI636" t="e">
        <f>#REF!</f>
        <v>#REF!</v>
      </c>
      <c r="AJ636" t="e">
        <f>#REF!</f>
        <v>#REF!</v>
      </c>
      <c r="AK636" t="e">
        <f>#REF!</f>
        <v>#REF!</v>
      </c>
    </row>
    <row r="637" spans="1:37" x14ac:dyDescent="0.35">
      <c r="A637" t="e">
        <f>#REF!</f>
        <v>#REF!</v>
      </c>
      <c r="B637" t="e">
        <f>#REF!</f>
        <v>#REF!</v>
      </c>
      <c r="C637" t="e">
        <f>#REF!</f>
        <v>#REF!</v>
      </c>
      <c r="D637" t="e">
        <f>#REF!</f>
        <v>#REF!</v>
      </c>
      <c r="E637" t="e">
        <f>#REF!</f>
        <v>#REF!</v>
      </c>
      <c r="F637" t="e">
        <f>#REF!</f>
        <v>#REF!</v>
      </c>
      <c r="G637" t="e">
        <f>#REF!</f>
        <v>#REF!</v>
      </c>
      <c r="H637" t="e">
        <f>#REF!</f>
        <v>#REF!</v>
      </c>
      <c r="I637" t="e">
        <f>#REF!</f>
        <v>#REF!</v>
      </c>
      <c r="J637" t="e">
        <f>#REF!</f>
        <v>#REF!</v>
      </c>
      <c r="K637" t="e">
        <f>#REF!</f>
        <v>#REF!</v>
      </c>
      <c r="L637" t="e">
        <f>#REF!</f>
        <v>#REF!</v>
      </c>
      <c r="M637" t="e">
        <f>#REF!</f>
        <v>#REF!</v>
      </c>
      <c r="N637" t="e">
        <f>#REF!</f>
        <v>#REF!</v>
      </c>
      <c r="O637" t="e">
        <f>#REF!</f>
        <v>#REF!</v>
      </c>
      <c r="P637" t="e">
        <f>#REF!</f>
        <v>#REF!</v>
      </c>
      <c r="Q637" t="e">
        <f>#REF!</f>
        <v>#REF!</v>
      </c>
      <c r="R637" t="e">
        <f>#REF!</f>
        <v>#REF!</v>
      </c>
      <c r="S637" t="e">
        <f>#REF!</f>
        <v>#REF!</v>
      </c>
      <c r="T637" t="e">
        <f>#REF!</f>
        <v>#REF!</v>
      </c>
      <c r="U637" t="e">
        <f>#REF!</f>
        <v>#REF!</v>
      </c>
      <c r="V637" t="e">
        <f>#REF!</f>
        <v>#REF!</v>
      </c>
      <c r="W637" t="e">
        <f>#REF!</f>
        <v>#REF!</v>
      </c>
      <c r="X637" t="e">
        <f>#REF!</f>
        <v>#REF!</v>
      </c>
      <c r="Y637" t="e">
        <f>#REF!</f>
        <v>#REF!</v>
      </c>
      <c r="Z637" t="e">
        <f>#REF!</f>
        <v>#REF!</v>
      </c>
      <c r="AA637" t="e">
        <f>#REF!</f>
        <v>#REF!</v>
      </c>
      <c r="AB637" t="e">
        <f>#REF!</f>
        <v>#REF!</v>
      </c>
      <c r="AC637" t="e">
        <f>#REF!</f>
        <v>#REF!</v>
      </c>
      <c r="AD637" t="e">
        <f>#REF!</f>
        <v>#REF!</v>
      </c>
      <c r="AE637" t="e">
        <f>#REF!</f>
        <v>#REF!</v>
      </c>
      <c r="AF637" t="e">
        <f>#REF!</f>
        <v>#REF!</v>
      </c>
      <c r="AG637" t="e">
        <f>#REF!</f>
        <v>#REF!</v>
      </c>
      <c r="AH637" t="e">
        <f>#REF!</f>
        <v>#REF!</v>
      </c>
      <c r="AI637" t="e">
        <f>#REF!</f>
        <v>#REF!</v>
      </c>
      <c r="AJ637" t="e">
        <f>#REF!</f>
        <v>#REF!</v>
      </c>
      <c r="AK637" t="e">
        <f>#REF!</f>
        <v>#REF!</v>
      </c>
    </row>
    <row r="638" spans="1:37" x14ac:dyDescent="0.35">
      <c r="A638" t="e">
        <f>#REF!</f>
        <v>#REF!</v>
      </c>
      <c r="B638" t="e">
        <f>#REF!</f>
        <v>#REF!</v>
      </c>
      <c r="C638" t="e">
        <f>#REF!</f>
        <v>#REF!</v>
      </c>
      <c r="D638" t="e">
        <f>#REF!</f>
        <v>#REF!</v>
      </c>
      <c r="E638" t="e">
        <f>#REF!</f>
        <v>#REF!</v>
      </c>
      <c r="F638" t="e">
        <f>#REF!</f>
        <v>#REF!</v>
      </c>
      <c r="G638" t="e">
        <f>#REF!</f>
        <v>#REF!</v>
      </c>
      <c r="H638" t="e">
        <f>#REF!</f>
        <v>#REF!</v>
      </c>
      <c r="I638" t="e">
        <f>#REF!</f>
        <v>#REF!</v>
      </c>
      <c r="J638" t="e">
        <f>#REF!</f>
        <v>#REF!</v>
      </c>
      <c r="K638" t="e">
        <f>#REF!</f>
        <v>#REF!</v>
      </c>
      <c r="L638" t="e">
        <f>#REF!</f>
        <v>#REF!</v>
      </c>
      <c r="M638" t="e">
        <f>#REF!</f>
        <v>#REF!</v>
      </c>
      <c r="N638" t="e">
        <f>#REF!</f>
        <v>#REF!</v>
      </c>
      <c r="O638" t="e">
        <f>#REF!</f>
        <v>#REF!</v>
      </c>
      <c r="P638" t="e">
        <f>#REF!</f>
        <v>#REF!</v>
      </c>
      <c r="Q638" t="e">
        <f>#REF!</f>
        <v>#REF!</v>
      </c>
      <c r="R638" t="e">
        <f>#REF!</f>
        <v>#REF!</v>
      </c>
      <c r="S638" t="e">
        <f>#REF!</f>
        <v>#REF!</v>
      </c>
      <c r="T638" t="e">
        <f>#REF!</f>
        <v>#REF!</v>
      </c>
      <c r="U638" t="e">
        <f>#REF!</f>
        <v>#REF!</v>
      </c>
      <c r="V638" t="e">
        <f>#REF!</f>
        <v>#REF!</v>
      </c>
      <c r="W638" t="e">
        <f>#REF!</f>
        <v>#REF!</v>
      </c>
      <c r="X638" t="e">
        <f>#REF!</f>
        <v>#REF!</v>
      </c>
      <c r="Y638" t="e">
        <f>#REF!</f>
        <v>#REF!</v>
      </c>
      <c r="Z638" t="e">
        <f>#REF!</f>
        <v>#REF!</v>
      </c>
      <c r="AA638" t="e">
        <f>#REF!</f>
        <v>#REF!</v>
      </c>
      <c r="AB638" t="e">
        <f>#REF!</f>
        <v>#REF!</v>
      </c>
      <c r="AC638" t="e">
        <f>#REF!</f>
        <v>#REF!</v>
      </c>
      <c r="AD638" t="e">
        <f>#REF!</f>
        <v>#REF!</v>
      </c>
      <c r="AE638" t="e">
        <f>#REF!</f>
        <v>#REF!</v>
      </c>
      <c r="AF638" t="e">
        <f>#REF!</f>
        <v>#REF!</v>
      </c>
      <c r="AG638" t="e">
        <f>#REF!</f>
        <v>#REF!</v>
      </c>
      <c r="AH638" t="e">
        <f>#REF!</f>
        <v>#REF!</v>
      </c>
      <c r="AI638" t="e">
        <f>#REF!</f>
        <v>#REF!</v>
      </c>
      <c r="AJ638" t="e">
        <f>#REF!</f>
        <v>#REF!</v>
      </c>
      <c r="AK638" t="e">
        <f>#REF!</f>
        <v>#REF!</v>
      </c>
    </row>
    <row r="639" spans="1:37" x14ac:dyDescent="0.35">
      <c r="A639" t="e">
        <f>#REF!</f>
        <v>#REF!</v>
      </c>
      <c r="B639" t="e">
        <f>#REF!</f>
        <v>#REF!</v>
      </c>
      <c r="C639" t="e">
        <f>#REF!</f>
        <v>#REF!</v>
      </c>
      <c r="D639" t="e">
        <f>#REF!</f>
        <v>#REF!</v>
      </c>
      <c r="E639" t="e">
        <f>#REF!</f>
        <v>#REF!</v>
      </c>
      <c r="F639" t="e">
        <f>#REF!</f>
        <v>#REF!</v>
      </c>
      <c r="G639" t="e">
        <f>#REF!</f>
        <v>#REF!</v>
      </c>
      <c r="H639" t="e">
        <f>#REF!</f>
        <v>#REF!</v>
      </c>
      <c r="I639" t="e">
        <f>#REF!</f>
        <v>#REF!</v>
      </c>
      <c r="J639" t="e">
        <f>#REF!</f>
        <v>#REF!</v>
      </c>
      <c r="K639" t="e">
        <f>#REF!</f>
        <v>#REF!</v>
      </c>
      <c r="L639" t="e">
        <f>#REF!</f>
        <v>#REF!</v>
      </c>
      <c r="M639" t="e">
        <f>#REF!</f>
        <v>#REF!</v>
      </c>
      <c r="N639" t="e">
        <f>#REF!</f>
        <v>#REF!</v>
      </c>
      <c r="O639" t="e">
        <f>#REF!</f>
        <v>#REF!</v>
      </c>
      <c r="P639" t="e">
        <f>#REF!</f>
        <v>#REF!</v>
      </c>
      <c r="Q639" t="e">
        <f>#REF!</f>
        <v>#REF!</v>
      </c>
      <c r="R639" t="e">
        <f>#REF!</f>
        <v>#REF!</v>
      </c>
      <c r="S639" t="e">
        <f>#REF!</f>
        <v>#REF!</v>
      </c>
      <c r="T639" t="e">
        <f>#REF!</f>
        <v>#REF!</v>
      </c>
      <c r="U639" t="e">
        <f>#REF!</f>
        <v>#REF!</v>
      </c>
      <c r="V639" t="e">
        <f>#REF!</f>
        <v>#REF!</v>
      </c>
      <c r="W639" t="e">
        <f>#REF!</f>
        <v>#REF!</v>
      </c>
      <c r="X639" t="e">
        <f>#REF!</f>
        <v>#REF!</v>
      </c>
      <c r="Y639" t="e">
        <f>#REF!</f>
        <v>#REF!</v>
      </c>
      <c r="Z639" t="e">
        <f>#REF!</f>
        <v>#REF!</v>
      </c>
      <c r="AA639" t="e">
        <f>#REF!</f>
        <v>#REF!</v>
      </c>
      <c r="AB639" t="e">
        <f>#REF!</f>
        <v>#REF!</v>
      </c>
      <c r="AC639" t="e">
        <f>#REF!</f>
        <v>#REF!</v>
      </c>
      <c r="AD639" t="e">
        <f>#REF!</f>
        <v>#REF!</v>
      </c>
      <c r="AE639" t="e">
        <f>#REF!</f>
        <v>#REF!</v>
      </c>
      <c r="AF639" t="e">
        <f>#REF!</f>
        <v>#REF!</v>
      </c>
      <c r="AG639" t="e">
        <f>#REF!</f>
        <v>#REF!</v>
      </c>
      <c r="AH639" t="e">
        <f>#REF!</f>
        <v>#REF!</v>
      </c>
      <c r="AI639" t="e">
        <f>#REF!</f>
        <v>#REF!</v>
      </c>
      <c r="AJ639" t="e">
        <f>#REF!</f>
        <v>#REF!</v>
      </c>
      <c r="AK639" t="e">
        <f>#REF!</f>
        <v>#REF!</v>
      </c>
    </row>
    <row r="640" spans="1:37" x14ac:dyDescent="0.35">
      <c r="A640" t="e">
        <f>#REF!</f>
        <v>#REF!</v>
      </c>
      <c r="B640" t="e">
        <f>#REF!</f>
        <v>#REF!</v>
      </c>
      <c r="C640" t="e">
        <f>#REF!</f>
        <v>#REF!</v>
      </c>
      <c r="D640" t="e">
        <f>#REF!</f>
        <v>#REF!</v>
      </c>
      <c r="E640" t="e">
        <f>#REF!</f>
        <v>#REF!</v>
      </c>
      <c r="F640" t="e">
        <f>#REF!</f>
        <v>#REF!</v>
      </c>
      <c r="G640" t="e">
        <f>#REF!</f>
        <v>#REF!</v>
      </c>
      <c r="H640" t="e">
        <f>#REF!</f>
        <v>#REF!</v>
      </c>
      <c r="I640" t="e">
        <f>#REF!</f>
        <v>#REF!</v>
      </c>
      <c r="J640" t="e">
        <f>#REF!</f>
        <v>#REF!</v>
      </c>
      <c r="K640" t="e">
        <f>#REF!</f>
        <v>#REF!</v>
      </c>
      <c r="L640" t="e">
        <f>#REF!</f>
        <v>#REF!</v>
      </c>
      <c r="M640" t="e">
        <f>#REF!</f>
        <v>#REF!</v>
      </c>
      <c r="N640" t="e">
        <f>#REF!</f>
        <v>#REF!</v>
      </c>
      <c r="O640" t="e">
        <f>#REF!</f>
        <v>#REF!</v>
      </c>
      <c r="P640" t="e">
        <f>#REF!</f>
        <v>#REF!</v>
      </c>
      <c r="Q640" t="e">
        <f>#REF!</f>
        <v>#REF!</v>
      </c>
      <c r="R640" t="e">
        <f>#REF!</f>
        <v>#REF!</v>
      </c>
      <c r="S640" t="e">
        <f>#REF!</f>
        <v>#REF!</v>
      </c>
      <c r="T640" t="e">
        <f>#REF!</f>
        <v>#REF!</v>
      </c>
      <c r="U640" t="e">
        <f>#REF!</f>
        <v>#REF!</v>
      </c>
      <c r="V640" t="e">
        <f>#REF!</f>
        <v>#REF!</v>
      </c>
      <c r="W640" t="e">
        <f>#REF!</f>
        <v>#REF!</v>
      </c>
      <c r="X640" t="e">
        <f>#REF!</f>
        <v>#REF!</v>
      </c>
      <c r="Y640" t="e">
        <f>#REF!</f>
        <v>#REF!</v>
      </c>
      <c r="Z640" t="e">
        <f>#REF!</f>
        <v>#REF!</v>
      </c>
      <c r="AA640" t="e">
        <f>#REF!</f>
        <v>#REF!</v>
      </c>
      <c r="AB640" t="e">
        <f>#REF!</f>
        <v>#REF!</v>
      </c>
      <c r="AC640" t="e">
        <f>#REF!</f>
        <v>#REF!</v>
      </c>
      <c r="AD640" t="e">
        <f>#REF!</f>
        <v>#REF!</v>
      </c>
      <c r="AE640" t="e">
        <f>#REF!</f>
        <v>#REF!</v>
      </c>
      <c r="AF640" t="e">
        <f>#REF!</f>
        <v>#REF!</v>
      </c>
      <c r="AG640" t="e">
        <f>#REF!</f>
        <v>#REF!</v>
      </c>
      <c r="AH640" t="e">
        <f>#REF!</f>
        <v>#REF!</v>
      </c>
      <c r="AI640" t="e">
        <f>#REF!</f>
        <v>#REF!</v>
      </c>
      <c r="AJ640" t="e">
        <f>#REF!</f>
        <v>#REF!</v>
      </c>
      <c r="AK640" t="e">
        <f>#REF!</f>
        <v>#REF!</v>
      </c>
    </row>
    <row r="641" spans="1:37" x14ac:dyDescent="0.35">
      <c r="A641" t="e">
        <f>#REF!</f>
        <v>#REF!</v>
      </c>
      <c r="B641" t="e">
        <f>#REF!</f>
        <v>#REF!</v>
      </c>
      <c r="C641" t="e">
        <f>#REF!</f>
        <v>#REF!</v>
      </c>
      <c r="D641" t="e">
        <f>#REF!</f>
        <v>#REF!</v>
      </c>
      <c r="E641" t="e">
        <f>#REF!</f>
        <v>#REF!</v>
      </c>
      <c r="F641" t="e">
        <f>#REF!</f>
        <v>#REF!</v>
      </c>
      <c r="G641" t="e">
        <f>#REF!</f>
        <v>#REF!</v>
      </c>
      <c r="H641" t="e">
        <f>#REF!</f>
        <v>#REF!</v>
      </c>
      <c r="I641" t="e">
        <f>#REF!</f>
        <v>#REF!</v>
      </c>
      <c r="J641" t="e">
        <f>#REF!</f>
        <v>#REF!</v>
      </c>
      <c r="K641" t="e">
        <f>#REF!</f>
        <v>#REF!</v>
      </c>
      <c r="L641" t="e">
        <f>#REF!</f>
        <v>#REF!</v>
      </c>
      <c r="M641" t="e">
        <f>#REF!</f>
        <v>#REF!</v>
      </c>
      <c r="N641" t="e">
        <f>#REF!</f>
        <v>#REF!</v>
      </c>
      <c r="O641" t="e">
        <f>#REF!</f>
        <v>#REF!</v>
      </c>
      <c r="P641" t="e">
        <f>#REF!</f>
        <v>#REF!</v>
      </c>
      <c r="Q641" t="e">
        <f>#REF!</f>
        <v>#REF!</v>
      </c>
      <c r="R641" t="e">
        <f>#REF!</f>
        <v>#REF!</v>
      </c>
      <c r="S641" t="e">
        <f>#REF!</f>
        <v>#REF!</v>
      </c>
      <c r="T641" t="e">
        <f>#REF!</f>
        <v>#REF!</v>
      </c>
      <c r="U641" t="e">
        <f>#REF!</f>
        <v>#REF!</v>
      </c>
      <c r="V641" t="e">
        <f>#REF!</f>
        <v>#REF!</v>
      </c>
      <c r="W641" t="e">
        <f>#REF!</f>
        <v>#REF!</v>
      </c>
      <c r="X641" t="e">
        <f>#REF!</f>
        <v>#REF!</v>
      </c>
      <c r="Y641" t="e">
        <f>#REF!</f>
        <v>#REF!</v>
      </c>
      <c r="Z641" t="e">
        <f>#REF!</f>
        <v>#REF!</v>
      </c>
      <c r="AA641" t="e">
        <f>#REF!</f>
        <v>#REF!</v>
      </c>
      <c r="AB641" t="e">
        <f>#REF!</f>
        <v>#REF!</v>
      </c>
      <c r="AC641" t="e">
        <f>#REF!</f>
        <v>#REF!</v>
      </c>
      <c r="AD641" t="e">
        <f>#REF!</f>
        <v>#REF!</v>
      </c>
      <c r="AE641" t="e">
        <f>#REF!</f>
        <v>#REF!</v>
      </c>
      <c r="AF641" t="e">
        <f>#REF!</f>
        <v>#REF!</v>
      </c>
      <c r="AG641" t="e">
        <f>#REF!</f>
        <v>#REF!</v>
      </c>
      <c r="AH641" t="e">
        <f>#REF!</f>
        <v>#REF!</v>
      </c>
      <c r="AI641" t="e">
        <f>#REF!</f>
        <v>#REF!</v>
      </c>
      <c r="AJ641" t="e">
        <f>#REF!</f>
        <v>#REF!</v>
      </c>
      <c r="AK641" t="e">
        <f>#REF!</f>
        <v>#REF!</v>
      </c>
    </row>
    <row r="642" spans="1:37" x14ac:dyDescent="0.35">
      <c r="A642" t="e">
        <f>#REF!</f>
        <v>#REF!</v>
      </c>
      <c r="B642" t="e">
        <f>#REF!</f>
        <v>#REF!</v>
      </c>
      <c r="C642" t="e">
        <f>#REF!</f>
        <v>#REF!</v>
      </c>
      <c r="D642" t="e">
        <f>#REF!</f>
        <v>#REF!</v>
      </c>
      <c r="E642" t="e">
        <f>#REF!</f>
        <v>#REF!</v>
      </c>
      <c r="F642" t="e">
        <f>#REF!</f>
        <v>#REF!</v>
      </c>
      <c r="G642" t="e">
        <f>#REF!</f>
        <v>#REF!</v>
      </c>
      <c r="H642" t="e">
        <f>#REF!</f>
        <v>#REF!</v>
      </c>
      <c r="I642" t="e">
        <f>#REF!</f>
        <v>#REF!</v>
      </c>
      <c r="J642" t="e">
        <f>#REF!</f>
        <v>#REF!</v>
      </c>
      <c r="K642" t="e">
        <f>#REF!</f>
        <v>#REF!</v>
      </c>
      <c r="L642" t="e">
        <f>#REF!</f>
        <v>#REF!</v>
      </c>
      <c r="M642" t="e">
        <f>#REF!</f>
        <v>#REF!</v>
      </c>
      <c r="N642" t="e">
        <f>#REF!</f>
        <v>#REF!</v>
      </c>
      <c r="O642" t="e">
        <f>#REF!</f>
        <v>#REF!</v>
      </c>
      <c r="P642" t="e">
        <f>#REF!</f>
        <v>#REF!</v>
      </c>
      <c r="Q642" t="e">
        <f>#REF!</f>
        <v>#REF!</v>
      </c>
      <c r="R642" t="e">
        <f>#REF!</f>
        <v>#REF!</v>
      </c>
      <c r="S642" t="e">
        <f>#REF!</f>
        <v>#REF!</v>
      </c>
      <c r="T642" t="e">
        <f>#REF!</f>
        <v>#REF!</v>
      </c>
      <c r="U642" t="e">
        <f>#REF!</f>
        <v>#REF!</v>
      </c>
      <c r="V642" t="e">
        <f>#REF!</f>
        <v>#REF!</v>
      </c>
      <c r="W642" t="e">
        <f>#REF!</f>
        <v>#REF!</v>
      </c>
      <c r="X642" t="e">
        <f>#REF!</f>
        <v>#REF!</v>
      </c>
      <c r="Y642" t="e">
        <f>#REF!</f>
        <v>#REF!</v>
      </c>
      <c r="Z642" t="e">
        <f>#REF!</f>
        <v>#REF!</v>
      </c>
      <c r="AA642" t="e">
        <f>#REF!</f>
        <v>#REF!</v>
      </c>
      <c r="AB642" t="e">
        <f>#REF!</f>
        <v>#REF!</v>
      </c>
      <c r="AC642" t="e">
        <f>#REF!</f>
        <v>#REF!</v>
      </c>
      <c r="AD642" t="e">
        <f>#REF!</f>
        <v>#REF!</v>
      </c>
      <c r="AE642" t="e">
        <f>#REF!</f>
        <v>#REF!</v>
      </c>
      <c r="AF642" t="e">
        <f>#REF!</f>
        <v>#REF!</v>
      </c>
      <c r="AG642" t="e">
        <f>#REF!</f>
        <v>#REF!</v>
      </c>
      <c r="AH642" t="e">
        <f>#REF!</f>
        <v>#REF!</v>
      </c>
      <c r="AI642" t="e">
        <f>#REF!</f>
        <v>#REF!</v>
      </c>
      <c r="AJ642" t="e">
        <f>#REF!</f>
        <v>#REF!</v>
      </c>
      <c r="AK642" t="e">
        <f>#REF!</f>
        <v>#REF!</v>
      </c>
    </row>
    <row r="643" spans="1:37" x14ac:dyDescent="0.35">
      <c r="A643" t="e">
        <f>#REF!</f>
        <v>#REF!</v>
      </c>
      <c r="B643" t="e">
        <f>#REF!</f>
        <v>#REF!</v>
      </c>
      <c r="C643" t="e">
        <f>#REF!</f>
        <v>#REF!</v>
      </c>
      <c r="D643" t="e">
        <f>#REF!</f>
        <v>#REF!</v>
      </c>
      <c r="E643" t="e">
        <f>#REF!</f>
        <v>#REF!</v>
      </c>
      <c r="F643" t="e">
        <f>#REF!</f>
        <v>#REF!</v>
      </c>
      <c r="G643" t="e">
        <f>#REF!</f>
        <v>#REF!</v>
      </c>
      <c r="H643" t="e">
        <f>#REF!</f>
        <v>#REF!</v>
      </c>
      <c r="I643" t="e">
        <f>#REF!</f>
        <v>#REF!</v>
      </c>
      <c r="J643" t="e">
        <f>#REF!</f>
        <v>#REF!</v>
      </c>
      <c r="K643" t="e">
        <f>#REF!</f>
        <v>#REF!</v>
      </c>
      <c r="L643" t="e">
        <f>#REF!</f>
        <v>#REF!</v>
      </c>
      <c r="M643" t="e">
        <f>#REF!</f>
        <v>#REF!</v>
      </c>
      <c r="N643" t="e">
        <f>#REF!</f>
        <v>#REF!</v>
      </c>
      <c r="O643" t="e">
        <f>#REF!</f>
        <v>#REF!</v>
      </c>
      <c r="P643" t="e">
        <f>#REF!</f>
        <v>#REF!</v>
      </c>
      <c r="Q643" t="e">
        <f>#REF!</f>
        <v>#REF!</v>
      </c>
      <c r="R643" t="e">
        <f>#REF!</f>
        <v>#REF!</v>
      </c>
      <c r="S643" t="e">
        <f>#REF!</f>
        <v>#REF!</v>
      </c>
      <c r="T643" t="e">
        <f>#REF!</f>
        <v>#REF!</v>
      </c>
      <c r="U643" t="e">
        <f>#REF!</f>
        <v>#REF!</v>
      </c>
      <c r="V643" t="e">
        <f>#REF!</f>
        <v>#REF!</v>
      </c>
      <c r="W643" t="e">
        <f>#REF!</f>
        <v>#REF!</v>
      </c>
      <c r="X643" t="e">
        <f>#REF!</f>
        <v>#REF!</v>
      </c>
      <c r="Y643" t="e">
        <f>#REF!</f>
        <v>#REF!</v>
      </c>
      <c r="Z643" t="e">
        <f>#REF!</f>
        <v>#REF!</v>
      </c>
      <c r="AA643" t="e">
        <f>#REF!</f>
        <v>#REF!</v>
      </c>
      <c r="AB643" t="e">
        <f>#REF!</f>
        <v>#REF!</v>
      </c>
      <c r="AC643" t="e">
        <f>#REF!</f>
        <v>#REF!</v>
      </c>
      <c r="AD643" t="e">
        <f>#REF!</f>
        <v>#REF!</v>
      </c>
      <c r="AE643" t="e">
        <f>#REF!</f>
        <v>#REF!</v>
      </c>
      <c r="AF643" t="e">
        <f>#REF!</f>
        <v>#REF!</v>
      </c>
      <c r="AG643" t="e">
        <f>#REF!</f>
        <v>#REF!</v>
      </c>
      <c r="AH643" t="e">
        <f>#REF!</f>
        <v>#REF!</v>
      </c>
      <c r="AI643" t="e">
        <f>#REF!</f>
        <v>#REF!</v>
      </c>
      <c r="AJ643" t="e">
        <f>#REF!</f>
        <v>#REF!</v>
      </c>
      <c r="AK643" t="e">
        <f>#REF!</f>
        <v>#REF!</v>
      </c>
    </row>
    <row r="644" spans="1:37" x14ac:dyDescent="0.35">
      <c r="A644" t="e">
        <f>#REF!</f>
        <v>#REF!</v>
      </c>
      <c r="B644" t="e">
        <f>#REF!</f>
        <v>#REF!</v>
      </c>
      <c r="C644" t="e">
        <f>#REF!</f>
        <v>#REF!</v>
      </c>
      <c r="D644" t="e">
        <f>#REF!</f>
        <v>#REF!</v>
      </c>
      <c r="E644" t="e">
        <f>#REF!</f>
        <v>#REF!</v>
      </c>
      <c r="F644" t="e">
        <f>#REF!</f>
        <v>#REF!</v>
      </c>
      <c r="G644" t="e">
        <f>#REF!</f>
        <v>#REF!</v>
      </c>
      <c r="H644" t="e">
        <f>#REF!</f>
        <v>#REF!</v>
      </c>
      <c r="I644" t="e">
        <f>#REF!</f>
        <v>#REF!</v>
      </c>
      <c r="J644" t="e">
        <f>#REF!</f>
        <v>#REF!</v>
      </c>
      <c r="K644" t="e">
        <f>#REF!</f>
        <v>#REF!</v>
      </c>
      <c r="L644" t="e">
        <f>#REF!</f>
        <v>#REF!</v>
      </c>
      <c r="M644" t="e">
        <f>#REF!</f>
        <v>#REF!</v>
      </c>
      <c r="N644" t="e">
        <f>#REF!</f>
        <v>#REF!</v>
      </c>
      <c r="O644" t="e">
        <f>#REF!</f>
        <v>#REF!</v>
      </c>
      <c r="P644" t="e">
        <f>#REF!</f>
        <v>#REF!</v>
      </c>
      <c r="Q644" t="e">
        <f>#REF!</f>
        <v>#REF!</v>
      </c>
      <c r="R644" t="e">
        <f>#REF!</f>
        <v>#REF!</v>
      </c>
      <c r="S644" t="e">
        <f>#REF!</f>
        <v>#REF!</v>
      </c>
      <c r="T644" t="e">
        <f>#REF!</f>
        <v>#REF!</v>
      </c>
      <c r="U644" t="e">
        <f>#REF!</f>
        <v>#REF!</v>
      </c>
      <c r="V644" t="e">
        <f>#REF!</f>
        <v>#REF!</v>
      </c>
      <c r="W644" t="e">
        <f>#REF!</f>
        <v>#REF!</v>
      </c>
      <c r="X644" t="e">
        <f>#REF!</f>
        <v>#REF!</v>
      </c>
      <c r="Y644" t="e">
        <f>#REF!</f>
        <v>#REF!</v>
      </c>
      <c r="Z644" t="e">
        <f>#REF!</f>
        <v>#REF!</v>
      </c>
      <c r="AA644" t="e">
        <f>#REF!</f>
        <v>#REF!</v>
      </c>
      <c r="AB644" t="e">
        <f>#REF!</f>
        <v>#REF!</v>
      </c>
      <c r="AC644" t="e">
        <f>#REF!</f>
        <v>#REF!</v>
      </c>
      <c r="AD644" t="e">
        <f>#REF!</f>
        <v>#REF!</v>
      </c>
      <c r="AE644" t="e">
        <f>#REF!</f>
        <v>#REF!</v>
      </c>
      <c r="AF644" t="e">
        <f>#REF!</f>
        <v>#REF!</v>
      </c>
      <c r="AG644" t="e">
        <f>#REF!</f>
        <v>#REF!</v>
      </c>
      <c r="AH644" t="e">
        <f>#REF!</f>
        <v>#REF!</v>
      </c>
      <c r="AI644" t="e">
        <f>#REF!</f>
        <v>#REF!</v>
      </c>
      <c r="AJ644" t="e">
        <f>#REF!</f>
        <v>#REF!</v>
      </c>
      <c r="AK644" t="e">
        <f>#REF!</f>
        <v>#REF!</v>
      </c>
    </row>
    <row r="645" spans="1:37" x14ac:dyDescent="0.35">
      <c r="A645" t="e">
        <f>#REF!</f>
        <v>#REF!</v>
      </c>
      <c r="B645" t="e">
        <f>#REF!</f>
        <v>#REF!</v>
      </c>
      <c r="C645" t="e">
        <f>#REF!</f>
        <v>#REF!</v>
      </c>
      <c r="D645" t="e">
        <f>#REF!</f>
        <v>#REF!</v>
      </c>
      <c r="E645" t="e">
        <f>#REF!</f>
        <v>#REF!</v>
      </c>
      <c r="F645" t="e">
        <f>#REF!</f>
        <v>#REF!</v>
      </c>
      <c r="G645" t="e">
        <f>#REF!</f>
        <v>#REF!</v>
      </c>
      <c r="H645" t="e">
        <f>#REF!</f>
        <v>#REF!</v>
      </c>
      <c r="I645" t="e">
        <f>#REF!</f>
        <v>#REF!</v>
      </c>
      <c r="J645" t="e">
        <f>#REF!</f>
        <v>#REF!</v>
      </c>
      <c r="K645" t="e">
        <f>#REF!</f>
        <v>#REF!</v>
      </c>
      <c r="L645" t="e">
        <f>#REF!</f>
        <v>#REF!</v>
      </c>
      <c r="M645" t="e">
        <f>#REF!</f>
        <v>#REF!</v>
      </c>
      <c r="N645" t="e">
        <f>#REF!</f>
        <v>#REF!</v>
      </c>
      <c r="O645" t="e">
        <f>#REF!</f>
        <v>#REF!</v>
      </c>
      <c r="P645" t="e">
        <f>#REF!</f>
        <v>#REF!</v>
      </c>
      <c r="Q645" t="e">
        <f>#REF!</f>
        <v>#REF!</v>
      </c>
      <c r="R645" t="e">
        <f>#REF!</f>
        <v>#REF!</v>
      </c>
      <c r="S645" t="e">
        <f>#REF!</f>
        <v>#REF!</v>
      </c>
      <c r="T645" t="e">
        <f>#REF!</f>
        <v>#REF!</v>
      </c>
      <c r="U645" t="e">
        <f>#REF!</f>
        <v>#REF!</v>
      </c>
      <c r="V645" t="e">
        <f>#REF!</f>
        <v>#REF!</v>
      </c>
      <c r="W645" t="e">
        <f>#REF!</f>
        <v>#REF!</v>
      </c>
      <c r="X645" t="e">
        <f>#REF!</f>
        <v>#REF!</v>
      </c>
      <c r="Y645" t="e">
        <f>#REF!</f>
        <v>#REF!</v>
      </c>
      <c r="Z645" t="e">
        <f>#REF!</f>
        <v>#REF!</v>
      </c>
      <c r="AA645" t="e">
        <f>#REF!</f>
        <v>#REF!</v>
      </c>
      <c r="AB645" t="e">
        <f>#REF!</f>
        <v>#REF!</v>
      </c>
      <c r="AC645" t="e">
        <f>#REF!</f>
        <v>#REF!</v>
      </c>
      <c r="AD645" t="e">
        <f>#REF!</f>
        <v>#REF!</v>
      </c>
      <c r="AE645" t="e">
        <f>#REF!</f>
        <v>#REF!</v>
      </c>
      <c r="AF645" t="e">
        <f>#REF!</f>
        <v>#REF!</v>
      </c>
      <c r="AG645" t="e">
        <f>#REF!</f>
        <v>#REF!</v>
      </c>
      <c r="AH645" t="e">
        <f>#REF!</f>
        <v>#REF!</v>
      </c>
      <c r="AI645" t="e">
        <f>#REF!</f>
        <v>#REF!</v>
      </c>
      <c r="AJ645" t="e">
        <f>#REF!</f>
        <v>#REF!</v>
      </c>
      <c r="AK645" t="e">
        <f>#REF!</f>
        <v>#REF!</v>
      </c>
    </row>
    <row r="646" spans="1:37" x14ac:dyDescent="0.35">
      <c r="A646" t="e">
        <f>#REF!</f>
        <v>#REF!</v>
      </c>
      <c r="B646" t="e">
        <f>#REF!</f>
        <v>#REF!</v>
      </c>
      <c r="C646" t="e">
        <f>#REF!</f>
        <v>#REF!</v>
      </c>
      <c r="D646" t="e">
        <f>#REF!</f>
        <v>#REF!</v>
      </c>
      <c r="E646" t="e">
        <f>#REF!</f>
        <v>#REF!</v>
      </c>
      <c r="F646" t="e">
        <f>#REF!</f>
        <v>#REF!</v>
      </c>
      <c r="G646" t="e">
        <f>#REF!</f>
        <v>#REF!</v>
      </c>
      <c r="H646" t="e">
        <f>#REF!</f>
        <v>#REF!</v>
      </c>
      <c r="I646" t="e">
        <f>#REF!</f>
        <v>#REF!</v>
      </c>
      <c r="J646" t="e">
        <f>#REF!</f>
        <v>#REF!</v>
      </c>
      <c r="K646" t="e">
        <f>#REF!</f>
        <v>#REF!</v>
      </c>
      <c r="L646" t="e">
        <f>#REF!</f>
        <v>#REF!</v>
      </c>
      <c r="M646" t="e">
        <f>#REF!</f>
        <v>#REF!</v>
      </c>
      <c r="N646" t="e">
        <f>#REF!</f>
        <v>#REF!</v>
      </c>
      <c r="O646" t="e">
        <f>#REF!</f>
        <v>#REF!</v>
      </c>
      <c r="P646" t="e">
        <f>#REF!</f>
        <v>#REF!</v>
      </c>
      <c r="Q646" t="e">
        <f>#REF!</f>
        <v>#REF!</v>
      </c>
      <c r="R646" t="e">
        <f>#REF!</f>
        <v>#REF!</v>
      </c>
      <c r="S646" t="e">
        <f>#REF!</f>
        <v>#REF!</v>
      </c>
      <c r="T646" t="e">
        <f>#REF!</f>
        <v>#REF!</v>
      </c>
      <c r="U646" t="e">
        <f>#REF!</f>
        <v>#REF!</v>
      </c>
      <c r="V646" t="e">
        <f>#REF!</f>
        <v>#REF!</v>
      </c>
      <c r="W646" t="e">
        <f>#REF!</f>
        <v>#REF!</v>
      </c>
      <c r="X646" t="e">
        <f>#REF!</f>
        <v>#REF!</v>
      </c>
      <c r="Y646" t="e">
        <f>#REF!</f>
        <v>#REF!</v>
      </c>
      <c r="Z646" t="e">
        <f>#REF!</f>
        <v>#REF!</v>
      </c>
      <c r="AA646" t="e">
        <f>#REF!</f>
        <v>#REF!</v>
      </c>
      <c r="AB646" t="e">
        <f>#REF!</f>
        <v>#REF!</v>
      </c>
      <c r="AC646" t="e">
        <f>#REF!</f>
        <v>#REF!</v>
      </c>
      <c r="AD646" t="e">
        <f>#REF!</f>
        <v>#REF!</v>
      </c>
      <c r="AE646" t="e">
        <f>#REF!</f>
        <v>#REF!</v>
      </c>
      <c r="AF646" t="e">
        <f>#REF!</f>
        <v>#REF!</v>
      </c>
      <c r="AG646" t="e">
        <f>#REF!</f>
        <v>#REF!</v>
      </c>
      <c r="AH646" t="e">
        <f>#REF!</f>
        <v>#REF!</v>
      </c>
      <c r="AI646" t="e">
        <f>#REF!</f>
        <v>#REF!</v>
      </c>
      <c r="AJ646" t="e">
        <f>#REF!</f>
        <v>#REF!</v>
      </c>
      <c r="AK646" t="e">
        <f>#REF!</f>
        <v>#REF!</v>
      </c>
    </row>
    <row r="647" spans="1:37" x14ac:dyDescent="0.35">
      <c r="A647" t="e">
        <f>#REF!</f>
        <v>#REF!</v>
      </c>
      <c r="B647" t="e">
        <f>#REF!</f>
        <v>#REF!</v>
      </c>
      <c r="C647" t="e">
        <f>#REF!</f>
        <v>#REF!</v>
      </c>
      <c r="D647" t="e">
        <f>#REF!</f>
        <v>#REF!</v>
      </c>
      <c r="E647" t="e">
        <f>#REF!</f>
        <v>#REF!</v>
      </c>
      <c r="F647" t="e">
        <f>#REF!</f>
        <v>#REF!</v>
      </c>
      <c r="G647" t="e">
        <f>#REF!</f>
        <v>#REF!</v>
      </c>
      <c r="H647" t="e">
        <f>#REF!</f>
        <v>#REF!</v>
      </c>
      <c r="I647" t="e">
        <f>#REF!</f>
        <v>#REF!</v>
      </c>
      <c r="J647" t="e">
        <f>#REF!</f>
        <v>#REF!</v>
      </c>
      <c r="K647" t="e">
        <f>#REF!</f>
        <v>#REF!</v>
      </c>
      <c r="L647" t="e">
        <f>#REF!</f>
        <v>#REF!</v>
      </c>
      <c r="M647" t="e">
        <f>#REF!</f>
        <v>#REF!</v>
      </c>
      <c r="N647" t="e">
        <f>#REF!</f>
        <v>#REF!</v>
      </c>
      <c r="O647" t="e">
        <f>#REF!</f>
        <v>#REF!</v>
      </c>
      <c r="P647" t="e">
        <f>#REF!</f>
        <v>#REF!</v>
      </c>
      <c r="Q647" t="e">
        <f>#REF!</f>
        <v>#REF!</v>
      </c>
      <c r="R647" t="e">
        <f>#REF!</f>
        <v>#REF!</v>
      </c>
      <c r="S647" t="e">
        <f>#REF!</f>
        <v>#REF!</v>
      </c>
      <c r="T647" t="e">
        <f>#REF!</f>
        <v>#REF!</v>
      </c>
      <c r="U647" t="e">
        <f>#REF!</f>
        <v>#REF!</v>
      </c>
      <c r="V647" t="e">
        <f>#REF!</f>
        <v>#REF!</v>
      </c>
      <c r="W647" t="e">
        <f>#REF!</f>
        <v>#REF!</v>
      </c>
      <c r="X647" t="e">
        <f>#REF!</f>
        <v>#REF!</v>
      </c>
      <c r="Y647" t="e">
        <f>#REF!</f>
        <v>#REF!</v>
      </c>
      <c r="Z647" t="e">
        <f>#REF!</f>
        <v>#REF!</v>
      </c>
      <c r="AA647" t="e">
        <f>#REF!</f>
        <v>#REF!</v>
      </c>
      <c r="AB647" t="e">
        <f>#REF!</f>
        <v>#REF!</v>
      </c>
      <c r="AC647" t="e">
        <f>#REF!</f>
        <v>#REF!</v>
      </c>
      <c r="AD647" t="e">
        <f>#REF!</f>
        <v>#REF!</v>
      </c>
      <c r="AE647" t="e">
        <f>#REF!</f>
        <v>#REF!</v>
      </c>
      <c r="AF647" t="e">
        <f>#REF!</f>
        <v>#REF!</v>
      </c>
      <c r="AG647" t="e">
        <f>#REF!</f>
        <v>#REF!</v>
      </c>
      <c r="AH647" t="e">
        <f>#REF!</f>
        <v>#REF!</v>
      </c>
      <c r="AI647" t="e">
        <f>#REF!</f>
        <v>#REF!</v>
      </c>
      <c r="AJ647" t="e">
        <f>#REF!</f>
        <v>#REF!</v>
      </c>
      <c r="AK647" t="e">
        <f>#REF!</f>
        <v>#REF!</v>
      </c>
    </row>
    <row r="648" spans="1:37" x14ac:dyDescent="0.35">
      <c r="A648" t="e">
        <f>#REF!</f>
        <v>#REF!</v>
      </c>
      <c r="B648" t="e">
        <f>#REF!</f>
        <v>#REF!</v>
      </c>
      <c r="C648" t="e">
        <f>#REF!</f>
        <v>#REF!</v>
      </c>
      <c r="D648" t="e">
        <f>#REF!</f>
        <v>#REF!</v>
      </c>
      <c r="E648" t="e">
        <f>#REF!</f>
        <v>#REF!</v>
      </c>
      <c r="F648" t="e">
        <f>#REF!</f>
        <v>#REF!</v>
      </c>
      <c r="G648" t="e">
        <f>#REF!</f>
        <v>#REF!</v>
      </c>
      <c r="H648" t="e">
        <f>#REF!</f>
        <v>#REF!</v>
      </c>
      <c r="I648" t="e">
        <f>#REF!</f>
        <v>#REF!</v>
      </c>
      <c r="J648" t="e">
        <f>#REF!</f>
        <v>#REF!</v>
      </c>
      <c r="K648" t="e">
        <f>#REF!</f>
        <v>#REF!</v>
      </c>
      <c r="L648" t="e">
        <f>#REF!</f>
        <v>#REF!</v>
      </c>
      <c r="M648" t="e">
        <f>#REF!</f>
        <v>#REF!</v>
      </c>
      <c r="N648" t="e">
        <f>#REF!</f>
        <v>#REF!</v>
      </c>
      <c r="O648" t="e">
        <f>#REF!</f>
        <v>#REF!</v>
      </c>
      <c r="P648" t="e">
        <f>#REF!</f>
        <v>#REF!</v>
      </c>
      <c r="Q648" t="e">
        <f>#REF!</f>
        <v>#REF!</v>
      </c>
      <c r="R648" t="e">
        <f>#REF!</f>
        <v>#REF!</v>
      </c>
      <c r="S648" t="e">
        <f>#REF!</f>
        <v>#REF!</v>
      </c>
      <c r="T648" t="e">
        <f>#REF!</f>
        <v>#REF!</v>
      </c>
      <c r="U648" t="e">
        <f>#REF!</f>
        <v>#REF!</v>
      </c>
      <c r="V648" t="e">
        <f>#REF!</f>
        <v>#REF!</v>
      </c>
      <c r="W648" t="e">
        <f>#REF!</f>
        <v>#REF!</v>
      </c>
      <c r="X648" t="e">
        <f>#REF!</f>
        <v>#REF!</v>
      </c>
      <c r="Y648" t="e">
        <f>#REF!</f>
        <v>#REF!</v>
      </c>
      <c r="Z648" t="e">
        <f>#REF!</f>
        <v>#REF!</v>
      </c>
      <c r="AA648" t="e">
        <f>#REF!</f>
        <v>#REF!</v>
      </c>
      <c r="AB648" t="e">
        <f>#REF!</f>
        <v>#REF!</v>
      </c>
      <c r="AC648" t="e">
        <f>#REF!</f>
        <v>#REF!</v>
      </c>
      <c r="AD648" t="e">
        <f>#REF!</f>
        <v>#REF!</v>
      </c>
      <c r="AE648" t="e">
        <f>#REF!</f>
        <v>#REF!</v>
      </c>
      <c r="AF648" t="e">
        <f>#REF!</f>
        <v>#REF!</v>
      </c>
      <c r="AG648" t="e">
        <f>#REF!</f>
        <v>#REF!</v>
      </c>
      <c r="AH648" t="e">
        <f>#REF!</f>
        <v>#REF!</v>
      </c>
      <c r="AI648" t="e">
        <f>#REF!</f>
        <v>#REF!</v>
      </c>
      <c r="AJ648" t="e">
        <f>#REF!</f>
        <v>#REF!</v>
      </c>
      <c r="AK648" t="e">
        <f>#REF!</f>
        <v>#REF!</v>
      </c>
    </row>
    <row r="649" spans="1:37" x14ac:dyDescent="0.35">
      <c r="A649" t="e">
        <f>#REF!</f>
        <v>#REF!</v>
      </c>
      <c r="B649" t="e">
        <f>#REF!</f>
        <v>#REF!</v>
      </c>
      <c r="C649" t="e">
        <f>#REF!</f>
        <v>#REF!</v>
      </c>
      <c r="D649" t="e">
        <f>#REF!</f>
        <v>#REF!</v>
      </c>
      <c r="E649" t="e">
        <f>#REF!</f>
        <v>#REF!</v>
      </c>
      <c r="F649" t="e">
        <f>#REF!</f>
        <v>#REF!</v>
      </c>
      <c r="G649" t="e">
        <f>#REF!</f>
        <v>#REF!</v>
      </c>
      <c r="H649" t="e">
        <f>#REF!</f>
        <v>#REF!</v>
      </c>
      <c r="I649" t="e">
        <f>#REF!</f>
        <v>#REF!</v>
      </c>
      <c r="J649" t="e">
        <f>#REF!</f>
        <v>#REF!</v>
      </c>
      <c r="K649" t="e">
        <f>#REF!</f>
        <v>#REF!</v>
      </c>
      <c r="L649" t="e">
        <f>#REF!</f>
        <v>#REF!</v>
      </c>
      <c r="M649" t="e">
        <f>#REF!</f>
        <v>#REF!</v>
      </c>
      <c r="N649" t="e">
        <f>#REF!</f>
        <v>#REF!</v>
      </c>
      <c r="O649" t="e">
        <f>#REF!</f>
        <v>#REF!</v>
      </c>
      <c r="P649" t="e">
        <f>#REF!</f>
        <v>#REF!</v>
      </c>
      <c r="Q649" t="e">
        <f>#REF!</f>
        <v>#REF!</v>
      </c>
      <c r="R649" t="e">
        <f>#REF!</f>
        <v>#REF!</v>
      </c>
      <c r="S649" t="e">
        <f>#REF!</f>
        <v>#REF!</v>
      </c>
      <c r="T649" t="e">
        <f>#REF!</f>
        <v>#REF!</v>
      </c>
      <c r="U649" t="e">
        <f>#REF!</f>
        <v>#REF!</v>
      </c>
      <c r="V649" t="e">
        <f>#REF!</f>
        <v>#REF!</v>
      </c>
      <c r="W649" t="e">
        <f>#REF!</f>
        <v>#REF!</v>
      </c>
      <c r="X649" t="e">
        <f>#REF!</f>
        <v>#REF!</v>
      </c>
      <c r="Y649" t="e">
        <f>#REF!</f>
        <v>#REF!</v>
      </c>
      <c r="Z649" t="e">
        <f>#REF!</f>
        <v>#REF!</v>
      </c>
      <c r="AA649" t="e">
        <f>#REF!</f>
        <v>#REF!</v>
      </c>
      <c r="AB649" t="e">
        <f>#REF!</f>
        <v>#REF!</v>
      </c>
      <c r="AC649" t="e">
        <f>#REF!</f>
        <v>#REF!</v>
      </c>
      <c r="AD649" t="e">
        <f>#REF!</f>
        <v>#REF!</v>
      </c>
      <c r="AE649" t="e">
        <f>#REF!</f>
        <v>#REF!</v>
      </c>
      <c r="AF649" t="e">
        <f>#REF!</f>
        <v>#REF!</v>
      </c>
      <c r="AG649" t="e">
        <f>#REF!</f>
        <v>#REF!</v>
      </c>
      <c r="AH649" t="e">
        <f>#REF!</f>
        <v>#REF!</v>
      </c>
      <c r="AI649" t="e">
        <f>#REF!</f>
        <v>#REF!</v>
      </c>
      <c r="AJ649" t="e">
        <f>#REF!</f>
        <v>#REF!</v>
      </c>
      <c r="AK649" t="e">
        <f>#REF!</f>
        <v>#REF!</v>
      </c>
    </row>
    <row r="650" spans="1:37" x14ac:dyDescent="0.35">
      <c r="A650" t="e">
        <f>#REF!</f>
        <v>#REF!</v>
      </c>
      <c r="B650" t="e">
        <f>#REF!</f>
        <v>#REF!</v>
      </c>
      <c r="C650" t="e">
        <f>#REF!</f>
        <v>#REF!</v>
      </c>
      <c r="D650" t="e">
        <f>#REF!</f>
        <v>#REF!</v>
      </c>
      <c r="E650" t="e">
        <f>#REF!</f>
        <v>#REF!</v>
      </c>
      <c r="F650" t="e">
        <f>#REF!</f>
        <v>#REF!</v>
      </c>
      <c r="G650" t="e">
        <f>#REF!</f>
        <v>#REF!</v>
      </c>
      <c r="H650" t="e">
        <f>#REF!</f>
        <v>#REF!</v>
      </c>
      <c r="I650" t="e">
        <f>#REF!</f>
        <v>#REF!</v>
      </c>
      <c r="J650" t="e">
        <f>#REF!</f>
        <v>#REF!</v>
      </c>
      <c r="K650" t="e">
        <f>#REF!</f>
        <v>#REF!</v>
      </c>
      <c r="L650" t="e">
        <f>#REF!</f>
        <v>#REF!</v>
      </c>
      <c r="M650" t="e">
        <f>#REF!</f>
        <v>#REF!</v>
      </c>
      <c r="N650" t="e">
        <f>#REF!</f>
        <v>#REF!</v>
      </c>
      <c r="O650" t="e">
        <f>#REF!</f>
        <v>#REF!</v>
      </c>
      <c r="P650" t="e">
        <f>#REF!</f>
        <v>#REF!</v>
      </c>
      <c r="Q650" t="e">
        <f>#REF!</f>
        <v>#REF!</v>
      </c>
      <c r="R650" t="e">
        <f>#REF!</f>
        <v>#REF!</v>
      </c>
      <c r="S650" t="e">
        <f>#REF!</f>
        <v>#REF!</v>
      </c>
      <c r="T650" t="e">
        <f>#REF!</f>
        <v>#REF!</v>
      </c>
      <c r="U650" t="e">
        <f>#REF!</f>
        <v>#REF!</v>
      </c>
      <c r="V650" t="e">
        <f>#REF!</f>
        <v>#REF!</v>
      </c>
      <c r="W650" t="e">
        <f>#REF!</f>
        <v>#REF!</v>
      </c>
      <c r="X650" t="e">
        <f>#REF!</f>
        <v>#REF!</v>
      </c>
      <c r="Y650" t="e">
        <f>#REF!</f>
        <v>#REF!</v>
      </c>
      <c r="Z650" t="e">
        <f>#REF!</f>
        <v>#REF!</v>
      </c>
      <c r="AA650" t="e">
        <f>#REF!</f>
        <v>#REF!</v>
      </c>
      <c r="AB650" t="e">
        <f>#REF!</f>
        <v>#REF!</v>
      </c>
      <c r="AC650" t="e">
        <f>#REF!</f>
        <v>#REF!</v>
      </c>
      <c r="AD650" t="e">
        <f>#REF!</f>
        <v>#REF!</v>
      </c>
      <c r="AE650" t="e">
        <f>#REF!</f>
        <v>#REF!</v>
      </c>
      <c r="AF650" t="e">
        <f>#REF!</f>
        <v>#REF!</v>
      </c>
      <c r="AG650" t="e">
        <f>#REF!</f>
        <v>#REF!</v>
      </c>
      <c r="AH650" t="e">
        <f>#REF!</f>
        <v>#REF!</v>
      </c>
      <c r="AI650" t="e">
        <f>#REF!</f>
        <v>#REF!</v>
      </c>
      <c r="AJ650" t="e">
        <f>#REF!</f>
        <v>#REF!</v>
      </c>
      <c r="AK650" t="e">
        <f>#REF!</f>
        <v>#REF!</v>
      </c>
    </row>
    <row r="651" spans="1:37" x14ac:dyDescent="0.35">
      <c r="A651" t="e">
        <f>#REF!</f>
        <v>#REF!</v>
      </c>
      <c r="B651" t="e">
        <f>#REF!</f>
        <v>#REF!</v>
      </c>
      <c r="C651" t="e">
        <f>#REF!</f>
        <v>#REF!</v>
      </c>
      <c r="D651" t="e">
        <f>#REF!</f>
        <v>#REF!</v>
      </c>
      <c r="E651" t="e">
        <f>#REF!</f>
        <v>#REF!</v>
      </c>
      <c r="F651" t="e">
        <f>#REF!</f>
        <v>#REF!</v>
      </c>
      <c r="G651" t="e">
        <f>#REF!</f>
        <v>#REF!</v>
      </c>
      <c r="H651" t="e">
        <f>#REF!</f>
        <v>#REF!</v>
      </c>
      <c r="I651" t="e">
        <f>#REF!</f>
        <v>#REF!</v>
      </c>
      <c r="J651" t="e">
        <f>#REF!</f>
        <v>#REF!</v>
      </c>
      <c r="K651" t="e">
        <f>#REF!</f>
        <v>#REF!</v>
      </c>
      <c r="L651" t="e">
        <f>#REF!</f>
        <v>#REF!</v>
      </c>
      <c r="M651" t="e">
        <f>#REF!</f>
        <v>#REF!</v>
      </c>
      <c r="N651" t="e">
        <f>#REF!</f>
        <v>#REF!</v>
      </c>
      <c r="O651" t="e">
        <f>#REF!</f>
        <v>#REF!</v>
      </c>
      <c r="P651" t="e">
        <f>#REF!</f>
        <v>#REF!</v>
      </c>
      <c r="Q651" t="e">
        <f>#REF!</f>
        <v>#REF!</v>
      </c>
      <c r="R651" t="e">
        <f>#REF!</f>
        <v>#REF!</v>
      </c>
      <c r="S651" t="e">
        <f>#REF!</f>
        <v>#REF!</v>
      </c>
      <c r="T651" t="e">
        <f>#REF!</f>
        <v>#REF!</v>
      </c>
      <c r="U651" t="e">
        <f>#REF!</f>
        <v>#REF!</v>
      </c>
      <c r="V651" t="e">
        <f>#REF!</f>
        <v>#REF!</v>
      </c>
      <c r="W651" t="e">
        <f>#REF!</f>
        <v>#REF!</v>
      </c>
      <c r="X651" t="e">
        <f>#REF!</f>
        <v>#REF!</v>
      </c>
      <c r="Y651" t="e">
        <f>#REF!</f>
        <v>#REF!</v>
      </c>
      <c r="Z651" t="e">
        <f>#REF!</f>
        <v>#REF!</v>
      </c>
      <c r="AA651" t="e">
        <f>#REF!</f>
        <v>#REF!</v>
      </c>
      <c r="AB651" t="e">
        <f>#REF!</f>
        <v>#REF!</v>
      </c>
      <c r="AC651" t="e">
        <f>#REF!</f>
        <v>#REF!</v>
      </c>
      <c r="AD651" t="e">
        <f>#REF!</f>
        <v>#REF!</v>
      </c>
      <c r="AE651" t="e">
        <f>#REF!</f>
        <v>#REF!</v>
      </c>
      <c r="AF651" t="e">
        <f>#REF!</f>
        <v>#REF!</v>
      </c>
      <c r="AG651" t="e">
        <f>#REF!</f>
        <v>#REF!</v>
      </c>
      <c r="AH651" t="e">
        <f>#REF!</f>
        <v>#REF!</v>
      </c>
      <c r="AI651" t="e">
        <f>#REF!</f>
        <v>#REF!</v>
      </c>
      <c r="AJ651" t="e">
        <f>#REF!</f>
        <v>#REF!</v>
      </c>
      <c r="AK651" t="e">
        <f>#REF!</f>
        <v>#REF!</v>
      </c>
    </row>
    <row r="652" spans="1:37" x14ac:dyDescent="0.35">
      <c r="A652" t="e">
        <f>#REF!</f>
        <v>#REF!</v>
      </c>
      <c r="B652" t="e">
        <f>#REF!</f>
        <v>#REF!</v>
      </c>
      <c r="C652" t="e">
        <f>#REF!</f>
        <v>#REF!</v>
      </c>
      <c r="D652" t="e">
        <f>#REF!</f>
        <v>#REF!</v>
      </c>
      <c r="E652" t="e">
        <f>#REF!</f>
        <v>#REF!</v>
      </c>
      <c r="F652" t="e">
        <f>#REF!</f>
        <v>#REF!</v>
      </c>
      <c r="G652" t="e">
        <f>#REF!</f>
        <v>#REF!</v>
      </c>
      <c r="H652" t="e">
        <f>#REF!</f>
        <v>#REF!</v>
      </c>
      <c r="I652" t="e">
        <f>#REF!</f>
        <v>#REF!</v>
      </c>
      <c r="J652" t="e">
        <f>#REF!</f>
        <v>#REF!</v>
      </c>
      <c r="K652" t="e">
        <f>#REF!</f>
        <v>#REF!</v>
      </c>
      <c r="L652" t="e">
        <f>#REF!</f>
        <v>#REF!</v>
      </c>
      <c r="M652" t="e">
        <f>#REF!</f>
        <v>#REF!</v>
      </c>
      <c r="N652" t="e">
        <f>#REF!</f>
        <v>#REF!</v>
      </c>
      <c r="O652" t="e">
        <f>#REF!</f>
        <v>#REF!</v>
      </c>
      <c r="P652" t="e">
        <f>#REF!</f>
        <v>#REF!</v>
      </c>
      <c r="Q652" t="e">
        <f>#REF!</f>
        <v>#REF!</v>
      </c>
      <c r="R652" t="e">
        <f>#REF!</f>
        <v>#REF!</v>
      </c>
      <c r="S652" t="e">
        <f>#REF!</f>
        <v>#REF!</v>
      </c>
      <c r="T652" t="e">
        <f>#REF!</f>
        <v>#REF!</v>
      </c>
      <c r="U652" t="e">
        <f>#REF!</f>
        <v>#REF!</v>
      </c>
      <c r="V652" t="e">
        <f>#REF!</f>
        <v>#REF!</v>
      </c>
      <c r="W652" t="e">
        <f>#REF!</f>
        <v>#REF!</v>
      </c>
      <c r="X652" t="e">
        <f>#REF!</f>
        <v>#REF!</v>
      </c>
      <c r="Y652" t="e">
        <f>#REF!</f>
        <v>#REF!</v>
      </c>
      <c r="Z652" t="e">
        <f>#REF!</f>
        <v>#REF!</v>
      </c>
      <c r="AA652" t="e">
        <f>#REF!</f>
        <v>#REF!</v>
      </c>
      <c r="AB652" t="e">
        <f>#REF!</f>
        <v>#REF!</v>
      </c>
      <c r="AC652" t="e">
        <f>#REF!</f>
        <v>#REF!</v>
      </c>
      <c r="AD652" t="e">
        <f>#REF!</f>
        <v>#REF!</v>
      </c>
      <c r="AE652" t="e">
        <f>#REF!</f>
        <v>#REF!</v>
      </c>
      <c r="AF652" t="e">
        <f>#REF!</f>
        <v>#REF!</v>
      </c>
      <c r="AG652" t="e">
        <f>#REF!</f>
        <v>#REF!</v>
      </c>
      <c r="AH652" t="e">
        <f>#REF!</f>
        <v>#REF!</v>
      </c>
      <c r="AI652" t="e">
        <f>#REF!</f>
        <v>#REF!</v>
      </c>
      <c r="AJ652" t="e">
        <f>#REF!</f>
        <v>#REF!</v>
      </c>
      <c r="AK652" t="e">
        <f>#REF!</f>
        <v>#REF!</v>
      </c>
    </row>
    <row r="653" spans="1:37" x14ac:dyDescent="0.35">
      <c r="A653" t="e">
        <f>#REF!</f>
        <v>#REF!</v>
      </c>
      <c r="B653" t="e">
        <f>#REF!</f>
        <v>#REF!</v>
      </c>
      <c r="C653" t="e">
        <f>#REF!</f>
        <v>#REF!</v>
      </c>
      <c r="D653" t="e">
        <f>#REF!</f>
        <v>#REF!</v>
      </c>
      <c r="E653" t="e">
        <f>#REF!</f>
        <v>#REF!</v>
      </c>
      <c r="F653" t="e">
        <f>#REF!</f>
        <v>#REF!</v>
      </c>
      <c r="G653" t="e">
        <f>#REF!</f>
        <v>#REF!</v>
      </c>
      <c r="H653" t="e">
        <f>#REF!</f>
        <v>#REF!</v>
      </c>
      <c r="I653" t="e">
        <f>#REF!</f>
        <v>#REF!</v>
      </c>
      <c r="J653" t="e">
        <f>#REF!</f>
        <v>#REF!</v>
      </c>
      <c r="K653" t="e">
        <f>#REF!</f>
        <v>#REF!</v>
      </c>
      <c r="L653" t="e">
        <f>#REF!</f>
        <v>#REF!</v>
      </c>
      <c r="M653" t="e">
        <f>#REF!</f>
        <v>#REF!</v>
      </c>
      <c r="N653" t="e">
        <f>#REF!</f>
        <v>#REF!</v>
      </c>
      <c r="O653" t="e">
        <f>#REF!</f>
        <v>#REF!</v>
      </c>
      <c r="P653" t="e">
        <f>#REF!</f>
        <v>#REF!</v>
      </c>
      <c r="Q653" t="e">
        <f>#REF!</f>
        <v>#REF!</v>
      </c>
      <c r="R653" t="e">
        <f>#REF!</f>
        <v>#REF!</v>
      </c>
      <c r="S653" t="e">
        <f>#REF!</f>
        <v>#REF!</v>
      </c>
      <c r="T653" t="e">
        <f>#REF!</f>
        <v>#REF!</v>
      </c>
      <c r="U653" t="e">
        <f>#REF!</f>
        <v>#REF!</v>
      </c>
      <c r="V653" t="e">
        <f>#REF!</f>
        <v>#REF!</v>
      </c>
      <c r="W653" t="e">
        <f>#REF!</f>
        <v>#REF!</v>
      </c>
      <c r="X653" t="e">
        <f>#REF!</f>
        <v>#REF!</v>
      </c>
      <c r="Y653" t="e">
        <f>#REF!</f>
        <v>#REF!</v>
      </c>
      <c r="Z653" t="e">
        <f>#REF!</f>
        <v>#REF!</v>
      </c>
      <c r="AA653" t="e">
        <f>#REF!</f>
        <v>#REF!</v>
      </c>
      <c r="AB653" t="e">
        <f>#REF!</f>
        <v>#REF!</v>
      </c>
      <c r="AC653" t="e">
        <f>#REF!</f>
        <v>#REF!</v>
      </c>
      <c r="AD653" t="e">
        <f>#REF!</f>
        <v>#REF!</v>
      </c>
      <c r="AE653" t="e">
        <f>#REF!</f>
        <v>#REF!</v>
      </c>
      <c r="AF653" t="e">
        <f>#REF!</f>
        <v>#REF!</v>
      </c>
      <c r="AG653" t="e">
        <f>#REF!</f>
        <v>#REF!</v>
      </c>
      <c r="AH653" t="e">
        <f>#REF!</f>
        <v>#REF!</v>
      </c>
      <c r="AI653" t="e">
        <f>#REF!</f>
        <v>#REF!</v>
      </c>
      <c r="AJ653" t="e">
        <f>#REF!</f>
        <v>#REF!</v>
      </c>
      <c r="AK653" t="e">
        <f>#REF!</f>
        <v>#REF!</v>
      </c>
    </row>
    <row r="654" spans="1:37" x14ac:dyDescent="0.35">
      <c r="A654" t="e">
        <f>#REF!</f>
        <v>#REF!</v>
      </c>
      <c r="B654" t="e">
        <f>#REF!</f>
        <v>#REF!</v>
      </c>
      <c r="C654" t="e">
        <f>#REF!</f>
        <v>#REF!</v>
      </c>
      <c r="D654" t="e">
        <f>#REF!</f>
        <v>#REF!</v>
      </c>
      <c r="E654" t="e">
        <f>#REF!</f>
        <v>#REF!</v>
      </c>
      <c r="F654" t="e">
        <f>#REF!</f>
        <v>#REF!</v>
      </c>
      <c r="G654" t="e">
        <f>#REF!</f>
        <v>#REF!</v>
      </c>
      <c r="H654" t="e">
        <f>#REF!</f>
        <v>#REF!</v>
      </c>
      <c r="I654" t="e">
        <f>#REF!</f>
        <v>#REF!</v>
      </c>
      <c r="J654" t="e">
        <f>#REF!</f>
        <v>#REF!</v>
      </c>
      <c r="K654" t="e">
        <f>#REF!</f>
        <v>#REF!</v>
      </c>
      <c r="L654" t="e">
        <f>#REF!</f>
        <v>#REF!</v>
      </c>
      <c r="M654" t="e">
        <f>#REF!</f>
        <v>#REF!</v>
      </c>
      <c r="N654" t="e">
        <f>#REF!</f>
        <v>#REF!</v>
      </c>
      <c r="O654" t="e">
        <f>#REF!</f>
        <v>#REF!</v>
      </c>
      <c r="P654" t="e">
        <f>#REF!</f>
        <v>#REF!</v>
      </c>
      <c r="Q654" t="e">
        <f>#REF!</f>
        <v>#REF!</v>
      </c>
      <c r="R654" t="e">
        <f>#REF!</f>
        <v>#REF!</v>
      </c>
      <c r="S654" t="e">
        <f>#REF!</f>
        <v>#REF!</v>
      </c>
      <c r="T654" t="e">
        <f>#REF!</f>
        <v>#REF!</v>
      </c>
      <c r="U654" t="e">
        <f>#REF!</f>
        <v>#REF!</v>
      </c>
      <c r="V654" t="e">
        <f>#REF!</f>
        <v>#REF!</v>
      </c>
      <c r="W654" t="e">
        <f>#REF!</f>
        <v>#REF!</v>
      </c>
      <c r="X654" t="e">
        <f>#REF!</f>
        <v>#REF!</v>
      </c>
      <c r="Y654" t="e">
        <f>#REF!</f>
        <v>#REF!</v>
      </c>
      <c r="Z654" t="e">
        <f>#REF!</f>
        <v>#REF!</v>
      </c>
      <c r="AA654" t="e">
        <f>#REF!</f>
        <v>#REF!</v>
      </c>
      <c r="AB654" t="e">
        <f>#REF!</f>
        <v>#REF!</v>
      </c>
      <c r="AC654" t="e">
        <f>#REF!</f>
        <v>#REF!</v>
      </c>
      <c r="AD654" t="e">
        <f>#REF!</f>
        <v>#REF!</v>
      </c>
      <c r="AE654" t="e">
        <f>#REF!</f>
        <v>#REF!</v>
      </c>
      <c r="AF654" t="e">
        <f>#REF!</f>
        <v>#REF!</v>
      </c>
      <c r="AG654" t="e">
        <f>#REF!</f>
        <v>#REF!</v>
      </c>
      <c r="AH654" t="e">
        <f>#REF!</f>
        <v>#REF!</v>
      </c>
      <c r="AI654" t="e">
        <f>#REF!</f>
        <v>#REF!</v>
      </c>
      <c r="AJ654" t="e">
        <f>#REF!</f>
        <v>#REF!</v>
      </c>
      <c r="AK654" t="e">
        <f>#REF!</f>
        <v>#REF!</v>
      </c>
    </row>
    <row r="655" spans="1:37" x14ac:dyDescent="0.35">
      <c r="A655" t="e">
        <f>#REF!</f>
        <v>#REF!</v>
      </c>
      <c r="B655" t="e">
        <f>#REF!</f>
        <v>#REF!</v>
      </c>
      <c r="C655" t="e">
        <f>#REF!</f>
        <v>#REF!</v>
      </c>
      <c r="D655" t="e">
        <f>#REF!</f>
        <v>#REF!</v>
      </c>
      <c r="E655" t="e">
        <f>#REF!</f>
        <v>#REF!</v>
      </c>
      <c r="F655" t="e">
        <f>#REF!</f>
        <v>#REF!</v>
      </c>
      <c r="G655" t="e">
        <f>#REF!</f>
        <v>#REF!</v>
      </c>
      <c r="H655" t="e">
        <f>#REF!</f>
        <v>#REF!</v>
      </c>
      <c r="I655" t="e">
        <f>#REF!</f>
        <v>#REF!</v>
      </c>
      <c r="J655" t="e">
        <f>#REF!</f>
        <v>#REF!</v>
      </c>
      <c r="K655" t="e">
        <f>#REF!</f>
        <v>#REF!</v>
      </c>
      <c r="L655" t="e">
        <f>#REF!</f>
        <v>#REF!</v>
      </c>
      <c r="M655" t="e">
        <f>#REF!</f>
        <v>#REF!</v>
      </c>
      <c r="N655" t="e">
        <f>#REF!</f>
        <v>#REF!</v>
      </c>
      <c r="O655" t="e">
        <f>#REF!</f>
        <v>#REF!</v>
      </c>
      <c r="P655" t="e">
        <f>#REF!</f>
        <v>#REF!</v>
      </c>
      <c r="Q655" t="e">
        <f>#REF!</f>
        <v>#REF!</v>
      </c>
      <c r="R655" t="e">
        <f>#REF!</f>
        <v>#REF!</v>
      </c>
      <c r="S655" t="e">
        <f>#REF!</f>
        <v>#REF!</v>
      </c>
      <c r="T655" t="e">
        <f>#REF!</f>
        <v>#REF!</v>
      </c>
      <c r="U655" t="e">
        <f>#REF!</f>
        <v>#REF!</v>
      </c>
      <c r="V655" t="e">
        <f>#REF!</f>
        <v>#REF!</v>
      </c>
      <c r="W655" t="e">
        <f>#REF!</f>
        <v>#REF!</v>
      </c>
      <c r="X655" t="e">
        <f>#REF!</f>
        <v>#REF!</v>
      </c>
      <c r="Y655" t="e">
        <f>#REF!</f>
        <v>#REF!</v>
      </c>
      <c r="Z655" t="e">
        <f>#REF!</f>
        <v>#REF!</v>
      </c>
      <c r="AA655" t="e">
        <f>#REF!</f>
        <v>#REF!</v>
      </c>
      <c r="AB655" t="e">
        <f>#REF!</f>
        <v>#REF!</v>
      </c>
      <c r="AC655" t="e">
        <f>#REF!</f>
        <v>#REF!</v>
      </c>
      <c r="AD655" t="e">
        <f>#REF!</f>
        <v>#REF!</v>
      </c>
      <c r="AE655" t="e">
        <f>#REF!</f>
        <v>#REF!</v>
      </c>
      <c r="AF655" t="e">
        <f>#REF!</f>
        <v>#REF!</v>
      </c>
      <c r="AG655" t="e">
        <f>#REF!</f>
        <v>#REF!</v>
      </c>
      <c r="AH655" t="e">
        <f>#REF!</f>
        <v>#REF!</v>
      </c>
      <c r="AI655" t="e">
        <f>#REF!</f>
        <v>#REF!</v>
      </c>
      <c r="AJ655" t="e">
        <f>#REF!</f>
        <v>#REF!</v>
      </c>
      <c r="AK655" t="e">
        <f>#REF!</f>
        <v>#REF!</v>
      </c>
    </row>
    <row r="656" spans="1:37" x14ac:dyDescent="0.35">
      <c r="A656" t="e">
        <f>#REF!</f>
        <v>#REF!</v>
      </c>
      <c r="B656" t="e">
        <f>#REF!</f>
        <v>#REF!</v>
      </c>
      <c r="C656" t="e">
        <f>#REF!</f>
        <v>#REF!</v>
      </c>
      <c r="D656" t="e">
        <f>#REF!</f>
        <v>#REF!</v>
      </c>
      <c r="E656" t="e">
        <f>#REF!</f>
        <v>#REF!</v>
      </c>
      <c r="F656" t="e">
        <f>#REF!</f>
        <v>#REF!</v>
      </c>
      <c r="G656" t="e">
        <f>#REF!</f>
        <v>#REF!</v>
      </c>
      <c r="H656" t="e">
        <f>#REF!</f>
        <v>#REF!</v>
      </c>
      <c r="I656" t="e">
        <f>#REF!</f>
        <v>#REF!</v>
      </c>
      <c r="J656" t="e">
        <f>#REF!</f>
        <v>#REF!</v>
      </c>
      <c r="K656" t="e">
        <f>#REF!</f>
        <v>#REF!</v>
      </c>
      <c r="L656" t="e">
        <f>#REF!</f>
        <v>#REF!</v>
      </c>
      <c r="M656" t="e">
        <f>#REF!</f>
        <v>#REF!</v>
      </c>
      <c r="N656" t="e">
        <f>#REF!</f>
        <v>#REF!</v>
      </c>
      <c r="O656" t="e">
        <f>#REF!</f>
        <v>#REF!</v>
      </c>
      <c r="P656" t="e">
        <f>#REF!</f>
        <v>#REF!</v>
      </c>
      <c r="Q656" t="e">
        <f>#REF!</f>
        <v>#REF!</v>
      </c>
      <c r="R656" t="e">
        <f>#REF!</f>
        <v>#REF!</v>
      </c>
      <c r="S656" t="e">
        <f>#REF!</f>
        <v>#REF!</v>
      </c>
      <c r="T656" t="e">
        <f>#REF!</f>
        <v>#REF!</v>
      </c>
      <c r="U656" t="e">
        <f>#REF!</f>
        <v>#REF!</v>
      </c>
      <c r="V656" t="e">
        <f>#REF!</f>
        <v>#REF!</v>
      </c>
      <c r="W656" t="e">
        <f>#REF!</f>
        <v>#REF!</v>
      </c>
      <c r="X656" t="e">
        <f>#REF!</f>
        <v>#REF!</v>
      </c>
      <c r="Y656" t="e">
        <f>#REF!</f>
        <v>#REF!</v>
      </c>
      <c r="Z656" t="e">
        <f>#REF!</f>
        <v>#REF!</v>
      </c>
      <c r="AA656" t="e">
        <f>#REF!</f>
        <v>#REF!</v>
      </c>
      <c r="AB656" t="e">
        <f>#REF!</f>
        <v>#REF!</v>
      </c>
      <c r="AC656" t="e">
        <f>#REF!</f>
        <v>#REF!</v>
      </c>
      <c r="AD656" t="e">
        <f>#REF!</f>
        <v>#REF!</v>
      </c>
      <c r="AE656" t="e">
        <f>#REF!</f>
        <v>#REF!</v>
      </c>
      <c r="AF656" t="e">
        <f>#REF!</f>
        <v>#REF!</v>
      </c>
      <c r="AG656" t="e">
        <f>#REF!</f>
        <v>#REF!</v>
      </c>
      <c r="AH656" t="e">
        <f>#REF!</f>
        <v>#REF!</v>
      </c>
      <c r="AI656" t="e">
        <f>#REF!</f>
        <v>#REF!</v>
      </c>
      <c r="AJ656" t="e">
        <f>#REF!</f>
        <v>#REF!</v>
      </c>
      <c r="AK656" t="e">
        <f>#REF!</f>
        <v>#REF!</v>
      </c>
    </row>
    <row r="657" spans="1:37" x14ac:dyDescent="0.35">
      <c r="A657" t="e">
        <f>#REF!</f>
        <v>#REF!</v>
      </c>
      <c r="B657" t="e">
        <f>#REF!</f>
        <v>#REF!</v>
      </c>
      <c r="C657" t="e">
        <f>#REF!</f>
        <v>#REF!</v>
      </c>
      <c r="D657" t="e">
        <f>#REF!</f>
        <v>#REF!</v>
      </c>
      <c r="E657" t="e">
        <f>#REF!</f>
        <v>#REF!</v>
      </c>
      <c r="F657" t="e">
        <f>#REF!</f>
        <v>#REF!</v>
      </c>
      <c r="G657" t="e">
        <f>#REF!</f>
        <v>#REF!</v>
      </c>
      <c r="H657" t="e">
        <f>#REF!</f>
        <v>#REF!</v>
      </c>
      <c r="I657" t="e">
        <f>#REF!</f>
        <v>#REF!</v>
      </c>
      <c r="J657" t="e">
        <f>#REF!</f>
        <v>#REF!</v>
      </c>
      <c r="K657" t="e">
        <f>#REF!</f>
        <v>#REF!</v>
      </c>
      <c r="L657" t="e">
        <f>#REF!</f>
        <v>#REF!</v>
      </c>
      <c r="M657" t="e">
        <f>#REF!</f>
        <v>#REF!</v>
      </c>
      <c r="N657" t="e">
        <f>#REF!</f>
        <v>#REF!</v>
      </c>
      <c r="O657" t="e">
        <f>#REF!</f>
        <v>#REF!</v>
      </c>
      <c r="P657" t="e">
        <f>#REF!</f>
        <v>#REF!</v>
      </c>
      <c r="Q657" t="e">
        <f>#REF!</f>
        <v>#REF!</v>
      </c>
      <c r="R657" t="e">
        <f>#REF!</f>
        <v>#REF!</v>
      </c>
      <c r="S657" t="e">
        <f>#REF!</f>
        <v>#REF!</v>
      </c>
      <c r="T657" t="e">
        <f>#REF!</f>
        <v>#REF!</v>
      </c>
      <c r="U657" t="e">
        <f>#REF!</f>
        <v>#REF!</v>
      </c>
      <c r="V657" t="e">
        <f>#REF!</f>
        <v>#REF!</v>
      </c>
      <c r="W657" t="e">
        <f>#REF!</f>
        <v>#REF!</v>
      </c>
      <c r="X657" t="e">
        <f>#REF!</f>
        <v>#REF!</v>
      </c>
      <c r="Y657" t="e">
        <f>#REF!</f>
        <v>#REF!</v>
      </c>
      <c r="Z657" t="e">
        <f>#REF!</f>
        <v>#REF!</v>
      </c>
      <c r="AA657" t="e">
        <f>#REF!</f>
        <v>#REF!</v>
      </c>
      <c r="AB657" t="e">
        <f>#REF!</f>
        <v>#REF!</v>
      </c>
      <c r="AC657" t="e">
        <f>#REF!</f>
        <v>#REF!</v>
      </c>
      <c r="AD657" t="e">
        <f>#REF!</f>
        <v>#REF!</v>
      </c>
      <c r="AE657" t="e">
        <f>#REF!</f>
        <v>#REF!</v>
      </c>
      <c r="AF657" t="e">
        <f>#REF!</f>
        <v>#REF!</v>
      </c>
      <c r="AG657" t="e">
        <f>#REF!</f>
        <v>#REF!</v>
      </c>
      <c r="AH657" t="e">
        <f>#REF!</f>
        <v>#REF!</v>
      </c>
      <c r="AI657" t="e">
        <f>#REF!</f>
        <v>#REF!</v>
      </c>
      <c r="AJ657" t="e">
        <f>#REF!</f>
        <v>#REF!</v>
      </c>
      <c r="AK657" t="e">
        <f>#REF!</f>
        <v>#REF!</v>
      </c>
    </row>
    <row r="658" spans="1:37" x14ac:dyDescent="0.35">
      <c r="A658" t="e">
        <f>#REF!</f>
        <v>#REF!</v>
      </c>
      <c r="B658" t="e">
        <f>#REF!</f>
        <v>#REF!</v>
      </c>
      <c r="C658" t="e">
        <f>#REF!</f>
        <v>#REF!</v>
      </c>
      <c r="D658" t="e">
        <f>#REF!</f>
        <v>#REF!</v>
      </c>
      <c r="E658" t="e">
        <f>#REF!</f>
        <v>#REF!</v>
      </c>
      <c r="F658" t="e">
        <f>#REF!</f>
        <v>#REF!</v>
      </c>
      <c r="G658" t="e">
        <f>#REF!</f>
        <v>#REF!</v>
      </c>
      <c r="H658" t="e">
        <f>#REF!</f>
        <v>#REF!</v>
      </c>
      <c r="I658" t="e">
        <f>#REF!</f>
        <v>#REF!</v>
      </c>
      <c r="J658" t="e">
        <f>#REF!</f>
        <v>#REF!</v>
      </c>
      <c r="K658" t="e">
        <f>#REF!</f>
        <v>#REF!</v>
      </c>
      <c r="L658" t="e">
        <f>#REF!</f>
        <v>#REF!</v>
      </c>
      <c r="M658" t="e">
        <f>#REF!</f>
        <v>#REF!</v>
      </c>
      <c r="N658" t="e">
        <f>#REF!</f>
        <v>#REF!</v>
      </c>
      <c r="O658" t="e">
        <f>#REF!</f>
        <v>#REF!</v>
      </c>
      <c r="P658" t="e">
        <f>#REF!</f>
        <v>#REF!</v>
      </c>
      <c r="Q658" t="e">
        <f>#REF!</f>
        <v>#REF!</v>
      </c>
      <c r="R658" t="e">
        <f>#REF!</f>
        <v>#REF!</v>
      </c>
      <c r="S658" t="e">
        <f>#REF!</f>
        <v>#REF!</v>
      </c>
      <c r="T658" t="e">
        <f>#REF!</f>
        <v>#REF!</v>
      </c>
      <c r="U658" t="e">
        <f>#REF!</f>
        <v>#REF!</v>
      </c>
      <c r="V658" t="e">
        <f>#REF!</f>
        <v>#REF!</v>
      </c>
      <c r="W658" t="e">
        <f>#REF!</f>
        <v>#REF!</v>
      </c>
      <c r="X658" t="e">
        <f>#REF!</f>
        <v>#REF!</v>
      </c>
      <c r="Y658" t="e">
        <f>#REF!</f>
        <v>#REF!</v>
      </c>
      <c r="Z658" t="e">
        <f>#REF!</f>
        <v>#REF!</v>
      </c>
      <c r="AA658" t="e">
        <f>#REF!</f>
        <v>#REF!</v>
      </c>
      <c r="AB658" t="e">
        <f>#REF!</f>
        <v>#REF!</v>
      </c>
      <c r="AC658" t="e">
        <f>#REF!</f>
        <v>#REF!</v>
      </c>
      <c r="AD658" t="e">
        <f>#REF!</f>
        <v>#REF!</v>
      </c>
      <c r="AE658" t="e">
        <f>#REF!</f>
        <v>#REF!</v>
      </c>
      <c r="AF658" t="e">
        <f>#REF!</f>
        <v>#REF!</v>
      </c>
      <c r="AG658" t="e">
        <f>#REF!</f>
        <v>#REF!</v>
      </c>
      <c r="AH658" t="e">
        <f>#REF!</f>
        <v>#REF!</v>
      </c>
      <c r="AI658" t="e">
        <f>#REF!</f>
        <v>#REF!</v>
      </c>
      <c r="AJ658" t="e">
        <f>#REF!</f>
        <v>#REF!</v>
      </c>
      <c r="AK658" t="e">
        <f>#REF!</f>
        <v>#REF!</v>
      </c>
    </row>
    <row r="659" spans="1:37" x14ac:dyDescent="0.35">
      <c r="A659" t="e">
        <f>#REF!</f>
        <v>#REF!</v>
      </c>
      <c r="B659" t="e">
        <f>#REF!</f>
        <v>#REF!</v>
      </c>
      <c r="C659" t="e">
        <f>#REF!</f>
        <v>#REF!</v>
      </c>
      <c r="D659" t="e">
        <f>#REF!</f>
        <v>#REF!</v>
      </c>
      <c r="E659" t="e">
        <f>#REF!</f>
        <v>#REF!</v>
      </c>
      <c r="F659" t="e">
        <f>#REF!</f>
        <v>#REF!</v>
      </c>
      <c r="G659" t="e">
        <f>#REF!</f>
        <v>#REF!</v>
      </c>
      <c r="H659" t="e">
        <f>#REF!</f>
        <v>#REF!</v>
      </c>
      <c r="I659" t="e">
        <f>#REF!</f>
        <v>#REF!</v>
      </c>
      <c r="J659" t="e">
        <f>#REF!</f>
        <v>#REF!</v>
      </c>
      <c r="K659" t="e">
        <f>#REF!</f>
        <v>#REF!</v>
      </c>
      <c r="L659" t="e">
        <f>#REF!</f>
        <v>#REF!</v>
      </c>
      <c r="M659" t="e">
        <f>#REF!</f>
        <v>#REF!</v>
      </c>
      <c r="N659" t="e">
        <f>#REF!</f>
        <v>#REF!</v>
      </c>
      <c r="O659" t="e">
        <f>#REF!</f>
        <v>#REF!</v>
      </c>
      <c r="P659" t="e">
        <f>#REF!</f>
        <v>#REF!</v>
      </c>
      <c r="Q659" t="e">
        <f>#REF!</f>
        <v>#REF!</v>
      </c>
      <c r="R659" t="e">
        <f>#REF!</f>
        <v>#REF!</v>
      </c>
      <c r="S659" t="e">
        <f>#REF!</f>
        <v>#REF!</v>
      </c>
      <c r="T659" t="e">
        <f>#REF!</f>
        <v>#REF!</v>
      </c>
      <c r="U659" t="e">
        <f>#REF!</f>
        <v>#REF!</v>
      </c>
      <c r="V659" t="e">
        <f>#REF!</f>
        <v>#REF!</v>
      </c>
      <c r="W659" t="e">
        <f>#REF!</f>
        <v>#REF!</v>
      </c>
      <c r="X659" t="e">
        <f>#REF!</f>
        <v>#REF!</v>
      </c>
      <c r="Y659" t="e">
        <f>#REF!</f>
        <v>#REF!</v>
      </c>
      <c r="Z659" t="e">
        <f>#REF!</f>
        <v>#REF!</v>
      </c>
      <c r="AA659" t="e">
        <f>#REF!</f>
        <v>#REF!</v>
      </c>
      <c r="AB659" t="e">
        <f>#REF!</f>
        <v>#REF!</v>
      </c>
      <c r="AC659" t="e">
        <f>#REF!</f>
        <v>#REF!</v>
      </c>
      <c r="AD659" t="e">
        <f>#REF!</f>
        <v>#REF!</v>
      </c>
      <c r="AE659" t="e">
        <f>#REF!</f>
        <v>#REF!</v>
      </c>
      <c r="AF659" t="e">
        <f>#REF!</f>
        <v>#REF!</v>
      </c>
      <c r="AG659" t="e">
        <f>#REF!</f>
        <v>#REF!</v>
      </c>
      <c r="AH659" t="e">
        <f>#REF!</f>
        <v>#REF!</v>
      </c>
      <c r="AI659" t="e">
        <f>#REF!</f>
        <v>#REF!</v>
      </c>
      <c r="AJ659" t="e">
        <f>#REF!</f>
        <v>#REF!</v>
      </c>
      <c r="AK659" t="e">
        <f>#REF!</f>
        <v>#REF!</v>
      </c>
    </row>
    <row r="660" spans="1:37" x14ac:dyDescent="0.35">
      <c r="A660" t="e">
        <f>#REF!</f>
        <v>#REF!</v>
      </c>
      <c r="B660" t="e">
        <f>#REF!</f>
        <v>#REF!</v>
      </c>
      <c r="C660" t="e">
        <f>#REF!</f>
        <v>#REF!</v>
      </c>
      <c r="D660" t="e">
        <f>#REF!</f>
        <v>#REF!</v>
      </c>
      <c r="E660" t="e">
        <f>#REF!</f>
        <v>#REF!</v>
      </c>
      <c r="F660" t="e">
        <f>#REF!</f>
        <v>#REF!</v>
      </c>
      <c r="G660" t="e">
        <f>#REF!</f>
        <v>#REF!</v>
      </c>
      <c r="H660" t="e">
        <f>#REF!</f>
        <v>#REF!</v>
      </c>
      <c r="I660" t="e">
        <f>#REF!</f>
        <v>#REF!</v>
      </c>
      <c r="J660" t="e">
        <f>#REF!</f>
        <v>#REF!</v>
      </c>
      <c r="K660" t="e">
        <f>#REF!</f>
        <v>#REF!</v>
      </c>
      <c r="L660" t="e">
        <f>#REF!</f>
        <v>#REF!</v>
      </c>
      <c r="M660" t="e">
        <f>#REF!</f>
        <v>#REF!</v>
      </c>
      <c r="N660" t="e">
        <f>#REF!</f>
        <v>#REF!</v>
      </c>
      <c r="O660" t="e">
        <f>#REF!</f>
        <v>#REF!</v>
      </c>
      <c r="P660" t="e">
        <f>#REF!</f>
        <v>#REF!</v>
      </c>
      <c r="Q660" t="e">
        <f>#REF!</f>
        <v>#REF!</v>
      </c>
      <c r="R660" t="e">
        <f>#REF!</f>
        <v>#REF!</v>
      </c>
      <c r="S660" t="e">
        <f>#REF!</f>
        <v>#REF!</v>
      </c>
      <c r="T660" t="e">
        <f>#REF!</f>
        <v>#REF!</v>
      </c>
      <c r="U660" t="e">
        <f>#REF!</f>
        <v>#REF!</v>
      </c>
      <c r="V660" t="e">
        <f>#REF!</f>
        <v>#REF!</v>
      </c>
      <c r="W660" t="e">
        <f>#REF!</f>
        <v>#REF!</v>
      </c>
      <c r="X660" t="e">
        <f>#REF!</f>
        <v>#REF!</v>
      </c>
      <c r="Y660" t="e">
        <f>#REF!</f>
        <v>#REF!</v>
      </c>
      <c r="Z660" t="e">
        <f>#REF!</f>
        <v>#REF!</v>
      </c>
      <c r="AA660" t="e">
        <f>#REF!</f>
        <v>#REF!</v>
      </c>
      <c r="AB660" t="e">
        <f>#REF!</f>
        <v>#REF!</v>
      </c>
      <c r="AC660" t="e">
        <f>#REF!</f>
        <v>#REF!</v>
      </c>
      <c r="AD660" t="e">
        <f>#REF!</f>
        <v>#REF!</v>
      </c>
      <c r="AE660" t="e">
        <f>#REF!</f>
        <v>#REF!</v>
      </c>
      <c r="AF660" t="e">
        <f>#REF!</f>
        <v>#REF!</v>
      </c>
      <c r="AG660" t="e">
        <f>#REF!</f>
        <v>#REF!</v>
      </c>
      <c r="AH660" t="e">
        <f>#REF!</f>
        <v>#REF!</v>
      </c>
      <c r="AI660" t="e">
        <f>#REF!</f>
        <v>#REF!</v>
      </c>
      <c r="AJ660" t="e">
        <f>#REF!</f>
        <v>#REF!</v>
      </c>
      <c r="AK660" t="e">
        <f>#REF!</f>
        <v>#REF!</v>
      </c>
    </row>
    <row r="661" spans="1:37" x14ac:dyDescent="0.35">
      <c r="A661" t="e">
        <f>#REF!</f>
        <v>#REF!</v>
      </c>
      <c r="B661" t="e">
        <f>#REF!</f>
        <v>#REF!</v>
      </c>
      <c r="C661" t="e">
        <f>#REF!</f>
        <v>#REF!</v>
      </c>
      <c r="D661" t="e">
        <f>#REF!</f>
        <v>#REF!</v>
      </c>
      <c r="E661" t="e">
        <f>#REF!</f>
        <v>#REF!</v>
      </c>
      <c r="F661" t="e">
        <f>#REF!</f>
        <v>#REF!</v>
      </c>
      <c r="G661" t="e">
        <f>#REF!</f>
        <v>#REF!</v>
      </c>
      <c r="H661" t="e">
        <f>#REF!</f>
        <v>#REF!</v>
      </c>
      <c r="I661" t="e">
        <f>#REF!</f>
        <v>#REF!</v>
      </c>
      <c r="J661" t="e">
        <f>#REF!</f>
        <v>#REF!</v>
      </c>
      <c r="K661" t="e">
        <f>#REF!</f>
        <v>#REF!</v>
      </c>
      <c r="L661" t="e">
        <f>#REF!</f>
        <v>#REF!</v>
      </c>
      <c r="M661" t="e">
        <f>#REF!</f>
        <v>#REF!</v>
      </c>
      <c r="N661" t="e">
        <f>#REF!</f>
        <v>#REF!</v>
      </c>
      <c r="O661" t="e">
        <f>#REF!</f>
        <v>#REF!</v>
      </c>
      <c r="P661" t="e">
        <f>#REF!</f>
        <v>#REF!</v>
      </c>
      <c r="Q661" t="e">
        <f>#REF!</f>
        <v>#REF!</v>
      </c>
      <c r="R661" t="e">
        <f>#REF!</f>
        <v>#REF!</v>
      </c>
      <c r="S661" t="e">
        <f>#REF!</f>
        <v>#REF!</v>
      </c>
      <c r="T661" t="e">
        <f>#REF!</f>
        <v>#REF!</v>
      </c>
      <c r="U661" t="e">
        <f>#REF!</f>
        <v>#REF!</v>
      </c>
      <c r="V661" t="e">
        <f>#REF!</f>
        <v>#REF!</v>
      </c>
      <c r="W661" t="e">
        <f>#REF!</f>
        <v>#REF!</v>
      </c>
      <c r="X661" t="e">
        <f>#REF!</f>
        <v>#REF!</v>
      </c>
      <c r="Y661" t="e">
        <f>#REF!</f>
        <v>#REF!</v>
      </c>
      <c r="Z661" t="e">
        <f>#REF!</f>
        <v>#REF!</v>
      </c>
      <c r="AA661" t="e">
        <f>#REF!</f>
        <v>#REF!</v>
      </c>
      <c r="AB661" t="e">
        <f>#REF!</f>
        <v>#REF!</v>
      </c>
      <c r="AC661" t="e">
        <f>#REF!</f>
        <v>#REF!</v>
      </c>
      <c r="AD661" t="e">
        <f>#REF!</f>
        <v>#REF!</v>
      </c>
      <c r="AE661" t="e">
        <f>#REF!</f>
        <v>#REF!</v>
      </c>
      <c r="AF661" t="e">
        <f>#REF!</f>
        <v>#REF!</v>
      </c>
      <c r="AG661" t="e">
        <f>#REF!</f>
        <v>#REF!</v>
      </c>
      <c r="AH661" t="e">
        <f>#REF!</f>
        <v>#REF!</v>
      </c>
      <c r="AI661" t="e">
        <f>#REF!</f>
        <v>#REF!</v>
      </c>
      <c r="AJ661" t="e">
        <f>#REF!</f>
        <v>#REF!</v>
      </c>
      <c r="AK661" t="e">
        <f>#REF!</f>
        <v>#REF!</v>
      </c>
    </row>
    <row r="662" spans="1:37" x14ac:dyDescent="0.35">
      <c r="A662" t="e">
        <f>#REF!</f>
        <v>#REF!</v>
      </c>
      <c r="B662" t="e">
        <f>#REF!</f>
        <v>#REF!</v>
      </c>
      <c r="C662" t="e">
        <f>#REF!</f>
        <v>#REF!</v>
      </c>
      <c r="D662" t="e">
        <f>#REF!</f>
        <v>#REF!</v>
      </c>
      <c r="E662" t="e">
        <f>#REF!</f>
        <v>#REF!</v>
      </c>
      <c r="F662" t="e">
        <f>#REF!</f>
        <v>#REF!</v>
      </c>
      <c r="G662" t="e">
        <f>#REF!</f>
        <v>#REF!</v>
      </c>
      <c r="H662" t="e">
        <f>#REF!</f>
        <v>#REF!</v>
      </c>
      <c r="I662" t="e">
        <f>#REF!</f>
        <v>#REF!</v>
      </c>
      <c r="J662" t="e">
        <f>#REF!</f>
        <v>#REF!</v>
      </c>
      <c r="K662" t="e">
        <f>#REF!</f>
        <v>#REF!</v>
      </c>
      <c r="L662" t="e">
        <f>#REF!</f>
        <v>#REF!</v>
      </c>
      <c r="M662" t="e">
        <f>#REF!</f>
        <v>#REF!</v>
      </c>
      <c r="N662" t="e">
        <f>#REF!</f>
        <v>#REF!</v>
      </c>
      <c r="O662" t="e">
        <f>#REF!</f>
        <v>#REF!</v>
      </c>
      <c r="P662" t="e">
        <f>#REF!</f>
        <v>#REF!</v>
      </c>
      <c r="Q662" t="e">
        <f>#REF!</f>
        <v>#REF!</v>
      </c>
      <c r="R662" t="e">
        <f>#REF!</f>
        <v>#REF!</v>
      </c>
      <c r="S662" t="e">
        <f>#REF!</f>
        <v>#REF!</v>
      </c>
      <c r="T662" t="e">
        <f>#REF!</f>
        <v>#REF!</v>
      </c>
      <c r="U662" t="e">
        <f>#REF!</f>
        <v>#REF!</v>
      </c>
      <c r="V662" t="e">
        <f>#REF!</f>
        <v>#REF!</v>
      </c>
      <c r="W662" t="e">
        <f>#REF!</f>
        <v>#REF!</v>
      </c>
      <c r="X662" t="e">
        <f>#REF!</f>
        <v>#REF!</v>
      </c>
      <c r="Y662" t="e">
        <f>#REF!</f>
        <v>#REF!</v>
      </c>
      <c r="Z662" t="e">
        <f>#REF!</f>
        <v>#REF!</v>
      </c>
      <c r="AA662" t="e">
        <f>#REF!</f>
        <v>#REF!</v>
      </c>
      <c r="AB662" t="e">
        <f>#REF!</f>
        <v>#REF!</v>
      </c>
      <c r="AC662" t="e">
        <f>#REF!</f>
        <v>#REF!</v>
      </c>
      <c r="AD662" t="e">
        <f>#REF!</f>
        <v>#REF!</v>
      </c>
      <c r="AE662" t="e">
        <f>#REF!</f>
        <v>#REF!</v>
      </c>
      <c r="AF662" t="e">
        <f>#REF!</f>
        <v>#REF!</v>
      </c>
      <c r="AG662" t="e">
        <f>#REF!</f>
        <v>#REF!</v>
      </c>
      <c r="AH662" t="e">
        <f>#REF!</f>
        <v>#REF!</v>
      </c>
      <c r="AI662" t="e">
        <f>#REF!</f>
        <v>#REF!</v>
      </c>
      <c r="AJ662" t="e">
        <f>#REF!</f>
        <v>#REF!</v>
      </c>
      <c r="AK662" t="e">
        <f>#REF!</f>
        <v>#REF!</v>
      </c>
    </row>
    <row r="663" spans="1:37" x14ac:dyDescent="0.35">
      <c r="A663" t="e">
        <f>#REF!</f>
        <v>#REF!</v>
      </c>
      <c r="B663" t="e">
        <f>#REF!</f>
        <v>#REF!</v>
      </c>
      <c r="C663" t="e">
        <f>#REF!</f>
        <v>#REF!</v>
      </c>
      <c r="D663" t="e">
        <f>#REF!</f>
        <v>#REF!</v>
      </c>
      <c r="E663" t="e">
        <f>#REF!</f>
        <v>#REF!</v>
      </c>
      <c r="F663" t="e">
        <f>#REF!</f>
        <v>#REF!</v>
      </c>
      <c r="G663" t="e">
        <f>#REF!</f>
        <v>#REF!</v>
      </c>
      <c r="H663" t="e">
        <f>#REF!</f>
        <v>#REF!</v>
      </c>
      <c r="I663" t="e">
        <f>#REF!</f>
        <v>#REF!</v>
      </c>
      <c r="J663" t="e">
        <f>#REF!</f>
        <v>#REF!</v>
      </c>
      <c r="K663" t="e">
        <f>#REF!</f>
        <v>#REF!</v>
      </c>
      <c r="L663" t="e">
        <f>#REF!</f>
        <v>#REF!</v>
      </c>
      <c r="M663" t="e">
        <f>#REF!</f>
        <v>#REF!</v>
      </c>
      <c r="N663" t="e">
        <f>#REF!</f>
        <v>#REF!</v>
      </c>
      <c r="O663" t="e">
        <f>#REF!</f>
        <v>#REF!</v>
      </c>
      <c r="P663" t="e">
        <f>#REF!</f>
        <v>#REF!</v>
      </c>
      <c r="Q663" t="e">
        <f>#REF!</f>
        <v>#REF!</v>
      </c>
      <c r="R663" t="e">
        <f>#REF!</f>
        <v>#REF!</v>
      </c>
      <c r="S663" t="e">
        <f>#REF!</f>
        <v>#REF!</v>
      </c>
      <c r="T663" t="e">
        <f>#REF!</f>
        <v>#REF!</v>
      </c>
      <c r="U663" t="e">
        <f>#REF!</f>
        <v>#REF!</v>
      </c>
      <c r="V663" t="e">
        <f>#REF!</f>
        <v>#REF!</v>
      </c>
      <c r="W663" t="e">
        <f>#REF!</f>
        <v>#REF!</v>
      </c>
      <c r="X663" t="e">
        <f>#REF!</f>
        <v>#REF!</v>
      </c>
      <c r="Y663" t="e">
        <f>#REF!</f>
        <v>#REF!</v>
      </c>
      <c r="Z663" t="e">
        <f>#REF!</f>
        <v>#REF!</v>
      </c>
      <c r="AA663" t="e">
        <f>#REF!</f>
        <v>#REF!</v>
      </c>
      <c r="AB663" t="e">
        <f>#REF!</f>
        <v>#REF!</v>
      </c>
      <c r="AC663" t="e">
        <f>#REF!</f>
        <v>#REF!</v>
      </c>
      <c r="AD663" t="e">
        <f>#REF!</f>
        <v>#REF!</v>
      </c>
      <c r="AE663" t="e">
        <f>#REF!</f>
        <v>#REF!</v>
      </c>
      <c r="AF663" t="e">
        <f>#REF!</f>
        <v>#REF!</v>
      </c>
      <c r="AG663" t="e">
        <f>#REF!</f>
        <v>#REF!</v>
      </c>
      <c r="AH663" t="e">
        <f>#REF!</f>
        <v>#REF!</v>
      </c>
      <c r="AI663" t="e">
        <f>#REF!</f>
        <v>#REF!</v>
      </c>
      <c r="AJ663" t="e">
        <f>#REF!</f>
        <v>#REF!</v>
      </c>
      <c r="AK663" t="e">
        <f>#REF!</f>
        <v>#REF!</v>
      </c>
    </row>
    <row r="664" spans="1:37" x14ac:dyDescent="0.35">
      <c r="A664" t="e">
        <f>#REF!</f>
        <v>#REF!</v>
      </c>
      <c r="B664" t="e">
        <f>#REF!</f>
        <v>#REF!</v>
      </c>
      <c r="C664" t="e">
        <f>#REF!</f>
        <v>#REF!</v>
      </c>
      <c r="D664" t="e">
        <f>#REF!</f>
        <v>#REF!</v>
      </c>
      <c r="E664" t="e">
        <f>#REF!</f>
        <v>#REF!</v>
      </c>
      <c r="F664" t="e">
        <f>#REF!</f>
        <v>#REF!</v>
      </c>
      <c r="G664" t="e">
        <f>#REF!</f>
        <v>#REF!</v>
      </c>
      <c r="H664" t="e">
        <f>#REF!</f>
        <v>#REF!</v>
      </c>
      <c r="I664" t="e">
        <f>#REF!</f>
        <v>#REF!</v>
      </c>
      <c r="J664" t="e">
        <f>#REF!</f>
        <v>#REF!</v>
      </c>
      <c r="K664" t="e">
        <f>#REF!</f>
        <v>#REF!</v>
      </c>
      <c r="L664" t="e">
        <f>#REF!</f>
        <v>#REF!</v>
      </c>
      <c r="M664" t="e">
        <f>#REF!</f>
        <v>#REF!</v>
      </c>
      <c r="N664" t="e">
        <f>#REF!</f>
        <v>#REF!</v>
      </c>
      <c r="O664" t="e">
        <f>#REF!</f>
        <v>#REF!</v>
      </c>
      <c r="P664" t="e">
        <f>#REF!</f>
        <v>#REF!</v>
      </c>
      <c r="Q664" t="e">
        <f>#REF!</f>
        <v>#REF!</v>
      </c>
      <c r="R664" t="e">
        <f>#REF!</f>
        <v>#REF!</v>
      </c>
      <c r="S664" t="e">
        <f>#REF!</f>
        <v>#REF!</v>
      </c>
      <c r="T664" t="e">
        <f>#REF!</f>
        <v>#REF!</v>
      </c>
      <c r="U664" t="e">
        <f>#REF!</f>
        <v>#REF!</v>
      </c>
      <c r="V664" t="e">
        <f>#REF!</f>
        <v>#REF!</v>
      </c>
      <c r="W664" t="e">
        <f>#REF!</f>
        <v>#REF!</v>
      </c>
      <c r="X664" t="e">
        <f>#REF!</f>
        <v>#REF!</v>
      </c>
      <c r="Y664" t="e">
        <f>#REF!</f>
        <v>#REF!</v>
      </c>
      <c r="Z664" t="e">
        <f>#REF!</f>
        <v>#REF!</v>
      </c>
      <c r="AA664" t="e">
        <f>#REF!</f>
        <v>#REF!</v>
      </c>
      <c r="AB664" t="e">
        <f>#REF!</f>
        <v>#REF!</v>
      </c>
      <c r="AC664" t="e">
        <f>#REF!</f>
        <v>#REF!</v>
      </c>
      <c r="AD664" t="e">
        <f>#REF!</f>
        <v>#REF!</v>
      </c>
      <c r="AE664" t="e">
        <f>#REF!</f>
        <v>#REF!</v>
      </c>
      <c r="AF664" t="e">
        <f>#REF!</f>
        <v>#REF!</v>
      </c>
      <c r="AG664" t="e">
        <f>#REF!</f>
        <v>#REF!</v>
      </c>
      <c r="AH664" t="e">
        <f>#REF!</f>
        <v>#REF!</v>
      </c>
      <c r="AI664" t="e">
        <f>#REF!</f>
        <v>#REF!</v>
      </c>
      <c r="AJ664" t="e">
        <f>#REF!</f>
        <v>#REF!</v>
      </c>
      <c r="AK664" t="e">
        <f>#REF!</f>
        <v>#REF!</v>
      </c>
    </row>
    <row r="665" spans="1:37" x14ac:dyDescent="0.35">
      <c r="A665" t="e">
        <f>#REF!</f>
        <v>#REF!</v>
      </c>
      <c r="B665" t="e">
        <f>#REF!</f>
        <v>#REF!</v>
      </c>
      <c r="C665" t="e">
        <f>#REF!</f>
        <v>#REF!</v>
      </c>
      <c r="D665" t="e">
        <f>#REF!</f>
        <v>#REF!</v>
      </c>
      <c r="E665" t="e">
        <f>#REF!</f>
        <v>#REF!</v>
      </c>
      <c r="F665" t="e">
        <f>#REF!</f>
        <v>#REF!</v>
      </c>
      <c r="G665" t="e">
        <f>#REF!</f>
        <v>#REF!</v>
      </c>
      <c r="H665" t="e">
        <f>#REF!</f>
        <v>#REF!</v>
      </c>
      <c r="I665" t="e">
        <f>#REF!</f>
        <v>#REF!</v>
      </c>
      <c r="J665" t="e">
        <f>#REF!</f>
        <v>#REF!</v>
      </c>
      <c r="K665" t="e">
        <f>#REF!</f>
        <v>#REF!</v>
      </c>
      <c r="L665" t="e">
        <f>#REF!</f>
        <v>#REF!</v>
      </c>
      <c r="M665" t="e">
        <f>#REF!</f>
        <v>#REF!</v>
      </c>
      <c r="N665" t="e">
        <f>#REF!</f>
        <v>#REF!</v>
      </c>
      <c r="O665" t="e">
        <f>#REF!</f>
        <v>#REF!</v>
      </c>
      <c r="P665" t="e">
        <f>#REF!</f>
        <v>#REF!</v>
      </c>
      <c r="Q665" t="e">
        <f>#REF!</f>
        <v>#REF!</v>
      </c>
      <c r="R665" t="e">
        <f>#REF!</f>
        <v>#REF!</v>
      </c>
      <c r="S665" t="e">
        <f>#REF!</f>
        <v>#REF!</v>
      </c>
      <c r="T665" t="e">
        <f>#REF!</f>
        <v>#REF!</v>
      </c>
      <c r="U665" t="e">
        <f>#REF!</f>
        <v>#REF!</v>
      </c>
      <c r="V665" t="e">
        <f>#REF!</f>
        <v>#REF!</v>
      </c>
      <c r="W665" t="e">
        <f>#REF!</f>
        <v>#REF!</v>
      </c>
      <c r="X665" t="e">
        <f>#REF!</f>
        <v>#REF!</v>
      </c>
      <c r="Y665" t="e">
        <f>#REF!</f>
        <v>#REF!</v>
      </c>
      <c r="Z665" t="e">
        <f>#REF!</f>
        <v>#REF!</v>
      </c>
      <c r="AA665" t="e">
        <f>#REF!</f>
        <v>#REF!</v>
      </c>
      <c r="AB665" t="e">
        <f>#REF!</f>
        <v>#REF!</v>
      </c>
      <c r="AC665" t="e">
        <f>#REF!</f>
        <v>#REF!</v>
      </c>
      <c r="AD665" t="e">
        <f>#REF!</f>
        <v>#REF!</v>
      </c>
      <c r="AE665" t="e">
        <f>#REF!</f>
        <v>#REF!</v>
      </c>
      <c r="AF665" t="e">
        <f>#REF!</f>
        <v>#REF!</v>
      </c>
      <c r="AG665" t="e">
        <f>#REF!</f>
        <v>#REF!</v>
      </c>
      <c r="AH665" t="e">
        <f>#REF!</f>
        <v>#REF!</v>
      </c>
      <c r="AI665" t="e">
        <f>#REF!</f>
        <v>#REF!</v>
      </c>
      <c r="AJ665" t="e">
        <f>#REF!</f>
        <v>#REF!</v>
      </c>
      <c r="AK665" t="e">
        <f>#REF!</f>
        <v>#REF!</v>
      </c>
    </row>
    <row r="666" spans="1:37" x14ac:dyDescent="0.35">
      <c r="A666" t="e">
        <f>#REF!</f>
        <v>#REF!</v>
      </c>
      <c r="B666" t="e">
        <f>#REF!</f>
        <v>#REF!</v>
      </c>
      <c r="C666" t="e">
        <f>#REF!</f>
        <v>#REF!</v>
      </c>
      <c r="D666" t="e">
        <f>#REF!</f>
        <v>#REF!</v>
      </c>
      <c r="E666" t="e">
        <f>#REF!</f>
        <v>#REF!</v>
      </c>
      <c r="F666" t="e">
        <f>#REF!</f>
        <v>#REF!</v>
      </c>
      <c r="G666" t="e">
        <f>#REF!</f>
        <v>#REF!</v>
      </c>
      <c r="H666" t="e">
        <f>#REF!</f>
        <v>#REF!</v>
      </c>
      <c r="I666" t="e">
        <f>#REF!</f>
        <v>#REF!</v>
      </c>
      <c r="J666" t="e">
        <f>#REF!</f>
        <v>#REF!</v>
      </c>
      <c r="K666" t="e">
        <f>#REF!</f>
        <v>#REF!</v>
      </c>
      <c r="L666" t="e">
        <f>#REF!</f>
        <v>#REF!</v>
      </c>
      <c r="M666" t="e">
        <f>#REF!</f>
        <v>#REF!</v>
      </c>
      <c r="N666" t="e">
        <f>#REF!</f>
        <v>#REF!</v>
      </c>
      <c r="O666" t="e">
        <f>#REF!</f>
        <v>#REF!</v>
      </c>
      <c r="P666" t="e">
        <f>#REF!</f>
        <v>#REF!</v>
      </c>
      <c r="Q666" t="e">
        <f>#REF!</f>
        <v>#REF!</v>
      </c>
      <c r="R666" t="e">
        <f>#REF!</f>
        <v>#REF!</v>
      </c>
      <c r="S666" t="e">
        <f>#REF!</f>
        <v>#REF!</v>
      </c>
      <c r="T666" t="e">
        <f>#REF!</f>
        <v>#REF!</v>
      </c>
      <c r="U666" t="e">
        <f>#REF!</f>
        <v>#REF!</v>
      </c>
      <c r="V666" t="e">
        <f>#REF!</f>
        <v>#REF!</v>
      </c>
      <c r="W666" t="e">
        <f>#REF!</f>
        <v>#REF!</v>
      </c>
      <c r="X666" t="e">
        <f>#REF!</f>
        <v>#REF!</v>
      </c>
      <c r="Y666" t="e">
        <f>#REF!</f>
        <v>#REF!</v>
      </c>
      <c r="Z666" t="e">
        <f>#REF!</f>
        <v>#REF!</v>
      </c>
      <c r="AA666" t="e">
        <f>#REF!</f>
        <v>#REF!</v>
      </c>
      <c r="AB666" t="e">
        <f>#REF!</f>
        <v>#REF!</v>
      </c>
      <c r="AC666" t="e">
        <f>#REF!</f>
        <v>#REF!</v>
      </c>
      <c r="AD666" t="e">
        <f>#REF!</f>
        <v>#REF!</v>
      </c>
      <c r="AE666" t="e">
        <f>#REF!</f>
        <v>#REF!</v>
      </c>
      <c r="AF666" t="e">
        <f>#REF!</f>
        <v>#REF!</v>
      </c>
      <c r="AG666" t="e">
        <f>#REF!</f>
        <v>#REF!</v>
      </c>
      <c r="AH666" t="e">
        <f>#REF!</f>
        <v>#REF!</v>
      </c>
      <c r="AI666" t="e">
        <f>#REF!</f>
        <v>#REF!</v>
      </c>
      <c r="AJ666" t="e">
        <f>#REF!</f>
        <v>#REF!</v>
      </c>
      <c r="AK666" t="e">
        <f>#REF!</f>
        <v>#REF!</v>
      </c>
    </row>
    <row r="667" spans="1:37" x14ac:dyDescent="0.35">
      <c r="A667" t="e">
        <f>#REF!</f>
        <v>#REF!</v>
      </c>
      <c r="B667" t="e">
        <f>#REF!</f>
        <v>#REF!</v>
      </c>
      <c r="C667" t="e">
        <f>#REF!</f>
        <v>#REF!</v>
      </c>
      <c r="D667" t="e">
        <f>#REF!</f>
        <v>#REF!</v>
      </c>
      <c r="E667" t="e">
        <f>#REF!</f>
        <v>#REF!</v>
      </c>
      <c r="F667" t="e">
        <f>#REF!</f>
        <v>#REF!</v>
      </c>
      <c r="G667" t="e">
        <f>#REF!</f>
        <v>#REF!</v>
      </c>
      <c r="H667" t="e">
        <f>#REF!</f>
        <v>#REF!</v>
      </c>
      <c r="I667" t="e">
        <f>#REF!</f>
        <v>#REF!</v>
      </c>
      <c r="J667" t="e">
        <f>#REF!</f>
        <v>#REF!</v>
      </c>
      <c r="K667" t="e">
        <f>#REF!</f>
        <v>#REF!</v>
      </c>
      <c r="L667" t="e">
        <f>#REF!</f>
        <v>#REF!</v>
      </c>
      <c r="M667" t="e">
        <f>#REF!</f>
        <v>#REF!</v>
      </c>
      <c r="N667" t="e">
        <f>#REF!</f>
        <v>#REF!</v>
      </c>
      <c r="O667" t="e">
        <f>#REF!</f>
        <v>#REF!</v>
      </c>
      <c r="P667" t="e">
        <f>#REF!</f>
        <v>#REF!</v>
      </c>
      <c r="Q667" t="e">
        <f>#REF!</f>
        <v>#REF!</v>
      </c>
      <c r="R667" t="e">
        <f>#REF!</f>
        <v>#REF!</v>
      </c>
      <c r="S667" t="e">
        <f>#REF!</f>
        <v>#REF!</v>
      </c>
      <c r="T667" t="e">
        <f>#REF!</f>
        <v>#REF!</v>
      </c>
      <c r="U667" t="e">
        <f>#REF!</f>
        <v>#REF!</v>
      </c>
      <c r="V667" t="e">
        <f>#REF!</f>
        <v>#REF!</v>
      </c>
      <c r="W667" t="e">
        <f>#REF!</f>
        <v>#REF!</v>
      </c>
      <c r="X667" t="e">
        <f>#REF!</f>
        <v>#REF!</v>
      </c>
      <c r="Y667" t="e">
        <f>#REF!</f>
        <v>#REF!</v>
      </c>
      <c r="Z667" t="e">
        <f>#REF!</f>
        <v>#REF!</v>
      </c>
      <c r="AA667" t="e">
        <f>#REF!</f>
        <v>#REF!</v>
      </c>
      <c r="AB667" t="e">
        <f>#REF!</f>
        <v>#REF!</v>
      </c>
      <c r="AC667" t="e">
        <f>#REF!</f>
        <v>#REF!</v>
      </c>
      <c r="AD667" t="e">
        <f>#REF!</f>
        <v>#REF!</v>
      </c>
      <c r="AE667" t="e">
        <f>#REF!</f>
        <v>#REF!</v>
      </c>
      <c r="AF667" t="e">
        <f>#REF!</f>
        <v>#REF!</v>
      </c>
      <c r="AG667" t="e">
        <f>#REF!</f>
        <v>#REF!</v>
      </c>
      <c r="AH667" t="e">
        <f>#REF!</f>
        <v>#REF!</v>
      </c>
      <c r="AI667" t="e">
        <f>#REF!</f>
        <v>#REF!</v>
      </c>
      <c r="AJ667" t="e">
        <f>#REF!</f>
        <v>#REF!</v>
      </c>
      <c r="AK667" t="e">
        <f>#REF!</f>
        <v>#REF!</v>
      </c>
    </row>
    <row r="668" spans="1:37" x14ac:dyDescent="0.35">
      <c r="A668" t="e">
        <f>#REF!</f>
        <v>#REF!</v>
      </c>
      <c r="B668" t="e">
        <f>#REF!</f>
        <v>#REF!</v>
      </c>
      <c r="C668" t="e">
        <f>#REF!</f>
        <v>#REF!</v>
      </c>
      <c r="D668" t="e">
        <f>#REF!</f>
        <v>#REF!</v>
      </c>
      <c r="E668" t="e">
        <f>#REF!</f>
        <v>#REF!</v>
      </c>
      <c r="F668" t="e">
        <f>#REF!</f>
        <v>#REF!</v>
      </c>
      <c r="G668" t="e">
        <f>#REF!</f>
        <v>#REF!</v>
      </c>
      <c r="H668" t="e">
        <f>#REF!</f>
        <v>#REF!</v>
      </c>
      <c r="I668" t="e">
        <f>#REF!</f>
        <v>#REF!</v>
      </c>
      <c r="J668" t="e">
        <f>#REF!</f>
        <v>#REF!</v>
      </c>
      <c r="K668" t="e">
        <f>#REF!</f>
        <v>#REF!</v>
      </c>
      <c r="L668" t="e">
        <f>#REF!</f>
        <v>#REF!</v>
      </c>
      <c r="M668" t="e">
        <f>#REF!</f>
        <v>#REF!</v>
      </c>
      <c r="N668" t="e">
        <f>#REF!</f>
        <v>#REF!</v>
      </c>
      <c r="O668" t="e">
        <f>#REF!</f>
        <v>#REF!</v>
      </c>
      <c r="P668" t="e">
        <f>#REF!</f>
        <v>#REF!</v>
      </c>
      <c r="Q668" t="e">
        <f>#REF!</f>
        <v>#REF!</v>
      </c>
      <c r="R668" t="e">
        <f>#REF!</f>
        <v>#REF!</v>
      </c>
      <c r="S668" t="e">
        <f>#REF!</f>
        <v>#REF!</v>
      </c>
      <c r="T668" t="e">
        <f>#REF!</f>
        <v>#REF!</v>
      </c>
      <c r="U668" t="e">
        <f>#REF!</f>
        <v>#REF!</v>
      </c>
      <c r="V668" t="e">
        <f>#REF!</f>
        <v>#REF!</v>
      </c>
      <c r="W668" t="e">
        <f>#REF!</f>
        <v>#REF!</v>
      </c>
      <c r="X668" t="e">
        <f>#REF!</f>
        <v>#REF!</v>
      </c>
      <c r="Y668" t="e">
        <f>#REF!</f>
        <v>#REF!</v>
      </c>
      <c r="Z668" t="e">
        <f>#REF!</f>
        <v>#REF!</v>
      </c>
      <c r="AA668" t="e">
        <f>#REF!</f>
        <v>#REF!</v>
      </c>
      <c r="AB668" t="e">
        <f>#REF!</f>
        <v>#REF!</v>
      </c>
      <c r="AC668" t="e">
        <f>#REF!</f>
        <v>#REF!</v>
      </c>
      <c r="AD668" t="e">
        <f>#REF!</f>
        <v>#REF!</v>
      </c>
      <c r="AE668" t="e">
        <f>#REF!</f>
        <v>#REF!</v>
      </c>
      <c r="AF668" t="e">
        <f>#REF!</f>
        <v>#REF!</v>
      </c>
      <c r="AG668" t="e">
        <f>#REF!</f>
        <v>#REF!</v>
      </c>
      <c r="AH668" t="e">
        <f>#REF!</f>
        <v>#REF!</v>
      </c>
      <c r="AI668" t="e">
        <f>#REF!</f>
        <v>#REF!</v>
      </c>
      <c r="AJ668" t="e">
        <f>#REF!</f>
        <v>#REF!</v>
      </c>
      <c r="AK668" t="e">
        <f>#REF!</f>
        <v>#REF!</v>
      </c>
    </row>
    <row r="669" spans="1:37" x14ac:dyDescent="0.35">
      <c r="A669" t="e">
        <f>#REF!</f>
        <v>#REF!</v>
      </c>
      <c r="B669" t="e">
        <f>#REF!</f>
        <v>#REF!</v>
      </c>
      <c r="C669" t="e">
        <f>#REF!</f>
        <v>#REF!</v>
      </c>
      <c r="D669" t="e">
        <f>#REF!</f>
        <v>#REF!</v>
      </c>
      <c r="E669" t="e">
        <f>#REF!</f>
        <v>#REF!</v>
      </c>
      <c r="F669" t="e">
        <f>#REF!</f>
        <v>#REF!</v>
      </c>
      <c r="G669" t="e">
        <f>#REF!</f>
        <v>#REF!</v>
      </c>
      <c r="H669" t="e">
        <f>#REF!</f>
        <v>#REF!</v>
      </c>
      <c r="I669" t="e">
        <f>#REF!</f>
        <v>#REF!</v>
      </c>
      <c r="J669" t="e">
        <f>#REF!</f>
        <v>#REF!</v>
      </c>
      <c r="K669" t="e">
        <f>#REF!</f>
        <v>#REF!</v>
      </c>
      <c r="L669" t="e">
        <f>#REF!</f>
        <v>#REF!</v>
      </c>
      <c r="M669" t="e">
        <f>#REF!</f>
        <v>#REF!</v>
      </c>
      <c r="N669" t="e">
        <f>#REF!</f>
        <v>#REF!</v>
      </c>
      <c r="O669" t="e">
        <f>#REF!</f>
        <v>#REF!</v>
      </c>
      <c r="P669" t="e">
        <f>#REF!</f>
        <v>#REF!</v>
      </c>
      <c r="Q669" t="e">
        <f>#REF!</f>
        <v>#REF!</v>
      </c>
      <c r="R669" t="e">
        <f>#REF!</f>
        <v>#REF!</v>
      </c>
      <c r="S669" t="e">
        <f>#REF!</f>
        <v>#REF!</v>
      </c>
      <c r="T669" t="e">
        <f>#REF!</f>
        <v>#REF!</v>
      </c>
      <c r="U669" t="e">
        <f>#REF!</f>
        <v>#REF!</v>
      </c>
      <c r="V669" t="e">
        <f>#REF!</f>
        <v>#REF!</v>
      </c>
      <c r="W669" t="e">
        <f>#REF!</f>
        <v>#REF!</v>
      </c>
      <c r="X669" t="e">
        <f>#REF!</f>
        <v>#REF!</v>
      </c>
      <c r="Y669" t="e">
        <f>#REF!</f>
        <v>#REF!</v>
      </c>
      <c r="Z669" t="e">
        <f>#REF!</f>
        <v>#REF!</v>
      </c>
      <c r="AA669" t="e">
        <f>#REF!</f>
        <v>#REF!</v>
      </c>
      <c r="AB669" t="e">
        <f>#REF!</f>
        <v>#REF!</v>
      </c>
      <c r="AC669" t="e">
        <f>#REF!</f>
        <v>#REF!</v>
      </c>
      <c r="AD669" t="e">
        <f>#REF!</f>
        <v>#REF!</v>
      </c>
      <c r="AE669" t="e">
        <f>#REF!</f>
        <v>#REF!</v>
      </c>
      <c r="AF669" t="e">
        <f>#REF!</f>
        <v>#REF!</v>
      </c>
      <c r="AG669" t="e">
        <f>#REF!</f>
        <v>#REF!</v>
      </c>
      <c r="AH669" t="e">
        <f>#REF!</f>
        <v>#REF!</v>
      </c>
      <c r="AI669" t="e">
        <f>#REF!</f>
        <v>#REF!</v>
      </c>
      <c r="AJ669" t="e">
        <f>#REF!</f>
        <v>#REF!</v>
      </c>
      <c r="AK669" t="e">
        <f>#REF!</f>
        <v>#REF!</v>
      </c>
    </row>
    <row r="670" spans="1:37" x14ac:dyDescent="0.35">
      <c r="A670" t="e">
        <f>#REF!</f>
        <v>#REF!</v>
      </c>
      <c r="B670" t="e">
        <f>#REF!</f>
        <v>#REF!</v>
      </c>
      <c r="C670" t="e">
        <f>#REF!</f>
        <v>#REF!</v>
      </c>
      <c r="D670" t="e">
        <f>#REF!</f>
        <v>#REF!</v>
      </c>
      <c r="E670" t="e">
        <f>#REF!</f>
        <v>#REF!</v>
      </c>
      <c r="F670" t="e">
        <f>#REF!</f>
        <v>#REF!</v>
      </c>
      <c r="G670" t="e">
        <f>#REF!</f>
        <v>#REF!</v>
      </c>
      <c r="H670" t="e">
        <f>#REF!</f>
        <v>#REF!</v>
      </c>
      <c r="I670" t="e">
        <f>#REF!</f>
        <v>#REF!</v>
      </c>
      <c r="J670" t="e">
        <f>#REF!</f>
        <v>#REF!</v>
      </c>
      <c r="K670" t="e">
        <f>#REF!</f>
        <v>#REF!</v>
      </c>
      <c r="L670" t="e">
        <f>#REF!</f>
        <v>#REF!</v>
      </c>
      <c r="M670" t="e">
        <f>#REF!</f>
        <v>#REF!</v>
      </c>
      <c r="N670" t="e">
        <f>#REF!</f>
        <v>#REF!</v>
      </c>
      <c r="O670" t="e">
        <f>#REF!</f>
        <v>#REF!</v>
      </c>
      <c r="P670" t="e">
        <f>#REF!</f>
        <v>#REF!</v>
      </c>
      <c r="Q670" t="e">
        <f>#REF!</f>
        <v>#REF!</v>
      </c>
      <c r="R670" t="e">
        <f>#REF!</f>
        <v>#REF!</v>
      </c>
      <c r="S670" t="e">
        <f>#REF!</f>
        <v>#REF!</v>
      </c>
      <c r="T670" t="e">
        <f>#REF!</f>
        <v>#REF!</v>
      </c>
      <c r="U670" t="e">
        <f>#REF!</f>
        <v>#REF!</v>
      </c>
      <c r="V670" t="e">
        <f>#REF!</f>
        <v>#REF!</v>
      </c>
      <c r="W670" t="e">
        <f>#REF!</f>
        <v>#REF!</v>
      </c>
      <c r="X670" t="e">
        <f>#REF!</f>
        <v>#REF!</v>
      </c>
      <c r="Y670" t="e">
        <f>#REF!</f>
        <v>#REF!</v>
      </c>
      <c r="Z670" t="e">
        <f>#REF!</f>
        <v>#REF!</v>
      </c>
      <c r="AA670" t="e">
        <f>#REF!</f>
        <v>#REF!</v>
      </c>
      <c r="AB670" t="e">
        <f>#REF!</f>
        <v>#REF!</v>
      </c>
      <c r="AC670" t="e">
        <f>#REF!</f>
        <v>#REF!</v>
      </c>
      <c r="AD670" t="e">
        <f>#REF!</f>
        <v>#REF!</v>
      </c>
      <c r="AE670" t="e">
        <f>#REF!</f>
        <v>#REF!</v>
      </c>
      <c r="AF670" t="e">
        <f>#REF!</f>
        <v>#REF!</v>
      </c>
      <c r="AG670" t="e">
        <f>#REF!</f>
        <v>#REF!</v>
      </c>
      <c r="AH670" t="e">
        <f>#REF!</f>
        <v>#REF!</v>
      </c>
      <c r="AI670" t="e">
        <f>#REF!</f>
        <v>#REF!</v>
      </c>
      <c r="AJ670" t="e">
        <f>#REF!</f>
        <v>#REF!</v>
      </c>
      <c r="AK670" t="e">
        <f>#REF!</f>
        <v>#REF!</v>
      </c>
    </row>
    <row r="671" spans="1:37" x14ac:dyDescent="0.35">
      <c r="A671" t="e">
        <f>#REF!</f>
        <v>#REF!</v>
      </c>
      <c r="B671" t="e">
        <f>#REF!</f>
        <v>#REF!</v>
      </c>
      <c r="C671" t="e">
        <f>#REF!</f>
        <v>#REF!</v>
      </c>
      <c r="D671" t="e">
        <f>#REF!</f>
        <v>#REF!</v>
      </c>
      <c r="E671" t="e">
        <f>#REF!</f>
        <v>#REF!</v>
      </c>
      <c r="F671" t="e">
        <f>#REF!</f>
        <v>#REF!</v>
      </c>
      <c r="G671" t="e">
        <f>#REF!</f>
        <v>#REF!</v>
      </c>
      <c r="H671" t="e">
        <f>#REF!</f>
        <v>#REF!</v>
      </c>
      <c r="I671" t="e">
        <f>#REF!</f>
        <v>#REF!</v>
      </c>
      <c r="J671" t="e">
        <f>#REF!</f>
        <v>#REF!</v>
      </c>
      <c r="K671" t="e">
        <f>#REF!</f>
        <v>#REF!</v>
      </c>
      <c r="L671" t="e">
        <f>#REF!</f>
        <v>#REF!</v>
      </c>
      <c r="M671" t="e">
        <f>#REF!</f>
        <v>#REF!</v>
      </c>
      <c r="N671" t="e">
        <f>#REF!</f>
        <v>#REF!</v>
      </c>
      <c r="O671" t="e">
        <f>#REF!</f>
        <v>#REF!</v>
      </c>
      <c r="P671" t="e">
        <f>#REF!</f>
        <v>#REF!</v>
      </c>
      <c r="Q671" t="e">
        <f>#REF!</f>
        <v>#REF!</v>
      </c>
      <c r="R671" t="e">
        <f>#REF!</f>
        <v>#REF!</v>
      </c>
      <c r="S671" t="e">
        <f>#REF!</f>
        <v>#REF!</v>
      </c>
      <c r="T671" t="e">
        <f>#REF!</f>
        <v>#REF!</v>
      </c>
      <c r="U671" t="e">
        <f>#REF!</f>
        <v>#REF!</v>
      </c>
      <c r="V671" t="e">
        <f>#REF!</f>
        <v>#REF!</v>
      </c>
      <c r="W671" t="e">
        <f>#REF!</f>
        <v>#REF!</v>
      </c>
      <c r="X671" t="e">
        <f>#REF!</f>
        <v>#REF!</v>
      </c>
      <c r="Y671" t="e">
        <f>#REF!</f>
        <v>#REF!</v>
      </c>
      <c r="Z671" t="e">
        <f>#REF!</f>
        <v>#REF!</v>
      </c>
      <c r="AA671" t="e">
        <f>#REF!</f>
        <v>#REF!</v>
      </c>
      <c r="AB671" t="e">
        <f>#REF!</f>
        <v>#REF!</v>
      </c>
      <c r="AC671" t="e">
        <f>#REF!</f>
        <v>#REF!</v>
      </c>
      <c r="AD671" t="e">
        <f>#REF!</f>
        <v>#REF!</v>
      </c>
      <c r="AE671" t="e">
        <f>#REF!</f>
        <v>#REF!</v>
      </c>
      <c r="AF671" t="e">
        <f>#REF!</f>
        <v>#REF!</v>
      </c>
      <c r="AG671" t="e">
        <f>#REF!</f>
        <v>#REF!</v>
      </c>
      <c r="AH671" t="e">
        <f>#REF!</f>
        <v>#REF!</v>
      </c>
      <c r="AI671" t="e">
        <f>#REF!</f>
        <v>#REF!</v>
      </c>
      <c r="AJ671" t="e">
        <f>#REF!</f>
        <v>#REF!</v>
      </c>
      <c r="AK671" t="e">
        <f>#REF!</f>
        <v>#REF!</v>
      </c>
    </row>
    <row r="672" spans="1:37" x14ac:dyDescent="0.35">
      <c r="A672" t="e">
        <f>#REF!</f>
        <v>#REF!</v>
      </c>
      <c r="B672" t="e">
        <f>#REF!</f>
        <v>#REF!</v>
      </c>
      <c r="C672" t="e">
        <f>#REF!</f>
        <v>#REF!</v>
      </c>
      <c r="D672" t="e">
        <f>#REF!</f>
        <v>#REF!</v>
      </c>
      <c r="E672" t="e">
        <f>#REF!</f>
        <v>#REF!</v>
      </c>
      <c r="F672" t="e">
        <f>#REF!</f>
        <v>#REF!</v>
      </c>
      <c r="G672" t="e">
        <f>#REF!</f>
        <v>#REF!</v>
      </c>
      <c r="H672" t="e">
        <f>#REF!</f>
        <v>#REF!</v>
      </c>
      <c r="I672" t="e">
        <f>#REF!</f>
        <v>#REF!</v>
      </c>
      <c r="J672" t="e">
        <f>#REF!</f>
        <v>#REF!</v>
      </c>
      <c r="K672" t="e">
        <f>#REF!</f>
        <v>#REF!</v>
      </c>
      <c r="L672" t="e">
        <f>#REF!</f>
        <v>#REF!</v>
      </c>
      <c r="M672" t="e">
        <f>#REF!</f>
        <v>#REF!</v>
      </c>
      <c r="N672" t="e">
        <f>#REF!</f>
        <v>#REF!</v>
      </c>
      <c r="O672" t="e">
        <f>#REF!</f>
        <v>#REF!</v>
      </c>
      <c r="P672" t="e">
        <f>#REF!</f>
        <v>#REF!</v>
      </c>
      <c r="Q672" t="e">
        <f>#REF!</f>
        <v>#REF!</v>
      </c>
      <c r="R672" t="e">
        <f>#REF!</f>
        <v>#REF!</v>
      </c>
      <c r="S672" t="e">
        <f>#REF!</f>
        <v>#REF!</v>
      </c>
      <c r="T672" t="e">
        <f>#REF!</f>
        <v>#REF!</v>
      </c>
      <c r="U672" t="e">
        <f>#REF!</f>
        <v>#REF!</v>
      </c>
      <c r="V672" t="e">
        <f>#REF!</f>
        <v>#REF!</v>
      </c>
      <c r="W672" t="e">
        <f>#REF!</f>
        <v>#REF!</v>
      </c>
      <c r="X672" t="e">
        <f>#REF!</f>
        <v>#REF!</v>
      </c>
      <c r="Y672" t="e">
        <f>#REF!</f>
        <v>#REF!</v>
      </c>
      <c r="Z672" t="e">
        <f>#REF!</f>
        <v>#REF!</v>
      </c>
      <c r="AA672" t="e">
        <f>#REF!</f>
        <v>#REF!</v>
      </c>
      <c r="AB672" t="e">
        <f>#REF!</f>
        <v>#REF!</v>
      </c>
      <c r="AC672" t="e">
        <f>#REF!</f>
        <v>#REF!</v>
      </c>
      <c r="AD672" t="e">
        <f>#REF!</f>
        <v>#REF!</v>
      </c>
      <c r="AE672" t="e">
        <f>#REF!</f>
        <v>#REF!</v>
      </c>
      <c r="AF672" t="e">
        <f>#REF!</f>
        <v>#REF!</v>
      </c>
      <c r="AG672" t="e">
        <f>#REF!</f>
        <v>#REF!</v>
      </c>
      <c r="AH672" t="e">
        <f>#REF!</f>
        <v>#REF!</v>
      </c>
      <c r="AI672" t="e">
        <f>#REF!</f>
        <v>#REF!</v>
      </c>
      <c r="AJ672" t="e">
        <f>#REF!</f>
        <v>#REF!</v>
      </c>
      <c r="AK672" t="e">
        <f>#REF!</f>
        <v>#REF!</v>
      </c>
    </row>
    <row r="673" spans="1:37" x14ac:dyDescent="0.35">
      <c r="A673" t="e">
        <f>#REF!</f>
        <v>#REF!</v>
      </c>
      <c r="B673" t="e">
        <f>#REF!</f>
        <v>#REF!</v>
      </c>
      <c r="C673" t="e">
        <f>#REF!</f>
        <v>#REF!</v>
      </c>
      <c r="D673" t="e">
        <f>#REF!</f>
        <v>#REF!</v>
      </c>
      <c r="E673" t="e">
        <f>#REF!</f>
        <v>#REF!</v>
      </c>
      <c r="F673" t="e">
        <f>#REF!</f>
        <v>#REF!</v>
      </c>
      <c r="G673" t="e">
        <f>#REF!</f>
        <v>#REF!</v>
      </c>
      <c r="H673" t="e">
        <f>#REF!</f>
        <v>#REF!</v>
      </c>
      <c r="I673" t="e">
        <f>#REF!</f>
        <v>#REF!</v>
      </c>
      <c r="J673" t="e">
        <f>#REF!</f>
        <v>#REF!</v>
      </c>
      <c r="K673" t="e">
        <f>#REF!</f>
        <v>#REF!</v>
      </c>
      <c r="L673" t="e">
        <f>#REF!</f>
        <v>#REF!</v>
      </c>
      <c r="M673" t="e">
        <f>#REF!</f>
        <v>#REF!</v>
      </c>
      <c r="N673" t="e">
        <f>#REF!</f>
        <v>#REF!</v>
      </c>
      <c r="O673" t="e">
        <f>#REF!</f>
        <v>#REF!</v>
      </c>
      <c r="P673" t="e">
        <f>#REF!</f>
        <v>#REF!</v>
      </c>
      <c r="Q673" t="e">
        <f>#REF!</f>
        <v>#REF!</v>
      </c>
      <c r="R673" t="e">
        <f>#REF!</f>
        <v>#REF!</v>
      </c>
      <c r="S673" t="e">
        <f>#REF!</f>
        <v>#REF!</v>
      </c>
      <c r="T673" t="e">
        <f>#REF!</f>
        <v>#REF!</v>
      </c>
      <c r="U673" t="e">
        <f>#REF!</f>
        <v>#REF!</v>
      </c>
      <c r="V673" t="e">
        <f>#REF!</f>
        <v>#REF!</v>
      </c>
      <c r="W673" t="e">
        <f>#REF!</f>
        <v>#REF!</v>
      </c>
      <c r="X673" t="e">
        <f>#REF!</f>
        <v>#REF!</v>
      </c>
      <c r="Y673" t="e">
        <f>#REF!</f>
        <v>#REF!</v>
      </c>
      <c r="Z673" t="e">
        <f>#REF!</f>
        <v>#REF!</v>
      </c>
      <c r="AA673" t="e">
        <f>#REF!</f>
        <v>#REF!</v>
      </c>
      <c r="AB673" t="e">
        <f>#REF!</f>
        <v>#REF!</v>
      </c>
      <c r="AC673" t="e">
        <f>#REF!</f>
        <v>#REF!</v>
      </c>
      <c r="AD673" t="e">
        <f>#REF!</f>
        <v>#REF!</v>
      </c>
      <c r="AE673" t="e">
        <f>#REF!</f>
        <v>#REF!</v>
      </c>
      <c r="AF673" t="e">
        <f>#REF!</f>
        <v>#REF!</v>
      </c>
      <c r="AG673" t="e">
        <f>#REF!</f>
        <v>#REF!</v>
      </c>
      <c r="AH673" t="e">
        <f>#REF!</f>
        <v>#REF!</v>
      </c>
      <c r="AI673" t="e">
        <f>#REF!</f>
        <v>#REF!</v>
      </c>
      <c r="AJ673" t="e">
        <f>#REF!</f>
        <v>#REF!</v>
      </c>
      <c r="AK673" t="e">
        <f>#REF!</f>
        <v>#REF!</v>
      </c>
    </row>
    <row r="674" spans="1:37" x14ac:dyDescent="0.35">
      <c r="A674" t="e">
        <f>#REF!</f>
        <v>#REF!</v>
      </c>
      <c r="B674" t="e">
        <f>#REF!</f>
        <v>#REF!</v>
      </c>
      <c r="C674" t="e">
        <f>#REF!</f>
        <v>#REF!</v>
      </c>
      <c r="D674" t="e">
        <f>#REF!</f>
        <v>#REF!</v>
      </c>
      <c r="E674" t="e">
        <f>#REF!</f>
        <v>#REF!</v>
      </c>
      <c r="F674" t="e">
        <f>#REF!</f>
        <v>#REF!</v>
      </c>
      <c r="G674" t="e">
        <f>#REF!</f>
        <v>#REF!</v>
      </c>
      <c r="H674" t="e">
        <f>#REF!</f>
        <v>#REF!</v>
      </c>
      <c r="I674" t="e">
        <f>#REF!</f>
        <v>#REF!</v>
      </c>
      <c r="J674" t="e">
        <f>#REF!</f>
        <v>#REF!</v>
      </c>
      <c r="K674" t="e">
        <f>#REF!</f>
        <v>#REF!</v>
      </c>
      <c r="L674" t="e">
        <f>#REF!</f>
        <v>#REF!</v>
      </c>
      <c r="M674" t="e">
        <f>#REF!</f>
        <v>#REF!</v>
      </c>
      <c r="N674" t="e">
        <f>#REF!</f>
        <v>#REF!</v>
      </c>
      <c r="O674" t="e">
        <f>#REF!</f>
        <v>#REF!</v>
      </c>
      <c r="P674" t="e">
        <f>#REF!</f>
        <v>#REF!</v>
      </c>
      <c r="Q674" t="e">
        <f>#REF!</f>
        <v>#REF!</v>
      </c>
      <c r="R674" t="e">
        <f>#REF!</f>
        <v>#REF!</v>
      </c>
      <c r="S674" t="e">
        <f>#REF!</f>
        <v>#REF!</v>
      </c>
      <c r="T674" t="e">
        <f>#REF!</f>
        <v>#REF!</v>
      </c>
      <c r="U674" t="e">
        <f>#REF!</f>
        <v>#REF!</v>
      </c>
      <c r="V674" t="e">
        <f>#REF!</f>
        <v>#REF!</v>
      </c>
      <c r="W674" t="e">
        <f>#REF!</f>
        <v>#REF!</v>
      </c>
      <c r="X674" t="e">
        <f>#REF!</f>
        <v>#REF!</v>
      </c>
      <c r="Y674" t="e">
        <f>#REF!</f>
        <v>#REF!</v>
      </c>
      <c r="Z674" t="e">
        <f>#REF!</f>
        <v>#REF!</v>
      </c>
      <c r="AA674" t="e">
        <f>#REF!</f>
        <v>#REF!</v>
      </c>
      <c r="AB674" t="e">
        <f>#REF!</f>
        <v>#REF!</v>
      </c>
      <c r="AC674" t="e">
        <f>#REF!</f>
        <v>#REF!</v>
      </c>
      <c r="AD674" t="e">
        <f>#REF!</f>
        <v>#REF!</v>
      </c>
      <c r="AE674" t="e">
        <f>#REF!</f>
        <v>#REF!</v>
      </c>
      <c r="AF674" t="e">
        <f>#REF!</f>
        <v>#REF!</v>
      </c>
      <c r="AG674" t="e">
        <f>#REF!</f>
        <v>#REF!</v>
      </c>
      <c r="AH674" t="e">
        <f>#REF!</f>
        <v>#REF!</v>
      </c>
      <c r="AI674" t="e">
        <f>#REF!</f>
        <v>#REF!</v>
      </c>
      <c r="AJ674" t="e">
        <f>#REF!</f>
        <v>#REF!</v>
      </c>
      <c r="AK674" t="e">
        <f>#REF!</f>
        <v>#REF!</v>
      </c>
    </row>
    <row r="675" spans="1:37" x14ac:dyDescent="0.35">
      <c r="A675" t="e">
        <f>#REF!</f>
        <v>#REF!</v>
      </c>
      <c r="B675" t="e">
        <f>#REF!</f>
        <v>#REF!</v>
      </c>
      <c r="C675" t="e">
        <f>#REF!</f>
        <v>#REF!</v>
      </c>
      <c r="D675" t="e">
        <f>#REF!</f>
        <v>#REF!</v>
      </c>
      <c r="E675" t="e">
        <f>#REF!</f>
        <v>#REF!</v>
      </c>
      <c r="F675" t="e">
        <f>#REF!</f>
        <v>#REF!</v>
      </c>
      <c r="G675" t="e">
        <f>#REF!</f>
        <v>#REF!</v>
      </c>
      <c r="H675" t="e">
        <f>#REF!</f>
        <v>#REF!</v>
      </c>
      <c r="I675" t="e">
        <f>#REF!</f>
        <v>#REF!</v>
      </c>
      <c r="J675" t="e">
        <f>#REF!</f>
        <v>#REF!</v>
      </c>
      <c r="K675" t="e">
        <f>#REF!</f>
        <v>#REF!</v>
      </c>
      <c r="L675" t="e">
        <f>#REF!</f>
        <v>#REF!</v>
      </c>
      <c r="M675" t="e">
        <f>#REF!</f>
        <v>#REF!</v>
      </c>
      <c r="N675" t="e">
        <f>#REF!</f>
        <v>#REF!</v>
      </c>
      <c r="O675" t="e">
        <f>#REF!</f>
        <v>#REF!</v>
      </c>
      <c r="P675" t="e">
        <f>#REF!</f>
        <v>#REF!</v>
      </c>
      <c r="Q675" t="e">
        <f>#REF!</f>
        <v>#REF!</v>
      </c>
      <c r="R675" t="e">
        <f>#REF!</f>
        <v>#REF!</v>
      </c>
      <c r="S675" t="e">
        <f>#REF!</f>
        <v>#REF!</v>
      </c>
      <c r="T675" t="e">
        <f>#REF!</f>
        <v>#REF!</v>
      </c>
      <c r="U675" t="e">
        <f>#REF!</f>
        <v>#REF!</v>
      </c>
      <c r="V675" t="e">
        <f>#REF!</f>
        <v>#REF!</v>
      </c>
      <c r="W675" t="e">
        <f>#REF!</f>
        <v>#REF!</v>
      </c>
      <c r="X675" t="e">
        <f>#REF!</f>
        <v>#REF!</v>
      </c>
      <c r="Y675" t="e">
        <f>#REF!</f>
        <v>#REF!</v>
      </c>
      <c r="Z675" t="e">
        <f>#REF!</f>
        <v>#REF!</v>
      </c>
      <c r="AA675" t="e">
        <f>#REF!</f>
        <v>#REF!</v>
      </c>
      <c r="AB675" t="e">
        <f>#REF!</f>
        <v>#REF!</v>
      </c>
      <c r="AC675" t="e">
        <f>#REF!</f>
        <v>#REF!</v>
      </c>
      <c r="AD675" t="e">
        <f>#REF!</f>
        <v>#REF!</v>
      </c>
      <c r="AE675" t="e">
        <f>#REF!</f>
        <v>#REF!</v>
      </c>
      <c r="AF675" t="e">
        <f>#REF!</f>
        <v>#REF!</v>
      </c>
      <c r="AG675" t="e">
        <f>#REF!</f>
        <v>#REF!</v>
      </c>
      <c r="AH675" t="e">
        <f>#REF!</f>
        <v>#REF!</v>
      </c>
      <c r="AI675" t="e">
        <f>#REF!</f>
        <v>#REF!</v>
      </c>
      <c r="AJ675" t="e">
        <f>#REF!</f>
        <v>#REF!</v>
      </c>
      <c r="AK675" t="e">
        <f>#REF!</f>
        <v>#REF!</v>
      </c>
    </row>
    <row r="676" spans="1:37" x14ac:dyDescent="0.35">
      <c r="A676" t="e">
        <f>#REF!</f>
        <v>#REF!</v>
      </c>
      <c r="B676" t="e">
        <f>#REF!</f>
        <v>#REF!</v>
      </c>
      <c r="C676" t="e">
        <f>#REF!</f>
        <v>#REF!</v>
      </c>
      <c r="D676" t="e">
        <f>#REF!</f>
        <v>#REF!</v>
      </c>
      <c r="E676" t="e">
        <f>#REF!</f>
        <v>#REF!</v>
      </c>
      <c r="F676" t="e">
        <f>#REF!</f>
        <v>#REF!</v>
      </c>
      <c r="G676" t="e">
        <f>#REF!</f>
        <v>#REF!</v>
      </c>
      <c r="H676" t="e">
        <f>#REF!</f>
        <v>#REF!</v>
      </c>
      <c r="I676" t="e">
        <f>#REF!</f>
        <v>#REF!</v>
      </c>
      <c r="J676" t="e">
        <f>#REF!</f>
        <v>#REF!</v>
      </c>
      <c r="K676" t="e">
        <f>#REF!</f>
        <v>#REF!</v>
      </c>
      <c r="L676" t="e">
        <f>#REF!</f>
        <v>#REF!</v>
      </c>
      <c r="M676" t="e">
        <f>#REF!</f>
        <v>#REF!</v>
      </c>
      <c r="N676" t="e">
        <f>#REF!</f>
        <v>#REF!</v>
      </c>
      <c r="O676" t="e">
        <f>#REF!</f>
        <v>#REF!</v>
      </c>
      <c r="P676" t="e">
        <f>#REF!</f>
        <v>#REF!</v>
      </c>
      <c r="Q676" t="e">
        <f>#REF!</f>
        <v>#REF!</v>
      </c>
      <c r="R676" t="e">
        <f>#REF!</f>
        <v>#REF!</v>
      </c>
      <c r="S676" t="e">
        <f>#REF!</f>
        <v>#REF!</v>
      </c>
      <c r="T676" t="e">
        <f>#REF!</f>
        <v>#REF!</v>
      </c>
      <c r="U676" t="e">
        <f>#REF!</f>
        <v>#REF!</v>
      </c>
      <c r="V676" t="e">
        <f>#REF!</f>
        <v>#REF!</v>
      </c>
      <c r="W676" t="e">
        <f>#REF!</f>
        <v>#REF!</v>
      </c>
      <c r="X676" t="e">
        <f>#REF!</f>
        <v>#REF!</v>
      </c>
      <c r="Y676" t="e">
        <f>#REF!</f>
        <v>#REF!</v>
      </c>
      <c r="Z676" t="e">
        <f>#REF!</f>
        <v>#REF!</v>
      </c>
      <c r="AA676" t="e">
        <f>#REF!</f>
        <v>#REF!</v>
      </c>
      <c r="AB676" t="e">
        <f>#REF!</f>
        <v>#REF!</v>
      </c>
      <c r="AC676" t="e">
        <f>#REF!</f>
        <v>#REF!</v>
      </c>
      <c r="AD676" t="e">
        <f>#REF!</f>
        <v>#REF!</v>
      </c>
      <c r="AE676" t="e">
        <f>#REF!</f>
        <v>#REF!</v>
      </c>
      <c r="AF676" t="e">
        <f>#REF!</f>
        <v>#REF!</v>
      </c>
      <c r="AG676" t="e">
        <f>#REF!</f>
        <v>#REF!</v>
      </c>
      <c r="AH676" t="e">
        <f>#REF!</f>
        <v>#REF!</v>
      </c>
      <c r="AI676" t="e">
        <f>#REF!</f>
        <v>#REF!</v>
      </c>
      <c r="AJ676" t="e">
        <f>#REF!</f>
        <v>#REF!</v>
      </c>
      <c r="AK676" t="e">
        <f>#REF!</f>
        <v>#REF!</v>
      </c>
    </row>
    <row r="677" spans="1:37" x14ac:dyDescent="0.35">
      <c r="A677" t="e">
        <f>#REF!</f>
        <v>#REF!</v>
      </c>
      <c r="B677" t="e">
        <f>#REF!</f>
        <v>#REF!</v>
      </c>
      <c r="C677" t="e">
        <f>#REF!</f>
        <v>#REF!</v>
      </c>
      <c r="D677" t="e">
        <f>#REF!</f>
        <v>#REF!</v>
      </c>
      <c r="E677" t="e">
        <f>#REF!</f>
        <v>#REF!</v>
      </c>
      <c r="F677" t="e">
        <f>#REF!</f>
        <v>#REF!</v>
      </c>
      <c r="G677" t="e">
        <f>#REF!</f>
        <v>#REF!</v>
      </c>
      <c r="H677" t="e">
        <f>#REF!</f>
        <v>#REF!</v>
      </c>
      <c r="I677" t="e">
        <f>#REF!</f>
        <v>#REF!</v>
      </c>
      <c r="J677" t="e">
        <f>#REF!</f>
        <v>#REF!</v>
      </c>
      <c r="K677" t="e">
        <f>#REF!</f>
        <v>#REF!</v>
      </c>
      <c r="L677" t="e">
        <f>#REF!</f>
        <v>#REF!</v>
      </c>
      <c r="M677" t="e">
        <f>#REF!</f>
        <v>#REF!</v>
      </c>
      <c r="N677" t="e">
        <f>#REF!</f>
        <v>#REF!</v>
      </c>
      <c r="O677" t="e">
        <f>#REF!</f>
        <v>#REF!</v>
      </c>
      <c r="P677" t="e">
        <f>#REF!</f>
        <v>#REF!</v>
      </c>
      <c r="Q677" t="e">
        <f>#REF!</f>
        <v>#REF!</v>
      </c>
      <c r="R677" t="e">
        <f>#REF!</f>
        <v>#REF!</v>
      </c>
      <c r="S677" t="e">
        <f>#REF!</f>
        <v>#REF!</v>
      </c>
      <c r="T677" t="e">
        <f>#REF!</f>
        <v>#REF!</v>
      </c>
      <c r="U677" t="e">
        <f>#REF!</f>
        <v>#REF!</v>
      </c>
      <c r="V677" t="e">
        <f>#REF!</f>
        <v>#REF!</v>
      </c>
      <c r="W677" t="e">
        <f>#REF!</f>
        <v>#REF!</v>
      </c>
      <c r="X677" t="e">
        <f>#REF!</f>
        <v>#REF!</v>
      </c>
      <c r="Y677" t="e">
        <f>#REF!</f>
        <v>#REF!</v>
      </c>
      <c r="Z677" t="e">
        <f>#REF!</f>
        <v>#REF!</v>
      </c>
      <c r="AA677" t="e">
        <f>#REF!</f>
        <v>#REF!</v>
      </c>
      <c r="AB677" t="e">
        <f>#REF!</f>
        <v>#REF!</v>
      </c>
      <c r="AC677" t="e">
        <f>#REF!</f>
        <v>#REF!</v>
      </c>
      <c r="AD677" t="e">
        <f>#REF!</f>
        <v>#REF!</v>
      </c>
      <c r="AE677" t="e">
        <f>#REF!</f>
        <v>#REF!</v>
      </c>
      <c r="AF677" t="e">
        <f>#REF!</f>
        <v>#REF!</v>
      </c>
      <c r="AG677" t="e">
        <f>#REF!</f>
        <v>#REF!</v>
      </c>
      <c r="AH677" t="e">
        <f>#REF!</f>
        <v>#REF!</v>
      </c>
      <c r="AI677" t="e">
        <f>#REF!</f>
        <v>#REF!</v>
      </c>
      <c r="AJ677" t="e">
        <f>#REF!</f>
        <v>#REF!</v>
      </c>
      <c r="AK677" t="e">
        <f>#REF!</f>
        <v>#REF!</v>
      </c>
    </row>
    <row r="678" spans="1:37" x14ac:dyDescent="0.35">
      <c r="A678" t="e">
        <f>#REF!</f>
        <v>#REF!</v>
      </c>
      <c r="B678" t="e">
        <f>#REF!</f>
        <v>#REF!</v>
      </c>
      <c r="C678" t="e">
        <f>#REF!</f>
        <v>#REF!</v>
      </c>
      <c r="D678" t="e">
        <f>#REF!</f>
        <v>#REF!</v>
      </c>
      <c r="E678" t="e">
        <f>#REF!</f>
        <v>#REF!</v>
      </c>
      <c r="F678" t="e">
        <f>#REF!</f>
        <v>#REF!</v>
      </c>
      <c r="G678" t="e">
        <f>#REF!</f>
        <v>#REF!</v>
      </c>
      <c r="H678" t="e">
        <f>#REF!</f>
        <v>#REF!</v>
      </c>
      <c r="I678" t="e">
        <f>#REF!</f>
        <v>#REF!</v>
      </c>
      <c r="J678" t="e">
        <f>#REF!</f>
        <v>#REF!</v>
      </c>
      <c r="K678" t="e">
        <f>#REF!</f>
        <v>#REF!</v>
      </c>
      <c r="L678" t="e">
        <f>#REF!</f>
        <v>#REF!</v>
      </c>
      <c r="M678" t="e">
        <f>#REF!</f>
        <v>#REF!</v>
      </c>
      <c r="N678" t="e">
        <f>#REF!</f>
        <v>#REF!</v>
      </c>
      <c r="O678" t="e">
        <f>#REF!</f>
        <v>#REF!</v>
      </c>
      <c r="P678" t="e">
        <f>#REF!</f>
        <v>#REF!</v>
      </c>
      <c r="Q678" t="e">
        <f>#REF!</f>
        <v>#REF!</v>
      </c>
      <c r="R678" t="e">
        <f>#REF!</f>
        <v>#REF!</v>
      </c>
      <c r="S678" t="e">
        <f>#REF!</f>
        <v>#REF!</v>
      </c>
      <c r="T678" t="e">
        <f>#REF!</f>
        <v>#REF!</v>
      </c>
      <c r="U678" t="e">
        <f>#REF!</f>
        <v>#REF!</v>
      </c>
      <c r="V678" t="e">
        <f>#REF!</f>
        <v>#REF!</v>
      </c>
      <c r="W678" t="e">
        <f>#REF!</f>
        <v>#REF!</v>
      </c>
      <c r="X678" t="e">
        <f>#REF!</f>
        <v>#REF!</v>
      </c>
      <c r="Y678" t="e">
        <f>#REF!</f>
        <v>#REF!</v>
      </c>
      <c r="Z678" t="e">
        <f>#REF!</f>
        <v>#REF!</v>
      </c>
      <c r="AA678" t="e">
        <f>#REF!</f>
        <v>#REF!</v>
      </c>
      <c r="AB678" t="e">
        <f>#REF!</f>
        <v>#REF!</v>
      </c>
      <c r="AC678" t="e">
        <f>#REF!</f>
        <v>#REF!</v>
      </c>
      <c r="AD678" t="e">
        <f>#REF!</f>
        <v>#REF!</v>
      </c>
      <c r="AE678" t="e">
        <f>#REF!</f>
        <v>#REF!</v>
      </c>
      <c r="AF678" t="e">
        <f>#REF!</f>
        <v>#REF!</v>
      </c>
      <c r="AG678" t="e">
        <f>#REF!</f>
        <v>#REF!</v>
      </c>
      <c r="AH678" t="e">
        <f>#REF!</f>
        <v>#REF!</v>
      </c>
      <c r="AI678" t="e">
        <f>#REF!</f>
        <v>#REF!</v>
      </c>
      <c r="AJ678" t="e">
        <f>#REF!</f>
        <v>#REF!</v>
      </c>
      <c r="AK678" t="e">
        <f>#REF!</f>
        <v>#REF!</v>
      </c>
    </row>
    <row r="679" spans="1:37" x14ac:dyDescent="0.35">
      <c r="A679" t="e">
        <f>#REF!</f>
        <v>#REF!</v>
      </c>
      <c r="B679" t="e">
        <f>#REF!</f>
        <v>#REF!</v>
      </c>
      <c r="C679" t="e">
        <f>#REF!</f>
        <v>#REF!</v>
      </c>
      <c r="D679" t="e">
        <f>#REF!</f>
        <v>#REF!</v>
      </c>
      <c r="E679" t="e">
        <f>#REF!</f>
        <v>#REF!</v>
      </c>
      <c r="F679" t="e">
        <f>#REF!</f>
        <v>#REF!</v>
      </c>
      <c r="G679" t="e">
        <f>#REF!</f>
        <v>#REF!</v>
      </c>
      <c r="H679" t="e">
        <f>#REF!</f>
        <v>#REF!</v>
      </c>
      <c r="I679" t="e">
        <f>#REF!</f>
        <v>#REF!</v>
      </c>
      <c r="J679" t="e">
        <f>#REF!</f>
        <v>#REF!</v>
      </c>
      <c r="K679" t="e">
        <f>#REF!</f>
        <v>#REF!</v>
      </c>
      <c r="L679" t="e">
        <f>#REF!</f>
        <v>#REF!</v>
      </c>
      <c r="M679" t="e">
        <f>#REF!</f>
        <v>#REF!</v>
      </c>
      <c r="N679" t="e">
        <f>#REF!</f>
        <v>#REF!</v>
      </c>
      <c r="O679" t="e">
        <f>#REF!</f>
        <v>#REF!</v>
      </c>
      <c r="P679" t="e">
        <f>#REF!</f>
        <v>#REF!</v>
      </c>
      <c r="Q679" t="e">
        <f>#REF!</f>
        <v>#REF!</v>
      </c>
      <c r="R679" t="e">
        <f>#REF!</f>
        <v>#REF!</v>
      </c>
      <c r="S679" t="e">
        <f>#REF!</f>
        <v>#REF!</v>
      </c>
      <c r="T679" t="e">
        <f>#REF!</f>
        <v>#REF!</v>
      </c>
      <c r="U679" t="e">
        <f>#REF!</f>
        <v>#REF!</v>
      </c>
      <c r="V679" t="e">
        <f>#REF!</f>
        <v>#REF!</v>
      </c>
      <c r="W679" t="e">
        <f>#REF!</f>
        <v>#REF!</v>
      </c>
      <c r="X679" t="e">
        <f>#REF!</f>
        <v>#REF!</v>
      </c>
      <c r="Y679" t="e">
        <f>#REF!</f>
        <v>#REF!</v>
      </c>
      <c r="Z679" t="e">
        <f>#REF!</f>
        <v>#REF!</v>
      </c>
      <c r="AA679" t="e">
        <f>#REF!</f>
        <v>#REF!</v>
      </c>
      <c r="AB679" t="e">
        <f>#REF!</f>
        <v>#REF!</v>
      </c>
      <c r="AC679" t="e">
        <f>#REF!</f>
        <v>#REF!</v>
      </c>
      <c r="AD679" t="e">
        <f>#REF!</f>
        <v>#REF!</v>
      </c>
      <c r="AE679" t="e">
        <f>#REF!</f>
        <v>#REF!</v>
      </c>
      <c r="AF679" t="e">
        <f>#REF!</f>
        <v>#REF!</v>
      </c>
      <c r="AG679" t="e">
        <f>#REF!</f>
        <v>#REF!</v>
      </c>
      <c r="AH679" t="e">
        <f>#REF!</f>
        <v>#REF!</v>
      </c>
      <c r="AI679" t="e">
        <f>#REF!</f>
        <v>#REF!</v>
      </c>
      <c r="AJ679" t="e">
        <f>#REF!</f>
        <v>#REF!</v>
      </c>
      <c r="AK679" t="e">
        <f>#REF!</f>
        <v>#REF!</v>
      </c>
    </row>
    <row r="680" spans="1:37" x14ac:dyDescent="0.35">
      <c r="A680" t="e">
        <f>#REF!</f>
        <v>#REF!</v>
      </c>
      <c r="B680" t="e">
        <f>#REF!</f>
        <v>#REF!</v>
      </c>
      <c r="C680" t="e">
        <f>#REF!</f>
        <v>#REF!</v>
      </c>
      <c r="D680" t="e">
        <f>#REF!</f>
        <v>#REF!</v>
      </c>
      <c r="E680" t="e">
        <f>#REF!</f>
        <v>#REF!</v>
      </c>
      <c r="F680" t="e">
        <f>#REF!</f>
        <v>#REF!</v>
      </c>
      <c r="G680" t="e">
        <f>#REF!</f>
        <v>#REF!</v>
      </c>
      <c r="H680" t="e">
        <f>#REF!</f>
        <v>#REF!</v>
      </c>
      <c r="I680" t="e">
        <f>#REF!</f>
        <v>#REF!</v>
      </c>
      <c r="J680" t="e">
        <f>#REF!</f>
        <v>#REF!</v>
      </c>
      <c r="K680" t="e">
        <f>#REF!</f>
        <v>#REF!</v>
      </c>
      <c r="L680" t="e">
        <f>#REF!</f>
        <v>#REF!</v>
      </c>
      <c r="M680" t="e">
        <f>#REF!</f>
        <v>#REF!</v>
      </c>
      <c r="N680" t="e">
        <f>#REF!</f>
        <v>#REF!</v>
      </c>
      <c r="O680" t="e">
        <f>#REF!</f>
        <v>#REF!</v>
      </c>
      <c r="P680" t="e">
        <f>#REF!</f>
        <v>#REF!</v>
      </c>
      <c r="Q680" t="e">
        <f>#REF!</f>
        <v>#REF!</v>
      </c>
      <c r="R680" t="e">
        <f>#REF!</f>
        <v>#REF!</v>
      </c>
      <c r="S680" t="e">
        <f>#REF!</f>
        <v>#REF!</v>
      </c>
      <c r="T680" t="e">
        <f>#REF!</f>
        <v>#REF!</v>
      </c>
      <c r="U680" t="e">
        <f>#REF!</f>
        <v>#REF!</v>
      </c>
      <c r="V680" t="e">
        <f>#REF!</f>
        <v>#REF!</v>
      </c>
      <c r="W680" t="e">
        <f>#REF!</f>
        <v>#REF!</v>
      </c>
      <c r="X680" t="e">
        <f>#REF!</f>
        <v>#REF!</v>
      </c>
      <c r="Y680" t="e">
        <f>#REF!</f>
        <v>#REF!</v>
      </c>
      <c r="Z680" t="e">
        <f>#REF!</f>
        <v>#REF!</v>
      </c>
      <c r="AA680" t="e">
        <f>#REF!</f>
        <v>#REF!</v>
      </c>
      <c r="AB680" t="e">
        <f>#REF!</f>
        <v>#REF!</v>
      </c>
      <c r="AC680" t="e">
        <f>#REF!</f>
        <v>#REF!</v>
      </c>
      <c r="AD680" t="e">
        <f>#REF!</f>
        <v>#REF!</v>
      </c>
      <c r="AE680" t="e">
        <f>#REF!</f>
        <v>#REF!</v>
      </c>
      <c r="AF680" t="e">
        <f>#REF!</f>
        <v>#REF!</v>
      </c>
      <c r="AG680" t="e">
        <f>#REF!</f>
        <v>#REF!</v>
      </c>
      <c r="AH680" t="e">
        <f>#REF!</f>
        <v>#REF!</v>
      </c>
      <c r="AI680" t="e">
        <f>#REF!</f>
        <v>#REF!</v>
      </c>
      <c r="AJ680" t="e">
        <f>#REF!</f>
        <v>#REF!</v>
      </c>
      <c r="AK680" t="e">
        <f>#REF!</f>
        <v>#REF!</v>
      </c>
    </row>
    <row r="681" spans="1:37" x14ac:dyDescent="0.35">
      <c r="A681" t="e">
        <f>#REF!</f>
        <v>#REF!</v>
      </c>
      <c r="B681" t="e">
        <f>#REF!</f>
        <v>#REF!</v>
      </c>
      <c r="C681" t="e">
        <f>#REF!</f>
        <v>#REF!</v>
      </c>
      <c r="D681" t="e">
        <f>#REF!</f>
        <v>#REF!</v>
      </c>
      <c r="E681" t="e">
        <f>#REF!</f>
        <v>#REF!</v>
      </c>
      <c r="F681" t="e">
        <f>#REF!</f>
        <v>#REF!</v>
      </c>
      <c r="G681" t="e">
        <f>#REF!</f>
        <v>#REF!</v>
      </c>
      <c r="H681" t="e">
        <f>#REF!</f>
        <v>#REF!</v>
      </c>
      <c r="I681" t="e">
        <f>#REF!</f>
        <v>#REF!</v>
      </c>
      <c r="J681" t="e">
        <f>#REF!</f>
        <v>#REF!</v>
      </c>
      <c r="K681" t="e">
        <f>#REF!</f>
        <v>#REF!</v>
      </c>
      <c r="L681" t="e">
        <f>#REF!</f>
        <v>#REF!</v>
      </c>
      <c r="M681" t="e">
        <f>#REF!</f>
        <v>#REF!</v>
      </c>
      <c r="N681" t="e">
        <f>#REF!</f>
        <v>#REF!</v>
      </c>
      <c r="O681" t="e">
        <f>#REF!</f>
        <v>#REF!</v>
      </c>
      <c r="P681" t="e">
        <f>#REF!</f>
        <v>#REF!</v>
      </c>
      <c r="Q681" t="e">
        <f>#REF!</f>
        <v>#REF!</v>
      </c>
      <c r="R681" t="e">
        <f>#REF!</f>
        <v>#REF!</v>
      </c>
      <c r="S681" t="e">
        <f>#REF!</f>
        <v>#REF!</v>
      </c>
      <c r="T681" t="e">
        <f>#REF!</f>
        <v>#REF!</v>
      </c>
      <c r="U681" t="e">
        <f>#REF!</f>
        <v>#REF!</v>
      </c>
      <c r="V681" t="e">
        <f>#REF!</f>
        <v>#REF!</v>
      </c>
      <c r="W681" t="e">
        <f>#REF!</f>
        <v>#REF!</v>
      </c>
      <c r="X681" t="e">
        <f>#REF!</f>
        <v>#REF!</v>
      </c>
      <c r="Y681" t="e">
        <f>#REF!</f>
        <v>#REF!</v>
      </c>
      <c r="Z681" t="e">
        <f>#REF!</f>
        <v>#REF!</v>
      </c>
      <c r="AA681" t="e">
        <f>#REF!</f>
        <v>#REF!</v>
      </c>
      <c r="AB681" t="e">
        <f>#REF!</f>
        <v>#REF!</v>
      </c>
      <c r="AC681" t="e">
        <f>#REF!</f>
        <v>#REF!</v>
      </c>
      <c r="AD681" t="e">
        <f>#REF!</f>
        <v>#REF!</v>
      </c>
      <c r="AE681" t="e">
        <f>#REF!</f>
        <v>#REF!</v>
      </c>
      <c r="AF681" t="e">
        <f>#REF!</f>
        <v>#REF!</v>
      </c>
      <c r="AG681" t="e">
        <f>#REF!</f>
        <v>#REF!</v>
      </c>
      <c r="AH681" t="e">
        <f>#REF!</f>
        <v>#REF!</v>
      </c>
      <c r="AI681" t="e">
        <f>#REF!</f>
        <v>#REF!</v>
      </c>
      <c r="AJ681" t="e">
        <f>#REF!</f>
        <v>#REF!</v>
      </c>
      <c r="AK681" t="e">
        <f>#REF!</f>
        <v>#REF!</v>
      </c>
    </row>
    <row r="682" spans="1:37" x14ac:dyDescent="0.35">
      <c r="A682" t="e">
        <f>#REF!</f>
        <v>#REF!</v>
      </c>
      <c r="B682" t="e">
        <f>#REF!</f>
        <v>#REF!</v>
      </c>
      <c r="C682" t="e">
        <f>#REF!</f>
        <v>#REF!</v>
      </c>
      <c r="D682" t="e">
        <f>#REF!</f>
        <v>#REF!</v>
      </c>
      <c r="E682" t="e">
        <f>#REF!</f>
        <v>#REF!</v>
      </c>
      <c r="F682" t="e">
        <f>#REF!</f>
        <v>#REF!</v>
      </c>
      <c r="G682" t="e">
        <f>#REF!</f>
        <v>#REF!</v>
      </c>
      <c r="H682" t="e">
        <f>#REF!</f>
        <v>#REF!</v>
      </c>
      <c r="I682" t="e">
        <f>#REF!</f>
        <v>#REF!</v>
      </c>
      <c r="J682" t="e">
        <f>#REF!</f>
        <v>#REF!</v>
      </c>
      <c r="K682" t="e">
        <f>#REF!</f>
        <v>#REF!</v>
      </c>
      <c r="L682" t="e">
        <f>#REF!</f>
        <v>#REF!</v>
      </c>
      <c r="M682" t="e">
        <f>#REF!</f>
        <v>#REF!</v>
      </c>
      <c r="N682" t="e">
        <f>#REF!</f>
        <v>#REF!</v>
      </c>
      <c r="O682" t="e">
        <f>#REF!</f>
        <v>#REF!</v>
      </c>
      <c r="P682" t="e">
        <f>#REF!</f>
        <v>#REF!</v>
      </c>
      <c r="Q682" t="e">
        <f>#REF!</f>
        <v>#REF!</v>
      </c>
      <c r="R682" t="e">
        <f>#REF!</f>
        <v>#REF!</v>
      </c>
      <c r="S682" t="e">
        <f>#REF!</f>
        <v>#REF!</v>
      </c>
      <c r="T682" t="e">
        <f>#REF!</f>
        <v>#REF!</v>
      </c>
      <c r="U682" t="e">
        <f>#REF!</f>
        <v>#REF!</v>
      </c>
      <c r="V682" t="e">
        <f>#REF!</f>
        <v>#REF!</v>
      </c>
      <c r="W682" t="e">
        <f>#REF!</f>
        <v>#REF!</v>
      </c>
      <c r="X682" t="e">
        <f>#REF!</f>
        <v>#REF!</v>
      </c>
      <c r="Y682" t="e">
        <f>#REF!</f>
        <v>#REF!</v>
      </c>
      <c r="Z682" t="e">
        <f>#REF!</f>
        <v>#REF!</v>
      </c>
      <c r="AA682" t="e">
        <f>#REF!</f>
        <v>#REF!</v>
      </c>
      <c r="AB682" t="e">
        <f>#REF!</f>
        <v>#REF!</v>
      </c>
      <c r="AC682" t="e">
        <f>#REF!</f>
        <v>#REF!</v>
      </c>
      <c r="AD682" t="e">
        <f>#REF!</f>
        <v>#REF!</v>
      </c>
      <c r="AE682" t="e">
        <f>#REF!</f>
        <v>#REF!</v>
      </c>
      <c r="AF682" t="e">
        <f>#REF!</f>
        <v>#REF!</v>
      </c>
      <c r="AG682" t="e">
        <f>#REF!</f>
        <v>#REF!</v>
      </c>
      <c r="AH682" t="e">
        <f>#REF!</f>
        <v>#REF!</v>
      </c>
      <c r="AI682" t="e">
        <f>#REF!</f>
        <v>#REF!</v>
      </c>
      <c r="AJ682" t="e">
        <f>#REF!</f>
        <v>#REF!</v>
      </c>
      <c r="AK682" t="e">
        <f>#REF!</f>
        <v>#REF!</v>
      </c>
    </row>
    <row r="683" spans="1:37" x14ac:dyDescent="0.35">
      <c r="A683" t="e">
        <f>#REF!</f>
        <v>#REF!</v>
      </c>
      <c r="B683" t="e">
        <f>#REF!</f>
        <v>#REF!</v>
      </c>
      <c r="C683" t="e">
        <f>#REF!</f>
        <v>#REF!</v>
      </c>
      <c r="D683" t="e">
        <f>#REF!</f>
        <v>#REF!</v>
      </c>
      <c r="E683" t="e">
        <f>#REF!</f>
        <v>#REF!</v>
      </c>
      <c r="F683" t="e">
        <f>#REF!</f>
        <v>#REF!</v>
      </c>
      <c r="G683" t="e">
        <f>#REF!</f>
        <v>#REF!</v>
      </c>
      <c r="H683" t="e">
        <f>#REF!</f>
        <v>#REF!</v>
      </c>
      <c r="I683" t="e">
        <f>#REF!</f>
        <v>#REF!</v>
      </c>
      <c r="J683" t="e">
        <f>#REF!</f>
        <v>#REF!</v>
      </c>
      <c r="K683" t="e">
        <f>#REF!</f>
        <v>#REF!</v>
      </c>
      <c r="L683" t="e">
        <f>#REF!</f>
        <v>#REF!</v>
      </c>
      <c r="M683" t="e">
        <f>#REF!</f>
        <v>#REF!</v>
      </c>
      <c r="N683" t="e">
        <f>#REF!</f>
        <v>#REF!</v>
      </c>
      <c r="O683" t="e">
        <f>#REF!</f>
        <v>#REF!</v>
      </c>
      <c r="P683" t="e">
        <f>#REF!</f>
        <v>#REF!</v>
      </c>
      <c r="Q683" t="e">
        <f>#REF!</f>
        <v>#REF!</v>
      </c>
      <c r="R683" t="e">
        <f>#REF!</f>
        <v>#REF!</v>
      </c>
      <c r="S683" t="e">
        <f>#REF!</f>
        <v>#REF!</v>
      </c>
      <c r="T683" t="e">
        <f>#REF!</f>
        <v>#REF!</v>
      </c>
      <c r="U683" t="e">
        <f>#REF!</f>
        <v>#REF!</v>
      </c>
      <c r="V683" t="e">
        <f>#REF!</f>
        <v>#REF!</v>
      </c>
      <c r="W683" t="e">
        <f>#REF!</f>
        <v>#REF!</v>
      </c>
      <c r="X683" t="e">
        <f>#REF!</f>
        <v>#REF!</v>
      </c>
      <c r="Y683" t="e">
        <f>#REF!</f>
        <v>#REF!</v>
      </c>
      <c r="Z683" t="e">
        <f>#REF!</f>
        <v>#REF!</v>
      </c>
      <c r="AA683" t="e">
        <f>#REF!</f>
        <v>#REF!</v>
      </c>
      <c r="AB683" t="e">
        <f>#REF!</f>
        <v>#REF!</v>
      </c>
      <c r="AC683" t="e">
        <f>#REF!</f>
        <v>#REF!</v>
      </c>
      <c r="AD683" t="e">
        <f>#REF!</f>
        <v>#REF!</v>
      </c>
      <c r="AE683" t="e">
        <f>#REF!</f>
        <v>#REF!</v>
      </c>
      <c r="AF683" t="e">
        <f>#REF!</f>
        <v>#REF!</v>
      </c>
      <c r="AG683" t="e">
        <f>#REF!</f>
        <v>#REF!</v>
      </c>
      <c r="AH683" t="e">
        <f>#REF!</f>
        <v>#REF!</v>
      </c>
      <c r="AI683" t="e">
        <f>#REF!</f>
        <v>#REF!</v>
      </c>
      <c r="AJ683" t="e">
        <f>#REF!</f>
        <v>#REF!</v>
      </c>
      <c r="AK683" t="e">
        <f>#REF!</f>
        <v>#REF!</v>
      </c>
    </row>
    <row r="684" spans="1:37" x14ac:dyDescent="0.35">
      <c r="A684" t="e">
        <f>#REF!</f>
        <v>#REF!</v>
      </c>
      <c r="B684" t="e">
        <f>#REF!</f>
        <v>#REF!</v>
      </c>
      <c r="C684" t="e">
        <f>#REF!</f>
        <v>#REF!</v>
      </c>
      <c r="D684" t="e">
        <f>#REF!</f>
        <v>#REF!</v>
      </c>
      <c r="E684" t="e">
        <f>#REF!</f>
        <v>#REF!</v>
      </c>
      <c r="F684" t="e">
        <f>#REF!</f>
        <v>#REF!</v>
      </c>
      <c r="G684" t="e">
        <f>#REF!</f>
        <v>#REF!</v>
      </c>
      <c r="H684" t="e">
        <f>#REF!</f>
        <v>#REF!</v>
      </c>
      <c r="I684" t="e">
        <f>#REF!</f>
        <v>#REF!</v>
      </c>
      <c r="J684" t="e">
        <f>#REF!</f>
        <v>#REF!</v>
      </c>
      <c r="K684" t="e">
        <f>#REF!</f>
        <v>#REF!</v>
      </c>
      <c r="L684" t="e">
        <f>#REF!</f>
        <v>#REF!</v>
      </c>
      <c r="M684" t="e">
        <f>#REF!</f>
        <v>#REF!</v>
      </c>
      <c r="N684" t="e">
        <f>#REF!</f>
        <v>#REF!</v>
      </c>
      <c r="O684" t="e">
        <f>#REF!</f>
        <v>#REF!</v>
      </c>
      <c r="P684" t="e">
        <f>#REF!</f>
        <v>#REF!</v>
      </c>
      <c r="Q684" t="e">
        <f>#REF!</f>
        <v>#REF!</v>
      </c>
      <c r="R684" t="e">
        <f>#REF!</f>
        <v>#REF!</v>
      </c>
      <c r="S684" t="e">
        <f>#REF!</f>
        <v>#REF!</v>
      </c>
      <c r="T684" t="e">
        <f>#REF!</f>
        <v>#REF!</v>
      </c>
      <c r="U684" t="e">
        <f>#REF!</f>
        <v>#REF!</v>
      </c>
      <c r="V684" t="e">
        <f>#REF!</f>
        <v>#REF!</v>
      </c>
      <c r="W684" t="e">
        <f>#REF!</f>
        <v>#REF!</v>
      </c>
      <c r="X684" t="e">
        <f>#REF!</f>
        <v>#REF!</v>
      </c>
      <c r="Y684" t="e">
        <f>#REF!</f>
        <v>#REF!</v>
      </c>
      <c r="Z684" t="e">
        <f>#REF!</f>
        <v>#REF!</v>
      </c>
      <c r="AA684" t="e">
        <f>#REF!</f>
        <v>#REF!</v>
      </c>
      <c r="AB684" t="e">
        <f>#REF!</f>
        <v>#REF!</v>
      </c>
      <c r="AC684" t="e">
        <f>#REF!</f>
        <v>#REF!</v>
      </c>
      <c r="AD684" t="e">
        <f>#REF!</f>
        <v>#REF!</v>
      </c>
      <c r="AE684" t="e">
        <f>#REF!</f>
        <v>#REF!</v>
      </c>
      <c r="AF684" t="e">
        <f>#REF!</f>
        <v>#REF!</v>
      </c>
      <c r="AG684" t="e">
        <f>#REF!</f>
        <v>#REF!</v>
      </c>
      <c r="AH684" t="e">
        <f>#REF!</f>
        <v>#REF!</v>
      </c>
      <c r="AI684" t="e">
        <f>#REF!</f>
        <v>#REF!</v>
      </c>
      <c r="AJ684" t="e">
        <f>#REF!</f>
        <v>#REF!</v>
      </c>
      <c r="AK684" t="e">
        <f>#REF!</f>
        <v>#REF!</v>
      </c>
    </row>
    <row r="685" spans="1:37" x14ac:dyDescent="0.35">
      <c r="A685" t="e">
        <f>#REF!</f>
        <v>#REF!</v>
      </c>
      <c r="B685" t="e">
        <f>#REF!</f>
        <v>#REF!</v>
      </c>
      <c r="C685" t="e">
        <f>#REF!</f>
        <v>#REF!</v>
      </c>
      <c r="D685" t="e">
        <f>#REF!</f>
        <v>#REF!</v>
      </c>
      <c r="E685" t="e">
        <f>#REF!</f>
        <v>#REF!</v>
      </c>
      <c r="F685" t="e">
        <f>#REF!</f>
        <v>#REF!</v>
      </c>
      <c r="G685" t="e">
        <f>#REF!</f>
        <v>#REF!</v>
      </c>
      <c r="H685" t="e">
        <f>#REF!</f>
        <v>#REF!</v>
      </c>
      <c r="I685" t="e">
        <f>#REF!</f>
        <v>#REF!</v>
      </c>
      <c r="J685" t="e">
        <f>#REF!</f>
        <v>#REF!</v>
      </c>
      <c r="K685" t="e">
        <f>#REF!</f>
        <v>#REF!</v>
      </c>
      <c r="L685" t="e">
        <f>#REF!</f>
        <v>#REF!</v>
      </c>
      <c r="M685" t="e">
        <f>#REF!</f>
        <v>#REF!</v>
      </c>
      <c r="N685" t="e">
        <f>#REF!</f>
        <v>#REF!</v>
      </c>
      <c r="O685" t="e">
        <f>#REF!</f>
        <v>#REF!</v>
      </c>
      <c r="P685" t="e">
        <f>#REF!</f>
        <v>#REF!</v>
      </c>
      <c r="Q685" t="e">
        <f>#REF!</f>
        <v>#REF!</v>
      </c>
      <c r="R685" t="e">
        <f>#REF!</f>
        <v>#REF!</v>
      </c>
      <c r="S685" t="e">
        <f>#REF!</f>
        <v>#REF!</v>
      </c>
      <c r="T685" t="e">
        <f>#REF!</f>
        <v>#REF!</v>
      </c>
      <c r="U685" t="e">
        <f>#REF!</f>
        <v>#REF!</v>
      </c>
      <c r="V685" t="e">
        <f>#REF!</f>
        <v>#REF!</v>
      </c>
      <c r="W685" t="e">
        <f>#REF!</f>
        <v>#REF!</v>
      </c>
      <c r="X685" t="e">
        <f>#REF!</f>
        <v>#REF!</v>
      </c>
      <c r="Y685" t="e">
        <f>#REF!</f>
        <v>#REF!</v>
      </c>
      <c r="Z685" t="e">
        <f>#REF!</f>
        <v>#REF!</v>
      </c>
      <c r="AA685" t="e">
        <f>#REF!</f>
        <v>#REF!</v>
      </c>
      <c r="AB685" t="e">
        <f>#REF!</f>
        <v>#REF!</v>
      </c>
      <c r="AC685" t="e">
        <f>#REF!</f>
        <v>#REF!</v>
      </c>
      <c r="AD685" t="e">
        <f>#REF!</f>
        <v>#REF!</v>
      </c>
      <c r="AE685" t="e">
        <f>#REF!</f>
        <v>#REF!</v>
      </c>
      <c r="AF685" t="e">
        <f>#REF!</f>
        <v>#REF!</v>
      </c>
      <c r="AG685" t="e">
        <f>#REF!</f>
        <v>#REF!</v>
      </c>
      <c r="AH685" t="e">
        <f>#REF!</f>
        <v>#REF!</v>
      </c>
      <c r="AI685" t="e">
        <f>#REF!</f>
        <v>#REF!</v>
      </c>
      <c r="AJ685" t="e">
        <f>#REF!</f>
        <v>#REF!</v>
      </c>
      <c r="AK685" t="e">
        <f>#REF!</f>
        <v>#REF!</v>
      </c>
    </row>
    <row r="686" spans="1:37" x14ac:dyDescent="0.35">
      <c r="A686" t="e">
        <f>#REF!</f>
        <v>#REF!</v>
      </c>
      <c r="B686" t="e">
        <f>#REF!</f>
        <v>#REF!</v>
      </c>
      <c r="C686" t="e">
        <f>#REF!</f>
        <v>#REF!</v>
      </c>
      <c r="D686" t="e">
        <f>#REF!</f>
        <v>#REF!</v>
      </c>
      <c r="E686" t="e">
        <f>#REF!</f>
        <v>#REF!</v>
      </c>
      <c r="F686" t="e">
        <f>#REF!</f>
        <v>#REF!</v>
      </c>
      <c r="G686" t="e">
        <f>#REF!</f>
        <v>#REF!</v>
      </c>
      <c r="H686" t="e">
        <f>#REF!</f>
        <v>#REF!</v>
      </c>
      <c r="I686" t="e">
        <f>#REF!</f>
        <v>#REF!</v>
      </c>
      <c r="J686" t="e">
        <f>#REF!</f>
        <v>#REF!</v>
      </c>
      <c r="K686" t="e">
        <f>#REF!</f>
        <v>#REF!</v>
      </c>
      <c r="L686" t="e">
        <f>#REF!</f>
        <v>#REF!</v>
      </c>
      <c r="M686" t="e">
        <f>#REF!</f>
        <v>#REF!</v>
      </c>
      <c r="N686" t="e">
        <f>#REF!</f>
        <v>#REF!</v>
      </c>
      <c r="O686" t="e">
        <f>#REF!</f>
        <v>#REF!</v>
      </c>
      <c r="P686" t="e">
        <f>#REF!</f>
        <v>#REF!</v>
      </c>
      <c r="Q686" t="e">
        <f>#REF!</f>
        <v>#REF!</v>
      </c>
      <c r="R686" t="e">
        <f>#REF!</f>
        <v>#REF!</v>
      </c>
      <c r="S686" t="e">
        <f>#REF!</f>
        <v>#REF!</v>
      </c>
      <c r="T686" t="e">
        <f>#REF!</f>
        <v>#REF!</v>
      </c>
      <c r="U686" t="e">
        <f>#REF!</f>
        <v>#REF!</v>
      </c>
      <c r="V686" t="e">
        <f>#REF!</f>
        <v>#REF!</v>
      </c>
      <c r="W686" t="e">
        <f>#REF!</f>
        <v>#REF!</v>
      </c>
      <c r="X686" t="e">
        <f>#REF!</f>
        <v>#REF!</v>
      </c>
      <c r="Y686" t="e">
        <f>#REF!</f>
        <v>#REF!</v>
      </c>
      <c r="Z686" t="e">
        <f>#REF!</f>
        <v>#REF!</v>
      </c>
      <c r="AA686" t="e">
        <f>#REF!</f>
        <v>#REF!</v>
      </c>
      <c r="AB686" t="e">
        <f>#REF!</f>
        <v>#REF!</v>
      </c>
      <c r="AC686" t="e">
        <f>#REF!</f>
        <v>#REF!</v>
      </c>
      <c r="AD686" t="e">
        <f>#REF!</f>
        <v>#REF!</v>
      </c>
      <c r="AE686" t="e">
        <f>#REF!</f>
        <v>#REF!</v>
      </c>
      <c r="AF686" t="e">
        <f>#REF!</f>
        <v>#REF!</v>
      </c>
      <c r="AG686" t="e">
        <f>#REF!</f>
        <v>#REF!</v>
      </c>
      <c r="AH686" t="e">
        <f>#REF!</f>
        <v>#REF!</v>
      </c>
      <c r="AI686" t="e">
        <f>#REF!</f>
        <v>#REF!</v>
      </c>
      <c r="AJ686" t="e">
        <f>#REF!</f>
        <v>#REF!</v>
      </c>
      <c r="AK686" t="e">
        <f>#REF!</f>
        <v>#REF!</v>
      </c>
    </row>
    <row r="687" spans="1:37" x14ac:dyDescent="0.35">
      <c r="A687" t="e">
        <f>#REF!</f>
        <v>#REF!</v>
      </c>
      <c r="B687" t="e">
        <f>#REF!</f>
        <v>#REF!</v>
      </c>
      <c r="C687" t="e">
        <f>#REF!</f>
        <v>#REF!</v>
      </c>
      <c r="D687" t="e">
        <f>#REF!</f>
        <v>#REF!</v>
      </c>
      <c r="E687" t="e">
        <f>#REF!</f>
        <v>#REF!</v>
      </c>
      <c r="F687" t="e">
        <f>#REF!</f>
        <v>#REF!</v>
      </c>
      <c r="G687" t="e">
        <f>#REF!</f>
        <v>#REF!</v>
      </c>
      <c r="H687" t="e">
        <f>#REF!</f>
        <v>#REF!</v>
      </c>
      <c r="I687" t="e">
        <f>#REF!</f>
        <v>#REF!</v>
      </c>
      <c r="J687" t="e">
        <f>#REF!</f>
        <v>#REF!</v>
      </c>
      <c r="K687" t="e">
        <f>#REF!</f>
        <v>#REF!</v>
      </c>
      <c r="L687" t="e">
        <f>#REF!</f>
        <v>#REF!</v>
      </c>
      <c r="M687" t="e">
        <f>#REF!</f>
        <v>#REF!</v>
      </c>
      <c r="N687" t="e">
        <f>#REF!</f>
        <v>#REF!</v>
      </c>
      <c r="O687" t="e">
        <f>#REF!</f>
        <v>#REF!</v>
      </c>
      <c r="P687" t="e">
        <f>#REF!</f>
        <v>#REF!</v>
      </c>
      <c r="Q687" t="e">
        <f>#REF!</f>
        <v>#REF!</v>
      </c>
      <c r="R687" t="e">
        <f>#REF!</f>
        <v>#REF!</v>
      </c>
      <c r="S687" t="e">
        <f>#REF!</f>
        <v>#REF!</v>
      </c>
      <c r="T687" t="e">
        <f>#REF!</f>
        <v>#REF!</v>
      </c>
      <c r="U687" t="e">
        <f>#REF!</f>
        <v>#REF!</v>
      </c>
      <c r="V687" t="e">
        <f>#REF!</f>
        <v>#REF!</v>
      </c>
      <c r="W687" t="e">
        <f>#REF!</f>
        <v>#REF!</v>
      </c>
      <c r="X687" t="e">
        <f>#REF!</f>
        <v>#REF!</v>
      </c>
      <c r="Y687" t="e">
        <f>#REF!</f>
        <v>#REF!</v>
      </c>
      <c r="Z687" t="e">
        <f>#REF!</f>
        <v>#REF!</v>
      </c>
      <c r="AA687" t="e">
        <f>#REF!</f>
        <v>#REF!</v>
      </c>
      <c r="AB687" t="e">
        <f>#REF!</f>
        <v>#REF!</v>
      </c>
      <c r="AC687" t="e">
        <f>#REF!</f>
        <v>#REF!</v>
      </c>
      <c r="AD687" t="e">
        <f>#REF!</f>
        <v>#REF!</v>
      </c>
      <c r="AE687" t="e">
        <f>#REF!</f>
        <v>#REF!</v>
      </c>
      <c r="AF687" t="e">
        <f>#REF!</f>
        <v>#REF!</v>
      </c>
      <c r="AG687" t="e">
        <f>#REF!</f>
        <v>#REF!</v>
      </c>
      <c r="AH687" t="e">
        <f>#REF!</f>
        <v>#REF!</v>
      </c>
      <c r="AI687" t="e">
        <f>#REF!</f>
        <v>#REF!</v>
      </c>
      <c r="AJ687" t="e">
        <f>#REF!</f>
        <v>#REF!</v>
      </c>
      <c r="AK687" t="e">
        <f>#REF!</f>
        <v>#REF!</v>
      </c>
    </row>
    <row r="688" spans="1:37" x14ac:dyDescent="0.35">
      <c r="A688" t="e">
        <f>#REF!</f>
        <v>#REF!</v>
      </c>
      <c r="B688" t="e">
        <f>#REF!</f>
        <v>#REF!</v>
      </c>
      <c r="C688" t="e">
        <f>#REF!</f>
        <v>#REF!</v>
      </c>
      <c r="D688" t="e">
        <f>#REF!</f>
        <v>#REF!</v>
      </c>
      <c r="E688" t="e">
        <f>#REF!</f>
        <v>#REF!</v>
      </c>
      <c r="F688" t="e">
        <f>#REF!</f>
        <v>#REF!</v>
      </c>
      <c r="G688" t="e">
        <f>#REF!</f>
        <v>#REF!</v>
      </c>
      <c r="H688" t="e">
        <f>#REF!</f>
        <v>#REF!</v>
      </c>
      <c r="I688" t="e">
        <f>#REF!</f>
        <v>#REF!</v>
      </c>
      <c r="J688" t="e">
        <f>#REF!</f>
        <v>#REF!</v>
      </c>
      <c r="K688" t="e">
        <f>#REF!</f>
        <v>#REF!</v>
      </c>
      <c r="L688" t="e">
        <f>#REF!</f>
        <v>#REF!</v>
      </c>
      <c r="M688" t="e">
        <f>#REF!</f>
        <v>#REF!</v>
      </c>
      <c r="N688" t="e">
        <f>#REF!</f>
        <v>#REF!</v>
      </c>
      <c r="O688" t="e">
        <f>#REF!</f>
        <v>#REF!</v>
      </c>
      <c r="P688" t="e">
        <f>#REF!</f>
        <v>#REF!</v>
      </c>
      <c r="Q688" t="e">
        <f>#REF!</f>
        <v>#REF!</v>
      </c>
      <c r="R688" t="e">
        <f>#REF!</f>
        <v>#REF!</v>
      </c>
      <c r="S688" t="e">
        <f>#REF!</f>
        <v>#REF!</v>
      </c>
      <c r="T688" t="e">
        <f>#REF!</f>
        <v>#REF!</v>
      </c>
      <c r="U688" t="e">
        <f>#REF!</f>
        <v>#REF!</v>
      </c>
      <c r="V688" t="e">
        <f>#REF!</f>
        <v>#REF!</v>
      </c>
      <c r="W688" t="e">
        <f>#REF!</f>
        <v>#REF!</v>
      </c>
      <c r="X688" t="e">
        <f>#REF!</f>
        <v>#REF!</v>
      </c>
      <c r="Y688" t="e">
        <f>#REF!</f>
        <v>#REF!</v>
      </c>
      <c r="Z688" t="e">
        <f>#REF!</f>
        <v>#REF!</v>
      </c>
      <c r="AA688" t="e">
        <f>#REF!</f>
        <v>#REF!</v>
      </c>
      <c r="AB688" t="e">
        <f>#REF!</f>
        <v>#REF!</v>
      </c>
      <c r="AC688" t="e">
        <f>#REF!</f>
        <v>#REF!</v>
      </c>
      <c r="AD688" t="e">
        <f>#REF!</f>
        <v>#REF!</v>
      </c>
      <c r="AE688" t="e">
        <f>#REF!</f>
        <v>#REF!</v>
      </c>
      <c r="AF688" t="e">
        <f>#REF!</f>
        <v>#REF!</v>
      </c>
      <c r="AG688" t="e">
        <f>#REF!</f>
        <v>#REF!</v>
      </c>
      <c r="AH688" t="e">
        <f>#REF!</f>
        <v>#REF!</v>
      </c>
      <c r="AI688" t="e">
        <f>#REF!</f>
        <v>#REF!</v>
      </c>
      <c r="AJ688" t="e">
        <f>#REF!</f>
        <v>#REF!</v>
      </c>
      <c r="AK688" t="e">
        <f>#REF!</f>
        <v>#REF!</v>
      </c>
    </row>
    <row r="689" spans="1:37" x14ac:dyDescent="0.35">
      <c r="A689" t="e">
        <f>#REF!</f>
        <v>#REF!</v>
      </c>
      <c r="B689" t="e">
        <f>#REF!</f>
        <v>#REF!</v>
      </c>
      <c r="C689" t="e">
        <f>#REF!</f>
        <v>#REF!</v>
      </c>
      <c r="D689" t="e">
        <f>#REF!</f>
        <v>#REF!</v>
      </c>
      <c r="E689" t="e">
        <f>#REF!</f>
        <v>#REF!</v>
      </c>
      <c r="F689" t="e">
        <f>#REF!</f>
        <v>#REF!</v>
      </c>
      <c r="G689" t="e">
        <f>#REF!</f>
        <v>#REF!</v>
      </c>
      <c r="H689" t="e">
        <f>#REF!</f>
        <v>#REF!</v>
      </c>
      <c r="I689" t="e">
        <f>#REF!</f>
        <v>#REF!</v>
      </c>
      <c r="J689" t="e">
        <f>#REF!</f>
        <v>#REF!</v>
      </c>
      <c r="K689" t="e">
        <f>#REF!</f>
        <v>#REF!</v>
      </c>
      <c r="L689" t="e">
        <f>#REF!</f>
        <v>#REF!</v>
      </c>
      <c r="M689" t="e">
        <f>#REF!</f>
        <v>#REF!</v>
      </c>
      <c r="N689" t="e">
        <f>#REF!</f>
        <v>#REF!</v>
      </c>
      <c r="O689" t="e">
        <f>#REF!</f>
        <v>#REF!</v>
      </c>
      <c r="P689" t="e">
        <f>#REF!</f>
        <v>#REF!</v>
      </c>
      <c r="Q689" t="e">
        <f>#REF!</f>
        <v>#REF!</v>
      </c>
      <c r="R689" t="e">
        <f>#REF!</f>
        <v>#REF!</v>
      </c>
      <c r="S689" t="e">
        <f>#REF!</f>
        <v>#REF!</v>
      </c>
      <c r="T689" t="e">
        <f>#REF!</f>
        <v>#REF!</v>
      </c>
      <c r="U689" t="e">
        <f>#REF!</f>
        <v>#REF!</v>
      </c>
      <c r="V689" t="e">
        <f>#REF!</f>
        <v>#REF!</v>
      </c>
      <c r="W689" t="e">
        <f>#REF!</f>
        <v>#REF!</v>
      </c>
      <c r="X689" t="e">
        <f>#REF!</f>
        <v>#REF!</v>
      </c>
      <c r="Y689" t="e">
        <f>#REF!</f>
        <v>#REF!</v>
      </c>
      <c r="Z689" t="e">
        <f>#REF!</f>
        <v>#REF!</v>
      </c>
      <c r="AA689" t="e">
        <f>#REF!</f>
        <v>#REF!</v>
      </c>
      <c r="AB689" t="e">
        <f>#REF!</f>
        <v>#REF!</v>
      </c>
      <c r="AC689" t="e">
        <f>#REF!</f>
        <v>#REF!</v>
      </c>
      <c r="AD689" t="e">
        <f>#REF!</f>
        <v>#REF!</v>
      </c>
      <c r="AE689" t="e">
        <f>#REF!</f>
        <v>#REF!</v>
      </c>
      <c r="AF689" t="e">
        <f>#REF!</f>
        <v>#REF!</v>
      </c>
      <c r="AG689" t="e">
        <f>#REF!</f>
        <v>#REF!</v>
      </c>
      <c r="AH689" t="e">
        <f>#REF!</f>
        <v>#REF!</v>
      </c>
      <c r="AI689" t="e">
        <f>#REF!</f>
        <v>#REF!</v>
      </c>
      <c r="AJ689" t="e">
        <f>#REF!</f>
        <v>#REF!</v>
      </c>
      <c r="AK689" t="e">
        <f>#REF!</f>
        <v>#REF!</v>
      </c>
    </row>
    <row r="690" spans="1:37" x14ac:dyDescent="0.35">
      <c r="A690" t="e">
        <f>#REF!</f>
        <v>#REF!</v>
      </c>
      <c r="B690" t="e">
        <f>#REF!</f>
        <v>#REF!</v>
      </c>
      <c r="C690" t="e">
        <f>#REF!</f>
        <v>#REF!</v>
      </c>
      <c r="D690" t="e">
        <f>#REF!</f>
        <v>#REF!</v>
      </c>
      <c r="E690" t="e">
        <f>#REF!</f>
        <v>#REF!</v>
      </c>
      <c r="F690" t="e">
        <f>#REF!</f>
        <v>#REF!</v>
      </c>
      <c r="G690" t="e">
        <f>#REF!</f>
        <v>#REF!</v>
      </c>
      <c r="H690" t="e">
        <f>#REF!</f>
        <v>#REF!</v>
      </c>
      <c r="I690" t="e">
        <f>#REF!</f>
        <v>#REF!</v>
      </c>
      <c r="J690" t="e">
        <f>#REF!</f>
        <v>#REF!</v>
      </c>
      <c r="K690" t="e">
        <f>#REF!</f>
        <v>#REF!</v>
      </c>
      <c r="L690" t="e">
        <f>#REF!</f>
        <v>#REF!</v>
      </c>
      <c r="M690" t="e">
        <f>#REF!</f>
        <v>#REF!</v>
      </c>
      <c r="N690" t="e">
        <f>#REF!</f>
        <v>#REF!</v>
      </c>
      <c r="O690" t="e">
        <f>#REF!</f>
        <v>#REF!</v>
      </c>
      <c r="P690" t="e">
        <f>#REF!</f>
        <v>#REF!</v>
      </c>
      <c r="Q690" t="e">
        <f>#REF!</f>
        <v>#REF!</v>
      </c>
      <c r="R690" t="e">
        <f>#REF!</f>
        <v>#REF!</v>
      </c>
      <c r="S690" t="e">
        <f>#REF!</f>
        <v>#REF!</v>
      </c>
      <c r="T690" t="e">
        <f>#REF!</f>
        <v>#REF!</v>
      </c>
      <c r="U690" t="e">
        <f>#REF!</f>
        <v>#REF!</v>
      </c>
      <c r="V690" t="e">
        <f>#REF!</f>
        <v>#REF!</v>
      </c>
      <c r="W690" t="e">
        <f>#REF!</f>
        <v>#REF!</v>
      </c>
      <c r="X690" t="e">
        <f>#REF!</f>
        <v>#REF!</v>
      </c>
      <c r="Y690" t="e">
        <f>#REF!</f>
        <v>#REF!</v>
      </c>
      <c r="Z690" t="e">
        <f>#REF!</f>
        <v>#REF!</v>
      </c>
      <c r="AA690" t="e">
        <f>#REF!</f>
        <v>#REF!</v>
      </c>
      <c r="AB690" t="e">
        <f>#REF!</f>
        <v>#REF!</v>
      </c>
      <c r="AC690" t="e">
        <f>#REF!</f>
        <v>#REF!</v>
      </c>
      <c r="AD690" t="e">
        <f>#REF!</f>
        <v>#REF!</v>
      </c>
      <c r="AE690" t="e">
        <f>#REF!</f>
        <v>#REF!</v>
      </c>
      <c r="AF690" t="e">
        <f>#REF!</f>
        <v>#REF!</v>
      </c>
      <c r="AG690" t="e">
        <f>#REF!</f>
        <v>#REF!</v>
      </c>
      <c r="AH690" t="e">
        <f>#REF!</f>
        <v>#REF!</v>
      </c>
      <c r="AI690" t="e">
        <f>#REF!</f>
        <v>#REF!</v>
      </c>
      <c r="AJ690" t="e">
        <f>#REF!</f>
        <v>#REF!</v>
      </c>
      <c r="AK690" t="e">
        <f>#REF!</f>
        <v>#REF!</v>
      </c>
    </row>
    <row r="691" spans="1:37" x14ac:dyDescent="0.35">
      <c r="A691" t="e">
        <f>#REF!</f>
        <v>#REF!</v>
      </c>
      <c r="B691" t="e">
        <f>#REF!</f>
        <v>#REF!</v>
      </c>
      <c r="C691" t="e">
        <f>#REF!</f>
        <v>#REF!</v>
      </c>
      <c r="D691" t="e">
        <f>#REF!</f>
        <v>#REF!</v>
      </c>
      <c r="E691" t="e">
        <f>#REF!</f>
        <v>#REF!</v>
      </c>
      <c r="F691" t="e">
        <f>#REF!</f>
        <v>#REF!</v>
      </c>
      <c r="G691" t="e">
        <f>#REF!</f>
        <v>#REF!</v>
      </c>
      <c r="H691" t="e">
        <f>#REF!</f>
        <v>#REF!</v>
      </c>
      <c r="I691" t="e">
        <f>#REF!</f>
        <v>#REF!</v>
      </c>
      <c r="J691" t="e">
        <f>#REF!</f>
        <v>#REF!</v>
      </c>
      <c r="K691" t="e">
        <f>#REF!</f>
        <v>#REF!</v>
      </c>
      <c r="L691" t="e">
        <f>#REF!</f>
        <v>#REF!</v>
      </c>
      <c r="M691" t="e">
        <f>#REF!</f>
        <v>#REF!</v>
      </c>
      <c r="N691" t="e">
        <f>#REF!</f>
        <v>#REF!</v>
      </c>
      <c r="O691" t="e">
        <f>#REF!</f>
        <v>#REF!</v>
      </c>
      <c r="P691" t="e">
        <f>#REF!</f>
        <v>#REF!</v>
      </c>
      <c r="Q691" t="e">
        <f>#REF!</f>
        <v>#REF!</v>
      </c>
      <c r="R691" t="e">
        <f>#REF!</f>
        <v>#REF!</v>
      </c>
      <c r="S691" t="e">
        <f>#REF!</f>
        <v>#REF!</v>
      </c>
      <c r="T691" t="e">
        <f>#REF!</f>
        <v>#REF!</v>
      </c>
      <c r="U691" t="e">
        <f>#REF!</f>
        <v>#REF!</v>
      </c>
      <c r="V691" t="e">
        <f>#REF!</f>
        <v>#REF!</v>
      </c>
      <c r="W691" t="e">
        <f>#REF!</f>
        <v>#REF!</v>
      </c>
      <c r="X691" t="e">
        <f>#REF!</f>
        <v>#REF!</v>
      </c>
      <c r="Y691" t="e">
        <f>#REF!</f>
        <v>#REF!</v>
      </c>
      <c r="Z691" t="e">
        <f>#REF!</f>
        <v>#REF!</v>
      </c>
      <c r="AA691" t="e">
        <f>#REF!</f>
        <v>#REF!</v>
      </c>
      <c r="AB691" t="e">
        <f>#REF!</f>
        <v>#REF!</v>
      </c>
      <c r="AC691" t="e">
        <f>#REF!</f>
        <v>#REF!</v>
      </c>
      <c r="AD691" t="e">
        <f>#REF!</f>
        <v>#REF!</v>
      </c>
      <c r="AE691" t="e">
        <f>#REF!</f>
        <v>#REF!</v>
      </c>
      <c r="AF691" t="e">
        <f>#REF!</f>
        <v>#REF!</v>
      </c>
      <c r="AG691" t="e">
        <f>#REF!</f>
        <v>#REF!</v>
      </c>
      <c r="AH691" t="e">
        <f>#REF!</f>
        <v>#REF!</v>
      </c>
      <c r="AI691" t="e">
        <f>#REF!</f>
        <v>#REF!</v>
      </c>
      <c r="AJ691" t="e">
        <f>#REF!</f>
        <v>#REF!</v>
      </c>
      <c r="AK691" t="e">
        <f>#REF!</f>
        <v>#REF!</v>
      </c>
    </row>
    <row r="692" spans="1:37" x14ac:dyDescent="0.35">
      <c r="A692" t="e">
        <f>#REF!</f>
        <v>#REF!</v>
      </c>
      <c r="B692" t="e">
        <f>#REF!</f>
        <v>#REF!</v>
      </c>
      <c r="C692" t="e">
        <f>#REF!</f>
        <v>#REF!</v>
      </c>
      <c r="D692" t="e">
        <f>#REF!</f>
        <v>#REF!</v>
      </c>
      <c r="E692" t="e">
        <f>#REF!</f>
        <v>#REF!</v>
      </c>
      <c r="F692" t="e">
        <f>#REF!</f>
        <v>#REF!</v>
      </c>
      <c r="G692" t="e">
        <f>#REF!</f>
        <v>#REF!</v>
      </c>
      <c r="H692" t="e">
        <f>#REF!</f>
        <v>#REF!</v>
      </c>
      <c r="I692" t="e">
        <f>#REF!</f>
        <v>#REF!</v>
      </c>
      <c r="J692" t="e">
        <f>#REF!</f>
        <v>#REF!</v>
      </c>
      <c r="K692" t="e">
        <f>#REF!</f>
        <v>#REF!</v>
      </c>
      <c r="L692" t="e">
        <f>#REF!</f>
        <v>#REF!</v>
      </c>
      <c r="M692" t="e">
        <f>#REF!</f>
        <v>#REF!</v>
      </c>
      <c r="N692" t="e">
        <f>#REF!</f>
        <v>#REF!</v>
      </c>
      <c r="O692" t="e">
        <f>#REF!</f>
        <v>#REF!</v>
      </c>
      <c r="P692" t="e">
        <f>#REF!</f>
        <v>#REF!</v>
      </c>
      <c r="Q692" t="e">
        <f>#REF!</f>
        <v>#REF!</v>
      </c>
      <c r="R692" t="e">
        <f>#REF!</f>
        <v>#REF!</v>
      </c>
      <c r="S692" t="e">
        <f>#REF!</f>
        <v>#REF!</v>
      </c>
      <c r="T692" t="e">
        <f>#REF!</f>
        <v>#REF!</v>
      </c>
      <c r="U692" t="e">
        <f>#REF!</f>
        <v>#REF!</v>
      </c>
      <c r="V692" t="e">
        <f>#REF!</f>
        <v>#REF!</v>
      </c>
      <c r="W692" t="e">
        <f>#REF!</f>
        <v>#REF!</v>
      </c>
      <c r="X692" t="e">
        <f>#REF!</f>
        <v>#REF!</v>
      </c>
      <c r="Y692" t="e">
        <f>#REF!</f>
        <v>#REF!</v>
      </c>
      <c r="Z692" t="e">
        <f>#REF!</f>
        <v>#REF!</v>
      </c>
      <c r="AA692" t="e">
        <f>#REF!</f>
        <v>#REF!</v>
      </c>
      <c r="AB692" t="e">
        <f>#REF!</f>
        <v>#REF!</v>
      </c>
      <c r="AC692" t="e">
        <f>#REF!</f>
        <v>#REF!</v>
      </c>
      <c r="AD692" t="e">
        <f>#REF!</f>
        <v>#REF!</v>
      </c>
      <c r="AE692" t="e">
        <f>#REF!</f>
        <v>#REF!</v>
      </c>
      <c r="AF692" t="e">
        <f>#REF!</f>
        <v>#REF!</v>
      </c>
      <c r="AG692" t="e">
        <f>#REF!</f>
        <v>#REF!</v>
      </c>
      <c r="AH692" t="e">
        <f>#REF!</f>
        <v>#REF!</v>
      </c>
      <c r="AI692" t="e">
        <f>#REF!</f>
        <v>#REF!</v>
      </c>
      <c r="AJ692" t="e">
        <f>#REF!</f>
        <v>#REF!</v>
      </c>
      <c r="AK692" t="e">
        <f>#REF!</f>
        <v>#REF!</v>
      </c>
    </row>
    <row r="693" spans="1:37" x14ac:dyDescent="0.35">
      <c r="A693" t="e">
        <f>#REF!</f>
        <v>#REF!</v>
      </c>
      <c r="B693" t="e">
        <f>#REF!</f>
        <v>#REF!</v>
      </c>
      <c r="C693" t="e">
        <f>#REF!</f>
        <v>#REF!</v>
      </c>
      <c r="D693" t="e">
        <f>#REF!</f>
        <v>#REF!</v>
      </c>
      <c r="E693" t="e">
        <f>#REF!</f>
        <v>#REF!</v>
      </c>
      <c r="F693" t="e">
        <f>#REF!</f>
        <v>#REF!</v>
      </c>
      <c r="G693" t="e">
        <f>#REF!</f>
        <v>#REF!</v>
      </c>
      <c r="H693" t="e">
        <f>#REF!</f>
        <v>#REF!</v>
      </c>
      <c r="I693" t="e">
        <f>#REF!</f>
        <v>#REF!</v>
      </c>
      <c r="J693" t="e">
        <f>#REF!</f>
        <v>#REF!</v>
      </c>
      <c r="K693" t="e">
        <f>#REF!</f>
        <v>#REF!</v>
      </c>
      <c r="L693" t="e">
        <f>#REF!</f>
        <v>#REF!</v>
      </c>
      <c r="M693" t="e">
        <f>#REF!</f>
        <v>#REF!</v>
      </c>
      <c r="N693" t="e">
        <f>#REF!</f>
        <v>#REF!</v>
      </c>
      <c r="O693" t="e">
        <f>#REF!</f>
        <v>#REF!</v>
      </c>
      <c r="P693" t="e">
        <f>#REF!</f>
        <v>#REF!</v>
      </c>
      <c r="Q693" t="e">
        <f>#REF!</f>
        <v>#REF!</v>
      </c>
      <c r="R693" t="e">
        <f>#REF!</f>
        <v>#REF!</v>
      </c>
      <c r="S693" t="e">
        <f>#REF!</f>
        <v>#REF!</v>
      </c>
      <c r="T693" t="e">
        <f>#REF!</f>
        <v>#REF!</v>
      </c>
      <c r="U693" t="e">
        <f>#REF!</f>
        <v>#REF!</v>
      </c>
      <c r="V693" t="e">
        <f>#REF!</f>
        <v>#REF!</v>
      </c>
      <c r="W693" t="e">
        <f>#REF!</f>
        <v>#REF!</v>
      </c>
      <c r="X693" t="e">
        <f>#REF!</f>
        <v>#REF!</v>
      </c>
      <c r="Y693" t="e">
        <f>#REF!</f>
        <v>#REF!</v>
      </c>
      <c r="Z693" t="e">
        <f>#REF!</f>
        <v>#REF!</v>
      </c>
      <c r="AA693" t="e">
        <f>#REF!</f>
        <v>#REF!</v>
      </c>
      <c r="AB693" t="e">
        <f>#REF!</f>
        <v>#REF!</v>
      </c>
      <c r="AC693" t="e">
        <f>#REF!</f>
        <v>#REF!</v>
      </c>
      <c r="AD693" t="e">
        <f>#REF!</f>
        <v>#REF!</v>
      </c>
      <c r="AE693" t="e">
        <f>#REF!</f>
        <v>#REF!</v>
      </c>
      <c r="AF693" t="e">
        <f>#REF!</f>
        <v>#REF!</v>
      </c>
      <c r="AG693" t="e">
        <f>#REF!</f>
        <v>#REF!</v>
      </c>
      <c r="AH693" t="e">
        <f>#REF!</f>
        <v>#REF!</v>
      </c>
      <c r="AI693" t="e">
        <f>#REF!</f>
        <v>#REF!</v>
      </c>
      <c r="AJ693" t="e">
        <f>#REF!</f>
        <v>#REF!</v>
      </c>
      <c r="AK693" t="e">
        <f>#REF!</f>
        <v>#REF!</v>
      </c>
    </row>
    <row r="694" spans="1:37" x14ac:dyDescent="0.35">
      <c r="A694" t="e">
        <f>#REF!</f>
        <v>#REF!</v>
      </c>
      <c r="B694" t="e">
        <f>#REF!</f>
        <v>#REF!</v>
      </c>
      <c r="C694" t="e">
        <f>#REF!</f>
        <v>#REF!</v>
      </c>
      <c r="D694" t="e">
        <f>#REF!</f>
        <v>#REF!</v>
      </c>
      <c r="E694" t="e">
        <f>#REF!</f>
        <v>#REF!</v>
      </c>
      <c r="F694" t="e">
        <f>#REF!</f>
        <v>#REF!</v>
      </c>
      <c r="G694" t="e">
        <f>#REF!</f>
        <v>#REF!</v>
      </c>
      <c r="H694" t="e">
        <f>#REF!</f>
        <v>#REF!</v>
      </c>
      <c r="I694" t="e">
        <f>#REF!</f>
        <v>#REF!</v>
      </c>
      <c r="J694" t="e">
        <f>#REF!</f>
        <v>#REF!</v>
      </c>
      <c r="K694" t="e">
        <f>#REF!</f>
        <v>#REF!</v>
      </c>
      <c r="L694" t="e">
        <f>#REF!</f>
        <v>#REF!</v>
      </c>
      <c r="M694" t="e">
        <f>#REF!</f>
        <v>#REF!</v>
      </c>
      <c r="N694" t="e">
        <f>#REF!</f>
        <v>#REF!</v>
      </c>
      <c r="O694" t="e">
        <f>#REF!</f>
        <v>#REF!</v>
      </c>
      <c r="P694" t="e">
        <f>#REF!</f>
        <v>#REF!</v>
      </c>
      <c r="Q694" t="e">
        <f>#REF!</f>
        <v>#REF!</v>
      </c>
      <c r="R694" t="e">
        <f>#REF!</f>
        <v>#REF!</v>
      </c>
      <c r="S694" t="e">
        <f>#REF!</f>
        <v>#REF!</v>
      </c>
      <c r="T694" t="e">
        <f>#REF!</f>
        <v>#REF!</v>
      </c>
      <c r="U694" t="e">
        <f>#REF!</f>
        <v>#REF!</v>
      </c>
      <c r="V694" t="e">
        <f>#REF!</f>
        <v>#REF!</v>
      </c>
      <c r="W694" t="e">
        <f>#REF!</f>
        <v>#REF!</v>
      </c>
      <c r="X694" t="e">
        <f>#REF!</f>
        <v>#REF!</v>
      </c>
      <c r="Y694" t="e">
        <f>#REF!</f>
        <v>#REF!</v>
      </c>
      <c r="Z694" t="e">
        <f>#REF!</f>
        <v>#REF!</v>
      </c>
      <c r="AA694" t="e">
        <f>#REF!</f>
        <v>#REF!</v>
      </c>
      <c r="AB694" t="e">
        <f>#REF!</f>
        <v>#REF!</v>
      </c>
      <c r="AC694" t="e">
        <f>#REF!</f>
        <v>#REF!</v>
      </c>
      <c r="AD694" t="e">
        <f>#REF!</f>
        <v>#REF!</v>
      </c>
      <c r="AE694" t="e">
        <f>#REF!</f>
        <v>#REF!</v>
      </c>
      <c r="AF694" t="e">
        <f>#REF!</f>
        <v>#REF!</v>
      </c>
      <c r="AG694" t="e">
        <f>#REF!</f>
        <v>#REF!</v>
      </c>
      <c r="AH694" t="e">
        <f>#REF!</f>
        <v>#REF!</v>
      </c>
      <c r="AI694" t="e">
        <f>#REF!</f>
        <v>#REF!</v>
      </c>
      <c r="AJ694" t="e">
        <f>#REF!</f>
        <v>#REF!</v>
      </c>
      <c r="AK694" t="e">
        <f>#REF!</f>
        <v>#REF!</v>
      </c>
    </row>
    <row r="695" spans="1:37" x14ac:dyDescent="0.35">
      <c r="A695" t="e">
        <f>#REF!</f>
        <v>#REF!</v>
      </c>
      <c r="B695" t="e">
        <f>#REF!</f>
        <v>#REF!</v>
      </c>
      <c r="C695" t="e">
        <f>#REF!</f>
        <v>#REF!</v>
      </c>
      <c r="D695" t="e">
        <f>#REF!</f>
        <v>#REF!</v>
      </c>
      <c r="E695" t="e">
        <f>#REF!</f>
        <v>#REF!</v>
      </c>
      <c r="F695" t="e">
        <f>#REF!</f>
        <v>#REF!</v>
      </c>
      <c r="G695" t="e">
        <f>#REF!</f>
        <v>#REF!</v>
      </c>
      <c r="H695" t="e">
        <f>#REF!</f>
        <v>#REF!</v>
      </c>
      <c r="I695" t="e">
        <f>#REF!</f>
        <v>#REF!</v>
      </c>
      <c r="J695" t="e">
        <f>#REF!</f>
        <v>#REF!</v>
      </c>
      <c r="K695" t="e">
        <f>#REF!</f>
        <v>#REF!</v>
      </c>
      <c r="L695" t="e">
        <f>#REF!</f>
        <v>#REF!</v>
      </c>
      <c r="M695" t="e">
        <f>#REF!</f>
        <v>#REF!</v>
      </c>
      <c r="N695" t="e">
        <f>#REF!</f>
        <v>#REF!</v>
      </c>
      <c r="O695" t="e">
        <f>#REF!</f>
        <v>#REF!</v>
      </c>
      <c r="P695" t="e">
        <f>#REF!</f>
        <v>#REF!</v>
      </c>
      <c r="Q695" t="e">
        <f>#REF!</f>
        <v>#REF!</v>
      </c>
      <c r="R695" t="e">
        <f>#REF!</f>
        <v>#REF!</v>
      </c>
      <c r="S695" t="e">
        <f>#REF!</f>
        <v>#REF!</v>
      </c>
      <c r="T695" t="e">
        <f>#REF!</f>
        <v>#REF!</v>
      </c>
      <c r="U695" t="e">
        <f>#REF!</f>
        <v>#REF!</v>
      </c>
      <c r="V695" t="e">
        <f>#REF!</f>
        <v>#REF!</v>
      </c>
      <c r="W695" t="e">
        <f>#REF!</f>
        <v>#REF!</v>
      </c>
      <c r="X695" t="e">
        <f>#REF!</f>
        <v>#REF!</v>
      </c>
      <c r="Y695" t="e">
        <f>#REF!</f>
        <v>#REF!</v>
      </c>
      <c r="Z695" t="e">
        <f>#REF!</f>
        <v>#REF!</v>
      </c>
      <c r="AA695" t="e">
        <f>#REF!</f>
        <v>#REF!</v>
      </c>
      <c r="AB695" t="e">
        <f>#REF!</f>
        <v>#REF!</v>
      </c>
      <c r="AC695" t="e">
        <f>#REF!</f>
        <v>#REF!</v>
      </c>
      <c r="AD695" t="e">
        <f>#REF!</f>
        <v>#REF!</v>
      </c>
      <c r="AE695" t="e">
        <f>#REF!</f>
        <v>#REF!</v>
      </c>
      <c r="AF695" t="e">
        <f>#REF!</f>
        <v>#REF!</v>
      </c>
      <c r="AG695" t="e">
        <f>#REF!</f>
        <v>#REF!</v>
      </c>
      <c r="AH695" t="e">
        <f>#REF!</f>
        <v>#REF!</v>
      </c>
      <c r="AI695" t="e">
        <f>#REF!</f>
        <v>#REF!</v>
      </c>
      <c r="AJ695" t="e">
        <f>#REF!</f>
        <v>#REF!</v>
      </c>
      <c r="AK695" t="e">
        <f>#REF!</f>
        <v>#REF!</v>
      </c>
    </row>
    <row r="696" spans="1:37" x14ac:dyDescent="0.35">
      <c r="A696" t="e">
        <f>#REF!</f>
        <v>#REF!</v>
      </c>
      <c r="B696" t="e">
        <f>#REF!</f>
        <v>#REF!</v>
      </c>
      <c r="C696" t="e">
        <f>#REF!</f>
        <v>#REF!</v>
      </c>
      <c r="D696" t="e">
        <f>#REF!</f>
        <v>#REF!</v>
      </c>
      <c r="E696" t="e">
        <f>#REF!</f>
        <v>#REF!</v>
      </c>
      <c r="F696" t="e">
        <f>#REF!</f>
        <v>#REF!</v>
      </c>
      <c r="G696" t="e">
        <f>#REF!</f>
        <v>#REF!</v>
      </c>
      <c r="H696" t="e">
        <f>#REF!</f>
        <v>#REF!</v>
      </c>
      <c r="I696" t="e">
        <f>#REF!</f>
        <v>#REF!</v>
      </c>
      <c r="J696" t="e">
        <f>#REF!</f>
        <v>#REF!</v>
      </c>
      <c r="K696" t="e">
        <f>#REF!</f>
        <v>#REF!</v>
      </c>
      <c r="L696" t="e">
        <f>#REF!</f>
        <v>#REF!</v>
      </c>
      <c r="M696" t="e">
        <f>#REF!</f>
        <v>#REF!</v>
      </c>
      <c r="N696" t="e">
        <f>#REF!</f>
        <v>#REF!</v>
      </c>
      <c r="O696" t="e">
        <f>#REF!</f>
        <v>#REF!</v>
      </c>
      <c r="P696" t="e">
        <f>#REF!</f>
        <v>#REF!</v>
      </c>
      <c r="Q696" t="e">
        <f>#REF!</f>
        <v>#REF!</v>
      </c>
      <c r="R696" t="e">
        <f>#REF!</f>
        <v>#REF!</v>
      </c>
      <c r="S696" t="e">
        <f>#REF!</f>
        <v>#REF!</v>
      </c>
      <c r="T696" t="e">
        <f>#REF!</f>
        <v>#REF!</v>
      </c>
      <c r="U696" t="e">
        <f>#REF!</f>
        <v>#REF!</v>
      </c>
      <c r="V696" t="e">
        <f>#REF!</f>
        <v>#REF!</v>
      </c>
      <c r="W696" t="e">
        <f>#REF!</f>
        <v>#REF!</v>
      </c>
      <c r="X696" t="e">
        <f>#REF!</f>
        <v>#REF!</v>
      </c>
      <c r="Y696" t="e">
        <f>#REF!</f>
        <v>#REF!</v>
      </c>
      <c r="Z696" t="e">
        <f>#REF!</f>
        <v>#REF!</v>
      </c>
      <c r="AA696" t="e">
        <f>#REF!</f>
        <v>#REF!</v>
      </c>
      <c r="AB696" t="e">
        <f>#REF!</f>
        <v>#REF!</v>
      </c>
      <c r="AC696" t="e">
        <f>#REF!</f>
        <v>#REF!</v>
      </c>
      <c r="AD696" t="e">
        <f>#REF!</f>
        <v>#REF!</v>
      </c>
      <c r="AE696" t="e">
        <f>#REF!</f>
        <v>#REF!</v>
      </c>
      <c r="AF696" t="e">
        <f>#REF!</f>
        <v>#REF!</v>
      </c>
      <c r="AG696" t="e">
        <f>#REF!</f>
        <v>#REF!</v>
      </c>
      <c r="AH696" t="e">
        <f>#REF!</f>
        <v>#REF!</v>
      </c>
      <c r="AI696" t="e">
        <f>#REF!</f>
        <v>#REF!</v>
      </c>
      <c r="AJ696" t="e">
        <f>#REF!</f>
        <v>#REF!</v>
      </c>
      <c r="AK696" t="e">
        <f>#REF!</f>
        <v>#REF!</v>
      </c>
    </row>
    <row r="697" spans="1:37" x14ac:dyDescent="0.35">
      <c r="A697" t="e">
        <f>#REF!</f>
        <v>#REF!</v>
      </c>
      <c r="B697" t="e">
        <f>#REF!</f>
        <v>#REF!</v>
      </c>
      <c r="C697" t="e">
        <f>#REF!</f>
        <v>#REF!</v>
      </c>
      <c r="D697" t="e">
        <f>#REF!</f>
        <v>#REF!</v>
      </c>
      <c r="E697" t="e">
        <f>#REF!</f>
        <v>#REF!</v>
      </c>
      <c r="F697" t="e">
        <f>#REF!</f>
        <v>#REF!</v>
      </c>
      <c r="G697" t="e">
        <f>#REF!</f>
        <v>#REF!</v>
      </c>
      <c r="H697" t="e">
        <f>#REF!</f>
        <v>#REF!</v>
      </c>
      <c r="I697" t="e">
        <f>#REF!</f>
        <v>#REF!</v>
      </c>
      <c r="J697" t="e">
        <f>#REF!</f>
        <v>#REF!</v>
      </c>
      <c r="K697" t="e">
        <f>#REF!</f>
        <v>#REF!</v>
      </c>
      <c r="L697" t="e">
        <f>#REF!</f>
        <v>#REF!</v>
      </c>
      <c r="M697" t="e">
        <f>#REF!</f>
        <v>#REF!</v>
      </c>
      <c r="N697" t="e">
        <f>#REF!</f>
        <v>#REF!</v>
      </c>
      <c r="O697" t="e">
        <f>#REF!</f>
        <v>#REF!</v>
      </c>
      <c r="P697" t="e">
        <f>#REF!</f>
        <v>#REF!</v>
      </c>
      <c r="Q697" t="e">
        <f>#REF!</f>
        <v>#REF!</v>
      </c>
      <c r="R697" t="e">
        <f>#REF!</f>
        <v>#REF!</v>
      </c>
      <c r="S697" t="e">
        <f>#REF!</f>
        <v>#REF!</v>
      </c>
      <c r="T697" t="e">
        <f>#REF!</f>
        <v>#REF!</v>
      </c>
      <c r="U697" t="e">
        <f>#REF!</f>
        <v>#REF!</v>
      </c>
      <c r="V697" t="e">
        <f>#REF!</f>
        <v>#REF!</v>
      </c>
      <c r="W697" t="e">
        <f>#REF!</f>
        <v>#REF!</v>
      </c>
      <c r="X697" t="e">
        <f>#REF!</f>
        <v>#REF!</v>
      </c>
      <c r="Y697" t="e">
        <f>#REF!</f>
        <v>#REF!</v>
      </c>
      <c r="Z697" t="e">
        <f>#REF!</f>
        <v>#REF!</v>
      </c>
      <c r="AA697" t="e">
        <f>#REF!</f>
        <v>#REF!</v>
      </c>
      <c r="AB697" t="e">
        <f>#REF!</f>
        <v>#REF!</v>
      </c>
      <c r="AC697" t="e">
        <f>#REF!</f>
        <v>#REF!</v>
      </c>
      <c r="AD697" t="e">
        <f>#REF!</f>
        <v>#REF!</v>
      </c>
      <c r="AE697" t="e">
        <f>#REF!</f>
        <v>#REF!</v>
      </c>
      <c r="AF697" t="e">
        <f>#REF!</f>
        <v>#REF!</v>
      </c>
      <c r="AG697" t="e">
        <f>#REF!</f>
        <v>#REF!</v>
      </c>
      <c r="AH697" t="e">
        <f>#REF!</f>
        <v>#REF!</v>
      </c>
      <c r="AI697" t="e">
        <f>#REF!</f>
        <v>#REF!</v>
      </c>
      <c r="AJ697" t="e">
        <f>#REF!</f>
        <v>#REF!</v>
      </c>
      <c r="AK697" t="e">
        <f>#REF!</f>
        <v>#REF!</v>
      </c>
    </row>
    <row r="698" spans="1:37" x14ac:dyDescent="0.35">
      <c r="A698" t="e">
        <f>#REF!</f>
        <v>#REF!</v>
      </c>
      <c r="B698" t="e">
        <f>#REF!</f>
        <v>#REF!</v>
      </c>
      <c r="C698" t="e">
        <f>#REF!</f>
        <v>#REF!</v>
      </c>
      <c r="D698" t="e">
        <f>#REF!</f>
        <v>#REF!</v>
      </c>
      <c r="E698" t="e">
        <f>#REF!</f>
        <v>#REF!</v>
      </c>
      <c r="F698" t="e">
        <f>#REF!</f>
        <v>#REF!</v>
      </c>
      <c r="G698" t="e">
        <f>#REF!</f>
        <v>#REF!</v>
      </c>
      <c r="H698" t="e">
        <f>#REF!</f>
        <v>#REF!</v>
      </c>
      <c r="I698" t="e">
        <f>#REF!</f>
        <v>#REF!</v>
      </c>
      <c r="J698" t="e">
        <f>#REF!</f>
        <v>#REF!</v>
      </c>
      <c r="K698" t="e">
        <f>#REF!</f>
        <v>#REF!</v>
      </c>
      <c r="L698" t="e">
        <f>#REF!</f>
        <v>#REF!</v>
      </c>
      <c r="M698" t="e">
        <f>#REF!</f>
        <v>#REF!</v>
      </c>
      <c r="N698" t="e">
        <f>#REF!</f>
        <v>#REF!</v>
      </c>
      <c r="O698" t="e">
        <f>#REF!</f>
        <v>#REF!</v>
      </c>
      <c r="P698" t="e">
        <f>#REF!</f>
        <v>#REF!</v>
      </c>
      <c r="Q698" t="e">
        <f>#REF!</f>
        <v>#REF!</v>
      </c>
      <c r="R698" t="e">
        <f>#REF!</f>
        <v>#REF!</v>
      </c>
      <c r="S698" t="e">
        <f>#REF!</f>
        <v>#REF!</v>
      </c>
      <c r="T698" t="e">
        <f>#REF!</f>
        <v>#REF!</v>
      </c>
      <c r="U698" t="e">
        <f>#REF!</f>
        <v>#REF!</v>
      </c>
      <c r="V698" t="e">
        <f>#REF!</f>
        <v>#REF!</v>
      </c>
      <c r="W698" t="e">
        <f>#REF!</f>
        <v>#REF!</v>
      </c>
      <c r="X698" t="e">
        <f>#REF!</f>
        <v>#REF!</v>
      </c>
      <c r="Y698" t="e">
        <f>#REF!</f>
        <v>#REF!</v>
      </c>
      <c r="Z698" t="e">
        <f>#REF!</f>
        <v>#REF!</v>
      </c>
      <c r="AA698" t="e">
        <f>#REF!</f>
        <v>#REF!</v>
      </c>
      <c r="AB698" t="e">
        <f>#REF!</f>
        <v>#REF!</v>
      </c>
      <c r="AC698" t="e">
        <f>#REF!</f>
        <v>#REF!</v>
      </c>
      <c r="AD698" t="e">
        <f>#REF!</f>
        <v>#REF!</v>
      </c>
      <c r="AE698" t="e">
        <f>#REF!</f>
        <v>#REF!</v>
      </c>
      <c r="AF698" t="e">
        <f>#REF!</f>
        <v>#REF!</v>
      </c>
      <c r="AG698" t="e">
        <f>#REF!</f>
        <v>#REF!</v>
      </c>
      <c r="AH698" t="e">
        <f>#REF!</f>
        <v>#REF!</v>
      </c>
      <c r="AI698" t="e">
        <f>#REF!</f>
        <v>#REF!</v>
      </c>
      <c r="AJ698" t="e">
        <f>#REF!</f>
        <v>#REF!</v>
      </c>
      <c r="AK698" t="e">
        <f>#REF!</f>
        <v>#REF!</v>
      </c>
    </row>
    <row r="699" spans="1:37" x14ac:dyDescent="0.35">
      <c r="A699" t="e">
        <f>#REF!</f>
        <v>#REF!</v>
      </c>
      <c r="B699" t="e">
        <f>#REF!</f>
        <v>#REF!</v>
      </c>
      <c r="C699" t="e">
        <f>#REF!</f>
        <v>#REF!</v>
      </c>
      <c r="D699" t="e">
        <f>#REF!</f>
        <v>#REF!</v>
      </c>
      <c r="E699" t="e">
        <f>#REF!</f>
        <v>#REF!</v>
      </c>
      <c r="F699" t="e">
        <f>#REF!</f>
        <v>#REF!</v>
      </c>
      <c r="G699" t="e">
        <f>#REF!</f>
        <v>#REF!</v>
      </c>
      <c r="H699" t="e">
        <f>#REF!</f>
        <v>#REF!</v>
      </c>
      <c r="I699" t="e">
        <f>#REF!</f>
        <v>#REF!</v>
      </c>
      <c r="J699" t="e">
        <f>#REF!</f>
        <v>#REF!</v>
      </c>
      <c r="K699" t="e">
        <f>#REF!</f>
        <v>#REF!</v>
      </c>
      <c r="L699" t="e">
        <f>#REF!</f>
        <v>#REF!</v>
      </c>
      <c r="M699" t="e">
        <f>#REF!</f>
        <v>#REF!</v>
      </c>
      <c r="N699" t="e">
        <f>#REF!</f>
        <v>#REF!</v>
      </c>
      <c r="O699" t="e">
        <f>#REF!</f>
        <v>#REF!</v>
      </c>
      <c r="P699" t="e">
        <f>#REF!</f>
        <v>#REF!</v>
      </c>
      <c r="Q699" t="e">
        <f>#REF!</f>
        <v>#REF!</v>
      </c>
      <c r="R699" t="e">
        <f>#REF!</f>
        <v>#REF!</v>
      </c>
      <c r="S699" t="e">
        <f>#REF!</f>
        <v>#REF!</v>
      </c>
      <c r="T699" t="e">
        <f>#REF!</f>
        <v>#REF!</v>
      </c>
      <c r="U699" t="e">
        <f>#REF!</f>
        <v>#REF!</v>
      </c>
      <c r="V699" t="e">
        <f>#REF!</f>
        <v>#REF!</v>
      </c>
      <c r="W699" t="e">
        <f>#REF!</f>
        <v>#REF!</v>
      </c>
      <c r="X699" t="e">
        <f>#REF!</f>
        <v>#REF!</v>
      </c>
      <c r="Y699" t="e">
        <f>#REF!</f>
        <v>#REF!</v>
      </c>
      <c r="Z699" t="e">
        <f>#REF!</f>
        <v>#REF!</v>
      </c>
      <c r="AA699" t="e">
        <f>#REF!</f>
        <v>#REF!</v>
      </c>
      <c r="AB699" t="e">
        <f>#REF!</f>
        <v>#REF!</v>
      </c>
      <c r="AC699" t="e">
        <f>#REF!</f>
        <v>#REF!</v>
      </c>
      <c r="AD699" t="e">
        <f>#REF!</f>
        <v>#REF!</v>
      </c>
      <c r="AE699" t="e">
        <f>#REF!</f>
        <v>#REF!</v>
      </c>
      <c r="AF699" t="e">
        <f>#REF!</f>
        <v>#REF!</v>
      </c>
      <c r="AG699" t="e">
        <f>#REF!</f>
        <v>#REF!</v>
      </c>
      <c r="AH699" t="e">
        <f>#REF!</f>
        <v>#REF!</v>
      </c>
      <c r="AI699" t="e">
        <f>#REF!</f>
        <v>#REF!</v>
      </c>
      <c r="AJ699" t="e">
        <f>#REF!</f>
        <v>#REF!</v>
      </c>
      <c r="AK699" t="e">
        <f>#REF!</f>
        <v>#REF!</v>
      </c>
    </row>
    <row r="700" spans="1:37" x14ac:dyDescent="0.35">
      <c r="A700" t="e">
        <f>#REF!</f>
        <v>#REF!</v>
      </c>
      <c r="B700" t="e">
        <f>#REF!</f>
        <v>#REF!</v>
      </c>
      <c r="C700" t="e">
        <f>#REF!</f>
        <v>#REF!</v>
      </c>
      <c r="D700" t="e">
        <f>#REF!</f>
        <v>#REF!</v>
      </c>
      <c r="E700" t="e">
        <f>#REF!</f>
        <v>#REF!</v>
      </c>
      <c r="F700" t="e">
        <f>#REF!</f>
        <v>#REF!</v>
      </c>
      <c r="G700" t="e">
        <f>#REF!</f>
        <v>#REF!</v>
      </c>
      <c r="H700" t="e">
        <f>#REF!</f>
        <v>#REF!</v>
      </c>
      <c r="I700" t="e">
        <f>#REF!</f>
        <v>#REF!</v>
      </c>
      <c r="J700" t="e">
        <f>#REF!</f>
        <v>#REF!</v>
      </c>
      <c r="K700" t="e">
        <f>#REF!</f>
        <v>#REF!</v>
      </c>
      <c r="L700" t="e">
        <f>#REF!</f>
        <v>#REF!</v>
      </c>
      <c r="M700" t="e">
        <f>#REF!</f>
        <v>#REF!</v>
      </c>
      <c r="N700" t="e">
        <f>#REF!</f>
        <v>#REF!</v>
      </c>
      <c r="O700" t="e">
        <f>#REF!</f>
        <v>#REF!</v>
      </c>
      <c r="P700" t="e">
        <f>#REF!</f>
        <v>#REF!</v>
      </c>
      <c r="Q700" t="e">
        <f>#REF!</f>
        <v>#REF!</v>
      </c>
      <c r="R700" t="e">
        <f>#REF!</f>
        <v>#REF!</v>
      </c>
      <c r="S700" t="e">
        <f>#REF!</f>
        <v>#REF!</v>
      </c>
      <c r="T700" t="e">
        <f>#REF!</f>
        <v>#REF!</v>
      </c>
      <c r="U700" t="e">
        <f>#REF!</f>
        <v>#REF!</v>
      </c>
      <c r="V700" t="e">
        <f>#REF!</f>
        <v>#REF!</v>
      </c>
      <c r="W700" t="e">
        <f>#REF!</f>
        <v>#REF!</v>
      </c>
      <c r="X700" t="e">
        <f>#REF!</f>
        <v>#REF!</v>
      </c>
      <c r="Y700" t="e">
        <f>#REF!</f>
        <v>#REF!</v>
      </c>
      <c r="Z700" t="e">
        <f>#REF!</f>
        <v>#REF!</v>
      </c>
      <c r="AA700" t="e">
        <f>#REF!</f>
        <v>#REF!</v>
      </c>
      <c r="AB700" t="e">
        <f>#REF!</f>
        <v>#REF!</v>
      </c>
      <c r="AC700" t="e">
        <f>#REF!</f>
        <v>#REF!</v>
      </c>
      <c r="AD700" t="e">
        <f>#REF!</f>
        <v>#REF!</v>
      </c>
      <c r="AE700" t="e">
        <f>#REF!</f>
        <v>#REF!</v>
      </c>
      <c r="AF700" t="e">
        <f>#REF!</f>
        <v>#REF!</v>
      </c>
      <c r="AG700" t="e">
        <f>#REF!</f>
        <v>#REF!</v>
      </c>
      <c r="AH700" t="e">
        <f>#REF!</f>
        <v>#REF!</v>
      </c>
      <c r="AI700" t="e">
        <f>#REF!</f>
        <v>#REF!</v>
      </c>
      <c r="AJ700" t="e">
        <f>#REF!</f>
        <v>#REF!</v>
      </c>
      <c r="AK700" t="e">
        <f>#REF!</f>
        <v>#REF!</v>
      </c>
    </row>
    <row r="701" spans="1:37" x14ac:dyDescent="0.35">
      <c r="A701" t="e">
        <f>#REF!</f>
        <v>#REF!</v>
      </c>
      <c r="B701" t="e">
        <f>#REF!</f>
        <v>#REF!</v>
      </c>
      <c r="C701" t="e">
        <f>#REF!</f>
        <v>#REF!</v>
      </c>
      <c r="D701" t="e">
        <f>#REF!</f>
        <v>#REF!</v>
      </c>
      <c r="E701" t="e">
        <f>#REF!</f>
        <v>#REF!</v>
      </c>
      <c r="F701" t="e">
        <f>#REF!</f>
        <v>#REF!</v>
      </c>
      <c r="G701" t="e">
        <f>#REF!</f>
        <v>#REF!</v>
      </c>
      <c r="H701" t="e">
        <f>#REF!</f>
        <v>#REF!</v>
      </c>
      <c r="I701" t="e">
        <f>#REF!</f>
        <v>#REF!</v>
      </c>
      <c r="J701" t="e">
        <f>#REF!</f>
        <v>#REF!</v>
      </c>
      <c r="K701" t="e">
        <f>#REF!</f>
        <v>#REF!</v>
      </c>
      <c r="L701" t="e">
        <f>#REF!</f>
        <v>#REF!</v>
      </c>
      <c r="M701" t="e">
        <f>#REF!</f>
        <v>#REF!</v>
      </c>
      <c r="N701" t="e">
        <f>#REF!</f>
        <v>#REF!</v>
      </c>
      <c r="O701" t="e">
        <f>#REF!</f>
        <v>#REF!</v>
      </c>
      <c r="P701" t="e">
        <f>#REF!</f>
        <v>#REF!</v>
      </c>
      <c r="Q701" t="e">
        <f>#REF!</f>
        <v>#REF!</v>
      </c>
      <c r="R701" t="e">
        <f>#REF!</f>
        <v>#REF!</v>
      </c>
      <c r="S701" t="e">
        <f>#REF!</f>
        <v>#REF!</v>
      </c>
      <c r="T701" t="e">
        <f>#REF!</f>
        <v>#REF!</v>
      </c>
      <c r="U701" t="e">
        <f>#REF!</f>
        <v>#REF!</v>
      </c>
      <c r="V701" t="e">
        <f>#REF!</f>
        <v>#REF!</v>
      </c>
      <c r="W701" t="e">
        <f>#REF!</f>
        <v>#REF!</v>
      </c>
      <c r="X701" t="e">
        <f>#REF!</f>
        <v>#REF!</v>
      </c>
      <c r="Y701" t="e">
        <f>#REF!</f>
        <v>#REF!</v>
      </c>
      <c r="Z701" t="e">
        <f>#REF!</f>
        <v>#REF!</v>
      </c>
      <c r="AA701" t="e">
        <f>#REF!</f>
        <v>#REF!</v>
      </c>
      <c r="AB701" t="e">
        <f>#REF!</f>
        <v>#REF!</v>
      </c>
      <c r="AC701" t="e">
        <f>#REF!</f>
        <v>#REF!</v>
      </c>
      <c r="AD701" t="e">
        <f>#REF!</f>
        <v>#REF!</v>
      </c>
      <c r="AE701" t="e">
        <f>#REF!</f>
        <v>#REF!</v>
      </c>
      <c r="AF701" t="e">
        <f>#REF!</f>
        <v>#REF!</v>
      </c>
      <c r="AG701" t="e">
        <f>#REF!</f>
        <v>#REF!</v>
      </c>
      <c r="AH701" t="e">
        <f>#REF!</f>
        <v>#REF!</v>
      </c>
      <c r="AI701" t="e">
        <f>#REF!</f>
        <v>#REF!</v>
      </c>
      <c r="AJ701" t="e">
        <f>#REF!</f>
        <v>#REF!</v>
      </c>
      <c r="AK701" t="e">
        <f>#REF!</f>
        <v>#REF!</v>
      </c>
    </row>
    <row r="702" spans="1:37" x14ac:dyDescent="0.35">
      <c r="A702" t="e">
        <f>#REF!</f>
        <v>#REF!</v>
      </c>
      <c r="B702" t="e">
        <f>#REF!</f>
        <v>#REF!</v>
      </c>
      <c r="C702" t="e">
        <f>#REF!</f>
        <v>#REF!</v>
      </c>
      <c r="D702" t="e">
        <f>#REF!</f>
        <v>#REF!</v>
      </c>
      <c r="E702" t="e">
        <f>#REF!</f>
        <v>#REF!</v>
      </c>
      <c r="F702" t="e">
        <f>#REF!</f>
        <v>#REF!</v>
      </c>
      <c r="G702" t="e">
        <f>#REF!</f>
        <v>#REF!</v>
      </c>
      <c r="H702" t="e">
        <f>#REF!</f>
        <v>#REF!</v>
      </c>
      <c r="I702" t="e">
        <f>#REF!</f>
        <v>#REF!</v>
      </c>
      <c r="J702" t="e">
        <f>#REF!</f>
        <v>#REF!</v>
      </c>
      <c r="K702" t="e">
        <f>#REF!</f>
        <v>#REF!</v>
      </c>
      <c r="L702" t="e">
        <f>#REF!</f>
        <v>#REF!</v>
      </c>
      <c r="M702" t="e">
        <f>#REF!</f>
        <v>#REF!</v>
      </c>
      <c r="N702" t="e">
        <f>#REF!</f>
        <v>#REF!</v>
      </c>
      <c r="O702" t="e">
        <f>#REF!</f>
        <v>#REF!</v>
      </c>
      <c r="P702" t="e">
        <f>#REF!</f>
        <v>#REF!</v>
      </c>
      <c r="Q702" t="e">
        <f>#REF!</f>
        <v>#REF!</v>
      </c>
      <c r="R702" t="e">
        <f>#REF!</f>
        <v>#REF!</v>
      </c>
      <c r="S702" t="e">
        <f>#REF!</f>
        <v>#REF!</v>
      </c>
      <c r="T702" t="e">
        <f>#REF!</f>
        <v>#REF!</v>
      </c>
      <c r="U702" t="e">
        <f>#REF!</f>
        <v>#REF!</v>
      </c>
      <c r="V702" t="e">
        <f>#REF!</f>
        <v>#REF!</v>
      </c>
      <c r="W702" t="e">
        <f>#REF!</f>
        <v>#REF!</v>
      </c>
      <c r="X702" t="e">
        <f>#REF!</f>
        <v>#REF!</v>
      </c>
      <c r="Y702" t="e">
        <f>#REF!</f>
        <v>#REF!</v>
      </c>
      <c r="Z702" t="e">
        <f>#REF!</f>
        <v>#REF!</v>
      </c>
      <c r="AA702" t="e">
        <f>#REF!</f>
        <v>#REF!</v>
      </c>
      <c r="AB702" t="e">
        <f>#REF!</f>
        <v>#REF!</v>
      </c>
      <c r="AC702" t="e">
        <f>#REF!</f>
        <v>#REF!</v>
      </c>
      <c r="AD702" t="e">
        <f>#REF!</f>
        <v>#REF!</v>
      </c>
      <c r="AE702" t="e">
        <f>#REF!</f>
        <v>#REF!</v>
      </c>
      <c r="AF702" t="e">
        <f>#REF!</f>
        <v>#REF!</v>
      </c>
      <c r="AG702" t="e">
        <f>#REF!</f>
        <v>#REF!</v>
      </c>
      <c r="AH702" t="e">
        <f>#REF!</f>
        <v>#REF!</v>
      </c>
      <c r="AI702" t="e">
        <f>#REF!</f>
        <v>#REF!</v>
      </c>
      <c r="AJ702" t="e">
        <f>#REF!</f>
        <v>#REF!</v>
      </c>
      <c r="AK702" t="e">
        <f>#REF!</f>
        <v>#REF!</v>
      </c>
    </row>
    <row r="703" spans="1:37" x14ac:dyDescent="0.35">
      <c r="A703" t="e">
        <f>#REF!</f>
        <v>#REF!</v>
      </c>
      <c r="B703" t="e">
        <f>#REF!</f>
        <v>#REF!</v>
      </c>
      <c r="C703" t="e">
        <f>#REF!</f>
        <v>#REF!</v>
      </c>
      <c r="D703" t="e">
        <f>#REF!</f>
        <v>#REF!</v>
      </c>
      <c r="E703" t="e">
        <f>#REF!</f>
        <v>#REF!</v>
      </c>
      <c r="F703" t="e">
        <f>#REF!</f>
        <v>#REF!</v>
      </c>
      <c r="G703" t="e">
        <f>#REF!</f>
        <v>#REF!</v>
      </c>
      <c r="H703" t="e">
        <f>#REF!</f>
        <v>#REF!</v>
      </c>
      <c r="I703" t="e">
        <f>#REF!</f>
        <v>#REF!</v>
      </c>
      <c r="J703" t="e">
        <f>#REF!</f>
        <v>#REF!</v>
      </c>
      <c r="K703" t="e">
        <f>#REF!</f>
        <v>#REF!</v>
      </c>
      <c r="L703" t="e">
        <f>#REF!</f>
        <v>#REF!</v>
      </c>
      <c r="M703" t="e">
        <f>#REF!</f>
        <v>#REF!</v>
      </c>
      <c r="N703" t="e">
        <f>#REF!</f>
        <v>#REF!</v>
      </c>
      <c r="O703" t="e">
        <f>#REF!</f>
        <v>#REF!</v>
      </c>
      <c r="P703" t="e">
        <f>#REF!</f>
        <v>#REF!</v>
      </c>
      <c r="Q703" t="e">
        <f>#REF!</f>
        <v>#REF!</v>
      </c>
      <c r="R703" t="e">
        <f>#REF!</f>
        <v>#REF!</v>
      </c>
      <c r="S703" t="e">
        <f>#REF!</f>
        <v>#REF!</v>
      </c>
      <c r="T703" t="e">
        <f>#REF!</f>
        <v>#REF!</v>
      </c>
      <c r="U703" t="e">
        <f>#REF!</f>
        <v>#REF!</v>
      </c>
      <c r="V703" t="e">
        <f>#REF!</f>
        <v>#REF!</v>
      </c>
      <c r="W703" t="e">
        <f>#REF!</f>
        <v>#REF!</v>
      </c>
      <c r="X703" t="e">
        <f>#REF!</f>
        <v>#REF!</v>
      </c>
      <c r="Y703" t="e">
        <f>#REF!</f>
        <v>#REF!</v>
      </c>
      <c r="Z703" t="e">
        <f>#REF!</f>
        <v>#REF!</v>
      </c>
      <c r="AA703" t="e">
        <f>#REF!</f>
        <v>#REF!</v>
      </c>
      <c r="AB703" t="e">
        <f>#REF!</f>
        <v>#REF!</v>
      </c>
      <c r="AC703" t="e">
        <f>#REF!</f>
        <v>#REF!</v>
      </c>
      <c r="AD703" t="e">
        <f>#REF!</f>
        <v>#REF!</v>
      </c>
      <c r="AE703" t="e">
        <f>#REF!</f>
        <v>#REF!</v>
      </c>
      <c r="AF703" t="e">
        <f>#REF!</f>
        <v>#REF!</v>
      </c>
      <c r="AG703" t="e">
        <f>#REF!</f>
        <v>#REF!</v>
      </c>
      <c r="AH703" t="e">
        <f>#REF!</f>
        <v>#REF!</v>
      </c>
      <c r="AI703" t="e">
        <f>#REF!</f>
        <v>#REF!</v>
      </c>
      <c r="AJ703" t="e">
        <f>#REF!</f>
        <v>#REF!</v>
      </c>
      <c r="AK703" t="e">
        <f>#REF!</f>
        <v>#REF!</v>
      </c>
    </row>
    <row r="704" spans="1:37" x14ac:dyDescent="0.35">
      <c r="A704" t="e">
        <f>#REF!</f>
        <v>#REF!</v>
      </c>
      <c r="B704" t="e">
        <f>#REF!</f>
        <v>#REF!</v>
      </c>
      <c r="C704" t="e">
        <f>#REF!</f>
        <v>#REF!</v>
      </c>
      <c r="D704" t="e">
        <f>#REF!</f>
        <v>#REF!</v>
      </c>
      <c r="E704" t="e">
        <f>#REF!</f>
        <v>#REF!</v>
      </c>
      <c r="F704" t="e">
        <f>#REF!</f>
        <v>#REF!</v>
      </c>
      <c r="G704" t="e">
        <f>#REF!</f>
        <v>#REF!</v>
      </c>
      <c r="H704" t="e">
        <f>#REF!</f>
        <v>#REF!</v>
      </c>
      <c r="I704" t="e">
        <f>#REF!</f>
        <v>#REF!</v>
      </c>
      <c r="J704" t="e">
        <f>#REF!</f>
        <v>#REF!</v>
      </c>
      <c r="K704" t="e">
        <f>#REF!</f>
        <v>#REF!</v>
      </c>
      <c r="L704" t="e">
        <f>#REF!</f>
        <v>#REF!</v>
      </c>
      <c r="M704" t="e">
        <f>#REF!</f>
        <v>#REF!</v>
      </c>
      <c r="N704" t="e">
        <f>#REF!</f>
        <v>#REF!</v>
      </c>
      <c r="O704" t="e">
        <f>#REF!</f>
        <v>#REF!</v>
      </c>
      <c r="P704" t="e">
        <f>#REF!</f>
        <v>#REF!</v>
      </c>
      <c r="Q704" t="e">
        <f>#REF!</f>
        <v>#REF!</v>
      </c>
      <c r="R704" t="e">
        <f>#REF!</f>
        <v>#REF!</v>
      </c>
      <c r="S704" t="e">
        <f>#REF!</f>
        <v>#REF!</v>
      </c>
      <c r="T704" t="e">
        <f>#REF!</f>
        <v>#REF!</v>
      </c>
      <c r="U704" t="e">
        <f>#REF!</f>
        <v>#REF!</v>
      </c>
      <c r="V704" t="e">
        <f>#REF!</f>
        <v>#REF!</v>
      </c>
      <c r="W704" t="e">
        <f>#REF!</f>
        <v>#REF!</v>
      </c>
      <c r="X704" t="e">
        <f>#REF!</f>
        <v>#REF!</v>
      </c>
      <c r="Y704" t="e">
        <f>#REF!</f>
        <v>#REF!</v>
      </c>
      <c r="Z704" t="e">
        <f>#REF!</f>
        <v>#REF!</v>
      </c>
      <c r="AA704" t="e">
        <f>#REF!</f>
        <v>#REF!</v>
      </c>
      <c r="AB704" t="e">
        <f>#REF!</f>
        <v>#REF!</v>
      </c>
      <c r="AC704" t="e">
        <f>#REF!</f>
        <v>#REF!</v>
      </c>
      <c r="AD704" t="e">
        <f>#REF!</f>
        <v>#REF!</v>
      </c>
      <c r="AE704" t="e">
        <f>#REF!</f>
        <v>#REF!</v>
      </c>
      <c r="AF704" t="e">
        <f>#REF!</f>
        <v>#REF!</v>
      </c>
      <c r="AG704" t="e">
        <f>#REF!</f>
        <v>#REF!</v>
      </c>
      <c r="AH704" t="e">
        <f>#REF!</f>
        <v>#REF!</v>
      </c>
      <c r="AI704" t="e">
        <f>#REF!</f>
        <v>#REF!</v>
      </c>
      <c r="AJ704" t="e">
        <f>#REF!</f>
        <v>#REF!</v>
      </c>
      <c r="AK704" t="e">
        <f>#REF!</f>
        <v>#REF!</v>
      </c>
    </row>
    <row r="705" spans="1:37" x14ac:dyDescent="0.35">
      <c r="A705" t="e">
        <f>#REF!</f>
        <v>#REF!</v>
      </c>
      <c r="B705" t="e">
        <f>#REF!</f>
        <v>#REF!</v>
      </c>
      <c r="C705" t="e">
        <f>#REF!</f>
        <v>#REF!</v>
      </c>
      <c r="D705" t="e">
        <f>#REF!</f>
        <v>#REF!</v>
      </c>
      <c r="E705" t="e">
        <f>#REF!</f>
        <v>#REF!</v>
      </c>
      <c r="F705" t="e">
        <f>#REF!</f>
        <v>#REF!</v>
      </c>
      <c r="G705" t="e">
        <f>#REF!</f>
        <v>#REF!</v>
      </c>
      <c r="H705" t="e">
        <f>#REF!</f>
        <v>#REF!</v>
      </c>
      <c r="I705" t="e">
        <f>#REF!</f>
        <v>#REF!</v>
      </c>
      <c r="J705" t="e">
        <f>#REF!</f>
        <v>#REF!</v>
      </c>
      <c r="K705" t="e">
        <f>#REF!</f>
        <v>#REF!</v>
      </c>
      <c r="L705" t="e">
        <f>#REF!</f>
        <v>#REF!</v>
      </c>
      <c r="M705" t="e">
        <f>#REF!</f>
        <v>#REF!</v>
      </c>
      <c r="N705" t="e">
        <f>#REF!</f>
        <v>#REF!</v>
      </c>
      <c r="O705" t="e">
        <f>#REF!</f>
        <v>#REF!</v>
      </c>
      <c r="P705" t="e">
        <f>#REF!</f>
        <v>#REF!</v>
      </c>
      <c r="Q705" t="e">
        <f>#REF!</f>
        <v>#REF!</v>
      </c>
      <c r="R705" t="e">
        <f>#REF!</f>
        <v>#REF!</v>
      </c>
      <c r="S705" t="e">
        <f>#REF!</f>
        <v>#REF!</v>
      </c>
      <c r="T705" t="e">
        <f>#REF!</f>
        <v>#REF!</v>
      </c>
      <c r="U705" t="e">
        <f>#REF!</f>
        <v>#REF!</v>
      </c>
      <c r="V705" t="e">
        <f>#REF!</f>
        <v>#REF!</v>
      </c>
      <c r="W705" t="e">
        <f>#REF!</f>
        <v>#REF!</v>
      </c>
      <c r="X705" t="e">
        <f>#REF!</f>
        <v>#REF!</v>
      </c>
      <c r="Y705" t="e">
        <f>#REF!</f>
        <v>#REF!</v>
      </c>
      <c r="Z705" t="e">
        <f>#REF!</f>
        <v>#REF!</v>
      </c>
      <c r="AA705" t="e">
        <f>#REF!</f>
        <v>#REF!</v>
      </c>
      <c r="AB705" t="e">
        <f>#REF!</f>
        <v>#REF!</v>
      </c>
      <c r="AC705" t="e">
        <f>#REF!</f>
        <v>#REF!</v>
      </c>
      <c r="AD705" t="e">
        <f>#REF!</f>
        <v>#REF!</v>
      </c>
      <c r="AE705" t="e">
        <f>#REF!</f>
        <v>#REF!</v>
      </c>
      <c r="AF705" t="e">
        <f>#REF!</f>
        <v>#REF!</v>
      </c>
      <c r="AG705" t="e">
        <f>#REF!</f>
        <v>#REF!</v>
      </c>
      <c r="AH705" t="e">
        <f>#REF!</f>
        <v>#REF!</v>
      </c>
      <c r="AI705" t="e">
        <f>#REF!</f>
        <v>#REF!</v>
      </c>
      <c r="AJ705" t="e">
        <f>#REF!</f>
        <v>#REF!</v>
      </c>
      <c r="AK705" t="e">
        <f>#REF!</f>
        <v>#REF!</v>
      </c>
    </row>
    <row r="706" spans="1:37" x14ac:dyDescent="0.35">
      <c r="A706" t="e">
        <f>#REF!</f>
        <v>#REF!</v>
      </c>
      <c r="B706" t="e">
        <f>#REF!</f>
        <v>#REF!</v>
      </c>
      <c r="C706" t="e">
        <f>#REF!</f>
        <v>#REF!</v>
      </c>
      <c r="D706" t="e">
        <f>#REF!</f>
        <v>#REF!</v>
      </c>
      <c r="E706" t="e">
        <f>#REF!</f>
        <v>#REF!</v>
      </c>
      <c r="F706" t="e">
        <f>#REF!</f>
        <v>#REF!</v>
      </c>
      <c r="G706" t="e">
        <f>#REF!</f>
        <v>#REF!</v>
      </c>
      <c r="H706" t="e">
        <f>#REF!</f>
        <v>#REF!</v>
      </c>
      <c r="I706" t="e">
        <f>#REF!</f>
        <v>#REF!</v>
      </c>
      <c r="J706" t="e">
        <f>#REF!</f>
        <v>#REF!</v>
      </c>
      <c r="K706" t="e">
        <f>#REF!</f>
        <v>#REF!</v>
      </c>
      <c r="L706" t="e">
        <f>#REF!</f>
        <v>#REF!</v>
      </c>
      <c r="M706" t="e">
        <f>#REF!</f>
        <v>#REF!</v>
      </c>
      <c r="N706" t="e">
        <f>#REF!</f>
        <v>#REF!</v>
      </c>
      <c r="O706" t="e">
        <f>#REF!</f>
        <v>#REF!</v>
      </c>
      <c r="P706" t="e">
        <f>#REF!</f>
        <v>#REF!</v>
      </c>
      <c r="Q706" t="e">
        <f>#REF!</f>
        <v>#REF!</v>
      </c>
      <c r="R706" t="e">
        <f>#REF!</f>
        <v>#REF!</v>
      </c>
      <c r="S706" t="e">
        <f>#REF!</f>
        <v>#REF!</v>
      </c>
      <c r="T706" t="e">
        <f>#REF!</f>
        <v>#REF!</v>
      </c>
      <c r="U706" t="e">
        <f>#REF!</f>
        <v>#REF!</v>
      </c>
      <c r="V706" t="e">
        <f>#REF!</f>
        <v>#REF!</v>
      </c>
      <c r="W706" t="e">
        <f>#REF!</f>
        <v>#REF!</v>
      </c>
      <c r="X706" t="e">
        <f>#REF!</f>
        <v>#REF!</v>
      </c>
      <c r="Y706" t="e">
        <f>#REF!</f>
        <v>#REF!</v>
      </c>
      <c r="Z706" t="e">
        <f>#REF!</f>
        <v>#REF!</v>
      </c>
      <c r="AA706" t="e">
        <f>#REF!</f>
        <v>#REF!</v>
      </c>
      <c r="AB706" t="e">
        <f>#REF!</f>
        <v>#REF!</v>
      </c>
      <c r="AC706" t="e">
        <f>#REF!</f>
        <v>#REF!</v>
      </c>
      <c r="AD706" t="e">
        <f>#REF!</f>
        <v>#REF!</v>
      </c>
      <c r="AE706" t="e">
        <f>#REF!</f>
        <v>#REF!</v>
      </c>
      <c r="AF706" t="e">
        <f>#REF!</f>
        <v>#REF!</v>
      </c>
      <c r="AG706" t="e">
        <f>#REF!</f>
        <v>#REF!</v>
      </c>
      <c r="AH706" t="e">
        <f>#REF!</f>
        <v>#REF!</v>
      </c>
      <c r="AI706" t="e">
        <f>#REF!</f>
        <v>#REF!</v>
      </c>
      <c r="AJ706" t="e">
        <f>#REF!</f>
        <v>#REF!</v>
      </c>
      <c r="AK706" t="e">
        <f>#REF!</f>
        <v>#REF!</v>
      </c>
    </row>
    <row r="707" spans="1:37" x14ac:dyDescent="0.35">
      <c r="A707" t="e">
        <f>#REF!</f>
        <v>#REF!</v>
      </c>
      <c r="B707" t="e">
        <f>#REF!</f>
        <v>#REF!</v>
      </c>
      <c r="C707" t="e">
        <f>#REF!</f>
        <v>#REF!</v>
      </c>
      <c r="D707" t="e">
        <f>#REF!</f>
        <v>#REF!</v>
      </c>
      <c r="E707" t="e">
        <f>#REF!</f>
        <v>#REF!</v>
      </c>
      <c r="F707" t="e">
        <f>#REF!</f>
        <v>#REF!</v>
      </c>
      <c r="G707" t="e">
        <f>#REF!</f>
        <v>#REF!</v>
      </c>
      <c r="H707" t="e">
        <f>#REF!</f>
        <v>#REF!</v>
      </c>
      <c r="I707" t="e">
        <f>#REF!</f>
        <v>#REF!</v>
      </c>
      <c r="J707" t="e">
        <f>#REF!</f>
        <v>#REF!</v>
      </c>
      <c r="K707" t="e">
        <f>#REF!</f>
        <v>#REF!</v>
      </c>
      <c r="L707" t="e">
        <f>#REF!</f>
        <v>#REF!</v>
      </c>
      <c r="M707" t="e">
        <f>#REF!</f>
        <v>#REF!</v>
      </c>
      <c r="N707" t="e">
        <f>#REF!</f>
        <v>#REF!</v>
      </c>
      <c r="O707" t="e">
        <f>#REF!</f>
        <v>#REF!</v>
      </c>
      <c r="P707" t="e">
        <f>#REF!</f>
        <v>#REF!</v>
      </c>
      <c r="Q707" t="e">
        <f>#REF!</f>
        <v>#REF!</v>
      </c>
      <c r="R707" t="e">
        <f>#REF!</f>
        <v>#REF!</v>
      </c>
      <c r="S707" t="e">
        <f>#REF!</f>
        <v>#REF!</v>
      </c>
      <c r="T707" t="e">
        <f>#REF!</f>
        <v>#REF!</v>
      </c>
      <c r="U707" t="e">
        <f>#REF!</f>
        <v>#REF!</v>
      </c>
      <c r="V707" t="e">
        <f>#REF!</f>
        <v>#REF!</v>
      </c>
      <c r="W707" t="e">
        <f>#REF!</f>
        <v>#REF!</v>
      </c>
      <c r="X707" t="e">
        <f>#REF!</f>
        <v>#REF!</v>
      </c>
      <c r="Y707" t="e">
        <f>#REF!</f>
        <v>#REF!</v>
      </c>
      <c r="Z707" t="e">
        <f>#REF!</f>
        <v>#REF!</v>
      </c>
      <c r="AA707" t="e">
        <f>#REF!</f>
        <v>#REF!</v>
      </c>
      <c r="AB707" t="e">
        <f>#REF!</f>
        <v>#REF!</v>
      </c>
      <c r="AC707" t="e">
        <f>#REF!</f>
        <v>#REF!</v>
      </c>
      <c r="AD707" t="e">
        <f>#REF!</f>
        <v>#REF!</v>
      </c>
      <c r="AE707" t="e">
        <f>#REF!</f>
        <v>#REF!</v>
      </c>
      <c r="AF707" t="e">
        <f>#REF!</f>
        <v>#REF!</v>
      </c>
      <c r="AG707" t="e">
        <f>#REF!</f>
        <v>#REF!</v>
      </c>
      <c r="AH707" t="e">
        <f>#REF!</f>
        <v>#REF!</v>
      </c>
      <c r="AI707" t="e">
        <f>#REF!</f>
        <v>#REF!</v>
      </c>
      <c r="AJ707" t="e">
        <f>#REF!</f>
        <v>#REF!</v>
      </c>
      <c r="AK707" t="e">
        <f>#REF!</f>
        <v>#REF!</v>
      </c>
    </row>
    <row r="708" spans="1:37" x14ac:dyDescent="0.35">
      <c r="A708" t="e">
        <f>#REF!</f>
        <v>#REF!</v>
      </c>
      <c r="B708" t="e">
        <f>#REF!</f>
        <v>#REF!</v>
      </c>
      <c r="C708" t="e">
        <f>#REF!</f>
        <v>#REF!</v>
      </c>
      <c r="D708" t="e">
        <f>#REF!</f>
        <v>#REF!</v>
      </c>
      <c r="E708" t="e">
        <f>#REF!</f>
        <v>#REF!</v>
      </c>
      <c r="F708" t="e">
        <f>#REF!</f>
        <v>#REF!</v>
      </c>
      <c r="G708" t="e">
        <f>#REF!</f>
        <v>#REF!</v>
      </c>
      <c r="H708" t="e">
        <f>#REF!</f>
        <v>#REF!</v>
      </c>
      <c r="I708" t="e">
        <f>#REF!</f>
        <v>#REF!</v>
      </c>
      <c r="J708" t="e">
        <f>#REF!</f>
        <v>#REF!</v>
      </c>
      <c r="K708" t="e">
        <f>#REF!</f>
        <v>#REF!</v>
      </c>
      <c r="L708" t="e">
        <f>#REF!</f>
        <v>#REF!</v>
      </c>
      <c r="M708" t="e">
        <f>#REF!</f>
        <v>#REF!</v>
      </c>
      <c r="N708" t="e">
        <f>#REF!</f>
        <v>#REF!</v>
      </c>
      <c r="O708" t="e">
        <f>#REF!</f>
        <v>#REF!</v>
      </c>
      <c r="P708" t="e">
        <f>#REF!</f>
        <v>#REF!</v>
      </c>
      <c r="Q708" t="e">
        <f>#REF!</f>
        <v>#REF!</v>
      </c>
      <c r="R708" t="e">
        <f>#REF!</f>
        <v>#REF!</v>
      </c>
      <c r="S708" t="e">
        <f>#REF!</f>
        <v>#REF!</v>
      </c>
      <c r="T708" t="e">
        <f>#REF!</f>
        <v>#REF!</v>
      </c>
      <c r="U708" t="e">
        <f>#REF!</f>
        <v>#REF!</v>
      </c>
      <c r="V708" t="e">
        <f>#REF!</f>
        <v>#REF!</v>
      </c>
      <c r="W708" t="e">
        <f>#REF!</f>
        <v>#REF!</v>
      </c>
      <c r="X708" t="e">
        <f>#REF!</f>
        <v>#REF!</v>
      </c>
      <c r="Y708" t="e">
        <f>#REF!</f>
        <v>#REF!</v>
      </c>
      <c r="Z708" t="e">
        <f>#REF!</f>
        <v>#REF!</v>
      </c>
      <c r="AA708" t="e">
        <f>#REF!</f>
        <v>#REF!</v>
      </c>
      <c r="AB708" t="e">
        <f>#REF!</f>
        <v>#REF!</v>
      </c>
      <c r="AC708" t="e">
        <f>#REF!</f>
        <v>#REF!</v>
      </c>
      <c r="AD708" t="e">
        <f>#REF!</f>
        <v>#REF!</v>
      </c>
      <c r="AE708" t="e">
        <f>#REF!</f>
        <v>#REF!</v>
      </c>
      <c r="AF708" t="e">
        <f>#REF!</f>
        <v>#REF!</v>
      </c>
      <c r="AG708" t="e">
        <f>#REF!</f>
        <v>#REF!</v>
      </c>
      <c r="AH708" t="e">
        <f>#REF!</f>
        <v>#REF!</v>
      </c>
      <c r="AI708" t="e">
        <f>#REF!</f>
        <v>#REF!</v>
      </c>
      <c r="AJ708" t="e">
        <f>#REF!</f>
        <v>#REF!</v>
      </c>
      <c r="AK708" t="e">
        <f>#REF!</f>
        <v>#REF!</v>
      </c>
    </row>
    <row r="709" spans="1:37" x14ac:dyDescent="0.35">
      <c r="A709" t="e">
        <f>#REF!</f>
        <v>#REF!</v>
      </c>
      <c r="B709" t="e">
        <f>#REF!</f>
        <v>#REF!</v>
      </c>
      <c r="C709" t="e">
        <f>#REF!</f>
        <v>#REF!</v>
      </c>
      <c r="D709" t="e">
        <f>#REF!</f>
        <v>#REF!</v>
      </c>
      <c r="E709" t="e">
        <f>#REF!</f>
        <v>#REF!</v>
      </c>
      <c r="F709" t="e">
        <f>#REF!</f>
        <v>#REF!</v>
      </c>
      <c r="G709" t="e">
        <f>#REF!</f>
        <v>#REF!</v>
      </c>
      <c r="H709" t="e">
        <f>#REF!</f>
        <v>#REF!</v>
      </c>
      <c r="I709" t="e">
        <f>#REF!</f>
        <v>#REF!</v>
      </c>
      <c r="J709" t="e">
        <f>#REF!</f>
        <v>#REF!</v>
      </c>
      <c r="K709" t="e">
        <f>#REF!</f>
        <v>#REF!</v>
      </c>
      <c r="L709" t="e">
        <f>#REF!</f>
        <v>#REF!</v>
      </c>
      <c r="M709" t="e">
        <f>#REF!</f>
        <v>#REF!</v>
      </c>
      <c r="N709" t="e">
        <f>#REF!</f>
        <v>#REF!</v>
      </c>
      <c r="O709" t="e">
        <f>#REF!</f>
        <v>#REF!</v>
      </c>
      <c r="P709" t="e">
        <f>#REF!</f>
        <v>#REF!</v>
      </c>
      <c r="Q709" t="e">
        <f>#REF!</f>
        <v>#REF!</v>
      </c>
      <c r="R709" t="e">
        <f>#REF!</f>
        <v>#REF!</v>
      </c>
      <c r="S709" t="e">
        <f>#REF!</f>
        <v>#REF!</v>
      </c>
      <c r="T709" t="e">
        <f>#REF!</f>
        <v>#REF!</v>
      </c>
      <c r="U709" t="e">
        <f>#REF!</f>
        <v>#REF!</v>
      </c>
      <c r="V709" t="e">
        <f>#REF!</f>
        <v>#REF!</v>
      </c>
      <c r="W709" t="e">
        <f>#REF!</f>
        <v>#REF!</v>
      </c>
      <c r="X709" t="e">
        <f>#REF!</f>
        <v>#REF!</v>
      </c>
      <c r="Y709" t="e">
        <f>#REF!</f>
        <v>#REF!</v>
      </c>
      <c r="Z709" t="e">
        <f>#REF!</f>
        <v>#REF!</v>
      </c>
      <c r="AA709" t="e">
        <f>#REF!</f>
        <v>#REF!</v>
      </c>
      <c r="AB709" t="e">
        <f>#REF!</f>
        <v>#REF!</v>
      </c>
      <c r="AC709" t="e">
        <f>#REF!</f>
        <v>#REF!</v>
      </c>
      <c r="AD709" t="e">
        <f>#REF!</f>
        <v>#REF!</v>
      </c>
      <c r="AE709" t="e">
        <f>#REF!</f>
        <v>#REF!</v>
      </c>
      <c r="AF709" t="e">
        <f>#REF!</f>
        <v>#REF!</v>
      </c>
      <c r="AG709" t="e">
        <f>#REF!</f>
        <v>#REF!</v>
      </c>
      <c r="AH709" t="e">
        <f>#REF!</f>
        <v>#REF!</v>
      </c>
      <c r="AI709" t="e">
        <f>#REF!</f>
        <v>#REF!</v>
      </c>
      <c r="AJ709" t="e">
        <f>#REF!</f>
        <v>#REF!</v>
      </c>
      <c r="AK709" t="e">
        <f>#REF!</f>
        <v>#REF!</v>
      </c>
    </row>
    <row r="710" spans="1:37" x14ac:dyDescent="0.35">
      <c r="A710" t="e">
        <f>#REF!</f>
        <v>#REF!</v>
      </c>
      <c r="B710" t="e">
        <f>#REF!</f>
        <v>#REF!</v>
      </c>
      <c r="C710" t="e">
        <f>#REF!</f>
        <v>#REF!</v>
      </c>
      <c r="D710" t="e">
        <f>#REF!</f>
        <v>#REF!</v>
      </c>
      <c r="E710" t="e">
        <f>#REF!</f>
        <v>#REF!</v>
      </c>
      <c r="F710" t="e">
        <f>#REF!</f>
        <v>#REF!</v>
      </c>
      <c r="G710" t="e">
        <f>#REF!</f>
        <v>#REF!</v>
      </c>
      <c r="H710" t="e">
        <f>#REF!</f>
        <v>#REF!</v>
      </c>
      <c r="I710" t="e">
        <f>#REF!</f>
        <v>#REF!</v>
      </c>
      <c r="J710" t="e">
        <f>#REF!</f>
        <v>#REF!</v>
      </c>
      <c r="K710" t="e">
        <f>#REF!</f>
        <v>#REF!</v>
      </c>
      <c r="L710" t="e">
        <f>#REF!</f>
        <v>#REF!</v>
      </c>
      <c r="M710" t="e">
        <f>#REF!</f>
        <v>#REF!</v>
      </c>
      <c r="N710" t="e">
        <f>#REF!</f>
        <v>#REF!</v>
      </c>
      <c r="O710" t="e">
        <f>#REF!</f>
        <v>#REF!</v>
      </c>
      <c r="P710" t="e">
        <f>#REF!</f>
        <v>#REF!</v>
      </c>
      <c r="Q710" t="e">
        <f>#REF!</f>
        <v>#REF!</v>
      </c>
      <c r="R710" t="e">
        <f>#REF!</f>
        <v>#REF!</v>
      </c>
      <c r="S710" t="e">
        <f>#REF!</f>
        <v>#REF!</v>
      </c>
      <c r="T710" t="e">
        <f>#REF!</f>
        <v>#REF!</v>
      </c>
      <c r="U710" t="e">
        <f>#REF!</f>
        <v>#REF!</v>
      </c>
      <c r="V710" t="e">
        <f>#REF!</f>
        <v>#REF!</v>
      </c>
      <c r="W710" t="e">
        <f>#REF!</f>
        <v>#REF!</v>
      </c>
      <c r="X710" t="e">
        <f>#REF!</f>
        <v>#REF!</v>
      </c>
      <c r="Y710" t="e">
        <f>#REF!</f>
        <v>#REF!</v>
      </c>
      <c r="Z710" t="e">
        <f>#REF!</f>
        <v>#REF!</v>
      </c>
      <c r="AA710" t="e">
        <f>#REF!</f>
        <v>#REF!</v>
      </c>
      <c r="AB710" t="e">
        <f>#REF!</f>
        <v>#REF!</v>
      </c>
      <c r="AC710" t="e">
        <f>#REF!</f>
        <v>#REF!</v>
      </c>
      <c r="AD710" t="e">
        <f>#REF!</f>
        <v>#REF!</v>
      </c>
      <c r="AE710" t="e">
        <f>#REF!</f>
        <v>#REF!</v>
      </c>
      <c r="AF710" t="e">
        <f>#REF!</f>
        <v>#REF!</v>
      </c>
      <c r="AG710" t="e">
        <f>#REF!</f>
        <v>#REF!</v>
      </c>
      <c r="AH710" t="e">
        <f>#REF!</f>
        <v>#REF!</v>
      </c>
      <c r="AI710" t="e">
        <f>#REF!</f>
        <v>#REF!</v>
      </c>
      <c r="AJ710" t="e">
        <f>#REF!</f>
        <v>#REF!</v>
      </c>
      <c r="AK710" t="e">
        <f>#REF!</f>
        <v>#REF!</v>
      </c>
    </row>
    <row r="711" spans="1:37" x14ac:dyDescent="0.35">
      <c r="A711" t="e">
        <f>#REF!</f>
        <v>#REF!</v>
      </c>
      <c r="B711" t="e">
        <f>#REF!</f>
        <v>#REF!</v>
      </c>
      <c r="C711" t="e">
        <f>#REF!</f>
        <v>#REF!</v>
      </c>
      <c r="D711" t="e">
        <f>#REF!</f>
        <v>#REF!</v>
      </c>
      <c r="E711" t="e">
        <f>#REF!</f>
        <v>#REF!</v>
      </c>
      <c r="F711" t="e">
        <f>#REF!</f>
        <v>#REF!</v>
      </c>
      <c r="G711" t="e">
        <f>#REF!</f>
        <v>#REF!</v>
      </c>
      <c r="H711" t="e">
        <f>#REF!</f>
        <v>#REF!</v>
      </c>
      <c r="I711" t="e">
        <f>#REF!</f>
        <v>#REF!</v>
      </c>
      <c r="J711" t="e">
        <f>#REF!</f>
        <v>#REF!</v>
      </c>
      <c r="K711" t="e">
        <f>#REF!</f>
        <v>#REF!</v>
      </c>
      <c r="L711" t="e">
        <f>#REF!</f>
        <v>#REF!</v>
      </c>
      <c r="M711" t="e">
        <f>#REF!</f>
        <v>#REF!</v>
      </c>
      <c r="N711" t="e">
        <f>#REF!</f>
        <v>#REF!</v>
      </c>
      <c r="O711" t="e">
        <f>#REF!</f>
        <v>#REF!</v>
      </c>
      <c r="P711" t="e">
        <f>#REF!</f>
        <v>#REF!</v>
      </c>
      <c r="Q711" t="e">
        <f>#REF!</f>
        <v>#REF!</v>
      </c>
      <c r="R711" t="e">
        <f>#REF!</f>
        <v>#REF!</v>
      </c>
      <c r="S711" t="e">
        <f>#REF!</f>
        <v>#REF!</v>
      </c>
      <c r="T711" t="e">
        <f>#REF!</f>
        <v>#REF!</v>
      </c>
      <c r="U711" t="e">
        <f>#REF!</f>
        <v>#REF!</v>
      </c>
      <c r="V711" t="e">
        <f>#REF!</f>
        <v>#REF!</v>
      </c>
      <c r="W711" t="e">
        <f>#REF!</f>
        <v>#REF!</v>
      </c>
      <c r="X711" t="e">
        <f>#REF!</f>
        <v>#REF!</v>
      </c>
      <c r="Y711" t="e">
        <f>#REF!</f>
        <v>#REF!</v>
      </c>
      <c r="Z711" t="e">
        <f>#REF!</f>
        <v>#REF!</v>
      </c>
      <c r="AA711" t="e">
        <f>#REF!</f>
        <v>#REF!</v>
      </c>
      <c r="AB711" t="e">
        <f>#REF!</f>
        <v>#REF!</v>
      </c>
      <c r="AC711" t="e">
        <f>#REF!</f>
        <v>#REF!</v>
      </c>
      <c r="AD711" t="e">
        <f>#REF!</f>
        <v>#REF!</v>
      </c>
      <c r="AE711" t="e">
        <f>#REF!</f>
        <v>#REF!</v>
      </c>
      <c r="AF711" t="e">
        <f>#REF!</f>
        <v>#REF!</v>
      </c>
      <c r="AG711" t="e">
        <f>#REF!</f>
        <v>#REF!</v>
      </c>
      <c r="AH711" t="e">
        <f>#REF!</f>
        <v>#REF!</v>
      </c>
      <c r="AI711" t="e">
        <f>#REF!</f>
        <v>#REF!</v>
      </c>
      <c r="AJ711" t="e">
        <f>#REF!</f>
        <v>#REF!</v>
      </c>
      <c r="AK711" t="e">
        <f>#REF!</f>
        <v>#REF!</v>
      </c>
    </row>
    <row r="712" spans="1:37" x14ac:dyDescent="0.35">
      <c r="A712" t="e">
        <f>#REF!</f>
        <v>#REF!</v>
      </c>
      <c r="B712" t="e">
        <f>#REF!</f>
        <v>#REF!</v>
      </c>
      <c r="C712" t="e">
        <f>#REF!</f>
        <v>#REF!</v>
      </c>
      <c r="D712" t="e">
        <f>#REF!</f>
        <v>#REF!</v>
      </c>
      <c r="E712" t="e">
        <f>#REF!</f>
        <v>#REF!</v>
      </c>
      <c r="F712" t="e">
        <f>#REF!</f>
        <v>#REF!</v>
      </c>
      <c r="G712" t="e">
        <f>#REF!</f>
        <v>#REF!</v>
      </c>
      <c r="H712" t="e">
        <f>#REF!</f>
        <v>#REF!</v>
      </c>
      <c r="I712" t="e">
        <f>#REF!</f>
        <v>#REF!</v>
      </c>
      <c r="J712" t="e">
        <f>#REF!</f>
        <v>#REF!</v>
      </c>
      <c r="K712" t="e">
        <f>#REF!</f>
        <v>#REF!</v>
      </c>
      <c r="L712" t="e">
        <f>#REF!</f>
        <v>#REF!</v>
      </c>
      <c r="M712" t="e">
        <f>#REF!</f>
        <v>#REF!</v>
      </c>
      <c r="N712" t="e">
        <f>#REF!</f>
        <v>#REF!</v>
      </c>
      <c r="O712" t="e">
        <f>#REF!</f>
        <v>#REF!</v>
      </c>
      <c r="P712" t="e">
        <f>#REF!</f>
        <v>#REF!</v>
      </c>
      <c r="Q712" t="e">
        <f>#REF!</f>
        <v>#REF!</v>
      </c>
      <c r="R712" t="e">
        <f>#REF!</f>
        <v>#REF!</v>
      </c>
      <c r="S712" t="e">
        <f>#REF!</f>
        <v>#REF!</v>
      </c>
      <c r="T712" t="e">
        <f>#REF!</f>
        <v>#REF!</v>
      </c>
      <c r="U712" t="e">
        <f>#REF!</f>
        <v>#REF!</v>
      </c>
      <c r="V712" t="e">
        <f>#REF!</f>
        <v>#REF!</v>
      </c>
      <c r="W712" t="e">
        <f>#REF!</f>
        <v>#REF!</v>
      </c>
      <c r="X712" t="e">
        <f>#REF!</f>
        <v>#REF!</v>
      </c>
      <c r="Y712" t="e">
        <f>#REF!</f>
        <v>#REF!</v>
      </c>
      <c r="Z712" t="e">
        <f>#REF!</f>
        <v>#REF!</v>
      </c>
      <c r="AA712" t="e">
        <f>#REF!</f>
        <v>#REF!</v>
      </c>
      <c r="AB712" t="e">
        <f>#REF!</f>
        <v>#REF!</v>
      </c>
      <c r="AC712" t="e">
        <f>#REF!</f>
        <v>#REF!</v>
      </c>
      <c r="AD712" t="e">
        <f>#REF!</f>
        <v>#REF!</v>
      </c>
      <c r="AE712" t="e">
        <f>#REF!</f>
        <v>#REF!</v>
      </c>
      <c r="AF712" t="e">
        <f>#REF!</f>
        <v>#REF!</v>
      </c>
      <c r="AG712" t="e">
        <f>#REF!</f>
        <v>#REF!</v>
      </c>
      <c r="AH712" t="e">
        <f>#REF!</f>
        <v>#REF!</v>
      </c>
      <c r="AI712" t="e">
        <f>#REF!</f>
        <v>#REF!</v>
      </c>
      <c r="AJ712" t="e">
        <f>#REF!</f>
        <v>#REF!</v>
      </c>
      <c r="AK712" t="e">
        <f>#REF!</f>
        <v>#REF!</v>
      </c>
    </row>
    <row r="713" spans="1:37" x14ac:dyDescent="0.35">
      <c r="A713" t="e">
        <f>#REF!</f>
        <v>#REF!</v>
      </c>
      <c r="B713" t="e">
        <f>#REF!</f>
        <v>#REF!</v>
      </c>
      <c r="C713" t="e">
        <f>#REF!</f>
        <v>#REF!</v>
      </c>
      <c r="D713" t="e">
        <f>#REF!</f>
        <v>#REF!</v>
      </c>
      <c r="E713" t="e">
        <f>#REF!</f>
        <v>#REF!</v>
      </c>
      <c r="F713" t="e">
        <f>#REF!</f>
        <v>#REF!</v>
      </c>
      <c r="G713" t="e">
        <f>#REF!</f>
        <v>#REF!</v>
      </c>
      <c r="H713" t="e">
        <f>#REF!</f>
        <v>#REF!</v>
      </c>
      <c r="I713" t="e">
        <f>#REF!</f>
        <v>#REF!</v>
      </c>
      <c r="J713" t="e">
        <f>#REF!</f>
        <v>#REF!</v>
      </c>
      <c r="K713" t="e">
        <f>#REF!</f>
        <v>#REF!</v>
      </c>
      <c r="L713" t="e">
        <f>#REF!</f>
        <v>#REF!</v>
      </c>
      <c r="M713" t="e">
        <f>#REF!</f>
        <v>#REF!</v>
      </c>
      <c r="N713" t="e">
        <f>#REF!</f>
        <v>#REF!</v>
      </c>
      <c r="O713" t="e">
        <f>#REF!</f>
        <v>#REF!</v>
      </c>
      <c r="P713" t="e">
        <f>#REF!</f>
        <v>#REF!</v>
      </c>
      <c r="Q713" t="e">
        <f>#REF!</f>
        <v>#REF!</v>
      </c>
      <c r="R713" t="e">
        <f>#REF!</f>
        <v>#REF!</v>
      </c>
      <c r="S713" t="e">
        <f>#REF!</f>
        <v>#REF!</v>
      </c>
      <c r="T713" t="e">
        <f>#REF!</f>
        <v>#REF!</v>
      </c>
      <c r="U713" t="e">
        <f>#REF!</f>
        <v>#REF!</v>
      </c>
      <c r="V713" t="e">
        <f>#REF!</f>
        <v>#REF!</v>
      </c>
      <c r="W713" t="e">
        <f>#REF!</f>
        <v>#REF!</v>
      </c>
      <c r="X713" t="e">
        <f>#REF!</f>
        <v>#REF!</v>
      </c>
      <c r="Y713" t="e">
        <f>#REF!</f>
        <v>#REF!</v>
      </c>
      <c r="Z713" t="e">
        <f>#REF!</f>
        <v>#REF!</v>
      </c>
      <c r="AA713" t="e">
        <f>#REF!</f>
        <v>#REF!</v>
      </c>
      <c r="AB713" t="e">
        <f>#REF!</f>
        <v>#REF!</v>
      </c>
      <c r="AC713" t="e">
        <f>#REF!</f>
        <v>#REF!</v>
      </c>
      <c r="AD713" t="e">
        <f>#REF!</f>
        <v>#REF!</v>
      </c>
      <c r="AE713" t="e">
        <f>#REF!</f>
        <v>#REF!</v>
      </c>
      <c r="AF713" t="e">
        <f>#REF!</f>
        <v>#REF!</v>
      </c>
      <c r="AG713" t="e">
        <f>#REF!</f>
        <v>#REF!</v>
      </c>
      <c r="AH713" t="e">
        <f>#REF!</f>
        <v>#REF!</v>
      </c>
      <c r="AI713" t="e">
        <f>#REF!</f>
        <v>#REF!</v>
      </c>
      <c r="AJ713" t="e">
        <f>#REF!</f>
        <v>#REF!</v>
      </c>
      <c r="AK713" t="e">
        <f>#REF!</f>
        <v>#REF!</v>
      </c>
    </row>
    <row r="714" spans="1:37" x14ac:dyDescent="0.35">
      <c r="A714" t="e">
        <f>#REF!</f>
        <v>#REF!</v>
      </c>
      <c r="B714" t="e">
        <f>#REF!</f>
        <v>#REF!</v>
      </c>
      <c r="C714" t="e">
        <f>#REF!</f>
        <v>#REF!</v>
      </c>
      <c r="D714" t="e">
        <f>#REF!</f>
        <v>#REF!</v>
      </c>
      <c r="E714" t="e">
        <f>#REF!</f>
        <v>#REF!</v>
      </c>
      <c r="F714" t="e">
        <f>#REF!</f>
        <v>#REF!</v>
      </c>
      <c r="G714" t="e">
        <f>#REF!</f>
        <v>#REF!</v>
      </c>
      <c r="H714" t="e">
        <f>#REF!</f>
        <v>#REF!</v>
      </c>
      <c r="I714" t="e">
        <f>#REF!</f>
        <v>#REF!</v>
      </c>
      <c r="J714" t="e">
        <f>#REF!</f>
        <v>#REF!</v>
      </c>
      <c r="K714" t="e">
        <f>#REF!</f>
        <v>#REF!</v>
      </c>
      <c r="L714" t="e">
        <f>#REF!</f>
        <v>#REF!</v>
      </c>
      <c r="M714" t="e">
        <f>#REF!</f>
        <v>#REF!</v>
      </c>
      <c r="N714" t="e">
        <f>#REF!</f>
        <v>#REF!</v>
      </c>
      <c r="O714" t="e">
        <f>#REF!</f>
        <v>#REF!</v>
      </c>
      <c r="P714" t="e">
        <f>#REF!</f>
        <v>#REF!</v>
      </c>
      <c r="Q714" t="e">
        <f>#REF!</f>
        <v>#REF!</v>
      </c>
      <c r="R714" t="e">
        <f>#REF!</f>
        <v>#REF!</v>
      </c>
      <c r="S714" t="e">
        <f>#REF!</f>
        <v>#REF!</v>
      </c>
      <c r="T714" t="e">
        <f>#REF!</f>
        <v>#REF!</v>
      </c>
      <c r="U714" t="e">
        <f>#REF!</f>
        <v>#REF!</v>
      </c>
      <c r="V714" t="e">
        <f>#REF!</f>
        <v>#REF!</v>
      </c>
      <c r="W714" t="e">
        <f>#REF!</f>
        <v>#REF!</v>
      </c>
      <c r="X714" t="e">
        <f>#REF!</f>
        <v>#REF!</v>
      </c>
      <c r="Y714" t="e">
        <f>#REF!</f>
        <v>#REF!</v>
      </c>
      <c r="Z714" t="e">
        <f>#REF!</f>
        <v>#REF!</v>
      </c>
      <c r="AA714" t="e">
        <f>#REF!</f>
        <v>#REF!</v>
      </c>
      <c r="AB714" t="e">
        <f>#REF!</f>
        <v>#REF!</v>
      </c>
      <c r="AC714" t="e">
        <f>#REF!</f>
        <v>#REF!</v>
      </c>
      <c r="AD714" t="e">
        <f>#REF!</f>
        <v>#REF!</v>
      </c>
      <c r="AE714" t="e">
        <f>#REF!</f>
        <v>#REF!</v>
      </c>
      <c r="AF714" t="e">
        <f>#REF!</f>
        <v>#REF!</v>
      </c>
      <c r="AG714" t="e">
        <f>#REF!</f>
        <v>#REF!</v>
      </c>
      <c r="AH714" t="e">
        <f>#REF!</f>
        <v>#REF!</v>
      </c>
      <c r="AI714" t="e">
        <f>#REF!</f>
        <v>#REF!</v>
      </c>
      <c r="AJ714" t="e">
        <f>#REF!</f>
        <v>#REF!</v>
      </c>
      <c r="AK714" t="e">
        <f>#REF!</f>
        <v>#REF!</v>
      </c>
    </row>
    <row r="715" spans="1:37" x14ac:dyDescent="0.35">
      <c r="A715" t="e">
        <f>#REF!</f>
        <v>#REF!</v>
      </c>
      <c r="B715" t="e">
        <f>#REF!</f>
        <v>#REF!</v>
      </c>
      <c r="C715" t="e">
        <f>#REF!</f>
        <v>#REF!</v>
      </c>
      <c r="D715" t="e">
        <f>#REF!</f>
        <v>#REF!</v>
      </c>
      <c r="E715" t="e">
        <f>#REF!</f>
        <v>#REF!</v>
      </c>
      <c r="F715" t="e">
        <f>#REF!</f>
        <v>#REF!</v>
      </c>
      <c r="G715" t="e">
        <f>#REF!</f>
        <v>#REF!</v>
      </c>
      <c r="H715" t="e">
        <f>#REF!</f>
        <v>#REF!</v>
      </c>
      <c r="I715" t="e">
        <f>#REF!</f>
        <v>#REF!</v>
      </c>
      <c r="J715" t="e">
        <f>#REF!</f>
        <v>#REF!</v>
      </c>
      <c r="K715" t="e">
        <f>#REF!</f>
        <v>#REF!</v>
      </c>
      <c r="L715" t="e">
        <f>#REF!</f>
        <v>#REF!</v>
      </c>
      <c r="M715" t="e">
        <f>#REF!</f>
        <v>#REF!</v>
      </c>
      <c r="N715" t="e">
        <f>#REF!</f>
        <v>#REF!</v>
      </c>
      <c r="O715" t="e">
        <f>#REF!</f>
        <v>#REF!</v>
      </c>
      <c r="P715" t="e">
        <f>#REF!</f>
        <v>#REF!</v>
      </c>
      <c r="Q715" t="e">
        <f>#REF!</f>
        <v>#REF!</v>
      </c>
      <c r="R715" t="e">
        <f>#REF!</f>
        <v>#REF!</v>
      </c>
      <c r="S715" t="e">
        <f>#REF!</f>
        <v>#REF!</v>
      </c>
      <c r="T715" t="e">
        <f>#REF!</f>
        <v>#REF!</v>
      </c>
      <c r="U715" t="e">
        <f>#REF!</f>
        <v>#REF!</v>
      </c>
      <c r="V715" t="e">
        <f>#REF!</f>
        <v>#REF!</v>
      </c>
      <c r="W715" t="e">
        <f>#REF!</f>
        <v>#REF!</v>
      </c>
      <c r="X715" t="e">
        <f>#REF!</f>
        <v>#REF!</v>
      </c>
      <c r="Y715" t="e">
        <f>#REF!</f>
        <v>#REF!</v>
      </c>
      <c r="Z715" t="e">
        <f>#REF!</f>
        <v>#REF!</v>
      </c>
      <c r="AA715" t="e">
        <f>#REF!</f>
        <v>#REF!</v>
      </c>
      <c r="AB715" t="e">
        <f>#REF!</f>
        <v>#REF!</v>
      </c>
      <c r="AC715" t="e">
        <f>#REF!</f>
        <v>#REF!</v>
      </c>
      <c r="AD715" t="e">
        <f>#REF!</f>
        <v>#REF!</v>
      </c>
      <c r="AE715" t="e">
        <f>#REF!</f>
        <v>#REF!</v>
      </c>
      <c r="AF715" t="e">
        <f>#REF!</f>
        <v>#REF!</v>
      </c>
      <c r="AG715" t="e">
        <f>#REF!</f>
        <v>#REF!</v>
      </c>
      <c r="AH715" t="e">
        <f>#REF!</f>
        <v>#REF!</v>
      </c>
      <c r="AI715" t="e">
        <f>#REF!</f>
        <v>#REF!</v>
      </c>
      <c r="AJ715" t="e">
        <f>#REF!</f>
        <v>#REF!</v>
      </c>
      <c r="AK715" t="e">
        <f>#REF!</f>
        <v>#REF!</v>
      </c>
    </row>
    <row r="716" spans="1:37" x14ac:dyDescent="0.35">
      <c r="A716" t="e">
        <f>#REF!</f>
        <v>#REF!</v>
      </c>
      <c r="B716" t="e">
        <f>#REF!</f>
        <v>#REF!</v>
      </c>
      <c r="C716" t="e">
        <f>#REF!</f>
        <v>#REF!</v>
      </c>
      <c r="D716" t="e">
        <f>#REF!</f>
        <v>#REF!</v>
      </c>
      <c r="E716" t="e">
        <f>#REF!</f>
        <v>#REF!</v>
      </c>
      <c r="F716" t="e">
        <f>#REF!</f>
        <v>#REF!</v>
      </c>
      <c r="G716" t="e">
        <f>#REF!</f>
        <v>#REF!</v>
      </c>
      <c r="H716" t="e">
        <f>#REF!</f>
        <v>#REF!</v>
      </c>
      <c r="I716" t="e">
        <f>#REF!</f>
        <v>#REF!</v>
      </c>
      <c r="J716" t="e">
        <f>#REF!</f>
        <v>#REF!</v>
      </c>
      <c r="K716" t="e">
        <f>#REF!</f>
        <v>#REF!</v>
      </c>
      <c r="L716" t="e">
        <f>#REF!</f>
        <v>#REF!</v>
      </c>
      <c r="M716" t="e">
        <f>#REF!</f>
        <v>#REF!</v>
      </c>
      <c r="N716" t="e">
        <f>#REF!</f>
        <v>#REF!</v>
      </c>
      <c r="O716" t="e">
        <f>#REF!</f>
        <v>#REF!</v>
      </c>
      <c r="P716" t="e">
        <f>#REF!</f>
        <v>#REF!</v>
      </c>
      <c r="Q716" t="e">
        <f>#REF!</f>
        <v>#REF!</v>
      </c>
      <c r="R716" t="e">
        <f>#REF!</f>
        <v>#REF!</v>
      </c>
      <c r="S716" t="e">
        <f>#REF!</f>
        <v>#REF!</v>
      </c>
      <c r="T716" t="e">
        <f>#REF!</f>
        <v>#REF!</v>
      </c>
      <c r="U716" t="e">
        <f>#REF!</f>
        <v>#REF!</v>
      </c>
      <c r="V716" t="e">
        <f>#REF!</f>
        <v>#REF!</v>
      </c>
      <c r="W716" t="e">
        <f>#REF!</f>
        <v>#REF!</v>
      </c>
      <c r="X716" t="e">
        <f>#REF!</f>
        <v>#REF!</v>
      </c>
      <c r="Y716" t="e">
        <f>#REF!</f>
        <v>#REF!</v>
      </c>
      <c r="Z716" t="e">
        <f>#REF!</f>
        <v>#REF!</v>
      </c>
      <c r="AA716" t="e">
        <f>#REF!</f>
        <v>#REF!</v>
      </c>
      <c r="AB716" t="e">
        <f>#REF!</f>
        <v>#REF!</v>
      </c>
      <c r="AC716" t="e">
        <f>#REF!</f>
        <v>#REF!</v>
      </c>
      <c r="AD716" t="e">
        <f>#REF!</f>
        <v>#REF!</v>
      </c>
      <c r="AE716" t="e">
        <f>#REF!</f>
        <v>#REF!</v>
      </c>
      <c r="AF716" t="e">
        <f>#REF!</f>
        <v>#REF!</v>
      </c>
      <c r="AG716" t="e">
        <f>#REF!</f>
        <v>#REF!</v>
      </c>
      <c r="AH716" t="e">
        <f>#REF!</f>
        <v>#REF!</v>
      </c>
      <c r="AI716" t="e">
        <f>#REF!</f>
        <v>#REF!</v>
      </c>
      <c r="AJ716" t="e">
        <f>#REF!</f>
        <v>#REF!</v>
      </c>
      <c r="AK716" t="e">
        <f>#REF!</f>
        <v>#REF!</v>
      </c>
    </row>
    <row r="717" spans="1:37" x14ac:dyDescent="0.35">
      <c r="A717" t="e">
        <f>#REF!</f>
        <v>#REF!</v>
      </c>
      <c r="B717" t="e">
        <f>#REF!</f>
        <v>#REF!</v>
      </c>
      <c r="C717" t="e">
        <f>#REF!</f>
        <v>#REF!</v>
      </c>
      <c r="D717" t="e">
        <f>#REF!</f>
        <v>#REF!</v>
      </c>
      <c r="E717" t="e">
        <f>#REF!</f>
        <v>#REF!</v>
      </c>
      <c r="F717" t="e">
        <f>#REF!</f>
        <v>#REF!</v>
      </c>
      <c r="G717" t="e">
        <f>#REF!</f>
        <v>#REF!</v>
      </c>
      <c r="H717" t="e">
        <f>#REF!</f>
        <v>#REF!</v>
      </c>
      <c r="I717" t="e">
        <f>#REF!</f>
        <v>#REF!</v>
      </c>
      <c r="J717" t="e">
        <f>#REF!</f>
        <v>#REF!</v>
      </c>
      <c r="K717" t="e">
        <f>#REF!</f>
        <v>#REF!</v>
      </c>
      <c r="L717" t="e">
        <f>#REF!</f>
        <v>#REF!</v>
      </c>
      <c r="M717" t="e">
        <f>#REF!</f>
        <v>#REF!</v>
      </c>
      <c r="N717" t="e">
        <f>#REF!</f>
        <v>#REF!</v>
      </c>
      <c r="O717" t="e">
        <f>#REF!</f>
        <v>#REF!</v>
      </c>
      <c r="P717" t="e">
        <f>#REF!</f>
        <v>#REF!</v>
      </c>
      <c r="Q717" t="e">
        <f>#REF!</f>
        <v>#REF!</v>
      </c>
      <c r="R717" t="e">
        <f>#REF!</f>
        <v>#REF!</v>
      </c>
      <c r="S717" t="e">
        <f>#REF!</f>
        <v>#REF!</v>
      </c>
      <c r="T717" t="e">
        <f>#REF!</f>
        <v>#REF!</v>
      </c>
      <c r="U717" t="e">
        <f>#REF!</f>
        <v>#REF!</v>
      </c>
      <c r="V717" t="e">
        <f>#REF!</f>
        <v>#REF!</v>
      </c>
      <c r="W717" t="e">
        <f>#REF!</f>
        <v>#REF!</v>
      </c>
      <c r="X717" t="e">
        <f>#REF!</f>
        <v>#REF!</v>
      </c>
      <c r="Y717" t="e">
        <f>#REF!</f>
        <v>#REF!</v>
      </c>
      <c r="Z717" t="e">
        <f>#REF!</f>
        <v>#REF!</v>
      </c>
      <c r="AA717" t="e">
        <f>#REF!</f>
        <v>#REF!</v>
      </c>
      <c r="AB717" t="e">
        <f>#REF!</f>
        <v>#REF!</v>
      </c>
      <c r="AC717" t="e">
        <f>#REF!</f>
        <v>#REF!</v>
      </c>
      <c r="AD717" t="e">
        <f>#REF!</f>
        <v>#REF!</v>
      </c>
      <c r="AE717" t="e">
        <f>#REF!</f>
        <v>#REF!</v>
      </c>
      <c r="AF717" t="e">
        <f>#REF!</f>
        <v>#REF!</v>
      </c>
      <c r="AG717" t="e">
        <f>#REF!</f>
        <v>#REF!</v>
      </c>
      <c r="AH717" t="e">
        <f>#REF!</f>
        <v>#REF!</v>
      </c>
      <c r="AI717" t="e">
        <f>#REF!</f>
        <v>#REF!</v>
      </c>
      <c r="AJ717" t="e">
        <f>#REF!</f>
        <v>#REF!</v>
      </c>
      <c r="AK717" t="e">
        <f>#REF!</f>
        <v>#REF!</v>
      </c>
    </row>
    <row r="718" spans="1:37" x14ac:dyDescent="0.35">
      <c r="A718" t="e">
        <f>#REF!</f>
        <v>#REF!</v>
      </c>
      <c r="B718" t="e">
        <f>#REF!</f>
        <v>#REF!</v>
      </c>
      <c r="C718" t="e">
        <f>#REF!</f>
        <v>#REF!</v>
      </c>
      <c r="D718" t="e">
        <f>#REF!</f>
        <v>#REF!</v>
      </c>
      <c r="E718" t="e">
        <f>#REF!</f>
        <v>#REF!</v>
      </c>
      <c r="F718" t="e">
        <f>#REF!</f>
        <v>#REF!</v>
      </c>
      <c r="G718" t="e">
        <f>#REF!</f>
        <v>#REF!</v>
      </c>
      <c r="H718" t="e">
        <f>#REF!</f>
        <v>#REF!</v>
      </c>
      <c r="I718" t="e">
        <f>#REF!</f>
        <v>#REF!</v>
      </c>
      <c r="J718" t="e">
        <f>#REF!</f>
        <v>#REF!</v>
      </c>
      <c r="K718" t="e">
        <f>#REF!</f>
        <v>#REF!</v>
      </c>
      <c r="L718" t="e">
        <f>#REF!</f>
        <v>#REF!</v>
      </c>
      <c r="M718" t="e">
        <f>#REF!</f>
        <v>#REF!</v>
      </c>
      <c r="N718" t="e">
        <f>#REF!</f>
        <v>#REF!</v>
      </c>
      <c r="O718" t="e">
        <f>#REF!</f>
        <v>#REF!</v>
      </c>
      <c r="P718" t="e">
        <f>#REF!</f>
        <v>#REF!</v>
      </c>
      <c r="Q718" t="e">
        <f>#REF!</f>
        <v>#REF!</v>
      </c>
      <c r="R718" t="e">
        <f>#REF!</f>
        <v>#REF!</v>
      </c>
      <c r="S718" t="e">
        <f>#REF!</f>
        <v>#REF!</v>
      </c>
      <c r="T718" t="e">
        <f>#REF!</f>
        <v>#REF!</v>
      </c>
      <c r="U718" t="e">
        <f>#REF!</f>
        <v>#REF!</v>
      </c>
      <c r="V718" t="e">
        <f>#REF!</f>
        <v>#REF!</v>
      </c>
      <c r="W718" t="e">
        <f>#REF!</f>
        <v>#REF!</v>
      </c>
      <c r="X718" t="e">
        <f>#REF!</f>
        <v>#REF!</v>
      </c>
      <c r="Y718" t="e">
        <f>#REF!</f>
        <v>#REF!</v>
      </c>
      <c r="Z718" t="e">
        <f>#REF!</f>
        <v>#REF!</v>
      </c>
      <c r="AA718" t="e">
        <f>#REF!</f>
        <v>#REF!</v>
      </c>
      <c r="AB718" t="e">
        <f>#REF!</f>
        <v>#REF!</v>
      </c>
      <c r="AC718" t="e">
        <f>#REF!</f>
        <v>#REF!</v>
      </c>
      <c r="AD718" t="e">
        <f>#REF!</f>
        <v>#REF!</v>
      </c>
      <c r="AE718" t="e">
        <f>#REF!</f>
        <v>#REF!</v>
      </c>
      <c r="AF718" t="e">
        <f>#REF!</f>
        <v>#REF!</v>
      </c>
      <c r="AG718" t="e">
        <f>#REF!</f>
        <v>#REF!</v>
      </c>
      <c r="AH718" t="e">
        <f>#REF!</f>
        <v>#REF!</v>
      </c>
      <c r="AI718" t="e">
        <f>#REF!</f>
        <v>#REF!</v>
      </c>
      <c r="AJ718" t="e">
        <f>#REF!</f>
        <v>#REF!</v>
      </c>
      <c r="AK718" t="e">
        <f>#REF!</f>
        <v>#REF!</v>
      </c>
    </row>
    <row r="719" spans="1:37" x14ac:dyDescent="0.35">
      <c r="A719" t="e">
        <f>#REF!</f>
        <v>#REF!</v>
      </c>
      <c r="B719" t="e">
        <f>#REF!</f>
        <v>#REF!</v>
      </c>
      <c r="C719" t="e">
        <f>#REF!</f>
        <v>#REF!</v>
      </c>
      <c r="D719" t="e">
        <f>#REF!</f>
        <v>#REF!</v>
      </c>
      <c r="E719" t="e">
        <f>#REF!</f>
        <v>#REF!</v>
      </c>
      <c r="F719" t="e">
        <f>#REF!</f>
        <v>#REF!</v>
      </c>
      <c r="G719" t="e">
        <f>#REF!</f>
        <v>#REF!</v>
      </c>
      <c r="H719" t="e">
        <f>#REF!</f>
        <v>#REF!</v>
      </c>
      <c r="I719" t="e">
        <f>#REF!</f>
        <v>#REF!</v>
      </c>
      <c r="J719" t="e">
        <f>#REF!</f>
        <v>#REF!</v>
      </c>
      <c r="K719" t="e">
        <f>#REF!</f>
        <v>#REF!</v>
      </c>
      <c r="L719" t="e">
        <f>#REF!</f>
        <v>#REF!</v>
      </c>
      <c r="M719" t="e">
        <f>#REF!</f>
        <v>#REF!</v>
      </c>
      <c r="N719" t="e">
        <f>#REF!</f>
        <v>#REF!</v>
      </c>
      <c r="O719" t="e">
        <f>#REF!</f>
        <v>#REF!</v>
      </c>
      <c r="P719" t="e">
        <f>#REF!</f>
        <v>#REF!</v>
      </c>
      <c r="Q719" t="e">
        <f>#REF!</f>
        <v>#REF!</v>
      </c>
      <c r="R719" t="e">
        <f>#REF!</f>
        <v>#REF!</v>
      </c>
      <c r="S719" t="e">
        <f>#REF!</f>
        <v>#REF!</v>
      </c>
      <c r="T719" t="e">
        <f>#REF!</f>
        <v>#REF!</v>
      </c>
      <c r="U719" t="e">
        <f>#REF!</f>
        <v>#REF!</v>
      </c>
      <c r="V719" t="e">
        <f>#REF!</f>
        <v>#REF!</v>
      </c>
      <c r="W719" t="e">
        <f>#REF!</f>
        <v>#REF!</v>
      </c>
      <c r="X719" t="e">
        <f>#REF!</f>
        <v>#REF!</v>
      </c>
      <c r="Y719" t="e">
        <f>#REF!</f>
        <v>#REF!</v>
      </c>
      <c r="Z719" t="e">
        <f>#REF!</f>
        <v>#REF!</v>
      </c>
      <c r="AA719" t="e">
        <f>#REF!</f>
        <v>#REF!</v>
      </c>
      <c r="AB719" t="e">
        <f>#REF!</f>
        <v>#REF!</v>
      </c>
      <c r="AC719" t="e">
        <f>#REF!</f>
        <v>#REF!</v>
      </c>
      <c r="AD719" t="e">
        <f>#REF!</f>
        <v>#REF!</v>
      </c>
      <c r="AE719" t="e">
        <f>#REF!</f>
        <v>#REF!</v>
      </c>
      <c r="AF719" t="e">
        <f>#REF!</f>
        <v>#REF!</v>
      </c>
      <c r="AG719" t="e">
        <f>#REF!</f>
        <v>#REF!</v>
      </c>
      <c r="AH719" t="e">
        <f>#REF!</f>
        <v>#REF!</v>
      </c>
      <c r="AI719" t="e">
        <f>#REF!</f>
        <v>#REF!</v>
      </c>
      <c r="AJ719" t="e">
        <f>#REF!</f>
        <v>#REF!</v>
      </c>
      <c r="AK719" t="e">
        <f>#REF!</f>
        <v>#REF!</v>
      </c>
    </row>
    <row r="720" spans="1:37" x14ac:dyDescent="0.35">
      <c r="A720" t="e">
        <f>#REF!</f>
        <v>#REF!</v>
      </c>
      <c r="B720" t="e">
        <f>#REF!</f>
        <v>#REF!</v>
      </c>
      <c r="C720" t="e">
        <f>#REF!</f>
        <v>#REF!</v>
      </c>
      <c r="D720" t="e">
        <f>#REF!</f>
        <v>#REF!</v>
      </c>
      <c r="E720" t="e">
        <f>#REF!</f>
        <v>#REF!</v>
      </c>
      <c r="F720" t="e">
        <f>#REF!</f>
        <v>#REF!</v>
      </c>
      <c r="G720" t="e">
        <f>#REF!</f>
        <v>#REF!</v>
      </c>
      <c r="H720" t="e">
        <f>#REF!</f>
        <v>#REF!</v>
      </c>
      <c r="I720" t="e">
        <f>#REF!</f>
        <v>#REF!</v>
      </c>
      <c r="J720" t="e">
        <f>#REF!</f>
        <v>#REF!</v>
      </c>
      <c r="K720" t="e">
        <f>#REF!</f>
        <v>#REF!</v>
      </c>
      <c r="L720" t="e">
        <f>#REF!</f>
        <v>#REF!</v>
      </c>
      <c r="M720" t="e">
        <f>#REF!</f>
        <v>#REF!</v>
      </c>
      <c r="N720" t="e">
        <f>#REF!</f>
        <v>#REF!</v>
      </c>
      <c r="O720" t="e">
        <f>#REF!</f>
        <v>#REF!</v>
      </c>
      <c r="P720" t="e">
        <f>#REF!</f>
        <v>#REF!</v>
      </c>
      <c r="Q720" t="e">
        <f>#REF!</f>
        <v>#REF!</v>
      </c>
      <c r="R720" t="e">
        <f>#REF!</f>
        <v>#REF!</v>
      </c>
      <c r="S720" t="e">
        <f>#REF!</f>
        <v>#REF!</v>
      </c>
      <c r="T720" t="e">
        <f>#REF!</f>
        <v>#REF!</v>
      </c>
      <c r="U720" t="e">
        <f>#REF!</f>
        <v>#REF!</v>
      </c>
      <c r="V720" t="e">
        <f>#REF!</f>
        <v>#REF!</v>
      </c>
      <c r="W720" t="e">
        <f>#REF!</f>
        <v>#REF!</v>
      </c>
      <c r="X720" t="e">
        <f>#REF!</f>
        <v>#REF!</v>
      </c>
      <c r="Y720" t="e">
        <f>#REF!</f>
        <v>#REF!</v>
      </c>
      <c r="Z720" t="e">
        <f>#REF!</f>
        <v>#REF!</v>
      </c>
      <c r="AA720" t="e">
        <f>#REF!</f>
        <v>#REF!</v>
      </c>
      <c r="AB720" t="e">
        <f>#REF!</f>
        <v>#REF!</v>
      </c>
      <c r="AC720" t="e">
        <f>#REF!</f>
        <v>#REF!</v>
      </c>
      <c r="AD720" t="e">
        <f>#REF!</f>
        <v>#REF!</v>
      </c>
      <c r="AE720" t="e">
        <f>#REF!</f>
        <v>#REF!</v>
      </c>
      <c r="AF720" t="e">
        <f>#REF!</f>
        <v>#REF!</v>
      </c>
      <c r="AG720" t="e">
        <f>#REF!</f>
        <v>#REF!</v>
      </c>
      <c r="AH720" t="e">
        <f>#REF!</f>
        <v>#REF!</v>
      </c>
      <c r="AI720" t="e">
        <f>#REF!</f>
        <v>#REF!</v>
      </c>
      <c r="AJ720" t="e">
        <f>#REF!</f>
        <v>#REF!</v>
      </c>
      <c r="AK720" t="e">
        <f>#REF!</f>
        <v>#REF!</v>
      </c>
    </row>
    <row r="721" spans="1:37" x14ac:dyDescent="0.35">
      <c r="A721" t="e">
        <f>#REF!</f>
        <v>#REF!</v>
      </c>
      <c r="B721" t="e">
        <f>#REF!</f>
        <v>#REF!</v>
      </c>
      <c r="C721" t="e">
        <f>#REF!</f>
        <v>#REF!</v>
      </c>
      <c r="D721" t="e">
        <f>#REF!</f>
        <v>#REF!</v>
      </c>
      <c r="E721" t="e">
        <f>#REF!</f>
        <v>#REF!</v>
      </c>
      <c r="F721" t="e">
        <f>#REF!</f>
        <v>#REF!</v>
      </c>
      <c r="G721" t="e">
        <f>#REF!</f>
        <v>#REF!</v>
      </c>
      <c r="H721" t="e">
        <f>#REF!</f>
        <v>#REF!</v>
      </c>
      <c r="I721" t="e">
        <f>#REF!</f>
        <v>#REF!</v>
      </c>
      <c r="J721" t="e">
        <f>#REF!</f>
        <v>#REF!</v>
      </c>
      <c r="K721" t="e">
        <f>#REF!</f>
        <v>#REF!</v>
      </c>
      <c r="L721" t="e">
        <f>#REF!</f>
        <v>#REF!</v>
      </c>
      <c r="M721" t="e">
        <f>#REF!</f>
        <v>#REF!</v>
      </c>
      <c r="N721" t="e">
        <f>#REF!</f>
        <v>#REF!</v>
      </c>
      <c r="O721" t="e">
        <f>#REF!</f>
        <v>#REF!</v>
      </c>
      <c r="P721" t="e">
        <f>#REF!</f>
        <v>#REF!</v>
      </c>
      <c r="Q721" t="e">
        <f>#REF!</f>
        <v>#REF!</v>
      </c>
      <c r="R721" t="e">
        <f>#REF!</f>
        <v>#REF!</v>
      </c>
      <c r="S721" t="e">
        <f>#REF!</f>
        <v>#REF!</v>
      </c>
      <c r="T721" t="e">
        <f>#REF!</f>
        <v>#REF!</v>
      </c>
      <c r="U721" t="e">
        <f>#REF!</f>
        <v>#REF!</v>
      </c>
      <c r="V721" t="e">
        <f>#REF!</f>
        <v>#REF!</v>
      </c>
      <c r="W721" t="e">
        <f>#REF!</f>
        <v>#REF!</v>
      </c>
      <c r="X721" t="e">
        <f>#REF!</f>
        <v>#REF!</v>
      </c>
      <c r="Y721" t="e">
        <f>#REF!</f>
        <v>#REF!</v>
      </c>
      <c r="Z721" t="e">
        <f>#REF!</f>
        <v>#REF!</v>
      </c>
      <c r="AA721" t="e">
        <f>#REF!</f>
        <v>#REF!</v>
      </c>
      <c r="AB721" t="e">
        <f>#REF!</f>
        <v>#REF!</v>
      </c>
      <c r="AC721" t="e">
        <f>#REF!</f>
        <v>#REF!</v>
      </c>
      <c r="AD721" t="e">
        <f>#REF!</f>
        <v>#REF!</v>
      </c>
      <c r="AE721" t="e">
        <f>#REF!</f>
        <v>#REF!</v>
      </c>
      <c r="AF721" t="e">
        <f>#REF!</f>
        <v>#REF!</v>
      </c>
      <c r="AG721" t="e">
        <f>#REF!</f>
        <v>#REF!</v>
      </c>
      <c r="AH721" t="e">
        <f>#REF!</f>
        <v>#REF!</v>
      </c>
      <c r="AI721" t="e">
        <f>#REF!</f>
        <v>#REF!</v>
      </c>
      <c r="AJ721" t="e">
        <f>#REF!</f>
        <v>#REF!</v>
      </c>
      <c r="AK721" t="e">
        <f>#REF!</f>
        <v>#REF!</v>
      </c>
    </row>
    <row r="722" spans="1:37" x14ac:dyDescent="0.35">
      <c r="A722" t="e">
        <f>#REF!</f>
        <v>#REF!</v>
      </c>
      <c r="B722" t="e">
        <f>#REF!</f>
        <v>#REF!</v>
      </c>
      <c r="C722" t="e">
        <f>#REF!</f>
        <v>#REF!</v>
      </c>
      <c r="D722" t="e">
        <f>#REF!</f>
        <v>#REF!</v>
      </c>
      <c r="E722" t="e">
        <f>#REF!</f>
        <v>#REF!</v>
      </c>
      <c r="F722" t="e">
        <f>#REF!</f>
        <v>#REF!</v>
      </c>
      <c r="G722" t="e">
        <f>#REF!</f>
        <v>#REF!</v>
      </c>
      <c r="H722" t="e">
        <f>#REF!</f>
        <v>#REF!</v>
      </c>
      <c r="I722" t="e">
        <f>#REF!</f>
        <v>#REF!</v>
      </c>
      <c r="J722" t="e">
        <f>#REF!</f>
        <v>#REF!</v>
      </c>
      <c r="K722" t="e">
        <f>#REF!</f>
        <v>#REF!</v>
      </c>
      <c r="L722" t="e">
        <f>#REF!</f>
        <v>#REF!</v>
      </c>
      <c r="M722" t="e">
        <f>#REF!</f>
        <v>#REF!</v>
      </c>
      <c r="N722" t="e">
        <f>#REF!</f>
        <v>#REF!</v>
      </c>
      <c r="O722" t="e">
        <f>#REF!</f>
        <v>#REF!</v>
      </c>
      <c r="P722" t="e">
        <f>#REF!</f>
        <v>#REF!</v>
      </c>
      <c r="Q722" t="e">
        <f>#REF!</f>
        <v>#REF!</v>
      </c>
      <c r="R722" t="e">
        <f>#REF!</f>
        <v>#REF!</v>
      </c>
      <c r="S722" t="e">
        <f>#REF!</f>
        <v>#REF!</v>
      </c>
      <c r="T722" t="e">
        <f>#REF!</f>
        <v>#REF!</v>
      </c>
      <c r="U722" t="e">
        <f>#REF!</f>
        <v>#REF!</v>
      </c>
      <c r="V722" t="e">
        <f>#REF!</f>
        <v>#REF!</v>
      </c>
      <c r="W722" t="e">
        <f>#REF!</f>
        <v>#REF!</v>
      </c>
      <c r="X722" t="e">
        <f>#REF!</f>
        <v>#REF!</v>
      </c>
      <c r="Y722" t="e">
        <f>#REF!</f>
        <v>#REF!</v>
      </c>
      <c r="Z722" t="e">
        <f>#REF!</f>
        <v>#REF!</v>
      </c>
      <c r="AA722" t="e">
        <f>#REF!</f>
        <v>#REF!</v>
      </c>
      <c r="AB722" t="e">
        <f>#REF!</f>
        <v>#REF!</v>
      </c>
      <c r="AC722" t="e">
        <f>#REF!</f>
        <v>#REF!</v>
      </c>
      <c r="AD722" t="e">
        <f>#REF!</f>
        <v>#REF!</v>
      </c>
      <c r="AE722" t="e">
        <f>#REF!</f>
        <v>#REF!</v>
      </c>
      <c r="AF722" t="e">
        <f>#REF!</f>
        <v>#REF!</v>
      </c>
      <c r="AG722" t="e">
        <f>#REF!</f>
        <v>#REF!</v>
      </c>
      <c r="AH722" t="e">
        <f>#REF!</f>
        <v>#REF!</v>
      </c>
      <c r="AI722" t="e">
        <f>#REF!</f>
        <v>#REF!</v>
      </c>
      <c r="AJ722" t="e">
        <f>#REF!</f>
        <v>#REF!</v>
      </c>
      <c r="AK722" t="e">
        <f>#REF!</f>
        <v>#REF!</v>
      </c>
    </row>
    <row r="723" spans="1:37" x14ac:dyDescent="0.35">
      <c r="A723" t="e">
        <f>#REF!</f>
        <v>#REF!</v>
      </c>
      <c r="B723" t="e">
        <f>#REF!</f>
        <v>#REF!</v>
      </c>
      <c r="C723" t="e">
        <f>#REF!</f>
        <v>#REF!</v>
      </c>
      <c r="D723" t="e">
        <f>#REF!</f>
        <v>#REF!</v>
      </c>
      <c r="E723" t="e">
        <f>#REF!</f>
        <v>#REF!</v>
      </c>
      <c r="F723" t="e">
        <f>#REF!</f>
        <v>#REF!</v>
      </c>
      <c r="G723" t="e">
        <f>#REF!</f>
        <v>#REF!</v>
      </c>
      <c r="H723" t="e">
        <f>#REF!</f>
        <v>#REF!</v>
      </c>
      <c r="I723" t="e">
        <f>#REF!</f>
        <v>#REF!</v>
      </c>
      <c r="J723" t="e">
        <f>#REF!</f>
        <v>#REF!</v>
      </c>
      <c r="K723" t="e">
        <f>#REF!</f>
        <v>#REF!</v>
      </c>
      <c r="L723" t="e">
        <f>#REF!</f>
        <v>#REF!</v>
      </c>
      <c r="M723" t="e">
        <f>#REF!</f>
        <v>#REF!</v>
      </c>
      <c r="N723" t="e">
        <f>#REF!</f>
        <v>#REF!</v>
      </c>
      <c r="O723" t="e">
        <f>#REF!</f>
        <v>#REF!</v>
      </c>
      <c r="P723" t="e">
        <f>#REF!</f>
        <v>#REF!</v>
      </c>
      <c r="Q723" t="e">
        <f>#REF!</f>
        <v>#REF!</v>
      </c>
      <c r="R723" t="e">
        <f>#REF!</f>
        <v>#REF!</v>
      </c>
      <c r="S723" t="e">
        <f>#REF!</f>
        <v>#REF!</v>
      </c>
      <c r="T723" t="e">
        <f>#REF!</f>
        <v>#REF!</v>
      </c>
      <c r="U723" t="e">
        <f>#REF!</f>
        <v>#REF!</v>
      </c>
      <c r="V723" t="e">
        <f>#REF!</f>
        <v>#REF!</v>
      </c>
      <c r="W723" t="e">
        <f>#REF!</f>
        <v>#REF!</v>
      </c>
      <c r="X723" t="e">
        <f>#REF!</f>
        <v>#REF!</v>
      </c>
      <c r="Y723" t="e">
        <f>#REF!</f>
        <v>#REF!</v>
      </c>
      <c r="Z723" t="e">
        <f>#REF!</f>
        <v>#REF!</v>
      </c>
      <c r="AA723" t="e">
        <f>#REF!</f>
        <v>#REF!</v>
      </c>
      <c r="AB723" t="e">
        <f>#REF!</f>
        <v>#REF!</v>
      </c>
      <c r="AC723" t="e">
        <f>#REF!</f>
        <v>#REF!</v>
      </c>
      <c r="AD723" t="e">
        <f>#REF!</f>
        <v>#REF!</v>
      </c>
      <c r="AE723" t="e">
        <f>#REF!</f>
        <v>#REF!</v>
      </c>
      <c r="AF723" t="e">
        <f>#REF!</f>
        <v>#REF!</v>
      </c>
      <c r="AG723" t="e">
        <f>#REF!</f>
        <v>#REF!</v>
      </c>
      <c r="AH723" t="e">
        <f>#REF!</f>
        <v>#REF!</v>
      </c>
      <c r="AI723" t="e">
        <f>#REF!</f>
        <v>#REF!</v>
      </c>
      <c r="AJ723" t="e">
        <f>#REF!</f>
        <v>#REF!</v>
      </c>
      <c r="AK723" t="e">
        <f>#REF!</f>
        <v>#REF!</v>
      </c>
    </row>
    <row r="724" spans="1:37" x14ac:dyDescent="0.35">
      <c r="A724" t="e">
        <f>#REF!</f>
        <v>#REF!</v>
      </c>
      <c r="B724" t="e">
        <f>#REF!</f>
        <v>#REF!</v>
      </c>
      <c r="C724" t="e">
        <f>#REF!</f>
        <v>#REF!</v>
      </c>
      <c r="D724" t="e">
        <f>#REF!</f>
        <v>#REF!</v>
      </c>
      <c r="E724" t="e">
        <f>#REF!</f>
        <v>#REF!</v>
      </c>
      <c r="F724" t="e">
        <f>#REF!</f>
        <v>#REF!</v>
      </c>
      <c r="G724" t="e">
        <f>#REF!</f>
        <v>#REF!</v>
      </c>
      <c r="H724" t="e">
        <f>#REF!</f>
        <v>#REF!</v>
      </c>
      <c r="I724" t="e">
        <f>#REF!</f>
        <v>#REF!</v>
      </c>
      <c r="J724" t="e">
        <f>#REF!</f>
        <v>#REF!</v>
      </c>
      <c r="K724" t="e">
        <f>#REF!</f>
        <v>#REF!</v>
      </c>
      <c r="L724" t="e">
        <f>#REF!</f>
        <v>#REF!</v>
      </c>
      <c r="M724" t="e">
        <f>#REF!</f>
        <v>#REF!</v>
      </c>
      <c r="N724" t="e">
        <f>#REF!</f>
        <v>#REF!</v>
      </c>
      <c r="O724" t="e">
        <f>#REF!</f>
        <v>#REF!</v>
      </c>
      <c r="P724" t="e">
        <f>#REF!</f>
        <v>#REF!</v>
      </c>
      <c r="Q724" t="e">
        <f>#REF!</f>
        <v>#REF!</v>
      </c>
      <c r="R724" t="e">
        <f>#REF!</f>
        <v>#REF!</v>
      </c>
      <c r="S724" t="e">
        <f>#REF!</f>
        <v>#REF!</v>
      </c>
      <c r="T724" t="e">
        <f>#REF!</f>
        <v>#REF!</v>
      </c>
      <c r="U724" t="e">
        <f>#REF!</f>
        <v>#REF!</v>
      </c>
      <c r="V724" t="e">
        <f>#REF!</f>
        <v>#REF!</v>
      </c>
      <c r="W724" t="e">
        <f>#REF!</f>
        <v>#REF!</v>
      </c>
      <c r="X724" t="e">
        <f>#REF!</f>
        <v>#REF!</v>
      </c>
      <c r="Y724" t="e">
        <f>#REF!</f>
        <v>#REF!</v>
      </c>
      <c r="Z724" t="e">
        <f>#REF!</f>
        <v>#REF!</v>
      </c>
      <c r="AA724" t="e">
        <f>#REF!</f>
        <v>#REF!</v>
      </c>
      <c r="AB724" t="e">
        <f>#REF!</f>
        <v>#REF!</v>
      </c>
      <c r="AC724" t="e">
        <f>#REF!</f>
        <v>#REF!</v>
      </c>
      <c r="AD724" t="e">
        <f>#REF!</f>
        <v>#REF!</v>
      </c>
      <c r="AE724" t="e">
        <f>#REF!</f>
        <v>#REF!</v>
      </c>
      <c r="AF724" t="e">
        <f>#REF!</f>
        <v>#REF!</v>
      </c>
      <c r="AG724" t="e">
        <f>#REF!</f>
        <v>#REF!</v>
      </c>
      <c r="AH724" t="e">
        <f>#REF!</f>
        <v>#REF!</v>
      </c>
      <c r="AI724" t="e">
        <f>#REF!</f>
        <v>#REF!</v>
      </c>
      <c r="AJ724" t="e">
        <f>#REF!</f>
        <v>#REF!</v>
      </c>
      <c r="AK724" t="e">
        <f>#REF!</f>
        <v>#REF!</v>
      </c>
    </row>
    <row r="725" spans="1:37" x14ac:dyDescent="0.35">
      <c r="A725" t="e">
        <f>#REF!</f>
        <v>#REF!</v>
      </c>
      <c r="B725" t="e">
        <f>#REF!</f>
        <v>#REF!</v>
      </c>
      <c r="C725" t="e">
        <f>#REF!</f>
        <v>#REF!</v>
      </c>
      <c r="D725" t="e">
        <f>#REF!</f>
        <v>#REF!</v>
      </c>
      <c r="E725" t="e">
        <f>#REF!</f>
        <v>#REF!</v>
      </c>
      <c r="F725" t="e">
        <f>#REF!</f>
        <v>#REF!</v>
      </c>
      <c r="G725" t="e">
        <f>#REF!</f>
        <v>#REF!</v>
      </c>
      <c r="H725" t="e">
        <f>#REF!</f>
        <v>#REF!</v>
      </c>
      <c r="I725" t="e">
        <f>#REF!</f>
        <v>#REF!</v>
      </c>
      <c r="J725" t="e">
        <f>#REF!</f>
        <v>#REF!</v>
      </c>
      <c r="K725" t="e">
        <f>#REF!</f>
        <v>#REF!</v>
      </c>
      <c r="L725" t="e">
        <f>#REF!</f>
        <v>#REF!</v>
      </c>
      <c r="M725" t="e">
        <f>#REF!</f>
        <v>#REF!</v>
      </c>
      <c r="N725" t="e">
        <f>#REF!</f>
        <v>#REF!</v>
      </c>
      <c r="O725" t="e">
        <f>#REF!</f>
        <v>#REF!</v>
      </c>
      <c r="P725" t="e">
        <f>#REF!</f>
        <v>#REF!</v>
      </c>
      <c r="Q725" t="e">
        <f>#REF!</f>
        <v>#REF!</v>
      </c>
      <c r="R725" t="e">
        <f>#REF!</f>
        <v>#REF!</v>
      </c>
      <c r="S725" t="e">
        <f>#REF!</f>
        <v>#REF!</v>
      </c>
      <c r="T725" t="e">
        <f>#REF!</f>
        <v>#REF!</v>
      </c>
      <c r="U725" t="e">
        <f>#REF!</f>
        <v>#REF!</v>
      </c>
      <c r="V725" t="e">
        <f>#REF!</f>
        <v>#REF!</v>
      </c>
      <c r="W725" t="e">
        <f>#REF!</f>
        <v>#REF!</v>
      </c>
      <c r="X725" t="e">
        <f>#REF!</f>
        <v>#REF!</v>
      </c>
      <c r="Y725" t="e">
        <f>#REF!</f>
        <v>#REF!</v>
      </c>
      <c r="Z725" t="e">
        <f>#REF!</f>
        <v>#REF!</v>
      </c>
      <c r="AA725" t="e">
        <f>#REF!</f>
        <v>#REF!</v>
      </c>
      <c r="AB725" t="e">
        <f>#REF!</f>
        <v>#REF!</v>
      </c>
      <c r="AC725" t="e">
        <f>#REF!</f>
        <v>#REF!</v>
      </c>
      <c r="AD725" t="e">
        <f>#REF!</f>
        <v>#REF!</v>
      </c>
      <c r="AE725" t="e">
        <f>#REF!</f>
        <v>#REF!</v>
      </c>
      <c r="AF725" t="e">
        <f>#REF!</f>
        <v>#REF!</v>
      </c>
      <c r="AG725" t="e">
        <f>#REF!</f>
        <v>#REF!</v>
      </c>
      <c r="AH725" t="e">
        <f>#REF!</f>
        <v>#REF!</v>
      </c>
      <c r="AI725" t="e">
        <f>#REF!</f>
        <v>#REF!</v>
      </c>
      <c r="AJ725" t="e">
        <f>#REF!</f>
        <v>#REF!</v>
      </c>
      <c r="AK725" t="e">
        <f>#REF!</f>
        <v>#REF!</v>
      </c>
    </row>
    <row r="726" spans="1:37" x14ac:dyDescent="0.35">
      <c r="A726" t="e">
        <f>#REF!</f>
        <v>#REF!</v>
      </c>
      <c r="B726" t="e">
        <f>#REF!</f>
        <v>#REF!</v>
      </c>
      <c r="C726" t="e">
        <f>#REF!</f>
        <v>#REF!</v>
      </c>
      <c r="D726" t="e">
        <f>#REF!</f>
        <v>#REF!</v>
      </c>
      <c r="E726" t="e">
        <f>#REF!</f>
        <v>#REF!</v>
      </c>
      <c r="F726" t="e">
        <f>#REF!</f>
        <v>#REF!</v>
      </c>
      <c r="G726" t="e">
        <f>#REF!</f>
        <v>#REF!</v>
      </c>
      <c r="H726" t="e">
        <f>#REF!</f>
        <v>#REF!</v>
      </c>
      <c r="I726" t="e">
        <f>#REF!</f>
        <v>#REF!</v>
      </c>
      <c r="J726" t="e">
        <f>#REF!</f>
        <v>#REF!</v>
      </c>
      <c r="K726" t="e">
        <f>#REF!</f>
        <v>#REF!</v>
      </c>
      <c r="L726" t="e">
        <f>#REF!</f>
        <v>#REF!</v>
      </c>
      <c r="M726" t="e">
        <f>#REF!</f>
        <v>#REF!</v>
      </c>
      <c r="N726" t="e">
        <f>#REF!</f>
        <v>#REF!</v>
      </c>
      <c r="O726" t="e">
        <f>#REF!</f>
        <v>#REF!</v>
      </c>
      <c r="P726" t="e">
        <f>#REF!</f>
        <v>#REF!</v>
      </c>
      <c r="Q726" t="e">
        <f>#REF!</f>
        <v>#REF!</v>
      </c>
      <c r="R726" t="e">
        <f>#REF!</f>
        <v>#REF!</v>
      </c>
      <c r="S726" t="e">
        <f>#REF!</f>
        <v>#REF!</v>
      </c>
      <c r="T726" t="e">
        <f>#REF!</f>
        <v>#REF!</v>
      </c>
      <c r="U726" t="e">
        <f>#REF!</f>
        <v>#REF!</v>
      </c>
      <c r="V726" t="e">
        <f>#REF!</f>
        <v>#REF!</v>
      </c>
      <c r="W726" t="e">
        <f>#REF!</f>
        <v>#REF!</v>
      </c>
      <c r="X726" t="e">
        <f>#REF!</f>
        <v>#REF!</v>
      </c>
      <c r="Y726" t="e">
        <f>#REF!</f>
        <v>#REF!</v>
      </c>
      <c r="Z726" t="e">
        <f>#REF!</f>
        <v>#REF!</v>
      </c>
      <c r="AA726" t="e">
        <f>#REF!</f>
        <v>#REF!</v>
      </c>
      <c r="AB726" t="e">
        <f>#REF!</f>
        <v>#REF!</v>
      </c>
      <c r="AC726" t="e">
        <f>#REF!</f>
        <v>#REF!</v>
      </c>
      <c r="AD726" t="e">
        <f>#REF!</f>
        <v>#REF!</v>
      </c>
      <c r="AE726" t="e">
        <f>#REF!</f>
        <v>#REF!</v>
      </c>
      <c r="AF726" t="e">
        <f>#REF!</f>
        <v>#REF!</v>
      </c>
      <c r="AG726" t="e">
        <f>#REF!</f>
        <v>#REF!</v>
      </c>
      <c r="AH726" t="e">
        <f>#REF!</f>
        <v>#REF!</v>
      </c>
      <c r="AI726" t="e">
        <f>#REF!</f>
        <v>#REF!</v>
      </c>
      <c r="AJ726" t="e">
        <f>#REF!</f>
        <v>#REF!</v>
      </c>
      <c r="AK726" t="e">
        <f>#REF!</f>
        <v>#REF!</v>
      </c>
    </row>
    <row r="727" spans="1:37" x14ac:dyDescent="0.35">
      <c r="A727" t="e">
        <f>#REF!</f>
        <v>#REF!</v>
      </c>
      <c r="B727" t="e">
        <f>#REF!</f>
        <v>#REF!</v>
      </c>
      <c r="C727" t="e">
        <f>#REF!</f>
        <v>#REF!</v>
      </c>
      <c r="D727" t="e">
        <f>#REF!</f>
        <v>#REF!</v>
      </c>
      <c r="E727" t="e">
        <f>#REF!</f>
        <v>#REF!</v>
      </c>
      <c r="F727" t="e">
        <f>#REF!</f>
        <v>#REF!</v>
      </c>
      <c r="G727" t="e">
        <f>#REF!</f>
        <v>#REF!</v>
      </c>
      <c r="H727" t="e">
        <f>#REF!</f>
        <v>#REF!</v>
      </c>
      <c r="I727" t="e">
        <f>#REF!</f>
        <v>#REF!</v>
      </c>
      <c r="J727" t="e">
        <f>#REF!</f>
        <v>#REF!</v>
      </c>
      <c r="K727" t="e">
        <f>#REF!</f>
        <v>#REF!</v>
      </c>
      <c r="L727" t="e">
        <f>#REF!</f>
        <v>#REF!</v>
      </c>
      <c r="M727" t="e">
        <f>#REF!</f>
        <v>#REF!</v>
      </c>
      <c r="N727" t="e">
        <f>#REF!</f>
        <v>#REF!</v>
      </c>
      <c r="O727" t="e">
        <f>#REF!</f>
        <v>#REF!</v>
      </c>
      <c r="P727" t="e">
        <f>#REF!</f>
        <v>#REF!</v>
      </c>
      <c r="Q727" t="e">
        <f>#REF!</f>
        <v>#REF!</v>
      </c>
      <c r="R727" t="e">
        <f>#REF!</f>
        <v>#REF!</v>
      </c>
      <c r="S727" t="e">
        <f>#REF!</f>
        <v>#REF!</v>
      </c>
      <c r="T727" t="e">
        <f>#REF!</f>
        <v>#REF!</v>
      </c>
      <c r="U727" t="e">
        <f>#REF!</f>
        <v>#REF!</v>
      </c>
      <c r="V727" t="e">
        <f>#REF!</f>
        <v>#REF!</v>
      </c>
      <c r="W727" t="e">
        <f>#REF!</f>
        <v>#REF!</v>
      </c>
      <c r="X727" t="e">
        <f>#REF!</f>
        <v>#REF!</v>
      </c>
      <c r="Y727" t="e">
        <f>#REF!</f>
        <v>#REF!</v>
      </c>
      <c r="Z727" t="e">
        <f>#REF!</f>
        <v>#REF!</v>
      </c>
      <c r="AA727" t="e">
        <f>#REF!</f>
        <v>#REF!</v>
      </c>
      <c r="AB727" t="e">
        <f>#REF!</f>
        <v>#REF!</v>
      </c>
      <c r="AC727" t="e">
        <f>#REF!</f>
        <v>#REF!</v>
      </c>
      <c r="AD727" t="e">
        <f>#REF!</f>
        <v>#REF!</v>
      </c>
      <c r="AE727" t="e">
        <f>#REF!</f>
        <v>#REF!</v>
      </c>
      <c r="AF727" t="e">
        <f>#REF!</f>
        <v>#REF!</v>
      </c>
      <c r="AG727" t="e">
        <f>#REF!</f>
        <v>#REF!</v>
      </c>
      <c r="AH727" t="e">
        <f>#REF!</f>
        <v>#REF!</v>
      </c>
      <c r="AI727" t="e">
        <f>#REF!</f>
        <v>#REF!</v>
      </c>
      <c r="AJ727" t="e">
        <f>#REF!</f>
        <v>#REF!</v>
      </c>
      <c r="AK727" t="e">
        <f>#REF!</f>
        <v>#REF!</v>
      </c>
    </row>
    <row r="728" spans="1:37" x14ac:dyDescent="0.35">
      <c r="A728" t="e">
        <f>#REF!</f>
        <v>#REF!</v>
      </c>
      <c r="B728" t="e">
        <f>#REF!</f>
        <v>#REF!</v>
      </c>
      <c r="C728" t="e">
        <f>#REF!</f>
        <v>#REF!</v>
      </c>
      <c r="D728" t="e">
        <f>#REF!</f>
        <v>#REF!</v>
      </c>
      <c r="E728" t="e">
        <f>#REF!</f>
        <v>#REF!</v>
      </c>
      <c r="F728" t="e">
        <f>#REF!</f>
        <v>#REF!</v>
      </c>
      <c r="G728" t="e">
        <f>#REF!</f>
        <v>#REF!</v>
      </c>
      <c r="H728" t="e">
        <f>#REF!</f>
        <v>#REF!</v>
      </c>
      <c r="I728" t="e">
        <f>#REF!</f>
        <v>#REF!</v>
      </c>
      <c r="J728" t="e">
        <f>#REF!</f>
        <v>#REF!</v>
      </c>
      <c r="K728" t="e">
        <f>#REF!</f>
        <v>#REF!</v>
      </c>
      <c r="L728" t="e">
        <f>#REF!</f>
        <v>#REF!</v>
      </c>
      <c r="M728" t="e">
        <f>#REF!</f>
        <v>#REF!</v>
      </c>
      <c r="N728" t="e">
        <f>#REF!</f>
        <v>#REF!</v>
      </c>
      <c r="O728" t="e">
        <f>#REF!</f>
        <v>#REF!</v>
      </c>
      <c r="P728" t="e">
        <f>#REF!</f>
        <v>#REF!</v>
      </c>
      <c r="Q728" t="e">
        <f>#REF!</f>
        <v>#REF!</v>
      </c>
      <c r="R728" t="e">
        <f>#REF!</f>
        <v>#REF!</v>
      </c>
      <c r="S728" t="e">
        <f>#REF!</f>
        <v>#REF!</v>
      </c>
      <c r="T728" t="e">
        <f>#REF!</f>
        <v>#REF!</v>
      </c>
      <c r="U728" t="e">
        <f>#REF!</f>
        <v>#REF!</v>
      </c>
      <c r="V728" t="e">
        <f>#REF!</f>
        <v>#REF!</v>
      </c>
      <c r="W728" t="e">
        <f>#REF!</f>
        <v>#REF!</v>
      </c>
      <c r="X728" t="e">
        <f>#REF!</f>
        <v>#REF!</v>
      </c>
      <c r="Y728" t="e">
        <f>#REF!</f>
        <v>#REF!</v>
      </c>
      <c r="Z728" t="e">
        <f>#REF!</f>
        <v>#REF!</v>
      </c>
      <c r="AA728" t="e">
        <f>#REF!</f>
        <v>#REF!</v>
      </c>
      <c r="AB728" t="e">
        <f>#REF!</f>
        <v>#REF!</v>
      </c>
      <c r="AC728" t="e">
        <f>#REF!</f>
        <v>#REF!</v>
      </c>
      <c r="AD728" t="e">
        <f>#REF!</f>
        <v>#REF!</v>
      </c>
      <c r="AE728" t="e">
        <f>#REF!</f>
        <v>#REF!</v>
      </c>
      <c r="AF728" t="e">
        <f>#REF!</f>
        <v>#REF!</v>
      </c>
      <c r="AG728" t="e">
        <f>#REF!</f>
        <v>#REF!</v>
      </c>
      <c r="AH728" t="e">
        <f>#REF!</f>
        <v>#REF!</v>
      </c>
      <c r="AI728" t="e">
        <f>#REF!</f>
        <v>#REF!</v>
      </c>
      <c r="AJ728" t="e">
        <f>#REF!</f>
        <v>#REF!</v>
      </c>
      <c r="AK728" t="e">
        <f>#REF!</f>
        <v>#REF!</v>
      </c>
    </row>
    <row r="729" spans="1:37" x14ac:dyDescent="0.35">
      <c r="A729" t="e">
        <f>#REF!</f>
        <v>#REF!</v>
      </c>
      <c r="B729" t="e">
        <f>#REF!</f>
        <v>#REF!</v>
      </c>
      <c r="C729" t="e">
        <f>#REF!</f>
        <v>#REF!</v>
      </c>
      <c r="D729" t="e">
        <f>#REF!</f>
        <v>#REF!</v>
      </c>
      <c r="E729" t="e">
        <f>#REF!</f>
        <v>#REF!</v>
      </c>
      <c r="F729" t="e">
        <f>#REF!</f>
        <v>#REF!</v>
      </c>
      <c r="G729" t="e">
        <f>#REF!</f>
        <v>#REF!</v>
      </c>
      <c r="H729" t="e">
        <f>#REF!</f>
        <v>#REF!</v>
      </c>
      <c r="I729" t="e">
        <f>#REF!</f>
        <v>#REF!</v>
      </c>
      <c r="J729" t="e">
        <f>#REF!</f>
        <v>#REF!</v>
      </c>
      <c r="K729" t="e">
        <f>#REF!</f>
        <v>#REF!</v>
      </c>
      <c r="L729" t="e">
        <f>#REF!</f>
        <v>#REF!</v>
      </c>
      <c r="M729" t="e">
        <f>#REF!</f>
        <v>#REF!</v>
      </c>
      <c r="N729" t="e">
        <f>#REF!</f>
        <v>#REF!</v>
      </c>
      <c r="O729" t="e">
        <f>#REF!</f>
        <v>#REF!</v>
      </c>
      <c r="P729" t="e">
        <f>#REF!</f>
        <v>#REF!</v>
      </c>
      <c r="Q729" t="e">
        <f>#REF!</f>
        <v>#REF!</v>
      </c>
      <c r="R729" t="e">
        <f>#REF!</f>
        <v>#REF!</v>
      </c>
      <c r="S729" t="e">
        <f>#REF!</f>
        <v>#REF!</v>
      </c>
      <c r="T729" t="e">
        <f>#REF!</f>
        <v>#REF!</v>
      </c>
      <c r="U729" t="e">
        <f>#REF!</f>
        <v>#REF!</v>
      </c>
      <c r="V729" t="e">
        <f>#REF!</f>
        <v>#REF!</v>
      </c>
      <c r="W729" t="e">
        <f>#REF!</f>
        <v>#REF!</v>
      </c>
      <c r="X729" t="e">
        <f>#REF!</f>
        <v>#REF!</v>
      </c>
      <c r="Y729" t="e">
        <f>#REF!</f>
        <v>#REF!</v>
      </c>
      <c r="Z729" t="e">
        <f>#REF!</f>
        <v>#REF!</v>
      </c>
      <c r="AA729" t="e">
        <f>#REF!</f>
        <v>#REF!</v>
      </c>
      <c r="AB729" t="e">
        <f>#REF!</f>
        <v>#REF!</v>
      </c>
      <c r="AC729" t="e">
        <f>#REF!</f>
        <v>#REF!</v>
      </c>
      <c r="AD729" t="e">
        <f>#REF!</f>
        <v>#REF!</v>
      </c>
      <c r="AE729" t="e">
        <f>#REF!</f>
        <v>#REF!</v>
      </c>
      <c r="AF729" t="e">
        <f>#REF!</f>
        <v>#REF!</v>
      </c>
      <c r="AG729" t="e">
        <f>#REF!</f>
        <v>#REF!</v>
      </c>
      <c r="AH729" t="e">
        <f>#REF!</f>
        <v>#REF!</v>
      </c>
      <c r="AI729" t="e">
        <f>#REF!</f>
        <v>#REF!</v>
      </c>
      <c r="AJ729" t="e">
        <f>#REF!</f>
        <v>#REF!</v>
      </c>
      <c r="AK729" t="e">
        <f>#REF!</f>
        <v>#REF!</v>
      </c>
    </row>
    <row r="730" spans="1:37" x14ac:dyDescent="0.35">
      <c r="A730" t="e">
        <f>#REF!</f>
        <v>#REF!</v>
      </c>
      <c r="B730" t="e">
        <f>#REF!</f>
        <v>#REF!</v>
      </c>
      <c r="C730" t="e">
        <f>#REF!</f>
        <v>#REF!</v>
      </c>
      <c r="D730" t="e">
        <f>#REF!</f>
        <v>#REF!</v>
      </c>
      <c r="E730" t="e">
        <f>#REF!</f>
        <v>#REF!</v>
      </c>
      <c r="F730" t="e">
        <f>#REF!</f>
        <v>#REF!</v>
      </c>
      <c r="G730" t="e">
        <f>#REF!</f>
        <v>#REF!</v>
      </c>
      <c r="H730" t="e">
        <f>#REF!</f>
        <v>#REF!</v>
      </c>
      <c r="I730" t="e">
        <f>#REF!</f>
        <v>#REF!</v>
      </c>
      <c r="J730" t="e">
        <f>#REF!</f>
        <v>#REF!</v>
      </c>
      <c r="K730" t="e">
        <f>#REF!</f>
        <v>#REF!</v>
      </c>
      <c r="L730" t="e">
        <f>#REF!</f>
        <v>#REF!</v>
      </c>
      <c r="M730" t="e">
        <f>#REF!</f>
        <v>#REF!</v>
      </c>
      <c r="N730" t="e">
        <f>#REF!</f>
        <v>#REF!</v>
      </c>
      <c r="O730" t="e">
        <f>#REF!</f>
        <v>#REF!</v>
      </c>
      <c r="P730" t="e">
        <f>#REF!</f>
        <v>#REF!</v>
      </c>
      <c r="Q730" t="e">
        <f>#REF!</f>
        <v>#REF!</v>
      </c>
      <c r="R730" t="e">
        <f>#REF!</f>
        <v>#REF!</v>
      </c>
      <c r="S730" t="e">
        <f>#REF!</f>
        <v>#REF!</v>
      </c>
      <c r="T730" t="e">
        <f>#REF!</f>
        <v>#REF!</v>
      </c>
      <c r="U730" t="e">
        <f>#REF!</f>
        <v>#REF!</v>
      </c>
      <c r="V730" t="e">
        <f>#REF!</f>
        <v>#REF!</v>
      </c>
      <c r="W730" t="e">
        <f>#REF!</f>
        <v>#REF!</v>
      </c>
      <c r="X730" t="e">
        <f>#REF!</f>
        <v>#REF!</v>
      </c>
      <c r="Y730" t="e">
        <f>#REF!</f>
        <v>#REF!</v>
      </c>
      <c r="Z730" t="e">
        <f>#REF!</f>
        <v>#REF!</v>
      </c>
      <c r="AA730" t="e">
        <f>#REF!</f>
        <v>#REF!</v>
      </c>
      <c r="AB730" t="e">
        <f>#REF!</f>
        <v>#REF!</v>
      </c>
      <c r="AC730" t="e">
        <f>#REF!</f>
        <v>#REF!</v>
      </c>
      <c r="AD730" t="e">
        <f>#REF!</f>
        <v>#REF!</v>
      </c>
      <c r="AE730" t="e">
        <f>#REF!</f>
        <v>#REF!</v>
      </c>
      <c r="AF730" t="e">
        <f>#REF!</f>
        <v>#REF!</v>
      </c>
      <c r="AG730" t="e">
        <f>#REF!</f>
        <v>#REF!</v>
      </c>
      <c r="AH730" t="e">
        <f>#REF!</f>
        <v>#REF!</v>
      </c>
      <c r="AI730" t="e">
        <f>#REF!</f>
        <v>#REF!</v>
      </c>
      <c r="AJ730" t="e">
        <f>#REF!</f>
        <v>#REF!</v>
      </c>
      <c r="AK730" t="e">
        <f>#REF!</f>
        <v>#REF!</v>
      </c>
    </row>
    <row r="731" spans="1:37" x14ac:dyDescent="0.35">
      <c r="A731" t="e">
        <f>#REF!</f>
        <v>#REF!</v>
      </c>
      <c r="B731" t="e">
        <f>#REF!</f>
        <v>#REF!</v>
      </c>
      <c r="C731" t="e">
        <f>#REF!</f>
        <v>#REF!</v>
      </c>
      <c r="D731" t="e">
        <f>#REF!</f>
        <v>#REF!</v>
      </c>
      <c r="E731" t="e">
        <f>#REF!</f>
        <v>#REF!</v>
      </c>
      <c r="F731" t="e">
        <f>#REF!</f>
        <v>#REF!</v>
      </c>
      <c r="G731" t="e">
        <f>#REF!</f>
        <v>#REF!</v>
      </c>
      <c r="H731" t="e">
        <f>#REF!</f>
        <v>#REF!</v>
      </c>
      <c r="I731" t="e">
        <f>#REF!</f>
        <v>#REF!</v>
      </c>
      <c r="J731" t="e">
        <f>#REF!</f>
        <v>#REF!</v>
      </c>
      <c r="K731" t="e">
        <f>#REF!</f>
        <v>#REF!</v>
      </c>
      <c r="L731" t="e">
        <f>#REF!</f>
        <v>#REF!</v>
      </c>
      <c r="M731" t="e">
        <f>#REF!</f>
        <v>#REF!</v>
      </c>
      <c r="N731" t="e">
        <f>#REF!</f>
        <v>#REF!</v>
      </c>
      <c r="O731" t="e">
        <f>#REF!</f>
        <v>#REF!</v>
      </c>
      <c r="P731" t="e">
        <f>#REF!</f>
        <v>#REF!</v>
      </c>
      <c r="Q731" t="e">
        <f>#REF!</f>
        <v>#REF!</v>
      </c>
      <c r="R731" t="e">
        <f>#REF!</f>
        <v>#REF!</v>
      </c>
      <c r="S731" t="e">
        <f>#REF!</f>
        <v>#REF!</v>
      </c>
      <c r="T731" t="e">
        <f>#REF!</f>
        <v>#REF!</v>
      </c>
      <c r="U731" t="e">
        <f>#REF!</f>
        <v>#REF!</v>
      </c>
      <c r="V731" t="e">
        <f>#REF!</f>
        <v>#REF!</v>
      </c>
      <c r="W731" t="e">
        <f>#REF!</f>
        <v>#REF!</v>
      </c>
      <c r="X731" t="e">
        <f>#REF!</f>
        <v>#REF!</v>
      </c>
      <c r="Y731" t="e">
        <f>#REF!</f>
        <v>#REF!</v>
      </c>
      <c r="Z731" t="e">
        <f>#REF!</f>
        <v>#REF!</v>
      </c>
      <c r="AA731" t="e">
        <f>#REF!</f>
        <v>#REF!</v>
      </c>
      <c r="AB731" t="e">
        <f>#REF!</f>
        <v>#REF!</v>
      </c>
      <c r="AC731" t="e">
        <f>#REF!</f>
        <v>#REF!</v>
      </c>
      <c r="AD731" t="e">
        <f>#REF!</f>
        <v>#REF!</v>
      </c>
      <c r="AE731" t="e">
        <f>#REF!</f>
        <v>#REF!</v>
      </c>
      <c r="AF731" t="e">
        <f>#REF!</f>
        <v>#REF!</v>
      </c>
      <c r="AG731" t="e">
        <f>#REF!</f>
        <v>#REF!</v>
      </c>
      <c r="AH731" t="e">
        <f>#REF!</f>
        <v>#REF!</v>
      </c>
      <c r="AI731" t="e">
        <f>#REF!</f>
        <v>#REF!</v>
      </c>
      <c r="AJ731" t="e">
        <f>#REF!</f>
        <v>#REF!</v>
      </c>
      <c r="AK731" t="e">
        <f>#REF!</f>
        <v>#REF!</v>
      </c>
    </row>
    <row r="732" spans="1:37" x14ac:dyDescent="0.35">
      <c r="A732" t="e">
        <f>#REF!</f>
        <v>#REF!</v>
      </c>
      <c r="B732" t="e">
        <f>#REF!</f>
        <v>#REF!</v>
      </c>
      <c r="C732" t="e">
        <f>#REF!</f>
        <v>#REF!</v>
      </c>
      <c r="D732" t="e">
        <f>#REF!</f>
        <v>#REF!</v>
      </c>
      <c r="E732" t="e">
        <f>#REF!</f>
        <v>#REF!</v>
      </c>
      <c r="F732" t="e">
        <f>#REF!</f>
        <v>#REF!</v>
      </c>
      <c r="G732" t="e">
        <f>#REF!</f>
        <v>#REF!</v>
      </c>
      <c r="H732" t="e">
        <f>#REF!</f>
        <v>#REF!</v>
      </c>
      <c r="I732" t="e">
        <f>#REF!</f>
        <v>#REF!</v>
      </c>
      <c r="J732" t="e">
        <f>#REF!</f>
        <v>#REF!</v>
      </c>
      <c r="K732" t="e">
        <f>#REF!</f>
        <v>#REF!</v>
      </c>
      <c r="L732" t="e">
        <f>#REF!</f>
        <v>#REF!</v>
      </c>
      <c r="M732" t="e">
        <f>#REF!</f>
        <v>#REF!</v>
      </c>
      <c r="N732" t="e">
        <f>#REF!</f>
        <v>#REF!</v>
      </c>
      <c r="O732" t="e">
        <f>#REF!</f>
        <v>#REF!</v>
      </c>
      <c r="P732" t="e">
        <f>#REF!</f>
        <v>#REF!</v>
      </c>
      <c r="Q732" t="e">
        <f>#REF!</f>
        <v>#REF!</v>
      </c>
      <c r="R732" t="e">
        <f>#REF!</f>
        <v>#REF!</v>
      </c>
      <c r="S732" t="e">
        <f>#REF!</f>
        <v>#REF!</v>
      </c>
      <c r="T732" t="e">
        <f>#REF!</f>
        <v>#REF!</v>
      </c>
      <c r="U732" t="e">
        <f>#REF!</f>
        <v>#REF!</v>
      </c>
      <c r="V732" t="e">
        <f>#REF!</f>
        <v>#REF!</v>
      </c>
      <c r="W732" t="e">
        <f>#REF!</f>
        <v>#REF!</v>
      </c>
      <c r="X732" t="e">
        <f>#REF!</f>
        <v>#REF!</v>
      </c>
      <c r="Y732" t="e">
        <f>#REF!</f>
        <v>#REF!</v>
      </c>
      <c r="Z732" t="e">
        <f>#REF!</f>
        <v>#REF!</v>
      </c>
      <c r="AA732" t="e">
        <f>#REF!</f>
        <v>#REF!</v>
      </c>
      <c r="AB732" t="e">
        <f>#REF!</f>
        <v>#REF!</v>
      </c>
      <c r="AC732" t="e">
        <f>#REF!</f>
        <v>#REF!</v>
      </c>
      <c r="AD732" t="e">
        <f>#REF!</f>
        <v>#REF!</v>
      </c>
      <c r="AE732" t="e">
        <f>#REF!</f>
        <v>#REF!</v>
      </c>
      <c r="AF732" t="e">
        <f>#REF!</f>
        <v>#REF!</v>
      </c>
      <c r="AG732" t="e">
        <f>#REF!</f>
        <v>#REF!</v>
      </c>
      <c r="AH732" t="e">
        <f>#REF!</f>
        <v>#REF!</v>
      </c>
      <c r="AI732" t="e">
        <f>#REF!</f>
        <v>#REF!</v>
      </c>
      <c r="AJ732" t="e">
        <f>#REF!</f>
        <v>#REF!</v>
      </c>
      <c r="AK732" t="e">
        <f>#REF!</f>
        <v>#REF!</v>
      </c>
    </row>
    <row r="733" spans="1:37" x14ac:dyDescent="0.35">
      <c r="A733" t="e">
        <f>#REF!</f>
        <v>#REF!</v>
      </c>
      <c r="B733" t="e">
        <f>#REF!</f>
        <v>#REF!</v>
      </c>
      <c r="C733" t="e">
        <f>#REF!</f>
        <v>#REF!</v>
      </c>
      <c r="D733" t="e">
        <f>#REF!</f>
        <v>#REF!</v>
      </c>
      <c r="E733" t="e">
        <f>#REF!</f>
        <v>#REF!</v>
      </c>
      <c r="F733" t="e">
        <f>#REF!</f>
        <v>#REF!</v>
      </c>
      <c r="G733" t="e">
        <f>#REF!</f>
        <v>#REF!</v>
      </c>
      <c r="H733" t="e">
        <f>#REF!</f>
        <v>#REF!</v>
      </c>
      <c r="I733" t="e">
        <f>#REF!</f>
        <v>#REF!</v>
      </c>
      <c r="J733" t="e">
        <f>#REF!</f>
        <v>#REF!</v>
      </c>
      <c r="K733" t="e">
        <f>#REF!</f>
        <v>#REF!</v>
      </c>
      <c r="L733" t="e">
        <f>#REF!</f>
        <v>#REF!</v>
      </c>
      <c r="M733" t="e">
        <f>#REF!</f>
        <v>#REF!</v>
      </c>
      <c r="N733" t="e">
        <f>#REF!</f>
        <v>#REF!</v>
      </c>
      <c r="O733" t="e">
        <f>#REF!</f>
        <v>#REF!</v>
      </c>
      <c r="P733" t="e">
        <f>#REF!</f>
        <v>#REF!</v>
      </c>
      <c r="Q733" t="e">
        <f>#REF!</f>
        <v>#REF!</v>
      </c>
      <c r="R733" t="e">
        <f>#REF!</f>
        <v>#REF!</v>
      </c>
      <c r="S733" t="e">
        <f>#REF!</f>
        <v>#REF!</v>
      </c>
      <c r="T733" t="e">
        <f>#REF!</f>
        <v>#REF!</v>
      </c>
      <c r="U733" t="e">
        <f>#REF!</f>
        <v>#REF!</v>
      </c>
      <c r="V733" t="e">
        <f>#REF!</f>
        <v>#REF!</v>
      </c>
      <c r="W733" t="e">
        <f>#REF!</f>
        <v>#REF!</v>
      </c>
      <c r="X733" t="e">
        <f>#REF!</f>
        <v>#REF!</v>
      </c>
      <c r="Y733" t="e">
        <f>#REF!</f>
        <v>#REF!</v>
      </c>
      <c r="Z733" t="e">
        <f>#REF!</f>
        <v>#REF!</v>
      </c>
      <c r="AA733" t="e">
        <f>#REF!</f>
        <v>#REF!</v>
      </c>
      <c r="AB733" t="e">
        <f>#REF!</f>
        <v>#REF!</v>
      </c>
      <c r="AC733" t="e">
        <f>#REF!</f>
        <v>#REF!</v>
      </c>
      <c r="AD733" t="e">
        <f>#REF!</f>
        <v>#REF!</v>
      </c>
      <c r="AE733" t="e">
        <f>#REF!</f>
        <v>#REF!</v>
      </c>
      <c r="AF733" t="e">
        <f>#REF!</f>
        <v>#REF!</v>
      </c>
      <c r="AG733" t="e">
        <f>#REF!</f>
        <v>#REF!</v>
      </c>
      <c r="AH733" t="e">
        <f>#REF!</f>
        <v>#REF!</v>
      </c>
      <c r="AI733" t="e">
        <f>#REF!</f>
        <v>#REF!</v>
      </c>
      <c r="AJ733" t="e">
        <f>#REF!</f>
        <v>#REF!</v>
      </c>
      <c r="AK733" t="e">
        <f>#REF!</f>
        <v>#REF!</v>
      </c>
    </row>
    <row r="734" spans="1:37" x14ac:dyDescent="0.35">
      <c r="A734" t="e">
        <f>#REF!</f>
        <v>#REF!</v>
      </c>
      <c r="B734" t="e">
        <f>#REF!</f>
        <v>#REF!</v>
      </c>
      <c r="C734" t="e">
        <f>#REF!</f>
        <v>#REF!</v>
      </c>
      <c r="D734" t="e">
        <f>#REF!</f>
        <v>#REF!</v>
      </c>
      <c r="E734" t="e">
        <f>#REF!</f>
        <v>#REF!</v>
      </c>
      <c r="F734" t="e">
        <f>#REF!</f>
        <v>#REF!</v>
      </c>
      <c r="G734" t="e">
        <f>#REF!</f>
        <v>#REF!</v>
      </c>
      <c r="H734" t="e">
        <f>#REF!</f>
        <v>#REF!</v>
      </c>
      <c r="I734" t="e">
        <f>#REF!</f>
        <v>#REF!</v>
      </c>
      <c r="J734" t="e">
        <f>#REF!</f>
        <v>#REF!</v>
      </c>
      <c r="K734" t="e">
        <f>#REF!</f>
        <v>#REF!</v>
      </c>
      <c r="L734" t="e">
        <f>#REF!</f>
        <v>#REF!</v>
      </c>
      <c r="M734" t="e">
        <f>#REF!</f>
        <v>#REF!</v>
      </c>
      <c r="N734" t="e">
        <f>#REF!</f>
        <v>#REF!</v>
      </c>
      <c r="O734" t="e">
        <f>#REF!</f>
        <v>#REF!</v>
      </c>
      <c r="P734" t="e">
        <f>#REF!</f>
        <v>#REF!</v>
      </c>
      <c r="Q734" t="e">
        <f>#REF!</f>
        <v>#REF!</v>
      </c>
      <c r="R734" t="e">
        <f>#REF!</f>
        <v>#REF!</v>
      </c>
      <c r="S734" t="e">
        <f>#REF!</f>
        <v>#REF!</v>
      </c>
      <c r="T734" t="e">
        <f>#REF!</f>
        <v>#REF!</v>
      </c>
      <c r="U734" t="e">
        <f>#REF!</f>
        <v>#REF!</v>
      </c>
      <c r="V734" t="e">
        <f>#REF!</f>
        <v>#REF!</v>
      </c>
      <c r="W734" t="e">
        <f>#REF!</f>
        <v>#REF!</v>
      </c>
      <c r="X734" t="e">
        <f>#REF!</f>
        <v>#REF!</v>
      </c>
      <c r="Y734" t="e">
        <f>#REF!</f>
        <v>#REF!</v>
      </c>
      <c r="Z734" t="e">
        <f>#REF!</f>
        <v>#REF!</v>
      </c>
      <c r="AA734" t="e">
        <f>#REF!</f>
        <v>#REF!</v>
      </c>
      <c r="AB734" t="e">
        <f>#REF!</f>
        <v>#REF!</v>
      </c>
      <c r="AC734" t="e">
        <f>#REF!</f>
        <v>#REF!</v>
      </c>
      <c r="AD734" t="e">
        <f>#REF!</f>
        <v>#REF!</v>
      </c>
      <c r="AE734" t="e">
        <f>#REF!</f>
        <v>#REF!</v>
      </c>
      <c r="AF734" t="e">
        <f>#REF!</f>
        <v>#REF!</v>
      </c>
      <c r="AG734" t="e">
        <f>#REF!</f>
        <v>#REF!</v>
      </c>
      <c r="AH734" t="e">
        <f>#REF!</f>
        <v>#REF!</v>
      </c>
      <c r="AI734" t="e">
        <f>#REF!</f>
        <v>#REF!</v>
      </c>
      <c r="AJ734" t="e">
        <f>#REF!</f>
        <v>#REF!</v>
      </c>
      <c r="AK734" t="e">
        <f>#REF!</f>
        <v>#REF!</v>
      </c>
    </row>
    <row r="735" spans="1:37" x14ac:dyDescent="0.35">
      <c r="A735" t="e">
        <f>#REF!</f>
        <v>#REF!</v>
      </c>
      <c r="B735" t="e">
        <f>#REF!</f>
        <v>#REF!</v>
      </c>
      <c r="C735" t="e">
        <f>#REF!</f>
        <v>#REF!</v>
      </c>
      <c r="D735" t="e">
        <f>#REF!</f>
        <v>#REF!</v>
      </c>
      <c r="E735" t="e">
        <f>#REF!</f>
        <v>#REF!</v>
      </c>
      <c r="F735" t="e">
        <f>#REF!</f>
        <v>#REF!</v>
      </c>
      <c r="G735" t="e">
        <f>#REF!</f>
        <v>#REF!</v>
      </c>
      <c r="H735" t="e">
        <f>#REF!</f>
        <v>#REF!</v>
      </c>
      <c r="I735" t="e">
        <f>#REF!</f>
        <v>#REF!</v>
      </c>
      <c r="J735" t="e">
        <f>#REF!</f>
        <v>#REF!</v>
      </c>
      <c r="K735" t="e">
        <f>#REF!</f>
        <v>#REF!</v>
      </c>
      <c r="L735" t="e">
        <f>#REF!</f>
        <v>#REF!</v>
      </c>
      <c r="M735" t="e">
        <f>#REF!</f>
        <v>#REF!</v>
      </c>
      <c r="N735" t="e">
        <f>#REF!</f>
        <v>#REF!</v>
      </c>
      <c r="O735" t="e">
        <f>#REF!</f>
        <v>#REF!</v>
      </c>
      <c r="P735" t="e">
        <f>#REF!</f>
        <v>#REF!</v>
      </c>
      <c r="Q735" t="e">
        <f>#REF!</f>
        <v>#REF!</v>
      </c>
      <c r="R735" t="e">
        <f>#REF!</f>
        <v>#REF!</v>
      </c>
      <c r="S735" t="e">
        <f>#REF!</f>
        <v>#REF!</v>
      </c>
      <c r="T735" t="e">
        <f>#REF!</f>
        <v>#REF!</v>
      </c>
      <c r="U735" t="e">
        <f>#REF!</f>
        <v>#REF!</v>
      </c>
      <c r="V735" t="e">
        <f>#REF!</f>
        <v>#REF!</v>
      </c>
      <c r="W735" t="e">
        <f>#REF!</f>
        <v>#REF!</v>
      </c>
      <c r="X735" t="e">
        <f>#REF!</f>
        <v>#REF!</v>
      </c>
      <c r="Y735" t="e">
        <f>#REF!</f>
        <v>#REF!</v>
      </c>
      <c r="Z735" t="e">
        <f>#REF!</f>
        <v>#REF!</v>
      </c>
      <c r="AA735" t="e">
        <f>#REF!</f>
        <v>#REF!</v>
      </c>
      <c r="AB735" t="e">
        <f>#REF!</f>
        <v>#REF!</v>
      </c>
      <c r="AC735" t="e">
        <f>#REF!</f>
        <v>#REF!</v>
      </c>
      <c r="AD735" t="e">
        <f>#REF!</f>
        <v>#REF!</v>
      </c>
      <c r="AE735" t="e">
        <f>#REF!</f>
        <v>#REF!</v>
      </c>
      <c r="AF735" t="e">
        <f>#REF!</f>
        <v>#REF!</v>
      </c>
      <c r="AG735" t="e">
        <f>#REF!</f>
        <v>#REF!</v>
      </c>
      <c r="AH735" t="e">
        <f>#REF!</f>
        <v>#REF!</v>
      </c>
      <c r="AI735" t="e">
        <f>#REF!</f>
        <v>#REF!</v>
      </c>
      <c r="AJ735" t="e">
        <f>#REF!</f>
        <v>#REF!</v>
      </c>
      <c r="AK735" t="e">
        <f>#REF!</f>
        <v>#REF!</v>
      </c>
    </row>
    <row r="736" spans="1:37" x14ac:dyDescent="0.35">
      <c r="A736" t="e">
        <f>#REF!</f>
        <v>#REF!</v>
      </c>
      <c r="B736" t="e">
        <f>#REF!</f>
        <v>#REF!</v>
      </c>
      <c r="C736" t="e">
        <f>#REF!</f>
        <v>#REF!</v>
      </c>
      <c r="D736" t="e">
        <f>#REF!</f>
        <v>#REF!</v>
      </c>
      <c r="E736" t="e">
        <f>#REF!</f>
        <v>#REF!</v>
      </c>
      <c r="F736" t="e">
        <f>#REF!</f>
        <v>#REF!</v>
      </c>
      <c r="G736" t="e">
        <f>#REF!</f>
        <v>#REF!</v>
      </c>
      <c r="H736" t="e">
        <f>#REF!</f>
        <v>#REF!</v>
      </c>
      <c r="I736" t="e">
        <f>#REF!</f>
        <v>#REF!</v>
      </c>
      <c r="J736" t="e">
        <f>#REF!</f>
        <v>#REF!</v>
      </c>
      <c r="K736" t="e">
        <f>#REF!</f>
        <v>#REF!</v>
      </c>
      <c r="L736" t="e">
        <f>#REF!</f>
        <v>#REF!</v>
      </c>
      <c r="M736" t="e">
        <f>#REF!</f>
        <v>#REF!</v>
      </c>
      <c r="N736" t="e">
        <f>#REF!</f>
        <v>#REF!</v>
      </c>
      <c r="O736" t="e">
        <f>#REF!</f>
        <v>#REF!</v>
      </c>
      <c r="P736" t="e">
        <f>#REF!</f>
        <v>#REF!</v>
      </c>
      <c r="Q736" t="e">
        <f>#REF!</f>
        <v>#REF!</v>
      </c>
      <c r="R736" t="e">
        <f>#REF!</f>
        <v>#REF!</v>
      </c>
      <c r="S736" t="e">
        <f>#REF!</f>
        <v>#REF!</v>
      </c>
      <c r="T736" t="e">
        <f>#REF!</f>
        <v>#REF!</v>
      </c>
      <c r="U736" t="e">
        <f>#REF!</f>
        <v>#REF!</v>
      </c>
      <c r="V736" t="e">
        <f>#REF!</f>
        <v>#REF!</v>
      </c>
      <c r="W736" t="e">
        <f>#REF!</f>
        <v>#REF!</v>
      </c>
      <c r="X736" t="e">
        <f>#REF!</f>
        <v>#REF!</v>
      </c>
      <c r="Y736" t="e">
        <f>#REF!</f>
        <v>#REF!</v>
      </c>
      <c r="Z736" t="e">
        <f>#REF!</f>
        <v>#REF!</v>
      </c>
      <c r="AA736" t="e">
        <f>#REF!</f>
        <v>#REF!</v>
      </c>
      <c r="AB736" t="e">
        <f>#REF!</f>
        <v>#REF!</v>
      </c>
      <c r="AC736" t="e">
        <f>#REF!</f>
        <v>#REF!</v>
      </c>
      <c r="AD736" t="e">
        <f>#REF!</f>
        <v>#REF!</v>
      </c>
      <c r="AE736" t="e">
        <f>#REF!</f>
        <v>#REF!</v>
      </c>
      <c r="AF736" t="e">
        <f>#REF!</f>
        <v>#REF!</v>
      </c>
      <c r="AG736" t="e">
        <f>#REF!</f>
        <v>#REF!</v>
      </c>
      <c r="AH736" t="e">
        <f>#REF!</f>
        <v>#REF!</v>
      </c>
      <c r="AI736" t="e">
        <f>#REF!</f>
        <v>#REF!</v>
      </c>
      <c r="AJ736" t="e">
        <f>#REF!</f>
        <v>#REF!</v>
      </c>
      <c r="AK736" t="e">
        <f>#REF!</f>
        <v>#REF!</v>
      </c>
    </row>
    <row r="737" spans="1:37" x14ac:dyDescent="0.35">
      <c r="A737" t="e">
        <f>#REF!</f>
        <v>#REF!</v>
      </c>
      <c r="B737" t="e">
        <f>#REF!</f>
        <v>#REF!</v>
      </c>
      <c r="C737" t="e">
        <f>#REF!</f>
        <v>#REF!</v>
      </c>
      <c r="D737" t="e">
        <f>#REF!</f>
        <v>#REF!</v>
      </c>
      <c r="E737" t="e">
        <f>#REF!</f>
        <v>#REF!</v>
      </c>
      <c r="F737" t="e">
        <f>#REF!</f>
        <v>#REF!</v>
      </c>
      <c r="G737" t="e">
        <f>#REF!</f>
        <v>#REF!</v>
      </c>
      <c r="H737" t="e">
        <f>#REF!</f>
        <v>#REF!</v>
      </c>
      <c r="I737" t="e">
        <f>#REF!</f>
        <v>#REF!</v>
      </c>
      <c r="J737" t="e">
        <f>#REF!</f>
        <v>#REF!</v>
      </c>
      <c r="K737" t="e">
        <f>#REF!</f>
        <v>#REF!</v>
      </c>
      <c r="L737" t="e">
        <f>#REF!</f>
        <v>#REF!</v>
      </c>
      <c r="M737" t="e">
        <f>#REF!</f>
        <v>#REF!</v>
      </c>
      <c r="N737" t="e">
        <f>#REF!</f>
        <v>#REF!</v>
      </c>
      <c r="O737" t="e">
        <f>#REF!</f>
        <v>#REF!</v>
      </c>
      <c r="P737" t="e">
        <f>#REF!</f>
        <v>#REF!</v>
      </c>
      <c r="Q737" t="e">
        <f>#REF!</f>
        <v>#REF!</v>
      </c>
      <c r="R737" t="e">
        <f>#REF!</f>
        <v>#REF!</v>
      </c>
      <c r="S737" t="e">
        <f>#REF!</f>
        <v>#REF!</v>
      </c>
      <c r="T737" t="e">
        <f>#REF!</f>
        <v>#REF!</v>
      </c>
      <c r="U737" t="e">
        <f>#REF!</f>
        <v>#REF!</v>
      </c>
      <c r="V737" t="e">
        <f>#REF!</f>
        <v>#REF!</v>
      </c>
      <c r="W737" t="e">
        <f>#REF!</f>
        <v>#REF!</v>
      </c>
      <c r="X737" t="e">
        <f>#REF!</f>
        <v>#REF!</v>
      </c>
      <c r="Y737" t="e">
        <f>#REF!</f>
        <v>#REF!</v>
      </c>
      <c r="Z737" t="e">
        <f>#REF!</f>
        <v>#REF!</v>
      </c>
      <c r="AA737" t="e">
        <f>#REF!</f>
        <v>#REF!</v>
      </c>
      <c r="AB737" t="e">
        <f>#REF!</f>
        <v>#REF!</v>
      </c>
      <c r="AC737" t="e">
        <f>#REF!</f>
        <v>#REF!</v>
      </c>
      <c r="AD737" t="e">
        <f>#REF!</f>
        <v>#REF!</v>
      </c>
      <c r="AE737" t="e">
        <f>#REF!</f>
        <v>#REF!</v>
      </c>
      <c r="AF737" t="e">
        <f>#REF!</f>
        <v>#REF!</v>
      </c>
      <c r="AG737" t="e">
        <f>#REF!</f>
        <v>#REF!</v>
      </c>
      <c r="AH737" t="e">
        <f>#REF!</f>
        <v>#REF!</v>
      </c>
      <c r="AI737" t="e">
        <f>#REF!</f>
        <v>#REF!</v>
      </c>
      <c r="AJ737" t="e">
        <f>#REF!</f>
        <v>#REF!</v>
      </c>
      <c r="AK737" t="e">
        <f>#REF!</f>
        <v>#REF!</v>
      </c>
    </row>
    <row r="738" spans="1:37" x14ac:dyDescent="0.35">
      <c r="A738" t="e">
        <f>#REF!</f>
        <v>#REF!</v>
      </c>
      <c r="B738" t="e">
        <f>#REF!</f>
        <v>#REF!</v>
      </c>
      <c r="C738" t="e">
        <f>#REF!</f>
        <v>#REF!</v>
      </c>
      <c r="D738" t="e">
        <f>#REF!</f>
        <v>#REF!</v>
      </c>
      <c r="E738" t="e">
        <f>#REF!</f>
        <v>#REF!</v>
      </c>
      <c r="F738" t="e">
        <f>#REF!</f>
        <v>#REF!</v>
      </c>
      <c r="G738" t="e">
        <f>#REF!</f>
        <v>#REF!</v>
      </c>
      <c r="H738" t="e">
        <f>#REF!</f>
        <v>#REF!</v>
      </c>
      <c r="I738" t="e">
        <f>#REF!</f>
        <v>#REF!</v>
      </c>
      <c r="J738" t="e">
        <f>#REF!</f>
        <v>#REF!</v>
      </c>
      <c r="K738" t="e">
        <f>#REF!</f>
        <v>#REF!</v>
      </c>
      <c r="L738" t="e">
        <f>#REF!</f>
        <v>#REF!</v>
      </c>
      <c r="M738" t="e">
        <f>#REF!</f>
        <v>#REF!</v>
      </c>
      <c r="N738" t="e">
        <f>#REF!</f>
        <v>#REF!</v>
      </c>
      <c r="O738" t="e">
        <f>#REF!</f>
        <v>#REF!</v>
      </c>
      <c r="P738" t="e">
        <f>#REF!</f>
        <v>#REF!</v>
      </c>
      <c r="Q738" t="e">
        <f>#REF!</f>
        <v>#REF!</v>
      </c>
      <c r="R738" t="e">
        <f>#REF!</f>
        <v>#REF!</v>
      </c>
      <c r="S738" t="e">
        <f>#REF!</f>
        <v>#REF!</v>
      </c>
      <c r="T738" t="e">
        <f>#REF!</f>
        <v>#REF!</v>
      </c>
      <c r="U738" t="e">
        <f>#REF!</f>
        <v>#REF!</v>
      </c>
      <c r="V738" t="e">
        <f>#REF!</f>
        <v>#REF!</v>
      </c>
      <c r="W738" t="e">
        <f>#REF!</f>
        <v>#REF!</v>
      </c>
      <c r="X738" t="e">
        <f>#REF!</f>
        <v>#REF!</v>
      </c>
      <c r="Y738" t="e">
        <f>#REF!</f>
        <v>#REF!</v>
      </c>
      <c r="Z738" t="e">
        <f>#REF!</f>
        <v>#REF!</v>
      </c>
      <c r="AA738" t="e">
        <f>#REF!</f>
        <v>#REF!</v>
      </c>
      <c r="AB738" t="e">
        <f>#REF!</f>
        <v>#REF!</v>
      </c>
      <c r="AC738" t="e">
        <f>#REF!</f>
        <v>#REF!</v>
      </c>
      <c r="AD738" t="e">
        <f>#REF!</f>
        <v>#REF!</v>
      </c>
      <c r="AE738" t="e">
        <f>#REF!</f>
        <v>#REF!</v>
      </c>
      <c r="AF738" t="e">
        <f>#REF!</f>
        <v>#REF!</v>
      </c>
      <c r="AG738" t="e">
        <f>#REF!</f>
        <v>#REF!</v>
      </c>
      <c r="AH738" t="e">
        <f>#REF!</f>
        <v>#REF!</v>
      </c>
      <c r="AI738" t="e">
        <f>#REF!</f>
        <v>#REF!</v>
      </c>
      <c r="AJ738" t="e">
        <f>#REF!</f>
        <v>#REF!</v>
      </c>
      <c r="AK738" t="e">
        <f>#REF!</f>
        <v>#REF!</v>
      </c>
    </row>
    <row r="739" spans="1:37" x14ac:dyDescent="0.35">
      <c r="A739" t="e">
        <f>#REF!</f>
        <v>#REF!</v>
      </c>
      <c r="B739" t="e">
        <f>#REF!</f>
        <v>#REF!</v>
      </c>
      <c r="C739" t="e">
        <f>#REF!</f>
        <v>#REF!</v>
      </c>
      <c r="D739" t="e">
        <f>#REF!</f>
        <v>#REF!</v>
      </c>
      <c r="E739" t="e">
        <f>#REF!</f>
        <v>#REF!</v>
      </c>
      <c r="F739" t="e">
        <f>#REF!</f>
        <v>#REF!</v>
      </c>
      <c r="G739" t="e">
        <f>#REF!</f>
        <v>#REF!</v>
      </c>
      <c r="H739" t="e">
        <f>#REF!</f>
        <v>#REF!</v>
      </c>
      <c r="I739" t="e">
        <f>#REF!</f>
        <v>#REF!</v>
      </c>
      <c r="J739" t="e">
        <f>#REF!</f>
        <v>#REF!</v>
      </c>
      <c r="K739" t="e">
        <f>#REF!</f>
        <v>#REF!</v>
      </c>
      <c r="L739" t="e">
        <f>#REF!</f>
        <v>#REF!</v>
      </c>
      <c r="M739" t="e">
        <f>#REF!</f>
        <v>#REF!</v>
      </c>
      <c r="N739" t="e">
        <f>#REF!</f>
        <v>#REF!</v>
      </c>
      <c r="O739" t="e">
        <f>#REF!</f>
        <v>#REF!</v>
      </c>
      <c r="P739" t="e">
        <f>#REF!</f>
        <v>#REF!</v>
      </c>
      <c r="Q739" t="e">
        <f>#REF!</f>
        <v>#REF!</v>
      </c>
      <c r="R739" t="e">
        <f>#REF!</f>
        <v>#REF!</v>
      </c>
      <c r="S739" t="e">
        <f>#REF!</f>
        <v>#REF!</v>
      </c>
      <c r="T739" t="e">
        <f>#REF!</f>
        <v>#REF!</v>
      </c>
      <c r="U739" t="e">
        <f>#REF!</f>
        <v>#REF!</v>
      </c>
      <c r="V739" t="e">
        <f>#REF!</f>
        <v>#REF!</v>
      </c>
      <c r="W739" t="e">
        <f>#REF!</f>
        <v>#REF!</v>
      </c>
      <c r="X739" t="e">
        <f>#REF!</f>
        <v>#REF!</v>
      </c>
      <c r="Y739" t="e">
        <f>#REF!</f>
        <v>#REF!</v>
      </c>
      <c r="Z739" t="e">
        <f>#REF!</f>
        <v>#REF!</v>
      </c>
      <c r="AA739" t="e">
        <f>#REF!</f>
        <v>#REF!</v>
      </c>
      <c r="AB739" t="e">
        <f>#REF!</f>
        <v>#REF!</v>
      </c>
      <c r="AC739" t="e">
        <f>#REF!</f>
        <v>#REF!</v>
      </c>
      <c r="AD739" t="e">
        <f>#REF!</f>
        <v>#REF!</v>
      </c>
      <c r="AE739" t="e">
        <f>#REF!</f>
        <v>#REF!</v>
      </c>
      <c r="AF739" t="e">
        <f>#REF!</f>
        <v>#REF!</v>
      </c>
      <c r="AG739" t="e">
        <f>#REF!</f>
        <v>#REF!</v>
      </c>
      <c r="AH739" t="e">
        <f>#REF!</f>
        <v>#REF!</v>
      </c>
      <c r="AI739" t="e">
        <f>#REF!</f>
        <v>#REF!</v>
      </c>
      <c r="AJ739" t="e">
        <f>#REF!</f>
        <v>#REF!</v>
      </c>
      <c r="AK739" t="e">
        <f>#REF!</f>
        <v>#REF!</v>
      </c>
    </row>
    <row r="740" spans="1:37" x14ac:dyDescent="0.35">
      <c r="A740" t="e">
        <f>#REF!</f>
        <v>#REF!</v>
      </c>
      <c r="B740" t="e">
        <f>#REF!</f>
        <v>#REF!</v>
      </c>
      <c r="C740" t="e">
        <f>#REF!</f>
        <v>#REF!</v>
      </c>
      <c r="D740" t="e">
        <f>#REF!</f>
        <v>#REF!</v>
      </c>
      <c r="E740" t="e">
        <f>#REF!</f>
        <v>#REF!</v>
      </c>
      <c r="F740" t="e">
        <f>#REF!</f>
        <v>#REF!</v>
      </c>
      <c r="G740" t="e">
        <f>#REF!</f>
        <v>#REF!</v>
      </c>
      <c r="H740" t="e">
        <f>#REF!</f>
        <v>#REF!</v>
      </c>
      <c r="I740" t="e">
        <f>#REF!</f>
        <v>#REF!</v>
      </c>
      <c r="J740" t="e">
        <f>#REF!</f>
        <v>#REF!</v>
      </c>
      <c r="K740" t="e">
        <f>#REF!</f>
        <v>#REF!</v>
      </c>
      <c r="L740" t="e">
        <f>#REF!</f>
        <v>#REF!</v>
      </c>
      <c r="M740" t="e">
        <f>#REF!</f>
        <v>#REF!</v>
      </c>
      <c r="N740" t="e">
        <f>#REF!</f>
        <v>#REF!</v>
      </c>
      <c r="O740" t="e">
        <f>#REF!</f>
        <v>#REF!</v>
      </c>
      <c r="P740" t="e">
        <f>#REF!</f>
        <v>#REF!</v>
      </c>
      <c r="Q740" t="e">
        <f>#REF!</f>
        <v>#REF!</v>
      </c>
      <c r="R740" t="e">
        <f>#REF!</f>
        <v>#REF!</v>
      </c>
      <c r="S740" t="e">
        <f>#REF!</f>
        <v>#REF!</v>
      </c>
      <c r="T740" t="e">
        <f>#REF!</f>
        <v>#REF!</v>
      </c>
      <c r="U740" t="e">
        <f>#REF!</f>
        <v>#REF!</v>
      </c>
      <c r="V740" t="e">
        <f>#REF!</f>
        <v>#REF!</v>
      </c>
      <c r="W740" t="e">
        <f>#REF!</f>
        <v>#REF!</v>
      </c>
      <c r="X740" t="e">
        <f>#REF!</f>
        <v>#REF!</v>
      </c>
      <c r="Y740" t="e">
        <f>#REF!</f>
        <v>#REF!</v>
      </c>
      <c r="Z740" t="e">
        <f>#REF!</f>
        <v>#REF!</v>
      </c>
      <c r="AA740" t="e">
        <f>#REF!</f>
        <v>#REF!</v>
      </c>
      <c r="AB740" t="e">
        <f>#REF!</f>
        <v>#REF!</v>
      </c>
      <c r="AC740" t="e">
        <f>#REF!</f>
        <v>#REF!</v>
      </c>
      <c r="AD740" t="e">
        <f>#REF!</f>
        <v>#REF!</v>
      </c>
      <c r="AE740" t="e">
        <f>#REF!</f>
        <v>#REF!</v>
      </c>
      <c r="AF740" t="e">
        <f>#REF!</f>
        <v>#REF!</v>
      </c>
      <c r="AG740" t="e">
        <f>#REF!</f>
        <v>#REF!</v>
      </c>
      <c r="AH740" t="e">
        <f>#REF!</f>
        <v>#REF!</v>
      </c>
      <c r="AI740" t="e">
        <f>#REF!</f>
        <v>#REF!</v>
      </c>
      <c r="AJ740" t="e">
        <f>#REF!</f>
        <v>#REF!</v>
      </c>
      <c r="AK740" t="e">
        <f>#REF!</f>
        <v>#REF!</v>
      </c>
    </row>
    <row r="741" spans="1:37" x14ac:dyDescent="0.35">
      <c r="A741" t="e">
        <f>#REF!</f>
        <v>#REF!</v>
      </c>
      <c r="B741" t="e">
        <f>#REF!</f>
        <v>#REF!</v>
      </c>
      <c r="C741" t="e">
        <f>#REF!</f>
        <v>#REF!</v>
      </c>
      <c r="D741" t="e">
        <f>#REF!</f>
        <v>#REF!</v>
      </c>
      <c r="E741" t="e">
        <f>#REF!</f>
        <v>#REF!</v>
      </c>
      <c r="F741" t="e">
        <f>#REF!</f>
        <v>#REF!</v>
      </c>
      <c r="G741" t="e">
        <f>#REF!</f>
        <v>#REF!</v>
      </c>
      <c r="H741" t="e">
        <f>#REF!</f>
        <v>#REF!</v>
      </c>
      <c r="I741" t="e">
        <f>#REF!</f>
        <v>#REF!</v>
      </c>
      <c r="J741" t="e">
        <f>#REF!</f>
        <v>#REF!</v>
      </c>
      <c r="K741" t="e">
        <f>#REF!</f>
        <v>#REF!</v>
      </c>
      <c r="L741" t="e">
        <f>#REF!</f>
        <v>#REF!</v>
      </c>
      <c r="M741" t="e">
        <f>#REF!</f>
        <v>#REF!</v>
      </c>
      <c r="N741" t="e">
        <f>#REF!</f>
        <v>#REF!</v>
      </c>
      <c r="O741" t="e">
        <f>#REF!</f>
        <v>#REF!</v>
      </c>
      <c r="P741" t="e">
        <f>#REF!</f>
        <v>#REF!</v>
      </c>
      <c r="Q741" t="e">
        <f>#REF!</f>
        <v>#REF!</v>
      </c>
      <c r="R741" t="e">
        <f>#REF!</f>
        <v>#REF!</v>
      </c>
      <c r="S741" t="e">
        <f>#REF!</f>
        <v>#REF!</v>
      </c>
      <c r="T741" t="e">
        <f>#REF!</f>
        <v>#REF!</v>
      </c>
      <c r="U741" t="e">
        <f>#REF!</f>
        <v>#REF!</v>
      </c>
      <c r="V741" t="e">
        <f>#REF!</f>
        <v>#REF!</v>
      </c>
      <c r="W741" t="e">
        <f>#REF!</f>
        <v>#REF!</v>
      </c>
      <c r="X741" t="e">
        <f>#REF!</f>
        <v>#REF!</v>
      </c>
      <c r="Y741" t="e">
        <f>#REF!</f>
        <v>#REF!</v>
      </c>
      <c r="Z741" t="e">
        <f>#REF!</f>
        <v>#REF!</v>
      </c>
      <c r="AA741" t="e">
        <f>#REF!</f>
        <v>#REF!</v>
      </c>
      <c r="AB741" t="e">
        <f>#REF!</f>
        <v>#REF!</v>
      </c>
      <c r="AC741" t="e">
        <f>#REF!</f>
        <v>#REF!</v>
      </c>
      <c r="AD741" t="e">
        <f>#REF!</f>
        <v>#REF!</v>
      </c>
      <c r="AE741" t="e">
        <f>#REF!</f>
        <v>#REF!</v>
      </c>
      <c r="AF741" t="e">
        <f>#REF!</f>
        <v>#REF!</v>
      </c>
      <c r="AG741" t="e">
        <f>#REF!</f>
        <v>#REF!</v>
      </c>
      <c r="AH741" t="e">
        <f>#REF!</f>
        <v>#REF!</v>
      </c>
      <c r="AI741" t="e">
        <f>#REF!</f>
        <v>#REF!</v>
      </c>
      <c r="AJ741" t="e">
        <f>#REF!</f>
        <v>#REF!</v>
      </c>
      <c r="AK741" t="e">
        <f>#REF!</f>
        <v>#REF!</v>
      </c>
    </row>
    <row r="742" spans="1:37" x14ac:dyDescent="0.35">
      <c r="A742" t="e">
        <f>#REF!</f>
        <v>#REF!</v>
      </c>
      <c r="B742" t="e">
        <f>#REF!</f>
        <v>#REF!</v>
      </c>
      <c r="C742" t="e">
        <f>#REF!</f>
        <v>#REF!</v>
      </c>
      <c r="D742" t="e">
        <f>#REF!</f>
        <v>#REF!</v>
      </c>
      <c r="E742" t="e">
        <f>#REF!</f>
        <v>#REF!</v>
      </c>
      <c r="F742" t="e">
        <f>#REF!</f>
        <v>#REF!</v>
      </c>
      <c r="G742" t="e">
        <f>#REF!</f>
        <v>#REF!</v>
      </c>
      <c r="H742" t="e">
        <f>#REF!</f>
        <v>#REF!</v>
      </c>
      <c r="I742" t="e">
        <f>#REF!</f>
        <v>#REF!</v>
      </c>
      <c r="J742" t="e">
        <f>#REF!</f>
        <v>#REF!</v>
      </c>
      <c r="K742" t="e">
        <f>#REF!</f>
        <v>#REF!</v>
      </c>
      <c r="L742" t="e">
        <f>#REF!</f>
        <v>#REF!</v>
      </c>
      <c r="M742" t="e">
        <f>#REF!</f>
        <v>#REF!</v>
      </c>
      <c r="N742" t="e">
        <f>#REF!</f>
        <v>#REF!</v>
      </c>
      <c r="O742" t="e">
        <f>#REF!</f>
        <v>#REF!</v>
      </c>
      <c r="P742" t="e">
        <f>#REF!</f>
        <v>#REF!</v>
      </c>
      <c r="Q742" t="e">
        <f>#REF!</f>
        <v>#REF!</v>
      </c>
      <c r="R742" t="e">
        <f>#REF!</f>
        <v>#REF!</v>
      </c>
      <c r="S742" t="e">
        <f>#REF!</f>
        <v>#REF!</v>
      </c>
      <c r="T742" t="e">
        <f>#REF!</f>
        <v>#REF!</v>
      </c>
      <c r="U742" t="e">
        <f>#REF!</f>
        <v>#REF!</v>
      </c>
      <c r="V742" t="e">
        <f>#REF!</f>
        <v>#REF!</v>
      </c>
      <c r="W742" t="e">
        <f>#REF!</f>
        <v>#REF!</v>
      </c>
      <c r="X742" t="e">
        <f>#REF!</f>
        <v>#REF!</v>
      </c>
      <c r="Y742" t="e">
        <f>#REF!</f>
        <v>#REF!</v>
      </c>
      <c r="Z742" t="e">
        <f>#REF!</f>
        <v>#REF!</v>
      </c>
      <c r="AA742" t="e">
        <f>#REF!</f>
        <v>#REF!</v>
      </c>
      <c r="AB742" t="e">
        <f>#REF!</f>
        <v>#REF!</v>
      </c>
      <c r="AC742" t="e">
        <f>#REF!</f>
        <v>#REF!</v>
      </c>
      <c r="AD742" t="e">
        <f>#REF!</f>
        <v>#REF!</v>
      </c>
      <c r="AE742" t="e">
        <f>#REF!</f>
        <v>#REF!</v>
      </c>
      <c r="AF742" t="e">
        <f>#REF!</f>
        <v>#REF!</v>
      </c>
      <c r="AG742" t="e">
        <f>#REF!</f>
        <v>#REF!</v>
      </c>
      <c r="AH742" t="e">
        <f>#REF!</f>
        <v>#REF!</v>
      </c>
      <c r="AI742" t="e">
        <f>#REF!</f>
        <v>#REF!</v>
      </c>
      <c r="AJ742" t="e">
        <f>#REF!</f>
        <v>#REF!</v>
      </c>
      <c r="AK742" t="e">
        <f>#REF!</f>
        <v>#REF!</v>
      </c>
    </row>
    <row r="743" spans="1:37" x14ac:dyDescent="0.35">
      <c r="A743" t="e">
        <f>#REF!</f>
        <v>#REF!</v>
      </c>
      <c r="B743" t="e">
        <f>#REF!</f>
        <v>#REF!</v>
      </c>
      <c r="C743" t="e">
        <f>#REF!</f>
        <v>#REF!</v>
      </c>
      <c r="D743" t="e">
        <f>#REF!</f>
        <v>#REF!</v>
      </c>
      <c r="E743" t="e">
        <f>#REF!</f>
        <v>#REF!</v>
      </c>
      <c r="F743" t="e">
        <f>#REF!</f>
        <v>#REF!</v>
      </c>
      <c r="G743" t="e">
        <f>#REF!</f>
        <v>#REF!</v>
      </c>
      <c r="H743" t="e">
        <f>#REF!</f>
        <v>#REF!</v>
      </c>
      <c r="I743" t="e">
        <f>#REF!</f>
        <v>#REF!</v>
      </c>
      <c r="J743" t="e">
        <f>#REF!</f>
        <v>#REF!</v>
      </c>
      <c r="K743" t="e">
        <f>#REF!</f>
        <v>#REF!</v>
      </c>
      <c r="L743" t="e">
        <f>#REF!</f>
        <v>#REF!</v>
      </c>
      <c r="M743" t="e">
        <f>#REF!</f>
        <v>#REF!</v>
      </c>
      <c r="N743" t="e">
        <f>#REF!</f>
        <v>#REF!</v>
      </c>
      <c r="O743" t="e">
        <f>#REF!</f>
        <v>#REF!</v>
      </c>
      <c r="P743" t="e">
        <f>#REF!</f>
        <v>#REF!</v>
      </c>
      <c r="Q743" t="e">
        <f>#REF!</f>
        <v>#REF!</v>
      </c>
      <c r="R743" t="e">
        <f>#REF!</f>
        <v>#REF!</v>
      </c>
      <c r="S743" t="e">
        <f>#REF!</f>
        <v>#REF!</v>
      </c>
      <c r="T743" t="e">
        <f>#REF!</f>
        <v>#REF!</v>
      </c>
      <c r="U743" t="e">
        <f>#REF!</f>
        <v>#REF!</v>
      </c>
      <c r="V743" t="e">
        <f>#REF!</f>
        <v>#REF!</v>
      </c>
      <c r="W743" t="e">
        <f>#REF!</f>
        <v>#REF!</v>
      </c>
      <c r="X743" t="e">
        <f>#REF!</f>
        <v>#REF!</v>
      </c>
      <c r="Y743" t="e">
        <f>#REF!</f>
        <v>#REF!</v>
      </c>
      <c r="Z743" t="e">
        <f>#REF!</f>
        <v>#REF!</v>
      </c>
      <c r="AA743" t="e">
        <f>#REF!</f>
        <v>#REF!</v>
      </c>
      <c r="AB743" t="e">
        <f>#REF!</f>
        <v>#REF!</v>
      </c>
      <c r="AC743" t="e">
        <f>#REF!</f>
        <v>#REF!</v>
      </c>
      <c r="AD743" t="e">
        <f>#REF!</f>
        <v>#REF!</v>
      </c>
      <c r="AE743" t="e">
        <f>#REF!</f>
        <v>#REF!</v>
      </c>
      <c r="AF743" t="e">
        <f>#REF!</f>
        <v>#REF!</v>
      </c>
      <c r="AG743" t="e">
        <f>#REF!</f>
        <v>#REF!</v>
      </c>
      <c r="AH743" t="e">
        <f>#REF!</f>
        <v>#REF!</v>
      </c>
      <c r="AI743" t="e">
        <f>#REF!</f>
        <v>#REF!</v>
      </c>
      <c r="AJ743" t="e">
        <f>#REF!</f>
        <v>#REF!</v>
      </c>
      <c r="AK743" t="e">
        <f>#REF!</f>
        <v>#REF!</v>
      </c>
    </row>
    <row r="744" spans="1:37" x14ac:dyDescent="0.35">
      <c r="A744" t="e">
        <f>#REF!</f>
        <v>#REF!</v>
      </c>
      <c r="B744" t="e">
        <f>#REF!</f>
        <v>#REF!</v>
      </c>
      <c r="C744" t="e">
        <f>#REF!</f>
        <v>#REF!</v>
      </c>
      <c r="D744" t="e">
        <f>#REF!</f>
        <v>#REF!</v>
      </c>
      <c r="E744" t="e">
        <f>#REF!</f>
        <v>#REF!</v>
      </c>
      <c r="F744" t="e">
        <f>#REF!</f>
        <v>#REF!</v>
      </c>
      <c r="G744" t="e">
        <f>#REF!</f>
        <v>#REF!</v>
      </c>
      <c r="H744" t="e">
        <f>#REF!</f>
        <v>#REF!</v>
      </c>
      <c r="I744" t="e">
        <f>#REF!</f>
        <v>#REF!</v>
      </c>
      <c r="J744" t="e">
        <f>#REF!</f>
        <v>#REF!</v>
      </c>
      <c r="K744" t="e">
        <f>#REF!</f>
        <v>#REF!</v>
      </c>
      <c r="L744" t="e">
        <f>#REF!</f>
        <v>#REF!</v>
      </c>
      <c r="M744" t="e">
        <f>#REF!</f>
        <v>#REF!</v>
      </c>
      <c r="N744" t="e">
        <f>#REF!</f>
        <v>#REF!</v>
      </c>
      <c r="O744" t="e">
        <f>#REF!</f>
        <v>#REF!</v>
      </c>
      <c r="P744" t="e">
        <f>#REF!</f>
        <v>#REF!</v>
      </c>
      <c r="Q744" t="e">
        <f>#REF!</f>
        <v>#REF!</v>
      </c>
      <c r="R744" t="e">
        <f>#REF!</f>
        <v>#REF!</v>
      </c>
      <c r="S744" t="e">
        <f>#REF!</f>
        <v>#REF!</v>
      </c>
      <c r="T744" t="e">
        <f>#REF!</f>
        <v>#REF!</v>
      </c>
      <c r="U744" t="e">
        <f>#REF!</f>
        <v>#REF!</v>
      </c>
      <c r="V744" t="e">
        <f>#REF!</f>
        <v>#REF!</v>
      </c>
      <c r="W744" t="e">
        <f>#REF!</f>
        <v>#REF!</v>
      </c>
      <c r="X744" t="e">
        <f>#REF!</f>
        <v>#REF!</v>
      </c>
      <c r="Y744" t="e">
        <f>#REF!</f>
        <v>#REF!</v>
      </c>
      <c r="Z744" t="e">
        <f>#REF!</f>
        <v>#REF!</v>
      </c>
      <c r="AA744" t="e">
        <f>#REF!</f>
        <v>#REF!</v>
      </c>
      <c r="AB744" t="e">
        <f>#REF!</f>
        <v>#REF!</v>
      </c>
      <c r="AC744" t="e">
        <f>#REF!</f>
        <v>#REF!</v>
      </c>
      <c r="AD744" t="e">
        <f>#REF!</f>
        <v>#REF!</v>
      </c>
      <c r="AE744" t="e">
        <f>#REF!</f>
        <v>#REF!</v>
      </c>
      <c r="AF744" t="e">
        <f>#REF!</f>
        <v>#REF!</v>
      </c>
      <c r="AG744" t="e">
        <f>#REF!</f>
        <v>#REF!</v>
      </c>
      <c r="AH744" t="e">
        <f>#REF!</f>
        <v>#REF!</v>
      </c>
      <c r="AI744" t="e">
        <f>#REF!</f>
        <v>#REF!</v>
      </c>
      <c r="AJ744" t="e">
        <f>#REF!</f>
        <v>#REF!</v>
      </c>
      <c r="AK744" t="e">
        <f>#REF!</f>
        <v>#REF!</v>
      </c>
    </row>
    <row r="745" spans="1:37" x14ac:dyDescent="0.35">
      <c r="A745" t="e">
        <f>#REF!</f>
        <v>#REF!</v>
      </c>
      <c r="B745" t="e">
        <f>#REF!</f>
        <v>#REF!</v>
      </c>
      <c r="C745" t="e">
        <f>#REF!</f>
        <v>#REF!</v>
      </c>
      <c r="D745" t="e">
        <f>#REF!</f>
        <v>#REF!</v>
      </c>
      <c r="E745" t="e">
        <f>#REF!</f>
        <v>#REF!</v>
      </c>
      <c r="F745" t="e">
        <f>#REF!</f>
        <v>#REF!</v>
      </c>
      <c r="G745" t="e">
        <f>#REF!</f>
        <v>#REF!</v>
      </c>
      <c r="H745" t="e">
        <f>#REF!</f>
        <v>#REF!</v>
      </c>
      <c r="I745" t="e">
        <f>#REF!</f>
        <v>#REF!</v>
      </c>
      <c r="J745" t="e">
        <f>#REF!</f>
        <v>#REF!</v>
      </c>
      <c r="K745" t="e">
        <f>#REF!</f>
        <v>#REF!</v>
      </c>
      <c r="L745" t="e">
        <f>#REF!</f>
        <v>#REF!</v>
      </c>
      <c r="M745" t="e">
        <f>#REF!</f>
        <v>#REF!</v>
      </c>
      <c r="N745" t="e">
        <f>#REF!</f>
        <v>#REF!</v>
      </c>
      <c r="O745" t="e">
        <f>#REF!</f>
        <v>#REF!</v>
      </c>
      <c r="P745" t="e">
        <f>#REF!</f>
        <v>#REF!</v>
      </c>
      <c r="Q745" t="e">
        <f>#REF!</f>
        <v>#REF!</v>
      </c>
      <c r="R745" t="e">
        <f>#REF!</f>
        <v>#REF!</v>
      </c>
      <c r="S745" t="e">
        <f>#REF!</f>
        <v>#REF!</v>
      </c>
      <c r="T745" t="e">
        <f>#REF!</f>
        <v>#REF!</v>
      </c>
      <c r="U745" t="e">
        <f>#REF!</f>
        <v>#REF!</v>
      </c>
      <c r="V745" t="e">
        <f>#REF!</f>
        <v>#REF!</v>
      </c>
      <c r="W745" t="e">
        <f>#REF!</f>
        <v>#REF!</v>
      </c>
      <c r="X745" t="e">
        <f>#REF!</f>
        <v>#REF!</v>
      </c>
      <c r="Y745" t="e">
        <f>#REF!</f>
        <v>#REF!</v>
      </c>
      <c r="Z745" t="e">
        <f>#REF!</f>
        <v>#REF!</v>
      </c>
      <c r="AA745" t="e">
        <f>#REF!</f>
        <v>#REF!</v>
      </c>
      <c r="AB745" t="e">
        <f>#REF!</f>
        <v>#REF!</v>
      </c>
      <c r="AC745" t="e">
        <f>#REF!</f>
        <v>#REF!</v>
      </c>
      <c r="AD745" t="e">
        <f>#REF!</f>
        <v>#REF!</v>
      </c>
      <c r="AE745" t="e">
        <f>#REF!</f>
        <v>#REF!</v>
      </c>
      <c r="AF745" t="e">
        <f>#REF!</f>
        <v>#REF!</v>
      </c>
      <c r="AG745" t="e">
        <f>#REF!</f>
        <v>#REF!</v>
      </c>
      <c r="AH745" t="e">
        <f>#REF!</f>
        <v>#REF!</v>
      </c>
      <c r="AI745" t="e">
        <f>#REF!</f>
        <v>#REF!</v>
      </c>
      <c r="AJ745" t="e">
        <f>#REF!</f>
        <v>#REF!</v>
      </c>
      <c r="AK745" t="e">
        <f>#REF!</f>
        <v>#REF!</v>
      </c>
    </row>
    <row r="746" spans="1:37" x14ac:dyDescent="0.35">
      <c r="A746" t="e">
        <f>#REF!</f>
        <v>#REF!</v>
      </c>
      <c r="B746" t="e">
        <f>#REF!</f>
        <v>#REF!</v>
      </c>
      <c r="C746" t="e">
        <f>#REF!</f>
        <v>#REF!</v>
      </c>
      <c r="D746" t="e">
        <f>#REF!</f>
        <v>#REF!</v>
      </c>
      <c r="E746" t="e">
        <f>#REF!</f>
        <v>#REF!</v>
      </c>
      <c r="F746" t="e">
        <f>#REF!</f>
        <v>#REF!</v>
      </c>
      <c r="G746" t="e">
        <f>#REF!</f>
        <v>#REF!</v>
      </c>
      <c r="H746" t="e">
        <f>#REF!</f>
        <v>#REF!</v>
      </c>
      <c r="I746" t="e">
        <f>#REF!</f>
        <v>#REF!</v>
      </c>
      <c r="J746" t="e">
        <f>#REF!</f>
        <v>#REF!</v>
      </c>
      <c r="K746" t="e">
        <f>#REF!</f>
        <v>#REF!</v>
      </c>
      <c r="L746" t="e">
        <f>#REF!</f>
        <v>#REF!</v>
      </c>
      <c r="M746" t="e">
        <f>#REF!</f>
        <v>#REF!</v>
      </c>
      <c r="N746" t="e">
        <f>#REF!</f>
        <v>#REF!</v>
      </c>
      <c r="O746" t="e">
        <f>#REF!</f>
        <v>#REF!</v>
      </c>
      <c r="P746" t="e">
        <f>#REF!</f>
        <v>#REF!</v>
      </c>
      <c r="Q746" t="e">
        <f>#REF!</f>
        <v>#REF!</v>
      </c>
      <c r="R746" t="e">
        <f>#REF!</f>
        <v>#REF!</v>
      </c>
      <c r="S746" t="e">
        <f>#REF!</f>
        <v>#REF!</v>
      </c>
      <c r="T746" t="e">
        <f>#REF!</f>
        <v>#REF!</v>
      </c>
      <c r="U746" t="e">
        <f>#REF!</f>
        <v>#REF!</v>
      </c>
      <c r="V746" t="e">
        <f>#REF!</f>
        <v>#REF!</v>
      </c>
      <c r="W746" t="e">
        <f>#REF!</f>
        <v>#REF!</v>
      </c>
      <c r="X746" t="e">
        <f>#REF!</f>
        <v>#REF!</v>
      </c>
      <c r="Y746" t="e">
        <f>#REF!</f>
        <v>#REF!</v>
      </c>
      <c r="Z746" t="e">
        <f>#REF!</f>
        <v>#REF!</v>
      </c>
      <c r="AA746" t="e">
        <f>#REF!</f>
        <v>#REF!</v>
      </c>
      <c r="AB746" t="e">
        <f>#REF!</f>
        <v>#REF!</v>
      </c>
      <c r="AC746" t="e">
        <f>#REF!</f>
        <v>#REF!</v>
      </c>
      <c r="AD746" t="e">
        <f>#REF!</f>
        <v>#REF!</v>
      </c>
      <c r="AE746" t="e">
        <f>#REF!</f>
        <v>#REF!</v>
      </c>
      <c r="AF746" t="e">
        <f>#REF!</f>
        <v>#REF!</v>
      </c>
      <c r="AG746" t="e">
        <f>#REF!</f>
        <v>#REF!</v>
      </c>
      <c r="AH746" t="e">
        <f>#REF!</f>
        <v>#REF!</v>
      </c>
      <c r="AI746" t="e">
        <f>#REF!</f>
        <v>#REF!</v>
      </c>
      <c r="AJ746" t="e">
        <f>#REF!</f>
        <v>#REF!</v>
      </c>
      <c r="AK746" t="e">
        <f>#REF!</f>
        <v>#REF!</v>
      </c>
    </row>
    <row r="747" spans="1:37" x14ac:dyDescent="0.35">
      <c r="A747" t="e">
        <f>#REF!</f>
        <v>#REF!</v>
      </c>
      <c r="B747" t="e">
        <f>#REF!</f>
        <v>#REF!</v>
      </c>
      <c r="C747" t="e">
        <f>#REF!</f>
        <v>#REF!</v>
      </c>
      <c r="D747" t="e">
        <f>#REF!</f>
        <v>#REF!</v>
      </c>
      <c r="E747" t="e">
        <f>#REF!</f>
        <v>#REF!</v>
      </c>
      <c r="F747" t="e">
        <f>#REF!</f>
        <v>#REF!</v>
      </c>
      <c r="G747" t="e">
        <f>#REF!</f>
        <v>#REF!</v>
      </c>
      <c r="H747" t="e">
        <f>#REF!</f>
        <v>#REF!</v>
      </c>
      <c r="I747" t="e">
        <f>#REF!</f>
        <v>#REF!</v>
      </c>
      <c r="J747" t="e">
        <f>#REF!</f>
        <v>#REF!</v>
      </c>
      <c r="K747" t="e">
        <f>#REF!</f>
        <v>#REF!</v>
      </c>
      <c r="L747" t="e">
        <f>#REF!</f>
        <v>#REF!</v>
      </c>
      <c r="M747" t="e">
        <f>#REF!</f>
        <v>#REF!</v>
      </c>
      <c r="N747" t="e">
        <f>#REF!</f>
        <v>#REF!</v>
      </c>
      <c r="O747" t="e">
        <f>#REF!</f>
        <v>#REF!</v>
      </c>
      <c r="P747" t="e">
        <f>#REF!</f>
        <v>#REF!</v>
      </c>
      <c r="Q747" t="e">
        <f>#REF!</f>
        <v>#REF!</v>
      </c>
      <c r="R747" t="e">
        <f>#REF!</f>
        <v>#REF!</v>
      </c>
      <c r="S747" t="e">
        <f>#REF!</f>
        <v>#REF!</v>
      </c>
      <c r="T747" t="e">
        <f>#REF!</f>
        <v>#REF!</v>
      </c>
      <c r="U747" t="e">
        <f>#REF!</f>
        <v>#REF!</v>
      </c>
      <c r="V747" t="e">
        <f>#REF!</f>
        <v>#REF!</v>
      </c>
      <c r="W747" t="e">
        <f>#REF!</f>
        <v>#REF!</v>
      </c>
      <c r="X747" t="e">
        <f>#REF!</f>
        <v>#REF!</v>
      </c>
      <c r="Y747" t="e">
        <f>#REF!</f>
        <v>#REF!</v>
      </c>
      <c r="Z747" t="e">
        <f>#REF!</f>
        <v>#REF!</v>
      </c>
      <c r="AA747" t="e">
        <f>#REF!</f>
        <v>#REF!</v>
      </c>
      <c r="AB747" t="e">
        <f>#REF!</f>
        <v>#REF!</v>
      </c>
      <c r="AC747" t="e">
        <f>#REF!</f>
        <v>#REF!</v>
      </c>
      <c r="AD747" t="e">
        <f>#REF!</f>
        <v>#REF!</v>
      </c>
      <c r="AE747" t="e">
        <f>#REF!</f>
        <v>#REF!</v>
      </c>
      <c r="AF747" t="e">
        <f>#REF!</f>
        <v>#REF!</v>
      </c>
      <c r="AG747" t="e">
        <f>#REF!</f>
        <v>#REF!</v>
      </c>
      <c r="AH747" t="e">
        <f>#REF!</f>
        <v>#REF!</v>
      </c>
      <c r="AI747" t="e">
        <f>#REF!</f>
        <v>#REF!</v>
      </c>
      <c r="AJ747" t="e">
        <f>#REF!</f>
        <v>#REF!</v>
      </c>
      <c r="AK747" t="e">
        <f>#REF!</f>
        <v>#REF!</v>
      </c>
    </row>
    <row r="748" spans="1:37" x14ac:dyDescent="0.35">
      <c r="A748" t="e">
        <f>#REF!</f>
        <v>#REF!</v>
      </c>
      <c r="B748" t="e">
        <f>#REF!</f>
        <v>#REF!</v>
      </c>
      <c r="C748" t="e">
        <f>#REF!</f>
        <v>#REF!</v>
      </c>
      <c r="D748" t="e">
        <f>#REF!</f>
        <v>#REF!</v>
      </c>
      <c r="E748" t="e">
        <f>#REF!</f>
        <v>#REF!</v>
      </c>
      <c r="F748" t="e">
        <f>#REF!</f>
        <v>#REF!</v>
      </c>
      <c r="G748" t="e">
        <f>#REF!</f>
        <v>#REF!</v>
      </c>
      <c r="H748" t="e">
        <f>#REF!</f>
        <v>#REF!</v>
      </c>
      <c r="I748" t="e">
        <f>#REF!</f>
        <v>#REF!</v>
      </c>
      <c r="J748" t="e">
        <f>#REF!</f>
        <v>#REF!</v>
      </c>
      <c r="K748" t="e">
        <f>#REF!</f>
        <v>#REF!</v>
      </c>
      <c r="L748" t="e">
        <f>#REF!</f>
        <v>#REF!</v>
      </c>
      <c r="M748" t="e">
        <f>#REF!</f>
        <v>#REF!</v>
      </c>
      <c r="N748" t="e">
        <f>#REF!</f>
        <v>#REF!</v>
      </c>
      <c r="O748" t="e">
        <f>#REF!</f>
        <v>#REF!</v>
      </c>
      <c r="P748" t="e">
        <f>#REF!</f>
        <v>#REF!</v>
      </c>
      <c r="Q748" t="e">
        <f>#REF!</f>
        <v>#REF!</v>
      </c>
      <c r="R748" t="e">
        <f>#REF!</f>
        <v>#REF!</v>
      </c>
      <c r="S748" t="e">
        <f>#REF!</f>
        <v>#REF!</v>
      </c>
      <c r="T748" t="e">
        <f>#REF!</f>
        <v>#REF!</v>
      </c>
      <c r="U748" t="e">
        <f>#REF!</f>
        <v>#REF!</v>
      </c>
      <c r="V748" t="e">
        <f>#REF!</f>
        <v>#REF!</v>
      </c>
      <c r="W748" t="e">
        <f>#REF!</f>
        <v>#REF!</v>
      </c>
      <c r="X748" t="e">
        <f>#REF!</f>
        <v>#REF!</v>
      </c>
      <c r="Y748" t="e">
        <f>#REF!</f>
        <v>#REF!</v>
      </c>
      <c r="Z748" t="e">
        <f>#REF!</f>
        <v>#REF!</v>
      </c>
      <c r="AA748" t="e">
        <f>#REF!</f>
        <v>#REF!</v>
      </c>
      <c r="AB748" t="e">
        <f>#REF!</f>
        <v>#REF!</v>
      </c>
      <c r="AC748" t="e">
        <f>#REF!</f>
        <v>#REF!</v>
      </c>
      <c r="AD748" t="e">
        <f>#REF!</f>
        <v>#REF!</v>
      </c>
      <c r="AE748" t="e">
        <f>#REF!</f>
        <v>#REF!</v>
      </c>
      <c r="AF748" t="e">
        <f>#REF!</f>
        <v>#REF!</v>
      </c>
      <c r="AG748" t="e">
        <f>#REF!</f>
        <v>#REF!</v>
      </c>
      <c r="AH748" t="e">
        <f>#REF!</f>
        <v>#REF!</v>
      </c>
      <c r="AI748" t="e">
        <f>#REF!</f>
        <v>#REF!</v>
      </c>
      <c r="AJ748" t="e">
        <f>#REF!</f>
        <v>#REF!</v>
      </c>
      <c r="AK748" t="e">
        <f>#REF!</f>
        <v>#REF!</v>
      </c>
    </row>
    <row r="749" spans="1:37" x14ac:dyDescent="0.35">
      <c r="A749" t="e">
        <f>#REF!</f>
        <v>#REF!</v>
      </c>
      <c r="B749" t="e">
        <f>#REF!</f>
        <v>#REF!</v>
      </c>
      <c r="C749" t="e">
        <f>#REF!</f>
        <v>#REF!</v>
      </c>
      <c r="D749" t="e">
        <f>#REF!</f>
        <v>#REF!</v>
      </c>
      <c r="E749" t="e">
        <f>#REF!</f>
        <v>#REF!</v>
      </c>
      <c r="F749" t="e">
        <f>#REF!</f>
        <v>#REF!</v>
      </c>
      <c r="G749" t="e">
        <f>#REF!</f>
        <v>#REF!</v>
      </c>
      <c r="H749" t="e">
        <f>#REF!</f>
        <v>#REF!</v>
      </c>
      <c r="I749" t="e">
        <f>#REF!</f>
        <v>#REF!</v>
      </c>
      <c r="J749" t="e">
        <f>#REF!</f>
        <v>#REF!</v>
      </c>
      <c r="K749" t="e">
        <f>#REF!</f>
        <v>#REF!</v>
      </c>
      <c r="L749" t="e">
        <f>#REF!</f>
        <v>#REF!</v>
      </c>
      <c r="M749" t="e">
        <f>#REF!</f>
        <v>#REF!</v>
      </c>
      <c r="N749" t="e">
        <f>#REF!</f>
        <v>#REF!</v>
      </c>
      <c r="O749" t="e">
        <f>#REF!</f>
        <v>#REF!</v>
      </c>
      <c r="P749" t="e">
        <f>#REF!</f>
        <v>#REF!</v>
      </c>
      <c r="Q749" t="e">
        <f>#REF!</f>
        <v>#REF!</v>
      </c>
      <c r="R749" t="e">
        <f>#REF!</f>
        <v>#REF!</v>
      </c>
      <c r="S749" t="e">
        <f>#REF!</f>
        <v>#REF!</v>
      </c>
      <c r="T749" t="e">
        <f>#REF!</f>
        <v>#REF!</v>
      </c>
      <c r="U749" t="e">
        <f>#REF!</f>
        <v>#REF!</v>
      </c>
      <c r="V749" t="e">
        <f>#REF!</f>
        <v>#REF!</v>
      </c>
      <c r="W749" t="e">
        <f>#REF!</f>
        <v>#REF!</v>
      </c>
      <c r="X749" t="e">
        <f>#REF!</f>
        <v>#REF!</v>
      </c>
      <c r="Y749" t="e">
        <f>#REF!</f>
        <v>#REF!</v>
      </c>
      <c r="Z749" t="e">
        <f>#REF!</f>
        <v>#REF!</v>
      </c>
      <c r="AA749" t="e">
        <f>#REF!</f>
        <v>#REF!</v>
      </c>
      <c r="AB749" t="e">
        <f>#REF!</f>
        <v>#REF!</v>
      </c>
      <c r="AC749" t="e">
        <f>#REF!</f>
        <v>#REF!</v>
      </c>
      <c r="AD749" t="e">
        <f>#REF!</f>
        <v>#REF!</v>
      </c>
      <c r="AE749" t="e">
        <f>#REF!</f>
        <v>#REF!</v>
      </c>
      <c r="AF749" t="e">
        <f>#REF!</f>
        <v>#REF!</v>
      </c>
      <c r="AG749" t="e">
        <f>#REF!</f>
        <v>#REF!</v>
      </c>
      <c r="AH749" t="e">
        <f>#REF!</f>
        <v>#REF!</v>
      </c>
      <c r="AI749" t="e">
        <f>#REF!</f>
        <v>#REF!</v>
      </c>
      <c r="AJ749" t="e">
        <f>#REF!</f>
        <v>#REF!</v>
      </c>
      <c r="AK749" t="e">
        <f>#REF!</f>
        <v>#REF!</v>
      </c>
    </row>
    <row r="750" spans="1:37" x14ac:dyDescent="0.35">
      <c r="A750" t="e">
        <f>#REF!</f>
        <v>#REF!</v>
      </c>
      <c r="B750" t="e">
        <f>#REF!</f>
        <v>#REF!</v>
      </c>
      <c r="C750" t="e">
        <f>#REF!</f>
        <v>#REF!</v>
      </c>
      <c r="D750" t="e">
        <f>#REF!</f>
        <v>#REF!</v>
      </c>
      <c r="E750" t="e">
        <f>#REF!</f>
        <v>#REF!</v>
      </c>
      <c r="F750" t="e">
        <f>#REF!</f>
        <v>#REF!</v>
      </c>
      <c r="G750" t="e">
        <f>#REF!</f>
        <v>#REF!</v>
      </c>
      <c r="H750" t="e">
        <f>#REF!</f>
        <v>#REF!</v>
      </c>
      <c r="I750" t="e">
        <f>#REF!</f>
        <v>#REF!</v>
      </c>
      <c r="J750" t="e">
        <f>#REF!</f>
        <v>#REF!</v>
      </c>
      <c r="K750" t="e">
        <f>#REF!</f>
        <v>#REF!</v>
      </c>
      <c r="L750" t="e">
        <f>#REF!</f>
        <v>#REF!</v>
      </c>
      <c r="M750" t="e">
        <f>#REF!</f>
        <v>#REF!</v>
      </c>
      <c r="N750" t="e">
        <f>#REF!</f>
        <v>#REF!</v>
      </c>
      <c r="O750" t="e">
        <f>#REF!</f>
        <v>#REF!</v>
      </c>
      <c r="P750" t="e">
        <f>#REF!</f>
        <v>#REF!</v>
      </c>
      <c r="Q750" t="e">
        <f>#REF!</f>
        <v>#REF!</v>
      </c>
      <c r="R750" t="e">
        <f>#REF!</f>
        <v>#REF!</v>
      </c>
      <c r="S750" t="e">
        <f>#REF!</f>
        <v>#REF!</v>
      </c>
      <c r="T750" t="e">
        <f>#REF!</f>
        <v>#REF!</v>
      </c>
      <c r="U750" t="e">
        <f>#REF!</f>
        <v>#REF!</v>
      </c>
      <c r="V750" t="e">
        <f>#REF!</f>
        <v>#REF!</v>
      </c>
      <c r="W750" t="e">
        <f>#REF!</f>
        <v>#REF!</v>
      </c>
      <c r="X750" t="e">
        <f>#REF!</f>
        <v>#REF!</v>
      </c>
      <c r="Y750" t="e">
        <f>#REF!</f>
        <v>#REF!</v>
      </c>
      <c r="Z750" t="e">
        <f>#REF!</f>
        <v>#REF!</v>
      </c>
      <c r="AA750" t="e">
        <f>#REF!</f>
        <v>#REF!</v>
      </c>
      <c r="AB750" t="e">
        <f>#REF!</f>
        <v>#REF!</v>
      </c>
      <c r="AC750" t="e">
        <f>#REF!</f>
        <v>#REF!</v>
      </c>
      <c r="AD750" t="e">
        <f>#REF!</f>
        <v>#REF!</v>
      </c>
      <c r="AE750" t="e">
        <f>#REF!</f>
        <v>#REF!</v>
      </c>
      <c r="AF750" t="e">
        <f>#REF!</f>
        <v>#REF!</v>
      </c>
      <c r="AG750" t="e">
        <f>#REF!</f>
        <v>#REF!</v>
      </c>
      <c r="AH750" t="e">
        <f>#REF!</f>
        <v>#REF!</v>
      </c>
      <c r="AI750" t="e">
        <f>#REF!</f>
        <v>#REF!</v>
      </c>
      <c r="AJ750" t="e">
        <f>#REF!</f>
        <v>#REF!</v>
      </c>
      <c r="AK750" t="e">
        <f>#REF!</f>
        <v>#REF!</v>
      </c>
    </row>
    <row r="751" spans="1:37" x14ac:dyDescent="0.35">
      <c r="A751" t="e">
        <f>#REF!</f>
        <v>#REF!</v>
      </c>
      <c r="B751" t="e">
        <f>#REF!</f>
        <v>#REF!</v>
      </c>
      <c r="C751" t="e">
        <f>#REF!</f>
        <v>#REF!</v>
      </c>
      <c r="D751" t="e">
        <f>#REF!</f>
        <v>#REF!</v>
      </c>
      <c r="E751" t="e">
        <f>#REF!</f>
        <v>#REF!</v>
      </c>
      <c r="F751" t="e">
        <f>#REF!</f>
        <v>#REF!</v>
      </c>
      <c r="G751" t="e">
        <f>#REF!</f>
        <v>#REF!</v>
      </c>
      <c r="H751" t="e">
        <f>#REF!</f>
        <v>#REF!</v>
      </c>
      <c r="I751" t="e">
        <f>#REF!</f>
        <v>#REF!</v>
      </c>
      <c r="J751" t="e">
        <f>#REF!</f>
        <v>#REF!</v>
      </c>
      <c r="K751" t="e">
        <f>#REF!</f>
        <v>#REF!</v>
      </c>
      <c r="L751" t="e">
        <f>#REF!</f>
        <v>#REF!</v>
      </c>
      <c r="M751" t="e">
        <f>#REF!</f>
        <v>#REF!</v>
      </c>
      <c r="N751" t="e">
        <f>#REF!</f>
        <v>#REF!</v>
      </c>
      <c r="O751" t="e">
        <f>#REF!</f>
        <v>#REF!</v>
      </c>
      <c r="P751" t="e">
        <f>#REF!</f>
        <v>#REF!</v>
      </c>
      <c r="Q751" t="e">
        <f>#REF!</f>
        <v>#REF!</v>
      </c>
      <c r="R751" t="e">
        <f>#REF!</f>
        <v>#REF!</v>
      </c>
      <c r="S751" t="e">
        <f>#REF!</f>
        <v>#REF!</v>
      </c>
      <c r="T751" t="e">
        <f>#REF!</f>
        <v>#REF!</v>
      </c>
      <c r="U751" t="e">
        <f>#REF!</f>
        <v>#REF!</v>
      </c>
      <c r="V751" t="e">
        <f>#REF!</f>
        <v>#REF!</v>
      </c>
      <c r="W751" t="e">
        <f>#REF!</f>
        <v>#REF!</v>
      </c>
      <c r="X751" t="e">
        <f>#REF!</f>
        <v>#REF!</v>
      </c>
      <c r="Y751" t="e">
        <f>#REF!</f>
        <v>#REF!</v>
      </c>
      <c r="Z751" t="e">
        <f>#REF!</f>
        <v>#REF!</v>
      </c>
      <c r="AA751" t="e">
        <f>#REF!</f>
        <v>#REF!</v>
      </c>
      <c r="AB751" t="e">
        <f>#REF!</f>
        <v>#REF!</v>
      </c>
      <c r="AC751" t="e">
        <f>#REF!</f>
        <v>#REF!</v>
      </c>
      <c r="AD751" t="e">
        <f>#REF!</f>
        <v>#REF!</v>
      </c>
      <c r="AE751" t="e">
        <f>#REF!</f>
        <v>#REF!</v>
      </c>
      <c r="AF751" t="e">
        <f>#REF!</f>
        <v>#REF!</v>
      </c>
      <c r="AG751" t="e">
        <f>#REF!</f>
        <v>#REF!</v>
      </c>
      <c r="AH751" t="e">
        <f>#REF!</f>
        <v>#REF!</v>
      </c>
      <c r="AI751" t="e">
        <f>#REF!</f>
        <v>#REF!</v>
      </c>
      <c r="AJ751" t="e">
        <f>#REF!</f>
        <v>#REF!</v>
      </c>
      <c r="AK751" t="e">
        <f>#REF!</f>
        <v>#REF!</v>
      </c>
    </row>
    <row r="752" spans="1:37" x14ac:dyDescent="0.35">
      <c r="A752" t="e">
        <f>#REF!</f>
        <v>#REF!</v>
      </c>
      <c r="B752" t="e">
        <f>#REF!</f>
        <v>#REF!</v>
      </c>
      <c r="C752" t="e">
        <f>#REF!</f>
        <v>#REF!</v>
      </c>
      <c r="D752" t="e">
        <f>#REF!</f>
        <v>#REF!</v>
      </c>
      <c r="E752" t="e">
        <f>#REF!</f>
        <v>#REF!</v>
      </c>
      <c r="F752" t="e">
        <f>#REF!</f>
        <v>#REF!</v>
      </c>
      <c r="G752" t="e">
        <f>#REF!</f>
        <v>#REF!</v>
      </c>
      <c r="H752" t="e">
        <f>#REF!</f>
        <v>#REF!</v>
      </c>
      <c r="I752" t="e">
        <f>#REF!</f>
        <v>#REF!</v>
      </c>
      <c r="J752" t="e">
        <f>#REF!</f>
        <v>#REF!</v>
      </c>
      <c r="K752" t="e">
        <f>#REF!</f>
        <v>#REF!</v>
      </c>
      <c r="L752" t="e">
        <f>#REF!</f>
        <v>#REF!</v>
      </c>
      <c r="M752" t="e">
        <f>#REF!</f>
        <v>#REF!</v>
      </c>
      <c r="N752" t="e">
        <f>#REF!</f>
        <v>#REF!</v>
      </c>
      <c r="O752" t="e">
        <f>#REF!</f>
        <v>#REF!</v>
      </c>
      <c r="P752" t="e">
        <f>#REF!</f>
        <v>#REF!</v>
      </c>
      <c r="Q752" t="e">
        <f>#REF!</f>
        <v>#REF!</v>
      </c>
      <c r="R752" t="e">
        <f>#REF!</f>
        <v>#REF!</v>
      </c>
      <c r="S752" t="e">
        <f>#REF!</f>
        <v>#REF!</v>
      </c>
      <c r="T752" t="e">
        <f>#REF!</f>
        <v>#REF!</v>
      </c>
      <c r="U752" t="e">
        <f>#REF!</f>
        <v>#REF!</v>
      </c>
      <c r="V752" t="e">
        <f>#REF!</f>
        <v>#REF!</v>
      </c>
      <c r="W752" t="e">
        <f>#REF!</f>
        <v>#REF!</v>
      </c>
      <c r="X752" t="e">
        <f>#REF!</f>
        <v>#REF!</v>
      </c>
      <c r="Y752" t="e">
        <f>#REF!</f>
        <v>#REF!</v>
      </c>
      <c r="Z752" t="e">
        <f>#REF!</f>
        <v>#REF!</v>
      </c>
      <c r="AA752" t="e">
        <f>#REF!</f>
        <v>#REF!</v>
      </c>
      <c r="AB752" t="e">
        <f>#REF!</f>
        <v>#REF!</v>
      </c>
      <c r="AC752" t="e">
        <f>#REF!</f>
        <v>#REF!</v>
      </c>
      <c r="AD752" t="e">
        <f>#REF!</f>
        <v>#REF!</v>
      </c>
      <c r="AE752" t="e">
        <f>#REF!</f>
        <v>#REF!</v>
      </c>
      <c r="AF752" t="e">
        <f>#REF!</f>
        <v>#REF!</v>
      </c>
      <c r="AG752" t="e">
        <f>#REF!</f>
        <v>#REF!</v>
      </c>
      <c r="AH752" t="e">
        <f>#REF!</f>
        <v>#REF!</v>
      </c>
      <c r="AI752" t="e">
        <f>#REF!</f>
        <v>#REF!</v>
      </c>
      <c r="AJ752" t="e">
        <f>#REF!</f>
        <v>#REF!</v>
      </c>
      <c r="AK752" t="e">
        <f>#REF!</f>
        <v>#REF!</v>
      </c>
    </row>
    <row r="753" spans="1:37" x14ac:dyDescent="0.35">
      <c r="A753" t="e">
        <f>#REF!</f>
        <v>#REF!</v>
      </c>
      <c r="B753" t="e">
        <f>#REF!</f>
        <v>#REF!</v>
      </c>
      <c r="C753" t="e">
        <f>#REF!</f>
        <v>#REF!</v>
      </c>
      <c r="D753" t="e">
        <f>#REF!</f>
        <v>#REF!</v>
      </c>
      <c r="E753" t="e">
        <f>#REF!</f>
        <v>#REF!</v>
      </c>
      <c r="F753" t="e">
        <f>#REF!</f>
        <v>#REF!</v>
      </c>
      <c r="G753" t="e">
        <f>#REF!</f>
        <v>#REF!</v>
      </c>
      <c r="H753" t="e">
        <f>#REF!</f>
        <v>#REF!</v>
      </c>
      <c r="I753" t="e">
        <f>#REF!</f>
        <v>#REF!</v>
      </c>
      <c r="J753" t="e">
        <f>#REF!</f>
        <v>#REF!</v>
      </c>
      <c r="K753" t="e">
        <f>#REF!</f>
        <v>#REF!</v>
      </c>
      <c r="L753" t="e">
        <f>#REF!</f>
        <v>#REF!</v>
      </c>
      <c r="M753" t="e">
        <f>#REF!</f>
        <v>#REF!</v>
      </c>
      <c r="N753" t="e">
        <f>#REF!</f>
        <v>#REF!</v>
      </c>
      <c r="O753" t="e">
        <f>#REF!</f>
        <v>#REF!</v>
      </c>
      <c r="P753" t="e">
        <f>#REF!</f>
        <v>#REF!</v>
      </c>
      <c r="Q753" t="e">
        <f>#REF!</f>
        <v>#REF!</v>
      </c>
      <c r="R753" t="e">
        <f>#REF!</f>
        <v>#REF!</v>
      </c>
      <c r="S753" t="e">
        <f>#REF!</f>
        <v>#REF!</v>
      </c>
      <c r="T753" t="e">
        <f>#REF!</f>
        <v>#REF!</v>
      </c>
      <c r="U753" t="e">
        <f>#REF!</f>
        <v>#REF!</v>
      </c>
      <c r="V753" t="e">
        <f>#REF!</f>
        <v>#REF!</v>
      </c>
      <c r="W753" t="e">
        <f>#REF!</f>
        <v>#REF!</v>
      </c>
      <c r="X753" t="e">
        <f>#REF!</f>
        <v>#REF!</v>
      </c>
      <c r="Y753" t="e">
        <f>#REF!</f>
        <v>#REF!</v>
      </c>
      <c r="Z753" t="e">
        <f>#REF!</f>
        <v>#REF!</v>
      </c>
      <c r="AA753" t="e">
        <f>#REF!</f>
        <v>#REF!</v>
      </c>
      <c r="AB753" t="e">
        <f>#REF!</f>
        <v>#REF!</v>
      </c>
      <c r="AC753" t="e">
        <f>#REF!</f>
        <v>#REF!</v>
      </c>
      <c r="AD753" t="e">
        <f>#REF!</f>
        <v>#REF!</v>
      </c>
      <c r="AE753" t="e">
        <f>#REF!</f>
        <v>#REF!</v>
      </c>
      <c r="AF753" t="e">
        <f>#REF!</f>
        <v>#REF!</v>
      </c>
      <c r="AG753" t="e">
        <f>#REF!</f>
        <v>#REF!</v>
      </c>
      <c r="AH753" t="e">
        <f>#REF!</f>
        <v>#REF!</v>
      </c>
      <c r="AI753" t="e">
        <f>#REF!</f>
        <v>#REF!</v>
      </c>
      <c r="AJ753" t="e">
        <f>#REF!</f>
        <v>#REF!</v>
      </c>
      <c r="AK753" t="e">
        <f>#REF!</f>
        <v>#REF!</v>
      </c>
    </row>
    <row r="754" spans="1:37" x14ac:dyDescent="0.35">
      <c r="A754" t="e">
        <f>#REF!</f>
        <v>#REF!</v>
      </c>
      <c r="B754" t="e">
        <f>#REF!</f>
        <v>#REF!</v>
      </c>
      <c r="C754" t="e">
        <f>#REF!</f>
        <v>#REF!</v>
      </c>
      <c r="D754" t="e">
        <f>#REF!</f>
        <v>#REF!</v>
      </c>
      <c r="E754" t="e">
        <f>#REF!</f>
        <v>#REF!</v>
      </c>
      <c r="F754" t="e">
        <f>#REF!</f>
        <v>#REF!</v>
      </c>
      <c r="G754" t="e">
        <f>#REF!</f>
        <v>#REF!</v>
      </c>
      <c r="H754" t="e">
        <f>#REF!</f>
        <v>#REF!</v>
      </c>
      <c r="I754" t="e">
        <f>#REF!</f>
        <v>#REF!</v>
      </c>
      <c r="J754" t="e">
        <f>#REF!</f>
        <v>#REF!</v>
      </c>
      <c r="K754" t="e">
        <f>#REF!</f>
        <v>#REF!</v>
      </c>
      <c r="L754" t="e">
        <f>#REF!</f>
        <v>#REF!</v>
      </c>
      <c r="M754" t="e">
        <f>#REF!</f>
        <v>#REF!</v>
      </c>
      <c r="N754" t="e">
        <f>#REF!</f>
        <v>#REF!</v>
      </c>
      <c r="O754" t="e">
        <f>#REF!</f>
        <v>#REF!</v>
      </c>
      <c r="P754" t="e">
        <f>#REF!</f>
        <v>#REF!</v>
      </c>
      <c r="Q754" t="e">
        <f>#REF!</f>
        <v>#REF!</v>
      </c>
      <c r="R754" t="e">
        <f>#REF!</f>
        <v>#REF!</v>
      </c>
      <c r="S754" t="e">
        <f>#REF!</f>
        <v>#REF!</v>
      </c>
      <c r="T754" t="e">
        <f>#REF!</f>
        <v>#REF!</v>
      </c>
      <c r="U754" t="e">
        <f>#REF!</f>
        <v>#REF!</v>
      </c>
      <c r="V754" t="e">
        <f>#REF!</f>
        <v>#REF!</v>
      </c>
      <c r="W754" t="e">
        <f>#REF!</f>
        <v>#REF!</v>
      </c>
      <c r="X754" t="e">
        <f>#REF!</f>
        <v>#REF!</v>
      </c>
      <c r="Y754" t="e">
        <f>#REF!</f>
        <v>#REF!</v>
      </c>
      <c r="Z754" t="e">
        <f>#REF!</f>
        <v>#REF!</v>
      </c>
      <c r="AA754" t="e">
        <f>#REF!</f>
        <v>#REF!</v>
      </c>
      <c r="AB754" t="e">
        <f>#REF!</f>
        <v>#REF!</v>
      </c>
      <c r="AC754" t="e">
        <f>#REF!</f>
        <v>#REF!</v>
      </c>
      <c r="AD754" t="e">
        <f>#REF!</f>
        <v>#REF!</v>
      </c>
      <c r="AE754" t="e">
        <f>#REF!</f>
        <v>#REF!</v>
      </c>
      <c r="AF754" t="e">
        <f>#REF!</f>
        <v>#REF!</v>
      </c>
      <c r="AG754" t="e">
        <f>#REF!</f>
        <v>#REF!</v>
      </c>
      <c r="AH754" t="e">
        <f>#REF!</f>
        <v>#REF!</v>
      </c>
      <c r="AI754" t="e">
        <f>#REF!</f>
        <v>#REF!</v>
      </c>
      <c r="AJ754" t="e">
        <f>#REF!</f>
        <v>#REF!</v>
      </c>
      <c r="AK754" t="e">
        <f>#REF!</f>
        <v>#REF!</v>
      </c>
    </row>
    <row r="755" spans="1:37" x14ac:dyDescent="0.35">
      <c r="A755" t="e">
        <f>#REF!</f>
        <v>#REF!</v>
      </c>
      <c r="B755" t="e">
        <f>#REF!</f>
        <v>#REF!</v>
      </c>
      <c r="C755" t="e">
        <f>#REF!</f>
        <v>#REF!</v>
      </c>
      <c r="D755" t="e">
        <f>#REF!</f>
        <v>#REF!</v>
      </c>
      <c r="E755" t="e">
        <f>#REF!</f>
        <v>#REF!</v>
      </c>
      <c r="F755" t="e">
        <f>#REF!</f>
        <v>#REF!</v>
      </c>
      <c r="G755" t="e">
        <f>#REF!</f>
        <v>#REF!</v>
      </c>
      <c r="H755" t="e">
        <f>#REF!</f>
        <v>#REF!</v>
      </c>
      <c r="I755" t="e">
        <f>#REF!</f>
        <v>#REF!</v>
      </c>
      <c r="J755" t="e">
        <f>#REF!</f>
        <v>#REF!</v>
      </c>
      <c r="K755" t="e">
        <f>#REF!</f>
        <v>#REF!</v>
      </c>
      <c r="L755" t="e">
        <f>#REF!</f>
        <v>#REF!</v>
      </c>
      <c r="M755" t="e">
        <f>#REF!</f>
        <v>#REF!</v>
      </c>
      <c r="N755" t="e">
        <f>#REF!</f>
        <v>#REF!</v>
      </c>
      <c r="O755" t="e">
        <f>#REF!</f>
        <v>#REF!</v>
      </c>
      <c r="P755" t="e">
        <f>#REF!</f>
        <v>#REF!</v>
      </c>
      <c r="Q755" t="e">
        <f>#REF!</f>
        <v>#REF!</v>
      </c>
      <c r="R755" t="e">
        <f>#REF!</f>
        <v>#REF!</v>
      </c>
      <c r="S755" t="e">
        <f>#REF!</f>
        <v>#REF!</v>
      </c>
      <c r="T755" t="e">
        <f>#REF!</f>
        <v>#REF!</v>
      </c>
      <c r="U755" t="e">
        <f>#REF!</f>
        <v>#REF!</v>
      </c>
      <c r="V755" t="e">
        <f>#REF!</f>
        <v>#REF!</v>
      </c>
      <c r="W755" t="e">
        <f>#REF!</f>
        <v>#REF!</v>
      </c>
      <c r="X755" t="e">
        <f>#REF!</f>
        <v>#REF!</v>
      </c>
      <c r="Y755" t="e">
        <f>#REF!</f>
        <v>#REF!</v>
      </c>
      <c r="Z755" t="e">
        <f>#REF!</f>
        <v>#REF!</v>
      </c>
      <c r="AA755" t="e">
        <f>#REF!</f>
        <v>#REF!</v>
      </c>
      <c r="AB755" t="e">
        <f>#REF!</f>
        <v>#REF!</v>
      </c>
      <c r="AC755" t="e">
        <f>#REF!</f>
        <v>#REF!</v>
      </c>
      <c r="AD755" t="e">
        <f>#REF!</f>
        <v>#REF!</v>
      </c>
      <c r="AE755" t="e">
        <f>#REF!</f>
        <v>#REF!</v>
      </c>
      <c r="AF755" t="e">
        <f>#REF!</f>
        <v>#REF!</v>
      </c>
      <c r="AG755" t="e">
        <f>#REF!</f>
        <v>#REF!</v>
      </c>
      <c r="AH755" t="e">
        <f>#REF!</f>
        <v>#REF!</v>
      </c>
      <c r="AI755" t="e">
        <f>#REF!</f>
        <v>#REF!</v>
      </c>
      <c r="AJ755" t="e">
        <f>#REF!</f>
        <v>#REF!</v>
      </c>
      <c r="AK755" t="e">
        <f>#REF!</f>
        <v>#REF!</v>
      </c>
    </row>
    <row r="756" spans="1:37" x14ac:dyDescent="0.35">
      <c r="A756" t="e">
        <f>#REF!</f>
        <v>#REF!</v>
      </c>
      <c r="B756" t="e">
        <f>#REF!</f>
        <v>#REF!</v>
      </c>
      <c r="C756" t="e">
        <f>#REF!</f>
        <v>#REF!</v>
      </c>
      <c r="D756" t="e">
        <f>#REF!</f>
        <v>#REF!</v>
      </c>
      <c r="E756" t="e">
        <f>#REF!</f>
        <v>#REF!</v>
      </c>
      <c r="F756" t="e">
        <f>#REF!</f>
        <v>#REF!</v>
      </c>
      <c r="G756" t="e">
        <f>#REF!</f>
        <v>#REF!</v>
      </c>
      <c r="H756" t="e">
        <f>#REF!</f>
        <v>#REF!</v>
      </c>
      <c r="I756" t="e">
        <f>#REF!</f>
        <v>#REF!</v>
      </c>
      <c r="J756" t="e">
        <f>#REF!</f>
        <v>#REF!</v>
      </c>
      <c r="K756" t="e">
        <f>#REF!</f>
        <v>#REF!</v>
      </c>
      <c r="L756" t="e">
        <f>#REF!</f>
        <v>#REF!</v>
      </c>
      <c r="M756" t="e">
        <f>#REF!</f>
        <v>#REF!</v>
      </c>
      <c r="N756" t="e">
        <f>#REF!</f>
        <v>#REF!</v>
      </c>
      <c r="O756" t="e">
        <f>#REF!</f>
        <v>#REF!</v>
      </c>
      <c r="P756" t="e">
        <f>#REF!</f>
        <v>#REF!</v>
      </c>
      <c r="Q756" t="e">
        <f>#REF!</f>
        <v>#REF!</v>
      </c>
      <c r="R756" t="e">
        <f>#REF!</f>
        <v>#REF!</v>
      </c>
      <c r="S756" t="e">
        <f>#REF!</f>
        <v>#REF!</v>
      </c>
      <c r="T756" t="e">
        <f>#REF!</f>
        <v>#REF!</v>
      </c>
      <c r="U756" t="e">
        <f>#REF!</f>
        <v>#REF!</v>
      </c>
      <c r="V756" t="e">
        <f>#REF!</f>
        <v>#REF!</v>
      </c>
      <c r="W756" t="e">
        <f>#REF!</f>
        <v>#REF!</v>
      </c>
      <c r="X756" t="e">
        <f>#REF!</f>
        <v>#REF!</v>
      </c>
      <c r="Y756" t="e">
        <f>#REF!</f>
        <v>#REF!</v>
      </c>
      <c r="Z756" t="e">
        <f>#REF!</f>
        <v>#REF!</v>
      </c>
      <c r="AA756" t="e">
        <f>#REF!</f>
        <v>#REF!</v>
      </c>
      <c r="AB756" t="e">
        <f>#REF!</f>
        <v>#REF!</v>
      </c>
      <c r="AC756" t="e">
        <f>#REF!</f>
        <v>#REF!</v>
      </c>
      <c r="AD756" t="e">
        <f>#REF!</f>
        <v>#REF!</v>
      </c>
      <c r="AE756" t="e">
        <f>#REF!</f>
        <v>#REF!</v>
      </c>
      <c r="AF756" t="e">
        <f>#REF!</f>
        <v>#REF!</v>
      </c>
      <c r="AG756" t="e">
        <f>#REF!</f>
        <v>#REF!</v>
      </c>
      <c r="AH756" t="e">
        <f>#REF!</f>
        <v>#REF!</v>
      </c>
      <c r="AI756" t="e">
        <f>#REF!</f>
        <v>#REF!</v>
      </c>
      <c r="AJ756" t="e">
        <f>#REF!</f>
        <v>#REF!</v>
      </c>
      <c r="AK756" t="e">
        <f>#REF!</f>
        <v>#REF!</v>
      </c>
    </row>
    <row r="757" spans="1:37" x14ac:dyDescent="0.35">
      <c r="A757" t="e">
        <f>#REF!</f>
        <v>#REF!</v>
      </c>
      <c r="B757" t="e">
        <f>#REF!</f>
        <v>#REF!</v>
      </c>
      <c r="C757" t="e">
        <f>#REF!</f>
        <v>#REF!</v>
      </c>
      <c r="D757" t="e">
        <f>#REF!</f>
        <v>#REF!</v>
      </c>
      <c r="E757" t="e">
        <f>#REF!</f>
        <v>#REF!</v>
      </c>
      <c r="F757" t="e">
        <f>#REF!</f>
        <v>#REF!</v>
      </c>
      <c r="G757" t="e">
        <f>#REF!</f>
        <v>#REF!</v>
      </c>
      <c r="H757" t="e">
        <f>#REF!</f>
        <v>#REF!</v>
      </c>
      <c r="I757" t="e">
        <f>#REF!</f>
        <v>#REF!</v>
      </c>
      <c r="J757" t="e">
        <f>#REF!</f>
        <v>#REF!</v>
      </c>
      <c r="K757" t="e">
        <f>#REF!</f>
        <v>#REF!</v>
      </c>
      <c r="L757" t="e">
        <f>#REF!</f>
        <v>#REF!</v>
      </c>
      <c r="M757" t="e">
        <f>#REF!</f>
        <v>#REF!</v>
      </c>
      <c r="N757" t="e">
        <f>#REF!</f>
        <v>#REF!</v>
      </c>
      <c r="O757" t="e">
        <f>#REF!</f>
        <v>#REF!</v>
      </c>
      <c r="P757" t="e">
        <f>#REF!</f>
        <v>#REF!</v>
      </c>
      <c r="Q757" t="e">
        <f>#REF!</f>
        <v>#REF!</v>
      </c>
      <c r="R757" t="e">
        <f>#REF!</f>
        <v>#REF!</v>
      </c>
      <c r="S757" t="e">
        <f>#REF!</f>
        <v>#REF!</v>
      </c>
      <c r="T757" t="e">
        <f>#REF!</f>
        <v>#REF!</v>
      </c>
      <c r="U757" t="e">
        <f>#REF!</f>
        <v>#REF!</v>
      </c>
      <c r="V757" t="e">
        <f>#REF!</f>
        <v>#REF!</v>
      </c>
      <c r="W757" t="e">
        <f>#REF!</f>
        <v>#REF!</v>
      </c>
      <c r="X757" t="e">
        <f>#REF!</f>
        <v>#REF!</v>
      </c>
      <c r="Y757" t="e">
        <f>#REF!</f>
        <v>#REF!</v>
      </c>
      <c r="Z757" t="e">
        <f>#REF!</f>
        <v>#REF!</v>
      </c>
      <c r="AA757" t="e">
        <f>#REF!</f>
        <v>#REF!</v>
      </c>
      <c r="AB757" t="e">
        <f>#REF!</f>
        <v>#REF!</v>
      </c>
      <c r="AC757" t="e">
        <f>#REF!</f>
        <v>#REF!</v>
      </c>
      <c r="AD757" t="e">
        <f>#REF!</f>
        <v>#REF!</v>
      </c>
      <c r="AE757" t="e">
        <f>#REF!</f>
        <v>#REF!</v>
      </c>
      <c r="AF757" t="e">
        <f>#REF!</f>
        <v>#REF!</v>
      </c>
      <c r="AG757" t="e">
        <f>#REF!</f>
        <v>#REF!</v>
      </c>
      <c r="AH757" t="e">
        <f>#REF!</f>
        <v>#REF!</v>
      </c>
      <c r="AI757" t="e">
        <f>#REF!</f>
        <v>#REF!</v>
      </c>
      <c r="AJ757" t="e">
        <f>#REF!</f>
        <v>#REF!</v>
      </c>
      <c r="AK757" t="e">
        <f>#REF!</f>
        <v>#REF!</v>
      </c>
    </row>
    <row r="758" spans="1:37" x14ac:dyDescent="0.35">
      <c r="A758" t="e">
        <f>#REF!</f>
        <v>#REF!</v>
      </c>
      <c r="B758" t="e">
        <f>#REF!</f>
        <v>#REF!</v>
      </c>
      <c r="C758" t="e">
        <f>#REF!</f>
        <v>#REF!</v>
      </c>
      <c r="D758" t="e">
        <f>#REF!</f>
        <v>#REF!</v>
      </c>
      <c r="E758" t="e">
        <f>#REF!</f>
        <v>#REF!</v>
      </c>
      <c r="F758" t="e">
        <f>#REF!</f>
        <v>#REF!</v>
      </c>
      <c r="G758" t="e">
        <f>#REF!</f>
        <v>#REF!</v>
      </c>
      <c r="H758" t="e">
        <f>#REF!</f>
        <v>#REF!</v>
      </c>
      <c r="I758" t="e">
        <f>#REF!</f>
        <v>#REF!</v>
      </c>
      <c r="J758" t="e">
        <f>#REF!</f>
        <v>#REF!</v>
      </c>
      <c r="K758" t="e">
        <f>#REF!</f>
        <v>#REF!</v>
      </c>
      <c r="L758" t="e">
        <f>#REF!</f>
        <v>#REF!</v>
      </c>
      <c r="M758" t="e">
        <f>#REF!</f>
        <v>#REF!</v>
      </c>
      <c r="N758" t="e">
        <f>#REF!</f>
        <v>#REF!</v>
      </c>
      <c r="O758" t="e">
        <f>#REF!</f>
        <v>#REF!</v>
      </c>
      <c r="P758" t="e">
        <f>#REF!</f>
        <v>#REF!</v>
      </c>
      <c r="Q758" t="e">
        <f>#REF!</f>
        <v>#REF!</v>
      </c>
      <c r="R758" t="e">
        <f>#REF!</f>
        <v>#REF!</v>
      </c>
      <c r="S758" t="e">
        <f>#REF!</f>
        <v>#REF!</v>
      </c>
      <c r="T758" t="e">
        <f>#REF!</f>
        <v>#REF!</v>
      </c>
      <c r="U758" t="e">
        <f>#REF!</f>
        <v>#REF!</v>
      </c>
      <c r="V758" t="e">
        <f>#REF!</f>
        <v>#REF!</v>
      </c>
      <c r="W758" t="e">
        <f>#REF!</f>
        <v>#REF!</v>
      </c>
      <c r="X758" t="e">
        <f>#REF!</f>
        <v>#REF!</v>
      </c>
      <c r="Y758" t="e">
        <f>#REF!</f>
        <v>#REF!</v>
      </c>
      <c r="Z758" t="e">
        <f>#REF!</f>
        <v>#REF!</v>
      </c>
      <c r="AA758" t="e">
        <f>#REF!</f>
        <v>#REF!</v>
      </c>
      <c r="AB758" t="e">
        <f>#REF!</f>
        <v>#REF!</v>
      </c>
      <c r="AC758" t="e">
        <f>#REF!</f>
        <v>#REF!</v>
      </c>
      <c r="AD758" t="e">
        <f>#REF!</f>
        <v>#REF!</v>
      </c>
      <c r="AE758" t="e">
        <f>#REF!</f>
        <v>#REF!</v>
      </c>
      <c r="AF758" t="e">
        <f>#REF!</f>
        <v>#REF!</v>
      </c>
      <c r="AG758" t="e">
        <f>#REF!</f>
        <v>#REF!</v>
      </c>
      <c r="AH758" t="e">
        <f>#REF!</f>
        <v>#REF!</v>
      </c>
      <c r="AI758" t="e">
        <f>#REF!</f>
        <v>#REF!</v>
      </c>
      <c r="AJ758" t="e">
        <f>#REF!</f>
        <v>#REF!</v>
      </c>
      <c r="AK758" t="e">
        <f>#REF!</f>
        <v>#REF!</v>
      </c>
    </row>
    <row r="759" spans="1:37" x14ac:dyDescent="0.35">
      <c r="A759" t="e">
        <f>#REF!</f>
        <v>#REF!</v>
      </c>
      <c r="B759" t="e">
        <f>#REF!</f>
        <v>#REF!</v>
      </c>
      <c r="C759" t="e">
        <f>#REF!</f>
        <v>#REF!</v>
      </c>
      <c r="D759" t="e">
        <f>#REF!</f>
        <v>#REF!</v>
      </c>
      <c r="E759" t="e">
        <f>#REF!</f>
        <v>#REF!</v>
      </c>
      <c r="F759" t="e">
        <f>#REF!</f>
        <v>#REF!</v>
      </c>
      <c r="G759" t="e">
        <f>#REF!</f>
        <v>#REF!</v>
      </c>
      <c r="H759" t="e">
        <f>#REF!</f>
        <v>#REF!</v>
      </c>
      <c r="I759" t="e">
        <f>#REF!</f>
        <v>#REF!</v>
      </c>
      <c r="J759" t="e">
        <f>#REF!</f>
        <v>#REF!</v>
      </c>
      <c r="K759" t="e">
        <f>#REF!</f>
        <v>#REF!</v>
      </c>
      <c r="L759" t="e">
        <f>#REF!</f>
        <v>#REF!</v>
      </c>
      <c r="M759" t="e">
        <f>#REF!</f>
        <v>#REF!</v>
      </c>
      <c r="N759" t="e">
        <f>#REF!</f>
        <v>#REF!</v>
      </c>
      <c r="O759" t="e">
        <f>#REF!</f>
        <v>#REF!</v>
      </c>
      <c r="P759" t="e">
        <f>#REF!</f>
        <v>#REF!</v>
      </c>
      <c r="Q759" t="e">
        <f>#REF!</f>
        <v>#REF!</v>
      </c>
      <c r="R759" t="e">
        <f>#REF!</f>
        <v>#REF!</v>
      </c>
      <c r="S759" t="e">
        <f>#REF!</f>
        <v>#REF!</v>
      </c>
      <c r="T759" t="e">
        <f>#REF!</f>
        <v>#REF!</v>
      </c>
      <c r="U759" t="e">
        <f>#REF!</f>
        <v>#REF!</v>
      </c>
      <c r="V759" t="e">
        <f>#REF!</f>
        <v>#REF!</v>
      </c>
      <c r="W759" t="e">
        <f>#REF!</f>
        <v>#REF!</v>
      </c>
      <c r="X759" t="e">
        <f>#REF!</f>
        <v>#REF!</v>
      </c>
      <c r="Y759" t="e">
        <f>#REF!</f>
        <v>#REF!</v>
      </c>
      <c r="Z759" t="e">
        <f>#REF!</f>
        <v>#REF!</v>
      </c>
      <c r="AA759" t="e">
        <f>#REF!</f>
        <v>#REF!</v>
      </c>
      <c r="AB759" t="e">
        <f>#REF!</f>
        <v>#REF!</v>
      </c>
      <c r="AC759" t="e">
        <f>#REF!</f>
        <v>#REF!</v>
      </c>
      <c r="AD759" t="e">
        <f>#REF!</f>
        <v>#REF!</v>
      </c>
      <c r="AE759" t="e">
        <f>#REF!</f>
        <v>#REF!</v>
      </c>
      <c r="AF759" t="e">
        <f>#REF!</f>
        <v>#REF!</v>
      </c>
      <c r="AG759" t="e">
        <f>#REF!</f>
        <v>#REF!</v>
      </c>
      <c r="AH759" t="e">
        <f>#REF!</f>
        <v>#REF!</v>
      </c>
      <c r="AI759" t="e">
        <f>#REF!</f>
        <v>#REF!</v>
      </c>
      <c r="AJ759" t="e">
        <f>#REF!</f>
        <v>#REF!</v>
      </c>
      <c r="AK759" t="e">
        <f>#REF!</f>
        <v>#REF!</v>
      </c>
    </row>
    <row r="760" spans="1:37" x14ac:dyDescent="0.35">
      <c r="A760" t="e">
        <f>#REF!</f>
        <v>#REF!</v>
      </c>
      <c r="B760" t="e">
        <f>#REF!</f>
        <v>#REF!</v>
      </c>
      <c r="C760" t="e">
        <f>#REF!</f>
        <v>#REF!</v>
      </c>
      <c r="D760" t="e">
        <f>#REF!</f>
        <v>#REF!</v>
      </c>
      <c r="E760" t="e">
        <f>#REF!</f>
        <v>#REF!</v>
      </c>
      <c r="F760" t="e">
        <f>#REF!</f>
        <v>#REF!</v>
      </c>
      <c r="G760" t="e">
        <f>#REF!</f>
        <v>#REF!</v>
      </c>
      <c r="H760" t="e">
        <f>#REF!</f>
        <v>#REF!</v>
      </c>
      <c r="I760" t="e">
        <f>#REF!</f>
        <v>#REF!</v>
      </c>
      <c r="J760" t="e">
        <f>#REF!</f>
        <v>#REF!</v>
      </c>
      <c r="K760" t="e">
        <f>#REF!</f>
        <v>#REF!</v>
      </c>
      <c r="L760" t="e">
        <f>#REF!</f>
        <v>#REF!</v>
      </c>
      <c r="M760" t="e">
        <f>#REF!</f>
        <v>#REF!</v>
      </c>
      <c r="N760" t="e">
        <f>#REF!</f>
        <v>#REF!</v>
      </c>
      <c r="O760" t="e">
        <f>#REF!</f>
        <v>#REF!</v>
      </c>
      <c r="P760" t="e">
        <f>#REF!</f>
        <v>#REF!</v>
      </c>
      <c r="Q760" t="e">
        <f>#REF!</f>
        <v>#REF!</v>
      </c>
      <c r="R760" t="e">
        <f>#REF!</f>
        <v>#REF!</v>
      </c>
      <c r="S760" t="e">
        <f>#REF!</f>
        <v>#REF!</v>
      </c>
      <c r="T760" t="e">
        <f>#REF!</f>
        <v>#REF!</v>
      </c>
      <c r="U760" t="e">
        <f>#REF!</f>
        <v>#REF!</v>
      </c>
      <c r="V760" t="e">
        <f>#REF!</f>
        <v>#REF!</v>
      </c>
      <c r="W760" t="e">
        <f>#REF!</f>
        <v>#REF!</v>
      </c>
      <c r="X760" t="e">
        <f>#REF!</f>
        <v>#REF!</v>
      </c>
      <c r="Y760" t="e">
        <f>#REF!</f>
        <v>#REF!</v>
      </c>
      <c r="Z760" t="e">
        <f>#REF!</f>
        <v>#REF!</v>
      </c>
      <c r="AA760" t="e">
        <f>#REF!</f>
        <v>#REF!</v>
      </c>
      <c r="AB760" t="e">
        <f>#REF!</f>
        <v>#REF!</v>
      </c>
      <c r="AC760" t="e">
        <f>#REF!</f>
        <v>#REF!</v>
      </c>
      <c r="AD760" t="e">
        <f>#REF!</f>
        <v>#REF!</v>
      </c>
      <c r="AE760" t="e">
        <f>#REF!</f>
        <v>#REF!</v>
      </c>
      <c r="AF760" t="e">
        <f>#REF!</f>
        <v>#REF!</v>
      </c>
      <c r="AG760" t="e">
        <f>#REF!</f>
        <v>#REF!</v>
      </c>
      <c r="AH760" t="e">
        <f>#REF!</f>
        <v>#REF!</v>
      </c>
      <c r="AI760" t="e">
        <f>#REF!</f>
        <v>#REF!</v>
      </c>
      <c r="AJ760" t="e">
        <f>#REF!</f>
        <v>#REF!</v>
      </c>
      <c r="AK760" t="e">
        <f>#REF!</f>
        <v>#REF!</v>
      </c>
    </row>
    <row r="761" spans="1:37" x14ac:dyDescent="0.35">
      <c r="A761" t="e">
        <f>#REF!</f>
        <v>#REF!</v>
      </c>
      <c r="B761" t="e">
        <f>#REF!</f>
        <v>#REF!</v>
      </c>
      <c r="C761" t="e">
        <f>#REF!</f>
        <v>#REF!</v>
      </c>
      <c r="D761" t="e">
        <f>#REF!</f>
        <v>#REF!</v>
      </c>
      <c r="E761" t="e">
        <f>#REF!</f>
        <v>#REF!</v>
      </c>
      <c r="F761" t="e">
        <f>#REF!</f>
        <v>#REF!</v>
      </c>
      <c r="G761" t="e">
        <f>#REF!</f>
        <v>#REF!</v>
      </c>
      <c r="H761" t="e">
        <f>#REF!</f>
        <v>#REF!</v>
      </c>
      <c r="I761" t="e">
        <f>#REF!</f>
        <v>#REF!</v>
      </c>
      <c r="J761" t="e">
        <f>#REF!</f>
        <v>#REF!</v>
      </c>
      <c r="K761" t="e">
        <f>#REF!</f>
        <v>#REF!</v>
      </c>
      <c r="L761" t="e">
        <f>#REF!</f>
        <v>#REF!</v>
      </c>
      <c r="M761" t="e">
        <f>#REF!</f>
        <v>#REF!</v>
      </c>
      <c r="N761" t="e">
        <f>#REF!</f>
        <v>#REF!</v>
      </c>
      <c r="O761" t="e">
        <f>#REF!</f>
        <v>#REF!</v>
      </c>
      <c r="P761" t="e">
        <f>#REF!</f>
        <v>#REF!</v>
      </c>
      <c r="Q761" t="e">
        <f>#REF!</f>
        <v>#REF!</v>
      </c>
      <c r="R761" t="e">
        <f>#REF!</f>
        <v>#REF!</v>
      </c>
      <c r="S761" t="e">
        <f>#REF!</f>
        <v>#REF!</v>
      </c>
      <c r="T761" t="e">
        <f>#REF!</f>
        <v>#REF!</v>
      </c>
      <c r="U761" t="e">
        <f>#REF!</f>
        <v>#REF!</v>
      </c>
      <c r="V761" t="e">
        <f>#REF!</f>
        <v>#REF!</v>
      </c>
      <c r="W761" t="e">
        <f>#REF!</f>
        <v>#REF!</v>
      </c>
      <c r="X761" t="e">
        <f>#REF!</f>
        <v>#REF!</v>
      </c>
      <c r="Y761" t="e">
        <f>#REF!</f>
        <v>#REF!</v>
      </c>
      <c r="Z761" t="e">
        <f>#REF!</f>
        <v>#REF!</v>
      </c>
      <c r="AA761" t="e">
        <f>#REF!</f>
        <v>#REF!</v>
      </c>
      <c r="AB761" t="e">
        <f>#REF!</f>
        <v>#REF!</v>
      </c>
      <c r="AC761" t="e">
        <f>#REF!</f>
        <v>#REF!</v>
      </c>
      <c r="AD761" t="e">
        <f>#REF!</f>
        <v>#REF!</v>
      </c>
      <c r="AE761" t="e">
        <f>#REF!</f>
        <v>#REF!</v>
      </c>
      <c r="AF761" t="e">
        <f>#REF!</f>
        <v>#REF!</v>
      </c>
      <c r="AG761" t="e">
        <f>#REF!</f>
        <v>#REF!</v>
      </c>
      <c r="AH761" t="e">
        <f>#REF!</f>
        <v>#REF!</v>
      </c>
      <c r="AI761" t="e">
        <f>#REF!</f>
        <v>#REF!</v>
      </c>
      <c r="AJ761" t="e">
        <f>#REF!</f>
        <v>#REF!</v>
      </c>
      <c r="AK761" t="e">
        <f>#REF!</f>
        <v>#REF!</v>
      </c>
    </row>
    <row r="762" spans="1:37" x14ac:dyDescent="0.35">
      <c r="A762" t="e">
        <f>#REF!</f>
        <v>#REF!</v>
      </c>
      <c r="B762" t="e">
        <f>#REF!</f>
        <v>#REF!</v>
      </c>
      <c r="C762" t="e">
        <f>#REF!</f>
        <v>#REF!</v>
      </c>
      <c r="D762" t="e">
        <f>#REF!</f>
        <v>#REF!</v>
      </c>
      <c r="E762" t="e">
        <f>#REF!</f>
        <v>#REF!</v>
      </c>
      <c r="F762" t="e">
        <f>#REF!</f>
        <v>#REF!</v>
      </c>
      <c r="G762" t="e">
        <f>#REF!</f>
        <v>#REF!</v>
      </c>
      <c r="H762" t="e">
        <f>#REF!</f>
        <v>#REF!</v>
      </c>
      <c r="I762" t="e">
        <f>#REF!</f>
        <v>#REF!</v>
      </c>
      <c r="J762" t="e">
        <f>#REF!</f>
        <v>#REF!</v>
      </c>
      <c r="K762" t="e">
        <f>#REF!</f>
        <v>#REF!</v>
      </c>
      <c r="L762" t="e">
        <f>#REF!</f>
        <v>#REF!</v>
      </c>
      <c r="M762" t="e">
        <f>#REF!</f>
        <v>#REF!</v>
      </c>
      <c r="N762" t="e">
        <f>#REF!</f>
        <v>#REF!</v>
      </c>
      <c r="O762" t="e">
        <f>#REF!</f>
        <v>#REF!</v>
      </c>
      <c r="P762" t="e">
        <f>#REF!</f>
        <v>#REF!</v>
      </c>
      <c r="Q762" t="e">
        <f>#REF!</f>
        <v>#REF!</v>
      </c>
      <c r="R762" t="e">
        <f>#REF!</f>
        <v>#REF!</v>
      </c>
      <c r="S762" t="e">
        <f>#REF!</f>
        <v>#REF!</v>
      </c>
      <c r="T762" t="e">
        <f>#REF!</f>
        <v>#REF!</v>
      </c>
      <c r="U762" t="e">
        <f>#REF!</f>
        <v>#REF!</v>
      </c>
      <c r="V762" t="e">
        <f>#REF!</f>
        <v>#REF!</v>
      </c>
      <c r="W762" t="e">
        <f>#REF!</f>
        <v>#REF!</v>
      </c>
      <c r="X762" t="e">
        <f>#REF!</f>
        <v>#REF!</v>
      </c>
      <c r="Y762" t="e">
        <f>#REF!</f>
        <v>#REF!</v>
      </c>
      <c r="Z762" t="e">
        <f>#REF!</f>
        <v>#REF!</v>
      </c>
      <c r="AA762" t="e">
        <f>#REF!</f>
        <v>#REF!</v>
      </c>
      <c r="AB762" t="e">
        <f>#REF!</f>
        <v>#REF!</v>
      </c>
      <c r="AC762" t="e">
        <f>#REF!</f>
        <v>#REF!</v>
      </c>
      <c r="AD762" t="e">
        <f>#REF!</f>
        <v>#REF!</v>
      </c>
      <c r="AE762" t="e">
        <f>#REF!</f>
        <v>#REF!</v>
      </c>
      <c r="AF762" t="e">
        <f>#REF!</f>
        <v>#REF!</v>
      </c>
      <c r="AG762" t="e">
        <f>#REF!</f>
        <v>#REF!</v>
      </c>
      <c r="AH762" t="e">
        <f>#REF!</f>
        <v>#REF!</v>
      </c>
      <c r="AI762" t="e">
        <f>#REF!</f>
        <v>#REF!</v>
      </c>
      <c r="AJ762" t="e">
        <f>#REF!</f>
        <v>#REF!</v>
      </c>
      <c r="AK762" t="e">
        <f>#REF!</f>
        <v>#REF!</v>
      </c>
    </row>
    <row r="763" spans="1:37" x14ac:dyDescent="0.35">
      <c r="A763" t="e">
        <f>#REF!</f>
        <v>#REF!</v>
      </c>
      <c r="B763" t="e">
        <f>#REF!</f>
        <v>#REF!</v>
      </c>
      <c r="C763" t="e">
        <f>#REF!</f>
        <v>#REF!</v>
      </c>
      <c r="D763" t="e">
        <f>#REF!</f>
        <v>#REF!</v>
      </c>
      <c r="E763" t="e">
        <f>#REF!</f>
        <v>#REF!</v>
      </c>
      <c r="F763" t="e">
        <f>#REF!</f>
        <v>#REF!</v>
      </c>
      <c r="G763" t="e">
        <f>#REF!</f>
        <v>#REF!</v>
      </c>
      <c r="H763" t="e">
        <f>#REF!</f>
        <v>#REF!</v>
      </c>
      <c r="I763" t="e">
        <f>#REF!</f>
        <v>#REF!</v>
      </c>
      <c r="J763" t="e">
        <f>#REF!</f>
        <v>#REF!</v>
      </c>
      <c r="K763" t="e">
        <f>#REF!</f>
        <v>#REF!</v>
      </c>
      <c r="L763" t="e">
        <f>#REF!</f>
        <v>#REF!</v>
      </c>
      <c r="M763" t="e">
        <f>#REF!</f>
        <v>#REF!</v>
      </c>
      <c r="N763" t="e">
        <f>#REF!</f>
        <v>#REF!</v>
      </c>
      <c r="O763" t="e">
        <f>#REF!</f>
        <v>#REF!</v>
      </c>
      <c r="P763" t="e">
        <f>#REF!</f>
        <v>#REF!</v>
      </c>
      <c r="Q763" t="e">
        <f>#REF!</f>
        <v>#REF!</v>
      </c>
      <c r="R763" t="e">
        <f>#REF!</f>
        <v>#REF!</v>
      </c>
      <c r="S763" t="e">
        <f>#REF!</f>
        <v>#REF!</v>
      </c>
      <c r="T763" t="e">
        <f>#REF!</f>
        <v>#REF!</v>
      </c>
      <c r="U763" t="e">
        <f>#REF!</f>
        <v>#REF!</v>
      </c>
      <c r="V763" t="e">
        <f>#REF!</f>
        <v>#REF!</v>
      </c>
      <c r="W763" t="e">
        <f>#REF!</f>
        <v>#REF!</v>
      </c>
      <c r="X763" t="e">
        <f>#REF!</f>
        <v>#REF!</v>
      </c>
      <c r="Y763" t="e">
        <f>#REF!</f>
        <v>#REF!</v>
      </c>
      <c r="Z763" t="e">
        <f>#REF!</f>
        <v>#REF!</v>
      </c>
      <c r="AA763" t="e">
        <f>#REF!</f>
        <v>#REF!</v>
      </c>
      <c r="AB763" t="e">
        <f>#REF!</f>
        <v>#REF!</v>
      </c>
      <c r="AC763" t="e">
        <f>#REF!</f>
        <v>#REF!</v>
      </c>
      <c r="AD763" t="e">
        <f>#REF!</f>
        <v>#REF!</v>
      </c>
      <c r="AE763" t="e">
        <f>#REF!</f>
        <v>#REF!</v>
      </c>
      <c r="AF763" t="e">
        <f>#REF!</f>
        <v>#REF!</v>
      </c>
      <c r="AG763" t="e">
        <f>#REF!</f>
        <v>#REF!</v>
      </c>
      <c r="AH763" t="e">
        <f>#REF!</f>
        <v>#REF!</v>
      </c>
      <c r="AI763" t="e">
        <f>#REF!</f>
        <v>#REF!</v>
      </c>
      <c r="AJ763" t="e">
        <f>#REF!</f>
        <v>#REF!</v>
      </c>
      <c r="AK763" t="e">
        <f>#REF!</f>
        <v>#REF!</v>
      </c>
    </row>
    <row r="764" spans="1:37" x14ac:dyDescent="0.35">
      <c r="A764" t="e">
        <f>#REF!</f>
        <v>#REF!</v>
      </c>
      <c r="B764" t="e">
        <f>#REF!</f>
        <v>#REF!</v>
      </c>
      <c r="C764" t="e">
        <f>#REF!</f>
        <v>#REF!</v>
      </c>
      <c r="D764" t="e">
        <f>#REF!</f>
        <v>#REF!</v>
      </c>
      <c r="E764" t="e">
        <f>#REF!</f>
        <v>#REF!</v>
      </c>
      <c r="F764" t="e">
        <f>#REF!</f>
        <v>#REF!</v>
      </c>
      <c r="G764" t="e">
        <f>#REF!</f>
        <v>#REF!</v>
      </c>
      <c r="H764" t="e">
        <f>#REF!</f>
        <v>#REF!</v>
      </c>
      <c r="I764" t="e">
        <f>#REF!</f>
        <v>#REF!</v>
      </c>
      <c r="J764" t="e">
        <f>#REF!</f>
        <v>#REF!</v>
      </c>
      <c r="K764" t="e">
        <f>#REF!</f>
        <v>#REF!</v>
      </c>
      <c r="L764" t="e">
        <f>#REF!</f>
        <v>#REF!</v>
      </c>
      <c r="M764" t="e">
        <f>#REF!</f>
        <v>#REF!</v>
      </c>
      <c r="N764" t="e">
        <f>#REF!</f>
        <v>#REF!</v>
      </c>
      <c r="O764" t="e">
        <f>#REF!</f>
        <v>#REF!</v>
      </c>
      <c r="P764" t="e">
        <f>#REF!</f>
        <v>#REF!</v>
      </c>
      <c r="Q764" t="e">
        <f>#REF!</f>
        <v>#REF!</v>
      </c>
      <c r="R764" t="e">
        <f>#REF!</f>
        <v>#REF!</v>
      </c>
      <c r="S764" t="e">
        <f>#REF!</f>
        <v>#REF!</v>
      </c>
      <c r="T764" t="e">
        <f>#REF!</f>
        <v>#REF!</v>
      </c>
      <c r="U764" t="e">
        <f>#REF!</f>
        <v>#REF!</v>
      </c>
      <c r="V764" t="e">
        <f>#REF!</f>
        <v>#REF!</v>
      </c>
      <c r="W764" t="e">
        <f>#REF!</f>
        <v>#REF!</v>
      </c>
      <c r="X764" t="e">
        <f>#REF!</f>
        <v>#REF!</v>
      </c>
      <c r="Y764" t="e">
        <f>#REF!</f>
        <v>#REF!</v>
      </c>
      <c r="Z764" t="e">
        <f>#REF!</f>
        <v>#REF!</v>
      </c>
      <c r="AA764" t="e">
        <f>#REF!</f>
        <v>#REF!</v>
      </c>
      <c r="AB764" t="e">
        <f>#REF!</f>
        <v>#REF!</v>
      </c>
      <c r="AC764" t="e">
        <f>#REF!</f>
        <v>#REF!</v>
      </c>
      <c r="AD764" t="e">
        <f>#REF!</f>
        <v>#REF!</v>
      </c>
      <c r="AE764" t="e">
        <f>#REF!</f>
        <v>#REF!</v>
      </c>
      <c r="AF764" t="e">
        <f>#REF!</f>
        <v>#REF!</v>
      </c>
      <c r="AG764" t="e">
        <f>#REF!</f>
        <v>#REF!</v>
      </c>
      <c r="AH764" t="e">
        <f>#REF!</f>
        <v>#REF!</v>
      </c>
      <c r="AI764" t="e">
        <f>#REF!</f>
        <v>#REF!</v>
      </c>
      <c r="AJ764" t="e">
        <f>#REF!</f>
        <v>#REF!</v>
      </c>
      <c r="AK764" t="e">
        <f>#REF!</f>
        <v>#REF!</v>
      </c>
    </row>
    <row r="765" spans="1:37" x14ac:dyDescent="0.35">
      <c r="A765" t="e">
        <f>#REF!</f>
        <v>#REF!</v>
      </c>
      <c r="B765" t="e">
        <f>#REF!</f>
        <v>#REF!</v>
      </c>
      <c r="C765" t="e">
        <f>#REF!</f>
        <v>#REF!</v>
      </c>
      <c r="D765" t="e">
        <f>#REF!</f>
        <v>#REF!</v>
      </c>
      <c r="E765" t="e">
        <f>#REF!</f>
        <v>#REF!</v>
      </c>
      <c r="F765" t="e">
        <f>#REF!</f>
        <v>#REF!</v>
      </c>
      <c r="G765" t="e">
        <f>#REF!</f>
        <v>#REF!</v>
      </c>
      <c r="H765" t="e">
        <f>#REF!</f>
        <v>#REF!</v>
      </c>
      <c r="I765" t="e">
        <f>#REF!</f>
        <v>#REF!</v>
      </c>
      <c r="J765" t="e">
        <f>#REF!</f>
        <v>#REF!</v>
      </c>
      <c r="K765" t="e">
        <f>#REF!</f>
        <v>#REF!</v>
      </c>
      <c r="L765" t="e">
        <f>#REF!</f>
        <v>#REF!</v>
      </c>
      <c r="M765" t="e">
        <f>#REF!</f>
        <v>#REF!</v>
      </c>
      <c r="N765" t="e">
        <f>#REF!</f>
        <v>#REF!</v>
      </c>
      <c r="O765" t="e">
        <f>#REF!</f>
        <v>#REF!</v>
      </c>
      <c r="P765" t="e">
        <f>#REF!</f>
        <v>#REF!</v>
      </c>
      <c r="Q765" t="e">
        <f>#REF!</f>
        <v>#REF!</v>
      </c>
      <c r="R765" t="e">
        <f>#REF!</f>
        <v>#REF!</v>
      </c>
      <c r="S765" t="e">
        <f>#REF!</f>
        <v>#REF!</v>
      </c>
      <c r="T765" t="e">
        <f>#REF!</f>
        <v>#REF!</v>
      </c>
      <c r="U765" t="e">
        <f>#REF!</f>
        <v>#REF!</v>
      </c>
      <c r="V765" t="e">
        <f>#REF!</f>
        <v>#REF!</v>
      </c>
      <c r="W765" t="e">
        <f>#REF!</f>
        <v>#REF!</v>
      </c>
      <c r="X765" t="e">
        <f>#REF!</f>
        <v>#REF!</v>
      </c>
      <c r="Y765" t="e">
        <f>#REF!</f>
        <v>#REF!</v>
      </c>
      <c r="Z765" t="e">
        <f>#REF!</f>
        <v>#REF!</v>
      </c>
      <c r="AA765" t="e">
        <f>#REF!</f>
        <v>#REF!</v>
      </c>
      <c r="AB765" t="e">
        <f>#REF!</f>
        <v>#REF!</v>
      </c>
      <c r="AC765" t="e">
        <f>#REF!</f>
        <v>#REF!</v>
      </c>
      <c r="AD765" t="e">
        <f>#REF!</f>
        <v>#REF!</v>
      </c>
      <c r="AE765" t="e">
        <f>#REF!</f>
        <v>#REF!</v>
      </c>
      <c r="AF765" t="e">
        <f>#REF!</f>
        <v>#REF!</v>
      </c>
      <c r="AG765" t="e">
        <f>#REF!</f>
        <v>#REF!</v>
      </c>
      <c r="AH765" t="e">
        <f>#REF!</f>
        <v>#REF!</v>
      </c>
      <c r="AI765" t="e">
        <f>#REF!</f>
        <v>#REF!</v>
      </c>
      <c r="AJ765" t="e">
        <f>#REF!</f>
        <v>#REF!</v>
      </c>
      <c r="AK765" t="e">
        <f>#REF!</f>
        <v>#REF!</v>
      </c>
    </row>
    <row r="766" spans="1:37" x14ac:dyDescent="0.35">
      <c r="A766" t="e">
        <f>#REF!</f>
        <v>#REF!</v>
      </c>
      <c r="B766" t="e">
        <f>#REF!</f>
        <v>#REF!</v>
      </c>
      <c r="C766" t="e">
        <f>#REF!</f>
        <v>#REF!</v>
      </c>
      <c r="D766" t="e">
        <f>#REF!</f>
        <v>#REF!</v>
      </c>
      <c r="E766" t="e">
        <f>#REF!</f>
        <v>#REF!</v>
      </c>
      <c r="F766" t="e">
        <f>#REF!</f>
        <v>#REF!</v>
      </c>
      <c r="G766" t="e">
        <f>#REF!</f>
        <v>#REF!</v>
      </c>
      <c r="H766" t="e">
        <f>#REF!</f>
        <v>#REF!</v>
      </c>
      <c r="I766" t="e">
        <f>#REF!</f>
        <v>#REF!</v>
      </c>
      <c r="J766" t="e">
        <f>#REF!</f>
        <v>#REF!</v>
      </c>
      <c r="K766" t="e">
        <f>#REF!</f>
        <v>#REF!</v>
      </c>
      <c r="L766" t="e">
        <f>#REF!</f>
        <v>#REF!</v>
      </c>
      <c r="M766" t="e">
        <f>#REF!</f>
        <v>#REF!</v>
      </c>
      <c r="N766" t="e">
        <f>#REF!</f>
        <v>#REF!</v>
      </c>
      <c r="O766" t="e">
        <f>#REF!</f>
        <v>#REF!</v>
      </c>
      <c r="P766" t="e">
        <f>#REF!</f>
        <v>#REF!</v>
      </c>
      <c r="Q766" t="e">
        <f>#REF!</f>
        <v>#REF!</v>
      </c>
      <c r="R766" t="e">
        <f>#REF!</f>
        <v>#REF!</v>
      </c>
      <c r="S766" t="e">
        <f>#REF!</f>
        <v>#REF!</v>
      </c>
      <c r="T766" t="e">
        <f>#REF!</f>
        <v>#REF!</v>
      </c>
      <c r="U766" t="e">
        <f>#REF!</f>
        <v>#REF!</v>
      </c>
      <c r="V766" t="e">
        <f>#REF!</f>
        <v>#REF!</v>
      </c>
      <c r="W766" t="e">
        <f>#REF!</f>
        <v>#REF!</v>
      </c>
      <c r="X766" t="e">
        <f>#REF!</f>
        <v>#REF!</v>
      </c>
      <c r="Y766" t="e">
        <f>#REF!</f>
        <v>#REF!</v>
      </c>
      <c r="Z766" t="e">
        <f>#REF!</f>
        <v>#REF!</v>
      </c>
      <c r="AA766" t="e">
        <f>#REF!</f>
        <v>#REF!</v>
      </c>
      <c r="AB766" t="e">
        <f>#REF!</f>
        <v>#REF!</v>
      </c>
      <c r="AC766" t="e">
        <f>#REF!</f>
        <v>#REF!</v>
      </c>
      <c r="AD766" t="e">
        <f>#REF!</f>
        <v>#REF!</v>
      </c>
      <c r="AE766" t="e">
        <f>#REF!</f>
        <v>#REF!</v>
      </c>
      <c r="AF766" t="e">
        <f>#REF!</f>
        <v>#REF!</v>
      </c>
      <c r="AG766" t="e">
        <f>#REF!</f>
        <v>#REF!</v>
      </c>
      <c r="AH766" t="e">
        <f>#REF!</f>
        <v>#REF!</v>
      </c>
      <c r="AI766" t="e">
        <f>#REF!</f>
        <v>#REF!</v>
      </c>
      <c r="AJ766" t="e">
        <f>#REF!</f>
        <v>#REF!</v>
      </c>
      <c r="AK766" t="e">
        <f>#REF!</f>
        <v>#REF!</v>
      </c>
    </row>
    <row r="767" spans="1:37" x14ac:dyDescent="0.35">
      <c r="A767" t="e">
        <f>#REF!</f>
        <v>#REF!</v>
      </c>
      <c r="B767" t="e">
        <f>#REF!</f>
        <v>#REF!</v>
      </c>
      <c r="C767" t="e">
        <f>#REF!</f>
        <v>#REF!</v>
      </c>
      <c r="D767" t="e">
        <f>#REF!</f>
        <v>#REF!</v>
      </c>
      <c r="E767" t="e">
        <f>#REF!</f>
        <v>#REF!</v>
      </c>
      <c r="F767" t="e">
        <f>#REF!</f>
        <v>#REF!</v>
      </c>
      <c r="G767" t="e">
        <f>#REF!</f>
        <v>#REF!</v>
      </c>
      <c r="H767" t="e">
        <f>#REF!</f>
        <v>#REF!</v>
      </c>
      <c r="I767" t="e">
        <f>#REF!</f>
        <v>#REF!</v>
      </c>
      <c r="J767" t="e">
        <f>#REF!</f>
        <v>#REF!</v>
      </c>
      <c r="K767" t="e">
        <f>#REF!</f>
        <v>#REF!</v>
      </c>
      <c r="L767" t="e">
        <f>#REF!</f>
        <v>#REF!</v>
      </c>
      <c r="M767" t="e">
        <f>#REF!</f>
        <v>#REF!</v>
      </c>
      <c r="N767" t="e">
        <f>#REF!</f>
        <v>#REF!</v>
      </c>
      <c r="O767" t="e">
        <f>#REF!</f>
        <v>#REF!</v>
      </c>
      <c r="P767" t="e">
        <f>#REF!</f>
        <v>#REF!</v>
      </c>
      <c r="Q767" t="e">
        <f>#REF!</f>
        <v>#REF!</v>
      </c>
      <c r="R767" t="e">
        <f>#REF!</f>
        <v>#REF!</v>
      </c>
      <c r="S767" t="e">
        <f>#REF!</f>
        <v>#REF!</v>
      </c>
      <c r="T767" t="e">
        <f>#REF!</f>
        <v>#REF!</v>
      </c>
      <c r="U767" t="e">
        <f>#REF!</f>
        <v>#REF!</v>
      </c>
      <c r="V767" t="e">
        <f>#REF!</f>
        <v>#REF!</v>
      </c>
      <c r="W767" t="e">
        <f>#REF!</f>
        <v>#REF!</v>
      </c>
      <c r="X767" t="e">
        <f>#REF!</f>
        <v>#REF!</v>
      </c>
      <c r="Y767" t="e">
        <f>#REF!</f>
        <v>#REF!</v>
      </c>
      <c r="Z767" t="e">
        <f>#REF!</f>
        <v>#REF!</v>
      </c>
      <c r="AA767" t="e">
        <f>#REF!</f>
        <v>#REF!</v>
      </c>
      <c r="AB767" t="e">
        <f>#REF!</f>
        <v>#REF!</v>
      </c>
      <c r="AC767" t="e">
        <f>#REF!</f>
        <v>#REF!</v>
      </c>
      <c r="AD767" t="e">
        <f>#REF!</f>
        <v>#REF!</v>
      </c>
      <c r="AE767" t="e">
        <f>#REF!</f>
        <v>#REF!</v>
      </c>
      <c r="AF767" t="e">
        <f>#REF!</f>
        <v>#REF!</v>
      </c>
      <c r="AG767" t="e">
        <f>#REF!</f>
        <v>#REF!</v>
      </c>
      <c r="AH767" t="e">
        <f>#REF!</f>
        <v>#REF!</v>
      </c>
      <c r="AI767" t="e">
        <f>#REF!</f>
        <v>#REF!</v>
      </c>
      <c r="AJ767" t="e">
        <f>#REF!</f>
        <v>#REF!</v>
      </c>
      <c r="AK767" t="e">
        <f>#REF!</f>
        <v>#REF!</v>
      </c>
    </row>
    <row r="768" spans="1:37" x14ac:dyDescent="0.35">
      <c r="A768" t="e">
        <f>#REF!</f>
        <v>#REF!</v>
      </c>
      <c r="B768" t="e">
        <f>#REF!</f>
        <v>#REF!</v>
      </c>
      <c r="C768" t="e">
        <f>#REF!</f>
        <v>#REF!</v>
      </c>
      <c r="D768" t="e">
        <f>#REF!</f>
        <v>#REF!</v>
      </c>
      <c r="E768" t="e">
        <f>#REF!</f>
        <v>#REF!</v>
      </c>
      <c r="F768" t="e">
        <f>#REF!</f>
        <v>#REF!</v>
      </c>
      <c r="G768" t="e">
        <f>#REF!</f>
        <v>#REF!</v>
      </c>
      <c r="H768" t="e">
        <f>#REF!</f>
        <v>#REF!</v>
      </c>
      <c r="I768" t="e">
        <f>#REF!</f>
        <v>#REF!</v>
      </c>
      <c r="J768" t="e">
        <f>#REF!</f>
        <v>#REF!</v>
      </c>
      <c r="K768" t="e">
        <f>#REF!</f>
        <v>#REF!</v>
      </c>
      <c r="L768" t="e">
        <f>#REF!</f>
        <v>#REF!</v>
      </c>
      <c r="M768" t="e">
        <f>#REF!</f>
        <v>#REF!</v>
      </c>
      <c r="N768" t="e">
        <f>#REF!</f>
        <v>#REF!</v>
      </c>
      <c r="O768" t="e">
        <f>#REF!</f>
        <v>#REF!</v>
      </c>
      <c r="P768" t="e">
        <f>#REF!</f>
        <v>#REF!</v>
      </c>
      <c r="Q768" t="e">
        <f>#REF!</f>
        <v>#REF!</v>
      </c>
      <c r="R768" t="e">
        <f>#REF!</f>
        <v>#REF!</v>
      </c>
      <c r="S768" t="e">
        <f>#REF!</f>
        <v>#REF!</v>
      </c>
      <c r="T768" t="e">
        <f>#REF!</f>
        <v>#REF!</v>
      </c>
      <c r="U768" t="e">
        <f>#REF!</f>
        <v>#REF!</v>
      </c>
      <c r="V768" t="e">
        <f>#REF!</f>
        <v>#REF!</v>
      </c>
      <c r="W768" t="e">
        <f>#REF!</f>
        <v>#REF!</v>
      </c>
      <c r="X768" t="e">
        <f>#REF!</f>
        <v>#REF!</v>
      </c>
      <c r="Y768" t="e">
        <f>#REF!</f>
        <v>#REF!</v>
      </c>
      <c r="Z768" t="e">
        <f>#REF!</f>
        <v>#REF!</v>
      </c>
      <c r="AA768" t="e">
        <f>#REF!</f>
        <v>#REF!</v>
      </c>
      <c r="AB768" t="e">
        <f>#REF!</f>
        <v>#REF!</v>
      </c>
      <c r="AC768" t="e">
        <f>#REF!</f>
        <v>#REF!</v>
      </c>
      <c r="AD768" t="e">
        <f>#REF!</f>
        <v>#REF!</v>
      </c>
      <c r="AE768" t="e">
        <f>#REF!</f>
        <v>#REF!</v>
      </c>
      <c r="AF768" t="e">
        <f>#REF!</f>
        <v>#REF!</v>
      </c>
      <c r="AG768" t="e">
        <f>#REF!</f>
        <v>#REF!</v>
      </c>
      <c r="AH768" t="e">
        <f>#REF!</f>
        <v>#REF!</v>
      </c>
      <c r="AI768" t="e">
        <f>#REF!</f>
        <v>#REF!</v>
      </c>
      <c r="AJ768" t="e">
        <f>#REF!</f>
        <v>#REF!</v>
      </c>
      <c r="AK768" t="e">
        <f>#REF!</f>
        <v>#REF!</v>
      </c>
    </row>
    <row r="769" spans="1:37" x14ac:dyDescent="0.35">
      <c r="A769" t="e">
        <f>#REF!</f>
        <v>#REF!</v>
      </c>
      <c r="B769" t="e">
        <f>#REF!</f>
        <v>#REF!</v>
      </c>
      <c r="C769" t="e">
        <f>#REF!</f>
        <v>#REF!</v>
      </c>
      <c r="D769" t="e">
        <f>#REF!</f>
        <v>#REF!</v>
      </c>
      <c r="E769" t="e">
        <f>#REF!</f>
        <v>#REF!</v>
      </c>
      <c r="F769" t="e">
        <f>#REF!</f>
        <v>#REF!</v>
      </c>
      <c r="G769" t="e">
        <f>#REF!</f>
        <v>#REF!</v>
      </c>
      <c r="H769" t="e">
        <f>#REF!</f>
        <v>#REF!</v>
      </c>
      <c r="I769" t="e">
        <f>#REF!</f>
        <v>#REF!</v>
      </c>
      <c r="J769" t="e">
        <f>#REF!</f>
        <v>#REF!</v>
      </c>
      <c r="K769" t="e">
        <f>#REF!</f>
        <v>#REF!</v>
      </c>
      <c r="L769" t="e">
        <f>#REF!</f>
        <v>#REF!</v>
      </c>
      <c r="M769" t="e">
        <f>#REF!</f>
        <v>#REF!</v>
      </c>
      <c r="N769" t="e">
        <f>#REF!</f>
        <v>#REF!</v>
      </c>
      <c r="O769" t="e">
        <f>#REF!</f>
        <v>#REF!</v>
      </c>
      <c r="P769" t="e">
        <f>#REF!</f>
        <v>#REF!</v>
      </c>
      <c r="Q769" t="e">
        <f>#REF!</f>
        <v>#REF!</v>
      </c>
      <c r="R769" t="e">
        <f>#REF!</f>
        <v>#REF!</v>
      </c>
      <c r="S769" t="e">
        <f>#REF!</f>
        <v>#REF!</v>
      </c>
      <c r="T769" t="e">
        <f>#REF!</f>
        <v>#REF!</v>
      </c>
      <c r="U769" t="e">
        <f>#REF!</f>
        <v>#REF!</v>
      </c>
      <c r="V769" t="e">
        <f>#REF!</f>
        <v>#REF!</v>
      </c>
      <c r="W769" t="e">
        <f>#REF!</f>
        <v>#REF!</v>
      </c>
      <c r="X769" t="e">
        <f>#REF!</f>
        <v>#REF!</v>
      </c>
      <c r="Y769" t="e">
        <f>#REF!</f>
        <v>#REF!</v>
      </c>
      <c r="Z769" t="e">
        <f>#REF!</f>
        <v>#REF!</v>
      </c>
      <c r="AA769" t="e">
        <f>#REF!</f>
        <v>#REF!</v>
      </c>
      <c r="AB769" t="e">
        <f>#REF!</f>
        <v>#REF!</v>
      </c>
      <c r="AC769" t="e">
        <f>#REF!</f>
        <v>#REF!</v>
      </c>
      <c r="AD769" t="e">
        <f>#REF!</f>
        <v>#REF!</v>
      </c>
      <c r="AE769" t="e">
        <f>#REF!</f>
        <v>#REF!</v>
      </c>
      <c r="AF769" t="e">
        <f>#REF!</f>
        <v>#REF!</v>
      </c>
      <c r="AG769" t="e">
        <f>#REF!</f>
        <v>#REF!</v>
      </c>
      <c r="AH769" t="e">
        <f>#REF!</f>
        <v>#REF!</v>
      </c>
      <c r="AI769" t="e">
        <f>#REF!</f>
        <v>#REF!</v>
      </c>
      <c r="AJ769" t="e">
        <f>#REF!</f>
        <v>#REF!</v>
      </c>
      <c r="AK769" t="e">
        <f>#REF!</f>
        <v>#REF!</v>
      </c>
    </row>
    <row r="770" spans="1:37" x14ac:dyDescent="0.35">
      <c r="A770" t="e">
        <f>#REF!</f>
        <v>#REF!</v>
      </c>
      <c r="B770" t="e">
        <f>#REF!</f>
        <v>#REF!</v>
      </c>
      <c r="C770" t="e">
        <f>#REF!</f>
        <v>#REF!</v>
      </c>
      <c r="D770" t="e">
        <f>#REF!</f>
        <v>#REF!</v>
      </c>
      <c r="E770" t="e">
        <f>#REF!</f>
        <v>#REF!</v>
      </c>
      <c r="F770" t="e">
        <f>#REF!</f>
        <v>#REF!</v>
      </c>
      <c r="G770" t="e">
        <f>#REF!</f>
        <v>#REF!</v>
      </c>
      <c r="H770" t="e">
        <f>#REF!</f>
        <v>#REF!</v>
      </c>
      <c r="I770" t="e">
        <f>#REF!</f>
        <v>#REF!</v>
      </c>
      <c r="J770" t="e">
        <f>#REF!</f>
        <v>#REF!</v>
      </c>
      <c r="K770" t="e">
        <f>#REF!</f>
        <v>#REF!</v>
      </c>
      <c r="L770" t="e">
        <f>#REF!</f>
        <v>#REF!</v>
      </c>
      <c r="M770" t="e">
        <f>#REF!</f>
        <v>#REF!</v>
      </c>
      <c r="N770" t="e">
        <f>#REF!</f>
        <v>#REF!</v>
      </c>
      <c r="O770" t="e">
        <f>#REF!</f>
        <v>#REF!</v>
      </c>
      <c r="P770" t="e">
        <f>#REF!</f>
        <v>#REF!</v>
      </c>
      <c r="Q770" t="e">
        <f>#REF!</f>
        <v>#REF!</v>
      </c>
      <c r="R770" t="e">
        <f>#REF!</f>
        <v>#REF!</v>
      </c>
      <c r="S770" t="e">
        <f>#REF!</f>
        <v>#REF!</v>
      </c>
      <c r="T770" t="e">
        <f>#REF!</f>
        <v>#REF!</v>
      </c>
      <c r="U770" t="e">
        <f>#REF!</f>
        <v>#REF!</v>
      </c>
      <c r="V770" t="e">
        <f>#REF!</f>
        <v>#REF!</v>
      </c>
      <c r="W770" t="e">
        <f>#REF!</f>
        <v>#REF!</v>
      </c>
      <c r="X770" t="e">
        <f>#REF!</f>
        <v>#REF!</v>
      </c>
      <c r="Y770" t="e">
        <f>#REF!</f>
        <v>#REF!</v>
      </c>
      <c r="Z770" t="e">
        <f>#REF!</f>
        <v>#REF!</v>
      </c>
      <c r="AA770" t="e">
        <f>#REF!</f>
        <v>#REF!</v>
      </c>
      <c r="AB770" t="e">
        <f>#REF!</f>
        <v>#REF!</v>
      </c>
      <c r="AC770" t="e">
        <f>#REF!</f>
        <v>#REF!</v>
      </c>
      <c r="AD770" t="e">
        <f>#REF!</f>
        <v>#REF!</v>
      </c>
      <c r="AE770" t="e">
        <f>#REF!</f>
        <v>#REF!</v>
      </c>
      <c r="AF770" t="e">
        <f>#REF!</f>
        <v>#REF!</v>
      </c>
      <c r="AG770" t="e">
        <f>#REF!</f>
        <v>#REF!</v>
      </c>
      <c r="AH770" t="e">
        <f>#REF!</f>
        <v>#REF!</v>
      </c>
      <c r="AI770" t="e">
        <f>#REF!</f>
        <v>#REF!</v>
      </c>
      <c r="AJ770" t="e">
        <f>#REF!</f>
        <v>#REF!</v>
      </c>
      <c r="AK770" t="e">
        <f>#REF!</f>
        <v>#REF!</v>
      </c>
    </row>
    <row r="771" spans="1:37" x14ac:dyDescent="0.35">
      <c r="A771" t="e">
        <f>#REF!</f>
        <v>#REF!</v>
      </c>
      <c r="B771" t="e">
        <f>#REF!</f>
        <v>#REF!</v>
      </c>
      <c r="C771" t="e">
        <f>#REF!</f>
        <v>#REF!</v>
      </c>
      <c r="D771" t="e">
        <f>#REF!</f>
        <v>#REF!</v>
      </c>
      <c r="E771" t="e">
        <f>#REF!</f>
        <v>#REF!</v>
      </c>
      <c r="F771" t="e">
        <f>#REF!</f>
        <v>#REF!</v>
      </c>
      <c r="G771" t="e">
        <f>#REF!</f>
        <v>#REF!</v>
      </c>
      <c r="H771" t="e">
        <f>#REF!</f>
        <v>#REF!</v>
      </c>
      <c r="I771" t="e">
        <f>#REF!</f>
        <v>#REF!</v>
      </c>
      <c r="J771" t="e">
        <f>#REF!</f>
        <v>#REF!</v>
      </c>
      <c r="K771" t="e">
        <f>#REF!</f>
        <v>#REF!</v>
      </c>
      <c r="L771" t="e">
        <f>#REF!</f>
        <v>#REF!</v>
      </c>
      <c r="M771" t="e">
        <f>#REF!</f>
        <v>#REF!</v>
      </c>
      <c r="N771" t="e">
        <f>#REF!</f>
        <v>#REF!</v>
      </c>
      <c r="O771" t="e">
        <f>#REF!</f>
        <v>#REF!</v>
      </c>
      <c r="P771" t="e">
        <f>#REF!</f>
        <v>#REF!</v>
      </c>
      <c r="Q771" t="e">
        <f>#REF!</f>
        <v>#REF!</v>
      </c>
      <c r="R771" t="e">
        <f>#REF!</f>
        <v>#REF!</v>
      </c>
      <c r="S771" t="e">
        <f>#REF!</f>
        <v>#REF!</v>
      </c>
      <c r="T771" t="e">
        <f>#REF!</f>
        <v>#REF!</v>
      </c>
      <c r="U771" t="e">
        <f>#REF!</f>
        <v>#REF!</v>
      </c>
      <c r="V771" t="e">
        <f>#REF!</f>
        <v>#REF!</v>
      </c>
      <c r="W771" t="e">
        <f>#REF!</f>
        <v>#REF!</v>
      </c>
      <c r="X771" t="e">
        <f>#REF!</f>
        <v>#REF!</v>
      </c>
      <c r="Y771" t="e">
        <f>#REF!</f>
        <v>#REF!</v>
      </c>
      <c r="Z771" t="e">
        <f>#REF!</f>
        <v>#REF!</v>
      </c>
      <c r="AA771" t="e">
        <f>#REF!</f>
        <v>#REF!</v>
      </c>
      <c r="AB771" t="e">
        <f>#REF!</f>
        <v>#REF!</v>
      </c>
      <c r="AC771" t="e">
        <f>#REF!</f>
        <v>#REF!</v>
      </c>
      <c r="AD771" t="e">
        <f>#REF!</f>
        <v>#REF!</v>
      </c>
      <c r="AE771" t="e">
        <f>#REF!</f>
        <v>#REF!</v>
      </c>
      <c r="AF771" t="e">
        <f>#REF!</f>
        <v>#REF!</v>
      </c>
      <c r="AG771" t="e">
        <f>#REF!</f>
        <v>#REF!</v>
      </c>
      <c r="AH771" t="e">
        <f>#REF!</f>
        <v>#REF!</v>
      </c>
      <c r="AI771" t="e">
        <f>#REF!</f>
        <v>#REF!</v>
      </c>
      <c r="AJ771" t="e">
        <f>#REF!</f>
        <v>#REF!</v>
      </c>
      <c r="AK771" t="e">
        <f>#REF!</f>
        <v>#REF!</v>
      </c>
    </row>
    <row r="772" spans="1:37" x14ac:dyDescent="0.35">
      <c r="A772" t="e">
        <f>#REF!</f>
        <v>#REF!</v>
      </c>
      <c r="B772" t="e">
        <f>#REF!</f>
        <v>#REF!</v>
      </c>
      <c r="C772" t="e">
        <f>#REF!</f>
        <v>#REF!</v>
      </c>
      <c r="D772" t="e">
        <f>#REF!</f>
        <v>#REF!</v>
      </c>
      <c r="E772" t="e">
        <f>#REF!</f>
        <v>#REF!</v>
      </c>
      <c r="F772" t="e">
        <f>#REF!</f>
        <v>#REF!</v>
      </c>
      <c r="G772" t="e">
        <f>#REF!</f>
        <v>#REF!</v>
      </c>
      <c r="H772" t="e">
        <f>#REF!</f>
        <v>#REF!</v>
      </c>
      <c r="I772" t="e">
        <f>#REF!</f>
        <v>#REF!</v>
      </c>
      <c r="J772" t="e">
        <f>#REF!</f>
        <v>#REF!</v>
      </c>
      <c r="K772" t="e">
        <f>#REF!</f>
        <v>#REF!</v>
      </c>
      <c r="L772" t="e">
        <f>#REF!</f>
        <v>#REF!</v>
      </c>
      <c r="M772" t="e">
        <f>#REF!</f>
        <v>#REF!</v>
      </c>
      <c r="N772" t="e">
        <f>#REF!</f>
        <v>#REF!</v>
      </c>
      <c r="O772" t="e">
        <f>#REF!</f>
        <v>#REF!</v>
      </c>
      <c r="P772" t="e">
        <f>#REF!</f>
        <v>#REF!</v>
      </c>
      <c r="Q772" t="e">
        <f>#REF!</f>
        <v>#REF!</v>
      </c>
      <c r="R772" t="e">
        <f>#REF!</f>
        <v>#REF!</v>
      </c>
      <c r="S772" t="e">
        <f>#REF!</f>
        <v>#REF!</v>
      </c>
      <c r="T772" t="e">
        <f>#REF!</f>
        <v>#REF!</v>
      </c>
      <c r="U772" t="e">
        <f>#REF!</f>
        <v>#REF!</v>
      </c>
      <c r="V772" t="e">
        <f>#REF!</f>
        <v>#REF!</v>
      </c>
      <c r="W772" t="e">
        <f>#REF!</f>
        <v>#REF!</v>
      </c>
      <c r="X772" t="e">
        <f>#REF!</f>
        <v>#REF!</v>
      </c>
      <c r="Y772" t="e">
        <f>#REF!</f>
        <v>#REF!</v>
      </c>
      <c r="Z772" t="e">
        <f>#REF!</f>
        <v>#REF!</v>
      </c>
      <c r="AA772" t="e">
        <f>#REF!</f>
        <v>#REF!</v>
      </c>
      <c r="AB772" t="e">
        <f>#REF!</f>
        <v>#REF!</v>
      </c>
      <c r="AC772" t="e">
        <f>#REF!</f>
        <v>#REF!</v>
      </c>
      <c r="AD772" t="e">
        <f>#REF!</f>
        <v>#REF!</v>
      </c>
      <c r="AE772" t="e">
        <f>#REF!</f>
        <v>#REF!</v>
      </c>
      <c r="AF772" t="e">
        <f>#REF!</f>
        <v>#REF!</v>
      </c>
      <c r="AG772" t="e">
        <f>#REF!</f>
        <v>#REF!</v>
      </c>
      <c r="AH772" t="e">
        <f>#REF!</f>
        <v>#REF!</v>
      </c>
      <c r="AI772" t="e">
        <f>#REF!</f>
        <v>#REF!</v>
      </c>
      <c r="AJ772" t="e">
        <f>#REF!</f>
        <v>#REF!</v>
      </c>
      <c r="AK772" t="e">
        <f>#REF!</f>
        <v>#REF!</v>
      </c>
    </row>
    <row r="773" spans="1:37" x14ac:dyDescent="0.35">
      <c r="A773" t="e">
        <f>#REF!</f>
        <v>#REF!</v>
      </c>
      <c r="B773" t="e">
        <f>#REF!</f>
        <v>#REF!</v>
      </c>
      <c r="C773" t="e">
        <f>#REF!</f>
        <v>#REF!</v>
      </c>
      <c r="D773" t="e">
        <f>#REF!</f>
        <v>#REF!</v>
      </c>
      <c r="E773" t="e">
        <f>#REF!</f>
        <v>#REF!</v>
      </c>
      <c r="F773" t="e">
        <f>#REF!</f>
        <v>#REF!</v>
      </c>
      <c r="G773" t="e">
        <f>#REF!</f>
        <v>#REF!</v>
      </c>
      <c r="H773" t="e">
        <f>#REF!</f>
        <v>#REF!</v>
      </c>
      <c r="I773" t="e">
        <f>#REF!</f>
        <v>#REF!</v>
      </c>
      <c r="J773" t="e">
        <f>#REF!</f>
        <v>#REF!</v>
      </c>
      <c r="K773" t="e">
        <f>#REF!</f>
        <v>#REF!</v>
      </c>
      <c r="L773" t="e">
        <f>#REF!</f>
        <v>#REF!</v>
      </c>
      <c r="M773" t="e">
        <f>#REF!</f>
        <v>#REF!</v>
      </c>
      <c r="N773" t="e">
        <f>#REF!</f>
        <v>#REF!</v>
      </c>
      <c r="O773" t="e">
        <f>#REF!</f>
        <v>#REF!</v>
      </c>
      <c r="P773" t="e">
        <f>#REF!</f>
        <v>#REF!</v>
      </c>
      <c r="Q773" t="e">
        <f>#REF!</f>
        <v>#REF!</v>
      </c>
      <c r="R773" t="e">
        <f>#REF!</f>
        <v>#REF!</v>
      </c>
      <c r="S773" t="e">
        <f>#REF!</f>
        <v>#REF!</v>
      </c>
      <c r="T773" t="e">
        <f>#REF!</f>
        <v>#REF!</v>
      </c>
      <c r="U773" t="e">
        <f>#REF!</f>
        <v>#REF!</v>
      </c>
      <c r="V773" t="e">
        <f>#REF!</f>
        <v>#REF!</v>
      </c>
      <c r="W773" t="e">
        <f>#REF!</f>
        <v>#REF!</v>
      </c>
      <c r="X773" t="e">
        <f>#REF!</f>
        <v>#REF!</v>
      </c>
      <c r="Y773" t="e">
        <f>#REF!</f>
        <v>#REF!</v>
      </c>
      <c r="Z773" t="e">
        <f>#REF!</f>
        <v>#REF!</v>
      </c>
      <c r="AA773" t="e">
        <f>#REF!</f>
        <v>#REF!</v>
      </c>
      <c r="AB773" t="e">
        <f>#REF!</f>
        <v>#REF!</v>
      </c>
      <c r="AC773" t="e">
        <f>#REF!</f>
        <v>#REF!</v>
      </c>
      <c r="AD773" t="e">
        <f>#REF!</f>
        <v>#REF!</v>
      </c>
      <c r="AE773" t="e">
        <f>#REF!</f>
        <v>#REF!</v>
      </c>
      <c r="AF773" t="e">
        <f>#REF!</f>
        <v>#REF!</v>
      </c>
      <c r="AG773" t="e">
        <f>#REF!</f>
        <v>#REF!</v>
      </c>
      <c r="AH773" t="e">
        <f>#REF!</f>
        <v>#REF!</v>
      </c>
      <c r="AI773" t="e">
        <f>#REF!</f>
        <v>#REF!</v>
      </c>
      <c r="AJ773" t="e">
        <f>#REF!</f>
        <v>#REF!</v>
      </c>
      <c r="AK773" t="e">
        <f>#REF!</f>
        <v>#REF!</v>
      </c>
    </row>
    <row r="774" spans="1:37" x14ac:dyDescent="0.35">
      <c r="A774" t="e">
        <f>#REF!</f>
        <v>#REF!</v>
      </c>
      <c r="B774" t="e">
        <f>#REF!</f>
        <v>#REF!</v>
      </c>
      <c r="C774" t="e">
        <f>#REF!</f>
        <v>#REF!</v>
      </c>
      <c r="D774" t="e">
        <f>#REF!</f>
        <v>#REF!</v>
      </c>
      <c r="E774" t="e">
        <f>#REF!</f>
        <v>#REF!</v>
      </c>
      <c r="F774" t="e">
        <f>#REF!</f>
        <v>#REF!</v>
      </c>
      <c r="G774" t="e">
        <f>#REF!</f>
        <v>#REF!</v>
      </c>
      <c r="H774" t="e">
        <f>#REF!</f>
        <v>#REF!</v>
      </c>
      <c r="I774" t="e">
        <f>#REF!</f>
        <v>#REF!</v>
      </c>
      <c r="J774" t="e">
        <f>#REF!</f>
        <v>#REF!</v>
      </c>
      <c r="K774" t="e">
        <f>#REF!</f>
        <v>#REF!</v>
      </c>
      <c r="L774" t="e">
        <f>#REF!</f>
        <v>#REF!</v>
      </c>
      <c r="M774" t="e">
        <f>#REF!</f>
        <v>#REF!</v>
      </c>
      <c r="N774" t="e">
        <f>#REF!</f>
        <v>#REF!</v>
      </c>
      <c r="O774" t="e">
        <f>#REF!</f>
        <v>#REF!</v>
      </c>
      <c r="P774" t="e">
        <f>#REF!</f>
        <v>#REF!</v>
      </c>
      <c r="Q774" t="e">
        <f>#REF!</f>
        <v>#REF!</v>
      </c>
      <c r="R774" t="e">
        <f>#REF!</f>
        <v>#REF!</v>
      </c>
      <c r="S774" t="e">
        <f>#REF!</f>
        <v>#REF!</v>
      </c>
      <c r="T774" t="e">
        <f>#REF!</f>
        <v>#REF!</v>
      </c>
      <c r="U774" t="e">
        <f>#REF!</f>
        <v>#REF!</v>
      </c>
      <c r="V774" t="e">
        <f>#REF!</f>
        <v>#REF!</v>
      </c>
      <c r="W774" t="e">
        <f>#REF!</f>
        <v>#REF!</v>
      </c>
      <c r="X774" t="e">
        <f>#REF!</f>
        <v>#REF!</v>
      </c>
      <c r="Y774" t="e">
        <f>#REF!</f>
        <v>#REF!</v>
      </c>
      <c r="Z774" t="e">
        <f>#REF!</f>
        <v>#REF!</v>
      </c>
      <c r="AA774" t="e">
        <f>#REF!</f>
        <v>#REF!</v>
      </c>
      <c r="AB774" t="e">
        <f>#REF!</f>
        <v>#REF!</v>
      </c>
      <c r="AC774" t="e">
        <f>#REF!</f>
        <v>#REF!</v>
      </c>
      <c r="AD774" t="e">
        <f>#REF!</f>
        <v>#REF!</v>
      </c>
      <c r="AE774" t="e">
        <f>#REF!</f>
        <v>#REF!</v>
      </c>
      <c r="AF774" t="e">
        <f>#REF!</f>
        <v>#REF!</v>
      </c>
      <c r="AG774" t="e">
        <f>#REF!</f>
        <v>#REF!</v>
      </c>
      <c r="AH774" t="e">
        <f>#REF!</f>
        <v>#REF!</v>
      </c>
      <c r="AI774" t="e">
        <f>#REF!</f>
        <v>#REF!</v>
      </c>
      <c r="AJ774" t="e">
        <f>#REF!</f>
        <v>#REF!</v>
      </c>
      <c r="AK774" t="e">
        <f>#REF!</f>
        <v>#REF!</v>
      </c>
    </row>
    <row r="775" spans="1:37" x14ac:dyDescent="0.35">
      <c r="A775" t="e">
        <f>#REF!</f>
        <v>#REF!</v>
      </c>
      <c r="B775" t="e">
        <f>#REF!</f>
        <v>#REF!</v>
      </c>
      <c r="C775" t="e">
        <f>#REF!</f>
        <v>#REF!</v>
      </c>
      <c r="D775" t="e">
        <f>#REF!</f>
        <v>#REF!</v>
      </c>
      <c r="E775" t="e">
        <f>#REF!</f>
        <v>#REF!</v>
      </c>
      <c r="F775" t="e">
        <f>#REF!</f>
        <v>#REF!</v>
      </c>
      <c r="G775" t="e">
        <f>#REF!</f>
        <v>#REF!</v>
      </c>
      <c r="H775" t="e">
        <f>#REF!</f>
        <v>#REF!</v>
      </c>
      <c r="I775" t="e">
        <f>#REF!</f>
        <v>#REF!</v>
      </c>
      <c r="J775" t="e">
        <f>#REF!</f>
        <v>#REF!</v>
      </c>
      <c r="K775" t="e">
        <f>#REF!</f>
        <v>#REF!</v>
      </c>
      <c r="L775" t="e">
        <f>#REF!</f>
        <v>#REF!</v>
      </c>
      <c r="M775" t="e">
        <f>#REF!</f>
        <v>#REF!</v>
      </c>
      <c r="N775" t="e">
        <f>#REF!</f>
        <v>#REF!</v>
      </c>
      <c r="O775" t="e">
        <f>#REF!</f>
        <v>#REF!</v>
      </c>
      <c r="P775" t="e">
        <f>#REF!</f>
        <v>#REF!</v>
      </c>
      <c r="Q775" t="e">
        <f>#REF!</f>
        <v>#REF!</v>
      </c>
      <c r="R775" t="e">
        <f>#REF!</f>
        <v>#REF!</v>
      </c>
      <c r="S775" t="e">
        <f>#REF!</f>
        <v>#REF!</v>
      </c>
      <c r="T775" t="e">
        <f>#REF!</f>
        <v>#REF!</v>
      </c>
      <c r="U775" t="e">
        <f>#REF!</f>
        <v>#REF!</v>
      </c>
      <c r="V775" t="e">
        <f>#REF!</f>
        <v>#REF!</v>
      </c>
      <c r="W775" t="e">
        <f>#REF!</f>
        <v>#REF!</v>
      </c>
      <c r="X775" t="e">
        <f>#REF!</f>
        <v>#REF!</v>
      </c>
      <c r="Y775" t="e">
        <f>#REF!</f>
        <v>#REF!</v>
      </c>
      <c r="Z775" t="e">
        <f>#REF!</f>
        <v>#REF!</v>
      </c>
      <c r="AA775" t="e">
        <f>#REF!</f>
        <v>#REF!</v>
      </c>
      <c r="AB775" t="e">
        <f>#REF!</f>
        <v>#REF!</v>
      </c>
      <c r="AC775" t="e">
        <f>#REF!</f>
        <v>#REF!</v>
      </c>
      <c r="AD775" t="e">
        <f>#REF!</f>
        <v>#REF!</v>
      </c>
      <c r="AE775" t="e">
        <f>#REF!</f>
        <v>#REF!</v>
      </c>
      <c r="AF775" t="e">
        <f>#REF!</f>
        <v>#REF!</v>
      </c>
      <c r="AG775" t="e">
        <f>#REF!</f>
        <v>#REF!</v>
      </c>
      <c r="AH775" t="e">
        <f>#REF!</f>
        <v>#REF!</v>
      </c>
      <c r="AI775" t="e">
        <f>#REF!</f>
        <v>#REF!</v>
      </c>
      <c r="AJ775" t="e">
        <f>#REF!</f>
        <v>#REF!</v>
      </c>
      <c r="AK775" t="e">
        <f>#REF!</f>
        <v>#REF!</v>
      </c>
    </row>
    <row r="776" spans="1:37" x14ac:dyDescent="0.35">
      <c r="A776" t="e">
        <f>#REF!</f>
        <v>#REF!</v>
      </c>
      <c r="B776" t="e">
        <f>#REF!</f>
        <v>#REF!</v>
      </c>
      <c r="C776" t="e">
        <f>#REF!</f>
        <v>#REF!</v>
      </c>
      <c r="D776" t="e">
        <f>#REF!</f>
        <v>#REF!</v>
      </c>
      <c r="E776" t="e">
        <f>#REF!</f>
        <v>#REF!</v>
      </c>
      <c r="F776" t="e">
        <f>#REF!</f>
        <v>#REF!</v>
      </c>
      <c r="G776" t="e">
        <f>#REF!</f>
        <v>#REF!</v>
      </c>
      <c r="H776" t="e">
        <f>#REF!</f>
        <v>#REF!</v>
      </c>
      <c r="I776" t="e">
        <f>#REF!</f>
        <v>#REF!</v>
      </c>
      <c r="J776" t="e">
        <f>#REF!</f>
        <v>#REF!</v>
      </c>
      <c r="K776" t="e">
        <f>#REF!</f>
        <v>#REF!</v>
      </c>
      <c r="L776" t="e">
        <f>#REF!</f>
        <v>#REF!</v>
      </c>
      <c r="M776" t="e">
        <f>#REF!</f>
        <v>#REF!</v>
      </c>
      <c r="N776" t="e">
        <f>#REF!</f>
        <v>#REF!</v>
      </c>
      <c r="O776" t="e">
        <f>#REF!</f>
        <v>#REF!</v>
      </c>
      <c r="P776" t="e">
        <f>#REF!</f>
        <v>#REF!</v>
      </c>
      <c r="Q776" t="e">
        <f>#REF!</f>
        <v>#REF!</v>
      </c>
      <c r="R776" t="e">
        <f>#REF!</f>
        <v>#REF!</v>
      </c>
      <c r="S776" t="e">
        <f>#REF!</f>
        <v>#REF!</v>
      </c>
      <c r="T776" t="e">
        <f>#REF!</f>
        <v>#REF!</v>
      </c>
      <c r="U776" t="e">
        <f>#REF!</f>
        <v>#REF!</v>
      </c>
      <c r="V776" t="e">
        <f>#REF!</f>
        <v>#REF!</v>
      </c>
      <c r="W776" t="e">
        <f>#REF!</f>
        <v>#REF!</v>
      </c>
      <c r="X776" t="e">
        <f>#REF!</f>
        <v>#REF!</v>
      </c>
      <c r="Y776" t="e">
        <f>#REF!</f>
        <v>#REF!</v>
      </c>
      <c r="Z776" t="e">
        <f>#REF!</f>
        <v>#REF!</v>
      </c>
      <c r="AA776" t="e">
        <f>#REF!</f>
        <v>#REF!</v>
      </c>
      <c r="AB776" t="e">
        <f>#REF!</f>
        <v>#REF!</v>
      </c>
      <c r="AC776" t="e">
        <f>#REF!</f>
        <v>#REF!</v>
      </c>
      <c r="AD776" t="e">
        <f>#REF!</f>
        <v>#REF!</v>
      </c>
      <c r="AE776" t="e">
        <f>#REF!</f>
        <v>#REF!</v>
      </c>
      <c r="AF776" t="e">
        <f>#REF!</f>
        <v>#REF!</v>
      </c>
      <c r="AG776" t="e">
        <f>#REF!</f>
        <v>#REF!</v>
      </c>
      <c r="AH776" t="e">
        <f>#REF!</f>
        <v>#REF!</v>
      </c>
      <c r="AI776" t="e">
        <f>#REF!</f>
        <v>#REF!</v>
      </c>
      <c r="AJ776" t="e">
        <f>#REF!</f>
        <v>#REF!</v>
      </c>
      <c r="AK776" t="e">
        <f>#REF!</f>
        <v>#REF!</v>
      </c>
    </row>
    <row r="777" spans="1:37" x14ac:dyDescent="0.35">
      <c r="A777" t="e">
        <f>#REF!</f>
        <v>#REF!</v>
      </c>
      <c r="B777" t="e">
        <f>#REF!</f>
        <v>#REF!</v>
      </c>
      <c r="C777" t="e">
        <f>#REF!</f>
        <v>#REF!</v>
      </c>
      <c r="D777" t="e">
        <f>#REF!</f>
        <v>#REF!</v>
      </c>
      <c r="E777" t="e">
        <f>#REF!</f>
        <v>#REF!</v>
      </c>
      <c r="F777" t="e">
        <f>#REF!</f>
        <v>#REF!</v>
      </c>
      <c r="G777" t="e">
        <f>#REF!</f>
        <v>#REF!</v>
      </c>
      <c r="H777" t="e">
        <f>#REF!</f>
        <v>#REF!</v>
      </c>
      <c r="I777" t="e">
        <f>#REF!</f>
        <v>#REF!</v>
      </c>
      <c r="J777" t="e">
        <f>#REF!</f>
        <v>#REF!</v>
      </c>
      <c r="K777" t="e">
        <f>#REF!</f>
        <v>#REF!</v>
      </c>
      <c r="L777" t="e">
        <f>#REF!</f>
        <v>#REF!</v>
      </c>
      <c r="M777" t="e">
        <f>#REF!</f>
        <v>#REF!</v>
      </c>
      <c r="N777" t="e">
        <f>#REF!</f>
        <v>#REF!</v>
      </c>
      <c r="O777" t="e">
        <f>#REF!</f>
        <v>#REF!</v>
      </c>
      <c r="P777" t="e">
        <f>#REF!</f>
        <v>#REF!</v>
      </c>
      <c r="Q777" t="e">
        <f>#REF!</f>
        <v>#REF!</v>
      </c>
      <c r="R777" t="e">
        <f>#REF!</f>
        <v>#REF!</v>
      </c>
      <c r="S777" t="e">
        <f>#REF!</f>
        <v>#REF!</v>
      </c>
      <c r="T777" t="e">
        <f>#REF!</f>
        <v>#REF!</v>
      </c>
      <c r="U777" t="e">
        <f>#REF!</f>
        <v>#REF!</v>
      </c>
      <c r="V777" t="e">
        <f>#REF!</f>
        <v>#REF!</v>
      </c>
      <c r="W777" t="e">
        <f>#REF!</f>
        <v>#REF!</v>
      </c>
      <c r="X777" t="e">
        <f>#REF!</f>
        <v>#REF!</v>
      </c>
      <c r="Y777" t="e">
        <f>#REF!</f>
        <v>#REF!</v>
      </c>
      <c r="Z777" t="e">
        <f>#REF!</f>
        <v>#REF!</v>
      </c>
      <c r="AA777" t="e">
        <f>#REF!</f>
        <v>#REF!</v>
      </c>
      <c r="AB777" t="e">
        <f>#REF!</f>
        <v>#REF!</v>
      </c>
      <c r="AC777" t="e">
        <f>#REF!</f>
        <v>#REF!</v>
      </c>
      <c r="AD777" t="e">
        <f>#REF!</f>
        <v>#REF!</v>
      </c>
      <c r="AE777" t="e">
        <f>#REF!</f>
        <v>#REF!</v>
      </c>
      <c r="AF777" t="e">
        <f>#REF!</f>
        <v>#REF!</v>
      </c>
      <c r="AG777" t="e">
        <f>#REF!</f>
        <v>#REF!</v>
      </c>
      <c r="AH777" t="e">
        <f>#REF!</f>
        <v>#REF!</v>
      </c>
      <c r="AI777" t="e">
        <f>#REF!</f>
        <v>#REF!</v>
      </c>
      <c r="AJ777" t="e">
        <f>#REF!</f>
        <v>#REF!</v>
      </c>
      <c r="AK777" t="e">
        <f>#REF!</f>
        <v>#REF!</v>
      </c>
    </row>
    <row r="778" spans="1:37" x14ac:dyDescent="0.35">
      <c r="A778" t="e">
        <f>#REF!</f>
        <v>#REF!</v>
      </c>
      <c r="B778" t="e">
        <f>#REF!</f>
        <v>#REF!</v>
      </c>
      <c r="C778" t="e">
        <f>#REF!</f>
        <v>#REF!</v>
      </c>
      <c r="D778" t="e">
        <f>#REF!</f>
        <v>#REF!</v>
      </c>
      <c r="E778" t="e">
        <f>#REF!</f>
        <v>#REF!</v>
      </c>
      <c r="F778" t="e">
        <f>#REF!</f>
        <v>#REF!</v>
      </c>
      <c r="G778" t="e">
        <f>#REF!</f>
        <v>#REF!</v>
      </c>
      <c r="H778" t="e">
        <f>#REF!</f>
        <v>#REF!</v>
      </c>
      <c r="I778" t="e">
        <f>#REF!</f>
        <v>#REF!</v>
      </c>
      <c r="J778" t="e">
        <f>#REF!</f>
        <v>#REF!</v>
      </c>
      <c r="K778" t="e">
        <f>#REF!</f>
        <v>#REF!</v>
      </c>
      <c r="L778" t="e">
        <f>#REF!</f>
        <v>#REF!</v>
      </c>
      <c r="M778" t="e">
        <f>#REF!</f>
        <v>#REF!</v>
      </c>
      <c r="N778" t="e">
        <f>#REF!</f>
        <v>#REF!</v>
      </c>
      <c r="O778" t="e">
        <f>#REF!</f>
        <v>#REF!</v>
      </c>
      <c r="P778" t="e">
        <f>#REF!</f>
        <v>#REF!</v>
      </c>
      <c r="Q778" t="e">
        <f>#REF!</f>
        <v>#REF!</v>
      </c>
      <c r="R778" t="e">
        <f>#REF!</f>
        <v>#REF!</v>
      </c>
      <c r="S778" t="e">
        <f>#REF!</f>
        <v>#REF!</v>
      </c>
      <c r="T778" t="e">
        <f>#REF!</f>
        <v>#REF!</v>
      </c>
      <c r="U778" t="e">
        <f>#REF!</f>
        <v>#REF!</v>
      </c>
      <c r="V778" t="e">
        <f>#REF!</f>
        <v>#REF!</v>
      </c>
      <c r="W778" t="e">
        <f>#REF!</f>
        <v>#REF!</v>
      </c>
      <c r="X778" t="e">
        <f>#REF!</f>
        <v>#REF!</v>
      </c>
      <c r="Y778" t="e">
        <f>#REF!</f>
        <v>#REF!</v>
      </c>
      <c r="Z778" t="e">
        <f>#REF!</f>
        <v>#REF!</v>
      </c>
      <c r="AA778" t="e">
        <f>#REF!</f>
        <v>#REF!</v>
      </c>
      <c r="AB778" t="e">
        <f>#REF!</f>
        <v>#REF!</v>
      </c>
      <c r="AC778" t="e">
        <f>#REF!</f>
        <v>#REF!</v>
      </c>
      <c r="AD778" t="e">
        <f>#REF!</f>
        <v>#REF!</v>
      </c>
      <c r="AE778" t="e">
        <f>#REF!</f>
        <v>#REF!</v>
      </c>
      <c r="AF778" t="e">
        <f>#REF!</f>
        <v>#REF!</v>
      </c>
      <c r="AG778" t="e">
        <f>#REF!</f>
        <v>#REF!</v>
      </c>
      <c r="AH778" t="e">
        <f>#REF!</f>
        <v>#REF!</v>
      </c>
      <c r="AI778" t="e">
        <f>#REF!</f>
        <v>#REF!</v>
      </c>
      <c r="AJ778" t="e">
        <f>#REF!</f>
        <v>#REF!</v>
      </c>
      <c r="AK778" t="e">
        <f>#REF!</f>
        <v>#REF!</v>
      </c>
    </row>
    <row r="779" spans="1:37" x14ac:dyDescent="0.35">
      <c r="A779" t="e">
        <f>#REF!</f>
        <v>#REF!</v>
      </c>
      <c r="B779" t="e">
        <f>#REF!</f>
        <v>#REF!</v>
      </c>
      <c r="C779" t="e">
        <f>#REF!</f>
        <v>#REF!</v>
      </c>
      <c r="D779" t="e">
        <f>#REF!</f>
        <v>#REF!</v>
      </c>
      <c r="E779" t="e">
        <f>#REF!</f>
        <v>#REF!</v>
      </c>
      <c r="F779" t="e">
        <f>#REF!</f>
        <v>#REF!</v>
      </c>
      <c r="G779" t="e">
        <f>#REF!</f>
        <v>#REF!</v>
      </c>
      <c r="H779" t="e">
        <f>#REF!</f>
        <v>#REF!</v>
      </c>
      <c r="I779" t="e">
        <f>#REF!</f>
        <v>#REF!</v>
      </c>
      <c r="J779" t="e">
        <f>#REF!</f>
        <v>#REF!</v>
      </c>
      <c r="K779" t="e">
        <f>#REF!</f>
        <v>#REF!</v>
      </c>
      <c r="L779" t="e">
        <f>#REF!</f>
        <v>#REF!</v>
      </c>
      <c r="M779" t="e">
        <f>#REF!</f>
        <v>#REF!</v>
      </c>
      <c r="N779" t="e">
        <f>#REF!</f>
        <v>#REF!</v>
      </c>
      <c r="O779" t="e">
        <f>#REF!</f>
        <v>#REF!</v>
      </c>
      <c r="P779" t="e">
        <f>#REF!</f>
        <v>#REF!</v>
      </c>
      <c r="Q779" t="e">
        <f>#REF!</f>
        <v>#REF!</v>
      </c>
      <c r="R779" t="e">
        <f>#REF!</f>
        <v>#REF!</v>
      </c>
      <c r="S779" t="e">
        <f>#REF!</f>
        <v>#REF!</v>
      </c>
      <c r="T779" t="e">
        <f>#REF!</f>
        <v>#REF!</v>
      </c>
      <c r="U779" t="e">
        <f>#REF!</f>
        <v>#REF!</v>
      </c>
      <c r="V779" t="e">
        <f>#REF!</f>
        <v>#REF!</v>
      </c>
      <c r="W779" t="e">
        <f>#REF!</f>
        <v>#REF!</v>
      </c>
      <c r="X779" t="e">
        <f>#REF!</f>
        <v>#REF!</v>
      </c>
      <c r="Y779" t="e">
        <f>#REF!</f>
        <v>#REF!</v>
      </c>
      <c r="Z779" t="e">
        <f>#REF!</f>
        <v>#REF!</v>
      </c>
      <c r="AA779" t="e">
        <f>#REF!</f>
        <v>#REF!</v>
      </c>
      <c r="AB779" t="e">
        <f>#REF!</f>
        <v>#REF!</v>
      </c>
      <c r="AC779" t="e">
        <f>#REF!</f>
        <v>#REF!</v>
      </c>
      <c r="AD779" t="e">
        <f>#REF!</f>
        <v>#REF!</v>
      </c>
      <c r="AE779" t="e">
        <f>#REF!</f>
        <v>#REF!</v>
      </c>
      <c r="AF779" t="e">
        <f>#REF!</f>
        <v>#REF!</v>
      </c>
      <c r="AG779" t="e">
        <f>#REF!</f>
        <v>#REF!</v>
      </c>
      <c r="AH779" t="e">
        <f>#REF!</f>
        <v>#REF!</v>
      </c>
      <c r="AI779" t="e">
        <f>#REF!</f>
        <v>#REF!</v>
      </c>
      <c r="AJ779" t="e">
        <f>#REF!</f>
        <v>#REF!</v>
      </c>
      <c r="AK779" t="e">
        <f>#REF!</f>
        <v>#REF!</v>
      </c>
    </row>
    <row r="780" spans="1:37" x14ac:dyDescent="0.35">
      <c r="A780" t="e">
        <f>#REF!</f>
        <v>#REF!</v>
      </c>
      <c r="B780" t="e">
        <f>#REF!</f>
        <v>#REF!</v>
      </c>
      <c r="C780" t="e">
        <f>#REF!</f>
        <v>#REF!</v>
      </c>
      <c r="D780" t="e">
        <f>#REF!</f>
        <v>#REF!</v>
      </c>
      <c r="E780" t="e">
        <f>#REF!</f>
        <v>#REF!</v>
      </c>
      <c r="F780" t="e">
        <f>#REF!</f>
        <v>#REF!</v>
      </c>
      <c r="G780" t="e">
        <f>#REF!</f>
        <v>#REF!</v>
      </c>
      <c r="H780" t="e">
        <f>#REF!</f>
        <v>#REF!</v>
      </c>
      <c r="I780" t="e">
        <f>#REF!</f>
        <v>#REF!</v>
      </c>
      <c r="J780" t="e">
        <f>#REF!</f>
        <v>#REF!</v>
      </c>
      <c r="K780" t="e">
        <f>#REF!</f>
        <v>#REF!</v>
      </c>
      <c r="L780" t="e">
        <f>#REF!</f>
        <v>#REF!</v>
      </c>
      <c r="M780" t="e">
        <f>#REF!</f>
        <v>#REF!</v>
      </c>
      <c r="N780" t="e">
        <f>#REF!</f>
        <v>#REF!</v>
      </c>
      <c r="O780" t="e">
        <f>#REF!</f>
        <v>#REF!</v>
      </c>
      <c r="P780" t="e">
        <f>#REF!</f>
        <v>#REF!</v>
      </c>
      <c r="Q780" t="e">
        <f>#REF!</f>
        <v>#REF!</v>
      </c>
      <c r="R780" t="e">
        <f>#REF!</f>
        <v>#REF!</v>
      </c>
      <c r="S780" t="e">
        <f>#REF!</f>
        <v>#REF!</v>
      </c>
      <c r="T780" t="e">
        <f>#REF!</f>
        <v>#REF!</v>
      </c>
      <c r="U780" t="e">
        <f>#REF!</f>
        <v>#REF!</v>
      </c>
      <c r="V780" t="e">
        <f>#REF!</f>
        <v>#REF!</v>
      </c>
      <c r="W780" t="e">
        <f>#REF!</f>
        <v>#REF!</v>
      </c>
      <c r="X780" t="e">
        <f>#REF!</f>
        <v>#REF!</v>
      </c>
      <c r="Y780" t="e">
        <f>#REF!</f>
        <v>#REF!</v>
      </c>
      <c r="Z780" t="e">
        <f>#REF!</f>
        <v>#REF!</v>
      </c>
      <c r="AA780" t="e">
        <f>#REF!</f>
        <v>#REF!</v>
      </c>
      <c r="AB780" t="e">
        <f>#REF!</f>
        <v>#REF!</v>
      </c>
      <c r="AC780" t="e">
        <f>#REF!</f>
        <v>#REF!</v>
      </c>
      <c r="AD780" t="e">
        <f>#REF!</f>
        <v>#REF!</v>
      </c>
      <c r="AE780" t="e">
        <f>#REF!</f>
        <v>#REF!</v>
      </c>
      <c r="AF780" t="e">
        <f>#REF!</f>
        <v>#REF!</v>
      </c>
      <c r="AG780" t="e">
        <f>#REF!</f>
        <v>#REF!</v>
      </c>
      <c r="AH780" t="e">
        <f>#REF!</f>
        <v>#REF!</v>
      </c>
      <c r="AI780" t="e">
        <f>#REF!</f>
        <v>#REF!</v>
      </c>
      <c r="AJ780" t="e">
        <f>#REF!</f>
        <v>#REF!</v>
      </c>
      <c r="AK780" t="e">
        <f>#REF!</f>
        <v>#REF!</v>
      </c>
    </row>
    <row r="781" spans="1:37" x14ac:dyDescent="0.35">
      <c r="A781" t="e">
        <f>#REF!</f>
        <v>#REF!</v>
      </c>
      <c r="B781" t="e">
        <f>#REF!</f>
        <v>#REF!</v>
      </c>
      <c r="C781" t="e">
        <f>#REF!</f>
        <v>#REF!</v>
      </c>
      <c r="D781" t="e">
        <f>#REF!</f>
        <v>#REF!</v>
      </c>
      <c r="E781" t="e">
        <f>#REF!</f>
        <v>#REF!</v>
      </c>
      <c r="F781" t="e">
        <f>#REF!</f>
        <v>#REF!</v>
      </c>
      <c r="G781" t="e">
        <f>#REF!</f>
        <v>#REF!</v>
      </c>
      <c r="H781" t="e">
        <f>#REF!</f>
        <v>#REF!</v>
      </c>
      <c r="I781" t="e">
        <f>#REF!</f>
        <v>#REF!</v>
      </c>
      <c r="J781" t="e">
        <f>#REF!</f>
        <v>#REF!</v>
      </c>
      <c r="K781" t="e">
        <f>#REF!</f>
        <v>#REF!</v>
      </c>
      <c r="L781" t="e">
        <f>#REF!</f>
        <v>#REF!</v>
      </c>
      <c r="M781" t="e">
        <f>#REF!</f>
        <v>#REF!</v>
      </c>
      <c r="N781" t="e">
        <f>#REF!</f>
        <v>#REF!</v>
      </c>
      <c r="O781" t="e">
        <f>#REF!</f>
        <v>#REF!</v>
      </c>
      <c r="P781" t="e">
        <f>#REF!</f>
        <v>#REF!</v>
      </c>
      <c r="Q781" t="e">
        <f>#REF!</f>
        <v>#REF!</v>
      </c>
      <c r="R781" t="e">
        <f>#REF!</f>
        <v>#REF!</v>
      </c>
      <c r="S781" t="e">
        <f>#REF!</f>
        <v>#REF!</v>
      </c>
      <c r="T781" t="e">
        <f>#REF!</f>
        <v>#REF!</v>
      </c>
      <c r="U781" t="e">
        <f>#REF!</f>
        <v>#REF!</v>
      </c>
      <c r="V781" t="e">
        <f>#REF!</f>
        <v>#REF!</v>
      </c>
      <c r="W781" t="e">
        <f>#REF!</f>
        <v>#REF!</v>
      </c>
      <c r="X781" t="e">
        <f>#REF!</f>
        <v>#REF!</v>
      </c>
      <c r="Y781" t="e">
        <f>#REF!</f>
        <v>#REF!</v>
      </c>
      <c r="Z781" t="e">
        <f>#REF!</f>
        <v>#REF!</v>
      </c>
      <c r="AA781" t="e">
        <f>#REF!</f>
        <v>#REF!</v>
      </c>
      <c r="AB781" t="e">
        <f>#REF!</f>
        <v>#REF!</v>
      </c>
      <c r="AC781" t="e">
        <f>#REF!</f>
        <v>#REF!</v>
      </c>
      <c r="AD781" t="e">
        <f>#REF!</f>
        <v>#REF!</v>
      </c>
      <c r="AE781" t="e">
        <f>#REF!</f>
        <v>#REF!</v>
      </c>
      <c r="AF781" t="e">
        <f>#REF!</f>
        <v>#REF!</v>
      </c>
      <c r="AG781" t="e">
        <f>#REF!</f>
        <v>#REF!</v>
      </c>
      <c r="AH781" t="e">
        <f>#REF!</f>
        <v>#REF!</v>
      </c>
      <c r="AI781" t="e">
        <f>#REF!</f>
        <v>#REF!</v>
      </c>
      <c r="AJ781" t="e">
        <f>#REF!</f>
        <v>#REF!</v>
      </c>
      <c r="AK781" t="e">
        <f>#REF!</f>
        <v>#REF!</v>
      </c>
    </row>
    <row r="782" spans="1:37" x14ac:dyDescent="0.35">
      <c r="A782" t="e">
        <f>#REF!</f>
        <v>#REF!</v>
      </c>
      <c r="B782" t="e">
        <f>#REF!</f>
        <v>#REF!</v>
      </c>
      <c r="C782" t="e">
        <f>#REF!</f>
        <v>#REF!</v>
      </c>
      <c r="D782" t="e">
        <f>#REF!</f>
        <v>#REF!</v>
      </c>
      <c r="E782" t="e">
        <f>#REF!</f>
        <v>#REF!</v>
      </c>
      <c r="F782" t="e">
        <f>#REF!</f>
        <v>#REF!</v>
      </c>
      <c r="G782" t="e">
        <f>#REF!</f>
        <v>#REF!</v>
      </c>
      <c r="H782" t="e">
        <f>#REF!</f>
        <v>#REF!</v>
      </c>
      <c r="I782" t="e">
        <f>#REF!</f>
        <v>#REF!</v>
      </c>
      <c r="J782" t="e">
        <f>#REF!</f>
        <v>#REF!</v>
      </c>
      <c r="K782" t="e">
        <f>#REF!</f>
        <v>#REF!</v>
      </c>
      <c r="L782" t="e">
        <f>#REF!</f>
        <v>#REF!</v>
      </c>
      <c r="M782" t="e">
        <f>#REF!</f>
        <v>#REF!</v>
      </c>
      <c r="N782" t="e">
        <f>#REF!</f>
        <v>#REF!</v>
      </c>
      <c r="O782" t="e">
        <f>#REF!</f>
        <v>#REF!</v>
      </c>
      <c r="P782" t="e">
        <f>#REF!</f>
        <v>#REF!</v>
      </c>
      <c r="Q782" t="e">
        <f>#REF!</f>
        <v>#REF!</v>
      </c>
      <c r="R782" t="e">
        <f>#REF!</f>
        <v>#REF!</v>
      </c>
      <c r="S782" t="e">
        <f>#REF!</f>
        <v>#REF!</v>
      </c>
      <c r="T782" t="e">
        <f>#REF!</f>
        <v>#REF!</v>
      </c>
      <c r="U782" t="e">
        <f>#REF!</f>
        <v>#REF!</v>
      </c>
      <c r="V782" t="e">
        <f>#REF!</f>
        <v>#REF!</v>
      </c>
      <c r="W782" t="e">
        <f>#REF!</f>
        <v>#REF!</v>
      </c>
      <c r="X782" t="e">
        <f>#REF!</f>
        <v>#REF!</v>
      </c>
      <c r="Y782" t="e">
        <f>#REF!</f>
        <v>#REF!</v>
      </c>
      <c r="Z782" t="e">
        <f>#REF!</f>
        <v>#REF!</v>
      </c>
      <c r="AA782" t="e">
        <f>#REF!</f>
        <v>#REF!</v>
      </c>
      <c r="AB782" t="e">
        <f>#REF!</f>
        <v>#REF!</v>
      </c>
      <c r="AC782" t="e">
        <f>#REF!</f>
        <v>#REF!</v>
      </c>
      <c r="AD782" t="e">
        <f>#REF!</f>
        <v>#REF!</v>
      </c>
      <c r="AE782" t="e">
        <f>#REF!</f>
        <v>#REF!</v>
      </c>
      <c r="AF782" t="e">
        <f>#REF!</f>
        <v>#REF!</v>
      </c>
      <c r="AG782" t="e">
        <f>#REF!</f>
        <v>#REF!</v>
      </c>
      <c r="AH782" t="e">
        <f>#REF!</f>
        <v>#REF!</v>
      </c>
      <c r="AI782" t="e">
        <f>#REF!</f>
        <v>#REF!</v>
      </c>
      <c r="AJ782" t="e">
        <f>#REF!</f>
        <v>#REF!</v>
      </c>
      <c r="AK782" t="e">
        <f>#REF!</f>
        <v>#REF!</v>
      </c>
    </row>
    <row r="783" spans="1:37" x14ac:dyDescent="0.35">
      <c r="A783" t="e">
        <f>#REF!</f>
        <v>#REF!</v>
      </c>
      <c r="B783" t="e">
        <f>#REF!</f>
        <v>#REF!</v>
      </c>
      <c r="C783" t="e">
        <f>#REF!</f>
        <v>#REF!</v>
      </c>
      <c r="D783" t="e">
        <f>#REF!</f>
        <v>#REF!</v>
      </c>
      <c r="E783" t="e">
        <f>#REF!</f>
        <v>#REF!</v>
      </c>
      <c r="F783" t="e">
        <f>#REF!</f>
        <v>#REF!</v>
      </c>
      <c r="G783" t="e">
        <f>#REF!</f>
        <v>#REF!</v>
      </c>
      <c r="H783" t="e">
        <f>#REF!</f>
        <v>#REF!</v>
      </c>
      <c r="I783" t="e">
        <f>#REF!</f>
        <v>#REF!</v>
      </c>
      <c r="J783" t="e">
        <f>#REF!</f>
        <v>#REF!</v>
      </c>
      <c r="K783" t="e">
        <f>#REF!</f>
        <v>#REF!</v>
      </c>
      <c r="L783" t="e">
        <f>#REF!</f>
        <v>#REF!</v>
      </c>
      <c r="M783" t="e">
        <f>#REF!</f>
        <v>#REF!</v>
      </c>
      <c r="N783" t="e">
        <f>#REF!</f>
        <v>#REF!</v>
      </c>
      <c r="O783" t="e">
        <f>#REF!</f>
        <v>#REF!</v>
      </c>
      <c r="P783" t="e">
        <f>#REF!</f>
        <v>#REF!</v>
      </c>
      <c r="Q783" t="e">
        <f>#REF!</f>
        <v>#REF!</v>
      </c>
      <c r="R783" t="e">
        <f>#REF!</f>
        <v>#REF!</v>
      </c>
      <c r="S783" t="e">
        <f>#REF!</f>
        <v>#REF!</v>
      </c>
      <c r="T783" t="e">
        <f>#REF!</f>
        <v>#REF!</v>
      </c>
      <c r="U783" t="e">
        <f>#REF!</f>
        <v>#REF!</v>
      </c>
      <c r="V783" t="e">
        <f>#REF!</f>
        <v>#REF!</v>
      </c>
      <c r="W783" t="e">
        <f>#REF!</f>
        <v>#REF!</v>
      </c>
      <c r="X783" t="e">
        <f>#REF!</f>
        <v>#REF!</v>
      </c>
      <c r="Y783" t="e">
        <f>#REF!</f>
        <v>#REF!</v>
      </c>
      <c r="Z783" t="e">
        <f>#REF!</f>
        <v>#REF!</v>
      </c>
      <c r="AA783" t="e">
        <f>#REF!</f>
        <v>#REF!</v>
      </c>
      <c r="AB783" t="e">
        <f>#REF!</f>
        <v>#REF!</v>
      </c>
      <c r="AC783" t="e">
        <f>#REF!</f>
        <v>#REF!</v>
      </c>
      <c r="AD783" t="e">
        <f>#REF!</f>
        <v>#REF!</v>
      </c>
      <c r="AE783" t="e">
        <f>#REF!</f>
        <v>#REF!</v>
      </c>
      <c r="AF783" t="e">
        <f>#REF!</f>
        <v>#REF!</v>
      </c>
      <c r="AG783" t="e">
        <f>#REF!</f>
        <v>#REF!</v>
      </c>
      <c r="AH783" t="e">
        <f>#REF!</f>
        <v>#REF!</v>
      </c>
      <c r="AI783" t="e">
        <f>#REF!</f>
        <v>#REF!</v>
      </c>
      <c r="AJ783" t="e">
        <f>#REF!</f>
        <v>#REF!</v>
      </c>
      <c r="AK783" t="e">
        <f>#REF!</f>
        <v>#REF!</v>
      </c>
    </row>
    <row r="784" spans="1:37" x14ac:dyDescent="0.35">
      <c r="A784" t="e">
        <f>#REF!</f>
        <v>#REF!</v>
      </c>
      <c r="B784" t="e">
        <f>#REF!</f>
        <v>#REF!</v>
      </c>
      <c r="C784" t="e">
        <f>#REF!</f>
        <v>#REF!</v>
      </c>
      <c r="D784" t="e">
        <f>#REF!</f>
        <v>#REF!</v>
      </c>
      <c r="E784" t="e">
        <f>#REF!</f>
        <v>#REF!</v>
      </c>
      <c r="F784" t="e">
        <f>#REF!</f>
        <v>#REF!</v>
      </c>
      <c r="G784" t="e">
        <f>#REF!</f>
        <v>#REF!</v>
      </c>
      <c r="H784" t="e">
        <f>#REF!</f>
        <v>#REF!</v>
      </c>
      <c r="I784" t="e">
        <f>#REF!</f>
        <v>#REF!</v>
      </c>
      <c r="J784" t="e">
        <f>#REF!</f>
        <v>#REF!</v>
      </c>
      <c r="K784" t="e">
        <f>#REF!</f>
        <v>#REF!</v>
      </c>
      <c r="L784" t="e">
        <f>#REF!</f>
        <v>#REF!</v>
      </c>
      <c r="M784" t="e">
        <f>#REF!</f>
        <v>#REF!</v>
      </c>
      <c r="N784" t="e">
        <f>#REF!</f>
        <v>#REF!</v>
      </c>
      <c r="O784" t="e">
        <f>#REF!</f>
        <v>#REF!</v>
      </c>
      <c r="P784" t="e">
        <f>#REF!</f>
        <v>#REF!</v>
      </c>
      <c r="Q784" t="e">
        <f>#REF!</f>
        <v>#REF!</v>
      </c>
      <c r="R784" t="e">
        <f>#REF!</f>
        <v>#REF!</v>
      </c>
      <c r="S784" t="e">
        <f>#REF!</f>
        <v>#REF!</v>
      </c>
      <c r="T784" t="e">
        <f>#REF!</f>
        <v>#REF!</v>
      </c>
      <c r="U784" t="e">
        <f>#REF!</f>
        <v>#REF!</v>
      </c>
      <c r="V784" t="e">
        <f>#REF!</f>
        <v>#REF!</v>
      </c>
      <c r="W784" t="e">
        <f>#REF!</f>
        <v>#REF!</v>
      </c>
      <c r="X784" t="e">
        <f>#REF!</f>
        <v>#REF!</v>
      </c>
      <c r="Y784" t="e">
        <f>#REF!</f>
        <v>#REF!</v>
      </c>
      <c r="Z784" t="e">
        <f>#REF!</f>
        <v>#REF!</v>
      </c>
      <c r="AA784" t="e">
        <f>#REF!</f>
        <v>#REF!</v>
      </c>
      <c r="AB784" t="e">
        <f>#REF!</f>
        <v>#REF!</v>
      </c>
      <c r="AC784" t="e">
        <f>#REF!</f>
        <v>#REF!</v>
      </c>
      <c r="AD784" t="e">
        <f>#REF!</f>
        <v>#REF!</v>
      </c>
      <c r="AE784" t="e">
        <f>#REF!</f>
        <v>#REF!</v>
      </c>
      <c r="AF784" t="e">
        <f>#REF!</f>
        <v>#REF!</v>
      </c>
      <c r="AG784" t="e">
        <f>#REF!</f>
        <v>#REF!</v>
      </c>
      <c r="AH784" t="e">
        <f>#REF!</f>
        <v>#REF!</v>
      </c>
      <c r="AI784" t="e">
        <f>#REF!</f>
        <v>#REF!</v>
      </c>
      <c r="AJ784" t="e">
        <f>#REF!</f>
        <v>#REF!</v>
      </c>
      <c r="AK784" t="e">
        <f>#REF!</f>
        <v>#REF!</v>
      </c>
    </row>
    <row r="785" spans="1:37" x14ac:dyDescent="0.35">
      <c r="A785" t="e">
        <f>#REF!</f>
        <v>#REF!</v>
      </c>
      <c r="B785" t="e">
        <f>#REF!</f>
        <v>#REF!</v>
      </c>
      <c r="C785" t="e">
        <f>#REF!</f>
        <v>#REF!</v>
      </c>
      <c r="D785" t="e">
        <f>#REF!</f>
        <v>#REF!</v>
      </c>
      <c r="E785" t="e">
        <f>#REF!</f>
        <v>#REF!</v>
      </c>
      <c r="F785" t="e">
        <f>#REF!</f>
        <v>#REF!</v>
      </c>
      <c r="G785" t="e">
        <f>#REF!</f>
        <v>#REF!</v>
      </c>
      <c r="H785" t="e">
        <f>#REF!</f>
        <v>#REF!</v>
      </c>
      <c r="I785" t="e">
        <f>#REF!</f>
        <v>#REF!</v>
      </c>
      <c r="J785" t="e">
        <f>#REF!</f>
        <v>#REF!</v>
      </c>
      <c r="K785" t="e">
        <f>#REF!</f>
        <v>#REF!</v>
      </c>
      <c r="L785" t="e">
        <f>#REF!</f>
        <v>#REF!</v>
      </c>
      <c r="M785" t="e">
        <f>#REF!</f>
        <v>#REF!</v>
      </c>
      <c r="N785" t="e">
        <f>#REF!</f>
        <v>#REF!</v>
      </c>
      <c r="O785" t="e">
        <f>#REF!</f>
        <v>#REF!</v>
      </c>
      <c r="P785" t="e">
        <f>#REF!</f>
        <v>#REF!</v>
      </c>
      <c r="Q785" t="e">
        <f>#REF!</f>
        <v>#REF!</v>
      </c>
      <c r="R785" t="e">
        <f>#REF!</f>
        <v>#REF!</v>
      </c>
      <c r="S785" t="e">
        <f>#REF!</f>
        <v>#REF!</v>
      </c>
      <c r="T785" t="e">
        <f>#REF!</f>
        <v>#REF!</v>
      </c>
      <c r="U785" t="e">
        <f>#REF!</f>
        <v>#REF!</v>
      </c>
      <c r="V785" t="e">
        <f>#REF!</f>
        <v>#REF!</v>
      </c>
      <c r="W785" t="e">
        <f>#REF!</f>
        <v>#REF!</v>
      </c>
      <c r="X785" t="e">
        <f>#REF!</f>
        <v>#REF!</v>
      </c>
      <c r="Y785" t="e">
        <f>#REF!</f>
        <v>#REF!</v>
      </c>
      <c r="Z785" t="e">
        <f>#REF!</f>
        <v>#REF!</v>
      </c>
      <c r="AA785" t="e">
        <f>#REF!</f>
        <v>#REF!</v>
      </c>
      <c r="AB785" t="e">
        <f>#REF!</f>
        <v>#REF!</v>
      </c>
      <c r="AC785" t="e">
        <f>#REF!</f>
        <v>#REF!</v>
      </c>
      <c r="AD785" t="e">
        <f>#REF!</f>
        <v>#REF!</v>
      </c>
      <c r="AE785" t="e">
        <f>#REF!</f>
        <v>#REF!</v>
      </c>
      <c r="AF785" t="e">
        <f>#REF!</f>
        <v>#REF!</v>
      </c>
      <c r="AG785" t="e">
        <f>#REF!</f>
        <v>#REF!</v>
      </c>
      <c r="AH785" t="e">
        <f>#REF!</f>
        <v>#REF!</v>
      </c>
      <c r="AI785" t="e">
        <f>#REF!</f>
        <v>#REF!</v>
      </c>
      <c r="AJ785" t="e">
        <f>#REF!</f>
        <v>#REF!</v>
      </c>
      <c r="AK785" t="e">
        <f>#REF!</f>
        <v>#REF!</v>
      </c>
    </row>
    <row r="786" spans="1:37" x14ac:dyDescent="0.35">
      <c r="A786" t="e">
        <f>#REF!</f>
        <v>#REF!</v>
      </c>
      <c r="B786" t="e">
        <f>#REF!</f>
        <v>#REF!</v>
      </c>
      <c r="C786" t="e">
        <f>#REF!</f>
        <v>#REF!</v>
      </c>
      <c r="D786" t="e">
        <f>#REF!</f>
        <v>#REF!</v>
      </c>
      <c r="E786" t="e">
        <f>#REF!</f>
        <v>#REF!</v>
      </c>
      <c r="F786" t="e">
        <f>#REF!</f>
        <v>#REF!</v>
      </c>
      <c r="G786" t="e">
        <f>#REF!</f>
        <v>#REF!</v>
      </c>
      <c r="H786" t="e">
        <f>#REF!</f>
        <v>#REF!</v>
      </c>
      <c r="I786" t="e">
        <f>#REF!</f>
        <v>#REF!</v>
      </c>
      <c r="J786" t="e">
        <f>#REF!</f>
        <v>#REF!</v>
      </c>
      <c r="K786" t="e">
        <f>#REF!</f>
        <v>#REF!</v>
      </c>
      <c r="L786" t="e">
        <f>#REF!</f>
        <v>#REF!</v>
      </c>
      <c r="M786" t="e">
        <f>#REF!</f>
        <v>#REF!</v>
      </c>
      <c r="N786" t="e">
        <f>#REF!</f>
        <v>#REF!</v>
      </c>
      <c r="O786" t="e">
        <f>#REF!</f>
        <v>#REF!</v>
      </c>
      <c r="P786" t="e">
        <f>#REF!</f>
        <v>#REF!</v>
      </c>
      <c r="Q786" t="e">
        <f>#REF!</f>
        <v>#REF!</v>
      </c>
      <c r="R786" t="e">
        <f>#REF!</f>
        <v>#REF!</v>
      </c>
      <c r="S786" t="e">
        <f>#REF!</f>
        <v>#REF!</v>
      </c>
      <c r="T786" t="e">
        <f>#REF!</f>
        <v>#REF!</v>
      </c>
      <c r="U786" t="e">
        <f>#REF!</f>
        <v>#REF!</v>
      </c>
      <c r="V786" t="e">
        <f>#REF!</f>
        <v>#REF!</v>
      </c>
      <c r="W786" t="e">
        <f>#REF!</f>
        <v>#REF!</v>
      </c>
      <c r="X786" t="e">
        <f>#REF!</f>
        <v>#REF!</v>
      </c>
      <c r="Y786" t="e">
        <f>#REF!</f>
        <v>#REF!</v>
      </c>
      <c r="Z786" t="e">
        <f>#REF!</f>
        <v>#REF!</v>
      </c>
      <c r="AA786" t="e">
        <f>#REF!</f>
        <v>#REF!</v>
      </c>
      <c r="AB786" t="e">
        <f>#REF!</f>
        <v>#REF!</v>
      </c>
      <c r="AC786" t="e">
        <f>#REF!</f>
        <v>#REF!</v>
      </c>
      <c r="AD786" t="e">
        <f>#REF!</f>
        <v>#REF!</v>
      </c>
      <c r="AE786" t="e">
        <f>#REF!</f>
        <v>#REF!</v>
      </c>
      <c r="AF786" t="e">
        <f>#REF!</f>
        <v>#REF!</v>
      </c>
      <c r="AG786" t="e">
        <f>#REF!</f>
        <v>#REF!</v>
      </c>
      <c r="AH786" t="e">
        <f>#REF!</f>
        <v>#REF!</v>
      </c>
      <c r="AI786" t="e">
        <f>#REF!</f>
        <v>#REF!</v>
      </c>
      <c r="AJ786" t="e">
        <f>#REF!</f>
        <v>#REF!</v>
      </c>
      <c r="AK786" t="e">
        <f>#REF!</f>
        <v>#REF!</v>
      </c>
    </row>
    <row r="787" spans="1:37" x14ac:dyDescent="0.35">
      <c r="A787" t="e">
        <f>#REF!</f>
        <v>#REF!</v>
      </c>
      <c r="B787" t="e">
        <f>#REF!</f>
        <v>#REF!</v>
      </c>
      <c r="C787" t="e">
        <f>#REF!</f>
        <v>#REF!</v>
      </c>
      <c r="D787" t="e">
        <f>#REF!</f>
        <v>#REF!</v>
      </c>
      <c r="E787" t="e">
        <f>#REF!</f>
        <v>#REF!</v>
      </c>
      <c r="F787" t="e">
        <f>#REF!</f>
        <v>#REF!</v>
      </c>
      <c r="G787" t="e">
        <f>#REF!</f>
        <v>#REF!</v>
      </c>
      <c r="H787" t="e">
        <f>#REF!</f>
        <v>#REF!</v>
      </c>
      <c r="I787" t="e">
        <f>#REF!</f>
        <v>#REF!</v>
      </c>
      <c r="J787" t="e">
        <f>#REF!</f>
        <v>#REF!</v>
      </c>
      <c r="K787" t="e">
        <f>#REF!</f>
        <v>#REF!</v>
      </c>
      <c r="L787" t="e">
        <f>#REF!</f>
        <v>#REF!</v>
      </c>
      <c r="M787" t="e">
        <f>#REF!</f>
        <v>#REF!</v>
      </c>
      <c r="N787" t="e">
        <f>#REF!</f>
        <v>#REF!</v>
      </c>
      <c r="O787" t="e">
        <f>#REF!</f>
        <v>#REF!</v>
      </c>
      <c r="P787" t="e">
        <f>#REF!</f>
        <v>#REF!</v>
      </c>
      <c r="Q787" t="e">
        <f>#REF!</f>
        <v>#REF!</v>
      </c>
      <c r="R787" t="e">
        <f>#REF!</f>
        <v>#REF!</v>
      </c>
      <c r="S787" t="e">
        <f>#REF!</f>
        <v>#REF!</v>
      </c>
      <c r="T787" t="e">
        <f>#REF!</f>
        <v>#REF!</v>
      </c>
      <c r="U787" t="e">
        <f>#REF!</f>
        <v>#REF!</v>
      </c>
      <c r="V787" t="e">
        <f>#REF!</f>
        <v>#REF!</v>
      </c>
      <c r="W787" t="e">
        <f>#REF!</f>
        <v>#REF!</v>
      </c>
      <c r="X787" t="e">
        <f>#REF!</f>
        <v>#REF!</v>
      </c>
      <c r="Y787" t="e">
        <f>#REF!</f>
        <v>#REF!</v>
      </c>
      <c r="Z787" t="e">
        <f>#REF!</f>
        <v>#REF!</v>
      </c>
      <c r="AA787" t="e">
        <f>#REF!</f>
        <v>#REF!</v>
      </c>
      <c r="AB787" t="e">
        <f>#REF!</f>
        <v>#REF!</v>
      </c>
      <c r="AC787" t="e">
        <f>#REF!</f>
        <v>#REF!</v>
      </c>
      <c r="AD787" t="e">
        <f>#REF!</f>
        <v>#REF!</v>
      </c>
      <c r="AE787" t="e">
        <f>#REF!</f>
        <v>#REF!</v>
      </c>
      <c r="AF787" t="e">
        <f>#REF!</f>
        <v>#REF!</v>
      </c>
      <c r="AG787" t="e">
        <f>#REF!</f>
        <v>#REF!</v>
      </c>
      <c r="AH787" t="e">
        <f>#REF!</f>
        <v>#REF!</v>
      </c>
      <c r="AI787" t="e">
        <f>#REF!</f>
        <v>#REF!</v>
      </c>
      <c r="AJ787" t="e">
        <f>#REF!</f>
        <v>#REF!</v>
      </c>
      <c r="AK787" t="e">
        <f>#REF!</f>
        <v>#REF!</v>
      </c>
    </row>
    <row r="788" spans="1:37" x14ac:dyDescent="0.35">
      <c r="A788" t="e">
        <f>#REF!</f>
        <v>#REF!</v>
      </c>
      <c r="B788" t="e">
        <f>#REF!</f>
        <v>#REF!</v>
      </c>
      <c r="C788" t="e">
        <f>#REF!</f>
        <v>#REF!</v>
      </c>
      <c r="D788" t="e">
        <f>#REF!</f>
        <v>#REF!</v>
      </c>
      <c r="E788" t="e">
        <f>#REF!</f>
        <v>#REF!</v>
      </c>
      <c r="F788" t="e">
        <f>#REF!</f>
        <v>#REF!</v>
      </c>
      <c r="G788" t="e">
        <f>#REF!</f>
        <v>#REF!</v>
      </c>
      <c r="H788" t="e">
        <f>#REF!</f>
        <v>#REF!</v>
      </c>
      <c r="I788" t="e">
        <f>#REF!</f>
        <v>#REF!</v>
      </c>
      <c r="J788" t="e">
        <f>#REF!</f>
        <v>#REF!</v>
      </c>
      <c r="K788" t="e">
        <f>#REF!</f>
        <v>#REF!</v>
      </c>
      <c r="L788" t="e">
        <f>#REF!</f>
        <v>#REF!</v>
      </c>
      <c r="M788" t="e">
        <f>#REF!</f>
        <v>#REF!</v>
      </c>
      <c r="N788" t="e">
        <f>#REF!</f>
        <v>#REF!</v>
      </c>
      <c r="O788" t="e">
        <f>#REF!</f>
        <v>#REF!</v>
      </c>
      <c r="P788" t="e">
        <f>#REF!</f>
        <v>#REF!</v>
      </c>
      <c r="Q788" t="e">
        <f>#REF!</f>
        <v>#REF!</v>
      </c>
      <c r="R788" t="e">
        <f>#REF!</f>
        <v>#REF!</v>
      </c>
      <c r="S788" t="e">
        <f>#REF!</f>
        <v>#REF!</v>
      </c>
      <c r="T788" t="e">
        <f>#REF!</f>
        <v>#REF!</v>
      </c>
      <c r="U788" t="e">
        <f>#REF!</f>
        <v>#REF!</v>
      </c>
      <c r="V788" t="e">
        <f>#REF!</f>
        <v>#REF!</v>
      </c>
      <c r="W788" t="e">
        <f>#REF!</f>
        <v>#REF!</v>
      </c>
      <c r="X788" t="e">
        <f>#REF!</f>
        <v>#REF!</v>
      </c>
      <c r="Y788" t="e">
        <f>#REF!</f>
        <v>#REF!</v>
      </c>
      <c r="Z788" t="e">
        <f>#REF!</f>
        <v>#REF!</v>
      </c>
      <c r="AA788" t="e">
        <f>#REF!</f>
        <v>#REF!</v>
      </c>
      <c r="AB788" t="e">
        <f>#REF!</f>
        <v>#REF!</v>
      </c>
      <c r="AC788" t="e">
        <f>#REF!</f>
        <v>#REF!</v>
      </c>
      <c r="AD788" t="e">
        <f>#REF!</f>
        <v>#REF!</v>
      </c>
      <c r="AE788" t="e">
        <f>#REF!</f>
        <v>#REF!</v>
      </c>
      <c r="AF788" t="e">
        <f>#REF!</f>
        <v>#REF!</v>
      </c>
      <c r="AG788" t="e">
        <f>#REF!</f>
        <v>#REF!</v>
      </c>
      <c r="AH788" t="e">
        <f>#REF!</f>
        <v>#REF!</v>
      </c>
      <c r="AI788" t="e">
        <f>#REF!</f>
        <v>#REF!</v>
      </c>
      <c r="AJ788" t="e">
        <f>#REF!</f>
        <v>#REF!</v>
      </c>
      <c r="AK788" t="e">
        <f>#REF!</f>
        <v>#REF!</v>
      </c>
    </row>
    <row r="789" spans="1:37" x14ac:dyDescent="0.35">
      <c r="A789" t="e">
        <f>#REF!</f>
        <v>#REF!</v>
      </c>
      <c r="B789" t="e">
        <f>#REF!</f>
        <v>#REF!</v>
      </c>
      <c r="C789" t="e">
        <f>#REF!</f>
        <v>#REF!</v>
      </c>
      <c r="D789" t="e">
        <f>#REF!</f>
        <v>#REF!</v>
      </c>
      <c r="E789" t="e">
        <f>#REF!</f>
        <v>#REF!</v>
      </c>
      <c r="F789" t="e">
        <f>#REF!</f>
        <v>#REF!</v>
      </c>
      <c r="G789" t="e">
        <f>#REF!</f>
        <v>#REF!</v>
      </c>
      <c r="H789" t="e">
        <f>#REF!</f>
        <v>#REF!</v>
      </c>
      <c r="I789" t="e">
        <f>#REF!</f>
        <v>#REF!</v>
      </c>
      <c r="J789" t="e">
        <f>#REF!</f>
        <v>#REF!</v>
      </c>
      <c r="K789" t="e">
        <f>#REF!</f>
        <v>#REF!</v>
      </c>
      <c r="L789" t="e">
        <f>#REF!</f>
        <v>#REF!</v>
      </c>
      <c r="M789" t="e">
        <f>#REF!</f>
        <v>#REF!</v>
      </c>
      <c r="N789" t="e">
        <f>#REF!</f>
        <v>#REF!</v>
      </c>
      <c r="O789" t="e">
        <f>#REF!</f>
        <v>#REF!</v>
      </c>
      <c r="P789" t="e">
        <f>#REF!</f>
        <v>#REF!</v>
      </c>
      <c r="Q789" t="e">
        <f>#REF!</f>
        <v>#REF!</v>
      </c>
      <c r="R789" t="e">
        <f>#REF!</f>
        <v>#REF!</v>
      </c>
      <c r="S789" t="e">
        <f>#REF!</f>
        <v>#REF!</v>
      </c>
      <c r="T789" t="e">
        <f>#REF!</f>
        <v>#REF!</v>
      </c>
      <c r="U789" t="e">
        <f>#REF!</f>
        <v>#REF!</v>
      </c>
      <c r="V789" t="e">
        <f>#REF!</f>
        <v>#REF!</v>
      </c>
      <c r="W789" t="e">
        <f>#REF!</f>
        <v>#REF!</v>
      </c>
      <c r="X789" t="e">
        <f>#REF!</f>
        <v>#REF!</v>
      </c>
      <c r="Y789" t="e">
        <f>#REF!</f>
        <v>#REF!</v>
      </c>
      <c r="Z789" t="e">
        <f>#REF!</f>
        <v>#REF!</v>
      </c>
      <c r="AA789" t="e">
        <f>#REF!</f>
        <v>#REF!</v>
      </c>
      <c r="AB789" t="e">
        <f>#REF!</f>
        <v>#REF!</v>
      </c>
      <c r="AC789" t="e">
        <f>#REF!</f>
        <v>#REF!</v>
      </c>
      <c r="AD789" t="e">
        <f>#REF!</f>
        <v>#REF!</v>
      </c>
      <c r="AE789" t="e">
        <f>#REF!</f>
        <v>#REF!</v>
      </c>
      <c r="AF789" t="e">
        <f>#REF!</f>
        <v>#REF!</v>
      </c>
      <c r="AG789" t="e">
        <f>#REF!</f>
        <v>#REF!</v>
      </c>
      <c r="AH789" t="e">
        <f>#REF!</f>
        <v>#REF!</v>
      </c>
      <c r="AI789" t="e">
        <f>#REF!</f>
        <v>#REF!</v>
      </c>
      <c r="AJ789" t="e">
        <f>#REF!</f>
        <v>#REF!</v>
      </c>
      <c r="AK789" t="e">
        <f>#REF!</f>
        <v>#REF!</v>
      </c>
    </row>
    <row r="790" spans="1:37" x14ac:dyDescent="0.35">
      <c r="A790" t="e">
        <f>#REF!</f>
        <v>#REF!</v>
      </c>
      <c r="B790" t="e">
        <f>#REF!</f>
        <v>#REF!</v>
      </c>
      <c r="C790" t="e">
        <f>#REF!</f>
        <v>#REF!</v>
      </c>
      <c r="D790" t="e">
        <f>#REF!</f>
        <v>#REF!</v>
      </c>
      <c r="E790" t="e">
        <f>#REF!</f>
        <v>#REF!</v>
      </c>
      <c r="F790" t="e">
        <f>#REF!</f>
        <v>#REF!</v>
      </c>
      <c r="G790" t="e">
        <f>#REF!</f>
        <v>#REF!</v>
      </c>
      <c r="H790" t="e">
        <f>#REF!</f>
        <v>#REF!</v>
      </c>
      <c r="I790" t="e">
        <f>#REF!</f>
        <v>#REF!</v>
      </c>
      <c r="J790" t="e">
        <f>#REF!</f>
        <v>#REF!</v>
      </c>
      <c r="K790" t="e">
        <f>#REF!</f>
        <v>#REF!</v>
      </c>
      <c r="L790" t="e">
        <f>#REF!</f>
        <v>#REF!</v>
      </c>
      <c r="M790" t="e">
        <f>#REF!</f>
        <v>#REF!</v>
      </c>
      <c r="N790" t="e">
        <f>#REF!</f>
        <v>#REF!</v>
      </c>
      <c r="O790" t="e">
        <f>#REF!</f>
        <v>#REF!</v>
      </c>
      <c r="P790" t="e">
        <f>#REF!</f>
        <v>#REF!</v>
      </c>
      <c r="Q790" t="e">
        <f>#REF!</f>
        <v>#REF!</v>
      </c>
      <c r="R790" t="e">
        <f>#REF!</f>
        <v>#REF!</v>
      </c>
      <c r="S790" t="e">
        <f>#REF!</f>
        <v>#REF!</v>
      </c>
      <c r="T790" t="e">
        <f>#REF!</f>
        <v>#REF!</v>
      </c>
      <c r="U790" t="e">
        <f>#REF!</f>
        <v>#REF!</v>
      </c>
      <c r="V790" t="e">
        <f>#REF!</f>
        <v>#REF!</v>
      </c>
      <c r="W790" t="e">
        <f>#REF!</f>
        <v>#REF!</v>
      </c>
      <c r="X790" t="e">
        <f>#REF!</f>
        <v>#REF!</v>
      </c>
      <c r="Y790" t="e">
        <f>#REF!</f>
        <v>#REF!</v>
      </c>
      <c r="Z790" t="e">
        <f>#REF!</f>
        <v>#REF!</v>
      </c>
      <c r="AA790" t="e">
        <f>#REF!</f>
        <v>#REF!</v>
      </c>
      <c r="AB790" t="e">
        <f>#REF!</f>
        <v>#REF!</v>
      </c>
      <c r="AC790" t="e">
        <f>#REF!</f>
        <v>#REF!</v>
      </c>
      <c r="AD790" t="e">
        <f>#REF!</f>
        <v>#REF!</v>
      </c>
      <c r="AE790" t="e">
        <f>#REF!</f>
        <v>#REF!</v>
      </c>
      <c r="AF790" t="e">
        <f>#REF!</f>
        <v>#REF!</v>
      </c>
      <c r="AG790" t="e">
        <f>#REF!</f>
        <v>#REF!</v>
      </c>
      <c r="AH790" t="e">
        <f>#REF!</f>
        <v>#REF!</v>
      </c>
      <c r="AI790" t="e">
        <f>#REF!</f>
        <v>#REF!</v>
      </c>
      <c r="AJ790" t="e">
        <f>#REF!</f>
        <v>#REF!</v>
      </c>
      <c r="AK790" t="e">
        <f>#REF!</f>
        <v>#REF!</v>
      </c>
    </row>
    <row r="791" spans="1:37" x14ac:dyDescent="0.35">
      <c r="A791" t="e">
        <f>#REF!</f>
        <v>#REF!</v>
      </c>
      <c r="B791" t="e">
        <f>#REF!</f>
        <v>#REF!</v>
      </c>
      <c r="C791" t="e">
        <f>#REF!</f>
        <v>#REF!</v>
      </c>
      <c r="D791" t="e">
        <f>#REF!</f>
        <v>#REF!</v>
      </c>
      <c r="E791" t="e">
        <f>#REF!</f>
        <v>#REF!</v>
      </c>
      <c r="F791" t="e">
        <f>#REF!</f>
        <v>#REF!</v>
      </c>
      <c r="G791" t="e">
        <f>#REF!</f>
        <v>#REF!</v>
      </c>
      <c r="H791" t="e">
        <f>#REF!</f>
        <v>#REF!</v>
      </c>
      <c r="I791" t="e">
        <f>#REF!</f>
        <v>#REF!</v>
      </c>
      <c r="J791" t="e">
        <f>#REF!</f>
        <v>#REF!</v>
      </c>
      <c r="K791" t="e">
        <f>#REF!</f>
        <v>#REF!</v>
      </c>
      <c r="L791" t="e">
        <f>#REF!</f>
        <v>#REF!</v>
      </c>
      <c r="M791" t="e">
        <f>#REF!</f>
        <v>#REF!</v>
      </c>
      <c r="N791" t="e">
        <f>#REF!</f>
        <v>#REF!</v>
      </c>
      <c r="O791" t="e">
        <f>#REF!</f>
        <v>#REF!</v>
      </c>
      <c r="P791" t="e">
        <f>#REF!</f>
        <v>#REF!</v>
      </c>
      <c r="Q791" t="e">
        <f>#REF!</f>
        <v>#REF!</v>
      </c>
      <c r="R791" t="e">
        <f>#REF!</f>
        <v>#REF!</v>
      </c>
      <c r="S791" t="e">
        <f>#REF!</f>
        <v>#REF!</v>
      </c>
      <c r="T791" t="e">
        <f>#REF!</f>
        <v>#REF!</v>
      </c>
      <c r="U791" t="e">
        <f>#REF!</f>
        <v>#REF!</v>
      </c>
      <c r="V791" t="e">
        <f>#REF!</f>
        <v>#REF!</v>
      </c>
      <c r="W791" t="e">
        <f>#REF!</f>
        <v>#REF!</v>
      </c>
      <c r="X791" t="e">
        <f>#REF!</f>
        <v>#REF!</v>
      </c>
      <c r="Y791" t="e">
        <f>#REF!</f>
        <v>#REF!</v>
      </c>
      <c r="Z791" t="e">
        <f>#REF!</f>
        <v>#REF!</v>
      </c>
      <c r="AA791" t="e">
        <f>#REF!</f>
        <v>#REF!</v>
      </c>
      <c r="AB791" t="e">
        <f>#REF!</f>
        <v>#REF!</v>
      </c>
      <c r="AC791" t="e">
        <f>#REF!</f>
        <v>#REF!</v>
      </c>
      <c r="AD791" t="e">
        <f>#REF!</f>
        <v>#REF!</v>
      </c>
      <c r="AE791" t="e">
        <f>#REF!</f>
        <v>#REF!</v>
      </c>
      <c r="AF791" t="e">
        <f>#REF!</f>
        <v>#REF!</v>
      </c>
      <c r="AG791" t="e">
        <f>#REF!</f>
        <v>#REF!</v>
      </c>
      <c r="AH791" t="e">
        <f>#REF!</f>
        <v>#REF!</v>
      </c>
      <c r="AI791" t="e">
        <f>#REF!</f>
        <v>#REF!</v>
      </c>
      <c r="AJ791" t="e">
        <f>#REF!</f>
        <v>#REF!</v>
      </c>
      <c r="AK791" t="e">
        <f>#REF!</f>
        <v>#REF!</v>
      </c>
    </row>
    <row r="792" spans="1:37" x14ac:dyDescent="0.35">
      <c r="A792" t="e">
        <f>#REF!</f>
        <v>#REF!</v>
      </c>
      <c r="B792" t="e">
        <f>#REF!</f>
        <v>#REF!</v>
      </c>
      <c r="C792" t="e">
        <f>#REF!</f>
        <v>#REF!</v>
      </c>
      <c r="D792" t="e">
        <f>#REF!</f>
        <v>#REF!</v>
      </c>
      <c r="E792" t="e">
        <f>#REF!</f>
        <v>#REF!</v>
      </c>
      <c r="F792" t="e">
        <f>#REF!</f>
        <v>#REF!</v>
      </c>
      <c r="G792" t="e">
        <f>#REF!</f>
        <v>#REF!</v>
      </c>
      <c r="H792" t="e">
        <f>#REF!</f>
        <v>#REF!</v>
      </c>
      <c r="I792" t="e">
        <f>#REF!</f>
        <v>#REF!</v>
      </c>
      <c r="J792" t="e">
        <f>#REF!</f>
        <v>#REF!</v>
      </c>
      <c r="K792" t="e">
        <f>#REF!</f>
        <v>#REF!</v>
      </c>
      <c r="L792" t="e">
        <f>#REF!</f>
        <v>#REF!</v>
      </c>
      <c r="M792" t="e">
        <f>#REF!</f>
        <v>#REF!</v>
      </c>
      <c r="N792" t="e">
        <f>#REF!</f>
        <v>#REF!</v>
      </c>
      <c r="O792" t="e">
        <f>#REF!</f>
        <v>#REF!</v>
      </c>
      <c r="P792" t="e">
        <f>#REF!</f>
        <v>#REF!</v>
      </c>
      <c r="Q792" t="e">
        <f>#REF!</f>
        <v>#REF!</v>
      </c>
      <c r="R792" t="e">
        <f>#REF!</f>
        <v>#REF!</v>
      </c>
      <c r="S792" t="e">
        <f>#REF!</f>
        <v>#REF!</v>
      </c>
      <c r="T792" t="e">
        <f>#REF!</f>
        <v>#REF!</v>
      </c>
      <c r="U792" t="e">
        <f>#REF!</f>
        <v>#REF!</v>
      </c>
      <c r="V792" t="e">
        <f>#REF!</f>
        <v>#REF!</v>
      </c>
      <c r="W792" t="e">
        <f>#REF!</f>
        <v>#REF!</v>
      </c>
      <c r="X792" t="e">
        <f>#REF!</f>
        <v>#REF!</v>
      </c>
      <c r="Y792" t="e">
        <f>#REF!</f>
        <v>#REF!</v>
      </c>
      <c r="Z792" t="e">
        <f>#REF!</f>
        <v>#REF!</v>
      </c>
      <c r="AA792" t="e">
        <f>#REF!</f>
        <v>#REF!</v>
      </c>
      <c r="AB792" t="e">
        <f>#REF!</f>
        <v>#REF!</v>
      </c>
      <c r="AC792" t="e">
        <f>#REF!</f>
        <v>#REF!</v>
      </c>
      <c r="AD792" t="e">
        <f>#REF!</f>
        <v>#REF!</v>
      </c>
      <c r="AE792" t="e">
        <f>#REF!</f>
        <v>#REF!</v>
      </c>
      <c r="AF792" t="e">
        <f>#REF!</f>
        <v>#REF!</v>
      </c>
      <c r="AG792" t="e">
        <f>#REF!</f>
        <v>#REF!</v>
      </c>
      <c r="AH792" t="e">
        <f>#REF!</f>
        <v>#REF!</v>
      </c>
      <c r="AI792" t="e">
        <f>#REF!</f>
        <v>#REF!</v>
      </c>
      <c r="AJ792" t="e">
        <f>#REF!</f>
        <v>#REF!</v>
      </c>
      <c r="AK792" t="e">
        <f>#REF!</f>
        <v>#REF!</v>
      </c>
    </row>
    <row r="793" spans="1:37" x14ac:dyDescent="0.35">
      <c r="A793" t="e">
        <f>#REF!</f>
        <v>#REF!</v>
      </c>
      <c r="B793" t="e">
        <f>#REF!</f>
        <v>#REF!</v>
      </c>
      <c r="C793" t="e">
        <f>#REF!</f>
        <v>#REF!</v>
      </c>
      <c r="D793" t="e">
        <f>#REF!</f>
        <v>#REF!</v>
      </c>
      <c r="E793" t="e">
        <f>#REF!</f>
        <v>#REF!</v>
      </c>
      <c r="F793" t="e">
        <f>#REF!</f>
        <v>#REF!</v>
      </c>
      <c r="G793" t="e">
        <f>#REF!</f>
        <v>#REF!</v>
      </c>
      <c r="H793" t="e">
        <f>#REF!</f>
        <v>#REF!</v>
      </c>
      <c r="I793" t="e">
        <f>#REF!</f>
        <v>#REF!</v>
      </c>
      <c r="J793" t="e">
        <f>#REF!</f>
        <v>#REF!</v>
      </c>
      <c r="K793" t="e">
        <f>#REF!</f>
        <v>#REF!</v>
      </c>
      <c r="L793" t="e">
        <f>#REF!</f>
        <v>#REF!</v>
      </c>
      <c r="M793" t="e">
        <f>#REF!</f>
        <v>#REF!</v>
      </c>
      <c r="N793" t="e">
        <f>#REF!</f>
        <v>#REF!</v>
      </c>
      <c r="O793" t="e">
        <f>#REF!</f>
        <v>#REF!</v>
      </c>
      <c r="P793" t="e">
        <f>#REF!</f>
        <v>#REF!</v>
      </c>
      <c r="Q793" t="e">
        <f>#REF!</f>
        <v>#REF!</v>
      </c>
      <c r="R793" t="e">
        <f>#REF!</f>
        <v>#REF!</v>
      </c>
      <c r="S793" t="e">
        <f>#REF!</f>
        <v>#REF!</v>
      </c>
      <c r="T793" t="e">
        <f>#REF!</f>
        <v>#REF!</v>
      </c>
      <c r="U793" t="e">
        <f>#REF!</f>
        <v>#REF!</v>
      </c>
      <c r="V793" t="e">
        <f>#REF!</f>
        <v>#REF!</v>
      </c>
      <c r="W793" t="e">
        <f>#REF!</f>
        <v>#REF!</v>
      </c>
      <c r="X793" t="e">
        <f>#REF!</f>
        <v>#REF!</v>
      </c>
      <c r="Y793" t="e">
        <f>#REF!</f>
        <v>#REF!</v>
      </c>
      <c r="Z793" t="e">
        <f>#REF!</f>
        <v>#REF!</v>
      </c>
      <c r="AA793" t="e">
        <f>#REF!</f>
        <v>#REF!</v>
      </c>
      <c r="AB793" t="e">
        <f>#REF!</f>
        <v>#REF!</v>
      </c>
      <c r="AC793" t="e">
        <f>#REF!</f>
        <v>#REF!</v>
      </c>
      <c r="AD793" t="e">
        <f>#REF!</f>
        <v>#REF!</v>
      </c>
      <c r="AE793" t="e">
        <f>#REF!</f>
        <v>#REF!</v>
      </c>
      <c r="AF793" t="e">
        <f>#REF!</f>
        <v>#REF!</v>
      </c>
      <c r="AG793" t="e">
        <f>#REF!</f>
        <v>#REF!</v>
      </c>
      <c r="AH793" t="e">
        <f>#REF!</f>
        <v>#REF!</v>
      </c>
      <c r="AI793" t="e">
        <f>#REF!</f>
        <v>#REF!</v>
      </c>
      <c r="AJ793" t="e">
        <f>#REF!</f>
        <v>#REF!</v>
      </c>
      <c r="AK793" t="e">
        <f>#REF!</f>
        <v>#REF!</v>
      </c>
    </row>
    <row r="794" spans="1:37" x14ac:dyDescent="0.35">
      <c r="A794" t="e">
        <f>#REF!</f>
        <v>#REF!</v>
      </c>
      <c r="B794" t="e">
        <f>#REF!</f>
        <v>#REF!</v>
      </c>
      <c r="C794" t="e">
        <f>#REF!</f>
        <v>#REF!</v>
      </c>
      <c r="D794" t="e">
        <f>#REF!</f>
        <v>#REF!</v>
      </c>
      <c r="E794" t="e">
        <f>#REF!</f>
        <v>#REF!</v>
      </c>
      <c r="F794" t="e">
        <f>#REF!</f>
        <v>#REF!</v>
      </c>
      <c r="G794" t="e">
        <f>#REF!</f>
        <v>#REF!</v>
      </c>
      <c r="H794" t="e">
        <f>#REF!</f>
        <v>#REF!</v>
      </c>
      <c r="I794" t="e">
        <f>#REF!</f>
        <v>#REF!</v>
      </c>
      <c r="J794" t="e">
        <f>#REF!</f>
        <v>#REF!</v>
      </c>
      <c r="K794" t="e">
        <f>#REF!</f>
        <v>#REF!</v>
      </c>
      <c r="L794" t="e">
        <f>#REF!</f>
        <v>#REF!</v>
      </c>
      <c r="M794" t="e">
        <f>#REF!</f>
        <v>#REF!</v>
      </c>
      <c r="N794" t="e">
        <f>#REF!</f>
        <v>#REF!</v>
      </c>
      <c r="O794" t="e">
        <f>#REF!</f>
        <v>#REF!</v>
      </c>
      <c r="P794" t="e">
        <f>#REF!</f>
        <v>#REF!</v>
      </c>
      <c r="Q794" t="e">
        <f>#REF!</f>
        <v>#REF!</v>
      </c>
      <c r="R794" t="e">
        <f>#REF!</f>
        <v>#REF!</v>
      </c>
      <c r="S794" t="e">
        <f>#REF!</f>
        <v>#REF!</v>
      </c>
      <c r="T794" t="e">
        <f>#REF!</f>
        <v>#REF!</v>
      </c>
      <c r="U794" t="e">
        <f>#REF!</f>
        <v>#REF!</v>
      </c>
      <c r="V794" t="e">
        <f>#REF!</f>
        <v>#REF!</v>
      </c>
      <c r="W794" t="e">
        <f>#REF!</f>
        <v>#REF!</v>
      </c>
      <c r="X794" t="e">
        <f>#REF!</f>
        <v>#REF!</v>
      </c>
      <c r="Y794" t="e">
        <f>#REF!</f>
        <v>#REF!</v>
      </c>
      <c r="Z794" t="e">
        <f>#REF!</f>
        <v>#REF!</v>
      </c>
      <c r="AA794" t="e">
        <f>#REF!</f>
        <v>#REF!</v>
      </c>
      <c r="AB794" t="e">
        <f>#REF!</f>
        <v>#REF!</v>
      </c>
      <c r="AC794" t="e">
        <f>#REF!</f>
        <v>#REF!</v>
      </c>
      <c r="AD794" t="e">
        <f>#REF!</f>
        <v>#REF!</v>
      </c>
      <c r="AE794" t="e">
        <f>#REF!</f>
        <v>#REF!</v>
      </c>
      <c r="AF794" t="e">
        <f>#REF!</f>
        <v>#REF!</v>
      </c>
      <c r="AG794" t="e">
        <f>#REF!</f>
        <v>#REF!</v>
      </c>
      <c r="AH794" t="e">
        <f>#REF!</f>
        <v>#REF!</v>
      </c>
      <c r="AI794" t="e">
        <f>#REF!</f>
        <v>#REF!</v>
      </c>
      <c r="AJ794" t="e">
        <f>#REF!</f>
        <v>#REF!</v>
      </c>
      <c r="AK794" t="e">
        <f>#REF!</f>
        <v>#REF!</v>
      </c>
    </row>
    <row r="795" spans="1:37" x14ac:dyDescent="0.35">
      <c r="A795" t="e">
        <f>#REF!</f>
        <v>#REF!</v>
      </c>
      <c r="B795" t="e">
        <f>#REF!</f>
        <v>#REF!</v>
      </c>
      <c r="C795" t="e">
        <f>#REF!</f>
        <v>#REF!</v>
      </c>
      <c r="D795" t="e">
        <f>#REF!</f>
        <v>#REF!</v>
      </c>
      <c r="E795" t="e">
        <f>#REF!</f>
        <v>#REF!</v>
      </c>
      <c r="F795" t="e">
        <f>#REF!</f>
        <v>#REF!</v>
      </c>
      <c r="G795" t="e">
        <f>#REF!</f>
        <v>#REF!</v>
      </c>
      <c r="H795" t="e">
        <f>#REF!</f>
        <v>#REF!</v>
      </c>
      <c r="I795" t="e">
        <f>#REF!</f>
        <v>#REF!</v>
      </c>
      <c r="J795" t="e">
        <f>#REF!</f>
        <v>#REF!</v>
      </c>
      <c r="K795" t="e">
        <f>#REF!</f>
        <v>#REF!</v>
      </c>
      <c r="L795" t="e">
        <f>#REF!</f>
        <v>#REF!</v>
      </c>
      <c r="M795" t="e">
        <f>#REF!</f>
        <v>#REF!</v>
      </c>
      <c r="N795" t="e">
        <f>#REF!</f>
        <v>#REF!</v>
      </c>
      <c r="O795" t="e">
        <f>#REF!</f>
        <v>#REF!</v>
      </c>
      <c r="P795" t="e">
        <f>#REF!</f>
        <v>#REF!</v>
      </c>
      <c r="Q795" t="e">
        <f>#REF!</f>
        <v>#REF!</v>
      </c>
      <c r="R795" t="e">
        <f>#REF!</f>
        <v>#REF!</v>
      </c>
      <c r="S795" t="e">
        <f>#REF!</f>
        <v>#REF!</v>
      </c>
      <c r="T795" t="e">
        <f>#REF!</f>
        <v>#REF!</v>
      </c>
      <c r="U795" t="e">
        <f>#REF!</f>
        <v>#REF!</v>
      </c>
      <c r="V795" t="e">
        <f>#REF!</f>
        <v>#REF!</v>
      </c>
      <c r="W795" t="e">
        <f>#REF!</f>
        <v>#REF!</v>
      </c>
      <c r="X795" t="e">
        <f>#REF!</f>
        <v>#REF!</v>
      </c>
      <c r="Y795" t="e">
        <f>#REF!</f>
        <v>#REF!</v>
      </c>
      <c r="Z795" t="e">
        <f>#REF!</f>
        <v>#REF!</v>
      </c>
      <c r="AA795" t="e">
        <f>#REF!</f>
        <v>#REF!</v>
      </c>
      <c r="AB795" t="e">
        <f>#REF!</f>
        <v>#REF!</v>
      </c>
      <c r="AC795" t="e">
        <f>#REF!</f>
        <v>#REF!</v>
      </c>
      <c r="AD795" t="e">
        <f>#REF!</f>
        <v>#REF!</v>
      </c>
      <c r="AE795" t="e">
        <f>#REF!</f>
        <v>#REF!</v>
      </c>
      <c r="AF795" t="e">
        <f>#REF!</f>
        <v>#REF!</v>
      </c>
      <c r="AG795" t="e">
        <f>#REF!</f>
        <v>#REF!</v>
      </c>
      <c r="AH795" t="e">
        <f>#REF!</f>
        <v>#REF!</v>
      </c>
      <c r="AI795" t="e">
        <f>#REF!</f>
        <v>#REF!</v>
      </c>
      <c r="AJ795" t="e">
        <f>#REF!</f>
        <v>#REF!</v>
      </c>
      <c r="AK795" t="e">
        <f>#REF!</f>
        <v>#REF!</v>
      </c>
    </row>
    <row r="796" spans="1:37" x14ac:dyDescent="0.35">
      <c r="A796" t="e">
        <f>#REF!</f>
        <v>#REF!</v>
      </c>
      <c r="B796" t="e">
        <f>#REF!</f>
        <v>#REF!</v>
      </c>
      <c r="C796" t="e">
        <f>#REF!</f>
        <v>#REF!</v>
      </c>
      <c r="D796" t="e">
        <f>#REF!</f>
        <v>#REF!</v>
      </c>
      <c r="E796" t="e">
        <f>#REF!</f>
        <v>#REF!</v>
      </c>
      <c r="F796" t="e">
        <f>#REF!</f>
        <v>#REF!</v>
      </c>
      <c r="G796" t="e">
        <f>#REF!</f>
        <v>#REF!</v>
      </c>
      <c r="H796" t="e">
        <f>#REF!</f>
        <v>#REF!</v>
      </c>
      <c r="I796" t="e">
        <f>#REF!</f>
        <v>#REF!</v>
      </c>
      <c r="J796" t="e">
        <f>#REF!</f>
        <v>#REF!</v>
      </c>
      <c r="K796" t="e">
        <f>#REF!</f>
        <v>#REF!</v>
      </c>
      <c r="L796" t="e">
        <f>#REF!</f>
        <v>#REF!</v>
      </c>
      <c r="M796" t="e">
        <f>#REF!</f>
        <v>#REF!</v>
      </c>
      <c r="N796" t="e">
        <f>#REF!</f>
        <v>#REF!</v>
      </c>
      <c r="O796" t="e">
        <f>#REF!</f>
        <v>#REF!</v>
      </c>
      <c r="P796" t="e">
        <f>#REF!</f>
        <v>#REF!</v>
      </c>
      <c r="Q796" t="e">
        <f>#REF!</f>
        <v>#REF!</v>
      </c>
      <c r="R796" t="e">
        <f>#REF!</f>
        <v>#REF!</v>
      </c>
      <c r="S796" t="e">
        <f>#REF!</f>
        <v>#REF!</v>
      </c>
      <c r="T796" t="e">
        <f>#REF!</f>
        <v>#REF!</v>
      </c>
      <c r="U796" t="e">
        <f>#REF!</f>
        <v>#REF!</v>
      </c>
      <c r="V796" t="e">
        <f>#REF!</f>
        <v>#REF!</v>
      </c>
      <c r="W796" t="e">
        <f>#REF!</f>
        <v>#REF!</v>
      </c>
      <c r="X796" t="e">
        <f>#REF!</f>
        <v>#REF!</v>
      </c>
      <c r="Y796" t="e">
        <f>#REF!</f>
        <v>#REF!</v>
      </c>
      <c r="Z796" t="e">
        <f>#REF!</f>
        <v>#REF!</v>
      </c>
      <c r="AA796" t="e">
        <f>#REF!</f>
        <v>#REF!</v>
      </c>
      <c r="AB796" t="e">
        <f>#REF!</f>
        <v>#REF!</v>
      </c>
      <c r="AC796" t="e">
        <f>#REF!</f>
        <v>#REF!</v>
      </c>
      <c r="AD796" t="e">
        <f>#REF!</f>
        <v>#REF!</v>
      </c>
      <c r="AE796" t="e">
        <f>#REF!</f>
        <v>#REF!</v>
      </c>
      <c r="AF796" t="e">
        <f>#REF!</f>
        <v>#REF!</v>
      </c>
      <c r="AG796" t="e">
        <f>#REF!</f>
        <v>#REF!</v>
      </c>
      <c r="AH796" t="e">
        <f>#REF!</f>
        <v>#REF!</v>
      </c>
      <c r="AI796" t="e">
        <f>#REF!</f>
        <v>#REF!</v>
      </c>
      <c r="AJ796" t="e">
        <f>#REF!</f>
        <v>#REF!</v>
      </c>
      <c r="AK796" t="e">
        <f>#REF!</f>
        <v>#REF!</v>
      </c>
    </row>
    <row r="797" spans="1:37" x14ac:dyDescent="0.35">
      <c r="A797" t="e">
        <f>#REF!</f>
        <v>#REF!</v>
      </c>
      <c r="B797" t="e">
        <f>#REF!</f>
        <v>#REF!</v>
      </c>
      <c r="C797" t="e">
        <f>#REF!</f>
        <v>#REF!</v>
      </c>
      <c r="D797" t="e">
        <f>#REF!</f>
        <v>#REF!</v>
      </c>
      <c r="E797" t="e">
        <f>#REF!</f>
        <v>#REF!</v>
      </c>
      <c r="F797" t="e">
        <f>#REF!</f>
        <v>#REF!</v>
      </c>
      <c r="G797" t="e">
        <f>#REF!</f>
        <v>#REF!</v>
      </c>
      <c r="H797" t="e">
        <f>#REF!</f>
        <v>#REF!</v>
      </c>
      <c r="I797" t="e">
        <f>#REF!</f>
        <v>#REF!</v>
      </c>
      <c r="J797" t="e">
        <f>#REF!</f>
        <v>#REF!</v>
      </c>
      <c r="K797" t="e">
        <f>#REF!</f>
        <v>#REF!</v>
      </c>
      <c r="L797" t="e">
        <f>#REF!</f>
        <v>#REF!</v>
      </c>
      <c r="M797" t="e">
        <f>#REF!</f>
        <v>#REF!</v>
      </c>
      <c r="N797" t="e">
        <f>#REF!</f>
        <v>#REF!</v>
      </c>
      <c r="O797" t="e">
        <f>#REF!</f>
        <v>#REF!</v>
      </c>
      <c r="P797" t="e">
        <f>#REF!</f>
        <v>#REF!</v>
      </c>
      <c r="Q797" t="e">
        <f>#REF!</f>
        <v>#REF!</v>
      </c>
      <c r="R797" t="e">
        <f>#REF!</f>
        <v>#REF!</v>
      </c>
      <c r="S797" t="e">
        <f>#REF!</f>
        <v>#REF!</v>
      </c>
      <c r="T797" t="e">
        <f>#REF!</f>
        <v>#REF!</v>
      </c>
      <c r="U797" t="e">
        <f>#REF!</f>
        <v>#REF!</v>
      </c>
      <c r="V797" t="e">
        <f>#REF!</f>
        <v>#REF!</v>
      </c>
      <c r="W797" t="e">
        <f>#REF!</f>
        <v>#REF!</v>
      </c>
      <c r="X797" t="e">
        <f>#REF!</f>
        <v>#REF!</v>
      </c>
      <c r="Y797" t="e">
        <f>#REF!</f>
        <v>#REF!</v>
      </c>
      <c r="Z797" t="e">
        <f>#REF!</f>
        <v>#REF!</v>
      </c>
      <c r="AA797" t="e">
        <f>#REF!</f>
        <v>#REF!</v>
      </c>
      <c r="AB797" t="e">
        <f>#REF!</f>
        <v>#REF!</v>
      </c>
      <c r="AC797" t="e">
        <f>#REF!</f>
        <v>#REF!</v>
      </c>
      <c r="AD797" t="e">
        <f>#REF!</f>
        <v>#REF!</v>
      </c>
      <c r="AE797" t="e">
        <f>#REF!</f>
        <v>#REF!</v>
      </c>
      <c r="AF797" t="e">
        <f>#REF!</f>
        <v>#REF!</v>
      </c>
      <c r="AG797" t="e">
        <f>#REF!</f>
        <v>#REF!</v>
      </c>
      <c r="AH797" t="e">
        <f>#REF!</f>
        <v>#REF!</v>
      </c>
      <c r="AI797" t="e">
        <f>#REF!</f>
        <v>#REF!</v>
      </c>
      <c r="AJ797" t="e">
        <f>#REF!</f>
        <v>#REF!</v>
      </c>
      <c r="AK797" t="e">
        <f>#REF!</f>
        <v>#REF!</v>
      </c>
    </row>
    <row r="798" spans="1:37" x14ac:dyDescent="0.35">
      <c r="A798" t="e">
        <f>#REF!</f>
        <v>#REF!</v>
      </c>
      <c r="B798" t="e">
        <f>#REF!</f>
        <v>#REF!</v>
      </c>
      <c r="C798" t="e">
        <f>#REF!</f>
        <v>#REF!</v>
      </c>
      <c r="D798" t="e">
        <f>#REF!</f>
        <v>#REF!</v>
      </c>
      <c r="E798" t="e">
        <f>#REF!</f>
        <v>#REF!</v>
      </c>
      <c r="F798" t="e">
        <f>#REF!</f>
        <v>#REF!</v>
      </c>
      <c r="G798" t="e">
        <f>#REF!</f>
        <v>#REF!</v>
      </c>
      <c r="H798" t="e">
        <f>#REF!</f>
        <v>#REF!</v>
      </c>
      <c r="I798" t="e">
        <f>#REF!</f>
        <v>#REF!</v>
      </c>
      <c r="J798" t="e">
        <f>#REF!</f>
        <v>#REF!</v>
      </c>
      <c r="K798" t="e">
        <f>#REF!</f>
        <v>#REF!</v>
      </c>
      <c r="L798" t="e">
        <f>#REF!</f>
        <v>#REF!</v>
      </c>
      <c r="M798" t="e">
        <f>#REF!</f>
        <v>#REF!</v>
      </c>
      <c r="N798" t="e">
        <f>#REF!</f>
        <v>#REF!</v>
      </c>
      <c r="O798" t="e">
        <f>#REF!</f>
        <v>#REF!</v>
      </c>
      <c r="P798" t="e">
        <f>#REF!</f>
        <v>#REF!</v>
      </c>
      <c r="Q798" t="e">
        <f>#REF!</f>
        <v>#REF!</v>
      </c>
      <c r="R798" t="e">
        <f>#REF!</f>
        <v>#REF!</v>
      </c>
      <c r="S798" t="e">
        <f>#REF!</f>
        <v>#REF!</v>
      </c>
      <c r="T798" t="e">
        <f>#REF!</f>
        <v>#REF!</v>
      </c>
      <c r="U798" t="e">
        <f>#REF!</f>
        <v>#REF!</v>
      </c>
      <c r="V798" t="e">
        <f>#REF!</f>
        <v>#REF!</v>
      </c>
      <c r="W798" t="e">
        <f>#REF!</f>
        <v>#REF!</v>
      </c>
      <c r="X798" t="e">
        <f>#REF!</f>
        <v>#REF!</v>
      </c>
      <c r="Y798" t="e">
        <f>#REF!</f>
        <v>#REF!</v>
      </c>
      <c r="Z798" t="e">
        <f>#REF!</f>
        <v>#REF!</v>
      </c>
      <c r="AA798" t="e">
        <f>#REF!</f>
        <v>#REF!</v>
      </c>
      <c r="AB798" t="e">
        <f>#REF!</f>
        <v>#REF!</v>
      </c>
      <c r="AC798" t="e">
        <f>#REF!</f>
        <v>#REF!</v>
      </c>
      <c r="AD798" t="e">
        <f>#REF!</f>
        <v>#REF!</v>
      </c>
      <c r="AE798" t="e">
        <f>#REF!</f>
        <v>#REF!</v>
      </c>
      <c r="AF798" t="e">
        <f>#REF!</f>
        <v>#REF!</v>
      </c>
      <c r="AG798" t="e">
        <f>#REF!</f>
        <v>#REF!</v>
      </c>
      <c r="AH798" t="e">
        <f>#REF!</f>
        <v>#REF!</v>
      </c>
      <c r="AI798" t="e">
        <f>#REF!</f>
        <v>#REF!</v>
      </c>
      <c r="AJ798" t="e">
        <f>#REF!</f>
        <v>#REF!</v>
      </c>
      <c r="AK798" t="e">
        <f>#REF!</f>
        <v>#REF!</v>
      </c>
    </row>
    <row r="799" spans="1:37" x14ac:dyDescent="0.35">
      <c r="A799" t="e">
        <f>#REF!</f>
        <v>#REF!</v>
      </c>
      <c r="B799" t="e">
        <f>#REF!</f>
        <v>#REF!</v>
      </c>
      <c r="C799" t="e">
        <f>#REF!</f>
        <v>#REF!</v>
      </c>
      <c r="D799" t="e">
        <f>#REF!</f>
        <v>#REF!</v>
      </c>
      <c r="E799" t="e">
        <f>#REF!</f>
        <v>#REF!</v>
      </c>
      <c r="F799" t="e">
        <f>#REF!</f>
        <v>#REF!</v>
      </c>
      <c r="G799" t="e">
        <f>#REF!</f>
        <v>#REF!</v>
      </c>
      <c r="H799" t="e">
        <f>#REF!</f>
        <v>#REF!</v>
      </c>
      <c r="I799" t="e">
        <f>#REF!</f>
        <v>#REF!</v>
      </c>
      <c r="J799" t="e">
        <f>#REF!</f>
        <v>#REF!</v>
      </c>
      <c r="K799" t="e">
        <f>#REF!</f>
        <v>#REF!</v>
      </c>
      <c r="L799" t="e">
        <f>#REF!</f>
        <v>#REF!</v>
      </c>
      <c r="M799" t="e">
        <f>#REF!</f>
        <v>#REF!</v>
      </c>
      <c r="N799" t="e">
        <f>#REF!</f>
        <v>#REF!</v>
      </c>
      <c r="O799" t="e">
        <f>#REF!</f>
        <v>#REF!</v>
      </c>
      <c r="P799" t="e">
        <f>#REF!</f>
        <v>#REF!</v>
      </c>
      <c r="Q799" t="e">
        <f>#REF!</f>
        <v>#REF!</v>
      </c>
      <c r="R799" t="e">
        <f>#REF!</f>
        <v>#REF!</v>
      </c>
      <c r="S799" t="e">
        <f>#REF!</f>
        <v>#REF!</v>
      </c>
      <c r="T799" t="e">
        <f>#REF!</f>
        <v>#REF!</v>
      </c>
      <c r="U799" t="e">
        <f>#REF!</f>
        <v>#REF!</v>
      </c>
      <c r="V799" t="e">
        <f>#REF!</f>
        <v>#REF!</v>
      </c>
      <c r="W799" t="e">
        <f>#REF!</f>
        <v>#REF!</v>
      </c>
      <c r="X799" t="e">
        <f>#REF!</f>
        <v>#REF!</v>
      </c>
      <c r="Y799" t="e">
        <f>#REF!</f>
        <v>#REF!</v>
      </c>
      <c r="Z799" t="e">
        <f>#REF!</f>
        <v>#REF!</v>
      </c>
      <c r="AA799" t="e">
        <f>#REF!</f>
        <v>#REF!</v>
      </c>
      <c r="AB799" t="e">
        <f>#REF!</f>
        <v>#REF!</v>
      </c>
      <c r="AC799" t="e">
        <f>#REF!</f>
        <v>#REF!</v>
      </c>
      <c r="AD799" t="e">
        <f>#REF!</f>
        <v>#REF!</v>
      </c>
      <c r="AE799" t="e">
        <f>#REF!</f>
        <v>#REF!</v>
      </c>
      <c r="AF799" t="e">
        <f>#REF!</f>
        <v>#REF!</v>
      </c>
      <c r="AG799" t="e">
        <f>#REF!</f>
        <v>#REF!</v>
      </c>
      <c r="AH799" t="e">
        <f>#REF!</f>
        <v>#REF!</v>
      </c>
      <c r="AI799" t="e">
        <f>#REF!</f>
        <v>#REF!</v>
      </c>
      <c r="AJ799" t="e">
        <f>#REF!</f>
        <v>#REF!</v>
      </c>
      <c r="AK799" t="e">
        <f>#REF!</f>
        <v>#REF!</v>
      </c>
    </row>
    <row r="800" spans="1:37" x14ac:dyDescent="0.35">
      <c r="A800" t="e">
        <f>#REF!</f>
        <v>#REF!</v>
      </c>
      <c r="B800" t="e">
        <f>#REF!</f>
        <v>#REF!</v>
      </c>
      <c r="C800" t="e">
        <f>#REF!</f>
        <v>#REF!</v>
      </c>
      <c r="D800" t="e">
        <f>#REF!</f>
        <v>#REF!</v>
      </c>
      <c r="E800" t="e">
        <f>#REF!</f>
        <v>#REF!</v>
      </c>
      <c r="F800" t="e">
        <f>#REF!</f>
        <v>#REF!</v>
      </c>
      <c r="G800" t="e">
        <f>#REF!</f>
        <v>#REF!</v>
      </c>
      <c r="H800" t="e">
        <f>#REF!</f>
        <v>#REF!</v>
      </c>
      <c r="I800" t="e">
        <f>#REF!</f>
        <v>#REF!</v>
      </c>
      <c r="J800" t="e">
        <f>#REF!</f>
        <v>#REF!</v>
      </c>
      <c r="K800" t="e">
        <f>#REF!</f>
        <v>#REF!</v>
      </c>
      <c r="L800" t="e">
        <f>#REF!</f>
        <v>#REF!</v>
      </c>
      <c r="M800" t="e">
        <f>#REF!</f>
        <v>#REF!</v>
      </c>
      <c r="N800" t="e">
        <f>#REF!</f>
        <v>#REF!</v>
      </c>
      <c r="O800" t="e">
        <f>#REF!</f>
        <v>#REF!</v>
      </c>
      <c r="P800" t="e">
        <f>#REF!</f>
        <v>#REF!</v>
      </c>
      <c r="Q800" t="e">
        <f>#REF!</f>
        <v>#REF!</v>
      </c>
      <c r="R800" t="e">
        <f>#REF!</f>
        <v>#REF!</v>
      </c>
      <c r="S800" t="e">
        <f>#REF!</f>
        <v>#REF!</v>
      </c>
      <c r="T800" t="e">
        <f>#REF!</f>
        <v>#REF!</v>
      </c>
      <c r="U800" t="e">
        <f>#REF!</f>
        <v>#REF!</v>
      </c>
      <c r="V800" t="e">
        <f>#REF!</f>
        <v>#REF!</v>
      </c>
      <c r="W800" t="e">
        <f>#REF!</f>
        <v>#REF!</v>
      </c>
      <c r="X800" t="e">
        <f>#REF!</f>
        <v>#REF!</v>
      </c>
      <c r="Y800" t="e">
        <f>#REF!</f>
        <v>#REF!</v>
      </c>
      <c r="Z800" t="e">
        <f>#REF!</f>
        <v>#REF!</v>
      </c>
      <c r="AA800" t="e">
        <f>#REF!</f>
        <v>#REF!</v>
      </c>
      <c r="AB800" t="e">
        <f>#REF!</f>
        <v>#REF!</v>
      </c>
      <c r="AC800" t="e">
        <f>#REF!</f>
        <v>#REF!</v>
      </c>
      <c r="AD800" t="e">
        <f>#REF!</f>
        <v>#REF!</v>
      </c>
      <c r="AE800" t="e">
        <f>#REF!</f>
        <v>#REF!</v>
      </c>
      <c r="AF800" t="e">
        <f>#REF!</f>
        <v>#REF!</v>
      </c>
      <c r="AG800" t="e">
        <f>#REF!</f>
        <v>#REF!</v>
      </c>
      <c r="AH800" t="e">
        <f>#REF!</f>
        <v>#REF!</v>
      </c>
      <c r="AI800" t="e">
        <f>#REF!</f>
        <v>#REF!</v>
      </c>
      <c r="AJ800" t="e">
        <f>#REF!</f>
        <v>#REF!</v>
      </c>
      <c r="AK800" t="e">
        <f>#REF!</f>
        <v>#REF!</v>
      </c>
    </row>
    <row r="801" spans="1:37" x14ac:dyDescent="0.35">
      <c r="A801" t="e">
        <f>#REF!</f>
        <v>#REF!</v>
      </c>
      <c r="B801" t="e">
        <f>#REF!</f>
        <v>#REF!</v>
      </c>
      <c r="C801" t="e">
        <f>#REF!</f>
        <v>#REF!</v>
      </c>
      <c r="D801" t="e">
        <f>#REF!</f>
        <v>#REF!</v>
      </c>
      <c r="E801" t="e">
        <f>#REF!</f>
        <v>#REF!</v>
      </c>
      <c r="F801" t="e">
        <f>#REF!</f>
        <v>#REF!</v>
      </c>
      <c r="G801" t="e">
        <f>#REF!</f>
        <v>#REF!</v>
      </c>
      <c r="H801" t="e">
        <f>#REF!</f>
        <v>#REF!</v>
      </c>
      <c r="I801" t="e">
        <f>#REF!</f>
        <v>#REF!</v>
      </c>
      <c r="J801" t="e">
        <f>#REF!</f>
        <v>#REF!</v>
      </c>
      <c r="K801" t="e">
        <f>#REF!</f>
        <v>#REF!</v>
      </c>
      <c r="L801" t="e">
        <f>#REF!</f>
        <v>#REF!</v>
      </c>
      <c r="M801" t="e">
        <f>#REF!</f>
        <v>#REF!</v>
      </c>
      <c r="N801" t="e">
        <f>#REF!</f>
        <v>#REF!</v>
      </c>
      <c r="O801" t="e">
        <f>#REF!</f>
        <v>#REF!</v>
      </c>
      <c r="P801" t="e">
        <f>#REF!</f>
        <v>#REF!</v>
      </c>
      <c r="Q801" t="e">
        <f>#REF!</f>
        <v>#REF!</v>
      </c>
      <c r="R801" t="e">
        <f>#REF!</f>
        <v>#REF!</v>
      </c>
      <c r="S801" t="e">
        <f>#REF!</f>
        <v>#REF!</v>
      </c>
      <c r="T801" t="e">
        <f>#REF!</f>
        <v>#REF!</v>
      </c>
      <c r="U801" t="e">
        <f>#REF!</f>
        <v>#REF!</v>
      </c>
      <c r="V801" t="e">
        <f>#REF!</f>
        <v>#REF!</v>
      </c>
      <c r="W801" t="e">
        <f>#REF!</f>
        <v>#REF!</v>
      </c>
      <c r="X801" t="e">
        <f>#REF!</f>
        <v>#REF!</v>
      </c>
      <c r="Y801" t="e">
        <f>#REF!</f>
        <v>#REF!</v>
      </c>
      <c r="Z801" t="e">
        <f>#REF!</f>
        <v>#REF!</v>
      </c>
      <c r="AA801" t="e">
        <f>#REF!</f>
        <v>#REF!</v>
      </c>
      <c r="AB801" t="e">
        <f>#REF!</f>
        <v>#REF!</v>
      </c>
      <c r="AC801" t="e">
        <f>#REF!</f>
        <v>#REF!</v>
      </c>
      <c r="AD801" t="e">
        <f>#REF!</f>
        <v>#REF!</v>
      </c>
      <c r="AE801" t="e">
        <f>#REF!</f>
        <v>#REF!</v>
      </c>
      <c r="AF801" t="e">
        <f>#REF!</f>
        <v>#REF!</v>
      </c>
      <c r="AG801" t="e">
        <f>#REF!</f>
        <v>#REF!</v>
      </c>
      <c r="AH801" t="e">
        <f>#REF!</f>
        <v>#REF!</v>
      </c>
      <c r="AI801" t="e">
        <f>#REF!</f>
        <v>#REF!</v>
      </c>
      <c r="AJ801" t="e">
        <f>#REF!</f>
        <v>#REF!</v>
      </c>
      <c r="AK801" t="e">
        <f>#REF!</f>
        <v>#REF!</v>
      </c>
    </row>
    <row r="802" spans="1:37" x14ac:dyDescent="0.35">
      <c r="A802" t="e">
        <f>#REF!</f>
        <v>#REF!</v>
      </c>
      <c r="B802" t="e">
        <f>#REF!</f>
        <v>#REF!</v>
      </c>
      <c r="C802" t="e">
        <f>#REF!</f>
        <v>#REF!</v>
      </c>
      <c r="D802" t="e">
        <f>#REF!</f>
        <v>#REF!</v>
      </c>
      <c r="E802" t="e">
        <f>#REF!</f>
        <v>#REF!</v>
      </c>
      <c r="F802" t="e">
        <f>#REF!</f>
        <v>#REF!</v>
      </c>
      <c r="G802" t="e">
        <f>#REF!</f>
        <v>#REF!</v>
      </c>
      <c r="H802" t="e">
        <f>#REF!</f>
        <v>#REF!</v>
      </c>
      <c r="I802" t="e">
        <f>#REF!</f>
        <v>#REF!</v>
      </c>
      <c r="J802" t="e">
        <f>#REF!</f>
        <v>#REF!</v>
      </c>
      <c r="K802" t="e">
        <f>#REF!</f>
        <v>#REF!</v>
      </c>
      <c r="L802" t="e">
        <f>#REF!</f>
        <v>#REF!</v>
      </c>
      <c r="M802" t="e">
        <f>#REF!</f>
        <v>#REF!</v>
      </c>
      <c r="N802" t="e">
        <f>#REF!</f>
        <v>#REF!</v>
      </c>
      <c r="O802" t="e">
        <f>#REF!</f>
        <v>#REF!</v>
      </c>
      <c r="P802" t="e">
        <f>#REF!</f>
        <v>#REF!</v>
      </c>
      <c r="Q802" t="e">
        <f>#REF!</f>
        <v>#REF!</v>
      </c>
      <c r="R802" t="e">
        <f>#REF!</f>
        <v>#REF!</v>
      </c>
      <c r="S802" t="e">
        <f>#REF!</f>
        <v>#REF!</v>
      </c>
      <c r="T802" t="e">
        <f>#REF!</f>
        <v>#REF!</v>
      </c>
      <c r="U802" t="e">
        <f>#REF!</f>
        <v>#REF!</v>
      </c>
      <c r="V802" t="e">
        <f>#REF!</f>
        <v>#REF!</v>
      </c>
      <c r="W802" t="e">
        <f>#REF!</f>
        <v>#REF!</v>
      </c>
      <c r="X802" t="e">
        <f>#REF!</f>
        <v>#REF!</v>
      </c>
      <c r="Y802" t="e">
        <f>#REF!</f>
        <v>#REF!</v>
      </c>
      <c r="Z802" t="e">
        <f>#REF!</f>
        <v>#REF!</v>
      </c>
      <c r="AA802" t="e">
        <f>#REF!</f>
        <v>#REF!</v>
      </c>
      <c r="AB802" t="e">
        <f>#REF!</f>
        <v>#REF!</v>
      </c>
      <c r="AC802" t="e">
        <f>#REF!</f>
        <v>#REF!</v>
      </c>
      <c r="AD802" t="e">
        <f>#REF!</f>
        <v>#REF!</v>
      </c>
      <c r="AE802" t="e">
        <f>#REF!</f>
        <v>#REF!</v>
      </c>
      <c r="AF802" t="e">
        <f>#REF!</f>
        <v>#REF!</v>
      </c>
      <c r="AG802" t="e">
        <f>#REF!</f>
        <v>#REF!</v>
      </c>
      <c r="AH802" t="e">
        <f>#REF!</f>
        <v>#REF!</v>
      </c>
      <c r="AI802" t="e">
        <f>#REF!</f>
        <v>#REF!</v>
      </c>
      <c r="AJ802" t="e">
        <f>#REF!</f>
        <v>#REF!</v>
      </c>
      <c r="AK802" t="e">
        <f>#REF!</f>
        <v>#REF!</v>
      </c>
    </row>
    <row r="803" spans="1:37" x14ac:dyDescent="0.35">
      <c r="A803" t="e">
        <f>#REF!</f>
        <v>#REF!</v>
      </c>
      <c r="B803" t="e">
        <f>#REF!</f>
        <v>#REF!</v>
      </c>
      <c r="C803" t="e">
        <f>#REF!</f>
        <v>#REF!</v>
      </c>
      <c r="D803" t="e">
        <f>#REF!</f>
        <v>#REF!</v>
      </c>
      <c r="E803" t="e">
        <f>#REF!</f>
        <v>#REF!</v>
      </c>
      <c r="F803" t="e">
        <f>#REF!</f>
        <v>#REF!</v>
      </c>
      <c r="G803" t="e">
        <f>#REF!</f>
        <v>#REF!</v>
      </c>
      <c r="H803" t="e">
        <f>#REF!</f>
        <v>#REF!</v>
      </c>
      <c r="I803" t="e">
        <f>#REF!</f>
        <v>#REF!</v>
      </c>
      <c r="J803" t="e">
        <f>#REF!</f>
        <v>#REF!</v>
      </c>
      <c r="K803" t="e">
        <f>#REF!</f>
        <v>#REF!</v>
      </c>
      <c r="L803" t="e">
        <f>#REF!</f>
        <v>#REF!</v>
      </c>
      <c r="M803" t="e">
        <f>#REF!</f>
        <v>#REF!</v>
      </c>
      <c r="N803" t="e">
        <f>#REF!</f>
        <v>#REF!</v>
      </c>
      <c r="O803" t="e">
        <f>#REF!</f>
        <v>#REF!</v>
      </c>
      <c r="P803" t="e">
        <f>#REF!</f>
        <v>#REF!</v>
      </c>
      <c r="Q803" t="e">
        <f>#REF!</f>
        <v>#REF!</v>
      </c>
      <c r="R803" t="e">
        <f>#REF!</f>
        <v>#REF!</v>
      </c>
      <c r="S803" t="e">
        <f>#REF!</f>
        <v>#REF!</v>
      </c>
      <c r="T803" t="e">
        <f>#REF!</f>
        <v>#REF!</v>
      </c>
      <c r="U803" t="e">
        <f>#REF!</f>
        <v>#REF!</v>
      </c>
      <c r="V803" t="e">
        <f>#REF!</f>
        <v>#REF!</v>
      </c>
      <c r="W803" t="e">
        <f>#REF!</f>
        <v>#REF!</v>
      </c>
      <c r="X803" t="e">
        <f>#REF!</f>
        <v>#REF!</v>
      </c>
      <c r="Y803" t="e">
        <f>#REF!</f>
        <v>#REF!</v>
      </c>
      <c r="Z803" t="e">
        <f>#REF!</f>
        <v>#REF!</v>
      </c>
      <c r="AA803" t="e">
        <f>#REF!</f>
        <v>#REF!</v>
      </c>
      <c r="AB803" t="e">
        <f>#REF!</f>
        <v>#REF!</v>
      </c>
      <c r="AC803" t="e">
        <f>#REF!</f>
        <v>#REF!</v>
      </c>
      <c r="AD803" t="e">
        <f>#REF!</f>
        <v>#REF!</v>
      </c>
      <c r="AE803" t="e">
        <f>#REF!</f>
        <v>#REF!</v>
      </c>
      <c r="AF803" t="e">
        <f>#REF!</f>
        <v>#REF!</v>
      </c>
      <c r="AG803" t="e">
        <f>#REF!</f>
        <v>#REF!</v>
      </c>
      <c r="AH803" t="e">
        <f>#REF!</f>
        <v>#REF!</v>
      </c>
      <c r="AI803" t="e">
        <f>#REF!</f>
        <v>#REF!</v>
      </c>
      <c r="AJ803" t="e">
        <f>#REF!</f>
        <v>#REF!</v>
      </c>
      <c r="AK803" t="e">
        <f>#REF!</f>
        <v>#REF!</v>
      </c>
    </row>
    <row r="804" spans="1:37" x14ac:dyDescent="0.35">
      <c r="A804" t="e">
        <f>#REF!</f>
        <v>#REF!</v>
      </c>
      <c r="B804" t="e">
        <f>#REF!</f>
        <v>#REF!</v>
      </c>
      <c r="C804" t="e">
        <f>#REF!</f>
        <v>#REF!</v>
      </c>
      <c r="D804" t="e">
        <f>#REF!</f>
        <v>#REF!</v>
      </c>
      <c r="E804" t="e">
        <f>#REF!</f>
        <v>#REF!</v>
      </c>
      <c r="F804" t="e">
        <f>#REF!</f>
        <v>#REF!</v>
      </c>
      <c r="G804" t="e">
        <f>#REF!</f>
        <v>#REF!</v>
      </c>
      <c r="H804" t="e">
        <f>#REF!</f>
        <v>#REF!</v>
      </c>
      <c r="I804" t="e">
        <f>#REF!</f>
        <v>#REF!</v>
      </c>
      <c r="J804" t="e">
        <f>#REF!</f>
        <v>#REF!</v>
      </c>
      <c r="K804" t="e">
        <f>#REF!</f>
        <v>#REF!</v>
      </c>
      <c r="L804" t="e">
        <f>#REF!</f>
        <v>#REF!</v>
      </c>
      <c r="M804" t="e">
        <f>#REF!</f>
        <v>#REF!</v>
      </c>
      <c r="N804" t="e">
        <f>#REF!</f>
        <v>#REF!</v>
      </c>
      <c r="O804" t="e">
        <f>#REF!</f>
        <v>#REF!</v>
      </c>
      <c r="P804" t="e">
        <f>#REF!</f>
        <v>#REF!</v>
      </c>
      <c r="Q804" t="e">
        <f>#REF!</f>
        <v>#REF!</v>
      </c>
      <c r="R804" t="e">
        <f>#REF!</f>
        <v>#REF!</v>
      </c>
      <c r="S804" t="e">
        <f>#REF!</f>
        <v>#REF!</v>
      </c>
      <c r="T804" t="e">
        <f>#REF!</f>
        <v>#REF!</v>
      </c>
      <c r="U804" t="e">
        <f>#REF!</f>
        <v>#REF!</v>
      </c>
      <c r="V804" t="e">
        <f>#REF!</f>
        <v>#REF!</v>
      </c>
      <c r="W804" t="e">
        <f>#REF!</f>
        <v>#REF!</v>
      </c>
      <c r="X804" t="e">
        <f>#REF!</f>
        <v>#REF!</v>
      </c>
      <c r="Y804" t="e">
        <f>#REF!</f>
        <v>#REF!</v>
      </c>
      <c r="Z804" t="e">
        <f>#REF!</f>
        <v>#REF!</v>
      </c>
      <c r="AA804" t="e">
        <f>#REF!</f>
        <v>#REF!</v>
      </c>
      <c r="AB804" t="e">
        <f>#REF!</f>
        <v>#REF!</v>
      </c>
      <c r="AC804" t="e">
        <f>#REF!</f>
        <v>#REF!</v>
      </c>
      <c r="AD804" t="e">
        <f>#REF!</f>
        <v>#REF!</v>
      </c>
      <c r="AE804" t="e">
        <f>#REF!</f>
        <v>#REF!</v>
      </c>
      <c r="AF804" t="e">
        <f>#REF!</f>
        <v>#REF!</v>
      </c>
      <c r="AG804" t="e">
        <f>#REF!</f>
        <v>#REF!</v>
      </c>
      <c r="AH804" t="e">
        <f>#REF!</f>
        <v>#REF!</v>
      </c>
      <c r="AI804" t="e">
        <f>#REF!</f>
        <v>#REF!</v>
      </c>
      <c r="AJ804" t="e">
        <f>#REF!</f>
        <v>#REF!</v>
      </c>
      <c r="AK804" t="e">
        <f>#REF!</f>
        <v>#REF!</v>
      </c>
    </row>
    <row r="805" spans="1:37" x14ac:dyDescent="0.35">
      <c r="A805" t="e">
        <f>#REF!</f>
        <v>#REF!</v>
      </c>
      <c r="B805" t="e">
        <f>#REF!</f>
        <v>#REF!</v>
      </c>
      <c r="C805" t="e">
        <f>#REF!</f>
        <v>#REF!</v>
      </c>
      <c r="D805" t="e">
        <f>#REF!</f>
        <v>#REF!</v>
      </c>
      <c r="E805" t="e">
        <f>#REF!</f>
        <v>#REF!</v>
      </c>
      <c r="F805" t="e">
        <f>#REF!</f>
        <v>#REF!</v>
      </c>
      <c r="G805" t="e">
        <f>#REF!</f>
        <v>#REF!</v>
      </c>
      <c r="H805" t="e">
        <f>#REF!</f>
        <v>#REF!</v>
      </c>
      <c r="I805" t="e">
        <f>#REF!</f>
        <v>#REF!</v>
      </c>
      <c r="J805" t="e">
        <f>#REF!</f>
        <v>#REF!</v>
      </c>
      <c r="K805" t="e">
        <f>#REF!</f>
        <v>#REF!</v>
      </c>
      <c r="L805" t="e">
        <f>#REF!</f>
        <v>#REF!</v>
      </c>
      <c r="M805" t="e">
        <f>#REF!</f>
        <v>#REF!</v>
      </c>
      <c r="N805" t="e">
        <f>#REF!</f>
        <v>#REF!</v>
      </c>
      <c r="O805" t="e">
        <f>#REF!</f>
        <v>#REF!</v>
      </c>
      <c r="P805" t="e">
        <f>#REF!</f>
        <v>#REF!</v>
      </c>
      <c r="Q805" t="e">
        <f>#REF!</f>
        <v>#REF!</v>
      </c>
      <c r="R805" t="e">
        <f>#REF!</f>
        <v>#REF!</v>
      </c>
      <c r="S805" t="e">
        <f>#REF!</f>
        <v>#REF!</v>
      </c>
      <c r="T805" t="e">
        <f>#REF!</f>
        <v>#REF!</v>
      </c>
      <c r="U805" t="e">
        <f>#REF!</f>
        <v>#REF!</v>
      </c>
      <c r="V805" t="e">
        <f>#REF!</f>
        <v>#REF!</v>
      </c>
      <c r="W805" t="e">
        <f>#REF!</f>
        <v>#REF!</v>
      </c>
      <c r="X805" t="e">
        <f>#REF!</f>
        <v>#REF!</v>
      </c>
      <c r="Y805" t="e">
        <f>#REF!</f>
        <v>#REF!</v>
      </c>
      <c r="Z805" t="e">
        <f>#REF!</f>
        <v>#REF!</v>
      </c>
      <c r="AA805" t="e">
        <f>#REF!</f>
        <v>#REF!</v>
      </c>
      <c r="AB805" t="e">
        <f>#REF!</f>
        <v>#REF!</v>
      </c>
      <c r="AC805" t="e">
        <f>#REF!</f>
        <v>#REF!</v>
      </c>
      <c r="AD805" t="e">
        <f>#REF!</f>
        <v>#REF!</v>
      </c>
      <c r="AE805" t="e">
        <f>#REF!</f>
        <v>#REF!</v>
      </c>
      <c r="AF805" t="e">
        <f>#REF!</f>
        <v>#REF!</v>
      </c>
      <c r="AG805" t="e">
        <f>#REF!</f>
        <v>#REF!</v>
      </c>
      <c r="AH805" t="e">
        <f>#REF!</f>
        <v>#REF!</v>
      </c>
      <c r="AI805" t="e">
        <f>#REF!</f>
        <v>#REF!</v>
      </c>
      <c r="AJ805" t="e">
        <f>#REF!</f>
        <v>#REF!</v>
      </c>
      <c r="AK805" t="e">
        <f>#REF!</f>
        <v>#REF!</v>
      </c>
    </row>
    <row r="806" spans="1:37" x14ac:dyDescent="0.35">
      <c r="A806" t="e">
        <f>#REF!</f>
        <v>#REF!</v>
      </c>
      <c r="B806" t="e">
        <f>#REF!</f>
        <v>#REF!</v>
      </c>
      <c r="C806" t="e">
        <f>#REF!</f>
        <v>#REF!</v>
      </c>
      <c r="D806" t="e">
        <f>#REF!</f>
        <v>#REF!</v>
      </c>
      <c r="E806" t="e">
        <f>#REF!</f>
        <v>#REF!</v>
      </c>
      <c r="F806" t="e">
        <f>#REF!</f>
        <v>#REF!</v>
      </c>
      <c r="G806" t="e">
        <f>#REF!</f>
        <v>#REF!</v>
      </c>
      <c r="H806" t="e">
        <f>#REF!</f>
        <v>#REF!</v>
      </c>
      <c r="I806" t="e">
        <f>#REF!</f>
        <v>#REF!</v>
      </c>
      <c r="J806" t="e">
        <f>#REF!</f>
        <v>#REF!</v>
      </c>
      <c r="K806" t="e">
        <f>#REF!</f>
        <v>#REF!</v>
      </c>
      <c r="L806" t="e">
        <f>#REF!</f>
        <v>#REF!</v>
      </c>
      <c r="M806" t="e">
        <f>#REF!</f>
        <v>#REF!</v>
      </c>
      <c r="N806" t="e">
        <f>#REF!</f>
        <v>#REF!</v>
      </c>
      <c r="O806" t="e">
        <f>#REF!</f>
        <v>#REF!</v>
      </c>
      <c r="P806" t="e">
        <f>#REF!</f>
        <v>#REF!</v>
      </c>
      <c r="Q806" t="e">
        <f>#REF!</f>
        <v>#REF!</v>
      </c>
      <c r="R806" t="e">
        <f>#REF!</f>
        <v>#REF!</v>
      </c>
      <c r="S806" t="e">
        <f>#REF!</f>
        <v>#REF!</v>
      </c>
      <c r="T806" t="e">
        <f>#REF!</f>
        <v>#REF!</v>
      </c>
      <c r="U806" t="e">
        <f>#REF!</f>
        <v>#REF!</v>
      </c>
      <c r="V806" t="e">
        <f>#REF!</f>
        <v>#REF!</v>
      </c>
      <c r="W806" t="e">
        <f>#REF!</f>
        <v>#REF!</v>
      </c>
      <c r="X806" t="e">
        <f>#REF!</f>
        <v>#REF!</v>
      </c>
      <c r="Y806" t="e">
        <f>#REF!</f>
        <v>#REF!</v>
      </c>
      <c r="Z806" t="e">
        <f>#REF!</f>
        <v>#REF!</v>
      </c>
      <c r="AA806" t="e">
        <f>#REF!</f>
        <v>#REF!</v>
      </c>
      <c r="AB806" t="e">
        <f>#REF!</f>
        <v>#REF!</v>
      </c>
      <c r="AC806" t="e">
        <f>#REF!</f>
        <v>#REF!</v>
      </c>
      <c r="AD806" t="e">
        <f>#REF!</f>
        <v>#REF!</v>
      </c>
      <c r="AE806" t="e">
        <f>#REF!</f>
        <v>#REF!</v>
      </c>
      <c r="AF806" t="e">
        <f>#REF!</f>
        <v>#REF!</v>
      </c>
      <c r="AG806" t="e">
        <f>#REF!</f>
        <v>#REF!</v>
      </c>
      <c r="AH806" t="e">
        <f>#REF!</f>
        <v>#REF!</v>
      </c>
      <c r="AI806" t="e">
        <f>#REF!</f>
        <v>#REF!</v>
      </c>
      <c r="AJ806" t="e">
        <f>#REF!</f>
        <v>#REF!</v>
      </c>
      <c r="AK806" t="e">
        <f>#REF!</f>
        <v>#REF!</v>
      </c>
    </row>
    <row r="807" spans="1:37" x14ac:dyDescent="0.35">
      <c r="A807" t="e">
        <f>#REF!</f>
        <v>#REF!</v>
      </c>
      <c r="B807" t="e">
        <f>#REF!</f>
        <v>#REF!</v>
      </c>
      <c r="C807" t="e">
        <f>#REF!</f>
        <v>#REF!</v>
      </c>
      <c r="D807" t="e">
        <f>#REF!</f>
        <v>#REF!</v>
      </c>
      <c r="E807" t="e">
        <f>#REF!</f>
        <v>#REF!</v>
      </c>
      <c r="F807" t="e">
        <f>#REF!</f>
        <v>#REF!</v>
      </c>
      <c r="G807" t="e">
        <f>#REF!</f>
        <v>#REF!</v>
      </c>
      <c r="H807" t="e">
        <f>#REF!</f>
        <v>#REF!</v>
      </c>
      <c r="I807" t="e">
        <f>#REF!</f>
        <v>#REF!</v>
      </c>
      <c r="J807" t="e">
        <f>#REF!</f>
        <v>#REF!</v>
      </c>
      <c r="K807" t="e">
        <f>#REF!</f>
        <v>#REF!</v>
      </c>
      <c r="L807" t="e">
        <f>#REF!</f>
        <v>#REF!</v>
      </c>
      <c r="M807" t="e">
        <f>#REF!</f>
        <v>#REF!</v>
      </c>
      <c r="N807" t="e">
        <f>#REF!</f>
        <v>#REF!</v>
      </c>
      <c r="O807" t="e">
        <f>#REF!</f>
        <v>#REF!</v>
      </c>
      <c r="P807" t="e">
        <f>#REF!</f>
        <v>#REF!</v>
      </c>
      <c r="Q807" t="e">
        <f>#REF!</f>
        <v>#REF!</v>
      </c>
      <c r="R807" t="e">
        <f>#REF!</f>
        <v>#REF!</v>
      </c>
      <c r="S807" t="e">
        <f>#REF!</f>
        <v>#REF!</v>
      </c>
      <c r="T807" t="e">
        <f>#REF!</f>
        <v>#REF!</v>
      </c>
      <c r="U807" t="e">
        <f>#REF!</f>
        <v>#REF!</v>
      </c>
      <c r="V807" t="e">
        <f>#REF!</f>
        <v>#REF!</v>
      </c>
      <c r="W807" t="e">
        <f>#REF!</f>
        <v>#REF!</v>
      </c>
      <c r="X807" t="e">
        <f>#REF!</f>
        <v>#REF!</v>
      </c>
      <c r="Y807" t="e">
        <f>#REF!</f>
        <v>#REF!</v>
      </c>
      <c r="Z807" t="e">
        <f>#REF!</f>
        <v>#REF!</v>
      </c>
      <c r="AA807" t="e">
        <f>#REF!</f>
        <v>#REF!</v>
      </c>
      <c r="AB807" t="e">
        <f>#REF!</f>
        <v>#REF!</v>
      </c>
      <c r="AC807" t="e">
        <f>#REF!</f>
        <v>#REF!</v>
      </c>
      <c r="AD807" t="e">
        <f>#REF!</f>
        <v>#REF!</v>
      </c>
      <c r="AE807" t="e">
        <f>#REF!</f>
        <v>#REF!</v>
      </c>
      <c r="AF807" t="e">
        <f>#REF!</f>
        <v>#REF!</v>
      </c>
      <c r="AG807" t="e">
        <f>#REF!</f>
        <v>#REF!</v>
      </c>
      <c r="AH807" t="e">
        <f>#REF!</f>
        <v>#REF!</v>
      </c>
      <c r="AI807" t="e">
        <f>#REF!</f>
        <v>#REF!</v>
      </c>
      <c r="AJ807" t="e">
        <f>#REF!</f>
        <v>#REF!</v>
      </c>
      <c r="AK807" t="e">
        <f>#REF!</f>
        <v>#REF!</v>
      </c>
    </row>
    <row r="808" spans="1:37" x14ac:dyDescent="0.35">
      <c r="A808" t="e">
        <f>#REF!</f>
        <v>#REF!</v>
      </c>
      <c r="B808" t="e">
        <f>#REF!</f>
        <v>#REF!</v>
      </c>
      <c r="C808" t="e">
        <f>#REF!</f>
        <v>#REF!</v>
      </c>
      <c r="D808" t="e">
        <f>#REF!</f>
        <v>#REF!</v>
      </c>
      <c r="E808" t="e">
        <f>#REF!</f>
        <v>#REF!</v>
      </c>
      <c r="F808" t="e">
        <f>#REF!</f>
        <v>#REF!</v>
      </c>
      <c r="G808" t="e">
        <f>#REF!</f>
        <v>#REF!</v>
      </c>
      <c r="H808" t="e">
        <f>#REF!</f>
        <v>#REF!</v>
      </c>
      <c r="I808" t="e">
        <f>#REF!</f>
        <v>#REF!</v>
      </c>
      <c r="J808" t="e">
        <f>#REF!</f>
        <v>#REF!</v>
      </c>
      <c r="K808" t="e">
        <f>#REF!</f>
        <v>#REF!</v>
      </c>
      <c r="L808" t="e">
        <f>#REF!</f>
        <v>#REF!</v>
      </c>
      <c r="M808" t="e">
        <f>#REF!</f>
        <v>#REF!</v>
      </c>
      <c r="N808" t="e">
        <f>#REF!</f>
        <v>#REF!</v>
      </c>
      <c r="O808" t="e">
        <f>#REF!</f>
        <v>#REF!</v>
      </c>
      <c r="P808" t="e">
        <f>#REF!</f>
        <v>#REF!</v>
      </c>
      <c r="Q808" t="e">
        <f>#REF!</f>
        <v>#REF!</v>
      </c>
      <c r="R808" t="e">
        <f>#REF!</f>
        <v>#REF!</v>
      </c>
      <c r="S808" t="e">
        <f>#REF!</f>
        <v>#REF!</v>
      </c>
      <c r="T808" t="e">
        <f>#REF!</f>
        <v>#REF!</v>
      </c>
      <c r="U808" t="e">
        <f>#REF!</f>
        <v>#REF!</v>
      </c>
      <c r="V808" t="e">
        <f>#REF!</f>
        <v>#REF!</v>
      </c>
      <c r="W808" t="e">
        <f>#REF!</f>
        <v>#REF!</v>
      </c>
      <c r="X808" t="e">
        <f>#REF!</f>
        <v>#REF!</v>
      </c>
      <c r="Y808" t="e">
        <f>#REF!</f>
        <v>#REF!</v>
      </c>
      <c r="Z808" t="e">
        <f>#REF!</f>
        <v>#REF!</v>
      </c>
      <c r="AA808" t="e">
        <f>#REF!</f>
        <v>#REF!</v>
      </c>
      <c r="AB808" t="e">
        <f>#REF!</f>
        <v>#REF!</v>
      </c>
      <c r="AC808" t="e">
        <f>#REF!</f>
        <v>#REF!</v>
      </c>
      <c r="AD808" t="e">
        <f>#REF!</f>
        <v>#REF!</v>
      </c>
      <c r="AE808" t="e">
        <f>#REF!</f>
        <v>#REF!</v>
      </c>
      <c r="AF808" t="e">
        <f>#REF!</f>
        <v>#REF!</v>
      </c>
      <c r="AG808" t="e">
        <f>#REF!</f>
        <v>#REF!</v>
      </c>
      <c r="AH808" t="e">
        <f>#REF!</f>
        <v>#REF!</v>
      </c>
      <c r="AI808" t="e">
        <f>#REF!</f>
        <v>#REF!</v>
      </c>
      <c r="AJ808" t="e">
        <f>#REF!</f>
        <v>#REF!</v>
      </c>
      <c r="AK808" t="e">
        <f>#REF!</f>
        <v>#REF!</v>
      </c>
    </row>
    <row r="809" spans="1:37" x14ac:dyDescent="0.35">
      <c r="A809" t="e">
        <f>#REF!</f>
        <v>#REF!</v>
      </c>
      <c r="B809" t="e">
        <f>#REF!</f>
        <v>#REF!</v>
      </c>
      <c r="C809" t="e">
        <f>#REF!</f>
        <v>#REF!</v>
      </c>
      <c r="D809" t="e">
        <f>#REF!</f>
        <v>#REF!</v>
      </c>
      <c r="E809" t="e">
        <f>#REF!</f>
        <v>#REF!</v>
      </c>
      <c r="F809" t="e">
        <f>#REF!</f>
        <v>#REF!</v>
      </c>
      <c r="G809" t="e">
        <f>#REF!</f>
        <v>#REF!</v>
      </c>
      <c r="H809" t="e">
        <f>#REF!</f>
        <v>#REF!</v>
      </c>
      <c r="I809" t="e">
        <f>#REF!</f>
        <v>#REF!</v>
      </c>
      <c r="J809" t="e">
        <f>#REF!</f>
        <v>#REF!</v>
      </c>
      <c r="K809" t="e">
        <f>#REF!</f>
        <v>#REF!</v>
      </c>
      <c r="L809" t="e">
        <f>#REF!</f>
        <v>#REF!</v>
      </c>
      <c r="M809" t="e">
        <f>#REF!</f>
        <v>#REF!</v>
      </c>
      <c r="N809" t="e">
        <f>#REF!</f>
        <v>#REF!</v>
      </c>
      <c r="O809" t="e">
        <f>#REF!</f>
        <v>#REF!</v>
      </c>
      <c r="P809" t="e">
        <f>#REF!</f>
        <v>#REF!</v>
      </c>
      <c r="Q809" t="e">
        <f>#REF!</f>
        <v>#REF!</v>
      </c>
      <c r="R809" t="e">
        <f>#REF!</f>
        <v>#REF!</v>
      </c>
      <c r="S809" t="e">
        <f>#REF!</f>
        <v>#REF!</v>
      </c>
      <c r="T809" t="e">
        <f>#REF!</f>
        <v>#REF!</v>
      </c>
      <c r="U809" t="e">
        <f>#REF!</f>
        <v>#REF!</v>
      </c>
      <c r="V809" t="e">
        <f>#REF!</f>
        <v>#REF!</v>
      </c>
      <c r="W809" t="e">
        <f>#REF!</f>
        <v>#REF!</v>
      </c>
      <c r="X809" t="e">
        <f>#REF!</f>
        <v>#REF!</v>
      </c>
      <c r="Y809" t="e">
        <f>#REF!</f>
        <v>#REF!</v>
      </c>
      <c r="Z809" t="e">
        <f>#REF!</f>
        <v>#REF!</v>
      </c>
      <c r="AA809" t="e">
        <f>#REF!</f>
        <v>#REF!</v>
      </c>
      <c r="AB809" t="e">
        <f>#REF!</f>
        <v>#REF!</v>
      </c>
      <c r="AC809" t="e">
        <f>#REF!</f>
        <v>#REF!</v>
      </c>
      <c r="AD809" t="e">
        <f>#REF!</f>
        <v>#REF!</v>
      </c>
      <c r="AE809" t="e">
        <f>#REF!</f>
        <v>#REF!</v>
      </c>
      <c r="AF809" t="e">
        <f>#REF!</f>
        <v>#REF!</v>
      </c>
      <c r="AG809" t="e">
        <f>#REF!</f>
        <v>#REF!</v>
      </c>
      <c r="AH809" t="e">
        <f>#REF!</f>
        <v>#REF!</v>
      </c>
      <c r="AI809" t="e">
        <f>#REF!</f>
        <v>#REF!</v>
      </c>
      <c r="AJ809" t="e">
        <f>#REF!</f>
        <v>#REF!</v>
      </c>
      <c r="AK809" t="e">
        <f>#REF!</f>
        <v>#REF!</v>
      </c>
    </row>
    <row r="810" spans="1:37" x14ac:dyDescent="0.35">
      <c r="A810" t="e">
        <f>#REF!</f>
        <v>#REF!</v>
      </c>
      <c r="B810" t="e">
        <f>#REF!</f>
        <v>#REF!</v>
      </c>
      <c r="C810" t="e">
        <f>#REF!</f>
        <v>#REF!</v>
      </c>
      <c r="D810" t="e">
        <f>#REF!</f>
        <v>#REF!</v>
      </c>
      <c r="E810" t="e">
        <f>#REF!</f>
        <v>#REF!</v>
      </c>
      <c r="F810" t="e">
        <f>#REF!</f>
        <v>#REF!</v>
      </c>
      <c r="G810" t="e">
        <f>#REF!</f>
        <v>#REF!</v>
      </c>
      <c r="H810" t="e">
        <f>#REF!</f>
        <v>#REF!</v>
      </c>
      <c r="I810" t="e">
        <f>#REF!</f>
        <v>#REF!</v>
      </c>
      <c r="J810" t="e">
        <f>#REF!</f>
        <v>#REF!</v>
      </c>
      <c r="K810" t="e">
        <f>#REF!</f>
        <v>#REF!</v>
      </c>
      <c r="L810" t="e">
        <f>#REF!</f>
        <v>#REF!</v>
      </c>
      <c r="M810" t="e">
        <f>#REF!</f>
        <v>#REF!</v>
      </c>
      <c r="N810" t="e">
        <f>#REF!</f>
        <v>#REF!</v>
      </c>
      <c r="O810" t="e">
        <f>#REF!</f>
        <v>#REF!</v>
      </c>
      <c r="P810" t="e">
        <f>#REF!</f>
        <v>#REF!</v>
      </c>
      <c r="Q810" t="e">
        <f>#REF!</f>
        <v>#REF!</v>
      </c>
      <c r="R810" t="e">
        <f>#REF!</f>
        <v>#REF!</v>
      </c>
      <c r="S810" t="e">
        <f>#REF!</f>
        <v>#REF!</v>
      </c>
      <c r="T810" t="e">
        <f>#REF!</f>
        <v>#REF!</v>
      </c>
      <c r="U810" t="e">
        <f>#REF!</f>
        <v>#REF!</v>
      </c>
      <c r="V810" t="e">
        <f>#REF!</f>
        <v>#REF!</v>
      </c>
      <c r="W810" t="e">
        <f>#REF!</f>
        <v>#REF!</v>
      </c>
      <c r="X810" t="e">
        <f>#REF!</f>
        <v>#REF!</v>
      </c>
      <c r="Y810" t="e">
        <f>#REF!</f>
        <v>#REF!</v>
      </c>
      <c r="Z810" t="e">
        <f>#REF!</f>
        <v>#REF!</v>
      </c>
      <c r="AA810" t="e">
        <f>#REF!</f>
        <v>#REF!</v>
      </c>
      <c r="AB810" t="e">
        <f>#REF!</f>
        <v>#REF!</v>
      </c>
      <c r="AC810" t="e">
        <f>#REF!</f>
        <v>#REF!</v>
      </c>
      <c r="AD810" t="e">
        <f>#REF!</f>
        <v>#REF!</v>
      </c>
      <c r="AE810" t="e">
        <f>#REF!</f>
        <v>#REF!</v>
      </c>
      <c r="AF810" t="e">
        <f>#REF!</f>
        <v>#REF!</v>
      </c>
      <c r="AG810" t="e">
        <f>#REF!</f>
        <v>#REF!</v>
      </c>
      <c r="AH810" t="e">
        <f>#REF!</f>
        <v>#REF!</v>
      </c>
      <c r="AI810" t="e">
        <f>#REF!</f>
        <v>#REF!</v>
      </c>
      <c r="AJ810" t="e">
        <f>#REF!</f>
        <v>#REF!</v>
      </c>
      <c r="AK810" t="e">
        <f>#REF!</f>
        <v>#REF!</v>
      </c>
    </row>
    <row r="811" spans="1:37" x14ac:dyDescent="0.35">
      <c r="A811" t="e">
        <f>#REF!</f>
        <v>#REF!</v>
      </c>
      <c r="B811" t="e">
        <f>#REF!</f>
        <v>#REF!</v>
      </c>
      <c r="C811" t="e">
        <f>#REF!</f>
        <v>#REF!</v>
      </c>
      <c r="D811" t="e">
        <f>#REF!</f>
        <v>#REF!</v>
      </c>
      <c r="E811" t="e">
        <f>#REF!</f>
        <v>#REF!</v>
      </c>
      <c r="F811" t="e">
        <f>#REF!</f>
        <v>#REF!</v>
      </c>
      <c r="G811" t="e">
        <f>#REF!</f>
        <v>#REF!</v>
      </c>
      <c r="H811" t="e">
        <f>#REF!</f>
        <v>#REF!</v>
      </c>
      <c r="I811" t="e">
        <f>#REF!</f>
        <v>#REF!</v>
      </c>
      <c r="J811" t="e">
        <f>#REF!</f>
        <v>#REF!</v>
      </c>
      <c r="K811" t="e">
        <f>#REF!</f>
        <v>#REF!</v>
      </c>
      <c r="L811" t="e">
        <f>#REF!</f>
        <v>#REF!</v>
      </c>
      <c r="M811" t="e">
        <f>#REF!</f>
        <v>#REF!</v>
      </c>
      <c r="N811" t="e">
        <f>#REF!</f>
        <v>#REF!</v>
      </c>
      <c r="O811" t="e">
        <f>#REF!</f>
        <v>#REF!</v>
      </c>
      <c r="P811" t="e">
        <f>#REF!</f>
        <v>#REF!</v>
      </c>
      <c r="Q811" t="e">
        <f>#REF!</f>
        <v>#REF!</v>
      </c>
      <c r="R811" t="e">
        <f>#REF!</f>
        <v>#REF!</v>
      </c>
      <c r="S811" t="e">
        <f>#REF!</f>
        <v>#REF!</v>
      </c>
      <c r="T811" t="e">
        <f>#REF!</f>
        <v>#REF!</v>
      </c>
      <c r="U811" t="e">
        <f>#REF!</f>
        <v>#REF!</v>
      </c>
      <c r="V811" t="e">
        <f>#REF!</f>
        <v>#REF!</v>
      </c>
      <c r="W811" t="e">
        <f>#REF!</f>
        <v>#REF!</v>
      </c>
      <c r="X811" t="e">
        <f>#REF!</f>
        <v>#REF!</v>
      </c>
      <c r="Y811" t="e">
        <f>#REF!</f>
        <v>#REF!</v>
      </c>
      <c r="Z811" t="e">
        <f>#REF!</f>
        <v>#REF!</v>
      </c>
      <c r="AA811" t="e">
        <f>#REF!</f>
        <v>#REF!</v>
      </c>
      <c r="AB811" t="e">
        <f>#REF!</f>
        <v>#REF!</v>
      </c>
      <c r="AC811" t="e">
        <f>#REF!</f>
        <v>#REF!</v>
      </c>
      <c r="AD811" t="e">
        <f>#REF!</f>
        <v>#REF!</v>
      </c>
      <c r="AE811" t="e">
        <f>#REF!</f>
        <v>#REF!</v>
      </c>
      <c r="AF811" t="e">
        <f>#REF!</f>
        <v>#REF!</v>
      </c>
      <c r="AG811" t="e">
        <f>#REF!</f>
        <v>#REF!</v>
      </c>
      <c r="AH811" t="e">
        <f>#REF!</f>
        <v>#REF!</v>
      </c>
      <c r="AI811" t="e">
        <f>#REF!</f>
        <v>#REF!</v>
      </c>
      <c r="AJ811" t="e">
        <f>#REF!</f>
        <v>#REF!</v>
      </c>
      <c r="AK811" t="e">
        <f>#REF!</f>
        <v>#REF!</v>
      </c>
    </row>
    <row r="812" spans="1:37" x14ac:dyDescent="0.35">
      <c r="A812" t="e">
        <f>#REF!</f>
        <v>#REF!</v>
      </c>
      <c r="B812" t="e">
        <f>#REF!</f>
        <v>#REF!</v>
      </c>
      <c r="C812" t="e">
        <f>#REF!</f>
        <v>#REF!</v>
      </c>
      <c r="D812" t="e">
        <f>#REF!</f>
        <v>#REF!</v>
      </c>
      <c r="E812" t="e">
        <f>#REF!</f>
        <v>#REF!</v>
      </c>
      <c r="F812" t="e">
        <f>#REF!</f>
        <v>#REF!</v>
      </c>
      <c r="G812" t="e">
        <f>#REF!</f>
        <v>#REF!</v>
      </c>
      <c r="H812" t="e">
        <f>#REF!</f>
        <v>#REF!</v>
      </c>
      <c r="I812" t="e">
        <f>#REF!</f>
        <v>#REF!</v>
      </c>
      <c r="J812" t="e">
        <f>#REF!</f>
        <v>#REF!</v>
      </c>
      <c r="K812" t="e">
        <f>#REF!</f>
        <v>#REF!</v>
      </c>
      <c r="L812" t="e">
        <f>#REF!</f>
        <v>#REF!</v>
      </c>
      <c r="M812" t="e">
        <f>#REF!</f>
        <v>#REF!</v>
      </c>
      <c r="N812" t="e">
        <f>#REF!</f>
        <v>#REF!</v>
      </c>
      <c r="O812" t="e">
        <f>#REF!</f>
        <v>#REF!</v>
      </c>
      <c r="P812" t="e">
        <f>#REF!</f>
        <v>#REF!</v>
      </c>
      <c r="Q812" t="e">
        <f>#REF!</f>
        <v>#REF!</v>
      </c>
      <c r="R812" t="e">
        <f>#REF!</f>
        <v>#REF!</v>
      </c>
      <c r="S812" t="e">
        <f>#REF!</f>
        <v>#REF!</v>
      </c>
      <c r="T812" t="e">
        <f>#REF!</f>
        <v>#REF!</v>
      </c>
      <c r="U812" t="e">
        <f>#REF!</f>
        <v>#REF!</v>
      </c>
      <c r="V812" t="e">
        <f>#REF!</f>
        <v>#REF!</v>
      </c>
      <c r="W812" t="e">
        <f>#REF!</f>
        <v>#REF!</v>
      </c>
      <c r="X812" t="e">
        <f>#REF!</f>
        <v>#REF!</v>
      </c>
      <c r="Y812" t="e">
        <f>#REF!</f>
        <v>#REF!</v>
      </c>
      <c r="Z812" t="e">
        <f>#REF!</f>
        <v>#REF!</v>
      </c>
      <c r="AA812" t="e">
        <f>#REF!</f>
        <v>#REF!</v>
      </c>
      <c r="AB812" t="e">
        <f>#REF!</f>
        <v>#REF!</v>
      </c>
      <c r="AC812" t="e">
        <f>#REF!</f>
        <v>#REF!</v>
      </c>
      <c r="AD812" t="e">
        <f>#REF!</f>
        <v>#REF!</v>
      </c>
      <c r="AE812" t="e">
        <f>#REF!</f>
        <v>#REF!</v>
      </c>
      <c r="AF812" t="e">
        <f>#REF!</f>
        <v>#REF!</v>
      </c>
      <c r="AG812" t="e">
        <f>#REF!</f>
        <v>#REF!</v>
      </c>
      <c r="AH812" t="e">
        <f>#REF!</f>
        <v>#REF!</v>
      </c>
      <c r="AI812" t="e">
        <f>#REF!</f>
        <v>#REF!</v>
      </c>
      <c r="AJ812" t="e">
        <f>#REF!</f>
        <v>#REF!</v>
      </c>
      <c r="AK812" t="e">
        <f>#REF!</f>
        <v>#REF!</v>
      </c>
    </row>
    <row r="813" spans="1:37" x14ac:dyDescent="0.35">
      <c r="A813" t="e">
        <f>#REF!</f>
        <v>#REF!</v>
      </c>
      <c r="B813" t="e">
        <f>#REF!</f>
        <v>#REF!</v>
      </c>
      <c r="C813" t="e">
        <f>#REF!</f>
        <v>#REF!</v>
      </c>
      <c r="D813" t="e">
        <f>#REF!</f>
        <v>#REF!</v>
      </c>
      <c r="E813" t="e">
        <f>#REF!</f>
        <v>#REF!</v>
      </c>
      <c r="F813" t="e">
        <f>#REF!</f>
        <v>#REF!</v>
      </c>
      <c r="G813" t="e">
        <f>#REF!</f>
        <v>#REF!</v>
      </c>
      <c r="H813" t="e">
        <f>#REF!</f>
        <v>#REF!</v>
      </c>
      <c r="I813" t="e">
        <f>#REF!</f>
        <v>#REF!</v>
      </c>
      <c r="J813" t="e">
        <f>#REF!</f>
        <v>#REF!</v>
      </c>
      <c r="K813" t="e">
        <f>#REF!</f>
        <v>#REF!</v>
      </c>
      <c r="L813" t="e">
        <f>#REF!</f>
        <v>#REF!</v>
      </c>
      <c r="M813" t="e">
        <f>#REF!</f>
        <v>#REF!</v>
      </c>
      <c r="N813" t="e">
        <f>#REF!</f>
        <v>#REF!</v>
      </c>
      <c r="O813" t="e">
        <f>#REF!</f>
        <v>#REF!</v>
      </c>
      <c r="P813" t="e">
        <f>#REF!</f>
        <v>#REF!</v>
      </c>
      <c r="Q813" t="e">
        <f>#REF!</f>
        <v>#REF!</v>
      </c>
      <c r="R813" t="e">
        <f>#REF!</f>
        <v>#REF!</v>
      </c>
      <c r="S813" t="e">
        <f>#REF!</f>
        <v>#REF!</v>
      </c>
      <c r="T813" t="e">
        <f>#REF!</f>
        <v>#REF!</v>
      </c>
      <c r="U813" t="e">
        <f>#REF!</f>
        <v>#REF!</v>
      </c>
      <c r="V813" t="e">
        <f>#REF!</f>
        <v>#REF!</v>
      </c>
      <c r="W813" t="e">
        <f>#REF!</f>
        <v>#REF!</v>
      </c>
      <c r="X813" t="e">
        <f>#REF!</f>
        <v>#REF!</v>
      </c>
      <c r="Y813" t="e">
        <f>#REF!</f>
        <v>#REF!</v>
      </c>
      <c r="Z813" t="e">
        <f>#REF!</f>
        <v>#REF!</v>
      </c>
      <c r="AA813" t="e">
        <f>#REF!</f>
        <v>#REF!</v>
      </c>
      <c r="AB813" t="e">
        <f>#REF!</f>
        <v>#REF!</v>
      </c>
      <c r="AC813" t="e">
        <f>#REF!</f>
        <v>#REF!</v>
      </c>
      <c r="AD813" t="e">
        <f>#REF!</f>
        <v>#REF!</v>
      </c>
      <c r="AE813" t="e">
        <f>#REF!</f>
        <v>#REF!</v>
      </c>
      <c r="AF813" t="e">
        <f>#REF!</f>
        <v>#REF!</v>
      </c>
      <c r="AG813" t="e">
        <f>#REF!</f>
        <v>#REF!</v>
      </c>
      <c r="AH813" t="e">
        <f>#REF!</f>
        <v>#REF!</v>
      </c>
      <c r="AI813" t="e">
        <f>#REF!</f>
        <v>#REF!</v>
      </c>
      <c r="AJ813" t="e">
        <f>#REF!</f>
        <v>#REF!</v>
      </c>
      <c r="AK813" t="e">
        <f>#REF!</f>
        <v>#REF!</v>
      </c>
    </row>
    <row r="814" spans="1:37" x14ac:dyDescent="0.35">
      <c r="A814" t="e">
        <f>#REF!</f>
        <v>#REF!</v>
      </c>
      <c r="B814" t="e">
        <f>#REF!</f>
        <v>#REF!</v>
      </c>
      <c r="C814" t="e">
        <f>#REF!</f>
        <v>#REF!</v>
      </c>
      <c r="D814" t="e">
        <f>#REF!</f>
        <v>#REF!</v>
      </c>
      <c r="E814" t="e">
        <f>#REF!</f>
        <v>#REF!</v>
      </c>
      <c r="F814" t="e">
        <f>#REF!</f>
        <v>#REF!</v>
      </c>
      <c r="G814" t="e">
        <f>#REF!</f>
        <v>#REF!</v>
      </c>
      <c r="H814" t="e">
        <f>#REF!</f>
        <v>#REF!</v>
      </c>
      <c r="I814" t="e">
        <f>#REF!</f>
        <v>#REF!</v>
      </c>
      <c r="J814" t="e">
        <f>#REF!</f>
        <v>#REF!</v>
      </c>
      <c r="K814" t="e">
        <f>#REF!</f>
        <v>#REF!</v>
      </c>
      <c r="L814" t="e">
        <f>#REF!</f>
        <v>#REF!</v>
      </c>
      <c r="M814" t="e">
        <f>#REF!</f>
        <v>#REF!</v>
      </c>
      <c r="N814" t="e">
        <f>#REF!</f>
        <v>#REF!</v>
      </c>
      <c r="O814" t="e">
        <f>#REF!</f>
        <v>#REF!</v>
      </c>
      <c r="P814" t="e">
        <f>#REF!</f>
        <v>#REF!</v>
      </c>
      <c r="Q814" t="e">
        <f>#REF!</f>
        <v>#REF!</v>
      </c>
      <c r="R814" t="e">
        <f>#REF!</f>
        <v>#REF!</v>
      </c>
      <c r="S814" t="e">
        <f>#REF!</f>
        <v>#REF!</v>
      </c>
      <c r="T814" t="e">
        <f>#REF!</f>
        <v>#REF!</v>
      </c>
      <c r="U814" t="e">
        <f>#REF!</f>
        <v>#REF!</v>
      </c>
      <c r="V814" t="e">
        <f>#REF!</f>
        <v>#REF!</v>
      </c>
      <c r="W814" t="e">
        <f>#REF!</f>
        <v>#REF!</v>
      </c>
      <c r="X814" t="e">
        <f>#REF!</f>
        <v>#REF!</v>
      </c>
      <c r="Y814" t="e">
        <f>#REF!</f>
        <v>#REF!</v>
      </c>
      <c r="Z814" t="e">
        <f>#REF!</f>
        <v>#REF!</v>
      </c>
      <c r="AA814" t="e">
        <f>#REF!</f>
        <v>#REF!</v>
      </c>
      <c r="AB814" t="e">
        <f>#REF!</f>
        <v>#REF!</v>
      </c>
      <c r="AC814" t="e">
        <f>#REF!</f>
        <v>#REF!</v>
      </c>
      <c r="AD814" t="e">
        <f>#REF!</f>
        <v>#REF!</v>
      </c>
      <c r="AE814" t="e">
        <f>#REF!</f>
        <v>#REF!</v>
      </c>
      <c r="AF814" t="e">
        <f>#REF!</f>
        <v>#REF!</v>
      </c>
      <c r="AG814" t="e">
        <f>#REF!</f>
        <v>#REF!</v>
      </c>
      <c r="AH814" t="e">
        <f>#REF!</f>
        <v>#REF!</v>
      </c>
      <c r="AI814" t="e">
        <f>#REF!</f>
        <v>#REF!</v>
      </c>
      <c r="AJ814" t="e">
        <f>#REF!</f>
        <v>#REF!</v>
      </c>
      <c r="AK814" t="e">
        <f>#REF!</f>
        <v>#REF!</v>
      </c>
    </row>
    <row r="815" spans="1:37" x14ac:dyDescent="0.35">
      <c r="A815" t="e">
        <f>#REF!</f>
        <v>#REF!</v>
      </c>
      <c r="B815" t="e">
        <f>#REF!</f>
        <v>#REF!</v>
      </c>
      <c r="C815" t="e">
        <f>#REF!</f>
        <v>#REF!</v>
      </c>
      <c r="D815" t="e">
        <f>#REF!</f>
        <v>#REF!</v>
      </c>
      <c r="E815" t="e">
        <f>#REF!</f>
        <v>#REF!</v>
      </c>
      <c r="F815" t="e">
        <f>#REF!</f>
        <v>#REF!</v>
      </c>
      <c r="G815" t="e">
        <f>#REF!</f>
        <v>#REF!</v>
      </c>
      <c r="H815" t="e">
        <f>#REF!</f>
        <v>#REF!</v>
      </c>
      <c r="I815" t="e">
        <f>#REF!</f>
        <v>#REF!</v>
      </c>
      <c r="J815" t="e">
        <f>#REF!</f>
        <v>#REF!</v>
      </c>
      <c r="K815" t="e">
        <f>#REF!</f>
        <v>#REF!</v>
      </c>
      <c r="L815" t="e">
        <f>#REF!</f>
        <v>#REF!</v>
      </c>
      <c r="M815" t="e">
        <f>#REF!</f>
        <v>#REF!</v>
      </c>
      <c r="N815" t="e">
        <f>#REF!</f>
        <v>#REF!</v>
      </c>
      <c r="O815" t="e">
        <f>#REF!</f>
        <v>#REF!</v>
      </c>
      <c r="P815" t="e">
        <f>#REF!</f>
        <v>#REF!</v>
      </c>
      <c r="Q815" t="e">
        <f>#REF!</f>
        <v>#REF!</v>
      </c>
      <c r="R815" t="e">
        <f>#REF!</f>
        <v>#REF!</v>
      </c>
      <c r="S815" t="e">
        <f>#REF!</f>
        <v>#REF!</v>
      </c>
      <c r="T815" t="e">
        <f>#REF!</f>
        <v>#REF!</v>
      </c>
      <c r="U815" t="e">
        <f>#REF!</f>
        <v>#REF!</v>
      </c>
      <c r="V815" t="e">
        <f>#REF!</f>
        <v>#REF!</v>
      </c>
      <c r="W815" t="e">
        <f>#REF!</f>
        <v>#REF!</v>
      </c>
      <c r="X815" t="e">
        <f>#REF!</f>
        <v>#REF!</v>
      </c>
      <c r="Y815" t="e">
        <f>#REF!</f>
        <v>#REF!</v>
      </c>
      <c r="Z815" t="e">
        <f>#REF!</f>
        <v>#REF!</v>
      </c>
      <c r="AA815" t="e">
        <f>#REF!</f>
        <v>#REF!</v>
      </c>
      <c r="AB815" t="e">
        <f>#REF!</f>
        <v>#REF!</v>
      </c>
      <c r="AC815" t="e">
        <f>#REF!</f>
        <v>#REF!</v>
      </c>
      <c r="AD815" t="e">
        <f>#REF!</f>
        <v>#REF!</v>
      </c>
      <c r="AE815" t="e">
        <f>#REF!</f>
        <v>#REF!</v>
      </c>
      <c r="AF815" t="e">
        <f>#REF!</f>
        <v>#REF!</v>
      </c>
      <c r="AG815" t="e">
        <f>#REF!</f>
        <v>#REF!</v>
      </c>
      <c r="AH815" t="e">
        <f>#REF!</f>
        <v>#REF!</v>
      </c>
      <c r="AI815" t="e">
        <f>#REF!</f>
        <v>#REF!</v>
      </c>
      <c r="AJ815" t="e">
        <f>#REF!</f>
        <v>#REF!</v>
      </c>
      <c r="AK815" t="e">
        <f>#REF!</f>
        <v>#REF!</v>
      </c>
    </row>
    <row r="816" spans="1:37" x14ac:dyDescent="0.35">
      <c r="A816" t="e">
        <f>#REF!</f>
        <v>#REF!</v>
      </c>
      <c r="B816" t="e">
        <f>#REF!</f>
        <v>#REF!</v>
      </c>
      <c r="C816" t="e">
        <f>#REF!</f>
        <v>#REF!</v>
      </c>
      <c r="D816" t="e">
        <f>#REF!</f>
        <v>#REF!</v>
      </c>
      <c r="E816" t="e">
        <f>#REF!</f>
        <v>#REF!</v>
      </c>
      <c r="F816" t="e">
        <f>#REF!</f>
        <v>#REF!</v>
      </c>
      <c r="G816" t="e">
        <f>#REF!</f>
        <v>#REF!</v>
      </c>
      <c r="H816" t="e">
        <f>#REF!</f>
        <v>#REF!</v>
      </c>
      <c r="I816" t="e">
        <f>#REF!</f>
        <v>#REF!</v>
      </c>
      <c r="J816" t="e">
        <f>#REF!</f>
        <v>#REF!</v>
      </c>
      <c r="K816" t="e">
        <f>#REF!</f>
        <v>#REF!</v>
      </c>
      <c r="L816" t="e">
        <f>#REF!</f>
        <v>#REF!</v>
      </c>
      <c r="M816" t="e">
        <f>#REF!</f>
        <v>#REF!</v>
      </c>
      <c r="N816" t="e">
        <f>#REF!</f>
        <v>#REF!</v>
      </c>
      <c r="O816" t="e">
        <f>#REF!</f>
        <v>#REF!</v>
      </c>
      <c r="P816" t="e">
        <f>#REF!</f>
        <v>#REF!</v>
      </c>
      <c r="Q816" t="e">
        <f>#REF!</f>
        <v>#REF!</v>
      </c>
      <c r="R816" t="e">
        <f>#REF!</f>
        <v>#REF!</v>
      </c>
      <c r="S816" t="e">
        <f>#REF!</f>
        <v>#REF!</v>
      </c>
      <c r="T816" t="e">
        <f>#REF!</f>
        <v>#REF!</v>
      </c>
      <c r="U816" t="e">
        <f>#REF!</f>
        <v>#REF!</v>
      </c>
      <c r="V816" t="e">
        <f>#REF!</f>
        <v>#REF!</v>
      </c>
      <c r="W816" t="e">
        <f>#REF!</f>
        <v>#REF!</v>
      </c>
      <c r="X816" t="e">
        <f>#REF!</f>
        <v>#REF!</v>
      </c>
      <c r="Y816" t="e">
        <f>#REF!</f>
        <v>#REF!</v>
      </c>
      <c r="Z816" t="e">
        <f>#REF!</f>
        <v>#REF!</v>
      </c>
      <c r="AA816" t="e">
        <f>#REF!</f>
        <v>#REF!</v>
      </c>
      <c r="AB816" t="e">
        <f>#REF!</f>
        <v>#REF!</v>
      </c>
      <c r="AC816" t="e">
        <f>#REF!</f>
        <v>#REF!</v>
      </c>
      <c r="AD816" t="e">
        <f>#REF!</f>
        <v>#REF!</v>
      </c>
      <c r="AE816" t="e">
        <f>#REF!</f>
        <v>#REF!</v>
      </c>
      <c r="AF816" t="e">
        <f>#REF!</f>
        <v>#REF!</v>
      </c>
      <c r="AG816" t="e">
        <f>#REF!</f>
        <v>#REF!</v>
      </c>
      <c r="AH816" t="e">
        <f>#REF!</f>
        <v>#REF!</v>
      </c>
      <c r="AI816" t="e">
        <f>#REF!</f>
        <v>#REF!</v>
      </c>
      <c r="AJ816" t="e">
        <f>#REF!</f>
        <v>#REF!</v>
      </c>
      <c r="AK816" t="e">
        <f>#REF!</f>
        <v>#REF!</v>
      </c>
    </row>
    <row r="817" spans="1:37" x14ac:dyDescent="0.35">
      <c r="A817" t="e">
        <f>#REF!</f>
        <v>#REF!</v>
      </c>
      <c r="B817" t="e">
        <f>#REF!</f>
        <v>#REF!</v>
      </c>
      <c r="C817" t="e">
        <f>#REF!</f>
        <v>#REF!</v>
      </c>
      <c r="D817" t="e">
        <f>#REF!</f>
        <v>#REF!</v>
      </c>
      <c r="E817" t="e">
        <f>#REF!</f>
        <v>#REF!</v>
      </c>
      <c r="F817" t="e">
        <f>#REF!</f>
        <v>#REF!</v>
      </c>
      <c r="G817" t="e">
        <f>#REF!</f>
        <v>#REF!</v>
      </c>
      <c r="H817" t="e">
        <f>#REF!</f>
        <v>#REF!</v>
      </c>
      <c r="I817" t="e">
        <f>#REF!</f>
        <v>#REF!</v>
      </c>
      <c r="J817" t="e">
        <f>#REF!</f>
        <v>#REF!</v>
      </c>
      <c r="K817" t="e">
        <f>#REF!</f>
        <v>#REF!</v>
      </c>
      <c r="L817" t="e">
        <f>#REF!</f>
        <v>#REF!</v>
      </c>
      <c r="M817" t="e">
        <f>#REF!</f>
        <v>#REF!</v>
      </c>
      <c r="N817" t="e">
        <f>#REF!</f>
        <v>#REF!</v>
      </c>
      <c r="O817" t="e">
        <f>#REF!</f>
        <v>#REF!</v>
      </c>
      <c r="P817" t="e">
        <f>#REF!</f>
        <v>#REF!</v>
      </c>
      <c r="Q817" t="e">
        <f>#REF!</f>
        <v>#REF!</v>
      </c>
      <c r="R817" t="e">
        <f>#REF!</f>
        <v>#REF!</v>
      </c>
      <c r="S817" t="e">
        <f>#REF!</f>
        <v>#REF!</v>
      </c>
      <c r="T817" t="e">
        <f>#REF!</f>
        <v>#REF!</v>
      </c>
      <c r="U817" t="e">
        <f>#REF!</f>
        <v>#REF!</v>
      </c>
      <c r="V817" t="e">
        <f>#REF!</f>
        <v>#REF!</v>
      </c>
      <c r="W817" t="e">
        <f>#REF!</f>
        <v>#REF!</v>
      </c>
      <c r="X817" t="e">
        <f>#REF!</f>
        <v>#REF!</v>
      </c>
      <c r="Y817" t="e">
        <f>#REF!</f>
        <v>#REF!</v>
      </c>
      <c r="Z817" t="e">
        <f>#REF!</f>
        <v>#REF!</v>
      </c>
      <c r="AA817" t="e">
        <f>#REF!</f>
        <v>#REF!</v>
      </c>
      <c r="AB817" t="e">
        <f>#REF!</f>
        <v>#REF!</v>
      </c>
      <c r="AC817" t="e">
        <f>#REF!</f>
        <v>#REF!</v>
      </c>
      <c r="AD817" t="e">
        <f>#REF!</f>
        <v>#REF!</v>
      </c>
      <c r="AE817" t="e">
        <f>#REF!</f>
        <v>#REF!</v>
      </c>
      <c r="AF817" t="e">
        <f>#REF!</f>
        <v>#REF!</v>
      </c>
      <c r="AG817" t="e">
        <f>#REF!</f>
        <v>#REF!</v>
      </c>
      <c r="AH817" t="e">
        <f>#REF!</f>
        <v>#REF!</v>
      </c>
      <c r="AI817" t="e">
        <f>#REF!</f>
        <v>#REF!</v>
      </c>
      <c r="AJ817" t="e">
        <f>#REF!</f>
        <v>#REF!</v>
      </c>
      <c r="AK817" t="e">
        <f>#REF!</f>
        <v>#REF!</v>
      </c>
    </row>
    <row r="818" spans="1:37" x14ac:dyDescent="0.35">
      <c r="A818" t="e">
        <f>#REF!</f>
        <v>#REF!</v>
      </c>
      <c r="B818" t="e">
        <f>#REF!</f>
        <v>#REF!</v>
      </c>
      <c r="C818" t="e">
        <f>#REF!</f>
        <v>#REF!</v>
      </c>
      <c r="D818" t="e">
        <f>#REF!</f>
        <v>#REF!</v>
      </c>
      <c r="E818" t="e">
        <f>#REF!</f>
        <v>#REF!</v>
      </c>
      <c r="F818" t="e">
        <f>#REF!</f>
        <v>#REF!</v>
      </c>
      <c r="G818" t="e">
        <f>#REF!</f>
        <v>#REF!</v>
      </c>
      <c r="H818" t="e">
        <f>#REF!</f>
        <v>#REF!</v>
      </c>
      <c r="I818" t="e">
        <f>#REF!</f>
        <v>#REF!</v>
      </c>
      <c r="J818" t="e">
        <f>#REF!</f>
        <v>#REF!</v>
      </c>
      <c r="K818" t="e">
        <f>#REF!</f>
        <v>#REF!</v>
      </c>
      <c r="L818" t="e">
        <f>#REF!</f>
        <v>#REF!</v>
      </c>
      <c r="M818" t="e">
        <f>#REF!</f>
        <v>#REF!</v>
      </c>
      <c r="N818" t="e">
        <f>#REF!</f>
        <v>#REF!</v>
      </c>
      <c r="O818" t="e">
        <f>#REF!</f>
        <v>#REF!</v>
      </c>
      <c r="P818" t="e">
        <f>#REF!</f>
        <v>#REF!</v>
      </c>
      <c r="Q818" t="e">
        <f>#REF!</f>
        <v>#REF!</v>
      </c>
      <c r="R818" t="e">
        <f>#REF!</f>
        <v>#REF!</v>
      </c>
      <c r="S818" t="e">
        <f>#REF!</f>
        <v>#REF!</v>
      </c>
      <c r="T818" t="e">
        <f>#REF!</f>
        <v>#REF!</v>
      </c>
      <c r="U818" t="e">
        <f>#REF!</f>
        <v>#REF!</v>
      </c>
      <c r="V818" t="e">
        <f>#REF!</f>
        <v>#REF!</v>
      </c>
      <c r="W818" t="e">
        <f>#REF!</f>
        <v>#REF!</v>
      </c>
      <c r="X818" t="e">
        <f>#REF!</f>
        <v>#REF!</v>
      </c>
      <c r="Y818" t="e">
        <f>#REF!</f>
        <v>#REF!</v>
      </c>
      <c r="Z818" t="e">
        <f>#REF!</f>
        <v>#REF!</v>
      </c>
      <c r="AA818" t="e">
        <f>#REF!</f>
        <v>#REF!</v>
      </c>
      <c r="AB818" t="e">
        <f>#REF!</f>
        <v>#REF!</v>
      </c>
      <c r="AC818" t="e">
        <f>#REF!</f>
        <v>#REF!</v>
      </c>
      <c r="AD818" t="e">
        <f>#REF!</f>
        <v>#REF!</v>
      </c>
      <c r="AE818" t="e">
        <f>#REF!</f>
        <v>#REF!</v>
      </c>
      <c r="AF818" t="e">
        <f>#REF!</f>
        <v>#REF!</v>
      </c>
      <c r="AG818" t="e">
        <f>#REF!</f>
        <v>#REF!</v>
      </c>
      <c r="AH818" t="e">
        <f>#REF!</f>
        <v>#REF!</v>
      </c>
      <c r="AI818" t="e">
        <f>#REF!</f>
        <v>#REF!</v>
      </c>
      <c r="AJ818" t="e">
        <f>#REF!</f>
        <v>#REF!</v>
      </c>
      <c r="AK818" t="e">
        <f>#REF!</f>
        <v>#REF!</v>
      </c>
    </row>
    <row r="819" spans="1:37" x14ac:dyDescent="0.35">
      <c r="A819" t="e">
        <f>#REF!</f>
        <v>#REF!</v>
      </c>
      <c r="B819" t="e">
        <f>#REF!</f>
        <v>#REF!</v>
      </c>
      <c r="C819" t="e">
        <f>#REF!</f>
        <v>#REF!</v>
      </c>
      <c r="D819" t="e">
        <f>#REF!</f>
        <v>#REF!</v>
      </c>
      <c r="E819" t="e">
        <f>#REF!</f>
        <v>#REF!</v>
      </c>
      <c r="F819" t="e">
        <f>#REF!</f>
        <v>#REF!</v>
      </c>
      <c r="G819" t="e">
        <f>#REF!</f>
        <v>#REF!</v>
      </c>
      <c r="H819" t="e">
        <f>#REF!</f>
        <v>#REF!</v>
      </c>
      <c r="I819" t="e">
        <f>#REF!</f>
        <v>#REF!</v>
      </c>
      <c r="J819" t="e">
        <f>#REF!</f>
        <v>#REF!</v>
      </c>
      <c r="K819" t="e">
        <f>#REF!</f>
        <v>#REF!</v>
      </c>
      <c r="L819" t="e">
        <f>#REF!</f>
        <v>#REF!</v>
      </c>
      <c r="M819" t="e">
        <f>#REF!</f>
        <v>#REF!</v>
      </c>
      <c r="N819" t="e">
        <f>#REF!</f>
        <v>#REF!</v>
      </c>
      <c r="O819" t="e">
        <f>#REF!</f>
        <v>#REF!</v>
      </c>
      <c r="P819" t="e">
        <f>#REF!</f>
        <v>#REF!</v>
      </c>
      <c r="Q819" t="e">
        <f>#REF!</f>
        <v>#REF!</v>
      </c>
      <c r="R819" t="e">
        <f>#REF!</f>
        <v>#REF!</v>
      </c>
      <c r="S819" t="e">
        <f>#REF!</f>
        <v>#REF!</v>
      </c>
      <c r="T819" t="e">
        <f>#REF!</f>
        <v>#REF!</v>
      </c>
      <c r="U819" t="e">
        <f>#REF!</f>
        <v>#REF!</v>
      </c>
      <c r="V819" t="e">
        <f>#REF!</f>
        <v>#REF!</v>
      </c>
      <c r="W819" t="e">
        <f>#REF!</f>
        <v>#REF!</v>
      </c>
      <c r="X819" t="e">
        <f>#REF!</f>
        <v>#REF!</v>
      </c>
      <c r="Y819" t="e">
        <f>#REF!</f>
        <v>#REF!</v>
      </c>
      <c r="Z819" t="e">
        <f>#REF!</f>
        <v>#REF!</v>
      </c>
      <c r="AA819" t="e">
        <f>#REF!</f>
        <v>#REF!</v>
      </c>
      <c r="AB819" t="e">
        <f>#REF!</f>
        <v>#REF!</v>
      </c>
      <c r="AC819" t="e">
        <f>#REF!</f>
        <v>#REF!</v>
      </c>
      <c r="AD819" t="e">
        <f>#REF!</f>
        <v>#REF!</v>
      </c>
      <c r="AE819" t="e">
        <f>#REF!</f>
        <v>#REF!</v>
      </c>
      <c r="AF819" t="e">
        <f>#REF!</f>
        <v>#REF!</v>
      </c>
      <c r="AG819" t="e">
        <f>#REF!</f>
        <v>#REF!</v>
      </c>
      <c r="AH819" t="e">
        <f>#REF!</f>
        <v>#REF!</v>
      </c>
      <c r="AI819" t="e">
        <f>#REF!</f>
        <v>#REF!</v>
      </c>
      <c r="AJ819" t="e">
        <f>#REF!</f>
        <v>#REF!</v>
      </c>
      <c r="AK819" t="e">
        <f>#REF!</f>
        <v>#REF!</v>
      </c>
    </row>
    <row r="820" spans="1:37" x14ac:dyDescent="0.35">
      <c r="A820" t="e">
        <f>#REF!</f>
        <v>#REF!</v>
      </c>
      <c r="B820" t="e">
        <f>#REF!</f>
        <v>#REF!</v>
      </c>
      <c r="C820" t="e">
        <f>#REF!</f>
        <v>#REF!</v>
      </c>
      <c r="D820" t="e">
        <f>#REF!</f>
        <v>#REF!</v>
      </c>
      <c r="E820" t="e">
        <f>#REF!</f>
        <v>#REF!</v>
      </c>
      <c r="F820" t="e">
        <f>#REF!</f>
        <v>#REF!</v>
      </c>
      <c r="G820" t="e">
        <f>#REF!</f>
        <v>#REF!</v>
      </c>
      <c r="H820" t="e">
        <f>#REF!</f>
        <v>#REF!</v>
      </c>
      <c r="I820" t="e">
        <f>#REF!</f>
        <v>#REF!</v>
      </c>
      <c r="J820" t="e">
        <f>#REF!</f>
        <v>#REF!</v>
      </c>
      <c r="K820" t="e">
        <f>#REF!</f>
        <v>#REF!</v>
      </c>
      <c r="L820" t="e">
        <f>#REF!</f>
        <v>#REF!</v>
      </c>
      <c r="M820" t="e">
        <f>#REF!</f>
        <v>#REF!</v>
      </c>
      <c r="N820" t="e">
        <f>#REF!</f>
        <v>#REF!</v>
      </c>
      <c r="O820" t="e">
        <f>#REF!</f>
        <v>#REF!</v>
      </c>
      <c r="P820" t="e">
        <f>#REF!</f>
        <v>#REF!</v>
      </c>
      <c r="Q820" t="e">
        <f>#REF!</f>
        <v>#REF!</v>
      </c>
      <c r="R820" t="e">
        <f>#REF!</f>
        <v>#REF!</v>
      </c>
      <c r="S820" t="e">
        <f>#REF!</f>
        <v>#REF!</v>
      </c>
      <c r="T820" t="e">
        <f>#REF!</f>
        <v>#REF!</v>
      </c>
      <c r="U820" t="e">
        <f>#REF!</f>
        <v>#REF!</v>
      </c>
      <c r="V820" t="e">
        <f>#REF!</f>
        <v>#REF!</v>
      </c>
      <c r="W820" t="e">
        <f>#REF!</f>
        <v>#REF!</v>
      </c>
      <c r="X820" t="e">
        <f>#REF!</f>
        <v>#REF!</v>
      </c>
      <c r="Y820" t="e">
        <f>#REF!</f>
        <v>#REF!</v>
      </c>
      <c r="Z820" t="e">
        <f>#REF!</f>
        <v>#REF!</v>
      </c>
      <c r="AA820" t="e">
        <f>#REF!</f>
        <v>#REF!</v>
      </c>
      <c r="AB820" t="e">
        <f>#REF!</f>
        <v>#REF!</v>
      </c>
      <c r="AC820" t="e">
        <f>#REF!</f>
        <v>#REF!</v>
      </c>
      <c r="AD820" t="e">
        <f>#REF!</f>
        <v>#REF!</v>
      </c>
      <c r="AE820" t="e">
        <f>#REF!</f>
        <v>#REF!</v>
      </c>
      <c r="AF820" t="e">
        <f>#REF!</f>
        <v>#REF!</v>
      </c>
      <c r="AG820" t="e">
        <f>#REF!</f>
        <v>#REF!</v>
      </c>
      <c r="AH820" t="e">
        <f>#REF!</f>
        <v>#REF!</v>
      </c>
      <c r="AI820" t="e">
        <f>#REF!</f>
        <v>#REF!</v>
      </c>
      <c r="AJ820" t="e">
        <f>#REF!</f>
        <v>#REF!</v>
      </c>
      <c r="AK820" t="e">
        <f>#REF!</f>
        <v>#REF!</v>
      </c>
    </row>
    <row r="821" spans="1:37" x14ac:dyDescent="0.35">
      <c r="A821" t="e">
        <f>#REF!</f>
        <v>#REF!</v>
      </c>
      <c r="B821" t="e">
        <f>#REF!</f>
        <v>#REF!</v>
      </c>
      <c r="C821" t="e">
        <f>#REF!</f>
        <v>#REF!</v>
      </c>
      <c r="D821" t="e">
        <f>#REF!</f>
        <v>#REF!</v>
      </c>
      <c r="E821" t="e">
        <f>#REF!</f>
        <v>#REF!</v>
      </c>
      <c r="F821" t="e">
        <f>#REF!</f>
        <v>#REF!</v>
      </c>
      <c r="G821" t="e">
        <f>#REF!</f>
        <v>#REF!</v>
      </c>
      <c r="H821" t="e">
        <f>#REF!</f>
        <v>#REF!</v>
      </c>
      <c r="I821" t="e">
        <f>#REF!</f>
        <v>#REF!</v>
      </c>
      <c r="J821" t="e">
        <f>#REF!</f>
        <v>#REF!</v>
      </c>
      <c r="K821" t="e">
        <f>#REF!</f>
        <v>#REF!</v>
      </c>
      <c r="L821" t="e">
        <f>#REF!</f>
        <v>#REF!</v>
      </c>
      <c r="M821" t="e">
        <f>#REF!</f>
        <v>#REF!</v>
      </c>
      <c r="N821" t="e">
        <f>#REF!</f>
        <v>#REF!</v>
      </c>
      <c r="O821" t="e">
        <f>#REF!</f>
        <v>#REF!</v>
      </c>
      <c r="P821" t="e">
        <f>#REF!</f>
        <v>#REF!</v>
      </c>
      <c r="Q821" t="e">
        <f>#REF!</f>
        <v>#REF!</v>
      </c>
      <c r="R821" t="e">
        <f>#REF!</f>
        <v>#REF!</v>
      </c>
      <c r="S821" t="e">
        <f>#REF!</f>
        <v>#REF!</v>
      </c>
      <c r="T821" t="e">
        <f>#REF!</f>
        <v>#REF!</v>
      </c>
      <c r="U821" t="e">
        <f>#REF!</f>
        <v>#REF!</v>
      </c>
      <c r="V821" t="e">
        <f>#REF!</f>
        <v>#REF!</v>
      </c>
      <c r="W821" t="e">
        <f>#REF!</f>
        <v>#REF!</v>
      </c>
      <c r="X821" t="e">
        <f>#REF!</f>
        <v>#REF!</v>
      </c>
      <c r="Y821" t="e">
        <f>#REF!</f>
        <v>#REF!</v>
      </c>
      <c r="Z821" t="e">
        <f>#REF!</f>
        <v>#REF!</v>
      </c>
      <c r="AA821" t="e">
        <f>#REF!</f>
        <v>#REF!</v>
      </c>
      <c r="AB821" t="e">
        <f>#REF!</f>
        <v>#REF!</v>
      </c>
      <c r="AC821" t="e">
        <f>#REF!</f>
        <v>#REF!</v>
      </c>
      <c r="AD821" t="e">
        <f>#REF!</f>
        <v>#REF!</v>
      </c>
      <c r="AE821" t="e">
        <f>#REF!</f>
        <v>#REF!</v>
      </c>
      <c r="AF821" t="e">
        <f>#REF!</f>
        <v>#REF!</v>
      </c>
      <c r="AG821" t="e">
        <f>#REF!</f>
        <v>#REF!</v>
      </c>
      <c r="AH821" t="e">
        <f>#REF!</f>
        <v>#REF!</v>
      </c>
      <c r="AI821" t="e">
        <f>#REF!</f>
        <v>#REF!</v>
      </c>
      <c r="AJ821" t="e">
        <f>#REF!</f>
        <v>#REF!</v>
      </c>
      <c r="AK821" t="e">
        <f>#REF!</f>
        <v>#REF!</v>
      </c>
    </row>
    <row r="822" spans="1:37" x14ac:dyDescent="0.35">
      <c r="A822" t="e">
        <f>#REF!</f>
        <v>#REF!</v>
      </c>
      <c r="B822" t="e">
        <f>#REF!</f>
        <v>#REF!</v>
      </c>
      <c r="C822" t="e">
        <f>#REF!</f>
        <v>#REF!</v>
      </c>
      <c r="D822" t="e">
        <f>#REF!</f>
        <v>#REF!</v>
      </c>
      <c r="E822" t="e">
        <f>#REF!</f>
        <v>#REF!</v>
      </c>
      <c r="F822" t="e">
        <f>#REF!</f>
        <v>#REF!</v>
      </c>
      <c r="G822" t="e">
        <f>#REF!</f>
        <v>#REF!</v>
      </c>
      <c r="H822" t="e">
        <f>#REF!</f>
        <v>#REF!</v>
      </c>
      <c r="I822" t="e">
        <f>#REF!</f>
        <v>#REF!</v>
      </c>
      <c r="J822" t="e">
        <f>#REF!</f>
        <v>#REF!</v>
      </c>
      <c r="K822" t="e">
        <f>#REF!</f>
        <v>#REF!</v>
      </c>
      <c r="L822" t="e">
        <f>#REF!</f>
        <v>#REF!</v>
      </c>
      <c r="M822" t="e">
        <f>#REF!</f>
        <v>#REF!</v>
      </c>
      <c r="N822" t="e">
        <f>#REF!</f>
        <v>#REF!</v>
      </c>
      <c r="O822" t="e">
        <f>#REF!</f>
        <v>#REF!</v>
      </c>
      <c r="P822" t="e">
        <f>#REF!</f>
        <v>#REF!</v>
      </c>
      <c r="Q822" t="e">
        <f>#REF!</f>
        <v>#REF!</v>
      </c>
      <c r="R822" t="e">
        <f>#REF!</f>
        <v>#REF!</v>
      </c>
      <c r="S822" t="e">
        <f>#REF!</f>
        <v>#REF!</v>
      </c>
      <c r="T822" t="e">
        <f>#REF!</f>
        <v>#REF!</v>
      </c>
      <c r="U822" t="e">
        <f>#REF!</f>
        <v>#REF!</v>
      </c>
      <c r="V822" t="e">
        <f>#REF!</f>
        <v>#REF!</v>
      </c>
      <c r="W822" t="e">
        <f>#REF!</f>
        <v>#REF!</v>
      </c>
      <c r="X822" t="e">
        <f>#REF!</f>
        <v>#REF!</v>
      </c>
      <c r="Y822" t="e">
        <f>#REF!</f>
        <v>#REF!</v>
      </c>
      <c r="Z822" t="e">
        <f>#REF!</f>
        <v>#REF!</v>
      </c>
      <c r="AA822" t="e">
        <f>#REF!</f>
        <v>#REF!</v>
      </c>
      <c r="AB822" t="e">
        <f>#REF!</f>
        <v>#REF!</v>
      </c>
      <c r="AC822" t="e">
        <f>#REF!</f>
        <v>#REF!</v>
      </c>
      <c r="AD822" t="e">
        <f>#REF!</f>
        <v>#REF!</v>
      </c>
      <c r="AE822" t="e">
        <f>#REF!</f>
        <v>#REF!</v>
      </c>
      <c r="AF822" t="e">
        <f>#REF!</f>
        <v>#REF!</v>
      </c>
      <c r="AG822" t="e">
        <f>#REF!</f>
        <v>#REF!</v>
      </c>
      <c r="AH822" t="e">
        <f>#REF!</f>
        <v>#REF!</v>
      </c>
      <c r="AI822" t="e">
        <f>#REF!</f>
        <v>#REF!</v>
      </c>
      <c r="AJ822" t="e">
        <f>#REF!</f>
        <v>#REF!</v>
      </c>
      <c r="AK822" t="e">
        <f>#REF!</f>
        <v>#REF!</v>
      </c>
    </row>
    <row r="823" spans="1:37" x14ac:dyDescent="0.35">
      <c r="A823" t="e">
        <f>#REF!</f>
        <v>#REF!</v>
      </c>
      <c r="B823" t="e">
        <f>#REF!</f>
        <v>#REF!</v>
      </c>
      <c r="C823" t="e">
        <f>#REF!</f>
        <v>#REF!</v>
      </c>
      <c r="D823" t="e">
        <f>#REF!</f>
        <v>#REF!</v>
      </c>
      <c r="E823" t="e">
        <f>#REF!</f>
        <v>#REF!</v>
      </c>
      <c r="F823" t="e">
        <f>#REF!</f>
        <v>#REF!</v>
      </c>
      <c r="G823" t="e">
        <f>#REF!</f>
        <v>#REF!</v>
      </c>
      <c r="H823" t="e">
        <f>#REF!</f>
        <v>#REF!</v>
      </c>
      <c r="I823" t="e">
        <f>#REF!</f>
        <v>#REF!</v>
      </c>
      <c r="J823" t="e">
        <f>#REF!</f>
        <v>#REF!</v>
      </c>
      <c r="K823" t="e">
        <f>#REF!</f>
        <v>#REF!</v>
      </c>
      <c r="L823" t="e">
        <f>#REF!</f>
        <v>#REF!</v>
      </c>
      <c r="M823" t="e">
        <f>#REF!</f>
        <v>#REF!</v>
      </c>
      <c r="N823" t="e">
        <f>#REF!</f>
        <v>#REF!</v>
      </c>
      <c r="O823" t="e">
        <f>#REF!</f>
        <v>#REF!</v>
      </c>
      <c r="P823" t="e">
        <f>#REF!</f>
        <v>#REF!</v>
      </c>
      <c r="Q823" t="e">
        <f>#REF!</f>
        <v>#REF!</v>
      </c>
      <c r="R823" t="e">
        <f>#REF!</f>
        <v>#REF!</v>
      </c>
      <c r="S823" t="e">
        <f>#REF!</f>
        <v>#REF!</v>
      </c>
      <c r="T823" t="e">
        <f>#REF!</f>
        <v>#REF!</v>
      </c>
      <c r="U823" t="e">
        <f>#REF!</f>
        <v>#REF!</v>
      </c>
      <c r="V823" t="e">
        <f>#REF!</f>
        <v>#REF!</v>
      </c>
      <c r="W823" t="e">
        <f>#REF!</f>
        <v>#REF!</v>
      </c>
      <c r="X823" t="e">
        <f>#REF!</f>
        <v>#REF!</v>
      </c>
      <c r="Y823" t="e">
        <f>#REF!</f>
        <v>#REF!</v>
      </c>
      <c r="Z823" t="e">
        <f>#REF!</f>
        <v>#REF!</v>
      </c>
      <c r="AA823" t="e">
        <f>#REF!</f>
        <v>#REF!</v>
      </c>
      <c r="AB823" t="e">
        <f>#REF!</f>
        <v>#REF!</v>
      </c>
      <c r="AC823" t="e">
        <f>#REF!</f>
        <v>#REF!</v>
      </c>
      <c r="AD823" t="e">
        <f>#REF!</f>
        <v>#REF!</v>
      </c>
      <c r="AE823" t="e">
        <f>#REF!</f>
        <v>#REF!</v>
      </c>
      <c r="AF823" t="e">
        <f>#REF!</f>
        <v>#REF!</v>
      </c>
      <c r="AG823" t="e">
        <f>#REF!</f>
        <v>#REF!</v>
      </c>
      <c r="AH823" t="e">
        <f>#REF!</f>
        <v>#REF!</v>
      </c>
      <c r="AI823" t="e">
        <f>#REF!</f>
        <v>#REF!</v>
      </c>
      <c r="AJ823" t="e">
        <f>#REF!</f>
        <v>#REF!</v>
      </c>
      <c r="AK823" t="e">
        <f>#REF!</f>
        <v>#REF!</v>
      </c>
    </row>
    <row r="824" spans="1:37" x14ac:dyDescent="0.35">
      <c r="A824" t="e">
        <f>#REF!</f>
        <v>#REF!</v>
      </c>
      <c r="B824" t="e">
        <f>#REF!</f>
        <v>#REF!</v>
      </c>
      <c r="C824" t="e">
        <f>#REF!</f>
        <v>#REF!</v>
      </c>
      <c r="D824" t="e">
        <f>#REF!</f>
        <v>#REF!</v>
      </c>
      <c r="E824" t="e">
        <f>#REF!</f>
        <v>#REF!</v>
      </c>
      <c r="F824" t="e">
        <f>#REF!</f>
        <v>#REF!</v>
      </c>
      <c r="G824" t="e">
        <f>#REF!</f>
        <v>#REF!</v>
      </c>
      <c r="H824" t="e">
        <f>#REF!</f>
        <v>#REF!</v>
      </c>
      <c r="I824" t="e">
        <f>#REF!</f>
        <v>#REF!</v>
      </c>
      <c r="J824" t="e">
        <f>#REF!</f>
        <v>#REF!</v>
      </c>
      <c r="K824" t="e">
        <f>#REF!</f>
        <v>#REF!</v>
      </c>
      <c r="L824" t="e">
        <f>#REF!</f>
        <v>#REF!</v>
      </c>
      <c r="M824" t="e">
        <f>#REF!</f>
        <v>#REF!</v>
      </c>
      <c r="N824" t="e">
        <f>#REF!</f>
        <v>#REF!</v>
      </c>
      <c r="O824" t="e">
        <f>#REF!</f>
        <v>#REF!</v>
      </c>
      <c r="P824" t="e">
        <f>#REF!</f>
        <v>#REF!</v>
      </c>
      <c r="Q824" t="e">
        <f>#REF!</f>
        <v>#REF!</v>
      </c>
      <c r="R824" t="e">
        <f>#REF!</f>
        <v>#REF!</v>
      </c>
      <c r="S824" t="e">
        <f>#REF!</f>
        <v>#REF!</v>
      </c>
      <c r="T824" t="e">
        <f>#REF!</f>
        <v>#REF!</v>
      </c>
      <c r="U824" t="e">
        <f>#REF!</f>
        <v>#REF!</v>
      </c>
      <c r="V824" t="e">
        <f>#REF!</f>
        <v>#REF!</v>
      </c>
      <c r="W824" t="e">
        <f>#REF!</f>
        <v>#REF!</v>
      </c>
      <c r="X824" t="e">
        <f>#REF!</f>
        <v>#REF!</v>
      </c>
      <c r="Y824" t="e">
        <f>#REF!</f>
        <v>#REF!</v>
      </c>
      <c r="Z824" t="e">
        <f>#REF!</f>
        <v>#REF!</v>
      </c>
      <c r="AA824" t="e">
        <f>#REF!</f>
        <v>#REF!</v>
      </c>
      <c r="AB824" t="e">
        <f>#REF!</f>
        <v>#REF!</v>
      </c>
      <c r="AC824" t="e">
        <f>#REF!</f>
        <v>#REF!</v>
      </c>
      <c r="AD824" t="e">
        <f>#REF!</f>
        <v>#REF!</v>
      </c>
      <c r="AE824" t="e">
        <f>#REF!</f>
        <v>#REF!</v>
      </c>
      <c r="AF824" t="e">
        <f>#REF!</f>
        <v>#REF!</v>
      </c>
      <c r="AG824" t="e">
        <f>#REF!</f>
        <v>#REF!</v>
      </c>
      <c r="AH824" t="e">
        <f>#REF!</f>
        <v>#REF!</v>
      </c>
      <c r="AI824" t="e">
        <f>#REF!</f>
        <v>#REF!</v>
      </c>
      <c r="AJ824" t="e">
        <f>#REF!</f>
        <v>#REF!</v>
      </c>
      <c r="AK824" t="e">
        <f>#REF!</f>
        <v>#REF!</v>
      </c>
    </row>
    <row r="825" spans="1:37" x14ac:dyDescent="0.35">
      <c r="A825" t="e">
        <f>#REF!</f>
        <v>#REF!</v>
      </c>
      <c r="B825" t="e">
        <f>#REF!</f>
        <v>#REF!</v>
      </c>
      <c r="C825" t="e">
        <f>#REF!</f>
        <v>#REF!</v>
      </c>
      <c r="D825" t="e">
        <f>#REF!</f>
        <v>#REF!</v>
      </c>
      <c r="E825" t="e">
        <f>#REF!</f>
        <v>#REF!</v>
      </c>
      <c r="F825" t="e">
        <f>#REF!</f>
        <v>#REF!</v>
      </c>
      <c r="G825" t="e">
        <f>#REF!</f>
        <v>#REF!</v>
      </c>
      <c r="H825" t="e">
        <f>#REF!</f>
        <v>#REF!</v>
      </c>
      <c r="I825" t="e">
        <f>#REF!</f>
        <v>#REF!</v>
      </c>
      <c r="J825" t="e">
        <f>#REF!</f>
        <v>#REF!</v>
      </c>
      <c r="K825" t="e">
        <f>#REF!</f>
        <v>#REF!</v>
      </c>
      <c r="L825" t="e">
        <f>#REF!</f>
        <v>#REF!</v>
      </c>
      <c r="M825" t="e">
        <f>#REF!</f>
        <v>#REF!</v>
      </c>
      <c r="N825" t="e">
        <f>#REF!</f>
        <v>#REF!</v>
      </c>
      <c r="O825" t="e">
        <f>#REF!</f>
        <v>#REF!</v>
      </c>
      <c r="P825" t="e">
        <f>#REF!</f>
        <v>#REF!</v>
      </c>
      <c r="Q825" t="e">
        <f>#REF!</f>
        <v>#REF!</v>
      </c>
      <c r="R825" t="e">
        <f>#REF!</f>
        <v>#REF!</v>
      </c>
      <c r="S825" t="e">
        <f>#REF!</f>
        <v>#REF!</v>
      </c>
      <c r="T825" t="e">
        <f>#REF!</f>
        <v>#REF!</v>
      </c>
      <c r="U825" t="e">
        <f>#REF!</f>
        <v>#REF!</v>
      </c>
      <c r="V825" t="e">
        <f>#REF!</f>
        <v>#REF!</v>
      </c>
      <c r="W825" t="e">
        <f>#REF!</f>
        <v>#REF!</v>
      </c>
      <c r="X825" t="e">
        <f>#REF!</f>
        <v>#REF!</v>
      </c>
      <c r="Y825" t="e">
        <f>#REF!</f>
        <v>#REF!</v>
      </c>
      <c r="Z825" t="e">
        <f>#REF!</f>
        <v>#REF!</v>
      </c>
      <c r="AA825" t="e">
        <f>#REF!</f>
        <v>#REF!</v>
      </c>
      <c r="AB825" t="e">
        <f>#REF!</f>
        <v>#REF!</v>
      </c>
      <c r="AC825" t="e">
        <f>#REF!</f>
        <v>#REF!</v>
      </c>
      <c r="AD825" t="e">
        <f>#REF!</f>
        <v>#REF!</v>
      </c>
      <c r="AE825" t="e">
        <f>#REF!</f>
        <v>#REF!</v>
      </c>
      <c r="AF825" t="e">
        <f>#REF!</f>
        <v>#REF!</v>
      </c>
      <c r="AG825" t="e">
        <f>#REF!</f>
        <v>#REF!</v>
      </c>
      <c r="AH825" t="e">
        <f>#REF!</f>
        <v>#REF!</v>
      </c>
      <c r="AI825" t="e">
        <f>#REF!</f>
        <v>#REF!</v>
      </c>
      <c r="AJ825" t="e">
        <f>#REF!</f>
        <v>#REF!</v>
      </c>
      <c r="AK825" t="e">
        <f>#REF!</f>
        <v>#REF!</v>
      </c>
    </row>
    <row r="826" spans="1:37" x14ac:dyDescent="0.35">
      <c r="A826" t="e">
        <f>#REF!</f>
        <v>#REF!</v>
      </c>
      <c r="B826" t="e">
        <f>#REF!</f>
        <v>#REF!</v>
      </c>
      <c r="C826" t="e">
        <f>#REF!</f>
        <v>#REF!</v>
      </c>
      <c r="D826" t="e">
        <f>#REF!</f>
        <v>#REF!</v>
      </c>
      <c r="E826" t="e">
        <f>#REF!</f>
        <v>#REF!</v>
      </c>
      <c r="F826" t="e">
        <f>#REF!</f>
        <v>#REF!</v>
      </c>
      <c r="G826" t="e">
        <f>#REF!</f>
        <v>#REF!</v>
      </c>
      <c r="H826" t="e">
        <f>#REF!</f>
        <v>#REF!</v>
      </c>
      <c r="I826" t="e">
        <f>#REF!</f>
        <v>#REF!</v>
      </c>
      <c r="J826" t="e">
        <f>#REF!</f>
        <v>#REF!</v>
      </c>
      <c r="K826" t="e">
        <f>#REF!</f>
        <v>#REF!</v>
      </c>
      <c r="L826" t="e">
        <f>#REF!</f>
        <v>#REF!</v>
      </c>
      <c r="M826" t="e">
        <f>#REF!</f>
        <v>#REF!</v>
      </c>
      <c r="N826" t="e">
        <f>#REF!</f>
        <v>#REF!</v>
      </c>
      <c r="O826" t="e">
        <f>#REF!</f>
        <v>#REF!</v>
      </c>
      <c r="P826" t="e">
        <f>#REF!</f>
        <v>#REF!</v>
      </c>
      <c r="Q826" t="e">
        <f>#REF!</f>
        <v>#REF!</v>
      </c>
      <c r="R826" t="e">
        <f>#REF!</f>
        <v>#REF!</v>
      </c>
      <c r="S826" t="e">
        <f>#REF!</f>
        <v>#REF!</v>
      </c>
      <c r="T826" t="e">
        <f>#REF!</f>
        <v>#REF!</v>
      </c>
      <c r="U826" t="e">
        <f>#REF!</f>
        <v>#REF!</v>
      </c>
      <c r="V826" t="e">
        <f>#REF!</f>
        <v>#REF!</v>
      </c>
      <c r="W826" t="e">
        <f>#REF!</f>
        <v>#REF!</v>
      </c>
      <c r="X826" t="e">
        <f>#REF!</f>
        <v>#REF!</v>
      </c>
      <c r="Y826" t="e">
        <f>#REF!</f>
        <v>#REF!</v>
      </c>
      <c r="Z826" t="e">
        <f>#REF!</f>
        <v>#REF!</v>
      </c>
      <c r="AA826" t="e">
        <f>#REF!</f>
        <v>#REF!</v>
      </c>
      <c r="AB826" t="e">
        <f>#REF!</f>
        <v>#REF!</v>
      </c>
      <c r="AC826" t="e">
        <f>#REF!</f>
        <v>#REF!</v>
      </c>
      <c r="AD826" t="e">
        <f>#REF!</f>
        <v>#REF!</v>
      </c>
      <c r="AE826" t="e">
        <f>#REF!</f>
        <v>#REF!</v>
      </c>
      <c r="AF826" t="e">
        <f>#REF!</f>
        <v>#REF!</v>
      </c>
      <c r="AG826" t="e">
        <f>#REF!</f>
        <v>#REF!</v>
      </c>
      <c r="AH826" t="e">
        <f>#REF!</f>
        <v>#REF!</v>
      </c>
      <c r="AI826" t="e">
        <f>#REF!</f>
        <v>#REF!</v>
      </c>
      <c r="AJ826" t="e">
        <f>#REF!</f>
        <v>#REF!</v>
      </c>
      <c r="AK826" t="e">
        <f>#REF!</f>
        <v>#REF!</v>
      </c>
    </row>
    <row r="827" spans="1:37" x14ac:dyDescent="0.35">
      <c r="A827" t="e">
        <f>#REF!</f>
        <v>#REF!</v>
      </c>
      <c r="B827" t="e">
        <f>#REF!</f>
        <v>#REF!</v>
      </c>
      <c r="C827" t="e">
        <f>#REF!</f>
        <v>#REF!</v>
      </c>
      <c r="D827" t="e">
        <f>#REF!</f>
        <v>#REF!</v>
      </c>
      <c r="E827" t="e">
        <f>#REF!</f>
        <v>#REF!</v>
      </c>
      <c r="F827" t="e">
        <f>#REF!</f>
        <v>#REF!</v>
      </c>
      <c r="G827" t="e">
        <f>#REF!</f>
        <v>#REF!</v>
      </c>
      <c r="H827" t="e">
        <f>#REF!</f>
        <v>#REF!</v>
      </c>
      <c r="I827" t="e">
        <f>#REF!</f>
        <v>#REF!</v>
      </c>
      <c r="J827" t="e">
        <f>#REF!</f>
        <v>#REF!</v>
      </c>
      <c r="K827" t="e">
        <f>#REF!</f>
        <v>#REF!</v>
      </c>
      <c r="L827" t="e">
        <f>#REF!</f>
        <v>#REF!</v>
      </c>
      <c r="M827" t="e">
        <f>#REF!</f>
        <v>#REF!</v>
      </c>
      <c r="N827" t="e">
        <f>#REF!</f>
        <v>#REF!</v>
      </c>
      <c r="O827" t="e">
        <f>#REF!</f>
        <v>#REF!</v>
      </c>
      <c r="P827" t="e">
        <f>#REF!</f>
        <v>#REF!</v>
      </c>
      <c r="Q827" t="e">
        <f>#REF!</f>
        <v>#REF!</v>
      </c>
      <c r="R827" t="e">
        <f>#REF!</f>
        <v>#REF!</v>
      </c>
      <c r="S827" t="e">
        <f>#REF!</f>
        <v>#REF!</v>
      </c>
      <c r="T827" t="e">
        <f>#REF!</f>
        <v>#REF!</v>
      </c>
      <c r="U827" t="e">
        <f>#REF!</f>
        <v>#REF!</v>
      </c>
      <c r="V827" t="e">
        <f>#REF!</f>
        <v>#REF!</v>
      </c>
      <c r="W827" t="e">
        <f>#REF!</f>
        <v>#REF!</v>
      </c>
      <c r="X827" t="e">
        <f>#REF!</f>
        <v>#REF!</v>
      </c>
      <c r="Y827" t="e">
        <f>#REF!</f>
        <v>#REF!</v>
      </c>
      <c r="Z827" t="e">
        <f>#REF!</f>
        <v>#REF!</v>
      </c>
      <c r="AA827" t="e">
        <f>#REF!</f>
        <v>#REF!</v>
      </c>
      <c r="AB827" t="e">
        <f>#REF!</f>
        <v>#REF!</v>
      </c>
      <c r="AC827" t="e">
        <f>#REF!</f>
        <v>#REF!</v>
      </c>
      <c r="AD827" t="e">
        <f>#REF!</f>
        <v>#REF!</v>
      </c>
      <c r="AE827" t="e">
        <f>#REF!</f>
        <v>#REF!</v>
      </c>
      <c r="AF827" t="e">
        <f>#REF!</f>
        <v>#REF!</v>
      </c>
      <c r="AG827" t="e">
        <f>#REF!</f>
        <v>#REF!</v>
      </c>
      <c r="AH827" t="e">
        <f>#REF!</f>
        <v>#REF!</v>
      </c>
      <c r="AI827" t="e">
        <f>#REF!</f>
        <v>#REF!</v>
      </c>
      <c r="AJ827" t="e">
        <f>#REF!</f>
        <v>#REF!</v>
      </c>
      <c r="AK827" t="e">
        <f>#REF!</f>
        <v>#REF!</v>
      </c>
    </row>
    <row r="828" spans="1:37" x14ac:dyDescent="0.35">
      <c r="A828" t="e">
        <f>#REF!</f>
        <v>#REF!</v>
      </c>
      <c r="B828" t="e">
        <f>#REF!</f>
        <v>#REF!</v>
      </c>
      <c r="C828" t="e">
        <f>#REF!</f>
        <v>#REF!</v>
      </c>
      <c r="D828" t="e">
        <f>#REF!</f>
        <v>#REF!</v>
      </c>
      <c r="E828" t="e">
        <f>#REF!</f>
        <v>#REF!</v>
      </c>
      <c r="F828" t="e">
        <f>#REF!</f>
        <v>#REF!</v>
      </c>
      <c r="G828" t="e">
        <f>#REF!</f>
        <v>#REF!</v>
      </c>
      <c r="H828" t="e">
        <f>#REF!</f>
        <v>#REF!</v>
      </c>
      <c r="I828" t="e">
        <f>#REF!</f>
        <v>#REF!</v>
      </c>
      <c r="J828" t="e">
        <f>#REF!</f>
        <v>#REF!</v>
      </c>
      <c r="K828" t="e">
        <f>#REF!</f>
        <v>#REF!</v>
      </c>
      <c r="L828" t="e">
        <f>#REF!</f>
        <v>#REF!</v>
      </c>
      <c r="M828" t="e">
        <f>#REF!</f>
        <v>#REF!</v>
      </c>
      <c r="N828" t="e">
        <f>#REF!</f>
        <v>#REF!</v>
      </c>
      <c r="O828" t="e">
        <f>#REF!</f>
        <v>#REF!</v>
      </c>
      <c r="P828" t="e">
        <f>#REF!</f>
        <v>#REF!</v>
      </c>
      <c r="Q828" t="e">
        <f>#REF!</f>
        <v>#REF!</v>
      </c>
      <c r="R828" t="e">
        <f>#REF!</f>
        <v>#REF!</v>
      </c>
      <c r="S828" t="e">
        <f>#REF!</f>
        <v>#REF!</v>
      </c>
      <c r="T828" t="e">
        <f>#REF!</f>
        <v>#REF!</v>
      </c>
      <c r="U828" t="e">
        <f>#REF!</f>
        <v>#REF!</v>
      </c>
      <c r="V828" t="e">
        <f>#REF!</f>
        <v>#REF!</v>
      </c>
      <c r="W828" t="e">
        <f>#REF!</f>
        <v>#REF!</v>
      </c>
      <c r="X828" t="e">
        <f>#REF!</f>
        <v>#REF!</v>
      </c>
      <c r="Y828" t="e">
        <f>#REF!</f>
        <v>#REF!</v>
      </c>
      <c r="Z828" t="e">
        <f>#REF!</f>
        <v>#REF!</v>
      </c>
      <c r="AA828" t="e">
        <f>#REF!</f>
        <v>#REF!</v>
      </c>
      <c r="AB828" t="e">
        <f>#REF!</f>
        <v>#REF!</v>
      </c>
      <c r="AC828" t="e">
        <f>#REF!</f>
        <v>#REF!</v>
      </c>
      <c r="AD828" t="e">
        <f>#REF!</f>
        <v>#REF!</v>
      </c>
      <c r="AE828" t="e">
        <f>#REF!</f>
        <v>#REF!</v>
      </c>
      <c r="AF828" t="e">
        <f>#REF!</f>
        <v>#REF!</v>
      </c>
      <c r="AG828" t="e">
        <f>#REF!</f>
        <v>#REF!</v>
      </c>
      <c r="AH828" t="e">
        <f>#REF!</f>
        <v>#REF!</v>
      </c>
      <c r="AI828" t="e">
        <f>#REF!</f>
        <v>#REF!</v>
      </c>
      <c r="AJ828" t="e">
        <f>#REF!</f>
        <v>#REF!</v>
      </c>
      <c r="AK828" t="e">
        <f>#REF!</f>
        <v>#REF!</v>
      </c>
    </row>
    <row r="829" spans="1:37" x14ac:dyDescent="0.35">
      <c r="A829" t="e">
        <f>#REF!</f>
        <v>#REF!</v>
      </c>
      <c r="B829" t="e">
        <f>#REF!</f>
        <v>#REF!</v>
      </c>
      <c r="C829" t="e">
        <f>#REF!</f>
        <v>#REF!</v>
      </c>
      <c r="D829" t="e">
        <f>#REF!</f>
        <v>#REF!</v>
      </c>
      <c r="E829" t="e">
        <f>#REF!</f>
        <v>#REF!</v>
      </c>
      <c r="F829" t="e">
        <f>#REF!</f>
        <v>#REF!</v>
      </c>
      <c r="G829" t="e">
        <f>#REF!</f>
        <v>#REF!</v>
      </c>
      <c r="H829" t="e">
        <f>#REF!</f>
        <v>#REF!</v>
      </c>
      <c r="I829" t="e">
        <f>#REF!</f>
        <v>#REF!</v>
      </c>
      <c r="J829" t="e">
        <f>#REF!</f>
        <v>#REF!</v>
      </c>
      <c r="K829" t="e">
        <f>#REF!</f>
        <v>#REF!</v>
      </c>
      <c r="L829" t="e">
        <f>#REF!</f>
        <v>#REF!</v>
      </c>
      <c r="M829" t="e">
        <f>#REF!</f>
        <v>#REF!</v>
      </c>
      <c r="N829" t="e">
        <f>#REF!</f>
        <v>#REF!</v>
      </c>
      <c r="O829" t="e">
        <f>#REF!</f>
        <v>#REF!</v>
      </c>
      <c r="P829" t="e">
        <f>#REF!</f>
        <v>#REF!</v>
      </c>
      <c r="Q829" t="e">
        <f>#REF!</f>
        <v>#REF!</v>
      </c>
      <c r="R829" t="e">
        <f>#REF!</f>
        <v>#REF!</v>
      </c>
      <c r="S829" t="e">
        <f>#REF!</f>
        <v>#REF!</v>
      </c>
      <c r="T829" t="e">
        <f>#REF!</f>
        <v>#REF!</v>
      </c>
      <c r="U829" t="e">
        <f>#REF!</f>
        <v>#REF!</v>
      </c>
      <c r="V829" t="e">
        <f>#REF!</f>
        <v>#REF!</v>
      </c>
      <c r="W829" t="e">
        <f>#REF!</f>
        <v>#REF!</v>
      </c>
      <c r="X829" t="e">
        <f>#REF!</f>
        <v>#REF!</v>
      </c>
      <c r="Y829" t="e">
        <f>#REF!</f>
        <v>#REF!</v>
      </c>
      <c r="Z829" t="e">
        <f>#REF!</f>
        <v>#REF!</v>
      </c>
      <c r="AA829" t="e">
        <f>#REF!</f>
        <v>#REF!</v>
      </c>
      <c r="AB829" t="e">
        <f>#REF!</f>
        <v>#REF!</v>
      </c>
      <c r="AC829" t="e">
        <f>#REF!</f>
        <v>#REF!</v>
      </c>
      <c r="AD829" t="e">
        <f>#REF!</f>
        <v>#REF!</v>
      </c>
      <c r="AE829" t="e">
        <f>#REF!</f>
        <v>#REF!</v>
      </c>
      <c r="AF829" t="e">
        <f>#REF!</f>
        <v>#REF!</v>
      </c>
      <c r="AG829" t="e">
        <f>#REF!</f>
        <v>#REF!</v>
      </c>
      <c r="AH829" t="e">
        <f>#REF!</f>
        <v>#REF!</v>
      </c>
      <c r="AI829" t="e">
        <f>#REF!</f>
        <v>#REF!</v>
      </c>
      <c r="AJ829" t="e">
        <f>#REF!</f>
        <v>#REF!</v>
      </c>
      <c r="AK829" t="e">
        <f>#REF!</f>
        <v>#REF!</v>
      </c>
    </row>
    <row r="830" spans="1:37" x14ac:dyDescent="0.35">
      <c r="A830" t="e">
        <f>#REF!</f>
        <v>#REF!</v>
      </c>
      <c r="B830" t="e">
        <f>#REF!</f>
        <v>#REF!</v>
      </c>
      <c r="C830" t="e">
        <f>#REF!</f>
        <v>#REF!</v>
      </c>
      <c r="D830" t="e">
        <f>#REF!</f>
        <v>#REF!</v>
      </c>
      <c r="E830" t="e">
        <f>#REF!</f>
        <v>#REF!</v>
      </c>
      <c r="F830" t="e">
        <f>#REF!</f>
        <v>#REF!</v>
      </c>
      <c r="G830" t="e">
        <f>#REF!</f>
        <v>#REF!</v>
      </c>
      <c r="H830" t="e">
        <f>#REF!</f>
        <v>#REF!</v>
      </c>
      <c r="I830" t="e">
        <f>#REF!</f>
        <v>#REF!</v>
      </c>
      <c r="J830" t="e">
        <f>#REF!</f>
        <v>#REF!</v>
      </c>
      <c r="K830" t="e">
        <f>#REF!</f>
        <v>#REF!</v>
      </c>
      <c r="L830" t="e">
        <f>#REF!</f>
        <v>#REF!</v>
      </c>
      <c r="M830" t="e">
        <f>#REF!</f>
        <v>#REF!</v>
      </c>
      <c r="N830" t="e">
        <f>#REF!</f>
        <v>#REF!</v>
      </c>
      <c r="O830" t="e">
        <f>#REF!</f>
        <v>#REF!</v>
      </c>
      <c r="P830" t="e">
        <f>#REF!</f>
        <v>#REF!</v>
      </c>
      <c r="Q830" t="e">
        <f>#REF!</f>
        <v>#REF!</v>
      </c>
      <c r="R830" t="e">
        <f>#REF!</f>
        <v>#REF!</v>
      </c>
      <c r="S830" t="e">
        <f>#REF!</f>
        <v>#REF!</v>
      </c>
      <c r="T830" t="e">
        <f>#REF!</f>
        <v>#REF!</v>
      </c>
      <c r="U830" t="e">
        <f>#REF!</f>
        <v>#REF!</v>
      </c>
      <c r="V830" t="e">
        <f>#REF!</f>
        <v>#REF!</v>
      </c>
      <c r="W830" t="e">
        <f>#REF!</f>
        <v>#REF!</v>
      </c>
      <c r="X830" t="e">
        <f>#REF!</f>
        <v>#REF!</v>
      </c>
      <c r="Y830" t="e">
        <f>#REF!</f>
        <v>#REF!</v>
      </c>
      <c r="Z830" t="e">
        <f>#REF!</f>
        <v>#REF!</v>
      </c>
      <c r="AA830" t="e">
        <f>#REF!</f>
        <v>#REF!</v>
      </c>
      <c r="AB830" t="e">
        <f>#REF!</f>
        <v>#REF!</v>
      </c>
      <c r="AC830" t="e">
        <f>#REF!</f>
        <v>#REF!</v>
      </c>
      <c r="AD830" t="e">
        <f>#REF!</f>
        <v>#REF!</v>
      </c>
      <c r="AE830" t="e">
        <f>#REF!</f>
        <v>#REF!</v>
      </c>
      <c r="AF830" t="e">
        <f>#REF!</f>
        <v>#REF!</v>
      </c>
      <c r="AG830" t="e">
        <f>#REF!</f>
        <v>#REF!</v>
      </c>
      <c r="AH830" t="e">
        <f>#REF!</f>
        <v>#REF!</v>
      </c>
      <c r="AI830" t="e">
        <f>#REF!</f>
        <v>#REF!</v>
      </c>
      <c r="AJ830" t="e">
        <f>#REF!</f>
        <v>#REF!</v>
      </c>
      <c r="AK830" t="e">
        <f>#REF!</f>
        <v>#REF!</v>
      </c>
    </row>
    <row r="831" spans="1:37" x14ac:dyDescent="0.35">
      <c r="A831" t="e">
        <f>#REF!</f>
        <v>#REF!</v>
      </c>
      <c r="B831" t="e">
        <f>#REF!</f>
        <v>#REF!</v>
      </c>
      <c r="C831" t="e">
        <f>#REF!</f>
        <v>#REF!</v>
      </c>
      <c r="D831" t="e">
        <f>#REF!</f>
        <v>#REF!</v>
      </c>
      <c r="E831" t="e">
        <f>#REF!</f>
        <v>#REF!</v>
      </c>
      <c r="F831" t="e">
        <f>#REF!</f>
        <v>#REF!</v>
      </c>
      <c r="G831" t="e">
        <f>#REF!</f>
        <v>#REF!</v>
      </c>
      <c r="H831" t="e">
        <f>#REF!</f>
        <v>#REF!</v>
      </c>
      <c r="I831" t="e">
        <f>#REF!</f>
        <v>#REF!</v>
      </c>
      <c r="J831" t="e">
        <f>#REF!</f>
        <v>#REF!</v>
      </c>
      <c r="K831" t="e">
        <f>#REF!</f>
        <v>#REF!</v>
      </c>
      <c r="L831" t="e">
        <f>#REF!</f>
        <v>#REF!</v>
      </c>
      <c r="M831" t="e">
        <f>#REF!</f>
        <v>#REF!</v>
      </c>
      <c r="N831" t="e">
        <f>#REF!</f>
        <v>#REF!</v>
      </c>
      <c r="O831" t="e">
        <f>#REF!</f>
        <v>#REF!</v>
      </c>
      <c r="P831" t="e">
        <f>#REF!</f>
        <v>#REF!</v>
      </c>
      <c r="Q831" t="e">
        <f>#REF!</f>
        <v>#REF!</v>
      </c>
      <c r="R831" t="e">
        <f>#REF!</f>
        <v>#REF!</v>
      </c>
      <c r="S831" t="e">
        <f>#REF!</f>
        <v>#REF!</v>
      </c>
      <c r="T831" t="e">
        <f>#REF!</f>
        <v>#REF!</v>
      </c>
      <c r="U831" t="e">
        <f>#REF!</f>
        <v>#REF!</v>
      </c>
      <c r="V831" t="e">
        <f>#REF!</f>
        <v>#REF!</v>
      </c>
      <c r="W831" t="e">
        <f>#REF!</f>
        <v>#REF!</v>
      </c>
      <c r="X831" t="e">
        <f>#REF!</f>
        <v>#REF!</v>
      </c>
      <c r="Y831" t="e">
        <f>#REF!</f>
        <v>#REF!</v>
      </c>
      <c r="Z831" t="e">
        <f>#REF!</f>
        <v>#REF!</v>
      </c>
      <c r="AA831" t="e">
        <f>#REF!</f>
        <v>#REF!</v>
      </c>
      <c r="AB831" t="e">
        <f>#REF!</f>
        <v>#REF!</v>
      </c>
      <c r="AC831" t="e">
        <f>#REF!</f>
        <v>#REF!</v>
      </c>
      <c r="AD831" t="e">
        <f>#REF!</f>
        <v>#REF!</v>
      </c>
      <c r="AE831" t="e">
        <f>#REF!</f>
        <v>#REF!</v>
      </c>
      <c r="AF831" t="e">
        <f>#REF!</f>
        <v>#REF!</v>
      </c>
      <c r="AG831" t="e">
        <f>#REF!</f>
        <v>#REF!</v>
      </c>
      <c r="AH831" t="e">
        <f>#REF!</f>
        <v>#REF!</v>
      </c>
      <c r="AI831" t="e">
        <f>#REF!</f>
        <v>#REF!</v>
      </c>
      <c r="AJ831" t="e">
        <f>#REF!</f>
        <v>#REF!</v>
      </c>
      <c r="AK831" t="e">
        <f>#REF!</f>
        <v>#REF!</v>
      </c>
    </row>
    <row r="832" spans="1:37" x14ac:dyDescent="0.35">
      <c r="A832" t="e">
        <f>#REF!</f>
        <v>#REF!</v>
      </c>
      <c r="B832" t="e">
        <f>#REF!</f>
        <v>#REF!</v>
      </c>
      <c r="C832" t="e">
        <f>#REF!</f>
        <v>#REF!</v>
      </c>
      <c r="D832" t="e">
        <f>#REF!</f>
        <v>#REF!</v>
      </c>
      <c r="E832" t="e">
        <f>#REF!</f>
        <v>#REF!</v>
      </c>
      <c r="F832" t="e">
        <f>#REF!</f>
        <v>#REF!</v>
      </c>
      <c r="G832" t="e">
        <f>#REF!</f>
        <v>#REF!</v>
      </c>
      <c r="H832" t="e">
        <f>#REF!</f>
        <v>#REF!</v>
      </c>
      <c r="I832" t="e">
        <f>#REF!</f>
        <v>#REF!</v>
      </c>
      <c r="J832" t="e">
        <f>#REF!</f>
        <v>#REF!</v>
      </c>
      <c r="K832" t="e">
        <f>#REF!</f>
        <v>#REF!</v>
      </c>
      <c r="L832" t="e">
        <f>#REF!</f>
        <v>#REF!</v>
      </c>
      <c r="M832" t="e">
        <f>#REF!</f>
        <v>#REF!</v>
      </c>
      <c r="N832" t="e">
        <f>#REF!</f>
        <v>#REF!</v>
      </c>
      <c r="O832" t="e">
        <f>#REF!</f>
        <v>#REF!</v>
      </c>
      <c r="P832" t="e">
        <f>#REF!</f>
        <v>#REF!</v>
      </c>
      <c r="Q832" t="e">
        <f>#REF!</f>
        <v>#REF!</v>
      </c>
      <c r="R832" t="e">
        <f>#REF!</f>
        <v>#REF!</v>
      </c>
      <c r="S832" t="e">
        <f>#REF!</f>
        <v>#REF!</v>
      </c>
      <c r="T832" t="e">
        <f>#REF!</f>
        <v>#REF!</v>
      </c>
      <c r="U832" t="e">
        <f>#REF!</f>
        <v>#REF!</v>
      </c>
      <c r="V832" t="e">
        <f>#REF!</f>
        <v>#REF!</v>
      </c>
      <c r="W832" t="e">
        <f>#REF!</f>
        <v>#REF!</v>
      </c>
      <c r="X832" t="e">
        <f>#REF!</f>
        <v>#REF!</v>
      </c>
      <c r="Y832" t="e">
        <f>#REF!</f>
        <v>#REF!</v>
      </c>
      <c r="Z832" t="e">
        <f>#REF!</f>
        <v>#REF!</v>
      </c>
      <c r="AA832" t="e">
        <f>#REF!</f>
        <v>#REF!</v>
      </c>
      <c r="AB832" t="e">
        <f>#REF!</f>
        <v>#REF!</v>
      </c>
      <c r="AC832" t="e">
        <f>#REF!</f>
        <v>#REF!</v>
      </c>
      <c r="AD832" t="e">
        <f>#REF!</f>
        <v>#REF!</v>
      </c>
      <c r="AE832" t="e">
        <f>#REF!</f>
        <v>#REF!</v>
      </c>
      <c r="AF832" t="e">
        <f>#REF!</f>
        <v>#REF!</v>
      </c>
      <c r="AG832" t="e">
        <f>#REF!</f>
        <v>#REF!</v>
      </c>
      <c r="AH832" t="e">
        <f>#REF!</f>
        <v>#REF!</v>
      </c>
      <c r="AI832" t="e">
        <f>#REF!</f>
        <v>#REF!</v>
      </c>
      <c r="AJ832" t="e">
        <f>#REF!</f>
        <v>#REF!</v>
      </c>
      <c r="AK832" t="e">
        <f>#REF!</f>
        <v>#REF!</v>
      </c>
    </row>
    <row r="833" spans="1:37" x14ac:dyDescent="0.35">
      <c r="A833" t="e">
        <f>#REF!</f>
        <v>#REF!</v>
      </c>
      <c r="B833" t="e">
        <f>#REF!</f>
        <v>#REF!</v>
      </c>
      <c r="C833" t="e">
        <f>#REF!</f>
        <v>#REF!</v>
      </c>
      <c r="D833" t="e">
        <f>#REF!</f>
        <v>#REF!</v>
      </c>
      <c r="E833" t="e">
        <f>#REF!</f>
        <v>#REF!</v>
      </c>
      <c r="F833" t="e">
        <f>#REF!</f>
        <v>#REF!</v>
      </c>
      <c r="G833" t="e">
        <f>#REF!</f>
        <v>#REF!</v>
      </c>
      <c r="H833" t="e">
        <f>#REF!</f>
        <v>#REF!</v>
      </c>
      <c r="I833" t="e">
        <f>#REF!</f>
        <v>#REF!</v>
      </c>
      <c r="J833" t="e">
        <f>#REF!</f>
        <v>#REF!</v>
      </c>
      <c r="K833" t="e">
        <f>#REF!</f>
        <v>#REF!</v>
      </c>
      <c r="L833" t="e">
        <f>#REF!</f>
        <v>#REF!</v>
      </c>
      <c r="M833" t="e">
        <f>#REF!</f>
        <v>#REF!</v>
      </c>
      <c r="N833" t="e">
        <f>#REF!</f>
        <v>#REF!</v>
      </c>
      <c r="O833" t="e">
        <f>#REF!</f>
        <v>#REF!</v>
      </c>
      <c r="P833" t="e">
        <f>#REF!</f>
        <v>#REF!</v>
      </c>
      <c r="Q833" t="e">
        <f>#REF!</f>
        <v>#REF!</v>
      </c>
      <c r="R833" t="e">
        <f>#REF!</f>
        <v>#REF!</v>
      </c>
      <c r="S833" t="e">
        <f>#REF!</f>
        <v>#REF!</v>
      </c>
      <c r="T833" t="e">
        <f>#REF!</f>
        <v>#REF!</v>
      </c>
      <c r="U833" t="e">
        <f>#REF!</f>
        <v>#REF!</v>
      </c>
      <c r="V833" t="e">
        <f>#REF!</f>
        <v>#REF!</v>
      </c>
      <c r="W833" t="e">
        <f>#REF!</f>
        <v>#REF!</v>
      </c>
      <c r="X833" t="e">
        <f>#REF!</f>
        <v>#REF!</v>
      </c>
      <c r="Y833" t="e">
        <f>#REF!</f>
        <v>#REF!</v>
      </c>
      <c r="Z833" t="e">
        <f>#REF!</f>
        <v>#REF!</v>
      </c>
      <c r="AA833" t="e">
        <f>#REF!</f>
        <v>#REF!</v>
      </c>
      <c r="AB833" t="e">
        <f>#REF!</f>
        <v>#REF!</v>
      </c>
      <c r="AC833" t="e">
        <f>#REF!</f>
        <v>#REF!</v>
      </c>
      <c r="AD833" t="e">
        <f>#REF!</f>
        <v>#REF!</v>
      </c>
      <c r="AE833" t="e">
        <f>#REF!</f>
        <v>#REF!</v>
      </c>
      <c r="AF833" t="e">
        <f>#REF!</f>
        <v>#REF!</v>
      </c>
      <c r="AG833" t="e">
        <f>#REF!</f>
        <v>#REF!</v>
      </c>
      <c r="AH833" t="e">
        <f>#REF!</f>
        <v>#REF!</v>
      </c>
      <c r="AI833" t="e">
        <f>#REF!</f>
        <v>#REF!</v>
      </c>
      <c r="AJ833" t="e">
        <f>#REF!</f>
        <v>#REF!</v>
      </c>
      <c r="AK833" t="e">
        <f>#REF!</f>
        <v>#REF!</v>
      </c>
    </row>
    <row r="834" spans="1:37" x14ac:dyDescent="0.35">
      <c r="A834" t="e">
        <f>#REF!</f>
        <v>#REF!</v>
      </c>
      <c r="B834" t="e">
        <f>#REF!</f>
        <v>#REF!</v>
      </c>
      <c r="C834" t="e">
        <f>#REF!</f>
        <v>#REF!</v>
      </c>
      <c r="D834" t="e">
        <f>#REF!</f>
        <v>#REF!</v>
      </c>
      <c r="E834" t="e">
        <f>#REF!</f>
        <v>#REF!</v>
      </c>
      <c r="F834" t="e">
        <f>#REF!</f>
        <v>#REF!</v>
      </c>
      <c r="G834" t="e">
        <f>#REF!</f>
        <v>#REF!</v>
      </c>
      <c r="H834" t="e">
        <f>#REF!</f>
        <v>#REF!</v>
      </c>
      <c r="I834" t="e">
        <f>#REF!</f>
        <v>#REF!</v>
      </c>
      <c r="J834" t="e">
        <f>#REF!</f>
        <v>#REF!</v>
      </c>
      <c r="K834" t="e">
        <f>#REF!</f>
        <v>#REF!</v>
      </c>
      <c r="L834" t="e">
        <f>#REF!</f>
        <v>#REF!</v>
      </c>
      <c r="M834" t="e">
        <f>#REF!</f>
        <v>#REF!</v>
      </c>
      <c r="N834" t="e">
        <f>#REF!</f>
        <v>#REF!</v>
      </c>
      <c r="O834" t="e">
        <f>#REF!</f>
        <v>#REF!</v>
      </c>
      <c r="P834" t="e">
        <f>#REF!</f>
        <v>#REF!</v>
      </c>
      <c r="Q834" t="e">
        <f>#REF!</f>
        <v>#REF!</v>
      </c>
      <c r="R834" t="e">
        <f>#REF!</f>
        <v>#REF!</v>
      </c>
      <c r="S834" t="e">
        <f>#REF!</f>
        <v>#REF!</v>
      </c>
      <c r="T834" t="e">
        <f>#REF!</f>
        <v>#REF!</v>
      </c>
      <c r="U834" t="e">
        <f>#REF!</f>
        <v>#REF!</v>
      </c>
      <c r="V834" t="e">
        <f>#REF!</f>
        <v>#REF!</v>
      </c>
      <c r="W834" t="e">
        <f>#REF!</f>
        <v>#REF!</v>
      </c>
      <c r="X834" t="e">
        <f>#REF!</f>
        <v>#REF!</v>
      </c>
      <c r="Y834" t="e">
        <f>#REF!</f>
        <v>#REF!</v>
      </c>
      <c r="Z834" t="e">
        <f>#REF!</f>
        <v>#REF!</v>
      </c>
      <c r="AA834" t="e">
        <f>#REF!</f>
        <v>#REF!</v>
      </c>
      <c r="AB834" t="e">
        <f>#REF!</f>
        <v>#REF!</v>
      </c>
      <c r="AC834" t="e">
        <f>#REF!</f>
        <v>#REF!</v>
      </c>
      <c r="AD834" t="e">
        <f>#REF!</f>
        <v>#REF!</v>
      </c>
      <c r="AE834" t="e">
        <f>#REF!</f>
        <v>#REF!</v>
      </c>
      <c r="AF834" t="e">
        <f>#REF!</f>
        <v>#REF!</v>
      </c>
      <c r="AG834" t="e">
        <f>#REF!</f>
        <v>#REF!</v>
      </c>
      <c r="AH834" t="e">
        <f>#REF!</f>
        <v>#REF!</v>
      </c>
      <c r="AI834" t="e">
        <f>#REF!</f>
        <v>#REF!</v>
      </c>
      <c r="AJ834" t="e">
        <f>#REF!</f>
        <v>#REF!</v>
      </c>
      <c r="AK834" t="e">
        <f>#REF!</f>
        <v>#REF!</v>
      </c>
    </row>
    <row r="835" spans="1:37" x14ac:dyDescent="0.35">
      <c r="A835" t="e">
        <f>#REF!</f>
        <v>#REF!</v>
      </c>
      <c r="B835" t="e">
        <f>#REF!</f>
        <v>#REF!</v>
      </c>
      <c r="C835" t="e">
        <f>#REF!</f>
        <v>#REF!</v>
      </c>
      <c r="D835" t="e">
        <f>#REF!</f>
        <v>#REF!</v>
      </c>
      <c r="E835" t="e">
        <f>#REF!</f>
        <v>#REF!</v>
      </c>
      <c r="F835" t="e">
        <f>#REF!</f>
        <v>#REF!</v>
      </c>
      <c r="G835" t="e">
        <f>#REF!</f>
        <v>#REF!</v>
      </c>
      <c r="H835" t="e">
        <f>#REF!</f>
        <v>#REF!</v>
      </c>
      <c r="I835" t="e">
        <f>#REF!</f>
        <v>#REF!</v>
      </c>
      <c r="J835" t="e">
        <f>#REF!</f>
        <v>#REF!</v>
      </c>
      <c r="K835" t="e">
        <f>#REF!</f>
        <v>#REF!</v>
      </c>
      <c r="L835" t="e">
        <f>#REF!</f>
        <v>#REF!</v>
      </c>
      <c r="M835" t="e">
        <f>#REF!</f>
        <v>#REF!</v>
      </c>
      <c r="N835" t="e">
        <f>#REF!</f>
        <v>#REF!</v>
      </c>
      <c r="O835" t="e">
        <f>#REF!</f>
        <v>#REF!</v>
      </c>
      <c r="P835" t="e">
        <f>#REF!</f>
        <v>#REF!</v>
      </c>
      <c r="Q835" t="e">
        <f>#REF!</f>
        <v>#REF!</v>
      </c>
      <c r="R835" t="e">
        <f>#REF!</f>
        <v>#REF!</v>
      </c>
      <c r="S835" t="e">
        <f>#REF!</f>
        <v>#REF!</v>
      </c>
      <c r="T835" t="e">
        <f>#REF!</f>
        <v>#REF!</v>
      </c>
      <c r="U835" t="e">
        <f>#REF!</f>
        <v>#REF!</v>
      </c>
      <c r="V835" t="e">
        <f>#REF!</f>
        <v>#REF!</v>
      </c>
      <c r="W835" t="e">
        <f>#REF!</f>
        <v>#REF!</v>
      </c>
      <c r="X835" t="e">
        <f>#REF!</f>
        <v>#REF!</v>
      </c>
      <c r="Y835" t="e">
        <f>#REF!</f>
        <v>#REF!</v>
      </c>
      <c r="Z835" t="e">
        <f>#REF!</f>
        <v>#REF!</v>
      </c>
      <c r="AA835" t="e">
        <f>#REF!</f>
        <v>#REF!</v>
      </c>
      <c r="AB835" t="e">
        <f>#REF!</f>
        <v>#REF!</v>
      </c>
      <c r="AC835" t="e">
        <f>#REF!</f>
        <v>#REF!</v>
      </c>
      <c r="AD835" t="e">
        <f>#REF!</f>
        <v>#REF!</v>
      </c>
      <c r="AE835" t="e">
        <f>#REF!</f>
        <v>#REF!</v>
      </c>
      <c r="AF835" t="e">
        <f>#REF!</f>
        <v>#REF!</v>
      </c>
      <c r="AG835" t="e">
        <f>#REF!</f>
        <v>#REF!</v>
      </c>
      <c r="AH835" t="e">
        <f>#REF!</f>
        <v>#REF!</v>
      </c>
      <c r="AI835" t="e">
        <f>#REF!</f>
        <v>#REF!</v>
      </c>
      <c r="AJ835" t="e">
        <f>#REF!</f>
        <v>#REF!</v>
      </c>
      <c r="AK835" t="e">
        <f>#REF!</f>
        <v>#REF!</v>
      </c>
    </row>
    <row r="836" spans="1:37" x14ac:dyDescent="0.35">
      <c r="A836" t="e">
        <f>#REF!</f>
        <v>#REF!</v>
      </c>
      <c r="B836" t="e">
        <f>#REF!</f>
        <v>#REF!</v>
      </c>
      <c r="C836" t="e">
        <f>#REF!</f>
        <v>#REF!</v>
      </c>
      <c r="D836" t="e">
        <f>#REF!</f>
        <v>#REF!</v>
      </c>
      <c r="E836" t="e">
        <f>#REF!</f>
        <v>#REF!</v>
      </c>
      <c r="F836" t="e">
        <f>#REF!</f>
        <v>#REF!</v>
      </c>
      <c r="G836" t="e">
        <f>#REF!</f>
        <v>#REF!</v>
      </c>
      <c r="H836" t="e">
        <f>#REF!</f>
        <v>#REF!</v>
      </c>
      <c r="I836" t="e">
        <f>#REF!</f>
        <v>#REF!</v>
      </c>
      <c r="J836" t="e">
        <f>#REF!</f>
        <v>#REF!</v>
      </c>
      <c r="K836" t="e">
        <f>#REF!</f>
        <v>#REF!</v>
      </c>
      <c r="L836" t="e">
        <f>#REF!</f>
        <v>#REF!</v>
      </c>
      <c r="M836" t="e">
        <f>#REF!</f>
        <v>#REF!</v>
      </c>
      <c r="N836" t="e">
        <f>#REF!</f>
        <v>#REF!</v>
      </c>
      <c r="O836" t="e">
        <f>#REF!</f>
        <v>#REF!</v>
      </c>
      <c r="P836" t="e">
        <f>#REF!</f>
        <v>#REF!</v>
      </c>
      <c r="Q836" t="e">
        <f>#REF!</f>
        <v>#REF!</v>
      </c>
      <c r="R836" t="e">
        <f>#REF!</f>
        <v>#REF!</v>
      </c>
      <c r="S836" t="e">
        <f>#REF!</f>
        <v>#REF!</v>
      </c>
      <c r="T836" t="e">
        <f>#REF!</f>
        <v>#REF!</v>
      </c>
      <c r="U836" t="e">
        <f>#REF!</f>
        <v>#REF!</v>
      </c>
      <c r="V836" t="e">
        <f>#REF!</f>
        <v>#REF!</v>
      </c>
      <c r="W836" t="e">
        <f>#REF!</f>
        <v>#REF!</v>
      </c>
      <c r="X836" t="e">
        <f>#REF!</f>
        <v>#REF!</v>
      </c>
      <c r="Y836" t="e">
        <f>#REF!</f>
        <v>#REF!</v>
      </c>
      <c r="Z836" t="e">
        <f>#REF!</f>
        <v>#REF!</v>
      </c>
      <c r="AA836" t="e">
        <f>#REF!</f>
        <v>#REF!</v>
      </c>
      <c r="AB836" t="e">
        <f>#REF!</f>
        <v>#REF!</v>
      </c>
      <c r="AC836" t="e">
        <f>#REF!</f>
        <v>#REF!</v>
      </c>
      <c r="AD836" t="e">
        <f>#REF!</f>
        <v>#REF!</v>
      </c>
      <c r="AE836" t="e">
        <f>#REF!</f>
        <v>#REF!</v>
      </c>
      <c r="AF836" t="e">
        <f>#REF!</f>
        <v>#REF!</v>
      </c>
      <c r="AG836" t="e">
        <f>#REF!</f>
        <v>#REF!</v>
      </c>
      <c r="AH836" t="e">
        <f>#REF!</f>
        <v>#REF!</v>
      </c>
      <c r="AI836" t="e">
        <f>#REF!</f>
        <v>#REF!</v>
      </c>
      <c r="AJ836" t="e">
        <f>#REF!</f>
        <v>#REF!</v>
      </c>
      <c r="AK836" t="e">
        <f>#REF!</f>
        <v>#REF!</v>
      </c>
    </row>
    <row r="837" spans="1:37" x14ac:dyDescent="0.35">
      <c r="A837" t="e">
        <f>#REF!</f>
        <v>#REF!</v>
      </c>
      <c r="B837" t="e">
        <f>#REF!</f>
        <v>#REF!</v>
      </c>
      <c r="C837" t="e">
        <f>#REF!</f>
        <v>#REF!</v>
      </c>
      <c r="D837" t="e">
        <f>#REF!</f>
        <v>#REF!</v>
      </c>
      <c r="E837" t="e">
        <f>#REF!</f>
        <v>#REF!</v>
      </c>
      <c r="F837" t="e">
        <f>#REF!</f>
        <v>#REF!</v>
      </c>
      <c r="G837" t="e">
        <f>#REF!</f>
        <v>#REF!</v>
      </c>
      <c r="H837" t="e">
        <f>#REF!</f>
        <v>#REF!</v>
      </c>
      <c r="I837" t="e">
        <f>#REF!</f>
        <v>#REF!</v>
      </c>
      <c r="J837" t="e">
        <f>#REF!</f>
        <v>#REF!</v>
      </c>
      <c r="K837" t="e">
        <f>#REF!</f>
        <v>#REF!</v>
      </c>
      <c r="L837" t="e">
        <f>#REF!</f>
        <v>#REF!</v>
      </c>
      <c r="M837" t="e">
        <f>#REF!</f>
        <v>#REF!</v>
      </c>
      <c r="N837" t="e">
        <f>#REF!</f>
        <v>#REF!</v>
      </c>
      <c r="O837" t="e">
        <f>#REF!</f>
        <v>#REF!</v>
      </c>
      <c r="P837" t="e">
        <f>#REF!</f>
        <v>#REF!</v>
      </c>
      <c r="Q837" t="e">
        <f>#REF!</f>
        <v>#REF!</v>
      </c>
      <c r="R837" t="e">
        <f>#REF!</f>
        <v>#REF!</v>
      </c>
      <c r="S837" t="e">
        <f>#REF!</f>
        <v>#REF!</v>
      </c>
      <c r="T837" t="e">
        <f>#REF!</f>
        <v>#REF!</v>
      </c>
      <c r="U837" t="e">
        <f>#REF!</f>
        <v>#REF!</v>
      </c>
      <c r="V837" t="e">
        <f>#REF!</f>
        <v>#REF!</v>
      </c>
      <c r="W837" t="e">
        <f>#REF!</f>
        <v>#REF!</v>
      </c>
      <c r="X837" t="e">
        <f>#REF!</f>
        <v>#REF!</v>
      </c>
      <c r="Y837" t="e">
        <f>#REF!</f>
        <v>#REF!</v>
      </c>
      <c r="Z837" t="e">
        <f>#REF!</f>
        <v>#REF!</v>
      </c>
      <c r="AA837" t="e">
        <f>#REF!</f>
        <v>#REF!</v>
      </c>
      <c r="AB837" t="e">
        <f>#REF!</f>
        <v>#REF!</v>
      </c>
      <c r="AC837" t="e">
        <f>#REF!</f>
        <v>#REF!</v>
      </c>
      <c r="AD837" t="e">
        <f>#REF!</f>
        <v>#REF!</v>
      </c>
      <c r="AE837" t="e">
        <f>#REF!</f>
        <v>#REF!</v>
      </c>
      <c r="AF837" t="e">
        <f>#REF!</f>
        <v>#REF!</v>
      </c>
      <c r="AG837" t="e">
        <f>#REF!</f>
        <v>#REF!</v>
      </c>
      <c r="AH837" t="e">
        <f>#REF!</f>
        <v>#REF!</v>
      </c>
      <c r="AI837" t="e">
        <f>#REF!</f>
        <v>#REF!</v>
      </c>
      <c r="AJ837" t="e">
        <f>#REF!</f>
        <v>#REF!</v>
      </c>
      <c r="AK837" t="e">
        <f>#REF!</f>
        <v>#REF!</v>
      </c>
    </row>
    <row r="838" spans="1:37" x14ac:dyDescent="0.35">
      <c r="A838" t="e">
        <f>#REF!</f>
        <v>#REF!</v>
      </c>
      <c r="B838" t="e">
        <f>#REF!</f>
        <v>#REF!</v>
      </c>
      <c r="C838" t="e">
        <f>#REF!</f>
        <v>#REF!</v>
      </c>
      <c r="D838" t="e">
        <f>#REF!</f>
        <v>#REF!</v>
      </c>
      <c r="E838" t="e">
        <f>#REF!</f>
        <v>#REF!</v>
      </c>
      <c r="F838" t="e">
        <f>#REF!</f>
        <v>#REF!</v>
      </c>
      <c r="G838" t="e">
        <f>#REF!</f>
        <v>#REF!</v>
      </c>
      <c r="H838" t="e">
        <f>#REF!</f>
        <v>#REF!</v>
      </c>
      <c r="I838" t="e">
        <f>#REF!</f>
        <v>#REF!</v>
      </c>
      <c r="J838" t="e">
        <f>#REF!</f>
        <v>#REF!</v>
      </c>
      <c r="K838" t="e">
        <f>#REF!</f>
        <v>#REF!</v>
      </c>
      <c r="L838" t="e">
        <f>#REF!</f>
        <v>#REF!</v>
      </c>
      <c r="M838" t="e">
        <f>#REF!</f>
        <v>#REF!</v>
      </c>
      <c r="N838" t="e">
        <f>#REF!</f>
        <v>#REF!</v>
      </c>
      <c r="O838" t="e">
        <f>#REF!</f>
        <v>#REF!</v>
      </c>
      <c r="P838" t="e">
        <f>#REF!</f>
        <v>#REF!</v>
      </c>
      <c r="Q838" t="e">
        <f>#REF!</f>
        <v>#REF!</v>
      </c>
      <c r="R838" t="e">
        <f>#REF!</f>
        <v>#REF!</v>
      </c>
      <c r="S838" t="e">
        <f>#REF!</f>
        <v>#REF!</v>
      </c>
      <c r="T838" t="e">
        <f>#REF!</f>
        <v>#REF!</v>
      </c>
      <c r="U838" t="e">
        <f>#REF!</f>
        <v>#REF!</v>
      </c>
      <c r="V838" t="e">
        <f>#REF!</f>
        <v>#REF!</v>
      </c>
      <c r="W838" t="e">
        <f>#REF!</f>
        <v>#REF!</v>
      </c>
      <c r="X838" t="e">
        <f>#REF!</f>
        <v>#REF!</v>
      </c>
      <c r="Y838" t="e">
        <f>#REF!</f>
        <v>#REF!</v>
      </c>
      <c r="Z838" t="e">
        <f>#REF!</f>
        <v>#REF!</v>
      </c>
      <c r="AA838" t="e">
        <f>#REF!</f>
        <v>#REF!</v>
      </c>
      <c r="AB838" t="e">
        <f>#REF!</f>
        <v>#REF!</v>
      </c>
      <c r="AC838" t="e">
        <f>#REF!</f>
        <v>#REF!</v>
      </c>
      <c r="AD838" t="e">
        <f>#REF!</f>
        <v>#REF!</v>
      </c>
      <c r="AE838" t="e">
        <f>#REF!</f>
        <v>#REF!</v>
      </c>
      <c r="AF838" t="e">
        <f>#REF!</f>
        <v>#REF!</v>
      </c>
      <c r="AG838" t="e">
        <f>#REF!</f>
        <v>#REF!</v>
      </c>
      <c r="AH838" t="e">
        <f>#REF!</f>
        <v>#REF!</v>
      </c>
      <c r="AI838" t="e">
        <f>#REF!</f>
        <v>#REF!</v>
      </c>
      <c r="AJ838" t="e">
        <f>#REF!</f>
        <v>#REF!</v>
      </c>
      <c r="AK838" t="e">
        <f>#REF!</f>
        <v>#REF!</v>
      </c>
    </row>
    <row r="839" spans="1:37" x14ac:dyDescent="0.35">
      <c r="A839" t="e">
        <f>#REF!</f>
        <v>#REF!</v>
      </c>
      <c r="B839" t="e">
        <f>#REF!</f>
        <v>#REF!</v>
      </c>
      <c r="C839" t="e">
        <f>#REF!</f>
        <v>#REF!</v>
      </c>
      <c r="D839" t="e">
        <f>#REF!</f>
        <v>#REF!</v>
      </c>
      <c r="E839" t="e">
        <f>#REF!</f>
        <v>#REF!</v>
      </c>
      <c r="F839" t="e">
        <f>#REF!</f>
        <v>#REF!</v>
      </c>
      <c r="G839" t="e">
        <f>#REF!</f>
        <v>#REF!</v>
      </c>
      <c r="H839" t="e">
        <f>#REF!</f>
        <v>#REF!</v>
      </c>
      <c r="I839" t="e">
        <f>#REF!</f>
        <v>#REF!</v>
      </c>
      <c r="J839" t="e">
        <f>#REF!</f>
        <v>#REF!</v>
      </c>
      <c r="K839" t="e">
        <f>#REF!</f>
        <v>#REF!</v>
      </c>
      <c r="L839" t="e">
        <f>#REF!</f>
        <v>#REF!</v>
      </c>
      <c r="M839" t="e">
        <f>#REF!</f>
        <v>#REF!</v>
      </c>
      <c r="N839" t="e">
        <f>#REF!</f>
        <v>#REF!</v>
      </c>
      <c r="O839" t="e">
        <f>#REF!</f>
        <v>#REF!</v>
      </c>
      <c r="P839" t="e">
        <f>#REF!</f>
        <v>#REF!</v>
      </c>
      <c r="Q839" t="e">
        <f>#REF!</f>
        <v>#REF!</v>
      </c>
      <c r="R839" t="e">
        <f>#REF!</f>
        <v>#REF!</v>
      </c>
      <c r="S839" t="e">
        <f>#REF!</f>
        <v>#REF!</v>
      </c>
      <c r="T839" t="e">
        <f>#REF!</f>
        <v>#REF!</v>
      </c>
      <c r="U839" t="e">
        <f>#REF!</f>
        <v>#REF!</v>
      </c>
      <c r="V839" t="e">
        <f>#REF!</f>
        <v>#REF!</v>
      </c>
      <c r="W839" t="e">
        <f>#REF!</f>
        <v>#REF!</v>
      </c>
      <c r="X839" t="e">
        <f>#REF!</f>
        <v>#REF!</v>
      </c>
      <c r="Y839" t="e">
        <f>#REF!</f>
        <v>#REF!</v>
      </c>
      <c r="Z839" t="e">
        <f>#REF!</f>
        <v>#REF!</v>
      </c>
      <c r="AA839" t="e">
        <f>#REF!</f>
        <v>#REF!</v>
      </c>
      <c r="AB839" t="e">
        <f>#REF!</f>
        <v>#REF!</v>
      </c>
      <c r="AC839" t="e">
        <f>#REF!</f>
        <v>#REF!</v>
      </c>
      <c r="AD839" t="e">
        <f>#REF!</f>
        <v>#REF!</v>
      </c>
      <c r="AE839" t="e">
        <f>#REF!</f>
        <v>#REF!</v>
      </c>
      <c r="AF839" t="e">
        <f>#REF!</f>
        <v>#REF!</v>
      </c>
      <c r="AG839" t="e">
        <f>#REF!</f>
        <v>#REF!</v>
      </c>
      <c r="AH839" t="e">
        <f>#REF!</f>
        <v>#REF!</v>
      </c>
      <c r="AI839" t="e">
        <f>#REF!</f>
        <v>#REF!</v>
      </c>
      <c r="AJ839" t="e">
        <f>#REF!</f>
        <v>#REF!</v>
      </c>
      <c r="AK839" t="e">
        <f>#REF!</f>
        <v>#REF!</v>
      </c>
    </row>
    <row r="840" spans="1:37" x14ac:dyDescent="0.35">
      <c r="A840" t="e">
        <f>#REF!</f>
        <v>#REF!</v>
      </c>
      <c r="B840" t="e">
        <f>#REF!</f>
        <v>#REF!</v>
      </c>
      <c r="C840" t="e">
        <f>#REF!</f>
        <v>#REF!</v>
      </c>
      <c r="D840" t="e">
        <f>#REF!</f>
        <v>#REF!</v>
      </c>
      <c r="E840" t="e">
        <f>#REF!</f>
        <v>#REF!</v>
      </c>
      <c r="F840" t="e">
        <f>#REF!</f>
        <v>#REF!</v>
      </c>
      <c r="G840" t="e">
        <f>#REF!</f>
        <v>#REF!</v>
      </c>
      <c r="H840" t="e">
        <f>#REF!</f>
        <v>#REF!</v>
      </c>
      <c r="I840" t="e">
        <f>#REF!</f>
        <v>#REF!</v>
      </c>
      <c r="J840" t="e">
        <f>#REF!</f>
        <v>#REF!</v>
      </c>
      <c r="K840" t="e">
        <f>#REF!</f>
        <v>#REF!</v>
      </c>
      <c r="L840" t="e">
        <f>#REF!</f>
        <v>#REF!</v>
      </c>
      <c r="M840" t="e">
        <f>#REF!</f>
        <v>#REF!</v>
      </c>
      <c r="N840" t="e">
        <f>#REF!</f>
        <v>#REF!</v>
      </c>
      <c r="O840" t="e">
        <f>#REF!</f>
        <v>#REF!</v>
      </c>
      <c r="P840" t="e">
        <f>#REF!</f>
        <v>#REF!</v>
      </c>
      <c r="Q840" t="e">
        <f>#REF!</f>
        <v>#REF!</v>
      </c>
      <c r="R840" t="e">
        <f>#REF!</f>
        <v>#REF!</v>
      </c>
      <c r="S840" t="e">
        <f>#REF!</f>
        <v>#REF!</v>
      </c>
      <c r="T840" t="e">
        <f>#REF!</f>
        <v>#REF!</v>
      </c>
      <c r="U840" t="e">
        <f>#REF!</f>
        <v>#REF!</v>
      </c>
      <c r="V840" t="e">
        <f>#REF!</f>
        <v>#REF!</v>
      </c>
      <c r="W840" t="e">
        <f>#REF!</f>
        <v>#REF!</v>
      </c>
      <c r="X840" t="e">
        <f>#REF!</f>
        <v>#REF!</v>
      </c>
      <c r="Y840" t="e">
        <f>#REF!</f>
        <v>#REF!</v>
      </c>
      <c r="Z840" t="e">
        <f>#REF!</f>
        <v>#REF!</v>
      </c>
      <c r="AA840" t="e">
        <f>#REF!</f>
        <v>#REF!</v>
      </c>
      <c r="AB840" t="e">
        <f>#REF!</f>
        <v>#REF!</v>
      </c>
      <c r="AC840" t="e">
        <f>#REF!</f>
        <v>#REF!</v>
      </c>
      <c r="AD840" t="e">
        <f>#REF!</f>
        <v>#REF!</v>
      </c>
      <c r="AE840" t="e">
        <f>#REF!</f>
        <v>#REF!</v>
      </c>
      <c r="AF840" t="e">
        <f>#REF!</f>
        <v>#REF!</v>
      </c>
      <c r="AG840" t="e">
        <f>#REF!</f>
        <v>#REF!</v>
      </c>
      <c r="AH840" t="e">
        <f>#REF!</f>
        <v>#REF!</v>
      </c>
      <c r="AI840" t="e">
        <f>#REF!</f>
        <v>#REF!</v>
      </c>
      <c r="AJ840" t="e">
        <f>#REF!</f>
        <v>#REF!</v>
      </c>
      <c r="AK840" t="e">
        <f>#REF!</f>
        <v>#REF!</v>
      </c>
    </row>
    <row r="841" spans="1:37" x14ac:dyDescent="0.35">
      <c r="A841" t="e">
        <f>#REF!</f>
        <v>#REF!</v>
      </c>
      <c r="B841" t="e">
        <f>#REF!</f>
        <v>#REF!</v>
      </c>
      <c r="C841" t="e">
        <f>#REF!</f>
        <v>#REF!</v>
      </c>
      <c r="D841" t="e">
        <f>#REF!</f>
        <v>#REF!</v>
      </c>
      <c r="E841" t="e">
        <f>#REF!</f>
        <v>#REF!</v>
      </c>
      <c r="F841" t="e">
        <f>#REF!</f>
        <v>#REF!</v>
      </c>
      <c r="G841" t="e">
        <f>#REF!</f>
        <v>#REF!</v>
      </c>
      <c r="H841" t="e">
        <f>#REF!</f>
        <v>#REF!</v>
      </c>
      <c r="I841" t="e">
        <f>#REF!</f>
        <v>#REF!</v>
      </c>
      <c r="J841" t="e">
        <f>#REF!</f>
        <v>#REF!</v>
      </c>
      <c r="K841" t="e">
        <f>#REF!</f>
        <v>#REF!</v>
      </c>
      <c r="L841" t="e">
        <f>#REF!</f>
        <v>#REF!</v>
      </c>
      <c r="M841" t="e">
        <f>#REF!</f>
        <v>#REF!</v>
      </c>
      <c r="N841" t="e">
        <f>#REF!</f>
        <v>#REF!</v>
      </c>
      <c r="O841" t="e">
        <f>#REF!</f>
        <v>#REF!</v>
      </c>
      <c r="P841" t="e">
        <f>#REF!</f>
        <v>#REF!</v>
      </c>
      <c r="Q841" t="e">
        <f>#REF!</f>
        <v>#REF!</v>
      </c>
      <c r="R841" t="e">
        <f>#REF!</f>
        <v>#REF!</v>
      </c>
      <c r="S841" t="e">
        <f>#REF!</f>
        <v>#REF!</v>
      </c>
      <c r="T841" t="e">
        <f>#REF!</f>
        <v>#REF!</v>
      </c>
      <c r="U841" t="e">
        <f>#REF!</f>
        <v>#REF!</v>
      </c>
      <c r="V841" t="e">
        <f>#REF!</f>
        <v>#REF!</v>
      </c>
      <c r="W841" t="e">
        <f>#REF!</f>
        <v>#REF!</v>
      </c>
      <c r="X841" t="e">
        <f>#REF!</f>
        <v>#REF!</v>
      </c>
      <c r="Y841" t="e">
        <f>#REF!</f>
        <v>#REF!</v>
      </c>
      <c r="Z841" t="e">
        <f>#REF!</f>
        <v>#REF!</v>
      </c>
      <c r="AA841" t="e">
        <f>#REF!</f>
        <v>#REF!</v>
      </c>
      <c r="AB841" t="e">
        <f>#REF!</f>
        <v>#REF!</v>
      </c>
      <c r="AC841" t="e">
        <f>#REF!</f>
        <v>#REF!</v>
      </c>
      <c r="AD841" t="e">
        <f>#REF!</f>
        <v>#REF!</v>
      </c>
      <c r="AE841" t="e">
        <f>#REF!</f>
        <v>#REF!</v>
      </c>
      <c r="AF841" t="e">
        <f>#REF!</f>
        <v>#REF!</v>
      </c>
      <c r="AG841" t="e">
        <f>#REF!</f>
        <v>#REF!</v>
      </c>
      <c r="AH841" t="e">
        <f>#REF!</f>
        <v>#REF!</v>
      </c>
      <c r="AI841" t="e">
        <f>#REF!</f>
        <v>#REF!</v>
      </c>
      <c r="AJ841" t="e">
        <f>#REF!</f>
        <v>#REF!</v>
      </c>
      <c r="AK841" t="e">
        <f>#REF!</f>
        <v>#REF!</v>
      </c>
    </row>
    <row r="842" spans="1:37" x14ac:dyDescent="0.35">
      <c r="A842" t="e">
        <f>#REF!</f>
        <v>#REF!</v>
      </c>
      <c r="B842" t="e">
        <f>#REF!</f>
        <v>#REF!</v>
      </c>
      <c r="C842" t="e">
        <f>#REF!</f>
        <v>#REF!</v>
      </c>
      <c r="D842" t="e">
        <f>#REF!</f>
        <v>#REF!</v>
      </c>
      <c r="E842" t="e">
        <f>#REF!</f>
        <v>#REF!</v>
      </c>
      <c r="F842" t="e">
        <f>#REF!</f>
        <v>#REF!</v>
      </c>
      <c r="G842" t="e">
        <f>#REF!</f>
        <v>#REF!</v>
      </c>
      <c r="H842" t="e">
        <f>#REF!</f>
        <v>#REF!</v>
      </c>
      <c r="I842" t="e">
        <f>#REF!</f>
        <v>#REF!</v>
      </c>
      <c r="J842" t="e">
        <f>#REF!</f>
        <v>#REF!</v>
      </c>
      <c r="K842" t="e">
        <f>#REF!</f>
        <v>#REF!</v>
      </c>
      <c r="L842" t="e">
        <f>#REF!</f>
        <v>#REF!</v>
      </c>
      <c r="M842" t="e">
        <f>#REF!</f>
        <v>#REF!</v>
      </c>
      <c r="N842" t="e">
        <f>#REF!</f>
        <v>#REF!</v>
      </c>
      <c r="O842" t="e">
        <f>#REF!</f>
        <v>#REF!</v>
      </c>
      <c r="P842" t="e">
        <f>#REF!</f>
        <v>#REF!</v>
      </c>
      <c r="Q842" t="e">
        <f>#REF!</f>
        <v>#REF!</v>
      </c>
      <c r="R842" t="e">
        <f>#REF!</f>
        <v>#REF!</v>
      </c>
      <c r="S842" t="e">
        <f>#REF!</f>
        <v>#REF!</v>
      </c>
      <c r="T842" t="e">
        <f>#REF!</f>
        <v>#REF!</v>
      </c>
      <c r="U842" t="e">
        <f>#REF!</f>
        <v>#REF!</v>
      </c>
      <c r="V842" t="e">
        <f>#REF!</f>
        <v>#REF!</v>
      </c>
      <c r="W842" t="e">
        <f>#REF!</f>
        <v>#REF!</v>
      </c>
      <c r="X842" t="e">
        <f>#REF!</f>
        <v>#REF!</v>
      </c>
      <c r="Y842" t="e">
        <f>#REF!</f>
        <v>#REF!</v>
      </c>
      <c r="Z842" t="e">
        <f>#REF!</f>
        <v>#REF!</v>
      </c>
      <c r="AA842" t="e">
        <f>#REF!</f>
        <v>#REF!</v>
      </c>
      <c r="AB842" t="e">
        <f>#REF!</f>
        <v>#REF!</v>
      </c>
      <c r="AC842" t="e">
        <f>#REF!</f>
        <v>#REF!</v>
      </c>
      <c r="AD842" t="e">
        <f>#REF!</f>
        <v>#REF!</v>
      </c>
      <c r="AE842" t="e">
        <f>#REF!</f>
        <v>#REF!</v>
      </c>
      <c r="AF842" t="e">
        <f>#REF!</f>
        <v>#REF!</v>
      </c>
      <c r="AG842" t="e">
        <f>#REF!</f>
        <v>#REF!</v>
      </c>
      <c r="AH842" t="e">
        <f>#REF!</f>
        <v>#REF!</v>
      </c>
      <c r="AI842" t="e">
        <f>#REF!</f>
        <v>#REF!</v>
      </c>
      <c r="AJ842" t="e">
        <f>#REF!</f>
        <v>#REF!</v>
      </c>
      <c r="AK842" t="e">
        <f>#REF!</f>
        <v>#REF!</v>
      </c>
    </row>
    <row r="843" spans="1:37" x14ac:dyDescent="0.35">
      <c r="A843" t="e">
        <f>#REF!</f>
        <v>#REF!</v>
      </c>
      <c r="B843" t="e">
        <f>#REF!</f>
        <v>#REF!</v>
      </c>
      <c r="C843" t="e">
        <f>#REF!</f>
        <v>#REF!</v>
      </c>
      <c r="D843" t="e">
        <f>#REF!</f>
        <v>#REF!</v>
      </c>
      <c r="E843" t="e">
        <f>#REF!</f>
        <v>#REF!</v>
      </c>
      <c r="F843" t="e">
        <f>#REF!</f>
        <v>#REF!</v>
      </c>
      <c r="G843" t="e">
        <f>#REF!</f>
        <v>#REF!</v>
      </c>
      <c r="H843" t="e">
        <f>#REF!</f>
        <v>#REF!</v>
      </c>
      <c r="I843" t="e">
        <f>#REF!</f>
        <v>#REF!</v>
      </c>
      <c r="J843" t="e">
        <f>#REF!</f>
        <v>#REF!</v>
      </c>
      <c r="K843" t="e">
        <f>#REF!</f>
        <v>#REF!</v>
      </c>
      <c r="L843" t="e">
        <f>#REF!</f>
        <v>#REF!</v>
      </c>
      <c r="M843" t="e">
        <f>#REF!</f>
        <v>#REF!</v>
      </c>
      <c r="N843" t="e">
        <f>#REF!</f>
        <v>#REF!</v>
      </c>
      <c r="O843" t="e">
        <f>#REF!</f>
        <v>#REF!</v>
      </c>
      <c r="P843" t="e">
        <f>#REF!</f>
        <v>#REF!</v>
      </c>
      <c r="Q843" t="e">
        <f>#REF!</f>
        <v>#REF!</v>
      </c>
      <c r="R843" t="e">
        <f>#REF!</f>
        <v>#REF!</v>
      </c>
      <c r="S843" t="e">
        <f>#REF!</f>
        <v>#REF!</v>
      </c>
      <c r="T843" t="e">
        <f>#REF!</f>
        <v>#REF!</v>
      </c>
      <c r="U843" t="e">
        <f>#REF!</f>
        <v>#REF!</v>
      </c>
      <c r="V843" t="e">
        <f>#REF!</f>
        <v>#REF!</v>
      </c>
      <c r="W843" t="e">
        <f>#REF!</f>
        <v>#REF!</v>
      </c>
      <c r="X843" t="e">
        <f>#REF!</f>
        <v>#REF!</v>
      </c>
      <c r="Y843" t="e">
        <f>#REF!</f>
        <v>#REF!</v>
      </c>
      <c r="Z843" t="e">
        <f>#REF!</f>
        <v>#REF!</v>
      </c>
      <c r="AA843" t="e">
        <f>#REF!</f>
        <v>#REF!</v>
      </c>
      <c r="AB843" t="e">
        <f>#REF!</f>
        <v>#REF!</v>
      </c>
      <c r="AC843" t="e">
        <f>#REF!</f>
        <v>#REF!</v>
      </c>
      <c r="AD843" t="e">
        <f>#REF!</f>
        <v>#REF!</v>
      </c>
      <c r="AE843" t="e">
        <f>#REF!</f>
        <v>#REF!</v>
      </c>
      <c r="AF843" t="e">
        <f>#REF!</f>
        <v>#REF!</v>
      </c>
      <c r="AG843" t="e">
        <f>#REF!</f>
        <v>#REF!</v>
      </c>
      <c r="AH843" t="e">
        <f>#REF!</f>
        <v>#REF!</v>
      </c>
      <c r="AI843" t="e">
        <f>#REF!</f>
        <v>#REF!</v>
      </c>
      <c r="AJ843" t="e">
        <f>#REF!</f>
        <v>#REF!</v>
      </c>
      <c r="AK843" t="e">
        <f>#REF!</f>
        <v>#REF!</v>
      </c>
    </row>
    <row r="844" spans="1:37" x14ac:dyDescent="0.35">
      <c r="A844" t="e">
        <f>#REF!</f>
        <v>#REF!</v>
      </c>
      <c r="B844" t="e">
        <f>#REF!</f>
        <v>#REF!</v>
      </c>
      <c r="C844" t="e">
        <f>#REF!</f>
        <v>#REF!</v>
      </c>
      <c r="D844" t="e">
        <f>#REF!</f>
        <v>#REF!</v>
      </c>
      <c r="E844" t="e">
        <f>#REF!</f>
        <v>#REF!</v>
      </c>
      <c r="F844" t="e">
        <f>#REF!</f>
        <v>#REF!</v>
      </c>
      <c r="G844" t="e">
        <f>#REF!</f>
        <v>#REF!</v>
      </c>
      <c r="H844" t="e">
        <f>#REF!</f>
        <v>#REF!</v>
      </c>
      <c r="I844" t="e">
        <f>#REF!</f>
        <v>#REF!</v>
      </c>
      <c r="J844" t="e">
        <f>#REF!</f>
        <v>#REF!</v>
      </c>
      <c r="K844" t="e">
        <f>#REF!</f>
        <v>#REF!</v>
      </c>
      <c r="L844" t="e">
        <f>#REF!</f>
        <v>#REF!</v>
      </c>
      <c r="M844" t="e">
        <f>#REF!</f>
        <v>#REF!</v>
      </c>
      <c r="N844" t="e">
        <f>#REF!</f>
        <v>#REF!</v>
      </c>
      <c r="O844" t="e">
        <f>#REF!</f>
        <v>#REF!</v>
      </c>
      <c r="P844" t="e">
        <f>#REF!</f>
        <v>#REF!</v>
      </c>
      <c r="Q844" t="e">
        <f>#REF!</f>
        <v>#REF!</v>
      </c>
      <c r="R844" t="e">
        <f>#REF!</f>
        <v>#REF!</v>
      </c>
      <c r="S844" t="e">
        <f>#REF!</f>
        <v>#REF!</v>
      </c>
      <c r="T844" t="e">
        <f>#REF!</f>
        <v>#REF!</v>
      </c>
      <c r="U844" t="e">
        <f>#REF!</f>
        <v>#REF!</v>
      </c>
      <c r="V844" t="e">
        <f>#REF!</f>
        <v>#REF!</v>
      </c>
      <c r="W844" t="e">
        <f>#REF!</f>
        <v>#REF!</v>
      </c>
      <c r="X844" t="e">
        <f>#REF!</f>
        <v>#REF!</v>
      </c>
      <c r="Y844" t="e">
        <f>#REF!</f>
        <v>#REF!</v>
      </c>
      <c r="Z844" t="e">
        <f>#REF!</f>
        <v>#REF!</v>
      </c>
      <c r="AA844" t="e">
        <f>#REF!</f>
        <v>#REF!</v>
      </c>
      <c r="AB844" t="e">
        <f>#REF!</f>
        <v>#REF!</v>
      </c>
      <c r="AC844" t="e">
        <f>#REF!</f>
        <v>#REF!</v>
      </c>
      <c r="AD844" t="e">
        <f>#REF!</f>
        <v>#REF!</v>
      </c>
      <c r="AE844" t="e">
        <f>#REF!</f>
        <v>#REF!</v>
      </c>
      <c r="AF844" t="e">
        <f>#REF!</f>
        <v>#REF!</v>
      </c>
      <c r="AG844" t="e">
        <f>#REF!</f>
        <v>#REF!</v>
      </c>
      <c r="AH844" t="e">
        <f>#REF!</f>
        <v>#REF!</v>
      </c>
      <c r="AI844" t="e">
        <f>#REF!</f>
        <v>#REF!</v>
      </c>
      <c r="AJ844" t="e">
        <f>#REF!</f>
        <v>#REF!</v>
      </c>
      <c r="AK844" t="e">
        <f>#REF!</f>
        <v>#REF!</v>
      </c>
    </row>
    <row r="845" spans="1:37" x14ac:dyDescent="0.35">
      <c r="A845" t="e">
        <f>#REF!</f>
        <v>#REF!</v>
      </c>
      <c r="B845" t="e">
        <f>#REF!</f>
        <v>#REF!</v>
      </c>
      <c r="C845" t="e">
        <f>#REF!</f>
        <v>#REF!</v>
      </c>
      <c r="D845" t="e">
        <f>#REF!</f>
        <v>#REF!</v>
      </c>
      <c r="E845" t="e">
        <f>#REF!</f>
        <v>#REF!</v>
      </c>
      <c r="F845" t="e">
        <f>#REF!</f>
        <v>#REF!</v>
      </c>
      <c r="G845" t="e">
        <f>#REF!</f>
        <v>#REF!</v>
      </c>
      <c r="H845" t="e">
        <f>#REF!</f>
        <v>#REF!</v>
      </c>
      <c r="I845" t="e">
        <f>#REF!</f>
        <v>#REF!</v>
      </c>
      <c r="J845" t="e">
        <f>#REF!</f>
        <v>#REF!</v>
      </c>
      <c r="K845" t="e">
        <f>#REF!</f>
        <v>#REF!</v>
      </c>
      <c r="L845" t="e">
        <f>#REF!</f>
        <v>#REF!</v>
      </c>
      <c r="M845" t="e">
        <f>#REF!</f>
        <v>#REF!</v>
      </c>
      <c r="N845" t="e">
        <f>#REF!</f>
        <v>#REF!</v>
      </c>
      <c r="O845" t="e">
        <f>#REF!</f>
        <v>#REF!</v>
      </c>
      <c r="P845" t="e">
        <f>#REF!</f>
        <v>#REF!</v>
      </c>
      <c r="Q845" t="e">
        <f>#REF!</f>
        <v>#REF!</v>
      </c>
      <c r="R845" t="e">
        <f>#REF!</f>
        <v>#REF!</v>
      </c>
      <c r="S845" t="e">
        <f>#REF!</f>
        <v>#REF!</v>
      </c>
      <c r="T845" t="e">
        <f>#REF!</f>
        <v>#REF!</v>
      </c>
      <c r="U845" t="e">
        <f>#REF!</f>
        <v>#REF!</v>
      </c>
      <c r="V845" t="e">
        <f>#REF!</f>
        <v>#REF!</v>
      </c>
      <c r="W845" t="e">
        <f>#REF!</f>
        <v>#REF!</v>
      </c>
      <c r="X845" t="e">
        <f>#REF!</f>
        <v>#REF!</v>
      </c>
      <c r="Y845" t="e">
        <f>#REF!</f>
        <v>#REF!</v>
      </c>
      <c r="Z845" t="e">
        <f>#REF!</f>
        <v>#REF!</v>
      </c>
      <c r="AA845" t="e">
        <f>#REF!</f>
        <v>#REF!</v>
      </c>
      <c r="AB845" t="e">
        <f>#REF!</f>
        <v>#REF!</v>
      </c>
      <c r="AC845" t="e">
        <f>#REF!</f>
        <v>#REF!</v>
      </c>
      <c r="AD845" t="e">
        <f>#REF!</f>
        <v>#REF!</v>
      </c>
      <c r="AE845" t="e">
        <f>#REF!</f>
        <v>#REF!</v>
      </c>
      <c r="AF845" t="e">
        <f>#REF!</f>
        <v>#REF!</v>
      </c>
      <c r="AG845" t="e">
        <f>#REF!</f>
        <v>#REF!</v>
      </c>
      <c r="AH845" t="e">
        <f>#REF!</f>
        <v>#REF!</v>
      </c>
      <c r="AI845" t="e">
        <f>#REF!</f>
        <v>#REF!</v>
      </c>
      <c r="AJ845" t="e">
        <f>#REF!</f>
        <v>#REF!</v>
      </c>
      <c r="AK845" t="e">
        <f>#REF!</f>
        <v>#REF!</v>
      </c>
    </row>
    <row r="846" spans="1:37" x14ac:dyDescent="0.35">
      <c r="A846" t="e">
        <f>#REF!</f>
        <v>#REF!</v>
      </c>
      <c r="B846" t="e">
        <f>#REF!</f>
        <v>#REF!</v>
      </c>
      <c r="C846" t="e">
        <f>#REF!</f>
        <v>#REF!</v>
      </c>
      <c r="D846" t="e">
        <f>#REF!</f>
        <v>#REF!</v>
      </c>
      <c r="E846" t="e">
        <f>#REF!</f>
        <v>#REF!</v>
      </c>
      <c r="F846" t="e">
        <f>#REF!</f>
        <v>#REF!</v>
      </c>
      <c r="G846" t="e">
        <f>#REF!</f>
        <v>#REF!</v>
      </c>
      <c r="H846" t="e">
        <f>#REF!</f>
        <v>#REF!</v>
      </c>
      <c r="I846" t="e">
        <f>#REF!</f>
        <v>#REF!</v>
      </c>
      <c r="J846" t="e">
        <f>#REF!</f>
        <v>#REF!</v>
      </c>
      <c r="K846" t="e">
        <f>#REF!</f>
        <v>#REF!</v>
      </c>
      <c r="L846" t="e">
        <f>#REF!</f>
        <v>#REF!</v>
      </c>
      <c r="M846" t="e">
        <f>#REF!</f>
        <v>#REF!</v>
      </c>
      <c r="N846" t="e">
        <f>#REF!</f>
        <v>#REF!</v>
      </c>
      <c r="O846" t="e">
        <f>#REF!</f>
        <v>#REF!</v>
      </c>
      <c r="P846" t="e">
        <f>#REF!</f>
        <v>#REF!</v>
      </c>
      <c r="Q846" t="e">
        <f>#REF!</f>
        <v>#REF!</v>
      </c>
      <c r="R846" t="e">
        <f>#REF!</f>
        <v>#REF!</v>
      </c>
      <c r="S846" t="e">
        <f>#REF!</f>
        <v>#REF!</v>
      </c>
      <c r="T846" t="e">
        <f>#REF!</f>
        <v>#REF!</v>
      </c>
      <c r="U846" t="e">
        <f>#REF!</f>
        <v>#REF!</v>
      </c>
      <c r="V846" t="e">
        <f>#REF!</f>
        <v>#REF!</v>
      </c>
      <c r="W846" t="e">
        <f>#REF!</f>
        <v>#REF!</v>
      </c>
      <c r="X846" t="e">
        <f>#REF!</f>
        <v>#REF!</v>
      </c>
      <c r="Y846" t="e">
        <f>#REF!</f>
        <v>#REF!</v>
      </c>
      <c r="Z846" t="e">
        <f>#REF!</f>
        <v>#REF!</v>
      </c>
      <c r="AA846" t="e">
        <f>#REF!</f>
        <v>#REF!</v>
      </c>
      <c r="AB846" t="e">
        <f>#REF!</f>
        <v>#REF!</v>
      </c>
      <c r="AC846" t="e">
        <f>#REF!</f>
        <v>#REF!</v>
      </c>
      <c r="AD846" t="e">
        <f>#REF!</f>
        <v>#REF!</v>
      </c>
      <c r="AE846" t="e">
        <f>#REF!</f>
        <v>#REF!</v>
      </c>
      <c r="AF846" t="e">
        <f>#REF!</f>
        <v>#REF!</v>
      </c>
      <c r="AG846" t="e">
        <f>#REF!</f>
        <v>#REF!</v>
      </c>
      <c r="AH846" t="e">
        <f>#REF!</f>
        <v>#REF!</v>
      </c>
      <c r="AI846" t="e">
        <f>#REF!</f>
        <v>#REF!</v>
      </c>
      <c r="AJ846" t="e">
        <f>#REF!</f>
        <v>#REF!</v>
      </c>
      <c r="AK846" t="e">
        <f>#REF!</f>
        <v>#REF!</v>
      </c>
    </row>
    <row r="847" spans="1:37" x14ac:dyDescent="0.35">
      <c r="A847" t="e">
        <f>#REF!</f>
        <v>#REF!</v>
      </c>
      <c r="B847" t="e">
        <f>#REF!</f>
        <v>#REF!</v>
      </c>
      <c r="C847" t="e">
        <f>#REF!</f>
        <v>#REF!</v>
      </c>
      <c r="D847" t="e">
        <f>#REF!</f>
        <v>#REF!</v>
      </c>
      <c r="E847" t="e">
        <f>#REF!</f>
        <v>#REF!</v>
      </c>
      <c r="F847" t="e">
        <f>#REF!</f>
        <v>#REF!</v>
      </c>
      <c r="G847" t="e">
        <f>#REF!</f>
        <v>#REF!</v>
      </c>
      <c r="H847" t="e">
        <f>#REF!</f>
        <v>#REF!</v>
      </c>
      <c r="I847" t="e">
        <f>#REF!</f>
        <v>#REF!</v>
      </c>
      <c r="J847" t="e">
        <f>#REF!</f>
        <v>#REF!</v>
      </c>
      <c r="K847" t="e">
        <f>#REF!</f>
        <v>#REF!</v>
      </c>
      <c r="L847" t="e">
        <f>#REF!</f>
        <v>#REF!</v>
      </c>
      <c r="M847" t="e">
        <f>#REF!</f>
        <v>#REF!</v>
      </c>
      <c r="N847" t="e">
        <f>#REF!</f>
        <v>#REF!</v>
      </c>
      <c r="O847" t="e">
        <f>#REF!</f>
        <v>#REF!</v>
      </c>
      <c r="P847" t="e">
        <f>#REF!</f>
        <v>#REF!</v>
      </c>
      <c r="Q847" t="e">
        <f>#REF!</f>
        <v>#REF!</v>
      </c>
      <c r="R847" t="e">
        <f>#REF!</f>
        <v>#REF!</v>
      </c>
      <c r="S847" t="e">
        <f>#REF!</f>
        <v>#REF!</v>
      </c>
      <c r="T847" t="e">
        <f>#REF!</f>
        <v>#REF!</v>
      </c>
      <c r="U847" t="e">
        <f>#REF!</f>
        <v>#REF!</v>
      </c>
      <c r="V847" t="e">
        <f>#REF!</f>
        <v>#REF!</v>
      </c>
      <c r="W847" t="e">
        <f>#REF!</f>
        <v>#REF!</v>
      </c>
      <c r="X847" t="e">
        <f>#REF!</f>
        <v>#REF!</v>
      </c>
      <c r="Y847" t="e">
        <f>#REF!</f>
        <v>#REF!</v>
      </c>
      <c r="Z847" t="e">
        <f>#REF!</f>
        <v>#REF!</v>
      </c>
      <c r="AA847" t="e">
        <f>#REF!</f>
        <v>#REF!</v>
      </c>
      <c r="AB847" t="e">
        <f>#REF!</f>
        <v>#REF!</v>
      </c>
      <c r="AC847" t="e">
        <f>#REF!</f>
        <v>#REF!</v>
      </c>
      <c r="AD847" t="e">
        <f>#REF!</f>
        <v>#REF!</v>
      </c>
      <c r="AE847" t="e">
        <f>#REF!</f>
        <v>#REF!</v>
      </c>
      <c r="AF847" t="e">
        <f>#REF!</f>
        <v>#REF!</v>
      </c>
      <c r="AG847" t="e">
        <f>#REF!</f>
        <v>#REF!</v>
      </c>
      <c r="AH847" t="e">
        <f>#REF!</f>
        <v>#REF!</v>
      </c>
      <c r="AI847" t="e">
        <f>#REF!</f>
        <v>#REF!</v>
      </c>
      <c r="AJ847" t="e">
        <f>#REF!</f>
        <v>#REF!</v>
      </c>
      <c r="AK847" t="e">
        <f>#REF!</f>
        <v>#REF!</v>
      </c>
    </row>
    <row r="848" spans="1:37" x14ac:dyDescent="0.35">
      <c r="A848" t="e">
        <f>#REF!</f>
        <v>#REF!</v>
      </c>
      <c r="B848" t="e">
        <f>#REF!</f>
        <v>#REF!</v>
      </c>
      <c r="C848" t="e">
        <f>#REF!</f>
        <v>#REF!</v>
      </c>
      <c r="D848" t="e">
        <f>#REF!</f>
        <v>#REF!</v>
      </c>
      <c r="E848" t="e">
        <f>#REF!</f>
        <v>#REF!</v>
      </c>
      <c r="F848" t="e">
        <f>#REF!</f>
        <v>#REF!</v>
      </c>
      <c r="G848" t="e">
        <f>#REF!</f>
        <v>#REF!</v>
      </c>
      <c r="H848" t="e">
        <f>#REF!</f>
        <v>#REF!</v>
      </c>
      <c r="I848" t="e">
        <f>#REF!</f>
        <v>#REF!</v>
      </c>
      <c r="J848" t="e">
        <f>#REF!</f>
        <v>#REF!</v>
      </c>
      <c r="K848" t="e">
        <f>#REF!</f>
        <v>#REF!</v>
      </c>
      <c r="L848" t="e">
        <f>#REF!</f>
        <v>#REF!</v>
      </c>
      <c r="M848" t="e">
        <f>#REF!</f>
        <v>#REF!</v>
      </c>
      <c r="N848" t="e">
        <f>#REF!</f>
        <v>#REF!</v>
      </c>
      <c r="O848" t="e">
        <f>#REF!</f>
        <v>#REF!</v>
      </c>
      <c r="P848" t="e">
        <f>#REF!</f>
        <v>#REF!</v>
      </c>
      <c r="Q848" t="e">
        <f>#REF!</f>
        <v>#REF!</v>
      </c>
      <c r="R848" t="e">
        <f>#REF!</f>
        <v>#REF!</v>
      </c>
      <c r="S848" t="e">
        <f>#REF!</f>
        <v>#REF!</v>
      </c>
      <c r="T848" t="e">
        <f>#REF!</f>
        <v>#REF!</v>
      </c>
      <c r="U848" t="e">
        <f>#REF!</f>
        <v>#REF!</v>
      </c>
      <c r="V848" t="e">
        <f>#REF!</f>
        <v>#REF!</v>
      </c>
      <c r="W848" t="e">
        <f>#REF!</f>
        <v>#REF!</v>
      </c>
      <c r="X848" t="e">
        <f>#REF!</f>
        <v>#REF!</v>
      </c>
      <c r="Y848" t="e">
        <f>#REF!</f>
        <v>#REF!</v>
      </c>
      <c r="Z848" t="e">
        <f>#REF!</f>
        <v>#REF!</v>
      </c>
      <c r="AA848" t="e">
        <f>#REF!</f>
        <v>#REF!</v>
      </c>
      <c r="AB848" t="e">
        <f>#REF!</f>
        <v>#REF!</v>
      </c>
      <c r="AC848" t="e">
        <f>#REF!</f>
        <v>#REF!</v>
      </c>
      <c r="AD848" t="e">
        <f>#REF!</f>
        <v>#REF!</v>
      </c>
      <c r="AE848" t="e">
        <f>#REF!</f>
        <v>#REF!</v>
      </c>
      <c r="AF848" t="e">
        <f>#REF!</f>
        <v>#REF!</v>
      </c>
      <c r="AG848" t="e">
        <f>#REF!</f>
        <v>#REF!</v>
      </c>
      <c r="AH848" t="e">
        <f>#REF!</f>
        <v>#REF!</v>
      </c>
      <c r="AI848" t="e">
        <f>#REF!</f>
        <v>#REF!</v>
      </c>
      <c r="AJ848" t="e">
        <f>#REF!</f>
        <v>#REF!</v>
      </c>
      <c r="AK848" t="e">
        <f>#REF!</f>
        <v>#REF!</v>
      </c>
    </row>
    <row r="849" spans="1:37" x14ac:dyDescent="0.35">
      <c r="A849" t="e">
        <f>#REF!</f>
        <v>#REF!</v>
      </c>
      <c r="B849" t="e">
        <f>#REF!</f>
        <v>#REF!</v>
      </c>
      <c r="C849" t="e">
        <f>#REF!</f>
        <v>#REF!</v>
      </c>
      <c r="D849" t="e">
        <f>#REF!</f>
        <v>#REF!</v>
      </c>
      <c r="E849" t="e">
        <f>#REF!</f>
        <v>#REF!</v>
      </c>
      <c r="F849" t="e">
        <f>#REF!</f>
        <v>#REF!</v>
      </c>
      <c r="G849" t="e">
        <f>#REF!</f>
        <v>#REF!</v>
      </c>
      <c r="H849" t="e">
        <f>#REF!</f>
        <v>#REF!</v>
      </c>
      <c r="I849" t="e">
        <f>#REF!</f>
        <v>#REF!</v>
      </c>
      <c r="J849" t="e">
        <f>#REF!</f>
        <v>#REF!</v>
      </c>
      <c r="K849" t="e">
        <f>#REF!</f>
        <v>#REF!</v>
      </c>
      <c r="L849" t="e">
        <f>#REF!</f>
        <v>#REF!</v>
      </c>
      <c r="M849" t="e">
        <f>#REF!</f>
        <v>#REF!</v>
      </c>
      <c r="N849" t="e">
        <f>#REF!</f>
        <v>#REF!</v>
      </c>
      <c r="O849" t="e">
        <f>#REF!</f>
        <v>#REF!</v>
      </c>
      <c r="P849" t="e">
        <f>#REF!</f>
        <v>#REF!</v>
      </c>
      <c r="Q849" t="e">
        <f>#REF!</f>
        <v>#REF!</v>
      </c>
      <c r="R849" t="e">
        <f>#REF!</f>
        <v>#REF!</v>
      </c>
      <c r="S849" t="e">
        <f>#REF!</f>
        <v>#REF!</v>
      </c>
      <c r="T849" t="e">
        <f>#REF!</f>
        <v>#REF!</v>
      </c>
      <c r="U849" t="e">
        <f>#REF!</f>
        <v>#REF!</v>
      </c>
      <c r="V849" t="e">
        <f>#REF!</f>
        <v>#REF!</v>
      </c>
      <c r="W849" t="e">
        <f>#REF!</f>
        <v>#REF!</v>
      </c>
      <c r="X849" t="e">
        <f>#REF!</f>
        <v>#REF!</v>
      </c>
      <c r="Y849" t="e">
        <f>#REF!</f>
        <v>#REF!</v>
      </c>
      <c r="Z849" t="e">
        <f>#REF!</f>
        <v>#REF!</v>
      </c>
      <c r="AA849" t="e">
        <f>#REF!</f>
        <v>#REF!</v>
      </c>
      <c r="AB849" t="e">
        <f>#REF!</f>
        <v>#REF!</v>
      </c>
      <c r="AC849" t="e">
        <f>#REF!</f>
        <v>#REF!</v>
      </c>
      <c r="AD849" t="e">
        <f>#REF!</f>
        <v>#REF!</v>
      </c>
      <c r="AE849" t="e">
        <f>#REF!</f>
        <v>#REF!</v>
      </c>
      <c r="AF849" t="e">
        <f>#REF!</f>
        <v>#REF!</v>
      </c>
      <c r="AG849" t="e">
        <f>#REF!</f>
        <v>#REF!</v>
      </c>
      <c r="AH849" t="e">
        <f>#REF!</f>
        <v>#REF!</v>
      </c>
      <c r="AI849" t="e">
        <f>#REF!</f>
        <v>#REF!</v>
      </c>
      <c r="AJ849" t="e">
        <f>#REF!</f>
        <v>#REF!</v>
      </c>
      <c r="AK849" t="e">
        <f>#REF!</f>
        <v>#REF!</v>
      </c>
    </row>
    <row r="850" spans="1:37" x14ac:dyDescent="0.35">
      <c r="A850" t="e">
        <f>#REF!</f>
        <v>#REF!</v>
      </c>
      <c r="B850" t="e">
        <f>#REF!</f>
        <v>#REF!</v>
      </c>
      <c r="C850" t="e">
        <f>#REF!</f>
        <v>#REF!</v>
      </c>
      <c r="D850" t="e">
        <f>#REF!</f>
        <v>#REF!</v>
      </c>
      <c r="E850" t="e">
        <f>#REF!</f>
        <v>#REF!</v>
      </c>
      <c r="F850" t="e">
        <f>#REF!</f>
        <v>#REF!</v>
      </c>
      <c r="G850" t="e">
        <f>#REF!</f>
        <v>#REF!</v>
      </c>
      <c r="H850" t="e">
        <f>#REF!</f>
        <v>#REF!</v>
      </c>
      <c r="I850" t="e">
        <f>#REF!</f>
        <v>#REF!</v>
      </c>
      <c r="J850" t="e">
        <f>#REF!</f>
        <v>#REF!</v>
      </c>
      <c r="K850" t="e">
        <f>#REF!</f>
        <v>#REF!</v>
      </c>
      <c r="L850" t="e">
        <f>#REF!</f>
        <v>#REF!</v>
      </c>
      <c r="M850" t="e">
        <f>#REF!</f>
        <v>#REF!</v>
      </c>
      <c r="N850" t="e">
        <f>#REF!</f>
        <v>#REF!</v>
      </c>
      <c r="O850" t="e">
        <f>#REF!</f>
        <v>#REF!</v>
      </c>
      <c r="P850" t="e">
        <f>#REF!</f>
        <v>#REF!</v>
      </c>
      <c r="Q850" t="e">
        <f>#REF!</f>
        <v>#REF!</v>
      </c>
      <c r="R850" t="e">
        <f>#REF!</f>
        <v>#REF!</v>
      </c>
      <c r="S850" t="e">
        <f>#REF!</f>
        <v>#REF!</v>
      </c>
      <c r="T850" t="e">
        <f>#REF!</f>
        <v>#REF!</v>
      </c>
      <c r="U850" t="e">
        <f>#REF!</f>
        <v>#REF!</v>
      </c>
      <c r="V850" t="e">
        <f>#REF!</f>
        <v>#REF!</v>
      </c>
      <c r="W850" t="e">
        <f>#REF!</f>
        <v>#REF!</v>
      </c>
      <c r="X850" t="e">
        <f>#REF!</f>
        <v>#REF!</v>
      </c>
      <c r="Y850" t="e">
        <f>#REF!</f>
        <v>#REF!</v>
      </c>
      <c r="Z850" t="e">
        <f>#REF!</f>
        <v>#REF!</v>
      </c>
      <c r="AA850" t="e">
        <f>#REF!</f>
        <v>#REF!</v>
      </c>
      <c r="AB850" t="e">
        <f>#REF!</f>
        <v>#REF!</v>
      </c>
      <c r="AC850" t="e">
        <f>#REF!</f>
        <v>#REF!</v>
      </c>
      <c r="AD850" t="e">
        <f>#REF!</f>
        <v>#REF!</v>
      </c>
      <c r="AE850" t="e">
        <f>#REF!</f>
        <v>#REF!</v>
      </c>
      <c r="AF850" t="e">
        <f>#REF!</f>
        <v>#REF!</v>
      </c>
      <c r="AG850" t="e">
        <f>#REF!</f>
        <v>#REF!</v>
      </c>
      <c r="AH850" t="e">
        <f>#REF!</f>
        <v>#REF!</v>
      </c>
      <c r="AI850" t="e">
        <f>#REF!</f>
        <v>#REF!</v>
      </c>
      <c r="AJ850" t="e">
        <f>#REF!</f>
        <v>#REF!</v>
      </c>
      <c r="AK850" t="e">
        <f>#REF!</f>
        <v>#REF!</v>
      </c>
    </row>
    <row r="851" spans="1:37" x14ac:dyDescent="0.35">
      <c r="A851" t="e">
        <f>#REF!</f>
        <v>#REF!</v>
      </c>
      <c r="B851" t="e">
        <f>#REF!</f>
        <v>#REF!</v>
      </c>
      <c r="C851" t="e">
        <f>#REF!</f>
        <v>#REF!</v>
      </c>
      <c r="D851" t="e">
        <f>#REF!</f>
        <v>#REF!</v>
      </c>
      <c r="E851" t="e">
        <f>#REF!</f>
        <v>#REF!</v>
      </c>
      <c r="F851" t="e">
        <f>#REF!</f>
        <v>#REF!</v>
      </c>
      <c r="G851" t="e">
        <f>#REF!</f>
        <v>#REF!</v>
      </c>
      <c r="H851" t="e">
        <f>#REF!</f>
        <v>#REF!</v>
      </c>
      <c r="I851" t="e">
        <f>#REF!</f>
        <v>#REF!</v>
      </c>
      <c r="J851" t="e">
        <f>#REF!</f>
        <v>#REF!</v>
      </c>
      <c r="K851" t="e">
        <f>#REF!</f>
        <v>#REF!</v>
      </c>
      <c r="L851" t="e">
        <f>#REF!</f>
        <v>#REF!</v>
      </c>
      <c r="M851" t="e">
        <f>#REF!</f>
        <v>#REF!</v>
      </c>
      <c r="N851" t="e">
        <f>#REF!</f>
        <v>#REF!</v>
      </c>
      <c r="O851" t="e">
        <f>#REF!</f>
        <v>#REF!</v>
      </c>
      <c r="P851" t="e">
        <f>#REF!</f>
        <v>#REF!</v>
      </c>
      <c r="Q851" t="e">
        <f>#REF!</f>
        <v>#REF!</v>
      </c>
      <c r="R851" t="e">
        <f>#REF!</f>
        <v>#REF!</v>
      </c>
      <c r="S851" t="e">
        <f>#REF!</f>
        <v>#REF!</v>
      </c>
      <c r="T851" t="e">
        <f>#REF!</f>
        <v>#REF!</v>
      </c>
      <c r="U851" t="e">
        <f>#REF!</f>
        <v>#REF!</v>
      </c>
      <c r="V851" t="e">
        <f>#REF!</f>
        <v>#REF!</v>
      </c>
      <c r="W851" t="e">
        <f>#REF!</f>
        <v>#REF!</v>
      </c>
      <c r="X851" t="e">
        <f>#REF!</f>
        <v>#REF!</v>
      </c>
      <c r="Y851" t="e">
        <f>#REF!</f>
        <v>#REF!</v>
      </c>
      <c r="Z851" t="e">
        <f>#REF!</f>
        <v>#REF!</v>
      </c>
      <c r="AA851" t="e">
        <f>#REF!</f>
        <v>#REF!</v>
      </c>
      <c r="AB851" t="e">
        <f>#REF!</f>
        <v>#REF!</v>
      </c>
      <c r="AC851" t="e">
        <f>#REF!</f>
        <v>#REF!</v>
      </c>
      <c r="AD851" t="e">
        <f>#REF!</f>
        <v>#REF!</v>
      </c>
      <c r="AE851" t="e">
        <f>#REF!</f>
        <v>#REF!</v>
      </c>
      <c r="AF851" t="e">
        <f>#REF!</f>
        <v>#REF!</v>
      </c>
      <c r="AG851" t="e">
        <f>#REF!</f>
        <v>#REF!</v>
      </c>
      <c r="AH851" t="e">
        <f>#REF!</f>
        <v>#REF!</v>
      </c>
      <c r="AI851" t="e">
        <f>#REF!</f>
        <v>#REF!</v>
      </c>
      <c r="AJ851" t="e">
        <f>#REF!</f>
        <v>#REF!</v>
      </c>
      <c r="AK851" t="e">
        <f>#REF!</f>
        <v>#REF!</v>
      </c>
    </row>
    <row r="852" spans="1:37" x14ac:dyDescent="0.35">
      <c r="A852" t="e">
        <f>#REF!</f>
        <v>#REF!</v>
      </c>
      <c r="B852" t="e">
        <f>#REF!</f>
        <v>#REF!</v>
      </c>
      <c r="C852" t="e">
        <f>#REF!</f>
        <v>#REF!</v>
      </c>
      <c r="D852" t="e">
        <f>#REF!</f>
        <v>#REF!</v>
      </c>
      <c r="E852" t="e">
        <f>#REF!</f>
        <v>#REF!</v>
      </c>
      <c r="F852" t="e">
        <f>#REF!</f>
        <v>#REF!</v>
      </c>
      <c r="G852" t="e">
        <f>#REF!</f>
        <v>#REF!</v>
      </c>
      <c r="H852" t="e">
        <f>#REF!</f>
        <v>#REF!</v>
      </c>
      <c r="I852" t="e">
        <f>#REF!</f>
        <v>#REF!</v>
      </c>
      <c r="J852" t="e">
        <f>#REF!</f>
        <v>#REF!</v>
      </c>
      <c r="K852" t="e">
        <f>#REF!</f>
        <v>#REF!</v>
      </c>
      <c r="L852" t="e">
        <f>#REF!</f>
        <v>#REF!</v>
      </c>
      <c r="M852" t="e">
        <f>#REF!</f>
        <v>#REF!</v>
      </c>
      <c r="N852" t="e">
        <f>#REF!</f>
        <v>#REF!</v>
      </c>
      <c r="O852" t="e">
        <f>#REF!</f>
        <v>#REF!</v>
      </c>
      <c r="P852" t="e">
        <f>#REF!</f>
        <v>#REF!</v>
      </c>
      <c r="Q852" t="e">
        <f>#REF!</f>
        <v>#REF!</v>
      </c>
      <c r="R852" t="e">
        <f>#REF!</f>
        <v>#REF!</v>
      </c>
      <c r="S852" t="e">
        <f>#REF!</f>
        <v>#REF!</v>
      </c>
      <c r="T852" t="e">
        <f>#REF!</f>
        <v>#REF!</v>
      </c>
      <c r="U852" t="e">
        <f>#REF!</f>
        <v>#REF!</v>
      </c>
      <c r="V852" t="e">
        <f>#REF!</f>
        <v>#REF!</v>
      </c>
      <c r="W852" t="e">
        <f>#REF!</f>
        <v>#REF!</v>
      </c>
      <c r="X852" t="e">
        <f>#REF!</f>
        <v>#REF!</v>
      </c>
      <c r="Y852" t="e">
        <f>#REF!</f>
        <v>#REF!</v>
      </c>
      <c r="Z852" t="e">
        <f>#REF!</f>
        <v>#REF!</v>
      </c>
      <c r="AA852" t="e">
        <f>#REF!</f>
        <v>#REF!</v>
      </c>
      <c r="AB852" t="e">
        <f>#REF!</f>
        <v>#REF!</v>
      </c>
      <c r="AC852" t="e">
        <f>#REF!</f>
        <v>#REF!</v>
      </c>
      <c r="AD852" t="e">
        <f>#REF!</f>
        <v>#REF!</v>
      </c>
      <c r="AE852" t="e">
        <f>#REF!</f>
        <v>#REF!</v>
      </c>
      <c r="AF852" t="e">
        <f>#REF!</f>
        <v>#REF!</v>
      </c>
      <c r="AG852" t="e">
        <f>#REF!</f>
        <v>#REF!</v>
      </c>
      <c r="AH852" t="e">
        <f>#REF!</f>
        <v>#REF!</v>
      </c>
      <c r="AI852" t="e">
        <f>#REF!</f>
        <v>#REF!</v>
      </c>
      <c r="AJ852" t="e">
        <f>#REF!</f>
        <v>#REF!</v>
      </c>
      <c r="AK852" t="e">
        <f>#REF!</f>
        <v>#REF!</v>
      </c>
    </row>
    <row r="853" spans="1:37" x14ac:dyDescent="0.35">
      <c r="A853" t="e">
        <f>#REF!</f>
        <v>#REF!</v>
      </c>
      <c r="B853" t="e">
        <f>#REF!</f>
        <v>#REF!</v>
      </c>
      <c r="C853" t="e">
        <f>#REF!</f>
        <v>#REF!</v>
      </c>
      <c r="D853" t="e">
        <f>#REF!</f>
        <v>#REF!</v>
      </c>
      <c r="E853" t="e">
        <f>#REF!</f>
        <v>#REF!</v>
      </c>
      <c r="F853" t="e">
        <f>#REF!</f>
        <v>#REF!</v>
      </c>
      <c r="G853" t="e">
        <f>#REF!</f>
        <v>#REF!</v>
      </c>
      <c r="H853" t="e">
        <f>#REF!</f>
        <v>#REF!</v>
      </c>
      <c r="I853" t="e">
        <f>#REF!</f>
        <v>#REF!</v>
      </c>
      <c r="J853" t="e">
        <f>#REF!</f>
        <v>#REF!</v>
      </c>
      <c r="K853" t="e">
        <f>#REF!</f>
        <v>#REF!</v>
      </c>
      <c r="L853" t="e">
        <f>#REF!</f>
        <v>#REF!</v>
      </c>
      <c r="M853" t="e">
        <f>#REF!</f>
        <v>#REF!</v>
      </c>
      <c r="N853" t="e">
        <f>#REF!</f>
        <v>#REF!</v>
      </c>
      <c r="O853" t="e">
        <f>#REF!</f>
        <v>#REF!</v>
      </c>
      <c r="P853" t="e">
        <f>#REF!</f>
        <v>#REF!</v>
      </c>
      <c r="Q853" t="e">
        <f>#REF!</f>
        <v>#REF!</v>
      </c>
      <c r="R853" t="e">
        <f>#REF!</f>
        <v>#REF!</v>
      </c>
      <c r="S853" t="e">
        <f>#REF!</f>
        <v>#REF!</v>
      </c>
      <c r="T853" t="e">
        <f>#REF!</f>
        <v>#REF!</v>
      </c>
      <c r="U853" t="e">
        <f>#REF!</f>
        <v>#REF!</v>
      </c>
      <c r="V853" t="e">
        <f>#REF!</f>
        <v>#REF!</v>
      </c>
      <c r="W853" t="e">
        <f>#REF!</f>
        <v>#REF!</v>
      </c>
      <c r="X853" t="e">
        <f>#REF!</f>
        <v>#REF!</v>
      </c>
      <c r="Y853" t="e">
        <f>#REF!</f>
        <v>#REF!</v>
      </c>
      <c r="Z853" t="e">
        <f>#REF!</f>
        <v>#REF!</v>
      </c>
      <c r="AA853" t="e">
        <f>#REF!</f>
        <v>#REF!</v>
      </c>
      <c r="AB853" t="e">
        <f>#REF!</f>
        <v>#REF!</v>
      </c>
      <c r="AC853" t="e">
        <f>#REF!</f>
        <v>#REF!</v>
      </c>
      <c r="AD853" t="e">
        <f>#REF!</f>
        <v>#REF!</v>
      </c>
      <c r="AE853" t="e">
        <f>#REF!</f>
        <v>#REF!</v>
      </c>
      <c r="AF853" t="e">
        <f>#REF!</f>
        <v>#REF!</v>
      </c>
      <c r="AG853" t="e">
        <f>#REF!</f>
        <v>#REF!</v>
      </c>
      <c r="AH853" t="e">
        <f>#REF!</f>
        <v>#REF!</v>
      </c>
      <c r="AI853" t="e">
        <f>#REF!</f>
        <v>#REF!</v>
      </c>
      <c r="AJ853" t="e">
        <f>#REF!</f>
        <v>#REF!</v>
      </c>
      <c r="AK853" t="e">
        <f>#REF!</f>
        <v>#REF!</v>
      </c>
    </row>
    <row r="854" spans="1:37" x14ac:dyDescent="0.35">
      <c r="A854" t="e">
        <f>#REF!</f>
        <v>#REF!</v>
      </c>
      <c r="B854" t="e">
        <f>#REF!</f>
        <v>#REF!</v>
      </c>
      <c r="C854" t="e">
        <f>#REF!</f>
        <v>#REF!</v>
      </c>
      <c r="D854" t="e">
        <f>#REF!</f>
        <v>#REF!</v>
      </c>
      <c r="E854" t="e">
        <f>#REF!</f>
        <v>#REF!</v>
      </c>
      <c r="F854" t="e">
        <f>#REF!</f>
        <v>#REF!</v>
      </c>
      <c r="G854" t="e">
        <f>#REF!</f>
        <v>#REF!</v>
      </c>
      <c r="H854" t="e">
        <f>#REF!</f>
        <v>#REF!</v>
      </c>
      <c r="I854" t="e">
        <f>#REF!</f>
        <v>#REF!</v>
      </c>
      <c r="J854" t="e">
        <f>#REF!</f>
        <v>#REF!</v>
      </c>
      <c r="K854" t="e">
        <f>#REF!</f>
        <v>#REF!</v>
      </c>
      <c r="L854" t="e">
        <f>#REF!</f>
        <v>#REF!</v>
      </c>
      <c r="M854" t="e">
        <f>#REF!</f>
        <v>#REF!</v>
      </c>
      <c r="N854" t="e">
        <f>#REF!</f>
        <v>#REF!</v>
      </c>
      <c r="O854" t="e">
        <f>#REF!</f>
        <v>#REF!</v>
      </c>
      <c r="P854" t="e">
        <f>#REF!</f>
        <v>#REF!</v>
      </c>
      <c r="Q854" t="e">
        <f>#REF!</f>
        <v>#REF!</v>
      </c>
      <c r="R854" t="e">
        <f>#REF!</f>
        <v>#REF!</v>
      </c>
      <c r="S854" t="e">
        <f>#REF!</f>
        <v>#REF!</v>
      </c>
      <c r="T854" t="e">
        <f>#REF!</f>
        <v>#REF!</v>
      </c>
      <c r="U854" t="e">
        <f>#REF!</f>
        <v>#REF!</v>
      </c>
      <c r="V854" t="e">
        <f>#REF!</f>
        <v>#REF!</v>
      </c>
      <c r="W854" t="e">
        <f>#REF!</f>
        <v>#REF!</v>
      </c>
      <c r="X854" t="e">
        <f>#REF!</f>
        <v>#REF!</v>
      </c>
      <c r="Y854" t="e">
        <f>#REF!</f>
        <v>#REF!</v>
      </c>
      <c r="Z854" t="e">
        <f>#REF!</f>
        <v>#REF!</v>
      </c>
      <c r="AA854" t="e">
        <f>#REF!</f>
        <v>#REF!</v>
      </c>
      <c r="AB854" t="e">
        <f>#REF!</f>
        <v>#REF!</v>
      </c>
      <c r="AC854" t="e">
        <f>#REF!</f>
        <v>#REF!</v>
      </c>
      <c r="AD854" t="e">
        <f>#REF!</f>
        <v>#REF!</v>
      </c>
      <c r="AE854" t="e">
        <f>#REF!</f>
        <v>#REF!</v>
      </c>
      <c r="AF854" t="e">
        <f>#REF!</f>
        <v>#REF!</v>
      </c>
      <c r="AG854" t="e">
        <f>#REF!</f>
        <v>#REF!</v>
      </c>
      <c r="AH854" t="e">
        <f>#REF!</f>
        <v>#REF!</v>
      </c>
      <c r="AI854" t="e">
        <f>#REF!</f>
        <v>#REF!</v>
      </c>
      <c r="AJ854" t="e">
        <f>#REF!</f>
        <v>#REF!</v>
      </c>
      <c r="AK854" t="e">
        <f>#REF!</f>
        <v>#REF!</v>
      </c>
    </row>
    <row r="855" spans="1:37" x14ac:dyDescent="0.35">
      <c r="A855" t="e">
        <f>#REF!</f>
        <v>#REF!</v>
      </c>
      <c r="B855" t="e">
        <f>#REF!</f>
        <v>#REF!</v>
      </c>
      <c r="C855" t="e">
        <f>#REF!</f>
        <v>#REF!</v>
      </c>
      <c r="D855" t="e">
        <f>#REF!</f>
        <v>#REF!</v>
      </c>
      <c r="E855" t="e">
        <f>#REF!</f>
        <v>#REF!</v>
      </c>
      <c r="F855" t="e">
        <f>#REF!</f>
        <v>#REF!</v>
      </c>
      <c r="G855" t="e">
        <f>#REF!</f>
        <v>#REF!</v>
      </c>
      <c r="H855" t="e">
        <f>#REF!</f>
        <v>#REF!</v>
      </c>
      <c r="I855" t="e">
        <f>#REF!</f>
        <v>#REF!</v>
      </c>
      <c r="J855" t="e">
        <f>#REF!</f>
        <v>#REF!</v>
      </c>
      <c r="K855" t="e">
        <f>#REF!</f>
        <v>#REF!</v>
      </c>
      <c r="L855" t="e">
        <f>#REF!</f>
        <v>#REF!</v>
      </c>
      <c r="M855" t="e">
        <f>#REF!</f>
        <v>#REF!</v>
      </c>
      <c r="N855" t="e">
        <f>#REF!</f>
        <v>#REF!</v>
      </c>
      <c r="O855" t="e">
        <f>#REF!</f>
        <v>#REF!</v>
      </c>
      <c r="P855" t="e">
        <f>#REF!</f>
        <v>#REF!</v>
      </c>
      <c r="Q855" t="e">
        <f>#REF!</f>
        <v>#REF!</v>
      </c>
      <c r="R855" t="e">
        <f>#REF!</f>
        <v>#REF!</v>
      </c>
      <c r="S855" t="e">
        <f>#REF!</f>
        <v>#REF!</v>
      </c>
      <c r="T855" t="e">
        <f>#REF!</f>
        <v>#REF!</v>
      </c>
      <c r="U855" t="e">
        <f>#REF!</f>
        <v>#REF!</v>
      </c>
      <c r="V855" t="e">
        <f>#REF!</f>
        <v>#REF!</v>
      </c>
      <c r="W855" t="e">
        <f>#REF!</f>
        <v>#REF!</v>
      </c>
      <c r="X855" t="e">
        <f>#REF!</f>
        <v>#REF!</v>
      </c>
      <c r="Y855" t="e">
        <f>#REF!</f>
        <v>#REF!</v>
      </c>
      <c r="Z855" t="e">
        <f>#REF!</f>
        <v>#REF!</v>
      </c>
      <c r="AA855" t="e">
        <f>#REF!</f>
        <v>#REF!</v>
      </c>
      <c r="AB855" t="e">
        <f>#REF!</f>
        <v>#REF!</v>
      </c>
      <c r="AC855" t="e">
        <f>#REF!</f>
        <v>#REF!</v>
      </c>
      <c r="AD855" t="e">
        <f>#REF!</f>
        <v>#REF!</v>
      </c>
      <c r="AE855" t="e">
        <f>#REF!</f>
        <v>#REF!</v>
      </c>
      <c r="AF855" t="e">
        <f>#REF!</f>
        <v>#REF!</v>
      </c>
      <c r="AG855" t="e">
        <f>#REF!</f>
        <v>#REF!</v>
      </c>
      <c r="AH855" t="e">
        <f>#REF!</f>
        <v>#REF!</v>
      </c>
      <c r="AI855" t="e">
        <f>#REF!</f>
        <v>#REF!</v>
      </c>
      <c r="AJ855" t="e">
        <f>#REF!</f>
        <v>#REF!</v>
      </c>
      <c r="AK855" t="e">
        <f>#REF!</f>
        <v>#REF!</v>
      </c>
    </row>
    <row r="856" spans="1:37" x14ac:dyDescent="0.35">
      <c r="A856" t="e">
        <f>#REF!</f>
        <v>#REF!</v>
      </c>
      <c r="B856" t="e">
        <f>#REF!</f>
        <v>#REF!</v>
      </c>
      <c r="C856" t="e">
        <f>#REF!</f>
        <v>#REF!</v>
      </c>
      <c r="D856" t="e">
        <f>#REF!</f>
        <v>#REF!</v>
      </c>
      <c r="E856" t="e">
        <f>#REF!</f>
        <v>#REF!</v>
      </c>
      <c r="F856" t="e">
        <f>#REF!</f>
        <v>#REF!</v>
      </c>
      <c r="G856" t="e">
        <f>#REF!</f>
        <v>#REF!</v>
      </c>
      <c r="H856" t="e">
        <f>#REF!</f>
        <v>#REF!</v>
      </c>
      <c r="I856" t="e">
        <f>#REF!</f>
        <v>#REF!</v>
      </c>
      <c r="J856" t="e">
        <f>#REF!</f>
        <v>#REF!</v>
      </c>
      <c r="K856" t="e">
        <f>#REF!</f>
        <v>#REF!</v>
      </c>
      <c r="L856" t="e">
        <f>#REF!</f>
        <v>#REF!</v>
      </c>
      <c r="M856" t="e">
        <f>#REF!</f>
        <v>#REF!</v>
      </c>
      <c r="N856" t="e">
        <f>#REF!</f>
        <v>#REF!</v>
      </c>
      <c r="O856" t="e">
        <f>#REF!</f>
        <v>#REF!</v>
      </c>
      <c r="P856" t="e">
        <f>#REF!</f>
        <v>#REF!</v>
      </c>
      <c r="Q856" t="e">
        <f>#REF!</f>
        <v>#REF!</v>
      </c>
      <c r="R856" t="e">
        <f>#REF!</f>
        <v>#REF!</v>
      </c>
      <c r="S856" t="e">
        <f>#REF!</f>
        <v>#REF!</v>
      </c>
      <c r="T856" t="e">
        <f>#REF!</f>
        <v>#REF!</v>
      </c>
      <c r="U856" t="e">
        <f>#REF!</f>
        <v>#REF!</v>
      </c>
      <c r="V856" t="e">
        <f>#REF!</f>
        <v>#REF!</v>
      </c>
      <c r="W856" t="e">
        <f>#REF!</f>
        <v>#REF!</v>
      </c>
      <c r="X856" t="e">
        <f>#REF!</f>
        <v>#REF!</v>
      </c>
      <c r="Y856" t="e">
        <f>#REF!</f>
        <v>#REF!</v>
      </c>
      <c r="Z856" t="e">
        <f>#REF!</f>
        <v>#REF!</v>
      </c>
      <c r="AA856" t="e">
        <f>#REF!</f>
        <v>#REF!</v>
      </c>
      <c r="AB856" t="e">
        <f>#REF!</f>
        <v>#REF!</v>
      </c>
      <c r="AC856" t="e">
        <f>#REF!</f>
        <v>#REF!</v>
      </c>
      <c r="AD856" t="e">
        <f>#REF!</f>
        <v>#REF!</v>
      </c>
      <c r="AE856" t="e">
        <f>#REF!</f>
        <v>#REF!</v>
      </c>
      <c r="AF856" t="e">
        <f>#REF!</f>
        <v>#REF!</v>
      </c>
      <c r="AG856" t="e">
        <f>#REF!</f>
        <v>#REF!</v>
      </c>
      <c r="AH856" t="e">
        <f>#REF!</f>
        <v>#REF!</v>
      </c>
      <c r="AI856" t="e">
        <f>#REF!</f>
        <v>#REF!</v>
      </c>
      <c r="AJ856" t="e">
        <f>#REF!</f>
        <v>#REF!</v>
      </c>
      <c r="AK856" t="e">
        <f>#REF!</f>
        <v>#REF!</v>
      </c>
    </row>
    <row r="857" spans="1:37" x14ac:dyDescent="0.35">
      <c r="A857" t="e">
        <f>#REF!</f>
        <v>#REF!</v>
      </c>
      <c r="B857" t="e">
        <f>#REF!</f>
        <v>#REF!</v>
      </c>
      <c r="C857" t="e">
        <f>#REF!</f>
        <v>#REF!</v>
      </c>
      <c r="D857" t="e">
        <f>#REF!</f>
        <v>#REF!</v>
      </c>
      <c r="E857" t="e">
        <f>#REF!</f>
        <v>#REF!</v>
      </c>
      <c r="F857" t="e">
        <f>#REF!</f>
        <v>#REF!</v>
      </c>
      <c r="G857" t="e">
        <f>#REF!</f>
        <v>#REF!</v>
      </c>
      <c r="H857" t="e">
        <f>#REF!</f>
        <v>#REF!</v>
      </c>
      <c r="I857" t="e">
        <f>#REF!</f>
        <v>#REF!</v>
      </c>
      <c r="J857" t="e">
        <f>#REF!</f>
        <v>#REF!</v>
      </c>
      <c r="K857" t="e">
        <f>#REF!</f>
        <v>#REF!</v>
      </c>
      <c r="L857" t="e">
        <f>#REF!</f>
        <v>#REF!</v>
      </c>
      <c r="M857" t="e">
        <f>#REF!</f>
        <v>#REF!</v>
      </c>
      <c r="N857" t="e">
        <f>#REF!</f>
        <v>#REF!</v>
      </c>
      <c r="O857" t="e">
        <f>#REF!</f>
        <v>#REF!</v>
      </c>
      <c r="P857" t="e">
        <f>#REF!</f>
        <v>#REF!</v>
      </c>
      <c r="Q857" t="e">
        <f>#REF!</f>
        <v>#REF!</v>
      </c>
      <c r="R857" t="e">
        <f>#REF!</f>
        <v>#REF!</v>
      </c>
      <c r="S857" t="e">
        <f>#REF!</f>
        <v>#REF!</v>
      </c>
      <c r="T857" t="e">
        <f>#REF!</f>
        <v>#REF!</v>
      </c>
      <c r="U857" t="e">
        <f>#REF!</f>
        <v>#REF!</v>
      </c>
      <c r="V857" t="e">
        <f>#REF!</f>
        <v>#REF!</v>
      </c>
      <c r="W857" t="e">
        <f>#REF!</f>
        <v>#REF!</v>
      </c>
      <c r="X857" t="e">
        <f>#REF!</f>
        <v>#REF!</v>
      </c>
      <c r="Y857" t="e">
        <f>#REF!</f>
        <v>#REF!</v>
      </c>
      <c r="Z857" t="e">
        <f>#REF!</f>
        <v>#REF!</v>
      </c>
      <c r="AA857" t="e">
        <f>#REF!</f>
        <v>#REF!</v>
      </c>
      <c r="AB857" t="e">
        <f>#REF!</f>
        <v>#REF!</v>
      </c>
      <c r="AC857" t="e">
        <f>#REF!</f>
        <v>#REF!</v>
      </c>
      <c r="AD857" t="e">
        <f>#REF!</f>
        <v>#REF!</v>
      </c>
      <c r="AE857" t="e">
        <f>#REF!</f>
        <v>#REF!</v>
      </c>
      <c r="AF857" t="e">
        <f>#REF!</f>
        <v>#REF!</v>
      </c>
      <c r="AG857" t="e">
        <f>#REF!</f>
        <v>#REF!</v>
      </c>
      <c r="AH857" t="e">
        <f>#REF!</f>
        <v>#REF!</v>
      </c>
      <c r="AI857" t="e">
        <f>#REF!</f>
        <v>#REF!</v>
      </c>
      <c r="AJ857" t="e">
        <f>#REF!</f>
        <v>#REF!</v>
      </c>
      <c r="AK857" t="e">
        <f>#REF!</f>
        <v>#REF!</v>
      </c>
    </row>
    <row r="858" spans="1:37" x14ac:dyDescent="0.35">
      <c r="A858" t="e">
        <f>#REF!</f>
        <v>#REF!</v>
      </c>
      <c r="B858" t="e">
        <f>#REF!</f>
        <v>#REF!</v>
      </c>
      <c r="C858" t="e">
        <f>#REF!</f>
        <v>#REF!</v>
      </c>
      <c r="D858" t="e">
        <f>#REF!</f>
        <v>#REF!</v>
      </c>
      <c r="E858" t="e">
        <f>#REF!</f>
        <v>#REF!</v>
      </c>
      <c r="F858" t="e">
        <f>#REF!</f>
        <v>#REF!</v>
      </c>
      <c r="G858" t="e">
        <f>#REF!</f>
        <v>#REF!</v>
      </c>
      <c r="H858" t="e">
        <f>#REF!</f>
        <v>#REF!</v>
      </c>
      <c r="I858" t="e">
        <f>#REF!</f>
        <v>#REF!</v>
      </c>
      <c r="J858" t="e">
        <f>#REF!</f>
        <v>#REF!</v>
      </c>
      <c r="K858" t="e">
        <f>#REF!</f>
        <v>#REF!</v>
      </c>
      <c r="L858" t="e">
        <f>#REF!</f>
        <v>#REF!</v>
      </c>
      <c r="M858" t="e">
        <f>#REF!</f>
        <v>#REF!</v>
      </c>
      <c r="N858" t="e">
        <f>#REF!</f>
        <v>#REF!</v>
      </c>
      <c r="O858" t="e">
        <f>#REF!</f>
        <v>#REF!</v>
      </c>
      <c r="P858" t="e">
        <f>#REF!</f>
        <v>#REF!</v>
      </c>
      <c r="Q858" t="e">
        <f>#REF!</f>
        <v>#REF!</v>
      </c>
      <c r="R858" t="e">
        <f>#REF!</f>
        <v>#REF!</v>
      </c>
      <c r="S858" t="e">
        <f>#REF!</f>
        <v>#REF!</v>
      </c>
      <c r="T858" t="e">
        <f>#REF!</f>
        <v>#REF!</v>
      </c>
      <c r="U858" t="e">
        <f>#REF!</f>
        <v>#REF!</v>
      </c>
      <c r="V858" t="e">
        <f>#REF!</f>
        <v>#REF!</v>
      </c>
      <c r="W858" t="e">
        <f>#REF!</f>
        <v>#REF!</v>
      </c>
      <c r="X858" t="e">
        <f>#REF!</f>
        <v>#REF!</v>
      </c>
      <c r="Y858" t="e">
        <f>#REF!</f>
        <v>#REF!</v>
      </c>
      <c r="Z858" t="e">
        <f>#REF!</f>
        <v>#REF!</v>
      </c>
      <c r="AA858" t="e">
        <f>#REF!</f>
        <v>#REF!</v>
      </c>
      <c r="AB858" t="e">
        <f>#REF!</f>
        <v>#REF!</v>
      </c>
      <c r="AC858" t="e">
        <f>#REF!</f>
        <v>#REF!</v>
      </c>
      <c r="AD858" t="e">
        <f>#REF!</f>
        <v>#REF!</v>
      </c>
      <c r="AE858" t="e">
        <f>#REF!</f>
        <v>#REF!</v>
      </c>
      <c r="AF858" t="e">
        <f>#REF!</f>
        <v>#REF!</v>
      </c>
      <c r="AG858" t="e">
        <f>#REF!</f>
        <v>#REF!</v>
      </c>
      <c r="AH858" t="e">
        <f>#REF!</f>
        <v>#REF!</v>
      </c>
      <c r="AI858" t="e">
        <f>#REF!</f>
        <v>#REF!</v>
      </c>
      <c r="AJ858" t="e">
        <f>#REF!</f>
        <v>#REF!</v>
      </c>
      <c r="AK858" t="e">
        <f>#REF!</f>
        <v>#REF!</v>
      </c>
    </row>
    <row r="859" spans="1:37" x14ac:dyDescent="0.35">
      <c r="A859" t="e">
        <f>#REF!</f>
        <v>#REF!</v>
      </c>
      <c r="B859" t="e">
        <f>#REF!</f>
        <v>#REF!</v>
      </c>
      <c r="C859" t="e">
        <f>#REF!</f>
        <v>#REF!</v>
      </c>
      <c r="D859" t="e">
        <f>#REF!</f>
        <v>#REF!</v>
      </c>
      <c r="E859" t="e">
        <f>#REF!</f>
        <v>#REF!</v>
      </c>
      <c r="F859" t="e">
        <f>#REF!</f>
        <v>#REF!</v>
      </c>
      <c r="G859" t="e">
        <f>#REF!</f>
        <v>#REF!</v>
      </c>
      <c r="H859" t="e">
        <f>#REF!</f>
        <v>#REF!</v>
      </c>
      <c r="I859" t="e">
        <f>#REF!</f>
        <v>#REF!</v>
      </c>
      <c r="J859" t="e">
        <f>#REF!</f>
        <v>#REF!</v>
      </c>
      <c r="K859" t="e">
        <f>#REF!</f>
        <v>#REF!</v>
      </c>
      <c r="L859" t="e">
        <f>#REF!</f>
        <v>#REF!</v>
      </c>
      <c r="M859" t="e">
        <f>#REF!</f>
        <v>#REF!</v>
      </c>
      <c r="N859" t="e">
        <f>#REF!</f>
        <v>#REF!</v>
      </c>
      <c r="O859" t="e">
        <f>#REF!</f>
        <v>#REF!</v>
      </c>
      <c r="P859" t="e">
        <f>#REF!</f>
        <v>#REF!</v>
      </c>
      <c r="Q859" t="e">
        <f>#REF!</f>
        <v>#REF!</v>
      </c>
      <c r="R859" t="e">
        <f>#REF!</f>
        <v>#REF!</v>
      </c>
      <c r="S859" t="e">
        <f>#REF!</f>
        <v>#REF!</v>
      </c>
      <c r="T859" t="e">
        <f>#REF!</f>
        <v>#REF!</v>
      </c>
      <c r="U859" t="e">
        <f>#REF!</f>
        <v>#REF!</v>
      </c>
      <c r="V859" t="e">
        <f>#REF!</f>
        <v>#REF!</v>
      </c>
      <c r="W859" t="e">
        <f>#REF!</f>
        <v>#REF!</v>
      </c>
      <c r="X859" t="e">
        <f>#REF!</f>
        <v>#REF!</v>
      </c>
      <c r="Y859" t="e">
        <f>#REF!</f>
        <v>#REF!</v>
      </c>
      <c r="Z859" t="e">
        <f>#REF!</f>
        <v>#REF!</v>
      </c>
      <c r="AA859" t="e">
        <f>#REF!</f>
        <v>#REF!</v>
      </c>
      <c r="AB859" t="e">
        <f>#REF!</f>
        <v>#REF!</v>
      </c>
      <c r="AC859" t="e">
        <f>#REF!</f>
        <v>#REF!</v>
      </c>
      <c r="AD859" t="e">
        <f>#REF!</f>
        <v>#REF!</v>
      </c>
      <c r="AE859" t="e">
        <f>#REF!</f>
        <v>#REF!</v>
      </c>
      <c r="AF859" t="e">
        <f>#REF!</f>
        <v>#REF!</v>
      </c>
      <c r="AG859" t="e">
        <f>#REF!</f>
        <v>#REF!</v>
      </c>
      <c r="AH859" t="e">
        <f>#REF!</f>
        <v>#REF!</v>
      </c>
      <c r="AI859" t="e">
        <f>#REF!</f>
        <v>#REF!</v>
      </c>
      <c r="AJ859" t="e">
        <f>#REF!</f>
        <v>#REF!</v>
      </c>
      <c r="AK859" t="e">
        <f>#REF!</f>
        <v>#REF!</v>
      </c>
    </row>
    <row r="860" spans="1:37" x14ac:dyDescent="0.35">
      <c r="A860" t="e">
        <f>#REF!</f>
        <v>#REF!</v>
      </c>
      <c r="B860" t="e">
        <f>#REF!</f>
        <v>#REF!</v>
      </c>
      <c r="C860" t="e">
        <f>#REF!</f>
        <v>#REF!</v>
      </c>
      <c r="D860" t="e">
        <f>#REF!</f>
        <v>#REF!</v>
      </c>
      <c r="E860" t="e">
        <f>#REF!</f>
        <v>#REF!</v>
      </c>
      <c r="F860" t="e">
        <f>#REF!</f>
        <v>#REF!</v>
      </c>
      <c r="G860" t="e">
        <f>#REF!</f>
        <v>#REF!</v>
      </c>
      <c r="H860" t="e">
        <f>#REF!</f>
        <v>#REF!</v>
      </c>
      <c r="I860" t="e">
        <f>#REF!</f>
        <v>#REF!</v>
      </c>
      <c r="J860" t="e">
        <f>#REF!</f>
        <v>#REF!</v>
      </c>
      <c r="K860" t="e">
        <f>#REF!</f>
        <v>#REF!</v>
      </c>
      <c r="L860" t="e">
        <f>#REF!</f>
        <v>#REF!</v>
      </c>
      <c r="M860" t="e">
        <f>#REF!</f>
        <v>#REF!</v>
      </c>
      <c r="N860" t="e">
        <f>#REF!</f>
        <v>#REF!</v>
      </c>
      <c r="O860" t="e">
        <f>#REF!</f>
        <v>#REF!</v>
      </c>
      <c r="P860" t="e">
        <f>#REF!</f>
        <v>#REF!</v>
      </c>
      <c r="Q860" t="e">
        <f>#REF!</f>
        <v>#REF!</v>
      </c>
      <c r="R860" t="e">
        <f>#REF!</f>
        <v>#REF!</v>
      </c>
      <c r="S860" t="e">
        <f>#REF!</f>
        <v>#REF!</v>
      </c>
      <c r="T860" t="e">
        <f>#REF!</f>
        <v>#REF!</v>
      </c>
      <c r="U860" t="e">
        <f>#REF!</f>
        <v>#REF!</v>
      </c>
      <c r="V860" t="e">
        <f>#REF!</f>
        <v>#REF!</v>
      </c>
      <c r="W860" t="e">
        <f>#REF!</f>
        <v>#REF!</v>
      </c>
      <c r="X860" t="e">
        <f>#REF!</f>
        <v>#REF!</v>
      </c>
      <c r="Y860" t="e">
        <f>#REF!</f>
        <v>#REF!</v>
      </c>
      <c r="Z860" t="e">
        <f>#REF!</f>
        <v>#REF!</v>
      </c>
      <c r="AA860" t="e">
        <f>#REF!</f>
        <v>#REF!</v>
      </c>
      <c r="AB860" t="e">
        <f>#REF!</f>
        <v>#REF!</v>
      </c>
      <c r="AC860" t="e">
        <f>#REF!</f>
        <v>#REF!</v>
      </c>
      <c r="AD860" t="e">
        <f>#REF!</f>
        <v>#REF!</v>
      </c>
      <c r="AE860" t="e">
        <f>#REF!</f>
        <v>#REF!</v>
      </c>
      <c r="AF860" t="e">
        <f>#REF!</f>
        <v>#REF!</v>
      </c>
      <c r="AG860" t="e">
        <f>#REF!</f>
        <v>#REF!</v>
      </c>
      <c r="AH860" t="e">
        <f>#REF!</f>
        <v>#REF!</v>
      </c>
      <c r="AI860" t="e">
        <f>#REF!</f>
        <v>#REF!</v>
      </c>
      <c r="AJ860" t="e">
        <f>#REF!</f>
        <v>#REF!</v>
      </c>
      <c r="AK860" t="e">
        <f>#REF!</f>
        <v>#REF!</v>
      </c>
    </row>
    <row r="861" spans="1:37" x14ac:dyDescent="0.35">
      <c r="A861" t="e">
        <f>#REF!</f>
        <v>#REF!</v>
      </c>
      <c r="B861" t="e">
        <f>#REF!</f>
        <v>#REF!</v>
      </c>
      <c r="C861" t="e">
        <f>#REF!</f>
        <v>#REF!</v>
      </c>
      <c r="D861" t="e">
        <f>#REF!</f>
        <v>#REF!</v>
      </c>
      <c r="E861" t="e">
        <f>#REF!</f>
        <v>#REF!</v>
      </c>
      <c r="F861" t="e">
        <f>#REF!</f>
        <v>#REF!</v>
      </c>
      <c r="G861" t="e">
        <f>#REF!</f>
        <v>#REF!</v>
      </c>
      <c r="H861" t="e">
        <f>#REF!</f>
        <v>#REF!</v>
      </c>
      <c r="I861" t="e">
        <f>#REF!</f>
        <v>#REF!</v>
      </c>
      <c r="J861" t="e">
        <f>#REF!</f>
        <v>#REF!</v>
      </c>
      <c r="K861" t="e">
        <f>#REF!</f>
        <v>#REF!</v>
      </c>
      <c r="L861" t="e">
        <f>#REF!</f>
        <v>#REF!</v>
      </c>
      <c r="M861" t="e">
        <f>#REF!</f>
        <v>#REF!</v>
      </c>
      <c r="N861" t="e">
        <f>#REF!</f>
        <v>#REF!</v>
      </c>
      <c r="O861" t="e">
        <f>#REF!</f>
        <v>#REF!</v>
      </c>
      <c r="P861" t="e">
        <f>#REF!</f>
        <v>#REF!</v>
      </c>
      <c r="Q861" t="e">
        <f>#REF!</f>
        <v>#REF!</v>
      </c>
      <c r="R861" t="e">
        <f>#REF!</f>
        <v>#REF!</v>
      </c>
      <c r="S861" t="e">
        <f>#REF!</f>
        <v>#REF!</v>
      </c>
      <c r="T861" t="e">
        <f>#REF!</f>
        <v>#REF!</v>
      </c>
      <c r="U861" t="e">
        <f>#REF!</f>
        <v>#REF!</v>
      </c>
      <c r="V861" t="e">
        <f>#REF!</f>
        <v>#REF!</v>
      </c>
      <c r="W861" t="e">
        <f>#REF!</f>
        <v>#REF!</v>
      </c>
      <c r="X861" t="e">
        <f>#REF!</f>
        <v>#REF!</v>
      </c>
      <c r="Y861" t="e">
        <f>#REF!</f>
        <v>#REF!</v>
      </c>
      <c r="Z861" t="e">
        <f>#REF!</f>
        <v>#REF!</v>
      </c>
      <c r="AA861" t="e">
        <f>#REF!</f>
        <v>#REF!</v>
      </c>
      <c r="AB861" t="e">
        <f>#REF!</f>
        <v>#REF!</v>
      </c>
      <c r="AC861" t="e">
        <f>#REF!</f>
        <v>#REF!</v>
      </c>
      <c r="AD861" t="e">
        <f>#REF!</f>
        <v>#REF!</v>
      </c>
      <c r="AE861" t="e">
        <f>#REF!</f>
        <v>#REF!</v>
      </c>
      <c r="AF861" t="e">
        <f>#REF!</f>
        <v>#REF!</v>
      </c>
      <c r="AG861" t="e">
        <f>#REF!</f>
        <v>#REF!</v>
      </c>
      <c r="AH861" t="e">
        <f>#REF!</f>
        <v>#REF!</v>
      </c>
      <c r="AI861" t="e">
        <f>#REF!</f>
        <v>#REF!</v>
      </c>
      <c r="AJ861" t="e">
        <f>#REF!</f>
        <v>#REF!</v>
      </c>
      <c r="AK861" t="e">
        <f>#REF!</f>
        <v>#REF!</v>
      </c>
    </row>
    <row r="862" spans="1:37" x14ac:dyDescent="0.35">
      <c r="A862" t="e">
        <f>#REF!</f>
        <v>#REF!</v>
      </c>
      <c r="B862" t="e">
        <f>#REF!</f>
        <v>#REF!</v>
      </c>
      <c r="C862" t="e">
        <f>#REF!</f>
        <v>#REF!</v>
      </c>
      <c r="D862" t="e">
        <f>#REF!</f>
        <v>#REF!</v>
      </c>
      <c r="E862" t="e">
        <f>#REF!</f>
        <v>#REF!</v>
      </c>
      <c r="F862" t="e">
        <f>#REF!</f>
        <v>#REF!</v>
      </c>
      <c r="G862" t="e">
        <f>#REF!</f>
        <v>#REF!</v>
      </c>
      <c r="H862" t="e">
        <f>#REF!</f>
        <v>#REF!</v>
      </c>
      <c r="I862" t="e">
        <f>#REF!</f>
        <v>#REF!</v>
      </c>
      <c r="J862" t="e">
        <f>#REF!</f>
        <v>#REF!</v>
      </c>
      <c r="K862" t="e">
        <f>#REF!</f>
        <v>#REF!</v>
      </c>
      <c r="L862" t="e">
        <f>#REF!</f>
        <v>#REF!</v>
      </c>
      <c r="M862" t="e">
        <f>#REF!</f>
        <v>#REF!</v>
      </c>
      <c r="N862" t="e">
        <f>#REF!</f>
        <v>#REF!</v>
      </c>
      <c r="O862" t="e">
        <f>#REF!</f>
        <v>#REF!</v>
      </c>
      <c r="P862" t="e">
        <f>#REF!</f>
        <v>#REF!</v>
      </c>
      <c r="Q862" t="e">
        <f>#REF!</f>
        <v>#REF!</v>
      </c>
      <c r="R862" t="e">
        <f>#REF!</f>
        <v>#REF!</v>
      </c>
      <c r="S862" t="e">
        <f>#REF!</f>
        <v>#REF!</v>
      </c>
      <c r="T862" t="e">
        <f>#REF!</f>
        <v>#REF!</v>
      </c>
      <c r="U862" t="e">
        <f>#REF!</f>
        <v>#REF!</v>
      </c>
      <c r="V862" t="e">
        <f>#REF!</f>
        <v>#REF!</v>
      </c>
      <c r="W862" t="e">
        <f>#REF!</f>
        <v>#REF!</v>
      </c>
      <c r="X862" t="e">
        <f>#REF!</f>
        <v>#REF!</v>
      </c>
      <c r="Y862" t="e">
        <f>#REF!</f>
        <v>#REF!</v>
      </c>
      <c r="Z862" t="e">
        <f>#REF!</f>
        <v>#REF!</v>
      </c>
      <c r="AA862" t="e">
        <f>#REF!</f>
        <v>#REF!</v>
      </c>
      <c r="AB862" t="e">
        <f>#REF!</f>
        <v>#REF!</v>
      </c>
      <c r="AC862" t="e">
        <f>#REF!</f>
        <v>#REF!</v>
      </c>
      <c r="AD862" t="e">
        <f>#REF!</f>
        <v>#REF!</v>
      </c>
      <c r="AE862" t="e">
        <f>#REF!</f>
        <v>#REF!</v>
      </c>
      <c r="AF862" t="e">
        <f>#REF!</f>
        <v>#REF!</v>
      </c>
      <c r="AG862" t="e">
        <f>#REF!</f>
        <v>#REF!</v>
      </c>
      <c r="AH862" t="e">
        <f>#REF!</f>
        <v>#REF!</v>
      </c>
      <c r="AI862" t="e">
        <f>#REF!</f>
        <v>#REF!</v>
      </c>
      <c r="AJ862" t="e">
        <f>#REF!</f>
        <v>#REF!</v>
      </c>
      <c r="AK862" t="e">
        <f>#REF!</f>
        <v>#REF!</v>
      </c>
    </row>
    <row r="863" spans="1:37" x14ac:dyDescent="0.35">
      <c r="A863" t="e">
        <f>#REF!</f>
        <v>#REF!</v>
      </c>
      <c r="B863" t="e">
        <f>#REF!</f>
        <v>#REF!</v>
      </c>
      <c r="C863" t="e">
        <f>#REF!</f>
        <v>#REF!</v>
      </c>
      <c r="D863" t="e">
        <f>#REF!</f>
        <v>#REF!</v>
      </c>
      <c r="E863" t="e">
        <f>#REF!</f>
        <v>#REF!</v>
      </c>
      <c r="F863" t="e">
        <f>#REF!</f>
        <v>#REF!</v>
      </c>
      <c r="G863" t="e">
        <f>#REF!</f>
        <v>#REF!</v>
      </c>
      <c r="H863" t="e">
        <f>#REF!</f>
        <v>#REF!</v>
      </c>
      <c r="I863" t="e">
        <f>#REF!</f>
        <v>#REF!</v>
      </c>
      <c r="J863" t="e">
        <f>#REF!</f>
        <v>#REF!</v>
      </c>
      <c r="K863" t="e">
        <f>#REF!</f>
        <v>#REF!</v>
      </c>
      <c r="L863" t="e">
        <f>#REF!</f>
        <v>#REF!</v>
      </c>
      <c r="M863" t="e">
        <f>#REF!</f>
        <v>#REF!</v>
      </c>
      <c r="N863" t="e">
        <f>#REF!</f>
        <v>#REF!</v>
      </c>
      <c r="O863" t="e">
        <f>#REF!</f>
        <v>#REF!</v>
      </c>
      <c r="P863" t="e">
        <f>#REF!</f>
        <v>#REF!</v>
      </c>
      <c r="Q863" t="e">
        <f>#REF!</f>
        <v>#REF!</v>
      </c>
      <c r="R863" t="e">
        <f>#REF!</f>
        <v>#REF!</v>
      </c>
      <c r="S863" t="e">
        <f>#REF!</f>
        <v>#REF!</v>
      </c>
      <c r="T863" t="e">
        <f>#REF!</f>
        <v>#REF!</v>
      </c>
      <c r="U863" t="e">
        <f>#REF!</f>
        <v>#REF!</v>
      </c>
      <c r="V863" t="e">
        <f>#REF!</f>
        <v>#REF!</v>
      </c>
      <c r="W863" t="e">
        <f>#REF!</f>
        <v>#REF!</v>
      </c>
      <c r="X863" t="e">
        <f>#REF!</f>
        <v>#REF!</v>
      </c>
      <c r="Y863" t="e">
        <f>#REF!</f>
        <v>#REF!</v>
      </c>
      <c r="Z863" t="e">
        <f>#REF!</f>
        <v>#REF!</v>
      </c>
      <c r="AA863" t="e">
        <f>#REF!</f>
        <v>#REF!</v>
      </c>
      <c r="AB863" t="e">
        <f>#REF!</f>
        <v>#REF!</v>
      </c>
      <c r="AC863" t="e">
        <f>#REF!</f>
        <v>#REF!</v>
      </c>
      <c r="AD863" t="e">
        <f>#REF!</f>
        <v>#REF!</v>
      </c>
      <c r="AE863" t="e">
        <f>#REF!</f>
        <v>#REF!</v>
      </c>
      <c r="AF863" t="e">
        <f>#REF!</f>
        <v>#REF!</v>
      </c>
      <c r="AG863" t="e">
        <f>#REF!</f>
        <v>#REF!</v>
      </c>
      <c r="AH863" t="e">
        <f>#REF!</f>
        <v>#REF!</v>
      </c>
      <c r="AI863" t="e">
        <f>#REF!</f>
        <v>#REF!</v>
      </c>
      <c r="AJ863" t="e">
        <f>#REF!</f>
        <v>#REF!</v>
      </c>
      <c r="AK863" t="e">
        <f>#REF!</f>
        <v>#REF!</v>
      </c>
    </row>
    <row r="864" spans="1:37" x14ac:dyDescent="0.35">
      <c r="A864" t="e">
        <f>#REF!</f>
        <v>#REF!</v>
      </c>
      <c r="B864" t="e">
        <f>#REF!</f>
        <v>#REF!</v>
      </c>
      <c r="C864" t="e">
        <f>#REF!</f>
        <v>#REF!</v>
      </c>
      <c r="D864" t="e">
        <f>#REF!</f>
        <v>#REF!</v>
      </c>
      <c r="E864" t="e">
        <f>#REF!</f>
        <v>#REF!</v>
      </c>
      <c r="F864" t="e">
        <f>#REF!</f>
        <v>#REF!</v>
      </c>
      <c r="G864" t="e">
        <f>#REF!</f>
        <v>#REF!</v>
      </c>
      <c r="H864" t="e">
        <f>#REF!</f>
        <v>#REF!</v>
      </c>
      <c r="I864" t="e">
        <f>#REF!</f>
        <v>#REF!</v>
      </c>
      <c r="J864" t="e">
        <f>#REF!</f>
        <v>#REF!</v>
      </c>
      <c r="K864" t="e">
        <f>#REF!</f>
        <v>#REF!</v>
      </c>
      <c r="L864" t="e">
        <f>#REF!</f>
        <v>#REF!</v>
      </c>
      <c r="M864" t="e">
        <f>#REF!</f>
        <v>#REF!</v>
      </c>
      <c r="N864" t="e">
        <f>#REF!</f>
        <v>#REF!</v>
      </c>
      <c r="O864" t="e">
        <f>#REF!</f>
        <v>#REF!</v>
      </c>
      <c r="P864" t="e">
        <f>#REF!</f>
        <v>#REF!</v>
      </c>
      <c r="Q864" t="e">
        <f>#REF!</f>
        <v>#REF!</v>
      </c>
      <c r="R864" t="e">
        <f>#REF!</f>
        <v>#REF!</v>
      </c>
      <c r="S864" t="e">
        <f>#REF!</f>
        <v>#REF!</v>
      </c>
      <c r="T864" t="e">
        <f>#REF!</f>
        <v>#REF!</v>
      </c>
      <c r="U864" t="e">
        <f>#REF!</f>
        <v>#REF!</v>
      </c>
      <c r="V864" t="e">
        <f>#REF!</f>
        <v>#REF!</v>
      </c>
      <c r="W864" t="e">
        <f>#REF!</f>
        <v>#REF!</v>
      </c>
      <c r="X864" t="e">
        <f>#REF!</f>
        <v>#REF!</v>
      </c>
      <c r="Y864" t="e">
        <f>#REF!</f>
        <v>#REF!</v>
      </c>
      <c r="Z864" t="e">
        <f>#REF!</f>
        <v>#REF!</v>
      </c>
      <c r="AA864" t="e">
        <f>#REF!</f>
        <v>#REF!</v>
      </c>
      <c r="AB864" t="e">
        <f>#REF!</f>
        <v>#REF!</v>
      </c>
      <c r="AC864" t="e">
        <f>#REF!</f>
        <v>#REF!</v>
      </c>
      <c r="AD864" t="e">
        <f>#REF!</f>
        <v>#REF!</v>
      </c>
      <c r="AE864" t="e">
        <f>#REF!</f>
        <v>#REF!</v>
      </c>
      <c r="AF864" t="e">
        <f>#REF!</f>
        <v>#REF!</v>
      </c>
      <c r="AG864" t="e">
        <f>#REF!</f>
        <v>#REF!</v>
      </c>
      <c r="AH864" t="e">
        <f>#REF!</f>
        <v>#REF!</v>
      </c>
      <c r="AI864" t="e">
        <f>#REF!</f>
        <v>#REF!</v>
      </c>
      <c r="AJ864" t="e">
        <f>#REF!</f>
        <v>#REF!</v>
      </c>
      <c r="AK864" t="e">
        <f>#REF!</f>
        <v>#REF!</v>
      </c>
    </row>
    <row r="865" spans="1:37" x14ac:dyDescent="0.35">
      <c r="A865" t="e">
        <f>#REF!</f>
        <v>#REF!</v>
      </c>
      <c r="B865" t="e">
        <f>#REF!</f>
        <v>#REF!</v>
      </c>
      <c r="C865" t="e">
        <f>#REF!</f>
        <v>#REF!</v>
      </c>
      <c r="D865" t="e">
        <f>#REF!</f>
        <v>#REF!</v>
      </c>
      <c r="E865" t="e">
        <f>#REF!</f>
        <v>#REF!</v>
      </c>
      <c r="F865" t="e">
        <f>#REF!</f>
        <v>#REF!</v>
      </c>
      <c r="G865" t="e">
        <f>#REF!</f>
        <v>#REF!</v>
      </c>
      <c r="H865" t="e">
        <f>#REF!</f>
        <v>#REF!</v>
      </c>
      <c r="I865" t="e">
        <f>#REF!</f>
        <v>#REF!</v>
      </c>
      <c r="J865" t="e">
        <f>#REF!</f>
        <v>#REF!</v>
      </c>
      <c r="K865" t="e">
        <f>#REF!</f>
        <v>#REF!</v>
      </c>
      <c r="L865" t="e">
        <f>#REF!</f>
        <v>#REF!</v>
      </c>
      <c r="M865" t="e">
        <f>#REF!</f>
        <v>#REF!</v>
      </c>
      <c r="N865" t="e">
        <f>#REF!</f>
        <v>#REF!</v>
      </c>
      <c r="O865" t="e">
        <f>#REF!</f>
        <v>#REF!</v>
      </c>
      <c r="P865" t="e">
        <f>#REF!</f>
        <v>#REF!</v>
      </c>
      <c r="Q865" t="e">
        <f>#REF!</f>
        <v>#REF!</v>
      </c>
      <c r="R865" t="e">
        <f>#REF!</f>
        <v>#REF!</v>
      </c>
      <c r="S865" t="e">
        <f>#REF!</f>
        <v>#REF!</v>
      </c>
      <c r="T865" t="e">
        <f>#REF!</f>
        <v>#REF!</v>
      </c>
      <c r="U865" t="e">
        <f>#REF!</f>
        <v>#REF!</v>
      </c>
      <c r="V865" t="e">
        <f>#REF!</f>
        <v>#REF!</v>
      </c>
      <c r="W865" t="e">
        <f>#REF!</f>
        <v>#REF!</v>
      </c>
      <c r="X865" t="e">
        <f>#REF!</f>
        <v>#REF!</v>
      </c>
      <c r="Y865" t="e">
        <f>#REF!</f>
        <v>#REF!</v>
      </c>
      <c r="Z865" t="e">
        <f>#REF!</f>
        <v>#REF!</v>
      </c>
      <c r="AA865" t="e">
        <f>#REF!</f>
        <v>#REF!</v>
      </c>
      <c r="AB865" t="e">
        <f>#REF!</f>
        <v>#REF!</v>
      </c>
      <c r="AC865" t="e">
        <f>#REF!</f>
        <v>#REF!</v>
      </c>
      <c r="AD865" t="e">
        <f>#REF!</f>
        <v>#REF!</v>
      </c>
      <c r="AE865" t="e">
        <f>#REF!</f>
        <v>#REF!</v>
      </c>
      <c r="AF865" t="e">
        <f>#REF!</f>
        <v>#REF!</v>
      </c>
      <c r="AG865" t="e">
        <f>#REF!</f>
        <v>#REF!</v>
      </c>
      <c r="AH865" t="e">
        <f>#REF!</f>
        <v>#REF!</v>
      </c>
      <c r="AI865" t="e">
        <f>#REF!</f>
        <v>#REF!</v>
      </c>
      <c r="AJ865" t="e">
        <f>#REF!</f>
        <v>#REF!</v>
      </c>
      <c r="AK865" t="e">
        <f>#REF!</f>
        <v>#REF!</v>
      </c>
    </row>
    <row r="866" spans="1:37" x14ac:dyDescent="0.35">
      <c r="A866" t="e">
        <f>#REF!</f>
        <v>#REF!</v>
      </c>
      <c r="B866" t="e">
        <f>#REF!</f>
        <v>#REF!</v>
      </c>
      <c r="C866" t="e">
        <f>#REF!</f>
        <v>#REF!</v>
      </c>
      <c r="D866" t="e">
        <f>#REF!</f>
        <v>#REF!</v>
      </c>
      <c r="E866" t="e">
        <f>#REF!</f>
        <v>#REF!</v>
      </c>
      <c r="F866" t="e">
        <f>#REF!</f>
        <v>#REF!</v>
      </c>
      <c r="G866" t="e">
        <f>#REF!</f>
        <v>#REF!</v>
      </c>
      <c r="H866" t="e">
        <f>#REF!</f>
        <v>#REF!</v>
      </c>
      <c r="I866" t="e">
        <f>#REF!</f>
        <v>#REF!</v>
      </c>
      <c r="J866" t="e">
        <f>#REF!</f>
        <v>#REF!</v>
      </c>
      <c r="K866" t="e">
        <f>#REF!</f>
        <v>#REF!</v>
      </c>
      <c r="L866" t="e">
        <f>#REF!</f>
        <v>#REF!</v>
      </c>
      <c r="M866" t="e">
        <f>#REF!</f>
        <v>#REF!</v>
      </c>
      <c r="N866" t="e">
        <f>#REF!</f>
        <v>#REF!</v>
      </c>
      <c r="O866" t="e">
        <f>#REF!</f>
        <v>#REF!</v>
      </c>
      <c r="P866" t="e">
        <f>#REF!</f>
        <v>#REF!</v>
      </c>
      <c r="Q866" t="e">
        <f>#REF!</f>
        <v>#REF!</v>
      </c>
      <c r="R866" t="e">
        <f>#REF!</f>
        <v>#REF!</v>
      </c>
      <c r="S866" t="e">
        <f>#REF!</f>
        <v>#REF!</v>
      </c>
      <c r="T866" t="e">
        <f>#REF!</f>
        <v>#REF!</v>
      </c>
      <c r="U866" t="e">
        <f>#REF!</f>
        <v>#REF!</v>
      </c>
      <c r="V866" t="e">
        <f>#REF!</f>
        <v>#REF!</v>
      </c>
      <c r="W866" t="e">
        <f>#REF!</f>
        <v>#REF!</v>
      </c>
      <c r="X866" t="e">
        <f>#REF!</f>
        <v>#REF!</v>
      </c>
      <c r="Y866" t="e">
        <f>#REF!</f>
        <v>#REF!</v>
      </c>
      <c r="Z866" t="e">
        <f>#REF!</f>
        <v>#REF!</v>
      </c>
      <c r="AA866" t="e">
        <f>#REF!</f>
        <v>#REF!</v>
      </c>
      <c r="AB866" t="e">
        <f>#REF!</f>
        <v>#REF!</v>
      </c>
      <c r="AC866" t="e">
        <f>#REF!</f>
        <v>#REF!</v>
      </c>
      <c r="AD866" t="e">
        <f>#REF!</f>
        <v>#REF!</v>
      </c>
      <c r="AE866" t="e">
        <f>#REF!</f>
        <v>#REF!</v>
      </c>
      <c r="AF866" t="e">
        <f>#REF!</f>
        <v>#REF!</v>
      </c>
      <c r="AG866" t="e">
        <f>#REF!</f>
        <v>#REF!</v>
      </c>
      <c r="AH866" t="e">
        <f>#REF!</f>
        <v>#REF!</v>
      </c>
      <c r="AI866" t="e">
        <f>#REF!</f>
        <v>#REF!</v>
      </c>
      <c r="AJ866" t="e">
        <f>#REF!</f>
        <v>#REF!</v>
      </c>
      <c r="AK866" t="e">
        <f>#REF!</f>
        <v>#REF!</v>
      </c>
    </row>
    <row r="867" spans="1:37" x14ac:dyDescent="0.35">
      <c r="A867" t="e">
        <f>#REF!</f>
        <v>#REF!</v>
      </c>
      <c r="B867" t="e">
        <f>#REF!</f>
        <v>#REF!</v>
      </c>
      <c r="C867" t="e">
        <f>#REF!</f>
        <v>#REF!</v>
      </c>
      <c r="D867" t="e">
        <f>#REF!</f>
        <v>#REF!</v>
      </c>
      <c r="E867" t="e">
        <f>#REF!</f>
        <v>#REF!</v>
      </c>
      <c r="F867" t="e">
        <f>#REF!</f>
        <v>#REF!</v>
      </c>
      <c r="G867" t="e">
        <f>#REF!</f>
        <v>#REF!</v>
      </c>
      <c r="H867" t="e">
        <f>#REF!</f>
        <v>#REF!</v>
      </c>
      <c r="I867" t="e">
        <f>#REF!</f>
        <v>#REF!</v>
      </c>
      <c r="J867" t="e">
        <f>#REF!</f>
        <v>#REF!</v>
      </c>
      <c r="K867" t="e">
        <f>#REF!</f>
        <v>#REF!</v>
      </c>
      <c r="L867" t="e">
        <f>#REF!</f>
        <v>#REF!</v>
      </c>
      <c r="M867" t="e">
        <f>#REF!</f>
        <v>#REF!</v>
      </c>
      <c r="N867" t="e">
        <f>#REF!</f>
        <v>#REF!</v>
      </c>
      <c r="O867" t="e">
        <f>#REF!</f>
        <v>#REF!</v>
      </c>
      <c r="P867" t="e">
        <f>#REF!</f>
        <v>#REF!</v>
      </c>
      <c r="Q867" t="e">
        <f>#REF!</f>
        <v>#REF!</v>
      </c>
      <c r="R867" t="e">
        <f>#REF!</f>
        <v>#REF!</v>
      </c>
      <c r="S867" t="e">
        <f>#REF!</f>
        <v>#REF!</v>
      </c>
      <c r="T867" t="e">
        <f>#REF!</f>
        <v>#REF!</v>
      </c>
      <c r="U867" t="e">
        <f>#REF!</f>
        <v>#REF!</v>
      </c>
      <c r="V867" t="e">
        <f>#REF!</f>
        <v>#REF!</v>
      </c>
      <c r="W867" t="e">
        <f>#REF!</f>
        <v>#REF!</v>
      </c>
      <c r="X867" t="e">
        <f>#REF!</f>
        <v>#REF!</v>
      </c>
      <c r="Y867" t="e">
        <f>#REF!</f>
        <v>#REF!</v>
      </c>
      <c r="Z867" t="e">
        <f>#REF!</f>
        <v>#REF!</v>
      </c>
      <c r="AA867" t="e">
        <f>#REF!</f>
        <v>#REF!</v>
      </c>
      <c r="AB867" t="e">
        <f>#REF!</f>
        <v>#REF!</v>
      </c>
      <c r="AC867" t="e">
        <f>#REF!</f>
        <v>#REF!</v>
      </c>
      <c r="AD867" t="e">
        <f>#REF!</f>
        <v>#REF!</v>
      </c>
      <c r="AE867" t="e">
        <f>#REF!</f>
        <v>#REF!</v>
      </c>
      <c r="AF867" t="e">
        <f>#REF!</f>
        <v>#REF!</v>
      </c>
      <c r="AG867" t="e">
        <f>#REF!</f>
        <v>#REF!</v>
      </c>
      <c r="AH867" t="e">
        <f>#REF!</f>
        <v>#REF!</v>
      </c>
      <c r="AI867" t="e">
        <f>#REF!</f>
        <v>#REF!</v>
      </c>
      <c r="AJ867" t="e">
        <f>#REF!</f>
        <v>#REF!</v>
      </c>
      <c r="AK867" t="e">
        <f>#REF!</f>
        <v>#REF!</v>
      </c>
    </row>
    <row r="868" spans="1:37" x14ac:dyDescent="0.35">
      <c r="A868" t="e">
        <f>#REF!</f>
        <v>#REF!</v>
      </c>
      <c r="B868" t="e">
        <f>#REF!</f>
        <v>#REF!</v>
      </c>
      <c r="C868" t="e">
        <f>#REF!</f>
        <v>#REF!</v>
      </c>
      <c r="D868" t="e">
        <f>#REF!</f>
        <v>#REF!</v>
      </c>
      <c r="E868" t="e">
        <f>#REF!</f>
        <v>#REF!</v>
      </c>
      <c r="F868" t="e">
        <f>#REF!</f>
        <v>#REF!</v>
      </c>
      <c r="G868" t="e">
        <f>#REF!</f>
        <v>#REF!</v>
      </c>
      <c r="H868" t="e">
        <f>#REF!</f>
        <v>#REF!</v>
      </c>
      <c r="I868" t="e">
        <f>#REF!</f>
        <v>#REF!</v>
      </c>
      <c r="J868" t="e">
        <f>#REF!</f>
        <v>#REF!</v>
      </c>
      <c r="K868" t="e">
        <f>#REF!</f>
        <v>#REF!</v>
      </c>
      <c r="L868" t="e">
        <f>#REF!</f>
        <v>#REF!</v>
      </c>
      <c r="M868" t="e">
        <f>#REF!</f>
        <v>#REF!</v>
      </c>
      <c r="N868" t="e">
        <f>#REF!</f>
        <v>#REF!</v>
      </c>
      <c r="O868" t="e">
        <f>#REF!</f>
        <v>#REF!</v>
      </c>
      <c r="P868" t="e">
        <f>#REF!</f>
        <v>#REF!</v>
      </c>
      <c r="Q868" t="e">
        <f>#REF!</f>
        <v>#REF!</v>
      </c>
      <c r="R868" t="e">
        <f>#REF!</f>
        <v>#REF!</v>
      </c>
      <c r="S868" t="e">
        <f>#REF!</f>
        <v>#REF!</v>
      </c>
      <c r="T868" t="e">
        <f>#REF!</f>
        <v>#REF!</v>
      </c>
      <c r="U868" t="e">
        <f>#REF!</f>
        <v>#REF!</v>
      </c>
      <c r="V868" t="e">
        <f>#REF!</f>
        <v>#REF!</v>
      </c>
      <c r="W868" t="e">
        <f>#REF!</f>
        <v>#REF!</v>
      </c>
      <c r="X868" t="e">
        <f>#REF!</f>
        <v>#REF!</v>
      </c>
      <c r="Y868" t="e">
        <f>#REF!</f>
        <v>#REF!</v>
      </c>
      <c r="Z868" t="e">
        <f>#REF!</f>
        <v>#REF!</v>
      </c>
      <c r="AA868" t="e">
        <f>#REF!</f>
        <v>#REF!</v>
      </c>
      <c r="AB868" t="e">
        <f>#REF!</f>
        <v>#REF!</v>
      </c>
      <c r="AC868" t="e">
        <f>#REF!</f>
        <v>#REF!</v>
      </c>
      <c r="AD868" t="e">
        <f>#REF!</f>
        <v>#REF!</v>
      </c>
      <c r="AE868" t="e">
        <f>#REF!</f>
        <v>#REF!</v>
      </c>
      <c r="AF868" t="e">
        <f>#REF!</f>
        <v>#REF!</v>
      </c>
      <c r="AG868" t="e">
        <f>#REF!</f>
        <v>#REF!</v>
      </c>
      <c r="AH868" t="e">
        <f>#REF!</f>
        <v>#REF!</v>
      </c>
      <c r="AI868" t="e">
        <f>#REF!</f>
        <v>#REF!</v>
      </c>
      <c r="AJ868" t="e">
        <f>#REF!</f>
        <v>#REF!</v>
      </c>
      <c r="AK868" t="e">
        <f>#REF!</f>
        <v>#REF!</v>
      </c>
    </row>
    <row r="869" spans="1:37" x14ac:dyDescent="0.35">
      <c r="A869" t="e">
        <f>#REF!</f>
        <v>#REF!</v>
      </c>
      <c r="B869" t="e">
        <f>#REF!</f>
        <v>#REF!</v>
      </c>
      <c r="C869" t="e">
        <f>#REF!</f>
        <v>#REF!</v>
      </c>
      <c r="D869" t="e">
        <f>#REF!</f>
        <v>#REF!</v>
      </c>
      <c r="E869" t="e">
        <f>#REF!</f>
        <v>#REF!</v>
      </c>
      <c r="F869" t="e">
        <f>#REF!</f>
        <v>#REF!</v>
      </c>
      <c r="G869" t="e">
        <f>#REF!</f>
        <v>#REF!</v>
      </c>
      <c r="H869" t="e">
        <f>#REF!</f>
        <v>#REF!</v>
      </c>
      <c r="I869" t="e">
        <f>#REF!</f>
        <v>#REF!</v>
      </c>
      <c r="J869" t="e">
        <f>#REF!</f>
        <v>#REF!</v>
      </c>
      <c r="K869" t="e">
        <f>#REF!</f>
        <v>#REF!</v>
      </c>
      <c r="L869" t="e">
        <f>#REF!</f>
        <v>#REF!</v>
      </c>
      <c r="M869" t="e">
        <f>#REF!</f>
        <v>#REF!</v>
      </c>
      <c r="N869" t="e">
        <f>#REF!</f>
        <v>#REF!</v>
      </c>
      <c r="O869" t="e">
        <f>#REF!</f>
        <v>#REF!</v>
      </c>
      <c r="P869" t="e">
        <f>#REF!</f>
        <v>#REF!</v>
      </c>
      <c r="Q869" t="e">
        <f>#REF!</f>
        <v>#REF!</v>
      </c>
      <c r="R869" t="e">
        <f>#REF!</f>
        <v>#REF!</v>
      </c>
      <c r="S869" t="e">
        <f>#REF!</f>
        <v>#REF!</v>
      </c>
      <c r="T869" t="e">
        <f>#REF!</f>
        <v>#REF!</v>
      </c>
      <c r="U869" t="e">
        <f>#REF!</f>
        <v>#REF!</v>
      </c>
      <c r="V869" t="e">
        <f>#REF!</f>
        <v>#REF!</v>
      </c>
      <c r="W869" t="e">
        <f>#REF!</f>
        <v>#REF!</v>
      </c>
      <c r="X869" t="e">
        <f>#REF!</f>
        <v>#REF!</v>
      </c>
      <c r="Y869" t="e">
        <f>#REF!</f>
        <v>#REF!</v>
      </c>
      <c r="Z869" t="e">
        <f>#REF!</f>
        <v>#REF!</v>
      </c>
      <c r="AA869" t="e">
        <f>#REF!</f>
        <v>#REF!</v>
      </c>
      <c r="AB869" t="e">
        <f>#REF!</f>
        <v>#REF!</v>
      </c>
      <c r="AC869" t="e">
        <f>#REF!</f>
        <v>#REF!</v>
      </c>
      <c r="AD869" t="e">
        <f>#REF!</f>
        <v>#REF!</v>
      </c>
      <c r="AE869" t="e">
        <f>#REF!</f>
        <v>#REF!</v>
      </c>
      <c r="AF869" t="e">
        <f>#REF!</f>
        <v>#REF!</v>
      </c>
      <c r="AG869" t="e">
        <f>#REF!</f>
        <v>#REF!</v>
      </c>
      <c r="AH869" t="e">
        <f>#REF!</f>
        <v>#REF!</v>
      </c>
      <c r="AI869" t="e">
        <f>#REF!</f>
        <v>#REF!</v>
      </c>
      <c r="AJ869" t="e">
        <f>#REF!</f>
        <v>#REF!</v>
      </c>
      <c r="AK869" t="e">
        <f>#REF!</f>
        <v>#REF!</v>
      </c>
    </row>
    <row r="870" spans="1:37" x14ac:dyDescent="0.35">
      <c r="A870" t="e">
        <f>#REF!</f>
        <v>#REF!</v>
      </c>
      <c r="B870" t="e">
        <f>#REF!</f>
        <v>#REF!</v>
      </c>
      <c r="C870" t="e">
        <f>#REF!</f>
        <v>#REF!</v>
      </c>
      <c r="D870" t="e">
        <f>#REF!</f>
        <v>#REF!</v>
      </c>
      <c r="E870" t="e">
        <f>#REF!</f>
        <v>#REF!</v>
      </c>
      <c r="F870" t="e">
        <f>#REF!</f>
        <v>#REF!</v>
      </c>
      <c r="G870" t="e">
        <f>#REF!</f>
        <v>#REF!</v>
      </c>
      <c r="H870" t="e">
        <f>#REF!</f>
        <v>#REF!</v>
      </c>
      <c r="I870" t="e">
        <f>#REF!</f>
        <v>#REF!</v>
      </c>
      <c r="J870" t="e">
        <f>#REF!</f>
        <v>#REF!</v>
      </c>
      <c r="K870" t="e">
        <f>#REF!</f>
        <v>#REF!</v>
      </c>
      <c r="L870" t="e">
        <f>#REF!</f>
        <v>#REF!</v>
      </c>
      <c r="M870" t="e">
        <f>#REF!</f>
        <v>#REF!</v>
      </c>
      <c r="N870" t="e">
        <f>#REF!</f>
        <v>#REF!</v>
      </c>
      <c r="O870" t="e">
        <f>#REF!</f>
        <v>#REF!</v>
      </c>
      <c r="P870" t="e">
        <f>#REF!</f>
        <v>#REF!</v>
      </c>
      <c r="Q870" t="e">
        <f>#REF!</f>
        <v>#REF!</v>
      </c>
      <c r="R870" t="e">
        <f>#REF!</f>
        <v>#REF!</v>
      </c>
      <c r="S870" t="e">
        <f>#REF!</f>
        <v>#REF!</v>
      </c>
      <c r="T870" t="e">
        <f>#REF!</f>
        <v>#REF!</v>
      </c>
      <c r="U870" t="e">
        <f>#REF!</f>
        <v>#REF!</v>
      </c>
      <c r="V870" t="e">
        <f>#REF!</f>
        <v>#REF!</v>
      </c>
      <c r="W870" t="e">
        <f>#REF!</f>
        <v>#REF!</v>
      </c>
      <c r="X870" t="e">
        <f>#REF!</f>
        <v>#REF!</v>
      </c>
      <c r="Y870" t="e">
        <f>#REF!</f>
        <v>#REF!</v>
      </c>
      <c r="Z870" t="e">
        <f>#REF!</f>
        <v>#REF!</v>
      </c>
      <c r="AA870" t="e">
        <f>#REF!</f>
        <v>#REF!</v>
      </c>
      <c r="AB870" t="e">
        <f>#REF!</f>
        <v>#REF!</v>
      </c>
      <c r="AC870" t="e">
        <f>#REF!</f>
        <v>#REF!</v>
      </c>
      <c r="AD870" t="e">
        <f>#REF!</f>
        <v>#REF!</v>
      </c>
      <c r="AE870" t="e">
        <f>#REF!</f>
        <v>#REF!</v>
      </c>
      <c r="AF870" t="e">
        <f>#REF!</f>
        <v>#REF!</v>
      </c>
      <c r="AG870" t="e">
        <f>#REF!</f>
        <v>#REF!</v>
      </c>
      <c r="AH870" t="e">
        <f>#REF!</f>
        <v>#REF!</v>
      </c>
      <c r="AI870" t="e">
        <f>#REF!</f>
        <v>#REF!</v>
      </c>
      <c r="AJ870" t="e">
        <f>#REF!</f>
        <v>#REF!</v>
      </c>
      <c r="AK870" t="e">
        <f>#REF!</f>
        <v>#REF!</v>
      </c>
    </row>
    <row r="871" spans="1:37" x14ac:dyDescent="0.35">
      <c r="A871" t="e">
        <f>#REF!</f>
        <v>#REF!</v>
      </c>
      <c r="B871" t="e">
        <f>#REF!</f>
        <v>#REF!</v>
      </c>
      <c r="C871" t="e">
        <f>#REF!</f>
        <v>#REF!</v>
      </c>
      <c r="D871" t="e">
        <f>#REF!</f>
        <v>#REF!</v>
      </c>
      <c r="E871" t="e">
        <f>#REF!</f>
        <v>#REF!</v>
      </c>
      <c r="F871" t="e">
        <f>#REF!</f>
        <v>#REF!</v>
      </c>
      <c r="G871" t="e">
        <f>#REF!</f>
        <v>#REF!</v>
      </c>
      <c r="H871" t="e">
        <f>#REF!</f>
        <v>#REF!</v>
      </c>
      <c r="I871" t="e">
        <f>#REF!</f>
        <v>#REF!</v>
      </c>
      <c r="J871" t="e">
        <f>#REF!</f>
        <v>#REF!</v>
      </c>
      <c r="K871" t="e">
        <f>#REF!</f>
        <v>#REF!</v>
      </c>
      <c r="L871" t="e">
        <f>#REF!</f>
        <v>#REF!</v>
      </c>
      <c r="M871" t="e">
        <f>#REF!</f>
        <v>#REF!</v>
      </c>
      <c r="N871" t="e">
        <f>#REF!</f>
        <v>#REF!</v>
      </c>
      <c r="O871" t="e">
        <f>#REF!</f>
        <v>#REF!</v>
      </c>
      <c r="P871" t="e">
        <f>#REF!</f>
        <v>#REF!</v>
      </c>
      <c r="Q871" t="e">
        <f>#REF!</f>
        <v>#REF!</v>
      </c>
      <c r="R871" t="e">
        <f>#REF!</f>
        <v>#REF!</v>
      </c>
      <c r="S871" t="e">
        <f>#REF!</f>
        <v>#REF!</v>
      </c>
      <c r="T871" t="e">
        <f>#REF!</f>
        <v>#REF!</v>
      </c>
      <c r="U871" t="e">
        <f>#REF!</f>
        <v>#REF!</v>
      </c>
      <c r="V871" t="e">
        <f>#REF!</f>
        <v>#REF!</v>
      </c>
      <c r="W871" t="e">
        <f>#REF!</f>
        <v>#REF!</v>
      </c>
      <c r="X871" t="e">
        <f>#REF!</f>
        <v>#REF!</v>
      </c>
      <c r="Y871" t="e">
        <f>#REF!</f>
        <v>#REF!</v>
      </c>
      <c r="Z871" t="e">
        <f>#REF!</f>
        <v>#REF!</v>
      </c>
      <c r="AA871" t="e">
        <f>#REF!</f>
        <v>#REF!</v>
      </c>
      <c r="AB871" t="e">
        <f>#REF!</f>
        <v>#REF!</v>
      </c>
      <c r="AC871" t="e">
        <f>#REF!</f>
        <v>#REF!</v>
      </c>
      <c r="AD871" t="e">
        <f>#REF!</f>
        <v>#REF!</v>
      </c>
      <c r="AE871" t="e">
        <f>#REF!</f>
        <v>#REF!</v>
      </c>
      <c r="AF871" t="e">
        <f>#REF!</f>
        <v>#REF!</v>
      </c>
      <c r="AG871" t="e">
        <f>#REF!</f>
        <v>#REF!</v>
      </c>
      <c r="AH871" t="e">
        <f>#REF!</f>
        <v>#REF!</v>
      </c>
      <c r="AI871" t="e">
        <f>#REF!</f>
        <v>#REF!</v>
      </c>
      <c r="AJ871" t="e">
        <f>#REF!</f>
        <v>#REF!</v>
      </c>
      <c r="AK871" t="e">
        <f>#REF!</f>
        <v>#REF!</v>
      </c>
    </row>
    <row r="872" spans="1:37" x14ac:dyDescent="0.35">
      <c r="A872" t="e">
        <f>#REF!</f>
        <v>#REF!</v>
      </c>
      <c r="B872" t="e">
        <f>#REF!</f>
        <v>#REF!</v>
      </c>
      <c r="C872" t="e">
        <f>#REF!</f>
        <v>#REF!</v>
      </c>
      <c r="D872" t="e">
        <f>#REF!</f>
        <v>#REF!</v>
      </c>
      <c r="E872" t="e">
        <f>#REF!</f>
        <v>#REF!</v>
      </c>
      <c r="F872" t="e">
        <f>#REF!</f>
        <v>#REF!</v>
      </c>
      <c r="G872" t="e">
        <f>#REF!</f>
        <v>#REF!</v>
      </c>
      <c r="H872" t="e">
        <f>#REF!</f>
        <v>#REF!</v>
      </c>
      <c r="I872" t="e">
        <f>#REF!</f>
        <v>#REF!</v>
      </c>
      <c r="J872" t="e">
        <f>#REF!</f>
        <v>#REF!</v>
      </c>
      <c r="K872" t="e">
        <f>#REF!</f>
        <v>#REF!</v>
      </c>
      <c r="L872" t="e">
        <f>#REF!</f>
        <v>#REF!</v>
      </c>
      <c r="M872" t="e">
        <f>#REF!</f>
        <v>#REF!</v>
      </c>
      <c r="N872" t="e">
        <f>#REF!</f>
        <v>#REF!</v>
      </c>
      <c r="O872" t="e">
        <f>#REF!</f>
        <v>#REF!</v>
      </c>
      <c r="P872" t="e">
        <f>#REF!</f>
        <v>#REF!</v>
      </c>
      <c r="Q872" t="e">
        <f>#REF!</f>
        <v>#REF!</v>
      </c>
      <c r="R872" t="e">
        <f>#REF!</f>
        <v>#REF!</v>
      </c>
      <c r="S872" t="e">
        <f>#REF!</f>
        <v>#REF!</v>
      </c>
      <c r="T872" t="e">
        <f>#REF!</f>
        <v>#REF!</v>
      </c>
      <c r="U872" t="e">
        <f>#REF!</f>
        <v>#REF!</v>
      </c>
      <c r="V872" t="e">
        <f>#REF!</f>
        <v>#REF!</v>
      </c>
      <c r="W872" t="e">
        <f>#REF!</f>
        <v>#REF!</v>
      </c>
      <c r="X872" t="e">
        <f>#REF!</f>
        <v>#REF!</v>
      </c>
      <c r="Y872" t="e">
        <f>#REF!</f>
        <v>#REF!</v>
      </c>
      <c r="Z872" t="e">
        <f>#REF!</f>
        <v>#REF!</v>
      </c>
      <c r="AA872" t="e">
        <f>#REF!</f>
        <v>#REF!</v>
      </c>
      <c r="AB872" t="e">
        <f>#REF!</f>
        <v>#REF!</v>
      </c>
      <c r="AC872" t="e">
        <f>#REF!</f>
        <v>#REF!</v>
      </c>
      <c r="AD872" t="e">
        <f>#REF!</f>
        <v>#REF!</v>
      </c>
      <c r="AE872" t="e">
        <f>#REF!</f>
        <v>#REF!</v>
      </c>
      <c r="AF872" t="e">
        <f>#REF!</f>
        <v>#REF!</v>
      </c>
      <c r="AG872" t="e">
        <f>#REF!</f>
        <v>#REF!</v>
      </c>
      <c r="AH872" t="e">
        <f>#REF!</f>
        <v>#REF!</v>
      </c>
      <c r="AI872" t="e">
        <f>#REF!</f>
        <v>#REF!</v>
      </c>
      <c r="AJ872" t="e">
        <f>#REF!</f>
        <v>#REF!</v>
      </c>
      <c r="AK872" t="e">
        <f>#REF!</f>
        <v>#REF!</v>
      </c>
    </row>
    <row r="873" spans="1:37" x14ac:dyDescent="0.35">
      <c r="A873" t="e">
        <f>#REF!</f>
        <v>#REF!</v>
      </c>
      <c r="B873" t="e">
        <f>#REF!</f>
        <v>#REF!</v>
      </c>
      <c r="C873" t="e">
        <f>#REF!</f>
        <v>#REF!</v>
      </c>
      <c r="D873" t="e">
        <f>#REF!</f>
        <v>#REF!</v>
      </c>
      <c r="E873" t="e">
        <f>#REF!</f>
        <v>#REF!</v>
      </c>
      <c r="F873" t="e">
        <f>#REF!</f>
        <v>#REF!</v>
      </c>
      <c r="G873" t="e">
        <f>#REF!</f>
        <v>#REF!</v>
      </c>
      <c r="H873" t="e">
        <f>#REF!</f>
        <v>#REF!</v>
      </c>
      <c r="I873" t="e">
        <f>#REF!</f>
        <v>#REF!</v>
      </c>
      <c r="J873" t="e">
        <f>#REF!</f>
        <v>#REF!</v>
      </c>
      <c r="K873" t="e">
        <f>#REF!</f>
        <v>#REF!</v>
      </c>
      <c r="L873" t="e">
        <f>#REF!</f>
        <v>#REF!</v>
      </c>
      <c r="M873" t="e">
        <f>#REF!</f>
        <v>#REF!</v>
      </c>
      <c r="N873" t="e">
        <f>#REF!</f>
        <v>#REF!</v>
      </c>
      <c r="O873" t="e">
        <f>#REF!</f>
        <v>#REF!</v>
      </c>
      <c r="P873" t="e">
        <f>#REF!</f>
        <v>#REF!</v>
      </c>
      <c r="Q873" t="e">
        <f>#REF!</f>
        <v>#REF!</v>
      </c>
      <c r="R873" t="e">
        <f>#REF!</f>
        <v>#REF!</v>
      </c>
      <c r="S873" t="e">
        <f>#REF!</f>
        <v>#REF!</v>
      </c>
      <c r="T873" t="e">
        <f>#REF!</f>
        <v>#REF!</v>
      </c>
      <c r="U873" t="e">
        <f>#REF!</f>
        <v>#REF!</v>
      </c>
      <c r="V873" t="e">
        <f>#REF!</f>
        <v>#REF!</v>
      </c>
      <c r="W873" t="e">
        <f>#REF!</f>
        <v>#REF!</v>
      </c>
      <c r="X873" t="e">
        <f>#REF!</f>
        <v>#REF!</v>
      </c>
      <c r="Y873" t="e">
        <f>#REF!</f>
        <v>#REF!</v>
      </c>
      <c r="Z873" t="e">
        <f>#REF!</f>
        <v>#REF!</v>
      </c>
      <c r="AA873" t="e">
        <f>#REF!</f>
        <v>#REF!</v>
      </c>
      <c r="AB873" t="e">
        <f>#REF!</f>
        <v>#REF!</v>
      </c>
      <c r="AC873" t="e">
        <f>#REF!</f>
        <v>#REF!</v>
      </c>
      <c r="AD873" t="e">
        <f>#REF!</f>
        <v>#REF!</v>
      </c>
      <c r="AE873" t="e">
        <f>#REF!</f>
        <v>#REF!</v>
      </c>
      <c r="AF873" t="e">
        <f>#REF!</f>
        <v>#REF!</v>
      </c>
      <c r="AG873" t="e">
        <f>#REF!</f>
        <v>#REF!</v>
      </c>
      <c r="AH873" t="e">
        <f>#REF!</f>
        <v>#REF!</v>
      </c>
      <c r="AI873" t="e">
        <f>#REF!</f>
        <v>#REF!</v>
      </c>
      <c r="AJ873" t="e">
        <f>#REF!</f>
        <v>#REF!</v>
      </c>
      <c r="AK873" t="e">
        <f>#REF!</f>
        <v>#REF!</v>
      </c>
    </row>
    <row r="874" spans="1:37" x14ac:dyDescent="0.35">
      <c r="A874" t="e">
        <f>#REF!</f>
        <v>#REF!</v>
      </c>
      <c r="B874" t="e">
        <f>#REF!</f>
        <v>#REF!</v>
      </c>
      <c r="C874" t="e">
        <f>#REF!</f>
        <v>#REF!</v>
      </c>
      <c r="D874" t="e">
        <f>#REF!</f>
        <v>#REF!</v>
      </c>
      <c r="E874" t="e">
        <f>#REF!</f>
        <v>#REF!</v>
      </c>
      <c r="F874" t="e">
        <f>#REF!</f>
        <v>#REF!</v>
      </c>
      <c r="G874" t="e">
        <f>#REF!</f>
        <v>#REF!</v>
      </c>
      <c r="H874" t="e">
        <f>#REF!</f>
        <v>#REF!</v>
      </c>
      <c r="I874" t="e">
        <f>#REF!</f>
        <v>#REF!</v>
      </c>
      <c r="J874" t="e">
        <f>#REF!</f>
        <v>#REF!</v>
      </c>
      <c r="K874" t="e">
        <f>#REF!</f>
        <v>#REF!</v>
      </c>
      <c r="L874" t="e">
        <f>#REF!</f>
        <v>#REF!</v>
      </c>
      <c r="M874" t="e">
        <f>#REF!</f>
        <v>#REF!</v>
      </c>
      <c r="N874" t="e">
        <f>#REF!</f>
        <v>#REF!</v>
      </c>
      <c r="O874" t="e">
        <f>#REF!</f>
        <v>#REF!</v>
      </c>
      <c r="P874" t="e">
        <f>#REF!</f>
        <v>#REF!</v>
      </c>
      <c r="Q874" t="e">
        <f>#REF!</f>
        <v>#REF!</v>
      </c>
      <c r="R874" t="e">
        <f>#REF!</f>
        <v>#REF!</v>
      </c>
      <c r="S874" t="e">
        <f>#REF!</f>
        <v>#REF!</v>
      </c>
      <c r="T874" t="e">
        <f>#REF!</f>
        <v>#REF!</v>
      </c>
      <c r="U874" t="e">
        <f>#REF!</f>
        <v>#REF!</v>
      </c>
      <c r="V874" t="e">
        <f>#REF!</f>
        <v>#REF!</v>
      </c>
      <c r="W874" t="e">
        <f>#REF!</f>
        <v>#REF!</v>
      </c>
      <c r="X874" t="e">
        <f>#REF!</f>
        <v>#REF!</v>
      </c>
      <c r="Y874" t="e">
        <f>#REF!</f>
        <v>#REF!</v>
      </c>
      <c r="Z874" t="e">
        <f>#REF!</f>
        <v>#REF!</v>
      </c>
      <c r="AA874" t="e">
        <f>#REF!</f>
        <v>#REF!</v>
      </c>
      <c r="AB874" t="e">
        <f>#REF!</f>
        <v>#REF!</v>
      </c>
      <c r="AC874" t="e">
        <f>#REF!</f>
        <v>#REF!</v>
      </c>
      <c r="AD874" t="e">
        <f>#REF!</f>
        <v>#REF!</v>
      </c>
      <c r="AE874" t="e">
        <f>#REF!</f>
        <v>#REF!</v>
      </c>
      <c r="AF874" t="e">
        <f>#REF!</f>
        <v>#REF!</v>
      </c>
      <c r="AG874" t="e">
        <f>#REF!</f>
        <v>#REF!</v>
      </c>
      <c r="AH874" t="e">
        <f>#REF!</f>
        <v>#REF!</v>
      </c>
      <c r="AI874" t="e">
        <f>#REF!</f>
        <v>#REF!</v>
      </c>
      <c r="AJ874" t="e">
        <f>#REF!</f>
        <v>#REF!</v>
      </c>
      <c r="AK874" t="e">
        <f>#REF!</f>
        <v>#REF!</v>
      </c>
    </row>
    <row r="875" spans="1:37" x14ac:dyDescent="0.35">
      <c r="A875" t="e">
        <f>#REF!</f>
        <v>#REF!</v>
      </c>
      <c r="B875" t="e">
        <f>#REF!</f>
        <v>#REF!</v>
      </c>
      <c r="C875" t="e">
        <f>#REF!</f>
        <v>#REF!</v>
      </c>
      <c r="D875" t="e">
        <f>#REF!</f>
        <v>#REF!</v>
      </c>
      <c r="E875" t="e">
        <f>#REF!</f>
        <v>#REF!</v>
      </c>
      <c r="F875" t="e">
        <f>#REF!</f>
        <v>#REF!</v>
      </c>
      <c r="G875" t="e">
        <f>#REF!</f>
        <v>#REF!</v>
      </c>
      <c r="H875" t="e">
        <f>#REF!</f>
        <v>#REF!</v>
      </c>
      <c r="I875" t="e">
        <f>#REF!</f>
        <v>#REF!</v>
      </c>
      <c r="J875" t="e">
        <f>#REF!</f>
        <v>#REF!</v>
      </c>
      <c r="K875" t="e">
        <f>#REF!</f>
        <v>#REF!</v>
      </c>
      <c r="L875" t="e">
        <f>#REF!</f>
        <v>#REF!</v>
      </c>
      <c r="M875" t="e">
        <f>#REF!</f>
        <v>#REF!</v>
      </c>
      <c r="N875" t="e">
        <f>#REF!</f>
        <v>#REF!</v>
      </c>
      <c r="O875" t="e">
        <f>#REF!</f>
        <v>#REF!</v>
      </c>
      <c r="P875" t="e">
        <f>#REF!</f>
        <v>#REF!</v>
      </c>
      <c r="Q875" t="e">
        <f>#REF!</f>
        <v>#REF!</v>
      </c>
      <c r="R875" t="e">
        <f>#REF!</f>
        <v>#REF!</v>
      </c>
      <c r="S875" t="e">
        <f>#REF!</f>
        <v>#REF!</v>
      </c>
      <c r="T875" t="e">
        <f>#REF!</f>
        <v>#REF!</v>
      </c>
      <c r="U875" t="e">
        <f>#REF!</f>
        <v>#REF!</v>
      </c>
      <c r="V875" t="e">
        <f>#REF!</f>
        <v>#REF!</v>
      </c>
      <c r="W875" t="e">
        <f>#REF!</f>
        <v>#REF!</v>
      </c>
      <c r="X875" t="e">
        <f>#REF!</f>
        <v>#REF!</v>
      </c>
      <c r="Y875" t="e">
        <f>#REF!</f>
        <v>#REF!</v>
      </c>
      <c r="Z875" t="e">
        <f>#REF!</f>
        <v>#REF!</v>
      </c>
      <c r="AA875" t="e">
        <f>#REF!</f>
        <v>#REF!</v>
      </c>
      <c r="AB875" t="e">
        <f>#REF!</f>
        <v>#REF!</v>
      </c>
      <c r="AC875" t="e">
        <f>#REF!</f>
        <v>#REF!</v>
      </c>
      <c r="AD875" t="e">
        <f>#REF!</f>
        <v>#REF!</v>
      </c>
      <c r="AE875" t="e">
        <f>#REF!</f>
        <v>#REF!</v>
      </c>
      <c r="AF875" t="e">
        <f>#REF!</f>
        <v>#REF!</v>
      </c>
      <c r="AG875" t="e">
        <f>#REF!</f>
        <v>#REF!</v>
      </c>
      <c r="AH875" t="e">
        <f>#REF!</f>
        <v>#REF!</v>
      </c>
      <c r="AI875" t="e">
        <f>#REF!</f>
        <v>#REF!</v>
      </c>
      <c r="AJ875" t="e">
        <f>#REF!</f>
        <v>#REF!</v>
      </c>
      <c r="AK875" t="e">
        <f>#REF!</f>
        <v>#REF!</v>
      </c>
    </row>
    <row r="876" spans="1:37" x14ac:dyDescent="0.35">
      <c r="A876" t="e">
        <f>#REF!</f>
        <v>#REF!</v>
      </c>
      <c r="B876" t="e">
        <f>#REF!</f>
        <v>#REF!</v>
      </c>
      <c r="C876" t="e">
        <f>#REF!</f>
        <v>#REF!</v>
      </c>
      <c r="D876" t="e">
        <f>#REF!</f>
        <v>#REF!</v>
      </c>
      <c r="E876" t="e">
        <f>#REF!</f>
        <v>#REF!</v>
      </c>
      <c r="F876" t="e">
        <f>#REF!</f>
        <v>#REF!</v>
      </c>
      <c r="G876" t="e">
        <f>#REF!</f>
        <v>#REF!</v>
      </c>
      <c r="H876" t="e">
        <f>#REF!</f>
        <v>#REF!</v>
      </c>
      <c r="I876" t="e">
        <f>#REF!</f>
        <v>#REF!</v>
      </c>
      <c r="J876" t="e">
        <f>#REF!</f>
        <v>#REF!</v>
      </c>
      <c r="K876" t="e">
        <f>#REF!</f>
        <v>#REF!</v>
      </c>
      <c r="L876" t="e">
        <f>#REF!</f>
        <v>#REF!</v>
      </c>
      <c r="M876" t="e">
        <f>#REF!</f>
        <v>#REF!</v>
      </c>
      <c r="N876" t="e">
        <f>#REF!</f>
        <v>#REF!</v>
      </c>
      <c r="O876" t="e">
        <f>#REF!</f>
        <v>#REF!</v>
      </c>
      <c r="P876" t="e">
        <f>#REF!</f>
        <v>#REF!</v>
      </c>
      <c r="Q876" t="e">
        <f>#REF!</f>
        <v>#REF!</v>
      </c>
      <c r="R876" t="e">
        <f>#REF!</f>
        <v>#REF!</v>
      </c>
      <c r="S876" t="e">
        <f>#REF!</f>
        <v>#REF!</v>
      </c>
      <c r="T876" t="e">
        <f>#REF!</f>
        <v>#REF!</v>
      </c>
      <c r="U876" t="e">
        <f>#REF!</f>
        <v>#REF!</v>
      </c>
      <c r="V876" t="e">
        <f>#REF!</f>
        <v>#REF!</v>
      </c>
      <c r="W876" t="e">
        <f>#REF!</f>
        <v>#REF!</v>
      </c>
      <c r="X876" t="e">
        <f>#REF!</f>
        <v>#REF!</v>
      </c>
      <c r="Y876" t="e">
        <f>#REF!</f>
        <v>#REF!</v>
      </c>
      <c r="Z876" t="e">
        <f>#REF!</f>
        <v>#REF!</v>
      </c>
      <c r="AA876" t="e">
        <f>#REF!</f>
        <v>#REF!</v>
      </c>
      <c r="AB876" t="e">
        <f>#REF!</f>
        <v>#REF!</v>
      </c>
      <c r="AC876" t="e">
        <f>#REF!</f>
        <v>#REF!</v>
      </c>
      <c r="AD876" t="e">
        <f>#REF!</f>
        <v>#REF!</v>
      </c>
      <c r="AE876" t="e">
        <f>#REF!</f>
        <v>#REF!</v>
      </c>
      <c r="AF876" t="e">
        <f>#REF!</f>
        <v>#REF!</v>
      </c>
      <c r="AG876" t="e">
        <f>#REF!</f>
        <v>#REF!</v>
      </c>
      <c r="AH876" t="e">
        <f>#REF!</f>
        <v>#REF!</v>
      </c>
      <c r="AI876" t="e">
        <f>#REF!</f>
        <v>#REF!</v>
      </c>
      <c r="AJ876" t="e">
        <f>#REF!</f>
        <v>#REF!</v>
      </c>
      <c r="AK876" t="e">
        <f>#REF!</f>
        <v>#REF!</v>
      </c>
    </row>
    <row r="877" spans="1:37" x14ac:dyDescent="0.35">
      <c r="A877" t="e">
        <f>#REF!</f>
        <v>#REF!</v>
      </c>
      <c r="B877" t="e">
        <f>#REF!</f>
        <v>#REF!</v>
      </c>
      <c r="C877" t="e">
        <f>#REF!</f>
        <v>#REF!</v>
      </c>
      <c r="D877" t="e">
        <f>#REF!</f>
        <v>#REF!</v>
      </c>
      <c r="E877" t="e">
        <f>#REF!</f>
        <v>#REF!</v>
      </c>
      <c r="F877" t="e">
        <f>#REF!</f>
        <v>#REF!</v>
      </c>
      <c r="G877" t="e">
        <f>#REF!</f>
        <v>#REF!</v>
      </c>
      <c r="H877" t="e">
        <f>#REF!</f>
        <v>#REF!</v>
      </c>
      <c r="I877" t="e">
        <f>#REF!</f>
        <v>#REF!</v>
      </c>
      <c r="J877" t="e">
        <f>#REF!</f>
        <v>#REF!</v>
      </c>
      <c r="K877" t="e">
        <f>#REF!</f>
        <v>#REF!</v>
      </c>
      <c r="L877" t="e">
        <f>#REF!</f>
        <v>#REF!</v>
      </c>
      <c r="M877" t="e">
        <f>#REF!</f>
        <v>#REF!</v>
      </c>
      <c r="N877" t="e">
        <f>#REF!</f>
        <v>#REF!</v>
      </c>
      <c r="O877" t="e">
        <f>#REF!</f>
        <v>#REF!</v>
      </c>
      <c r="P877" t="e">
        <f>#REF!</f>
        <v>#REF!</v>
      </c>
      <c r="Q877" t="e">
        <f>#REF!</f>
        <v>#REF!</v>
      </c>
      <c r="R877" t="e">
        <f>#REF!</f>
        <v>#REF!</v>
      </c>
      <c r="S877" t="e">
        <f>#REF!</f>
        <v>#REF!</v>
      </c>
      <c r="T877" t="e">
        <f>#REF!</f>
        <v>#REF!</v>
      </c>
      <c r="U877" t="e">
        <f>#REF!</f>
        <v>#REF!</v>
      </c>
      <c r="V877" t="e">
        <f>#REF!</f>
        <v>#REF!</v>
      </c>
      <c r="W877" t="e">
        <f>#REF!</f>
        <v>#REF!</v>
      </c>
      <c r="X877" t="e">
        <f>#REF!</f>
        <v>#REF!</v>
      </c>
      <c r="Y877" t="e">
        <f>#REF!</f>
        <v>#REF!</v>
      </c>
      <c r="Z877" t="e">
        <f>#REF!</f>
        <v>#REF!</v>
      </c>
      <c r="AA877" t="e">
        <f>#REF!</f>
        <v>#REF!</v>
      </c>
      <c r="AB877" t="e">
        <f>#REF!</f>
        <v>#REF!</v>
      </c>
      <c r="AC877" t="e">
        <f>#REF!</f>
        <v>#REF!</v>
      </c>
      <c r="AD877" t="e">
        <f>#REF!</f>
        <v>#REF!</v>
      </c>
      <c r="AE877" t="e">
        <f>#REF!</f>
        <v>#REF!</v>
      </c>
      <c r="AF877" t="e">
        <f>#REF!</f>
        <v>#REF!</v>
      </c>
      <c r="AG877" t="e">
        <f>#REF!</f>
        <v>#REF!</v>
      </c>
      <c r="AH877" t="e">
        <f>#REF!</f>
        <v>#REF!</v>
      </c>
      <c r="AI877" t="e">
        <f>#REF!</f>
        <v>#REF!</v>
      </c>
      <c r="AJ877" t="e">
        <f>#REF!</f>
        <v>#REF!</v>
      </c>
      <c r="AK877" t="e">
        <f>#REF!</f>
        <v>#REF!</v>
      </c>
    </row>
    <row r="878" spans="1:37" x14ac:dyDescent="0.35">
      <c r="A878" t="e">
        <f>#REF!</f>
        <v>#REF!</v>
      </c>
      <c r="B878" t="e">
        <f>#REF!</f>
        <v>#REF!</v>
      </c>
      <c r="C878" t="e">
        <f>#REF!</f>
        <v>#REF!</v>
      </c>
      <c r="D878" t="e">
        <f>#REF!</f>
        <v>#REF!</v>
      </c>
      <c r="E878" t="e">
        <f>#REF!</f>
        <v>#REF!</v>
      </c>
      <c r="F878" t="e">
        <f>#REF!</f>
        <v>#REF!</v>
      </c>
      <c r="G878" t="e">
        <f>#REF!</f>
        <v>#REF!</v>
      </c>
      <c r="H878" t="e">
        <f>#REF!</f>
        <v>#REF!</v>
      </c>
      <c r="I878" t="e">
        <f>#REF!</f>
        <v>#REF!</v>
      </c>
      <c r="J878" t="e">
        <f>#REF!</f>
        <v>#REF!</v>
      </c>
      <c r="K878" t="e">
        <f>#REF!</f>
        <v>#REF!</v>
      </c>
      <c r="L878" t="e">
        <f>#REF!</f>
        <v>#REF!</v>
      </c>
      <c r="M878" t="e">
        <f>#REF!</f>
        <v>#REF!</v>
      </c>
      <c r="N878" t="e">
        <f>#REF!</f>
        <v>#REF!</v>
      </c>
      <c r="O878" t="e">
        <f>#REF!</f>
        <v>#REF!</v>
      </c>
      <c r="P878" t="e">
        <f>#REF!</f>
        <v>#REF!</v>
      </c>
      <c r="Q878" t="e">
        <f>#REF!</f>
        <v>#REF!</v>
      </c>
      <c r="R878" t="e">
        <f>#REF!</f>
        <v>#REF!</v>
      </c>
      <c r="S878" t="e">
        <f>#REF!</f>
        <v>#REF!</v>
      </c>
      <c r="T878" t="e">
        <f>#REF!</f>
        <v>#REF!</v>
      </c>
      <c r="U878" t="e">
        <f>#REF!</f>
        <v>#REF!</v>
      </c>
      <c r="V878" t="e">
        <f>#REF!</f>
        <v>#REF!</v>
      </c>
      <c r="W878" t="e">
        <f>#REF!</f>
        <v>#REF!</v>
      </c>
      <c r="X878" t="e">
        <f>#REF!</f>
        <v>#REF!</v>
      </c>
      <c r="Y878" t="e">
        <f>#REF!</f>
        <v>#REF!</v>
      </c>
      <c r="Z878" t="e">
        <f>#REF!</f>
        <v>#REF!</v>
      </c>
      <c r="AA878" t="e">
        <f>#REF!</f>
        <v>#REF!</v>
      </c>
      <c r="AB878" t="e">
        <f>#REF!</f>
        <v>#REF!</v>
      </c>
      <c r="AC878" t="e">
        <f>#REF!</f>
        <v>#REF!</v>
      </c>
      <c r="AD878" t="e">
        <f>#REF!</f>
        <v>#REF!</v>
      </c>
      <c r="AE878" t="e">
        <f>#REF!</f>
        <v>#REF!</v>
      </c>
      <c r="AF878" t="e">
        <f>#REF!</f>
        <v>#REF!</v>
      </c>
      <c r="AG878" t="e">
        <f>#REF!</f>
        <v>#REF!</v>
      </c>
      <c r="AH878" t="e">
        <f>#REF!</f>
        <v>#REF!</v>
      </c>
      <c r="AI878" t="e">
        <f>#REF!</f>
        <v>#REF!</v>
      </c>
      <c r="AJ878" t="e">
        <f>#REF!</f>
        <v>#REF!</v>
      </c>
      <c r="AK878" t="e">
        <f>#REF!</f>
        <v>#REF!</v>
      </c>
    </row>
    <row r="879" spans="1:37" x14ac:dyDescent="0.35">
      <c r="A879" t="e">
        <f>#REF!</f>
        <v>#REF!</v>
      </c>
      <c r="B879" t="e">
        <f>#REF!</f>
        <v>#REF!</v>
      </c>
      <c r="C879" t="e">
        <f>#REF!</f>
        <v>#REF!</v>
      </c>
      <c r="D879" t="e">
        <f>#REF!</f>
        <v>#REF!</v>
      </c>
      <c r="E879" t="e">
        <f>#REF!</f>
        <v>#REF!</v>
      </c>
      <c r="F879" t="e">
        <f>#REF!</f>
        <v>#REF!</v>
      </c>
      <c r="G879" t="e">
        <f>#REF!</f>
        <v>#REF!</v>
      </c>
      <c r="H879" t="e">
        <f>#REF!</f>
        <v>#REF!</v>
      </c>
      <c r="I879" t="e">
        <f>#REF!</f>
        <v>#REF!</v>
      </c>
      <c r="J879" t="e">
        <f>#REF!</f>
        <v>#REF!</v>
      </c>
      <c r="K879" t="e">
        <f>#REF!</f>
        <v>#REF!</v>
      </c>
      <c r="L879" t="e">
        <f>#REF!</f>
        <v>#REF!</v>
      </c>
      <c r="M879" t="e">
        <f>#REF!</f>
        <v>#REF!</v>
      </c>
      <c r="N879" t="e">
        <f>#REF!</f>
        <v>#REF!</v>
      </c>
      <c r="O879" t="e">
        <f>#REF!</f>
        <v>#REF!</v>
      </c>
      <c r="P879" t="e">
        <f>#REF!</f>
        <v>#REF!</v>
      </c>
      <c r="Q879" t="e">
        <f>#REF!</f>
        <v>#REF!</v>
      </c>
      <c r="R879" t="e">
        <f>#REF!</f>
        <v>#REF!</v>
      </c>
      <c r="S879" t="e">
        <f>#REF!</f>
        <v>#REF!</v>
      </c>
      <c r="T879" t="e">
        <f>#REF!</f>
        <v>#REF!</v>
      </c>
      <c r="U879" t="e">
        <f>#REF!</f>
        <v>#REF!</v>
      </c>
      <c r="V879" t="e">
        <f>#REF!</f>
        <v>#REF!</v>
      </c>
      <c r="W879" t="e">
        <f>#REF!</f>
        <v>#REF!</v>
      </c>
      <c r="X879" t="e">
        <f>#REF!</f>
        <v>#REF!</v>
      </c>
      <c r="Y879" t="e">
        <f>#REF!</f>
        <v>#REF!</v>
      </c>
      <c r="Z879" t="e">
        <f>#REF!</f>
        <v>#REF!</v>
      </c>
      <c r="AA879" t="e">
        <f>#REF!</f>
        <v>#REF!</v>
      </c>
      <c r="AB879" t="e">
        <f>#REF!</f>
        <v>#REF!</v>
      </c>
      <c r="AC879" t="e">
        <f>#REF!</f>
        <v>#REF!</v>
      </c>
      <c r="AD879" t="e">
        <f>#REF!</f>
        <v>#REF!</v>
      </c>
      <c r="AE879" t="e">
        <f>#REF!</f>
        <v>#REF!</v>
      </c>
      <c r="AF879" t="e">
        <f>#REF!</f>
        <v>#REF!</v>
      </c>
      <c r="AG879" t="e">
        <f>#REF!</f>
        <v>#REF!</v>
      </c>
      <c r="AH879" t="e">
        <f>#REF!</f>
        <v>#REF!</v>
      </c>
      <c r="AI879" t="e">
        <f>#REF!</f>
        <v>#REF!</v>
      </c>
      <c r="AJ879" t="e">
        <f>#REF!</f>
        <v>#REF!</v>
      </c>
      <c r="AK879" t="e">
        <f>#REF!</f>
        <v>#REF!</v>
      </c>
    </row>
    <row r="880" spans="1:37" x14ac:dyDescent="0.35">
      <c r="A880" t="e">
        <f>#REF!</f>
        <v>#REF!</v>
      </c>
      <c r="B880" t="e">
        <f>#REF!</f>
        <v>#REF!</v>
      </c>
      <c r="C880" t="e">
        <f>#REF!</f>
        <v>#REF!</v>
      </c>
      <c r="D880" t="e">
        <f>#REF!</f>
        <v>#REF!</v>
      </c>
      <c r="E880" t="e">
        <f>#REF!</f>
        <v>#REF!</v>
      </c>
      <c r="F880" t="e">
        <f>#REF!</f>
        <v>#REF!</v>
      </c>
      <c r="G880" t="e">
        <f>#REF!</f>
        <v>#REF!</v>
      </c>
      <c r="H880" t="e">
        <f>#REF!</f>
        <v>#REF!</v>
      </c>
      <c r="I880" t="e">
        <f>#REF!</f>
        <v>#REF!</v>
      </c>
      <c r="J880" t="e">
        <f>#REF!</f>
        <v>#REF!</v>
      </c>
      <c r="K880" t="e">
        <f>#REF!</f>
        <v>#REF!</v>
      </c>
      <c r="L880" t="e">
        <f>#REF!</f>
        <v>#REF!</v>
      </c>
      <c r="M880" t="e">
        <f>#REF!</f>
        <v>#REF!</v>
      </c>
      <c r="N880" t="e">
        <f>#REF!</f>
        <v>#REF!</v>
      </c>
      <c r="O880" t="e">
        <f>#REF!</f>
        <v>#REF!</v>
      </c>
      <c r="P880" t="e">
        <f>#REF!</f>
        <v>#REF!</v>
      </c>
      <c r="Q880" t="e">
        <f>#REF!</f>
        <v>#REF!</v>
      </c>
      <c r="R880" t="e">
        <f>#REF!</f>
        <v>#REF!</v>
      </c>
      <c r="S880" t="e">
        <f>#REF!</f>
        <v>#REF!</v>
      </c>
      <c r="T880" t="e">
        <f>#REF!</f>
        <v>#REF!</v>
      </c>
      <c r="U880" t="e">
        <f>#REF!</f>
        <v>#REF!</v>
      </c>
      <c r="V880" t="e">
        <f>#REF!</f>
        <v>#REF!</v>
      </c>
      <c r="W880" t="e">
        <f>#REF!</f>
        <v>#REF!</v>
      </c>
      <c r="X880" t="e">
        <f>#REF!</f>
        <v>#REF!</v>
      </c>
      <c r="Y880" t="e">
        <f>#REF!</f>
        <v>#REF!</v>
      </c>
      <c r="Z880" t="e">
        <f>#REF!</f>
        <v>#REF!</v>
      </c>
      <c r="AA880" t="e">
        <f>#REF!</f>
        <v>#REF!</v>
      </c>
      <c r="AB880" t="e">
        <f>#REF!</f>
        <v>#REF!</v>
      </c>
      <c r="AC880" t="e">
        <f>#REF!</f>
        <v>#REF!</v>
      </c>
      <c r="AD880" t="e">
        <f>#REF!</f>
        <v>#REF!</v>
      </c>
      <c r="AE880" t="e">
        <f>#REF!</f>
        <v>#REF!</v>
      </c>
      <c r="AF880" t="e">
        <f>#REF!</f>
        <v>#REF!</v>
      </c>
      <c r="AG880" t="e">
        <f>#REF!</f>
        <v>#REF!</v>
      </c>
      <c r="AH880" t="e">
        <f>#REF!</f>
        <v>#REF!</v>
      </c>
      <c r="AI880" t="e">
        <f>#REF!</f>
        <v>#REF!</v>
      </c>
      <c r="AJ880" t="e">
        <f>#REF!</f>
        <v>#REF!</v>
      </c>
      <c r="AK880" t="e">
        <f>#REF!</f>
        <v>#REF!</v>
      </c>
    </row>
    <row r="881" spans="1:37" x14ac:dyDescent="0.35">
      <c r="A881" t="e">
        <f>#REF!</f>
        <v>#REF!</v>
      </c>
      <c r="B881" t="e">
        <f>#REF!</f>
        <v>#REF!</v>
      </c>
      <c r="C881" t="e">
        <f>#REF!</f>
        <v>#REF!</v>
      </c>
      <c r="D881" t="e">
        <f>#REF!</f>
        <v>#REF!</v>
      </c>
      <c r="E881" t="e">
        <f>#REF!</f>
        <v>#REF!</v>
      </c>
      <c r="F881" t="e">
        <f>#REF!</f>
        <v>#REF!</v>
      </c>
      <c r="G881" t="e">
        <f>#REF!</f>
        <v>#REF!</v>
      </c>
      <c r="H881" t="e">
        <f>#REF!</f>
        <v>#REF!</v>
      </c>
      <c r="I881" t="e">
        <f>#REF!</f>
        <v>#REF!</v>
      </c>
      <c r="J881" t="e">
        <f>#REF!</f>
        <v>#REF!</v>
      </c>
      <c r="K881" t="e">
        <f>#REF!</f>
        <v>#REF!</v>
      </c>
      <c r="L881" t="e">
        <f>#REF!</f>
        <v>#REF!</v>
      </c>
      <c r="M881" t="e">
        <f>#REF!</f>
        <v>#REF!</v>
      </c>
      <c r="N881" t="e">
        <f>#REF!</f>
        <v>#REF!</v>
      </c>
      <c r="O881" t="e">
        <f>#REF!</f>
        <v>#REF!</v>
      </c>
      <c r="P881" t="e">
        <f>#REF!</f>
        <v>#REF!</v>
      </c>
      <c r="Q881" t="e">
        <f>#REF!</f>
        <v>#REF!</v>
      </c>
      <c r="R881" t="e">
        <f>#REF!</f>
        <v>#REF!</v>
      </c>
      <c r="S881" t="e">
        <f>#REF!</f>
        <v>#REF!</v>
      </c>
      <c r="T881" t="e">
        <f>#REF!</f>
        <v>#REF!</v>
      </c>
      <c r="U881" t="e">
        <f>#REF!</f>
        <v>#REF!</v>
      </c>
      <c r="V881" t="e">
        <f>#REF!</f>
        <v>#REF!</v>
      </c>
      <c r="W881" t="e">
        <f>#REF!</f>
        <v>#REF!</v>
      </c>
      <c r="X881" t="e">
        <f>#REF!</f>
        <v>#REF!</v>
      </c>
      <c r="Y881" t="e">
        <f>#REF!</f>
        <v>#REF!</v>
      </c>
      <c r="Z881" t="e">
        <f>#REF!</f>
        <v>#REF!</v>
      </c>
      <c r="AA881" t="e">
        <f>#REF!</f>
        <v>#REF!</v>
      </c>
      <c r="AB881" t="e">
        <f>#REF!</f>
        <v>#REF!</v>
      </c>
      <c r="AC881" t="e">
        <f>#REF!</f>
        <v>#REF!</v>
      </c>
      <c r="AD881" t="e">
        <f>#REF!</f>
        <v>#REF!</v>
      </c>
      <c r="AE881" t="e">
        <f>#REF!</f>
        <v>#REF!</v>
      </c>
      <c r="AF881" t="e">
        <f>#REF!</f>
        <v>#REF!</v>
      </c>
      <c r="AG881" t="e">
        <f>#REF!</f>
        <v>#REF!</v>
      </c>
      <c r="AH881" t="e">
        <f>#REF!</f>
        <v>#REF!</v>
      </c>
      <c r="AI881" t="e">
        <f>#REF!</f>
        <v>#REF!</v>
      </c>
      <c r="AJ881" t="e">
        <f>#REF!</f>
        <v>#REF!</v>
      </c>
      <c r="AK881" t="e">
        <f>#REF!</f>
        <v>#REF!</v>
      </c>
    </row>
    <row r="882" spans="1:37" x14ac:dyDescent="0.35">
      <c r="A882" t="e">
        <f>#REF!</f>
        <v>#REF!</v>
      </c>
      <c r="B882" t="e">
        <f>#REF!</f>
        <v>#REF!</v>
      </c>
      <c r="C882" t="e">
        <f>#REF!</f>
        <v>#REF!</v>
      </c>
      <c r="D882" t="e">
        <f>#REF!</f>
        <v>#REF!</v>
      </c>
      <c r="E882" t="e">
        <f>#REF!</f>
        <v>#REF!</v>
      </c>
      <c r="F882" t="e">
        <f>#REF!</f>
        <v>#REF!</v>
      </c>
      <c r="G882" t="e">
        <f>#REF!</f>
        <v>#REF!</v>
      </c>
      <c r="H882" t="e">
        <f>#REF!</f>
        <v>#REF!</v>
      </c>
      <c r="I882" t="e">
        <f>#REF!</f>
        <v>#REF!</v>
      </c>
      <c r="J882" t="e">
        <f>#REF!</f>
        <v>#REF!</v>
      </c>
      <c r="K882" t="e">
        <f>#REF!</f>
        <v>#REF!</v>
      </c>
      <c r="L882" t="e">
        <f>#REF!</f>
        <v>#REF!</v>
      </c>
      <c r="M882" t="e">
        <f>#REF!</f>
        <v>#REF!</v>
      </c>
      <c r="N882" t="e">
        <f>#REF!</f>
        <v>#REF!</v>
      </c>
      <c r="O882" t="e">
        <f>#REF!</f>
        <v>#REF!</v>
      </c>
      <c r="P882" t="e">
        <f>#REF!</f>
        <v>#REF!</v>
      </c>
      <c r="Q882" t="e">
        <f>#REF!</f>
        <v>#REF!</v>
      </c>
      <c r="R882" t="e">
        <f>#REF!</f>
        <v>#REF!</v>
      </c>
      <c r="S882" t="e">
        <f>#REF!</f>
        <v>#REF!</v>
      </c>
      <c r="T882" t="e">
        <f>#REF!</f>
        <v>#REF!</v>
      </c>
      <c r="U882" t="e">
        <f>#REF!</f>
        <v>#REF!</v>
      </c>
      <c r="V882" t="e">
        <f>#REF!</f>
        <v>#REF!</v>
      </c>
      <c r="W882" t="e">
        <f>#REF!</f>
        <v>#REF!</v>
      </c>
      <c r="X882" t="e">
        <f>#REF!</f>
        <v>#REF!</v>
      </c>
      <c r="Y882" t="e">
        <f>#REF!</f>
        <v>#REF!</v>
      </c>
      <c r="Z882" t="e">
        <f>#REF!</f>
        <v>#REF!</v>
      </c>
      <c r="AA882" t="e">
        <f>#REF!</f>
        <v>#REF!</v>
      </c>
      <c r="AB882" t="e">
        <f>#REF!</f>
        <v>#REF!</v>
      </c>
      <c r="AC882" t="e">
        <f>#REF!</f>
        <v>#REF!</v>
      </c>
      <c r="AD882" t="e">
        <f>#REF!</f>
        <v>#REF!</v>
      </c>
      <c r="AE882" t="e">
        <f>#REF!</f>
        <v>#REF!</v>
      </c>
      <c r="AF882" t="e">
        <f>#REF!</f>
        <v>#REF!</v>
      </c>
      <c r="AG882" t="e">
        <f>#REF!</f>
        <v>#REF!</v>
      </c>
      <c r="AH882" t="e">
        <f>#REF!</f>
        <v>#REF!</v>
      </c>
      <c r="AI882" t="e">
        <f>#REF!</f>
        <v>#REF!</v>
      </c>
      <c r="AJ882" t="e">
        <f>#REF!</f>
        <v>#REF!</v>
      </c>
      <c r="AK882" t="e">
        <f>#REF!</f>
        <v>#REF!</v>
      </c>
    </row>
    <row r="883" spans="1:37" x14ac:dyDescent="0.35">
      <c r="A883" t="e">
        <f>#REF!</f>
        <v>#REF!</v>
      </c>
      <c r="B883" t="e">
        <f>#REF!</f>
        <v>#REF!</v>
      </c>
      <c r="C883" t="e">
        <f>#REF!</f>
        <v>#REF!</v>
      </c>
      <c r="D883" t="e">
        <f>#REF!</f>
        <v>#REF!</v>
      </c>
      <c r="E883" t="e">
        <f>#REF!</f>
        <v>#REF!</v>
      </c>
      <c r="F883" t="e">
        <f>#REF!</f>
        <v>#REF!</v>
      </c>
      <c r="G883" t="e">
        <f>#REF!</f>
        <v>#REF!</v>
      </c>
      <c r="H883" t="e">
        <f>#REF!</f>
        <v>#REF!</v>
      </c>
      <c r="I883" t="e">
        <f>#REF!</f>
        <v>#REF!</v>
      </c>
      <c r="J883" t="e">
        <f>#REF!</f>
        <v>#REF!</v>
      </c>
      <c r="K883" t="e">
        <f>#REF!</f>
        <v>#REF!</v>
      </c>
      <c r="L883" t="e">
        <f>#REF!</f>
        <v>#REF!</v>
      </c>
      <c r="M883" t="e">
        <f>#REF!</f>
        <v>#REF!</v>
      </c>
      <c r="N883" t="e">
        <f>#REF!</f>
        <v>#REF!</v>
      </c>
      <c r="O883" t="e">
        <f>#REF!</f>
        <v>#REF!</v>
      </c>
      <c r="P883" t="e">
        <f>#REF!</f>
        <v>#REF!</v>
      </c>
      <c r="Q883" t="e">
        <f>#REF!</f>
        <v>#REF!</v>
      </c>
      <c r="R883" t="e">
        <f>#REF!</f>
        <v>#REF!</v>
      </c>
      <c r="S883" t="e">
        <f>#REF!</f>
        <v>#REF!</v>
      </c>
      <c r="T883" t="e">
        <f>#REF!</f>
        <v>#REF!</v>
      </c>
      <c r="U883" t="e">
        <f>#REF!</f>
        <v>#REF!</v>
      </c>
      <c r="V883" t="e">
        <f>#REF!</f>
        <v>#REF!</v>
      </c>
      <c r="W883" t="e">
        <f>#REF!</f>
        <v>#REF!</v>
      </c>
      <c r="X883" t="e">
        <f>#REF!</f>
        <v>#REF!</v>
      </c>
      <c r="Y883" t="e">
        <f>#REF!</f>
        <v>#REF!</v>
      </c>
      <c r="Z883" t="e">
        <f>#REF!</f>
        <v>#REF!</v>
      </c>
      <c r="AA883" t="e">
        <f>#REF!</f>
        <v>#REF!</v>
      </c>
      <c r="AB883" t="e">
        <f>#REF!</f>
        <v>#REF!</v>
      </c>
      <c r="AC883" t="e">
        <f>#REF!</f>
        <v>#REF!</v>
      </c>
      <c r="AD883" t="e">
        <f>#REF!</f>
        <v>#REF!</v>
      </c>
      <c r="AE883" t="e">
        <f>#REF!</f>
        <v>#REF!</v>
      </c>
      <c r="AF883" t="e">
        <f>#REF!</f>
        <v>#REF!</v>
      </c>
      <c r="AG883" t="e">
        <f>#REF!</f>
        <v>#REF!</v>
      </c>
      <c r="AH883" t="e">
        <f>#REF!</f>
        <v>#REF!</v>
      </c>
      <c r="AI883" t="e">
        <f>#REF!</f>
        <v>#REF!</v>
      </c>
      <c r="AJ883" t="e">
        <f>#REF!</f>
        <v>#REF!</v>
      </c>
      <c r="AK883" t="e">
        <f>#REF!</f>
        <v>#REF!</v>
      </c>
    </row>
    <row r="884" spans="1:37" x14ac:dyDescent="0.35">
      <c r="A884" t="e">
        <f>#REF!</f>
        <v>#REF!</v>
      </c>
      <c r="B884" t="e">
        <f>#REF!</f>
        <v>#REF!</v>
      </c>
      <c r="C884" t="e">
        <f>#REF!</f>
        <v>#REF!</v>
      </c>
      <c r="D884" t="e">
        <f>#REF!</f>
        <v>#REF!</v>
      </c>
      <c r="E884" t="e">
        <f>#REF!</f>
        <v>#REF!</v>
      </c>
      <c r="F884" t="e">
        <f>#REF!</f>
        <v>#REF!</v>
      </c>
      <c r="G884" t="e">
        <f>#REF!</f>
        <v>#REF!</v>
      </c>
      <c r="H884" t="e">
        <f>#REF!</f>
        <v>#REF!</v>
      </c>
      <c r="I884" t="e">
        <f>#REF!</f>
        <v>#REF!</v>
      </c>
      <c r="J884" t="e">
        <f>#REF!</f>
        <v>#REF!</v>
      </c>
      <c r="K884" t="e">
        <f>#REF!</f>
        <v>#REF!</v>
      </c>
      <c r="L884" t="e">
        <f>#REF!</f>
        <v>#REF!</v>
      </c>
      <c r="M884" t="e">
        <f>#REF!</f>
        <v>#REF!</v>
      </c>
      <c r="N884" t="e">
        <f>#REF!</f>
        <v>#REF!</v>
      </c>
      <c r="O884" t="e">
        <f>#REF!</f>
        <v>#REF!</v>
      </c>
      <c r="P884" t="e">
        <f>#REF!</f>
        <v>#REF!</v>
      </c>
      <c r="Q884" t="e">
        <f>#REF!</f>
        <v>#REF!</v>
      </c>
      <c r="R884" t="e">
        <f>#REF!</f>
        <v>#REF!</v>
      </c>
      <c r="S884" t="e">
        <f>#REF!</f>
        <v>#REF!</v>
      </c>
      <c r="T884" t="e">
        <f>#REF!</f>
        <v>#REF!</v>
      </c>
      <c r="U884" t="e">
        <f>#REF!</f>
        <v>#REF!</v>
      </c>
      <c r="V884" t="e">
        <f>#REF!</f>
        <v>#REF!</v>
      </c>
      <c r="W884" t="e">
        <f>#REF!</f>
        <v>#REF!</v>
      </c>
      <c r="X884" t="e">
        <f>#REF!</f>
        <v>#REF!</v>
      </c>
      <c r="Y884" t="e">
        <f>#REF!</f>
        <v>#REF!</v>
      </c>
      <c r="Z884" t="e">
        <f>#REF!</f>
        <v>#REF!</v>
      </c>
      <c r="AA884" t="e">
        <f>#REF!</f>
        <v>#REF!</v>
      </c>
      <c r="AB884" t="e">
        <f>#REF!</f>
        <v>#REF!</v>
      </c>
      <c r="AC884" t="e">
        <f>#REF!</f>
        <v>#REF!</v>
      </c>
      <c r="AD884" t="e">
        <f>#REF!</f>
        <v>#REF!</v>
      </c>
      <c r="AE884" t="e">
        <f>#REF!</f>
        <v>#REF!</v>
      </c>
      <c r="AF884" t="e">
        <f>#REF!</f>
        <v>#REF!</v>
      </c>
      <c r="AG884" t="e">
        <f>#REF!</f>
        <v>#REF!</v>
      </c>
      <c r="AH884" t="e">
        <f>#REF!</f>
        <v>#REF!</v>
      </c>
      <c r="AI884" t="e">
        <f>#REF!</f>
        <v>#REF!</v>
      </c>
      <c r="AJ884" t="e">
        <f>#REF!</f>
        <v>#REF!</v>
      </c>
      <c r="AK884" t="e">
        <f>#REF!</f>
        <v>#REF!</v>
      </c>
    </row>
    <row r="885" spans="1:37" x14ac:dyDescent="0.35">
      <c r="A885" t="e">
        <f>#REF!</f>
        <v>#REF!</v>
      </c>
      <c r="B885" t="e">
        <f>#REF!</f>
        <v>#REF!</v>
      </c>
      <c r="C885" t="e">
        <f>#REF!</f>
        <v>#REF!</v>
      </c>
      <c r="D885" t="e">
        <f>#REF!</f>
        <v>#REF!</v>
      </c>
      <c r="E885" t="e">
        <f>#REF!</f>
        <v>#REF!</v>
      </c>
      <c r="F885" t="e">
        <f>#REF!</f>
        <v>#REF!</v>
      </c>
      <c r="G885" t="e">
        <f>#REF!</f>
        <v>#REF!</v>
      </c>
      <c r="H885" t="e">
        <f>#REF!</f>
        <v>#REF!</v>
      </c>
      <c r="I885" t="e">
        <f>#REF!</f>
        <v>#REF!</v>
      </c>
      <c r="J885" t="e">
        <f>#REF!</f>
        <v>#REF!</v>
      </c>
      <c r="K885" t="e">
        <f>#REF!</f>
        <v>#REF!</v>
      </c>
      <c r="L885" t="e">
        <f>#REF!</f>
        <v>#REF!</v>
      </c>
      <c r="M885" t="e">
        <f>#REF!</f>
        <v>#REF!</v>
      </c>
      <c r="N885" t="e">
        <f>#REF!</f>
        <v>#REF!</v>
      </c>
      <c r="O885" t="e">
        <f>#REF!</f>
        <v>#REF!</v>
      </c>
      <c r="P885" t="e">
        <f>#REF!</f>
        <v>#REF!</v>
      </c>
      <c r="Q885" t="e">
        <f>#REF!</f>
        <v>#REF!</v>
      </c>
      <c r="R885" t="e">
        <f>#REF!</f>
        <v>#REF!</v>
      </c>
      <c r="S885" t="e">
        <f>#REF!</f>
        <v>#REF!</v>
      </c>
      <c r="T885" t="e">
        <f>#REF!</f>
        <v>#REF!</v>
      </c>
      <c r="U885" t="e">
        <f>#REF!</f>
        <v>#REF!</v>
      </c>
      <c r="V885" t="e">
        <f>#REF!</f>
        <v>#REF!</v>
      </c>
      <c r="W885" t="e">
        <f>#REF!</f>
        <v>#REF!</v>
      </c>
      <c r="X885" t="e">
        <f>#REF!</f>
        <v>#REF!</v>
      </c>
      <c r="Y885" t="e">
        <f>#REF!</f>
        <v>#REF!</v>
      </c>
      <c r="Z885" t="e">
        <f>#REF!</f>
        <v>#REF!</v>
      </c>
      <c r="AA885" t="e">
        <f>#REF!</f>
        <v>#REF!</v>
      </c>
      <c r="AB885" t="e">
        <f>#REF!</f>
        <v>#REF!</v>
      </c>
      <c r="AC885" t="e">
        <f>#REF!</f>
        <v>#REF!</v>
      </c>
      <c r="AD885" t="e">
        <f>#REF!</f>
        <v>#REF!</v>
      </c>
      <c r="AE885" t="e">
        <f>#REF!</f>
        <v>#REF!</v>
      </c>
      <c r="AF885" t="e">
        <f>#REF!</f>
        <v>#REF!</v>
      </c>
      <c r="AG885" t="e">
        <f>#REF!</f>
        <v>#REF!</v>
      </c>
      <c r="AH885" t="e">
        <f>#REF!</f>
        <v>#REF!</v>
      </c>
      <c r="AI885" t="e">
        <f>#REF!</f>
        <v>#REF!</v>
      </c>
      <c r="AJ885" t="e">
        <f>#REF!</f>
        <v>#REF!</v>
      </c>
      <c r="AK885" t="e">
        <f>#REF!</f>
        <v>#REF!</v>
      </c>
    </row>
    <row r="886" spans="1:37" x14ac:dyDescent="0.35">
      <c r="A886" t="e">
        <f>#REF!</f>
        <v>#REF!</v>
      </c>
      <c r="B886" t="e">
        <f>#REF!</f>
        <v>#REF!</v>
      </c>
      <c r="C886" t="e">
        <f>#REF!</f>
        <v>#REF!</v>
      </c>
      <c r="D886" t="e">
        <f>#REF!</f>
        <v>#REF!</v>
      </c>
      <c r="E886" t="e">
        <f>#REF!</f>
        <v>#REF!</v>
      </c>
      <c r="F886" t="e">
        <f>#REF!</f>
        <v>#REF!</v>
      </c>
      <c r="G886" t="e">
        <f>#REF!</f>
        <v>#REF!</v>
      </c>
      <c r="H886" t="e">
        <f>#REF!</f>
        <v>#REF!</v>
      </c>
      <c r="I886" t="e">
        <f>#REF!</f>
        <v>#REF!</v>
      </c>
      <c r="J886" t="e">
        <f>#REF!</f>
        <v>#REF!</v>
      </c>
      <c r="K886" t="e">
        <f>#REF!</f>
        <v>#REF!</v>
      </c>
      <c r="L886" t="e">
        <f>#REF!</f>
        <v>#REF!</v>
      </c>
      <c r="M886" t="e">
        <f>#REF!</f>
        <v>#REF!</v>
      </c>
      <c r="N886" t="e">
        <f>#REF!</f>
        <v>#REF!</v>
      </c>
      <c r="O886" t="e">
        <f>#REF!</f>
        <v>#REF!</v>
      </c>
      <c r="P886" t="e">
        <f>#REF!</f>
        <v>#REF!</v>
      </c>
      <c r="Q886" t="e">
        <f>#REF!</f>
        <v>#REF!</v>
      </c>
      <c r="R886" t="e">
        <f>#REF!</f>
        <v>#REF!</v>
      </c>
      <c r="S886" t="e">
        <f>#REF!</f>
        <v>#REF!</v>
      </c>
      <c r="T886" t="e">
        <f>#REF!</f>
        <v>#REF!</v>
      </c>
      <c r="U886" t="e">
        <f>#REF!</f>
        <v>#REF!</v>
      </c>
      <c r="V886" t="e">
        <f>#REF!</f>
        <v>#REF!</v>
      </c>
      <c r="W886" t="e">
        <f>#REF!</f>
        <v>#REF!</v>
      </c>
      <c r="X886" t="e">
        <f>#REF!</f>
        <v>#REF!</v>
      </c>
      <c r="Y886" t="e">
        <f>#REF!</f>
        <v>#REF!</v>
      </c>
      <c r="Z886" t="e">
        <f>#REF!</f>
        <v>#REF!</v>
      </c>
      <c r="AA886" t="e">
        <f>#REF!</f>
        <v>#REF!</v>
      </c>
      <c r="AB886" t="e">
        <f>#REF!</f>
        <v>#REF!</v>
      </c>
      <c r="AC886" t="e">
        <f>#REF!</f>
        <v>#REF!</v>
      </c>
      <c r="AD886" t="e">
        <f>#REF!</f>
        <v>#REF!</v>
      </c>
      <c r="AE886" t="e">
        <f>#REF!</f>
        <v>#REF!</v>
      </c>
      <c r="AF886" t="e">
        <f>#REF!</f>
        <v>#REF!</v>
      </c>
      <c r="AG886" t="e">
        <f>#REF!</f>
        <v>#REF!</v>
      </c>
      <c r="AH886" t="e">
        <f>#REF!</f>
        <v>#REF!</v>
      </c>
      <c r="AI886" t="e">
        <f>#REF!</f>
        <v>#REF!</v>
      </c>
      <c r="AJ886" t="e">
        <f>#REF!</f>
        <v>#REF!</v>
      </c>
      <c r="AK886" t="e">
        <f>#REF!</f>
        <v>#REF!</v>
      </c>
    </row>
    <row r="887" spans="1:37" x14ac:dyDescent="0.35">
      <c r="A887" t="e">
        <f>#REF!</f>
        <v>#REF!</v>
      </c>
      <c r="B887" t="e">
        <f>#REF!</f>
        <v>#REF!</v>
      </c>
      <c r="C887" t="e">
        <f>#REF!</f>
        <v>#REF!</v>
      </c>
      <c r="D887" t="e">
        <f>#REF!</f>
        <v>#REF!</v>
      </c>
      <c r="E887" t="e">
        <f>#REF!</f>
        <v>#REF!</v>
      </c>
      <c r="F887" t="e">
        <f>#REF!</f>
        <v>#REF!</v>
      </c>
      <c r="G887" t="e">
        <f>#REF!</f>
        <v>#REF!</v>
      </c>
      <c r="H887" t="e">
        <f>#REF!</f>
        <v>#REF!</v>
      </c>
      <c r="I887" t="e">
        <f>#REF!</f>
        <v>#REF!</v>
      </c>
      <c r="J887" t="e">
        <f>#REF!</f>
        <v>#REF!</v>
      </c>
      <c r="K887" t="e">
        <f>#REF!</f>
        <v>#REF!</v>
      </c>
      <c r="L887" t="e">
        <f>#REF!</f>
        <v>#REF!</v>
      </c>
      <c r="M887" t="e">
        <f>#REF!</f>
        <v>#REF!</v>
      </c>
      <c r="N887" t="e">
        <f>#REF!</f>
        <v>#REF!</v>
      </c>
      <c r="O887" t="e">
        <f>#REF!</f>
        <v>#REF!</v>
      </c>
      <c r="P887" t="e">
        <f>#REF!</f>
        <v>#REF!</v>
      </c>
      <c r="Q887" t="e">
        <f>#REF!</f>
        <v>#REF!</v>
      </c>
      <c r="R887" t="e">
        <f>#REF!</f>
        <v>#REF!</v>
      </c>
      <c r="S887" t="e">
        <f>#REF!</f>
        <v>#REF!</v>
      </c>
      <c r="T887" t="e">
        <f>#REF!</f>
        <v>#REF!</v>
      </c>
      <c r="U887" t="e">
        <f>#REF!</f>
        <v>#REF!</v>
      </c>
      <c r="V887" t="e">
        <f>#REF!</f>
        <v>#REF!</v>
      </c>
      <c r="W887" t="e">
        <f>#REF!</f>
        <v>#REF!</v>
      </c>
      <c r="X887" t="e">
        <f>#REF!</f>
        <v>#REF!</v>
      </c>
      <c r="Y887" t="e">
        <f>#REF!</f>
        <v>#REF!</v>
      </c>
      <c r="Z887" t="e">
        <f>#REF!</f>
        <v>#REF!</v>
      </c>
      <c r="AA887" t="e">
        <f>#REF!</f>
        <v>#REF!</v>
      </c>
      <c r="AB887" t="e">
        <f>#REF!</f>
        <v>#REF!</v>
      </c>
      <c r="AC887" t="e">
        <f>#REF!</f>
        <v>#REF!</v>
      </c>
      <c r="AD887" t="e">
        <f>#REF!</f>
        <v>#REF!</v>
      </c>
      <c r="AE887" t="e">
        <f>#REF!</f>
        <v>#REF!</v>
      </c>
      <c r="AF887" t="e">
        <f>#REF!</f>
        <v>#REF!</v>
      </c>
      <c r="AG887" t="e">
        <f>#REF!</f>
        <v>#REF!</v>
      </c>
      <c r="AH887" t="e">
        <f>#REF!</f>
        <v>#REF!</v>
      </c>
      <c r="AI887" t="e">
        <f>#REF!</f>
        <v>#REF!</v>
      </c>
      <c r="AJ887" t="e">
        <f>#REF!</f>
        <v>#REF!</v>
      </c>
      <c r="AK887" t="e">
        <f>#REF!</f>
        <v>#REF!</v>
      </c>
    </row>
    <row r="888" spans="1:37" x14ac:dyDescent="0.35">
      <c r="A888" t="e">
        <f>#REF!</f>
        <v>#REF!</v>
      </c>
      <c r="B888" t="e">
        <f>#REF!</f>
        <v>#REF!</v>
      </c>
      <c r="C888" t="e">
        <f>#REF!</f>
        <v>#REF!</v>
      </c>
      <c r="D888" t="e">
        <f>#REF!</f>
        <v>#REF!</v>
      </c>
      <c r="E888" t="e">
        <f>#REF!</f>
        <v>#REF!</v>
      </c>
      <c r="F888" t="e">
        <f>#REF!</f>
        <v>#REF!</v>
      </c>
      <c r="G888" t="e">
        <f>#REF!</f>
        <v>#REF!</v>
      </c>
      <c r="H888" t="e">
        <f>#REF!</f>
        <v>#REF!</v>
      </c>
      <c r="I888" t="e">
        <f>#REF!</f>
        <v>#REF!</v>
      </c>
      <c r="J888" t="e">
        <f>#REF!</f>
        <v>#REF!</v>
      </c>
      <c r="K888" t="e">
        <f>#REF!</f>
        <v>#REF!</v>
      </c>
      <c r="L888" t="e">
        <f>#REF!</f>
        <v>#REF!</v>
      </c>
      <c r="M888" t="e">
        <f>#REF!</f>
        <v>#REF!</v>
      </c>
      <c r="N888" t="e">
        <f>#REF!</f>
        <v>#REF!</v>
      </c>
      <c r="O888" t="e">
        <f>#REF!</f>
        <v>#REF!</v>
      </c>
      <c r="P888" t="e">
        <f>#REF!</f>
        <v>#REF!</v>
      </c>
      <c r="Q888" t="e">
        <f>#REF!</f>
        <v>#REF!</v>
      </c>
      <c r="R888" t="e">
        <f>#REF!</f>
        <v>#REF!</v>
      </c>
      <c r="S888" t="e">
        <f>#REF!</f>
        <v>#REF!</v>
      </c>
      <c r="T888" t="e">
        <f>#REF!</f>
        <v>#REF!</v>
      </c>
      <c r="U888" t="e">
        <f>#REF!</f>
        <v>#REF!</v>
      </c>
      <c r="V888" t="e">
        <f>#REF!</f>
        <v>#REF!</v>
      </c>
      <c r="W888" t="e">
        <f>#REF!</f>
        <v>#REF!</v>
      </c>
      <c r="X888" t="e">
        <f>#REF!</f>
        <v>#REF!</v>
      </c>
      <c r="Y888" t="e">
        <f>#REF!</f>
        <v>#REF!</v>
      </c>
      <c r="Z888" t="e">
        <f>#REF!</f>
        <v>#REF!</v>
      </c>
      <c r="AA888" t="e">
        <f>#REF!</f>
        <v>#REF!</v>
      </c>
      <c r="AB888" t="e">
        <f>#REF!</f>
        <v>#REF!</v>
      </c>
      <c r="AC888" t="e">
        <f>#REF!</f>
        <v>#REF!</v>
      </c>
      <c r="AD888" t="e">
        <f>#REF!</f>
        <v>#REF!</v>
      </c>
      <c r="AE888" t="e">
        <f>#REF!</f>
        <v>#REF!</v>
      </c>
      <c r="AF888" t="e">
        <f>#REF!</f>
        <v>#REF!</v>
      </c>
      <c r="AG888" t="e">
        <f>#REF!</f>
        <v>#REF!</v>
      </c>
      <c r="AH888" t="e">
        <f>#REF!</f>
        <v>#REF!</v>
      </c>
      <c r="AI888" t="e">
        <f>#REF!</f>
        <v>#REF!</v>
      </c>
      <c r="AJ888" t="e">
        <f>#REF!</f>
        <v>#REF!</v>
      </c>
      <c r="AK888" t="e">
        <f>#REF!</f>
        <v>#REF!</v>
      </c>
    </row>
    <row r="889" spans="1:37" x14ac:dyDescent="0.35">
      <c r="A889" t="e">
        <f>#REF!</f>
        <v>#REF!</v>
      </c>
      <c r="B889" t="e">
        <f>#REF!</f>
        <v>#REF!</v>
      </c>
      <c r="C889" t="e">
        <f>#REF!</f>
        <v>#REF!</v>
      </c>
      <c r="D889" t="e">
        <f>#REF!</f>
        <v>#REF!</v>
      </c>
      <c r="E889" t="e">
        <f>#REF!</f>
        <v>#REF!</v>
      </c>
      <c r="F889" t="e">
        <f>#REF!</f>
        <v>#REF!</v>
      </c>
      <c r="G889" t="e">
        <f>#REF!</f>
        <v>#REF!</v>
      </c>
      <c r="H889" t="e">
        <f>#REF!</f>
        <v>#REF!</v>
      </c>
      <c r="I889" t="e">
        <f>#REF!</f>
        <v>#REF!</v>
      </c>
      <c r="J889" t="e">
        <f>#REF!</f>
        <v>#REF!</v>
      </c>
      <c r="K889" t="e">
        <f>#REF!</f>
        <v>#REF!</v>
      </c>
      <c r="L889" t="e">
        <f>#REF!</f>
        <v>#REF!</v>
      </c>
      <c r="M889" t="e">
        <f>#REF!</f>
        <v>#REF!</v>
      </c>
      <c r="N889" t="e">
        <f>#REF!</f>
        <v>#REF!</v>
      </c>
      <c r="O889" t="e">
        <f>#REF!</f>
        <v>#REF!</v>
      </c>
      <c r="P889" t="e">
        <f>#REF!</f>
        <v>#REF!</v>
      </c>
      <c r="Q889" t="e">
        <f>#REF!</f>
        <v>#REF!</v>
      </c>
      <c r="R889" t="e">
        <f>#REF!</f>
        <v>#REF!</v>
      </c>
      <c r="S889" t="e">
        <f>#REF!</f>
        <v>#REF!</v>
      </c>
      <c r="T889" t="e">
        <f>#REF!</f>
        <v>#REF!</v>
      </c>
      <c r="U889" t="e">
        <f>#REF!</f>
        <v>#REF!</v>
      </c>
      <c r="V889" t="e">
        <f>#REF!</f>
        <v>#REF!</v>
      </c>
      <c r="W889" t="e">
        <f>#REF!</f>
        <v>#REF!</v>
      </c>
      <c r="X889" t="e">
        <f>#REF!</f>
        <v>#REF!</v>
      </c>
      <c r="Y889" t="e">
        <f>#REF!</f>
        <v>#REF!</v>
      </c>
      <c r="Z889" t="e">
        <f>#REF!</f>
        <v>#REF!</v>
      </c>
      <c r="AA889" t="e">
        <f>#REF!</f>
        <v>#REF!</v>
      </c>
      <c r="AB889" t="e">
        <f>#REF!</f>
        <v>#REF!</v>
      </c>
      <c r="AC889" t="e">
        <f>#REF!</f>
        <v>#REF!</v>
      </c>
      <c r="AD889" t="e">
        <f>#REF!</f>
        <v>#REF!</v>
      </c>
      <c r="AE889" t="e">
        <f>#REF!</f>
        <v>#REF!</v>
      </c>
      <c r="AF889" t="e">
        <f>#REF!</f>
        <v>#REF!</v>
      </c>
      <c r="AG889" t="e">
        <f>#REF!</f>
        <v>#REF!</v>
      </c>
      <c r="AH889" t="e">
        <f>#REF!</f>
        <v>#REF!</v>
      </c>
      <c r="AI889" t="e">
        <f>#REF!</f>
        <v>#REF!</v>
      </c>
      <c r="AJ889" t="e">
        <f>#REF!</f>
        <v>#REF!</v>
      </c>
      <c r="AK889" t="e">
        <f>#REF!</f>
        <v>#REF!</v>
      </c>
    </row>
    <row r="890" spans="1:37" x14ac:dyDescent="0.35">
      <c r="A890" t="e">
        <f>#REF!</f>
        <v>#REF!</v>
      </c>
      <c r="B890" t="e">
        <f>#REF!</f>
        <v>#REF!</v>
      </c>
      <c r="C890" t="e">
        <f>#REF!</f>
        <v>#REF!</v>
      </c>
      <c r="D890" t="e">
        <f>#REF!</f>
        <v>#REF!</v>
      </c>
      <c r="E890" t="e">
        <f>#REF!</f>
        <v>#REF!</v>
      </c>
      <c r="F890" t="e">
        <f>#REF!</f>
        <v>#REF!</v>
      </c>
      <c r="G890" t="e">
        <f>#REF!</f>
        <v>#REF!</v>
      </c>
      <c r="H890" t="e">
        <f>#REF!</f>
        <v>#REF!</v>
      </c>
      <c r="I890" t="e">
        <f>#REF!</f>
        <v>#REF!</v>
      </c>
      <c r="J890" t="e">
        <f>#REF!</f>
        <v>#REF!</v>
      </c>
      <c r="K890" t="e">
        <f>#REF!</f>
        <v>#REF!</v>
      </c>
      <c r="L890" t="e">
        <f>#REF!</f>
        <v>#REF!</v>
      </c>
      <c r="M890" t="e">
        <f>#REF!</f>
        <v>#REF!</v>
      </c>
      <c r="N890" t="e">
        <f>#REF!</f>
        <v>#REF!</v>
      </c>
      <c r="O890" t="e">
        <f>#REF!</f>
        <v>#REF!</v>
      </c>
      <c r="P890" t="e">
        <f>#REF!</f>
        <v>#REF!</v>
      </c>
      <c r="Q890" t="e">
        <f>#REF!</f>
        <v>#REF!</v>
      </c>
      <c r="R890" t="e">
        <f>#REF!</f>
        <v>#REF!</v>
      </c>
      <c r="S890" t="e">
        <f>#REF!</f>
        <v>#REF!</v>
      </c>
      <c r="T890" t="e">
        <f>#REF!</f>
        <v>#REF!</v>
      </c>
      <c r="U890" t="e">
        <f>#REF!</f>
        <v>#REF!</v>
      </c>
      <c r="V890" t="e">
        <f>#REF!</f>
        <v>#REF!</v>
      </c>
      <c r="W890" t="e">
        <f>#REF!</f>
        <v>#REF!</v>
      </c>
      <c r="X890" t="e">
        <f>#REF!</f>
        <v>#REF!</v>
      </c>
      <c r="Y890" t="e">
        <f>#REF!</f>
        <v>#REF!</v>
      </c>
      <c r="Z890" t="e">
        <f>#REF!</f>
        <v>#REF!</v>
      </c>
      <c r="AA890" t="e">
        <f>#REF!</f>
        <v>#REF!</v>
      </c>
      <c r="AB890" t="e">
        <f>#REF!</f>
        <v>#REF!</v>
      </c>
      <c r="AC890" t="e">
        <f>#REF!</f>
        <v>#REF!</v>
      </c>
      <c r="AD890" t="e">
        <f>#REF!</f>
        <v>#REF!</v>
      </c>
      <c r="AE890" t="e">
        <f>#REF!</f>
        <v>#REF!</v>
      </c>
      <c r="AF890" t="e">
        <f>#REF!</f>
        <v>#REF!</v>
      </c>
      <c r="AG890" t="e">
        <f>#REF!</f>
        <v>#REF!</v>
      </c>
      <c r="AH890" t="e">
        <f>#REF!</f>
        <v>#REF!</v>
      </c>
      <c r="AI890" t="e">
        <f>#REF!</f>
        <v>#REF!</v>
      </c>
      <c r="AJ890" t="e">
        <f>#REF!</f>
        <v>#REF!</v>
      </c>
      <c r="AK890" t="e">
        <f>#REF!</f>
        <v>#REF!</v>
      </c>
    </row>
    <row r="891" spans="1:37" x14ac:dyDescent="0.35">
      <c r="A891" t="e">
        <f>#REF!</f>
        <v>#REF!</v>
      </c>
      <c r="B891" t="e">
        <f>#REF!</f>
        <v>#REF!</v>
      </c>
      <c r="C891" t="e">
        <f>#REF!</f>
        <v>#REF!</v>
      </c>
      <c r="D891" t="e">
        <f>#REF!</f>
        <v>#REF!</v>
      </c>
      <c r="E891" t="e">
        <f>#REF!</f>
        <v>#REF!</v>
      </c>
      <c r="F891" t="e">
        <f>#REF!</f>
        <v>#REF!</v>
      </c>
      <c r="G891" t="e">
        <f>#REF!</f>
        <v>#REF!</v>
      </c>
      <c r="H891" t="e">
        <f>#REF!</f>
        <v>#REF!</v>
      </c>
      <c r="I891" t="e">
        <f>#REF!</f>
        <v>#REF!</v>
      </c>
      <c r="J891" t="e">
        <f>#REF!</f>
        <v>#REF!</v>
      </c>
      <c r="K891" t="e">
        <f>#REF!</f>
        <v>#REF!</v>
      </c>
      <c r="L891" t="e">
        <f>#REF!</f>
        <v>#REF!</v>
      </c>
      <c r="M891" t="e">
        <f>#REF!</f>
        <v>#REF!</v>
      </c>
      <c r="N891" t="e">
        <f>#REF!</f>
        <v>#REF!</v>
      </c>
      <c r="O891" t="e">
        <f>#REF!</f>
        <v>#REF!</v>
      </c>
      <c r="P891" t="e">
        <f>#REF!</f>
        <v>#REF!</v>
      </c>
      <c r="Q891" t="e">
        <f>#REF!</f>
        <v>#REF!</v>
      </c>
      <c r="R891" t="e">
        <f>#REF!</f>
        <v>#REF!</v>
      </c>
      <c r="S891" t="e">
        <f>#REF!</f>
        <v>#REF!</v>
      </c>
      <c r="T891" t="e">
        <f>#REF!</f>
        <v>#REF!</v>
      </c>
      <c r="U891" t="e">
        <f>#REF!</f>
        <v>#REF!</v>
      </c>
      <c r="V891" t="e">
        <f>#REF!</f>
        <v>#REF!</v>
      </c>
      <c r="W891" t="e">
        <f>#REF!</f>
        <v>#REF!</v>
      </c>
      <c r="X891" t="e">
        <f>#REF!</f>
        <v>#REF!</v>
      </c>
      <c r="Y891" t="e">
        <f>#REF!</f>
        <v>#REF!</v>
      </c>
      <c r="Z891" t="e">
        <f>#REF!</f>
        <v>#REF!</v>
      </c>
      <c r="AA891" t="e">
        <f>#REF!</f>
        <v>#REF!</v>
      </c>
      <c r="AB891" t="e">
        <f>#REF!</f>
        <v>#REF!</v>
      </c>
      <c r="AC891" t="e">
        <f>#REF!</f>
        <v>#REF!</v>
      </c>
      <c r="AD891" t="e">
        <f>#REF!</f>
        <v>#REF!</v>
      </c>
      <c r="AE891" t="e">
        <f>#REF!</f>
        <v>#REF!</v>
      </c>
      <c r="AF891" t="e">
        <f>#REF!</f>
        <v>#REF!</v>
      </c>
      <c r="AG891" t="e">
        <f>#REF!</f>
        <v>#REF!</v>
      </c>
      <c r="AH891" t="e">
        <f>#REF!</f>
        <v>#REF!</v>
      </c>
      <c r="AI891" t="e">
        <f>#REF!</f>
        <v>#REF!</v>
      </c>
      <c r="AJ891" t="e">
        <f>#REF!</f>
        <v>#REF!</v>
      </c>
      <c r="AK891" t="e">
        <f>#REF!</f>
        <v>#REF!</v>
      </c>
    </row>
    <row r="892" spans="1:37" x14ac:dyDescent="0.35">
      <c r="A892" t="e">
        <f>#REF!</f>
        <v>#REF!</v>
      </c>
      <c r="B892" t="e">
        <f>#REF!</f>
        <v>#REF!</v>
      </c>
      <c r="C892" t="e">
        <f>#REF!</f>
        <v>#REF!</v>
      </c>
      <c r="D892" t="e">
        <f>#REF!</f>
        <v>#REF!</v>
      </c>
      <c r="E892" t="e">
        <f>#REF!</f>
        <v>#REF!</v>
      </c>
      <c r="F892" t="e">
        <f>#REF!</f>
        <v>#REF!</v>
      </c>
      <c r="G892" t="e">
        <f>#REF!</f>
        <v>#REF!</v>
      </c>
      <c r="H892" t="e">
        <f>#REF!</f>
        <v>#REF!</v>
      </c>
      <c r="I892" t="e">
        <f>#REF!</f>
        <v>#REF!</v>
      </c>
      <c r="J892" t="e">
        <f>#REF!</f>
        <v>#REF!</v>
      </c>
      <c r="K892" t="e">
        <f>#REF!</f>
        <v>#REF!</v>
      </c>
      <c r="L892" t="e">
        <f>#REF!</f>
        <v>#REF!</v>
      </c>
      <c r="M892" t="e">
        <f>#REF!</f>
        <v>#REF!</v>
      </c>
      <c r="N892" t="e">
        <f>#REF!</f>
        <v>#REF!</v>
      </c>
      <c r="O892" t="e">
        <f>#REF!</f>
        <v>#REF!</v>
      </c>
      <c r="P892" t="e">
        <f>#REF!</f>
        <v>#REF!</v>
      </c>
      <c r="Q892" t="e">
        <f>#REF!</f>
        <v>#REF!</v>
      </c>
      <c r="R892" t="e">
        <f>#REF!</f>
        <v>#REF!</v>
      </c>
      <c r="S892" t="e">
        <f>#REF!</f>
        <v>#REF!</v>
      </c>
      <c r="T892" t="e">
        <f>#REF!</f>
        <v>#REF!</v>
      </c>
      <c r="U892" t="e">
        <f>#REF!</f>
        <v>#REF!</v>
      </c>
      <c r="V892" t="e">
        <f>#REF!</f>
        <v>#REF!</v>
      </c>
      <c r="W892" t="e">
        <f>#REF!</f>
        <v>#REF!</v>
      </c>
      <c r="X892" t="e">
        <f>#REF!</f>
        <v>#REF!</v>
      </c>
      <c r="Y892" t="e">
        <f>#REF!</f>
        <v>#REF!</v>
      </c>
      <c r="Z892" t="e">
        <f>#REF!</f>
        <v>#REF!</v>
      </c>
      <c r="AA892" t="e">
        <f>#REF!</f>
        <v>#REF!</v>
      </c>
      <c r="AB892" t="e">
        <f>#REF!</f>
        <v>#REF!</v>
      </c>
      <c r="AC892" t="e">
        <f>#REF!</f>
        <v>#REF!</v>
      </c>
      <c r="AD892" t="e">
        <f>#REF!</f>
        <v>#REF!</v>
      </c>
      <c r="AE892" t="e">
        <f>#REF!</f>
        <v>#REF!</v>
      </c>
      <c r="AF892" t="e">
        <f>#REF!</f>
        <v>#REF!</v>
      </c>
      <c r="AG892" t="e">
        <f>#REF!</f>
        <v>#REF!</v>
      </c>
      <c r="AH892" t="e">
        <f>#REF!</f>
        <v>#REF!</v>
      </c>
      <c r="AI892" t="e">
        <f>#REF!</f>
        <v>#REF!</v>
      </c>
      <c r="AJ892" t="e">
        <f>#REF!</f>
        <v>#REF!</v>
      </c>
      <c r="AK892" t="e">
        <f>#REF!</f>
        <v>#REF!</v>
      </c>
    </row>
    <row r="893" spans="1:37" x14ac:dyDescent="0.35">
      <c r="A893" t="e">
        <f>#REF!</f>
        <v>#REF!</v>
      </c>
      <c r="B893" t="e">
        <f>#REF!</f>
        <v>#REF!</v>
      </c>
      <c r="C893" t="e">
        <f>#REF!</f>
        <v>#REF!</v>
      </c>
      <c r="D893" t="e">
        <f>#REF!</f>
        <v>#REF!</v>
      </c>
      <c r="E893" t="e">
        <f>#REF!</f>
        <v>#REF!</v>
      </c>
      <c r="F893" t="e">
        <f>#REF!</f>
        <v>#REF!</v>
      </c>
      <c r="G893" t="e">
        <f>#REF!</f>
        <v>#REF!</v>
      </c>
      <c r="H893" t="e">
        <f>#REF!</f>
        <v>#REF!</v>
      </c>
      <c r="I893" t="e">
        <f>#REF!</f>
        <v>#REF!</v>
      </c>
      <c r="J893" t="e">
        <f>#REF!</f>
        <v>#REF!</v>
      </c>
      <c r="K893" t="e">
        <f>#REF!</f>
        <v>#REF!</v>
      </c>
      <c r="L893" t="e">
        <f>#REF!</f>
        <v>#REF!</v>
      </c>
      <c r="M893" t="e">
        <f>#REF!</f>
        <v>#REF!</v>
      </c>
      <c r="N893" t="e">
        <f>#REF!</f>
        <v>#REF!</v>
      </c>
      <c r="O893" t="e">
        <f>#REF!</f>
        <v>#REF!</v>
      </c>
      <c r="P893" t="e">
        <f>#REF!</f>
        <v>#REF!</v>
      </c>
      <c r="Q893" t="e">
        <f>#REF!</f>
        <v>#REF!</v>
      </c>
      <c r="R893" t="e">
        <f>#REF!</f>
        <v>#REF!</v>
      </c>
      <c r="S893" t="e">
        <f>#REF!</f>
        <v>#REF!</v>
      </c>
      <c r="T893" t="e">
        <f>#REF!</f>
        <v>#REF!</v>
      </c>
      <c r="U893" t="e">
        <f>#REF!</f>
        <v>#REF!</v>
      </c>
      <c r="V893" t="e">
        <f>#REF!</f>
        <v>#REF!</v>
      </c>
      <c r="W893" t="e">
        <f>#REF!</f>
        <v>#REF!</v>
      </c>
      <c r="X893" t="e">
        <f>#REF!</f>
        <v>#REF!</v>
      </c>
      <c r="Y893" t="e">
        <f>#REF!</f>
        <v>#REF!</v>
      </c>
      <c r="Z893" t="e">
        <f>#REF!</f>
        <v>#REF!</v>
      </c>
      <c r="AA893" t="e">
        <f>#REF!</f>
        <v>#REF!</v>
      </c>
      <c r="AB893" t="e">
        <f>#REF!</f>
        <v>#REF!</v>
      </c>
      <c r="AC893" t="e">
        <f>#REF!</f>
        <v>#REF!</v>
      </c>
      <c r="AD893" t="e">
        <f>#REF!</f>
        <v>#REF!</v>
      </c>
      <c r="AE893" t="e">
        <f>#REF!</f>
        <v>#REF!</v>
      </c>
      <c r="AF893" t="e">
        <f>#REF!</f>
        <v>#REF!</v>
      </c>
      <c r="AG893" t="e">
        <f>#REF!</f>
        <v>#REF!</v>
      </c>
      <c r="AH893" t="e">
        <f>#REF!</f>
        <v>#REF!</v>
      </c>
      <c r="AI893" t="e">
        <f>#REF!</f>
        <v>#REF!</v>
      </c>
      <c r="AJ893" t="e">
        <f>#REF!</f>
        <v>#REF!</v>
      </c>
      <c r="AK893" t="e">
        <f>#REF!</f>
        <v>#REF!</v>
      </c>
    </row>
    <row r="894" spans="1:37" x14ac:dyDescent="0.35">
      <c r="A894" t="e">
        <f>#REF!</f>
        <v>#REF!</v>
      </c>
      <c r="B894" t="e">
        <f>#REF!</f>
        <v>#REF!</v>
      </c>
      <c r="C894" t="e">
        <f>#REF!</f>
        <v>#REF!</v>
      </c>
      <c r="D894" t="e">
        <f>#REF!</f>
        <v>#REF!</v>
      </c>
      <c r="E894" t="e">
        <f>#REF!</f>
        <v>#REF!</v>
      </c>
      <c r="F894" t="e">
        <f>#REF!</f>
        <v>#REF!</v>
      </c>
      <c r="G894" t="e">
        <f>#REF!</f>
        <v>#REF!</v>
      </c>
      <c r="H894" t="e">
        <f>#REF!</f>
        <v>#REF!</v>
      </c>
      <c r="I894" t="e">
        <f>#REF!</f>
        <v>#REF!</v>
      </c>
      <c r="J894" t="e">
        <f>#REF!</f>
        <v>#REF!</v>
      </c>
      <c r="K894" t="e">
        <f>#REF!</f>
        <v>#REF!</v>
      </c>
      <c r="L894" t="e">
        <f>#REF!</f>
        <v>#REF!</v>
      </c>
      <c r="M894" t="e">
        <f>#REF!</f>
        <v>#REF!</v>
      </c>
      <c r="N894" t="e">
        <f>#REF!</f>
        <v>#REF!</v>
      </c>
      <c r="O894" t="e">
        <f>#REF!</f>
        <v>#REF!</v>
      </c>
      <c r="P894" t="e">
        <f>#REF!</f>
        <v>#REF!</v>
      </c>
      <c r="Q894" t="e">
        <f>#REF!</f>
        <v>#REF!</v>
      </c>
      <c r="R894" t="e">
        <f>#REF!</f>
        <v>#REF!</v>
      </c>
      <c r="S894" t="e">
        <f>#REF!</f>
        <v>#REF!</v>
      </c>
      <c r="T894" t="e">
        <f>#REF!</f>
        <v>#REF!</v>
      </c>
      <c r="U894" t="e">
        <f>#REF!</f>
        <v>#REF!</v>
      </c>
      <c r="V894" t="e">
        <f>#REF!</f>
        <v>#REF!</v>
      </c>
      <c r="W894" t="e">
        <f>#REF!</f>
        <v>#REF!</v>
      </c>
      <c r="X894" t="e">
        <f>#REF!</f>
        <v>#REF!</v>
      </c>
      <c r="Y894" t="e">
        <f>#REF!</f>
        <v>#REF!</v>
      </c>
      <c r="Z894" t="e">
        <f>#REF!</f>
        <v>#REF!</v>
      </c>
      <c r="AA894" t="e">
        <f>#REF!</f>
        <v>#REF!</v>
      </c>
      <c r="AB894" t="e">
        <f>#REF!</f>
        <v>#REF!</v>
      </c>
      <c r="AC894" t="e">
        <f>#REF!</f>
        <v>#REF!</v>
      </c>
      <c r="AD894" t="e">
        <f>#REF!</f>
        <v>#REF!</v>
      </c>
      <c r="AE894" t="e">
        <f>#REF!</f>
        <v>#REF!</v>
      </c>
      <c r="AF894" t="e">
        <f>#REF!</f>
        <v>#REF!</v>
      </c>
      <c r="AG894" t="e">
        <f>#REF!</f>
        <v>#REF!</v>
      </c>
      <c r="AH894" t="e">
        <f>#REF!</f>
        <v>#REF!</v>
      </c>
      <c r="AI894" t="e">
        <f>#REF!</f>
        <v>#REF!</v>
      </c>
      <c r="AJ894" t="e">
        <f>#REF!</f>
        <v>#REF!</v>
      </c>
      <c r="AK894" t="e">
        <f>#REF!</f>
        <v>#REF!</v>
      </c>
    </row>
    <row r="895" spans="1:37" x14ac:dyDescent="0.35">
      <c r="A895" t="e">
        <f>#REF!</f>
        <v>#REF!</v>
      </c>
      <c r="B895" t="e">
        <f>#REF!</f>
        <v>#REF!</v>
      </c>
      <c r="C895" t="e">
        <f>#REF!</f>
        <v>#REF!</v>
      </c>
      <c r="D895" t="e">
        <f>#REF!</f>
        <v>#REF!</v>
      </c>
      <c r="E895" t="e">
        <f>#REF!</f>
        <v>#REF!</v>
      </c>
      <c r="F895" t="e">
        <f>#REF!</f>
        <v>#REF!</v>
      </c>
      <c r="G895" t="e">
        <f>#REF!</f>
        <v>#REF!</v>
      </c>
      <c r="H895" t="e">
        <f>#REF!</f>
        <v>#REF!</v>
      </c>
      <c r="I895" t="e">
        <f>#REF!</f>
        <v>#REF!</v>
      </c>
      <c r="J895" t="e">
        <f>#REF!</f>
        <v>#REF!</v>
      </c>
      <c r="K895" t="e">
        <f>#REF!</f>
        <v>#REF!</v>
      </c>
      <c r="L895" t="e">
        <f>#REF!</f>
        <v>#REF!</v>
      </c>
      <c r="M895" t="e">
        <f>#REF!</f>
        <v>#REF!</v>
      </c>
      <c r="N895" t="e">
        <f>#REF!</f>
        <v>#REF!</v>
      </c>
      <c r="O895" t="e">
        <f>#REF!</f>
        <v>#REF!</v>
      </c>
      <c r="P895" t="e">
        <f>#REF!</f>
        <v>#REF!</v>
      </c>
      <c r="Q895" t="e">
        <f>#REF!</f>
        <v>#REF!</v>
      </c>
      <c r="R895" t="e">
        <f>#REF!</f>
        <v>#REF!</v>
      </c>
      <c r="S895" t="e">
        <f>#REF!</f>
        <v>#REF!</v>
      </c>
      <c r="T895" t="e">
        <f>#REF!</f>
        <v>#REF!</v>
      </c>
      <c r="U895" t="e">
        <f>#REF!</f>
        <v>#REF!</v>
      </c>
      <c r="V895" t="e">
        <f>#REF!</f>
        <v>#REF!</v>
      </c>
      <c r="W895" t="e">
        <f>#REF!</f>
        <v>#REF!</v>
      </c>
      <c r="X895" t="e">
        <f>#REF!</f>
        <v>#REF!</v>
      </c>
      <c r="Y895" t="e">
        <f>#REF!</f>
        <v>#REF!</v>
      </c>
      <c r="Z895" t="e">
        <f>#REF!</f>
        <v>#REF!</v>
      </c>
      <c r="AA895" t="e">
        <f>#REF!</f>
        <v>#REF!</v>
      </c>
      <c r="AB895" t="e">
        <f>#REF!</f>
        <v>#REF!</v>
      </c>
      <c r="AC895" t="e">
        <f>#REF!</f>
        <v>#REF!</v>
      </c>
      <c r="AD895" t="e">
        <f>#REF!</f>
        <v>#REF!</v>
      </c>
      <c r="AE895" t="e">
        <f>#REF!</f>
        <v>#REF!</v>
      </c>
      <c r="AF895" t="e">
        <f>#REF!</f>
        <v>#REF!</v>
      </c>
      <c r="AG895" t="e">
        <f>#REF!</f>
        <v>#REF!</v>
      </c>
      <c r="AH895" t="e">
        <f>#REF!</f>
        <v>#REF!</v>
      </c>
      <c r="AI895" t="e">
        <f>#REF!</f>
        <v>#REF!</v>
      </c>
      <c r="AJ895" t="e">
        <f>#REF!</f>
        <v>#REF!</v>
      </c>
      <c r="AK895" t="e">
        <f>#REF!</f>
        <v>#REF!</v>
      </c>
    </row>
    <row r="896" spans="1:37" x14ac:dyDescent="0.35">
      <c r="A896" t="e">
        <f>#REF!</f>
        <v>#REF!</v>
      </c>
      <c r="B896" t="e">
        <f>#REF!</f>
        <v>#REF!</v>
      </c>
      <c r="C896" t="e">
        <f>#REF!</f>
        <v>#REF!</v>
      </c>
      <c r="D896" t="e">
        <f>#REF!</f>
        <v>#REF!</v>
      </c>
      <c r="E896" t="e">
        <f>#REF!</f>
        <v>#REF!</v>
      </c>
      <c r="F896" t="e">
        <f>#REF!</f>
        <v>#REF!</v>
      </c>
      <c r="G896" t="e">
        <f>#REF!</f>
        <v>#REF!</v>
      </c>
      <c r="H896" t="e">
        <f>#REF!</f>
        <v>#REF!</v>
      </c>
      <c r="I896" t="e">
        <f>#REF!</f>
        <v>#REF!</v>
      </c>
      <c r="J896" t="e">
        <f>#REF!</f>
        <v>#REF!</v>
      </c>
      <c r="K896" t="e">
        <f>#REF!</f>
        <v>#REF!</v>
      </c>
      <c r="L896" t="e">
        <f>#REF!</f>
        <v>#REF!</v>
      </c>
      <c r="M896" t="e">
        <f>#REF!</f>
        <v>#REF!</v>
      </c>
      <c r="N896" t="e">
        <f>#REF!</f>
        <v>#REF!</v>
      </c>
      <c r="O896" t="e">
        <f>#REF!</f>
        <v>#REF!</v>
      </c>
      <c r="P896" t="e">
        <f>#REF!</f>
        <v>#REF!</v>
      </c>
      <c r="Q896" t="e">
        <f>#REF!</f>
        <v>#REF!</v>
      </c>
      <c r="R896" t="e">
        <f>#REF!</f>
        <v>#REF!</v>
      </c>
      <c r="S896" t="e">
        <f>#REF!</f>
        <v>#REF!</v>
      </c>
      <c r="T896" t="e">
        <f>#REF!</f>
        <v>#REF!</v>
      </c>
      <c r="U896" t="e">
        <f>#REF!</f>
        <v>#REF!</v>
      </c>
      <c r="V896" t="e">
        <f>#REF!</f>
        <v>#REF!</v>
      </c>
      <c r="W896" t="e">
        <f>#REF!</f>
        <v>#REF!</v>
      </c>
      <c r="X896" t="e">
        <f>#REF!</f>
        <v>#REF!</v>
      </c>
      <c r="Y896" t="e">
        <f>#REF!</f>
        <v>#REF!</v>
      </c>
      <c r="Z896" t="e">
        <f>#REF!</f>
        <v>#REF!</v>
      </c>
      <c r="AA896" t="e">
        <f>#REF!</f>
        <v>#REF!</v>
      </c>
      <c r="AB896" t="e">
        <f>#REF!</f>
        <v>#REF!</v>
      </c>
      <c r="AC896" t="e">
        <f>#REF!</f>
        <v>#REF!</v>
      </c>
      <c r="AD896" t="e">
        <f>#REF!</f>
        <v>#REF!</v>
      </c>
      <c r="AE896" t="e">
        <f>#REF!</f>
        <v>#REF!</v>
      </c>
      <c r="AF896" t="e">
        <f>#REF!</f>
        <v>#REF!</v>
      </c>
      <c r="AG896" t="e">
        <f>#REF!</f>
        <v>#REF!</v>
      </c>
      <c r="AH896" t="e">
        <f>#REF!</f>
        <v>#REF!</v>
      </c>
      <c r="AI896" t="e">
        <f>#REF!</f>
        <v>#REF!</v>
      </c>
      <c r="AJ896" t="e">
        <f>#REF!</f>
        <v>#REF!</v>
      </c>
      <c r="AK896" t="e">
        <f>#REF!</f>
        <v>#REF!</v>
      </c>
    </row>
    <row r="897" spans="1:37" x14ac:dyDescent="0.35">
      <c r="A897" t="e">
        <f>#REF!</f>
        <v>#REF!</v>
      </c>
      <c r="B897" t="e">
        <f>#REF!</f>
        <v>#REF!</v>
      </c>
      <c r="C897" t="e">
        <f>#REF!</f>
        <v>#REF!</v>
      </c>
      <c r="D897" t="e">
        <f>#REF!</f>
        <v>#REF!</v>
      </c>
      <c r="E897" t="e">
        <f>#REF!</f>
        <v>#REF!</v>
      </c>
      <c r="F897" t="e">
        <f>#REF!</f>
        <v>#REF!</v>
      </c>
      <c r="G897" t="e">
        <f>#REF!</f>
        <v>#REF!</v>
      </c>
      <c r="H897" t="e">
        <f>#REF!</f>
        <v>#REF!</v>
      </c>
      <c r="I897" t="e">
        <f>#REF!</f>
        <v>#REF!</v>
      </c>
      <c r="J897" t="e">
        <f>#REF!</f>
        <v>#REF!</v>
      </c>
      <c r="K897" t="e">
        <f>#REF!</f>
        <v>#REF!</v>
      </c>
      <c r="L897" t="e">
        <f>#REF!</f>
        <v>#REF!</v>
      </c>
      <c r="M897" t="e">
        <f>#REF!</f>
        <v>#REF!</v>
      </c>
      <c r="N897" t="e">
        <f>#REF!</f>
        <v>#REF!</v>
      </c>
      <c r="O897" t="e">
        <f>#REF!</f>
        <v>#REF!</v>
      </c>
      <c r="P897" t="e">
        <f>#REF!</f>
        <v>#REF!</v>
      </c>
      <c r="Q897" t="e">
        <f>#REF!</f>
        <v>#REF!</v>
      </c>
      <c r="R897" t="e">
        <f>#REF!</f>
        <v>#REF!</v>
      </c>
      <c r="S897" t="e">
        <f>#REF!</f>
        <v>#REF!</v>
      </c>
      <c r="T897" t="e">
        <f>#REF!</f>
        <v>#REF!</v>
      </c>
      <c r="U897" t="e">
        <f>#REF!</f>
        <v>#REF!</v>
      </c>
      <c r="V897" t="e">
        <f>#REF!</f>
        <v>#REF!</v>
      </c>
      <c r="W897" t="e">
        <f>#REF!</f>
        <v>#REF!</v>
      </c>
      <c r="X897" t="e">
        <f>#REF!</f>
        <v>#REF!</v>
      </c>
      <c r="Y897" t="e">
        <f>#REF!</f>
        <v>#REF!</v>
      </c>
      <c r="Z897" t="e">
        <f>#REF!</f>
        <v>#REF!</v>
      </c>
      <c r="AA897" t="e">
        <f>#REF!</f>
        <v>#REF!</v>
      </c>
      <c r="AB897" t="e">
        <f>#REF!</f>
        <v>#REF!</v>
      </c>
      <c r="AC897" t="e">
        <f>#REF!</f>
        <v>#REF!</v>
      </c>
      <c r="AD897" t="e">
        <f>#REF!</f>
        <v>#REF!</v>
      </c>
      <c r="AE897" t="e">
        <f>#REF!</f>
        <v>#REF!</v>
      </c>
      <c r="AF897" t="e">
        <f>#REF!</f>
        <v>#REF!</v>
      </c>
      <c r="AG897" t="e">
        <f>#REF!</f>
        <v>#REF!</v>
      </c>
      <c r="AH897" t="e">
        <f>#REF!</f>
        <v>#REF!</v>
      </c>
      <c r="AI897" t="e">
        <f>#REF!</f>
        <v>#REF!</v>
      </c>
      <c r="AJ897" t="e">
        <f>#REF!</f>
        <v>#REF!</v>
      </c>
      <c r="AK897" t="e">
        <f>#REF!</f>
        <v>#REF!</v>
      </c>
    </row>
    <row r="898" spans="1:37" x14ac:dyDescent="0.35">
      <c r="A898" t="e">
        <f>#REF!</f>
        <v>#REF!</v>
      </c>
      <c r="B898" t="e">
        <f>#REF!</f>
        <v>#REF!</v>
      </c>
      <c r="C898" t="e">
        <f>#REF!</f>
        <v>#REF!</v>
      </c>
      <c r="D898" t="e">
        <f>#REF!</f>
        <v>#REF!</v>
      </c>
      <c r="E898" t="e">
        <f>#REF!</f>
        <v>#REF!</v>
      </c>
      <c r="F898" t="e">
        <f>#REF!</f>
        <v>#REF!</v>
      </c>
      <c r="G898" t="e">
        <f>#REF!</f>
        <v>#REF!</v>
      </c>
      <c r="H898" t="e">
        <f>#REF!</f>
        <v>#REF!</v>
      </c>
      <c r="I898" t="e">
        <f>#REF!</f>
        <v>#REF!</v>
      </c>
      <c r="J898" t="e">
        <f>#REF!</f>
        <v>#REF!</v>
      </c>
      <c r="K898" t="e">
        <f>#REF!</f>
        <v>#REF!</v>
      </c>
      <c r="L898" t="e">
        <f>#REF!</f>
        <v>#REF!</v>
      </c>
      <c r="M898" t="e">
        <f>#REF!</f>
        <v>#REF!</v>
      </c>
      <c r="N898" t="e">
        <f>#REF!</f>
        <v>#REF!</v>
      </c>
      <c r="O898" t="e">
        <f>#REF!</f>
        <v>#REF!</v>
      </c>
      <c r="P898" t="e">
        <f>#REF!</f>
        <v>#REF!</v>
      </c>
      <c r="Q898" t="e">
        <f>#REF!</f>
        <v>#REF!</v>
      </c>
      <c r="R898" t="e">
        <f>#REF!</f>
        <v>#REF!</v>
      </c>
      <c r="S898" t="e">
        <f>#REF!</f>
        <v>#REF!</v>
      </c>
      <c r="T898" t="e">
        <f>#REF!</f>
        <v>#REF!</v>
      </c>
      <c r="U898" t="e">
        <f>#REF!</f>
        <v>#REF!</v>
      </c>
      <c r="V898" t="e">
        <f>#REF!</f>
        <v>#REF!</v>
      </c>
      <c r="W898" t="e">
        <f>#REF!</f>
        <v>#REF!</v>
      </c>
      <c r="X898" t="e">
        <f>#REF!</f>
        <v>#REF!</v>
      </c>
      <c r="Y898" t="e">
        <f>#REF!</f>
        <v>#REF!</v>
      </c>
      <c r="Z898" t="e">
        <f>#REF!</f>
        <v>#REF!</v>
      </c>
      <c r="AA898" t="e">
        <f>#REF!</f>
        <v>#REF!</v>
      </c>
      <c r="AB898" t="e">
        <f>#REF!</f>
        <v>#REF!</v>
      </c>
      <c r="AC898" t="e">
        <f>#REF!</f>
        <v>#REF!</v>
      </c>
      <c r="AD898" t="e">
        <f>#REF!</f>
        <v>#REF!</v>
      </c>
      <c r="AE898" t="e">
        <f>#REF!</f>
        <v>#REF!</v>
      </c>
      <c r="AF898" t="e">
        <f>#REF!</f>
        <v>#REF!</v>
      </c>
      <c r="AG898" t="e">
        <f>#REF!</f>
        <v>#REF!</v>
      </c>
      <c r="AH898" t="e">
        <f>#REF!</f>
        <v>#REF!</v>
      </c>
      <c r="AI898" t="e">
        <f>#REF!</f>
        <v>#REF!</v>
      </c>
      <c r="AJ898" t="e">
        <f>#REF!</f>
        <v>#REF!</v>
      </c>
      <c r="AK898" t="e">
        <f>#REF!</f>
        <v>#REF!</v>
      </c>
    </row>
    <row r="899" spans="1:37" x14ac:dyDescent="0.35">
      <c r="A899" t="e">
        <f>#REF!</f>
        <v>#REF!</v>
      </c>
      <c r="B899" t="e">
        <f>#REF!</f>
        <v>#REF!</v>
      </c>
      <c r="C899" t="e">
        <f>#REF!</f>
        <v>#REF!</v>
      </c>
      <c r="D899" t="e">
        <f>#REF!</f>
        <v>#REF!</v>
      </c>
      <c r="E899" t="e">
        <f>#REF!</f>
        <v>#REF!</v>
      </c>
      <c r="F899" t="e">
        <f>#REF!</f>
        <v>#REF!</v>
      </c>
      <c r="G899" t="e">
        <f>#REF!</f>
        <v>#REF!</v>
      </c>
      <c r="H899" t="e">
        <f>#REF!</f>
        <v>#REF!</v>
      </c>
      <c r="I899" t="e">
        <f>#REF!</f>
        <v>#REF!</v>
      </c>
      <c r="J899" t="e">
        <f>#REF!</f>
        <v>#REF!</v>
      </c>
      <c r="K899" t="e">
        <f>#REF!</f>
        <v>#REF!</v>
      </c>
      <c r="L899" t="e">
        <f>#REF!</f>
        <v>#REF!</v>
      </c>
      <c r="M899" t="e">
        <f>#REF!</f>
        <v>#REF!</v>
      </c>
      <c r="N899" t="e">
        <f>#REF!</f>
        <v>#REF!</v>
      </c>
      <c r="O899" t="e">
        <f>#REF!</f>
        <v>#REF!</v>
      </c>
      <c r="P899" t="e">
        <f>#REF!</f>
        <v>#REF!</v>
      </c>
      <c r="Q899" t="e">
        <f>#REF!</f>
        <v>#REF!</v>
      </c>
      <c r="R899" t="e">
        <f>#REF!</f>
        <v>#REF!</v>
      </c>
      <c r="S899" t="e">
        <f>#REF!</f>
        <v>#REF!</v>
      </c>
      <c r="T899" t="e">
        <f>#REF!</f>
        <v>#REF!</v>
      </c>
      <c r="U899" t="e">
        <f>#REF!</f>
        <v>#REF!</v>
      </c>
      <c r="V899" t="e">
        <f>#REF!</f>
        <v>#REF!</v>
      </c>
      <c r="W899" t="e">
        <f>#REF!</f>
        <v>#REF!</v>
      </c>
      <c r="X899" t="e">
        <f>#REF!</f>
        <v>#REF!</v>
      </c>
      <c r="Y899" t="e">
        <f>#REF!</f>
        <v>#REF!</v>
      </c>
      <c r="Z899" t="e">
        <f>#REF!</f>
        <v>#REF!</v>
      </c>
      <c r="AA899" t="e">
        <f>#REF!</f>
        <v>#REF!</v>
      </c>
      <c r="AB899" t="e">
        <f>#REF!</f>
        <v>#REF!</v>
      </c>
      <c r="AC899" t="e">
        <f>#REF!</f>
        <v>#REF!</v>
      </c>
      <c r="AD899" t="e">
        <f>#REF!</f>
        <v>#REF!</v>
      </c>
      <c r="AE899" t="e">
        <f>#REF!</f>
        <v>#REF!</v>
      </c>
      <c r="AF899" t="e">
        <f>#REF!</f>
        <v>#REF!</v>
      </c>
      <c r="AG899" t="e">
        <f>#REF!</f>
        <v>#REF!</v>
      </c>
      <c r="AH899" t="e">
        <f>#REF!</f>
        <v>#REF!</v>
      </c>
      <c r="AI899" t="e">
        <f>#REF!</f>
        <v>#REF!</v>
      </c>
      <c r="AJ899" t="e">
        <f>#REF!</f>
        <v>#REF!</v>
      </c>
      <c r="AK899" t="e">
        <f>#REF!</f>
        <v>#REF!</v>
      </c>
    </row>
    <row r="900" spans="1:37" x14ac:dyDescent="0.35">
      <c r="A900" t="e">
        <f>#REF!</f>
        <v>#REF!</v>
      </c>
      <c r="B900" t="e">
        <f>#REF!</f>
        <v>#REF!</v>
      </c>
      <c r="C900" t="e">
        <f>#REF!</f>
        <v>#REF!</v>
      </c>
      <c r="D900" t="e">
        <f>#REF!</f>
        <v>#REF!</v>
      </c>
      <c r="E900" t="e">
        <f>#REF!</f>
        <v>#REF!</v>
      </c>
      <c r="F900" t="e">
        <f>#REF!</f>
        <v>#REF!</v>
      </c>
      <c r="G900" t="e">
        <f>#REF!</f>
        <v>#REF!</v>
      </c>
      <c r="H900" t="e">
        <f>#REF!</f>
        <v>#REF!</v>
      </c>
      <c r="I900" t="e">
        <f>#REF!</f>
        <v>#REF!</v>
      </c>
      <c r="J900" t="e">
        <f>#REF!</f>
        <v>#REF!</v>
      </c>
      <c r="K900" t="e">
        <f>#REF!</f>
        <v>#REF!</v>
      </c>
      <c r="L900" t="e">
        <f>#REF!</f>
        <v>#REF!</v>
      </c>
      <c r="M900" t="e">
        <f>#REF!</f>
        <v>#REF!</v>
      </c>
      <c r="N900" t="e">
        <f>#REF!</f>
        <v>#REF!</v>
      </c>
      <c r="O900" t="e">
        <f>#REF!</f>
        <v>#REF!</v>
      </c>
      <c r="P900" t="e">
        <f>#REF!</f>
        <v>#REF!</v>
      </c>
      <c r="Q900" t="e">
        <f>#REF!</f>
        <v>#REF!</v>
      </c>
      <c r="R900" t="e">
        <f>#REF!</f>
        <v>#REF!</v>
      </c>
      <c r="S900" t="e">
        <f>#REF!</f>
        <v>#REF!</v>
      </c>
      <c r="T900" t="e">
        <f>#REF!</f>
        <v>#REF!</v>
      </c>
      <c r="U900" t="e">
        <f>#REF!</f>
        <v>#REF!</v>
      </c>
      <c r="V900" t="e">
        <f>#REF!</f>
        <v>#REF!</v>
      </c>
      <c r="W900" t="e">
        <f>#REF!</f>
        <v>#REF!</v>
      </c>
      <c r="X900" t="e">
        <f>#REF!</f>
        <v>#REF!</v>
      </c>
      <c r="Y900" t="e">
        <f>#REF!</f>
        <v>#REF!</v>
      </c>
      <c r="Z900" t="e">
        <f>#REF!</f>
        <v>#REF!</v>
      </c>
      <c r="AA900" t="e">
        <f>#REF!</f>
        <v>#REF!</v>
      </c>
      <c r="AB900" t="e">
        <f>#REF!</f>
        <v>#REF!</v>
      </c>
      <c r="AC900" t="e">
        <f>#REF!</f>
        <v>#REF!</v>
      </c>
      <c r="AD900" t="e">
        <f>#REF!</f>
        <v>#REF!</v>
      </c>
      <c r="AE900" t="e">
        <f>#REF!</f>
        <v>#REF!</v>
      </c>
      <c r="AF900" t="e">
        <f>#REF!</f>
        <v>#REF!</v>
      </c>
      <c r="AG900" t="e">
        <f>#REF!</f>
        <v>#REF!</v>
      </c>
      <c r="AH900" t="e">
        <f>#REF!</f>
        <v>#REF!</v>
      </c>
      <c r="AI900" t="e">
        <f>#REF!</f>
        <v>#REF!</v>
      </c>
      <c r="AJ900" t="e">
        <f>#REF!</f>
        <v>#REF!</v>
      </c>
      <c r="AK900" t="e">
        <f>#REF!</f>
        <v>#REF!</v>
      </c>
    </row>
    <row r="901" spans="1:37" x14ac:dyDescent="0.35">
      <c r="A901" t="e">
        <f>#REF!</f>
        <v>#REF!</v>
      </c>
      <c r="B901" t="e">
        <f>#REF!</f>
        <v>#REF!</v>
      </c>
      <c r="C901" t="e">
        <f>#REF!</f>
        <v>#REF!</v>
      </c>
      <c r="D901" t="e">
        <f>#REF!</f>
        <v>#REF!</v>
      </c>
      <c r="E901" t="e">
        <f>#REF!</f>
        <v>#REF!</v>
      </c>
      <c r="F901" t="e">
        <f>#REF!</f>
        <v>#REF!</v>
      </c>
      <c r="G901" t="e">
        <f>#REF!</f>
        <v>#REF!</v>
      </c>
      <c r="H901" t="e">
        <f>#REF!</f>
        <v>#REF!</v>
      </c>
      <c r="I901" t="e">
        <f>#REF!</f>
        <v>#REF!</v>
      </c>
      <c r="J901" t="e">
        <f>#REF!</f>
        <v>#REF!</v>
      </c>
      <c r="K901" t="e">
        <f>#REF!</f>
        <v>#REF!</v>
      </c>
      <c r="L901" t="e">
        <f>#REF!</f>
        <v>#REF!</v>
      </c>
      <c r="M901" t="e">
        <f>#REF!</f>
        <v>#REF!</v>
      </c>
      <c r="N901" t="e">
        <f>#REF!</f>
        <v>#REF!</v>
      </c>
      <c r="O901" t="e">
        <f>#REF!</f>
        <v>#REF!</v>
      </c>
      <c r="P901" t="e">
        <f>#REF!</f>
        <v>#REF!</v>
      </c>
      <c r="Q901" t="e">
        <f>#REF!</f>
        <v>#REF!</v>
      </c>
      <c r="R901" t="e">
        <f>#REF!</f>
        <v>#REF!</v>
      </c>
      <c r="S901" t="e">
        <f>#REF!</f>
        <v>#REF!</v>
      </c>
      <c r="T901" t="e">
        <f>#REF!</f>
        <v>#REF!</v>
      </c>
      <c r="U901" t="e">
        <f>#REF!</f>
        <v>#REF!</v>
      </c>
      <c r="V901" t="e">
        <f>#REF!</f>
        <v>#REF!</v>
      </c>
      <c r="W901" t="e">
        <f>#REF!</f>
        <v>#REF!</v>
      </c>
      <c r="X901" t="e">
        <f>#REF!</f>
        <v>#REF!</v>
      </c>
      <c r="Y901" t="e">
        <f>#REF!</f>
        <v>#REF!</v>
      </c>
      <c r="Z901" t="e">
        <f>#REF!</f>
        <v>#REF!</v>
      </c>
      <c r="AA901" t="e">
        <f>#REF!</f>
        <v>#REF!</v>
      </c>
      <c r="AB901" t="e">
        <f>#REF!</f>
        <v>#REF!</v>
      </c>
      <c r="AC901" t="e">
        <f>#REF!</f>
        <v>#REF!</v>
      </c>
      <c r="AD901" t="e">
        <f>#REF!</f>
        <v>#REF!</v>
      </c>
      <c r="AE901" t="e">
        <f>#REF!</f>
        <v>#REF!</v>
      </c>
      <c r="AF901" t="e">
        <f>#REF!</f>
        <v>#REF!</v>
      </c>
      <c r="AG901" t="e">
        <f>#REF!</f>
        <v>#REF!</v>
      </c>
      <c r="AH901" t="e">
        <f>#REF!</f>
        <v>#REF!</v>
      </c>
      <c r="AI901" t="e">
        <f>#REF!</f>
        <v>#REF!</v>
      </c>
      <c r="AJ901" t="e">
        <f>#REF!</f>
        <v>#REF!</v>
      </c>
      <c r="AK901" t="e">
        <f>#REF!</f>
        <v>#REF!</v>
      </c>
    </row>
    <row r="902" spans="1:37" x14ac:dyDescent="0.35">
      <c r="A902" t="e">
        <f>#REF!</f>
        <v>#REF!</v>
      </c>
      <c r="B902" t="e">
        <f>#REF!</f>
        <v>#REF!</v>
      </c>
      <c r="C902" t="e">
        <f>#REF!</f>
        <v>#REF!</v>
      </c>
      <c r="D902" t="e">
        <f>#REF!</f>
        <v>#REF!</v>
      </c>
      <c r="E902" t="e">
        <f>#REF!</f>
        <v>#REF!</v>
      </c>
      <c r="F902" t="e">
        <f>#REF!</f>
        <v>#REF!</v>
      </c>
      <c r="G902" t="e">
        <f>#REF!</f>
        <v>#REF!</v>
      </c>
      <c r="H902" t="e">
        <f>#REF!</f>
        <v>#REF!</v>
      </c>
      <c r="I902" t="e">
        <f>#REF!</f>
        <v>#REF!</v>
      </c>
      <c r="J902" t="e">
        <f>#REF!</f>
        <v>#REF!</v>
      </c>
      <c r="K902" t="e">
        <f>#REF!</f>
        <v>#REF!</v>
      </c>
      <c r="L902" t="e">
        <f>#REF!</f>
        <v>#REF!</v>
      </c>
      <c r="M902" t="e">
        <f>#REF!</f>
        <v>#REF!</v>
      </c>
      <c r="N902" t="e">
        <f>#REF!</f>
        <v>#REF!</v>
      </c>
      <c r="O902" t="e">
        <f>#REF!</f>
        <v>#REF!</v>
      </c>
      <c r="P902" t="e">
        <f>#REF!</f>
        <v>#REF!</v>
      </c>
      <c r="Q902" t="e">
        <f>#REF!</f>
        <v>#REF!</v>
      </c>
      <c r="R902" t="e">
        <f>#REF!</f>
        <v>#REF!</v>
      </c>
      <c r="S902" t="e">
        <f>#REF!</f>
        <v>#REF!</v>
      </c>
      <c r="T902" t="e">
        <f>#REF!</f>
        <v>#REF!</v>
      </c>
      <c r="U902" t="e">
        <f>#REF!</f>
        <v>#REF!</v>
      </c>
      <c r="V902" t="e">
        <f>#REF!</f>
        <v>#REF!</v>
      </c>
      <c r="W902" t="e">
        <f>#REF!</f>
        <v>#REF!</v>
      </c>
      <c r="X902" t="e">
        <f>#REF!</f>
        <v>#REF!</v>
      </c>
      <c r="Y902" t="e">
        <f>#REF!</f>
        <v>#REF!</v>
      </c>
      <c r="Z902" t="e">
        <f>#REF!</f>
        <v>#REF!</v>
      </c>
      <c r="AA902" t="e">
        <f>#REF!</f>
        <v>#REF!</v>
      </c>
      <c r="AB902" t="e">
        <f>#REF!</f>
        <v>#REF!</v>
      </c>
      <c r="AC902" t="e">
        <f>#REF!</f>
        <v>#REF!</v>
      </c>
      <c r="AD902" t="e">
        <f>#REF!</f>
        <v>#REF!</v>
      </c>
      <c r="AE902" t="e">
        <f>#REF!</f>
        <v>#REF!</v>
      </c>
      <c r="AF902" t="e">
        <f>#REF!</f>
        <v>#REF!</v>
      </c>
      <c r="AG902" t="e">
        <f>#REF!</f>
        <v>#REF!</v>
      </c>
      <c r="AH902" t="e">
        <f>#REF!</f>
        <v>#REF!</v>
      </c>
      <c r="AI902" t="e">
        <f>#REF!</f>
        <v>#REF!</v>
      </c>
      <c r="AJ902" t="e">
        <f>#REF!</f>
        <v>#REF!</v>
      </c>
      <c r="AK902" t="e">
        <f>#REF!</f>
        <v>#REF!</v>
      </c>
    </row>
    <row r="903" spans="1:37" x14ac:dyDescent="0.35">
      <c r="A903" t="e">
        <f>#REF!</f>
        <v>#REF!</v>
      </c>
      <c r="B903" t="e">
        <f>#REF!</f>
        <v>#REF!</v>
      </c>
      <c r="C903" t="e">
        <f>#REF!</f>
        <v>#REF!</v>
      </c>
      <c r="D903" t="e">
        <f>#REF!</f>
        <v>#REF!</v>
      </c>
      <c r="E903" t="e">
        <f>#REF!</f>
        <v>#REF!</v>
      </c>
      <c r="F903" t="e">
        <f>#REF!</f>
        <v>#REF!</v>
      </c>
      <c r="G903" t="e">
        <f>#REF!</f>
        <v>#REF!</v>
      </c>
      <c r="H903" t="e">
        <f>#REF!</f>
        <v>#REF!</v>
      </c>
      <c r="I903" t="e">
        <f>#REF!</f>
        <v>#REF!</v>
      </c>
      <c r="J903" t="e">
        <f>#REF!</f>
        <v>#REF!</v>
      </c>
      <c r="K903" t="e">
        <f>#REF!</f>
        <v>#REF!</v>
      </c>
      <c r="L903" t="e">
        <f>#REF!</f>
        <v>#REF!</v>
      </c>
      <c r="M903" t="e">
        <f>#REF!</f>
        <v>#REF!</v>
      </c>
      <c r="N903" t="e">
        <f>#REF!</f>
        <v>#REF!</v>
      </c>
      <c r="O903" t="e">
        <f>#REF!</f>
        <v>#REF!</v>
      </c>
      <c r="P903" t="e">
        <f>#REF!</f>
        <v>#REF!</v>
      </c>
      <c r="Q903" t="e">
        <f>#REF!</f>
        <v>#REF!</v>
      </c>
      <c r="R903" t="e">
        <f>#REF!</f>
        <v>#REF!</v>
      </c>
      <c r="S903" t="e">
        <f>#REF!</f>
        <v>#REF!</v>
      </c>
      <c r="T903" t="e">
        <f>#REF!</f>
        <v>#REF!</v>
      </c>
      <c r="U903" t="e">
        <f>#REF!</f>
        <v>#REF!</v>
      </c>
      <c r="V903" t="e">
        <f>#REF!</f>
        <v>#REF!</v>
      </c>
      <c r="W903" t="e">
        <f>#REF!</f>
        <v>#REF!</v>
      </c>
      <c r="X903" t="e">
        <f>#REF!</f>
        <v>#REF!</v>
      </c>
      <c r="Y903" t="e">
        <f>#REF!</f>
        <v>#REF!</v>
      </c>
      <c r="Z903" t="e">
        <f>#REF!</f>
        <v>#REF!</v>
      </c>
      <c r="AA903" t="e">
        <f>#REF!</f>
        <v>#REF!</v>
      </c>
      <c r="AB903" t="e">
        <f>#REF!</f>
        <v>#REF!</v>
      </c>
      <c r="AC903" t="e">
        <f>#REF!</f>
        <v>#REF!</v>
      </c>
      <c r="AD903" t="e">
        <f>#REF!</f>
        <v>#REF!</v>
      </c>
      <c r="AE903" t="e">
        <f>#REF!</f>
        <v>#REF!</v>
      </c>
      <c r="AF903" t="e">
        <f>#REF!</f>
        <v>#REF!</v>
      </c>
      <c r="AG903" t="e">
        <f>#REF!</f>
        <v>#REF!</v>
      </c>
      <c r="AH903" t="e">
        <f>#REF!</f>
        <v>#REF!</v>
      </c>
      <c r="AI903" t="e">
        <f>#REF!</f>
        <v>#REF!</v>
      </c>
      <c r="AJ903" t="e">
        <f>#REF!</f>
        <v>#REF!</v>
      </c>
      <c r="AK903" t="e">
        <f>#REF!</f>
        <v>#REF!</v>
      </c>
    </row>
    <row r="904" spans="1:37" x14ac:dyDescent="0.35">
      <c r="A904" t="e">
        <f>#REF!</f>
        <v>#REF!</v>
      </c>
      <c r="B904" t="e">
        <f>#REF!</f>
        <v>#REF!</v>
      </c>
      <c r="C904" t="e">
        <f>#REF!</f>
        <v>#REF!</v>
      </c>
      <c r="D904" t="e">
        <f>#REF!</f>
        <v>#REF!</v>
      </c>
      <c r="E904" t="e">
        <f>#REF!</f>
        <v>#REF!</v>
      </c>
      <c r="F904" t="e">
        <f>#REF!</f>
        <v>#REF!</v>
      </c>
      <c r="G904" t="e">
        <f>#REF!</f>
        <v>#REF!</v>
      </c>
      <c r="H904" t="e">
        <f>#REF!</f>
        <v>#REF!</v>
      </c>
      <c r="I904" t="e">
        <f>#REF!</f>
        <v>#REF!</v>
      </c>
      <c r="J904" t="e">
        <f>#REF!</f>
        <v>#REF!</v>
      </c>
      <c r="K904" t="e">
        <f>#REF!</f>
        <v>#REF!</v>
      </c>
      <c r="L904" t="e">
        <f>#REF!</f>
        <v>#REF!</v>
      </c>
      <c r="M904" t="e">
        <f>#REF!</f>
        <v>#REF!</v>
      </c>
      <c r="N904" t="e">
        <f>#REF!</f>
        <v>#REF!</v>
      </c>
      <c r="O904" t="e">
        <f>#REF!</f>
        <v>#REF!</v>
      </c>
      <c r="P904" t="e">
        <f>#REF!</f>
        <v>#REF!</v>
      </c>
      <c r="Q904" t="e">
        <f>#REF!</f>
        <v>#REF!</v>
      </c>
      <c r="R904" t="e">
        <f>#REF!</f>
        <v>#REF!</v>
      </c>
      <c r="S904" t="e">
        <f>#REF!</f>
        <v>#REF!</v>
      </c>
      <c r="T904" t="e">
        <f>#REF!</f>
        <v>#REF!</v>
      </c>
      <c r="U904" t="e">
        <f>#REF!</f>
        <v>#REF!</v>
      </c>
      <c r="V904" t="e">
        <f>#REF!</f>
        <v>#REF!</v>
      </c>
      <c r="W904" t="e">
        <f>#REF!</f>
        <v>#REF!</v>
      </c>
      <c r="X904" t="e">
        <f>#REF!</f>
        <v>#REF!</v>
      </c>
      <c r="Y904" t="e">
        <f>#REF!</f>
        <v>#REF!</v>
      </c>
      <c r="Z904" t="e">
        <f>#REF!</f>
        <v>#REF!</v>
      </c>
      <c r="AA904" t="e">
        <f>#REF!</f>
        <v>#REF!</v>
      </c>
      <c r="AB904" t="e">
        <f>#REF!</f>
        <v>#REF!</v>
      </c>
      <c r="AC904" t="e">
        <f>#REF!</f>
        <v>#REF!</v>
      </c>
      <c r="AD904" t="e">
        <f>#REF!</f>
        <v>#REF!</v>
      </c>
      <c r="AE904" t="e">
        <f>#REF!</f>
        <v>#REF!</v>
      </c>
      <c r="AF904" t="e">
        <f>#REF!</f>
        <v>#REF!</v>
      </c>
      <c r="AG904" t="e">
        <f>#REF!</f>
        <v>#REF!</v>
      </c>
      <c r="AH904" t="e">
        <f>#REF!</f>
        <v>#REF!</v>
      </c>
      <c r="AI904" t="e">
        <f>#REF!</f>
        <v>#REF!</v>
      </c>
      <c r="AJ904" t="e">
        <f>#REF!</f>
        <v>#REF!</v>
      </c>
      <c r="AK904" t="e">
        <f>#REF!</f>
        <v>#REF!</v>
      </c>
    </row>
    <row r="905" spans="1:37" x14ac:dyDescent="0.35">
      <c r="A905" t="e">
        <f>#REF!</f>
        <v>#REF!</v>
      </c>
      <c r="B905" t="e">
        <f>#REF!</f>
        <v>#REF!</v>
      </c>
      <c r="C905" t="e">
        <f>#REF!</f>
        <v>#REF!</v>
      </c>
      <c r="D905" t="e">
        <f>#REF!</f>
        <v>#REF!</v>
      </c>
      <c r="E905" t="e">
        <f>#REF!</f>
        <v>#REF!</v>
      </c>
      <c r="F905" t="e">
        <f>#REF!</f>
        <v>#REF!</v>
      </c>
      <c r="G905" t="e">
        <f>#REF!</f>
        <v>#REF!</v>
      </c>
      <c r="H905" t="e">
        <f>#REF!</f>
        <v>#REF!</v>
      </c>
      <c r="I905" t="e">
        <f>#REF!</f>
        <v>#REF!</v>
      </c>
      <c r="J905" t="e">
        <f>#REF!</f>
        <v>#REF!</v>
      </c>
      <c r="K905" t="e">
        <f>#REF!</f>
        <v>#REF!</v>
      </c>
      <c r="L905" t="e">
        <f>#REF!</f>
        <v>#REF!</v>
      </c>
      <c r="M905" t="e">
        <f>#REF!</f>
        <v>#REF!</v>
      </c>
      <c r="N905" t="e">
        <f>#REF!</f>
        <v>#REF!</v>
      </c>
      <c r="O905" t="e">
        <f>#REF!</f>
        <v>#REF!</v>
      </c>
      <c r="P905" t="e">
        <f>#REF!</f>
        <v>#REF!</v>
      </c>
      <c r="Q905" t="e">
        <f>#REF!</f>
        <v>#REF!</v>
      </c>
      <c r="R905" t="e">
        <f>#REF!</f>
        <v>#REF!</v>
      </c>
      <c r="S905" t="e">
        <f>#REF!</f>
        <v>#REF!</v>
      </c>
      <c r="T905" t="e">
        <f>#REF!</f>
        <v>#REF!</v>
      </c>
      <c r="U905" t="e">
        <f>#REF!</f>
        <v>#REF!</v>
      </c>
      <c r="V905" t="e">
        <f>#REF!</f>
        <v>#REF!</v>
      </c>
      <c r="W905" t="e">
        <f>#REF!</f>
        <v>#REF!</v>
      </c>
      <c r="X905" t="e">
        <f>#REF!</f>
        <v>#REF!</v>
      </c>
      <c r="Y905" t="e">
        <f>#REF!</f>
        <v>#REF!</v>
      </c>
      <c r="Z905" t="e">
        <f>#REF!</f>
        <v>#REF!</v>
      </c>
      <c r="AA905" t="e">
        <f>#REF!</f>
        <v>#REF!</v>
      </c>
      <c r="AB905" t="e">
        <f>#REF!</f>
        <v>#REF!</v>
      </c>
      <c r="AC905" t="e">
        <f>#REF!</f>
        <v>#REF!</v>
      </c>
      <c r="AD905" t="e">
        <f>#REF!</f>
        <v>#REF!</v>
      </c>
      <c r="AE905" t="e">
        <f>#REF!</f>
        <v>#REF!</v>
      </c>
      <c r="AF905" t="e">
        <f>#REF!</f>
        <v>#REF!</v>
      </c>
      <c r="AG905" t="e">
        <f>#REF!</f>
        <v>#REF!</v>
      </c>
      <c r="AH905" t="e">
        <f>#REF!</f>
        <v>#REF!</v>
      </c>
      <c r="AI905" t="e">
        <f>#REF!</f>
        <v>#REF!</v>
      </c>
      <c r="AJ905" t="e">
        <f>#REF!</f>
        <v>#REF!</v>
      </c>
      <c r="AK905" t="e">
        <f>#REF!</f>
        <v>#REF!</v>
      </c>
    </row>
    <row r="906" spans="1:37" x14ac:dyDescent="0.35">
      <c r="A906" t="e">
        <f>#REF!</f>
        <v>#REF!</v>
      </c>
      <c r="B906" t="e">
        <f>#REF!</f>
        <v>#REF!</v>
      </c>
      <c r="C906" t="e">
        <f>#REF!</f>
        <v>#REF!</v>
      </c>
      <c r="D906" t="e">
        <f>#REF!</f>
        <v>#REF!</v>
      </c>
      <c r="E906" t="e">
        <f>#REF!</f>
        <v>#REF!</v>
      </c>
      <c r="F906" t="e">
        <f>#REF!</f>
        <v>#REF!</v>
      </c>
      <c r="G906" t="e">
        <f>#REF!</f>
        <v>#REF!</v>
      </c>
      <c r="H906" t="e">
        <f>#REF!</f>
        <v>#REF!</v>
      </c>
      <c r="I906" t="e">
        <f>#REF!</f>
        <v>#REF!</v>
      </c>
      <c r="J906" t="e">
        <f>#REF!</f>
        <v>#REF!</v>
      </c>
      <c r="K906" t="e">
        <f>#REF!</f>
        <v>#REF!</v>
      </c>
      <c r="L906" t="e">
        <f>#REF!</f>
        <v>#REF!</v>
      </c>
      <c r="M906" t="e">
        <f>#REF!</f>
        <v>#REF!</v>
      </c>
      <c r="N906" t="e">
        <f>#REF!</f>
        <v>#REF!</v>
      </c>
      <c r="O906" t="e">
        <f>#REF!</f>
        <v>#REF!</v>
      </c>
      <c r="P906" t="e">
        <f>#REF!</f>
        <v>#REF!</v>
      </c>
      <c r="Q906" t="e">
        <f>#REF!</f>
        <v>#REF!</v>
      </c>
      <c r="R906" t="e">
        <f>#REF!</f>
        <v>#REF!</v>
      </c>
      <c r="S906" t="e">
        <f>#REF!</f>
        <v>#REF!</v>
      </c>
      <c r="T906" t="e">
        <f>#REF!</f>
        <v>#REF!</v>
      </c>
      <c r="U906" t="e">
        <f>#REF!</f>
        <v>#REF!</v>
      </c>
      <c r="V906" t="e">
        <f>#REF!</f>
        <v>#REF!</v>
      </c>
      <c r="W906" t="e">
        <f>#REF!</f>
        <v>#REF!</v>
      </c>
      <c r="X906" t="e">
        <f>#REF!</f>
        <v>#REF!</v>
      </c>
      <c r="Y906" t="e">
        <f>#REF!</f>
        <v>#REF!</v>
      </c>
      <c r="Z906" t="e">
        <f>#REF!</f>
        <v>#REF!</v>
      </c>
      <c r="AA906" t="e">
        <f>#REF!</f>
        <v>#REF!</v>
      </c>
      <c r="AB906" t="e">
        <f>#REF!</f>
        <v>#REF!</v>
      </c>
      <c r="AC906" t="e">
        <f>#REF!</f>
        <v>#REF!</v>
      </c>
      <c r="AD906" t="e">
        <f>#REF!</f>
        <v>#REF!</v>
      </c>
      <c r="AE906" t="e">
        <f>#REF!</f>
        <v>#REF!</v>
      </c>
      <c r="AF906" t="e">
        <f>#REF!</f>
        <v>#REF!</v>
      </c>
      <c r="AG906" t="e">
        <f>#REF!</f>
        <v>#REF!</v>
      </c>
      <c r="AH906" t="e">
        <f>#REF!</f>
        <v>#REF!</v>
      </c>
      <c r="AI906" t="e">
        <f>#REF!</f>
        <v>#REF!</v>
      </c>
      <c r="AJ906" t="e">
        <f>#REF!</f>
        <v>#REF!</v>
      </c>
      <c r="AK906" t="e">
        <f>#REF!</f>
        <v>#REF!</v>
      </c>
    </row>
    <row r="907" spans="1:37" x14ac:dyDescent="0.35">
      <c r="A907" t="e">
        <f>#REF!</f>
        <v>#REF!</v>
      </c>
      <c r="B907" t="e">
        <f>#REF!</f>
        <v>#REF!</v>
      </c>
      <c r="C907" t="e">
        <f>#REF!</f>
        <v>#REF!</v>
      </c>
      <c r="D907" t="e">
        <f>#REF!</f>
        <v>#REF!</v>
      </c>
      <c r="E907" t="e">
        <f>#REF!</f>
        <v>#REF!</v>
      </c>
      <c r="F907" t="e">
        <f>#REF!</f>
        <v>#REF!</v>
      </c>
      <c r="G907" t="e">
        <f>#REF!</f>
        <v>#REF!</v>
      </c>
      <c r="H907" t="e">
        <f>#REF!</f>
        <v>#REF!</v>
      </c>
      <c r="I907" t="e">
        <f>#REF!</f>
        <v>#REF!</v>
      </c>
      <c r="J907" t="e">
        <f>#REF!</f>
        <v>#REF!</v>
      </c>
      <c r="K907" t="e">
        <f>#REF!</f>
        <v>#REF!</v>
      </c>
      <c r="L907" t="e">
        <f>#REF!</f>
        <v>#REF!</v>
      </c>
      <c r="M907" t="e">
        <f>#REF!</f>
        <v>#REF!</v>
      </c>
      <c r="N907" t="e">
        <f>#REF!</f>
        <v>#REF!</v>
      </c>
      <c r="O907" t="e">
        <f>#REF!</f>
        <v>#REF!</v>
      </c>
      <c r="P907" t="e">
        <f>#REF!</f>
        <v>#REF!</v>
      </c>
      <c r="Q907" t="e">
        <f>#REF!</f>
        <v>#REF!</v>
      </c>
      <c r="R907" t="e">
        <f>#REF!</f>
        <v>#REF!</v>
      </c>
      <c r="S907" t="e">
        <f>#REF!</f>
        <v>#REF!</v>
      </c>
      <c r="T907" t="e">
        <f>#REF!</f>
        <v>#REF!</v>
      </c>
      <c r="U907" t="e">
        <f>#REF!</f>
        <v>#REF!</v>
      </c>
      <c r="V907" t="e">
        <f>#REF!</f>
        <v>#REF!</v>
      </c>
      <c r="W907" t="e">
        <f>#REF!</f>
        <v>#REF!</v>
      </c>
      <c r="X907" t="e">
        <f>#REF!</f>
        <v>#REF!</v>
      </c>
      <c r="Y907" t="e">
        <f>#REF!</f>
        <v>#REF!</v>
      </c>
      <c r="Z907" t="e">
        <f>#REF!</f>
        <v>#REF!</v>
      </c>
      <c r="AA907" t="e">
        <f>#REF!</f>
        <v>#REF!</v>
      </c>
      <c r="AB907" t="e">
        <f>#REF!</f>
        <v>#REF!</v>
      </c>
      <c r="AC907" t="e">
        <f>#REF!</f>
        <v>#REF!</v>
      </c>
      <c r="AD907" t="e">
        <f>#REF!</f>
        <v>#REF!</v>
      </c>
      <c r="AE907" t="e">
        <f>#REF!</f>
        <v>#REF!</v>
      </c>
      <c r="AF907" t="e">
        <f>#REF!</f>
        <v>#REF!</v>
      </c>
      <c r="AG907" t="e">
        <f>#REF!</f>
        <v>#REF!</v>
      </c>
      <c r="AH907" t="e">
        <f>#REF!</f>
        <v>#REF!</v>
      </c>
      <c r="AI907" t="e">
        <f>#REF!</f>
        <v>#REF!</v>
      </c>
      <c r="AJ907" t="e">
        <f>#REF!</f>
        <v>#REF!</v>
      </c>
      <c r="AK907" t="e">
        <f>#REF!</f>
        <v>#REF!</v>
      </c>
    </row>
    <row r="908" spans="1:37" x14ac:dyDescent="0.35">
      <c r="A908" t="e">
        <f>#REF!</f>
        <v>#REF!</v>
      </c>
      <c r="B908" t="e">
        <f>#REF!</f>
        <v>#REF!</v>
      </c>
      <c r="C908" t="e">
        <f>#REF!</f>
        <v>#REF!</v>
      </c>
      <c r="D908" t="e">
        <f>#REF!</f>
        <v>#REF!</v>
      </c>
      <c r="E908" t="e">
        <f>#REF!</f>
        <v>#REF!</v>
      </c>
      <c r="F908" t="e">
        <f>#REF!</f>
        <v>#REF!</v>
      </c>
      <c r="G908" t="e">
        <f>#REF!</f>
        <v>#REF!</v>
      </c>
      <c r="H908" t="e">
        <f>#REF!</f>
        <v>#REF!</v>
      </c>
      <c r="I908" t="e">
        <f>#REF!</f>
        <v>#REF!</v>
      </c>
      <c r="J908" t="e">
        <f>#REF!</f>
        <v>#REF!</v>
      </c>
      <c r="K908" t="e">
        <f>#REF!</f>
        <v>#REF!</v>
      </c>
      <c r="L908" t="e">
        <f>#REF!</f>
        <v>#REF!</v>
      </c>
      <c r="M908" t="e">
        <f>#REF!</f>
        <v>#REF!</v>
      </c>
      <c r="N908" t="e">
        <f>#REF!</f>
        <v>#REF!</v>
      </c>
      <c r="O908" t="e">
        <f>#REF!</f>
        <v>#REF!</v>
      </c>
      <c r="P908" t="e">
        <f>#REF!</f>
        <v>#REF!</v>
      </c>
      <c r="Q908" t="e">
        <f>#REF!</f>
        <v>#REF!</v>
      </c>
      <c r="R908" t="e">
        <f>#REF!</f>
        <v>#REF!</v>
      </c>
      <c r="S908" t="e">
        <f>#REF!</f>
        <v>#REF!</v>
      </c>
      <c r="T908" t="e">
        <f>#REF!</f>
        <v>#REF!</v>
      </c>
      <c r="U908" t="e">
        <f>#REF!</f>
        <v>#REF!</v>
      </c>
      <c r="V908" t="e">
        <f>#REF!</f>
        <v>#REF!</v>
      </c>
      <c r="W908" t="e">
        <f>#REF!</f>
        <v>#REF!</v>
      </c>
      <c r="X908" t="e">
        <f>#REF!</f>
        <v>#REF!</v>
      </c>
      <c r="Y908" t="e">
        <f>#REF!</f>
        <v>#REF!</v>
      </c>
      <c r="Z908" t="e">
        <f>#REF!</f>
        <v>#REF!</v>
      </c>
      <c r="AA908" t="e">
        <f>#REF!</f>
        <v>#REF!</v>
      </c>
      <c r="AB908" t="e">
        <f>#REF!</f>
        <v>#REF!</v>
      </c>
      <c r="AC908" t="e">
        <f>#REF!</f>
        <v>#REF!</v>
      </c>
      <c r="AD908" t="e">
        <f>#REF!</f>
        <v>#REF!</v>
      </c>
      <c r="AE908" t="e">
        <f>#REF!</f>
        <v>#REF!</v>
      </c>
      <c r="AF908" t="e">
        <f>#REF!</f>
        <v>#REF!</v>
      </c>
      <c r="AG908" t="e">
        <f>#REF!</f>
        <v>#REF!</v>
      </c>
      <c r="AH908" t="e">
        <f>#REF!</f>
        <v>#REF!</v>
      </c>
      <c r="AI908" t="e">
        <f>#REF!</f>
        <v>#REF!</v>
      </c>
      <c r="AJ908" t="e">
        <f>#REF!</f>
        <v>#REF!</v>
      </c>
      <c r="AK908" t="e">
        <f>#REF!</f>
        <v>#REF!</v>
      </c>
    </row>
    <row r="909" spans="1:37" x14ac:dyDescent="0.35">
      <c r="A909" t="e">
        <f>#REF!</f>
        <v>#REF!</v>
      </c>
      <c r="B909" t="e">
        <f>#REF!</f>
        <v>#REF!</v>
      </c>
      <c r="C909" t="e">
        <f>#REF!</f>
        <v>#REF!</v>
      </c>
      <c r="D909" t="e">
        <f>#REF!</f>
        <v>#REF!</v>
      </c>
      <c r="E909" t="e">
        <f>#REF!</f>
        <v>#REF!</v>
      </c>
      <c r="F909" t="e">
        <f>#REF!</f>
        <v>#REF!</v>
      </c>
      <c r="G909" t="e">
        <f>#REF!</f>
        <v>#REF!</v>
      </c>
      <c r="H909" t="e">
        <f>#REF!</f>
        <v>#REF!</v>
      </c>
      <c r="I909" t="e">
        <f>#REF!</f>
        <v>#REF!</v>
      </c>
      <c r="J909" t="e">
        <f>#REF!</f>
        <v>#REF!</v>
      </c>
      <c r="K909" t="e">
        <f>#REF!</f>
        <v>#REF!</v>
      </c>
      <c r="L909" t="e">
        <f>#REF!</f>
        <v>#REF!</v>
      </c>
      <c r="M909" t="e">
        <f>#REF!</f>
        <v>#REF!</v>
      </c>
      <c r="N909" t="e">
        <f>#REF!</f>
        <v>#REF!</v>
      </c>
      <c r="O909" t="e">
        <f>#REF!</f>
        <v>#REF!</v>
      </c>
      <c r="P909" t="e">
        <f>#REF!</f>
        <v>#REF!</v>
      </c>
      <c r="Q909" t="e">
        <f>#REF!</f>
        <v>#REF!</v>
      </c>
      <c r="R909" t="e">
        <f>#REF!</f>
        <v>#REF!</v>
      </c>
      <c r="S909" t="e">
        <f>#REF!</f>
        <v>#REF!</v>
      </c>
      <c r="T909" t="e">
        <f>#REF!</f>
        <v>#REF!</v>
      </c>
      <c r="U909" t="e">
        <f>#REF!</f>
        <v>#REF!</v>
      </c>
      <c r="V909" t="e">
        <f>#REF!</f>
        <v>#REF!</v>
      </c>
      <c r="W909" t="e">
        <f>#REF!</f>
        <v>#REF!</v>
      </c>
      <c r="X909" t="e">
        <f>#REF!</f>
        <v>#REF!</v>
      </c>
      <c r="Y909" t="e">
        <f>#REF!</f>
        <v>#REF!</v>
      </c>
      <c r="Z909" t="e">
        <f>#REF!</f>
        <v>#REF!</v>
      </c>
      <c r="AA909" t="e">
        <f>#REF!</f>
        <v>#REF!</v>
      </c>
      <c r="AB909" t="e">
        <f>#REF!</f>
        <v>#REF!</v>
      </c>
      <c r="AC909" t="e">
        <f>#REF!</f>
        <v>#REF!</v>
      </c>
      <c r="AD909" t="e">
        <f>#REF!</f>
        <v>#REF!</v>
      </c>
      <c r="AE909" t="e">
        <f>#REF!</f>
        <v>#REF!</v>
      </c>
      <c r="AF909" t="e">
        <f>#REF!</f>
        <v>#REF!</v>
      </c>
      <c r="AG909" t="e">
        <f>#REF!</f>
        <v>#REF!</v>
      </c>
      <c r="AH909" t="e">
        <f>#REF!</f>
        <v>#REF!</v>
      </c>
      <c r="AI909" t="e">
        <f>#REF!</f>
        <v>#REF!</v>
      </c>
      <c r="AJ909" t="e">
        <f>#REF!</f>
        <v>#REF!</v>
      </c>
      <c r="AK909" t="e">
        <f>#REF!</f>
        <v>#REF!</v>
      </c>
    </row>
    <row r="910" spans="1:37" x14ac:dyDescent="0.35">
      <c r="A910" t="e">
        <f>#REF!</f>
        <v>#REF!</v>
      </c>
      <c r="B910" t="e">
        <f>#REF!</f>
        <v>#REF!</v>
      </c>
      <c r="C910" t="e">
        <f>#REF!</f>
        <v>#REF!</v>
      </c>
      <c r="D910" t="e">
        <f>#REF!</f>
        <v>#REF!</v>
      </c>
      <c r="E910" t="e">
        <f>#REF!</f>
        <v>#REF!</v>
      </c>
      <c r="F910" t="e">
        <f>#REF!</f>
        <v>#REF!</v>
      </c>
      <c r="G910" t="e">
        <f>#REF!</f>
        <v>#REF!</v>
      </c>
      <c r="H910" t="e">
        <f>#REF!</f>
        <v>#REF!</v>
      </c>
      <c r="I910" t="e">
        <f>#REF!</f>
        <v>#REF!</v>
      </c>
      <c r="J910" t="e">
        <f>#REF!</f>
        <v>#REF!</v>
      </c>
      <c r="K910" t="e">
        <f>#REF!</f>
        <v>#REF!</v>
      </c>
      <c r="L910" t="e">
        <f>#REF!</f>
        <v>#REF!</v>
      </c>
      <c r="M910" t="e">
        <f>#REF!</f>
        <v>#REF!</v>
      </c>
      <c r="N910" t="e">
        <f>#REF!</f>
        <v>#REF!</v>
      </c>
      <c r="O910" t="e">
        <f>#REF!</f>
        <v>#REF!</v>
      </c>
      <c r="P910" t="e">
        <f>#REF!</f>
        <v>#REF!</v>
      </c>
      <c r="Q910" t="e">
        <f>#REF!</f>
        <v>#REF!</v>
      </c>
      <c r="R910" t="e">
        <f>#REF!</f>
        <v>#REF!</v>
      </c>
      <c r="S910" t="e">
        <f>#REF!</f>
        <v>#REF!</v>
      </c>
      <c r="T910" t="e">
        <f>#REF!</f>
        <v>#REF!</v>
      </c>
      <c r="U910" t="e">
        <f>#REF!</f>
        <v>#REF!</v>
      </c>
      <c r="V910" t="e">
        <f>#REF!</f>
        <v>#REF!</v>
      </c>
      <c r="W910" t="e">
        <f>#REF!</f>
        <v>#REF!</v>
      </c>
      <c r="X910" t="e">
        <f>#REF!</f>
        <v>#REF!</v>
      </c>
      <c r="Y910" t="e">
        <f>#REF!</f>
        <v>#REF!</v>
      </c>
      <c r="Z910" t="e">
        <f>#REF!</f>
        <v>#REF!</v>
      </c>
      <c r="AA910" t="e">
        <f>#REF!</f>
        <v>#REF!</v>
      </c>
      <c r="AB910" t="e">
        <f>#REF!</f>
        <v>#REF!</v>
      </c>
      <c r="AC910" t="e">
        <f>#REF!</f>
        <v>#REF!</v>
      </c>
      <c r="AD910" t="e">
        <f>#REF!</f>
        <v>#REF!</v>
      </c>
      <c r="AE910" t="e">
        <f>#REF!</f>
        <v>#REF!</v>
      </c>
      <c r="AF910" t="e">
        <f>#REF!</f>
        <v>#REF!</v>
      </c>
      <c r="AG910" t="e">
        <f>#REF!</f>
        <v>#REF!</v>
      </c>
      <c r="AH910" t="e">
        <f>#REF!</f>
        <v>#REF!</v>
      </c>
      <c r="AI910" t="e">
        <f>#REF!</f>
        <v>#REF!</v>
      </c>
      <c r="AJ910" t="e">
        <f>#REF!</f>
        <v>#REF!</v>
      </c>
      <c r="AK910" t="e">
        <f>#REF!</f>
        <v>#REF!</v>
      </c>
    </row>
    <row r="911" spans="1:37" x14ac:dyDescent="0.35">
      <c r="A911" t="e">
        <f>#REF!</f>
        <v>#REF!</v>
      </c>
      <c r="B911" t="e">
        <f>#REF!</f>
        <v>#REF!</v>
      </c>
      <c r="C911" t="e">
        <f>#REF!</f>
        <v>#REF!</v>
      </c>
      <c r="D911" t="e">
        <f>#REF!</f>
        <v>#REF!</v>
      </c>
      <c r="E911" t="e">
        <f>#REF!</f>
        <v>#REF!</v>
      </c>
      <c r="F911" t="e">
        <f>#REF!</f>
        <v>#REF!</v>
      </c>
      <c r="G911" t="e">
        <f>#REF!</f>
        <v>#REF!</v>
      </c>
      <c r="H911" t="e">
        <f>#REF!</f>
        <v>#REF!</v>
      </c>
      <c r="I911" t="e">
        <f>#REF!</f>
        <v>#REF!</v>
      </c>
      <c r="J911" t="e">
        <f>#REF!</f>
        <v>#REF!</v>
      </c>
      <c r="K911" t="e">
        <f>#REF!</f>
        <v>#REF!</v>
      </c>
      <c r="L911" t="e">
        <f>#REF!</f>
        <v>#REF!</v>
      </c>
      <c r="M911" t="e">
        <f>#REF!</f>
        <v>#REF!</v>
      </c>
      <c r="N911" t="e">
        <f>#REF!</f>
        <v>#REF!</v>
      </c>
      <c r="O911" t="e">
        <f>#REF!</f>
        <v>#REF!</v>
      </c>
      <c r="P911" t="e">
        <f>#REF!</f>
        <v>#REF!</v>
      </c>
      <c r="Q911" t="e">
        <f>#REF!</f>
        <v>#REF!</v>
      </c>
      <c r="R911" t="e">
        <f>#REF!</f>
        <v>#REF!</v>
      </c>
      <c r="S911" t="e">
        <f>#REF!</f>
        <v>#REF!</v>
      </c>
      <c r="T911" t="e">
        <f>#REF!</f>
        <v>#REF!</v>
      </c>
      <c r="U911" t="e">
        <f>#REF!</f>
        <v>#REF!</v>
      </c>
      <c r="V911" t="e">
        <f>#REF!</f>
        <v>#REF!</v>
      </c>
      <c r="W911" t="e">
        <f>#REF!</f>
        <v>#REF!</v>
      </c>
      <c r="X911" t="e">
        <f>#REF!</f>
        <v>#REF!</v>
      </c>
      <c r="Y911" t="e">
        <f>#REF!</f>
        <v>#REF!</v>
      </c>
      <c r="Z911" t="e">
        <f>#REF!</f>
        <v>#REF!</v>
      </c>
      <c r="AA911" t="e">
        <f>#REF!</f>
        <v>#REF!</v>
      </c>
      <c r="AB911" t="e">
        <f>#REF!</f>
        <v>#REF!</v>
      </c>
      <c r="AC911" t="e">
        <f>#REF!</f>
        <v>#REF!</v>
      </c>
      <c r="AD911" t="e">
        <f>#REF!</f>
        <v>#REF!</v>
      </c>
      <c r="AE911" t="e">
        <f>#REF!</f>
        <v>#REF!</v>
      </c>
      <c r="AF911" t="e">
        <f>#REF!</f>
        <v>#REF!</v>
      </c>
      <c r="AG911" t="e">
        <f>#REF!</f>
        <v>#REF!</v>
      </c>
      <c r="AH911" t="e">
        <f>#REF!</f>
        <v>#REF!</v>
      </c>
      <c r="AI911" t="e">
        <f>#REF!</f>
        <v>#REF!</v>
      </c>
      <c r="AJ911" t="e">
        <f>#REF!</f>
        <v>#REF!</v>
      </c>
      <c r="AK911" t="e">
        <f>#REF!</f>
        <v>#REF!</v>
      </c>
    </row>
    <row r="912" spans="1:37" x14ac:dyDescent="0.35">
      <c r="A912" t="e">
        <f>#REF!</f>
        <v>#REF!</v>
      </c>
      <c r="B912" t="e">
        <f>#REF!</f>
        <v>#REF!</v>
      </c>
      <c r="C912" t="e">
        <f>#REF!</f>
        <v>#REF!</v>
      </c>
      <c r="D912" t="e">
        <f>#REF!</f>
        <v>#REF!</v>
      </c>
      <c r="E912" t="e">
        <f>#REF!</f>
        <v>#REF!</v>
      </c>
      <c r="F912" t="e">
        <f>#REF!</f>
        <v>#REF!</v>
      </c>
      <c r="G912" t="e">
        <f>#REF!</f>
        <v>#REF!</v>
      </c>
      <c r="H912" t="e">
        <f>#REF!</f>
        <v>#REF!</v>
      </c>
      <c r="I912" t="e">
        <f>#REF!</f>
        <v>#REF!</v>
      </c>
      <c r="J912" t="e">
        <f>#REF!</f>
        <v>#REF!</v>
      </c>
      <c r="K912" t="e">
        <f>#REF!</f>
        <v>#REF!</v>
      </c>
      <c r="L912" t="e">
        <f>#REF!</f>
        <v>#REF!</v>
      </c>
      <c r="M912" t="e">
        <f>#REF!</f>
        <v>#REF!</v>
      </c>
      <c r="N912" t="e">
        <f>#REF!</f>
        <v>#REF!</v>
      </c>
      <c r="O912" t="e">
        <f>#REF!</f>
        <v>#REF!</v>
      </c>
      <c r="P912" t="e">
        <f>#REF!</f>
        <v>#REF!</v>
      </c>
      <c r="Q912" t="e">
        <f>#REF!</f>
        <v>#REF!</v>
      </c>
      <c r="R912" t="e">
        <f>#REF!</f>
        <v>#REF!</v>
      </c>
      <c r="S912" t="e">
        <f>#REF!</f>
        <v>#REF!</v>
      </c>
      <c r="T912" t="e">
        <f>#REF!</f>
        <v>#REF!</v>
      </c>
      <c r="U912" t="e">
        <f>#REF!</f>
        <v>#REF!</v>
      </c>
      <c r="V912" t="e">
        <f>#REF!</f>
        <v>#REF!</v>
      </c>
      <c r="W912" t="e">
        <f>#REF!</f>
        <v>#REF!</v>
      </c>
      <c r="X912" t="e">
        <f>#REF!</f>
        <v>#REF!</v>
      </c>
      <c r="Y912" t="e">
        <f>#REF!</f>
        <v>#REF!</v>
      </c>
      <c r="Z912" t="e">
        <f>#REF!</f>
        <v>#REF!</v>
      </c>
      <c r="AA912" t="e">
        <f>#REF!</f>
        <v>#REF!</v>
      </c>
      <c r="AB912" t="e">
        <f>#REF!</f>
        <v>#REF!</v>
      </c>
      <c r="AC912" t="e">
        <f>#REF!</f>
        <v>#REF!</v>
      </c>
      <c r="AD912" t="e">
        <f>#REF!</f>
        <v>#REF!</v>
      </c>
      <c r="AE912" t="e">
        <f>#REF!</f>
        <v>#REF!</v>
      </c>
      <c r="AF912" t="e">
        <f>#REF!</f>
        <v>#REF!</v>
      </c>
      <c r="AG912" t="e">
        <f>#REF!</f>
        <v>#REF!</v>
      </c>
      <c r="AH912" t="e">
        <f>#REF!</f>
        <v>#REF!</v>
      </c>
      <c r="AI912" t="e">
        <f>#REF!</f>
        <v>#REF!</v>
      </c>
      <c r="AJ912" t="e">
        <f>#REF!</f>
        <v>#REF!</v>
      </c>
      <c r="AK912" t="e">
        <f>#REF!</f>
        <v>#REF!</v>
      </c>
    </row>
    <row r="913" spans="1:37" x14ac:dyDescent="0.35">
      <c r="A913" t="e">
        <f>#REF!</f>
        <v>#REF!</v>
      </c>
      <c r="B913" t="e">
        <f>#REF!</f>
        <v>#REF!</v>
      </c>
      <c r="C913" t="e">
        <f>#REF!</f>
        <v>#REF!</v>
      </c>
      <c r="D913" t="e">
        <f>#REF!</f>
        <v>#REF!</v>
      </c>
      <c r="E913" t="e">
        <f>#REF!</f>
        <v>#REF!</v>
      </c>
      <c r="F913" t="e">
        <f>#REF!</f>
        <v>#REF!</v>
      </c>
      <c r="G913" t="e">
        <f>#REF!</f>
        <v>#REF!</v>
      </c>
      <c r="H913" t="e">
        <f>#REF!</f>
        <v>#REF!</v>
      </c>
      <c r="I913" t="e">
        <f>#REF!</f>
        <v>#REF!</v>
      </c>
      <c r="J913" t="e">
        <f>#REF!</f>
        <v>#REF!</v>
      </c>
      <c r="K913" t="e">
        <f>#REF!</f>
        <v>#REF!</v>
      </c>
      <c r="L913" t="e">
        <f>#REF!</f>
        <v>#REF!</v>
      </c>
      <c r="M913" t="e">
        <f>#REF!</f>
        <v>#REF!</v>
      </c>
      <c r="N913" t="e">
        <f>#REF!</f>
        <v>#REF!</v>
      </c>
      <c r="O913" t="e">
        <f>#REF!</f>
        <v>#REF!</v>
      </c>
      <c r="P913" t="e">
        <f>#REF!</f>
        <v>#REF!</v>
      </c>
      <c r="Q913" t="e">
        <f>#REF!</f>
        <v>#REF!</v>
      </c>
      <c r="R913" t="e">
        <f>#REF!</f>
        <v>#REF!</v>
      </c>
      <c r="S913" t="e">
        <f>#REF!</f>
        <v>#REF!</v>
      </c>
      <c r="T913" t="e">
        <f>#REF!</f>
        <v>#REF!</v>
      </c>
      <c r="U913" t="e">
        <f>#REF!</f>
        <v>#REF!</v>
      </c>
      <c r="V913" t="e">
        <f>#REF!</f>
        <v>#REF!</v>
      </c>
      <c r="W913" t="e">
        <f>#REF!</f>
        <v>#REF!</v>
      </c>
      <c r="X913" t="e">
        <f>#REF!</f>
        <v>#REF!</v>
      </c>
      <c r="Y913" t="e">
        <f>#REF!</f>
        <v>#REF!</v>
      </c>
      <c r="Z913" t="e">
        <f>#REF!</f>
        <v>#REF!</v>
      </c>
      <c r="AA913" t="e">
        <f>#REF!</f>
        <v>#REF!</v>
      </c>
      <c r="AB913" t="e">
        <f>#REF!</f>
        <v>#REF!</v>
      </c>
      <c r="AC913" t="e">
        <f>#REF!</f>
        <v>#REF!</v>
      </c>
      <c r="AD913" t="e">
        <f>#REF!</f>
        <v>#REF!</v>
      </c>
      <c r="AE913" t="e">
        <f>#REF!</f>
        <v>#REF!</v>
      </c>
      <c r="AF913" t="e">
        <f>#REF!</f>
        <v>#REF!</v>
      </c>
      <c r="AG913" t="e">
        <f>#REF!</f>
        <v>#REF!</v>
      </c>
      <c r="AH913" t="e">
        <f>#REF!</f>
        <v>#REF!</v>
      </c>
      <c r="AI913" t="e">
        <f>#REF!</f>
        <v>#REF!</v>
      </c>
      <c r="AJ913" t="e">
        <f>#REF!</f>
        <v>#REF!</v>
      </c>
      <c r="AK913" t="e">
        <f>#REF!</f>
        <v>#REF!</v>
      </c>
    </row>
    <row r="914" spans="1:37" x14ac:dyDescent="0.35">
      <c r="A914" t="e">
        <f>#REF!</f>
        <v>#REF!</v>
      </c>
      <c r="B914" t="e">
        <f>#REF!</f>
        <v>#REF!</v>
      </c>
      <c r="C914" t="e">
        <f>#REF!</f>
        <v>#REF!</v>
      </c>
      <c r="D914" t="e">
        <f>#REF!</f>
        <v>#REF!</v>
      </c>
      <c r="E914" t="e">
        <f>#REF!</f>
        <v>#REF!</v>
      </c>
      <c r="F914" t="e">
        <f>#REF!</f>
        <v>#REF!</v>
      </c>
      <c r="G914" t="e">
        <f>#REF!</f>
        <v>#REF!</v>
      </c>
      <c r="H914" t="e">
        <f>#REF!</f>
        <v>#REF!</v>
      </c>
      <c r="I914" t="e">
        <f>#REF!</f>
        <v>#REF!</v>
      </c>
      <c r="J914" t="e">
        <f>#REF!</f>
        <v>#REF!</v>
      </c>
      <c r="K914" t="e">
        <f>#REF!</f>
        <v>#REF!</v>
      </c>
      <c r="L914" t="e">
        <f>#REF!</f>
        <v>#REF!</v>
      </c>
      <c r="M914" t="e">
        <f>#REF!</f>
        <v>#REF!</v>
      </c>
      <c r="N914" t="e">
        <f>#REF!</f>
        <v>#REF!</v>
      </c>
      <c r="O914" t="e">
        <f>#REF!</f>
        <v>#REF!</v>
      </c>
      <c r="P914" t="e">
        <f>#REF!</f>
        <v>#REF!</v>
      </c>
      <c r="Q914" t="e">
        <f>#REF!</f>
        <v>#REF!</v>
      </c>
      <c r="R914" t="e">
        <f>#REF!</f>
        <v>#REF!</v>
      </c>
      <c r="S914" t="e">
        <f>#REF!</f>
        <v>#REF!</v>
      </c>
      <c r="T914" t="e">
        <f>#REF!</f>
        <v>#REF!</v>
      </c>
      <c r="U914" t="e">
        <f>#REF!</f>
        <v>#REF!</v>
      </c>
      <c r="V914" t="e">
        <f>#REF!</f>
        <v>#REF!</v>
      </c>
      <c r="W914" t="e">
        <f>#REF!</f>
        <v>#REF!</v>
      </c>
      <c r="X914" t="e">
        <f>#REF!</f>
        <v>#REF!</v>
      </c>
      <c r="Y914" t="e">
        <f>#REF!</f>
        <v>#REF!</v>
      </c>
      <c r="Z914" t="e">
        <f>#REF!</f>
        <v>#REF!</v>
      </c>
      <c r="AA914" t="e">
        <f>#REF!</f>
        <v>#REF!</v>
      </c>
      <c r="AB914" t="e">
        <f>#REF!</f>
        <v>#REF!</v>
      </c>
      <c r="AC914" t="e">
        <f>#REF!</f>
        <v>#REF!</v>
      </c>
      <c r="AD914" t="e">
        <f>#REF!</f>
        <v>#REF!</v>
      </c>
      <c r="AE914" t="e">
        <f>#REF!</f>
        <v>#REF!</v>
      </c>
      <c r="AF914" t="e">
        <f>#REF!</f>
        <v>#REF!</v>
      </c>
      <c r="AG914" t="e">
        <f>#REF!</f>
        <v>#REF!</v>
      </c>
      <c r="AH914" t="e">
        <f>#REF!</f>
        <v>#REF!</v>
      </c>
      <c r="AI914" t="e">
        <f>#REF!</f>
        <v>#REF!</v>
      </c>
      <c r="AJ914" t="e">
        <f>#REF!</f>
        <v>#REF!</v>
      </c>
      <c r="AK914" t="e">
        <f>#REF!</f>
        <v>#REF!</v>
      </c>
    </row>
    <row r="915" spans="1:37" x14ac:dyDescent="0.35">
      <c r="A915" t="e">
        <f>#REF!</f>
        <v>#REF!</v>
      </c>
      <c r="B915" t="e">
        <f>#REF!</f>
        <v>#REF!</v>
      </c>
      <c r="C915" t="e">
        <f>#REF!</f>
        <v>#REF!</v>
      </c>
      <c r="D915" t="e">
        <f>#REF!</f>
        <v>#REF!</v>
      </c>
      <c r="E915" t="e">
        <f>#REF!</f>
        <v>#REF!</v>
      </c>
      <c r="F915" t="e">
        <f>#REF!</f>
        <v>#REF!</v>
      </c>
      <c r="G915" t="e">
        <f>#REF!</f>
        <v>#REF!</v>
      </c>
      <c r="H915" t="e">
        <f>#REF!</f>
        <v>#REF!</v>
      </c>
      <c r="I915" t="e">
        <f>#REF!</f>
        <v>#REF!</v>
      </c>
      <c r="J915" t="e">
        <f>#REF!</f>
        <v>#REF!</v>
      </c>
      <c r="K915" t="e">
        <f>#REF!</f>
        <v>#REF!</v>
      </c>
      <c r="L915" t="e">
        <f>#REF!</f>
        <v>#REF!</v>
      </c>
      <c r="M915" t="e">
        <f>#REF!</f>
        <v>#REF!</v>
      </c>
      <c r="N915" t="e">
        <f>#REF!</f>
        <v>#REF!</v>
      </c>
      <c r="O915" t="e">
        <f>#REF!</f>
        <v>#REF!</v>
      </c>
      <c r="P915" t="e">
        <f>#REF!</f>
        <v>#REF!</v>
      </c>
      <c r="Q915" t="e">
        <f>#REF!</f>
        <v>#REF!</v>
      </c>
      <c r="R915" t="e">
        <f>#REF!</f>
        <v>#REF!</v>
      </c>
      <c r="S915" t="e">
        <f>#REF!</f>
        <v>#REF!</v>
      </c>
      <c r="T915" t="e">
        <f>#REF!</f>
        <v>#REF!</v>
      </c>
      <c r="U915" t="e">
        <f>#REF!</f>
        <v>#REF!</v>
      </c>
      <c r="V915" t="e">
        <f>#REF!</f>
        <v>#REF!</v>
      </c>
      <c r="W915" t="e">
        <f>#REF!</f>
        <v>#REF!</v>
      </c>
      <c r="X915" t="e">
        <f>#REF!</f>
        <v>#REF!</v>
      </c>
      <c r="Y915" t="e">
        <f>#REF!</f>
        <v>#REF!</v>
      </c>
      <c r="Z915" t="e">
        <f>#REF!</f>
        <v>#REF!</v>
      </c>
      <c r="AA915" t="e">
        <f>#REF!</f>
        <v>#REF!</v>
      </c>
      <c r="AB915" t="e">
        <f>#REF!</f>
        <v>#REF!</v>
      </c>
      <c r="AC915" t="e">
        <f>#REF!</f>
        <v>#REF!</v>
      </c>
      <c r="AD915" t="e">
        <f>#REF!</f>
        <v>#REF!</v>
      </c>
      <c r="AE915" t="e">
        <f>#REF!</f>
        <v>#REF!</v>
      </c>
      <c r="AF915" t="e">
        <f>#REF!</f>
        <v>#REF!</v>
      </c>
      <c r="AG915" t="e">
        <f>#REF!</f>
        <v>#REF!</v>
      </c>
      <c r="AH915" t="e">
        <f>#REF!</f>
        <v>#REF!</v>
      </c>
      <c r="AI915" t="e">
        <f>#REF!</f>
        <v>#REF!</v>
      </c>
      <c r="AJ915" t="e">
        <f>#REF!</f>
        <v>#REF!</v>
      </c>
      <c r="AK915" t="e">
        <f>#REF!</f>
        <v>#REF!</v>
      </c>
    </row>
    <row r="916" spans="1:37" x14ac:dyDescent="0.35">
      <c r="A916" t="e">
        <f>#REF!</f>
        <v>#REF!</v>
      </c>
      <c r="B916" t="e">
        <f>#REF!</f>
        <v>#REF!</v>
      </c>
      <c r="C916" t="e">
        <f>#REF!</f>
        <v>#REF!</v>
      </c>
      <c r="D916" t="e">
        <f>#REF!</f>
        <v>#REF!</v>
      </c>
      <c r="E916" t="e">
        <f>#REF!</f>
        <v>#REF!</v>
      </c>
      <c r="F916" t="e">
        <f>#REF!</f>
        <v>#REF!</v>
      </c>
      <c r="G916" t="e">
        <f>#REF!</f>
        <v>#REF!</v>
      </c>
      <c r="H916" t="e">
        <f>#REF!</f>
        <v>#REF!</v>
      </c>
      <c r="I916" t="e">
        <f>#REF!</f>
        <v>#REF!</v>
      </c>
      <c r="J916" t="e">
        <f>#REF!</f>
        <v>#REF!</v>
      </c>
      <c r="K916" t="e">
        <f>#REF!</f>
        <v>#REF!</v>
      </c>
      <c r="L916" t="e">
        <f>#REF!</f>
        <v>#REF!</v>
      </c>
      <c r="M916" t="e">
        <f>#REF!</f>
        <v>#REF!</v>
      </c>
      <c r="N916" t="e">
        <f>#REF!</f>
        <v>#REF!</v>
      </c>
      <c r="O916" t="e">
        <f>#REF!</f>
        <v>#REF!</v>
      </c>
      <c r="P916" t="e">
        <f>#REF!</f>
        <v>#REF!</v>
      </c>
      <c r="Q916" t="e">
        <f>#REF!</f>
        <v>#REF!</v>
      </c>
      <c r="R916" t="e">
        <f>#REF!</f>
        <v>#REF!</v>
      </c>
      <c r="S916" t="e">
        <f>#REF!</f>
        <v>#REF!</v>
      </c>
      <c r="T916" t="e">
        <f>#REF!</f>
        <v>#REF!</v>
      </c>
      <c r="U916" t="e">
        <f>#REF!</f>
        <v>#REF!</v>
      </c>
      <c r="V916" t="e">
        <f>#REF!</f>
        <v>#REF!</v>
      </c>
      <c r="W916" t="e">
        <f>#REF!</f>
        <v>#REF!</v>
      </c>
      <c r="X916" t="e">
        <f>#REF!</f>
        <v>#REF!</v>
      </c>
      <c r="Y916" t="e">
        <f>#REF!</f>
        <v>#REF!</v>
      </c>
      <c r="Z916" t="e">
        <f>#REF!</f>
        <v>#REF!</v>
      </c>
      <c r="AA916" t="e">
        <f>#REF!</f>
        <v>#REF!</v>
      </c>
      <c r="AB916" t="e">
        <f>#REF!</f>
        <v>#REF!</v>
      </c>
      <c r="AC916" t="e">
        <f>#REF!</f>
        <v>#REF!</v>
      </c>
      <c r="AD916" t="e">
        <f>#REF!</f>
        <v>#REF!</v>
      </c>
      <c r="AE916" t="e">
        <f>#REF!</f>
        <v>#REF!</v>
      </c>
      <c r="AF916" t="e">
        <f>#REF!</f>
        <v>#REF!</v>
      </c>
      <c r="AG916" t="e">
        <f>#REF!</f>
        <v>#REF!</v>
      </c>
      <c r="AH916" t="e">
        <f>#REF!</f>
        <v>#REF!</v>
      </c>
      <c r="AI916" t="e">
        <f>#REF!</f>
        <v>#REF!</v>
      </c>
      <c r="AJ916" t="e">
        <f>#REF!</f>
        <v>#REF!</v>
      </c>
      <c r="AK916" t="e">
        <f>#REF!</f>
        <v>#REF!</v>
      </c>
    </row>
    <row r="917" spans="1:37" x14ac:dyDescent="0.35">
      <c r="A917" t="e">
        <f>#REF!</f>
        <v>#REF!</v>
      </c>
      <c r="B917" t="e">
        <f>#REF!</f>
        <v>#REF!</v>
      </c>
      <c r="C917" t="e">
        <f>#REF!</f>
        <v>#REF!</v>
      </c>
      <c r="D917" t="e">
        <f>#REF!</f>
        <v>#REF!</v>
      </c>
      <c r="E917" t="e">
        <f>#REF!</f>
        <v>#REF!</v>
      </c>
      <c r="F917" t="e">
        <f>#REF!</f>
        <v>#REF!</v>
      </c>
      <c r="G917" t="e">
        <f>#REF!</f>
        <v>#REF!</v>
      </c>
      <c r="H917" t="e">
        <f>#REF!</f>
        <v>#REF!</v>
      </c>
      <c r="I917" t="e">
        <f>#REF!</f>
        <v>#REF!</v>
      </c>
      <c r="J917" t="e">
        <f>#REF!</f>
        <v>#REF!</v>
      </c>
      <c r="K917" t="e">
        <f>#REF!</f>
        <v>#REF!</v>
      </c>
      <c r="L917" t="e">
        <f>#REF!</f>
        <v>#REF!</v>
      </c>
      <c r="M917" t="e">
        <f>#REF!</f>
        <v>#REF!</v>
      </c>
      <c r="N917" t="e">
        <f>#REF!</f>
        <v>#REF!</v>
      </c>
      <c r="O917" t="e">
        <f>#REF!</f>
        <v>#REF!</v>
      </c>
      <c r="P917" t="e">
        <f>#REF!</f>
        <v>#REF!</v>
      </c>
      <c r="Q917" t="e">
        <f>#REF!</f>
        <v>#REF!</v>
      </c>
      <c r="R917" t="e">
        <f>#REF!</f>
        <v>#REF!</v>
      </c>
      <c r="S917" t="e">
        <f>#REF!</f>
        <v>#REF!</v>
      </c>
      <c r="T917" t="e">
        <f>#REF!</f>
        <v>#REF!</v>
      </c>
      <c r="U917" t="e">
        <f>#REF!</f>
        <v>#REF!</v>
      </c>
      <c r="V917" t="e">
        <f>#REF!</f>
        <v>#REF!</v>
      </c>
      <c r="W917" t="e">
        <f>#REF!</f>
        <v>#REF!</v>
      </c>
      <c r="X917" t="e">
        <f>#REF!</f>
        <v>#REF!</v>
      </c>
      <c r="Y917" t="e">
        <f>#REF!</f>
        <v>#REF!</v>
      </c>
      <c r="Z917" t="e">
        <f>#REF!</f>
        <v>#REF!</v>
      </c>
      <c r="AA917" t="e">
        <f>#REF!</f>
        <v>#REF!</v>
      </c>
      <c r="AB917" t="e">
        <f>#REF!</f>
        <v>#REF!</v>
      </c>
      <c r="AC917" t="e">
        <f>#REF!</f>
        <v>#REF!</v>
      </c>
      <c r="AD917" t="e">
        <f>#REF!</f>
        <v>#REF!</v>
      </c>
      <c r="AE917" t="e">
        <f>#REF!</f>
        <v>#REF!</v>
      </c>
      <c r="AF917" t="e">
        <f>#REF!</f>
        <v>#REF!</v>
      </c>
      <c r="AG917" t="e">
        <f>#REF!</f>
        <v>#REF!</v>
      </c>
      <c r="AH917" t="e">
        <f>#REF!</f>
        <v>#REF!</v>
      </c>
      <c r="AI917" t="e">
        <f>#REF!</f>
        <v>#REF!</v>
      </c>
      <c r="AJ917" t="e">
        <f>#REF!</f>
        <v>#REF!</v>
      </c>
      <c r="AK917" t="e">
        <f>#REF!</f>
        <v>#REF!</v>
      </c>
    </row>
    <row r="918" spans="1:37" x14ac:dyDescent="0.35">
      <c r="A918" t="e">
        <f>#REF!</f>
        <v>#REF!</v>
      </c>
      <c r="B918" t="e">
        <f>#REF!</f>
        <v>#REF!</v>
      </c>
      <c r="C918" t="e">
        <f>#REF!</f>
        <v>#REF!</v>
      </c>
      <c r="D918" t="e">
        <f>#REF!</f>
        <v>#REF!</v>
      </c>
      <c r="E918" t="e">
        <f>#REF!</f>
        <v>#REF!</v>
      </c>
      <c r="F918" t="e">
        <f>#REF!</f>
        <v>#REF!</v>
      </c>
      <c r="G918" t="e">
        <f>#REF!</f>
        <v>#REF!</v>
      </c>
      <c r="H918" t="e">
        <f>#REF!</f>
        <v>#REF!</v>
      </c>
      <c r="I918" t="e">
        <f>#REF!</f>
        <v>#REF!</v>
      </c>
      <c r="J918" t="e">
        <f>#REF!</f>
        <v>#REF!</v>
      </c>
      <c r="K918" t="e">
        <f>#REF!</f>
        <v>#REF!</v>
      </c>
      <c r="L918" t="e">
        <f>#REF!</f>
        <v>#REF!</v>
      </c>
      <c r="M918" t="e">
        <f>#REF!</f>
        <v>#REF!</v>
      </c>
      <c r="N918" t="e">
        <f>#REF!</f>
        <v>#REF!</v>
      </c>
      <c r="O918" t="e">
        <f>#REF!</f>
        <v>#REF!</v>
      </c>
      <c r="P918" t="e">
        <f>#REF!</f>
        <v>#REF!</v>
      </c>
      <c r="Q918" t="e">
        <f>#REF!</f>
        <v>#REF!</v>
      </c>
      <c r="R918" t="e">
        <f>#REF!</f>
        <v>#REF!</v>
      </c>
      <c r="S918" t="e">
        <f>#REF!</f>
        <v>#REF!</v>
      </c>
      <c r="T918" t="e">
        <f>#REF!</f>
        <v>#REF!</v>
      </c>
      <c r="U918" t="e">
        <f>#REF!</f>
        <v>#REF!</v>
      </c>
      <c r="V918" t="e">
        <f>#REF!</f>
        <v>#REF!</v>
      </c>
      <c r="W918" t="e">
        <f>#REF!</f>
        <v>#REF!</v>
      </c>
      <c r="X918" t="e">
        <f>#REF!</f>
        <v>#REF!</v>
      </c>
      <c r="Y918" t="e">
        <f>#REF!</f>
        <v>#REF!</v>
      </c>
      <c r="Z918" t="e">
        <f>#REF!</f>
        <v>#REF!</v>
      </c>
      <c r="AA918" t="e">
        <f>#REF!</f>
        <v>#REF!</v>
      </c>
      <c r="AB918" t="e">
        <f>#REF!</f>
        <v>#REF!</v>
      </c>
      <c r="AC918" t="e">
        <f>#REF!</f>
        <v>#REF!</v>
      </c>
      <c r="AD918" t="e">
        <f>#REF!</f>
        <v>#REF!</v>
      </c>
      <c r="AE918" t="e">
        <f>#REF!</f>
        <v>#REF!</v>
      </c>
      <c r="AF918" t="e">
        <f>#REF!</f>
        <v>#REF!</v>
      </c>
      <c r="AG918" t="e">
        <f>#REF!</f>
        <v>#REF!</v>
      </c>
      <c r="AH918" t="e">
        <f>#REF!</f>
        <v>#REF!</v>
      </c>
      <c r="AI918" t="e">
        <f>#REF!</f>
        <v>#REF!</v>
      </c>
      <c r="AJ918" t="e">
        <f>#REF!</f>
        <v>#REF!</v>
      </c>
      <c r="AK918" t="e">
        <f>#REF!</f>
        <v>#REF!</v>
      </c>
    </row>
    <row r="919" spans="1:37" x14ac:dyDescent="0.35">
      <c r="A919" t="e">
        <f>#REF!</f>
        <v>#REF!</v>
      </c>
      <c r="B919" t="e">
        <f>#REF!</f>
        <v>#REF!</v>
      </c>
      <c r="C919" t="e">
        <f>#REF!</f>
        <v>#REF!</v>
      </c>
      <c r="D919" t="e">
        <f>#REF!</f>
        <v>#REF!</v>
      </c>
      <c r="E919" t="e">
        <f>#REF!</f>
        <v>#REF!</v>
      </c>
      <c r="F919" t="e">
        <f>#REF!</f>
        <v>#REF!</v>
      </c>
      <c r="G919" t="e">
        <f>#REF!</f>
        <v>#REF!</v>
      </c>
      <c r="H919" t="e">
        <f>#REF!</f>
        <v>#REF!</v>
      </c>
      <c r="I919" t="e">
        <f>#REF!</f>
        <v>#REF!</v>
      </c>
      <c r="J919" t="e">
        <f>#REF!</f>
        <v>#REF!</v>
      </c>
      <c r="K919" t="e">
        <f>#REF!</f>
        <v>#REF!</v>
      </c>
      <c r="L919" t="e">
        <f>#REF!</f>
        <v>#REF!</v>
      </c>
      <c r="M919" t="e">
        <f>#REF!</f>
        <v>#REF!</v>
      </c>
      <c r="N919" t="e">
        <f>#REF!</f>
        <v>#REF!</v>
      </c>
      <c r="O919" t="e">
        <f>#REF!</f>
        <v>#REF!</v>
      </c>
      <c r="P919" t="e">
        <f>#REF!</f>
        <v>#REF!</v>
      </c>
      <c r="Q919" t="e">
        <f>#REF!</f>
        <v>#REF!</v>
      </c>
      <c r="R919" t="e">
        <f>#REF!</f>
        <v>#REF!</v>
      </c>
      <c r="S919" t="e">
        <f>#REF!</f>
        <v>#REF!</v>
      </c>
      <c r="T919" t="e">
        <f>#REF!</f>
        <v>#REF!</v>
      </c>
      <c r="U919" t="e">
        <f>#REF!</f>
        <v>#REF!</v>
      </c>
      <c r="V919" t="e">
        <f>#REF!</f>
        <v>#REF!</v>
      </c>
      <c r="W919" t="e">
        <f>#REF!</f>
        <v>#REF!</v>
      </c>
      <c r="X919" t="e">
        <f>#REF!</f>
        <v>#REF!</v>
      </c>
      <c r="Y919" t="e">
        <f>#REF!</f>
        <v>#REF!</v>
      </c>
      <c r="Z919" t="e">
        <f>#REF!</f>
        <v>#REF!</v>
      </c>
      <c r="AA919" t="e">
        <f>#REF!</f>
        <v>#REF!</v>
      </c>
      <c r="AB919" t="e">
        <f>#REF!</f>
        <v>#REF!</v>
      </c>
      <c r="AC919" t="e">
        <f>#REF!</f>
        <v>#REF!</v>
      </c>
      <c r="AD919" t="e">
        <f>#REF!</f>
        <v>#REF!</v>
      </c>
      <c r="AE919" t="e">
        <f>#REF!</f>
        <v>#REF!</v>
      </c>
      <c r="AF919" t="e">
        <f>#REF!</f>
        <v>#REF!</v>
      </c>
      <c r="AG919" t="e">
        <f>#REF!</f>
        <v>#REF!</v>
      </c>
      <c r="AH919" t="e">
        <f>#REF!</f>
        <v>#REF!</v>
      </c>
      <c r="AI919" t="e">
        <f>#REF!</f>
        <v>#REF!</v>
      </c>
      <c r="AJ919" t="e">
        <f>#REF!</f>
        <v>#REF!</v>
      </c>
      <c r="AK919" t="e">
        <f>#REF!</f>
        <v>#REF!</v>
      </c>
    </row>
    <row r="920" spans="1:37" x14ac:dyDescent="0.35">
      <c r="A920" t="e">
        <f>#REF!</f>
        <v>#REF!</v>
      </c>
      <c r="B920" t="e">
        <f>#REF!</f>
        <v>#REF!</v>
      </c>
      <c r="C920" t="e">
        <f>#REF!</f>
        <v>#REF!</v>
      </c>
      <c r="D920" t="e">
        <f>#REF!</f>
        <v>#REF!</v>
      </c>
      <c r="E920" t="e">
        <f>#REF!</f>
        <v>#REF!</v>
      </c>
      <c r="F920" t="e">
        <f>#REF!</f>
        <v>#REF!</v>
      </c>
      <c r="G920" t="e">
        <f>#REF!</f>
        <v>#REF!</v>
      </c>
      <c r="H920" t="e">
        <f>#REF!</f>
        <v>#REF!</v>
      </c>
      <c r="I920" t="e">
        <f>#REF!</f>
        <v>#REF!</v>
      </c>
      <c r="J920" t="e">
        <f>#REF!</f>
        <v>#REF!</v>
      </c>
      <c r="K920" t="e">
        <f>#REF!</f>
        <v>#REF!</v>
      </c>
      <c r="L920" t="e">
        <f>#REF!</f>
        <v>#REF!</v>
      </c>
      <c r="M920" t="e">
        <f>#REF!</f>
        <v>#REF!</v>
      </c>
      <c r="N920" t="e">
        <f>#REF!</f>
        <v>#REF!</v>
      </c>
      <c r="O920" t="e">
        <f>#REF!</f>
        <v>#REF!</v>
      </c>
      <c r="P920" t="e">
        <f>#REF!</f>
        <v>#REF!</v>
      </c>
      <c r="Q920" t="e">
        <f>#REF!</f>
        <v>#REF!</v>
      </c>
      <c r="R920" t="e">
        <f>#REF!</f>
        <v>#REF!</v>
      </c>
      <c r="S920" t="e">
        <f>#REF!</f>
        <v>#REF!</v>
      </c>
      <c r="T920" t="e">
        <f>#REF!</f>
        <v>#REF!</v>
      </c>
      <c r="U920" t="e">
        <f>#REF!</f>
        <v>#REF!</v>
      </c>
      <c r="V920" t="e">
        <f>#REF!</f>
        <v>#REF!</v>
      </c>
      <c r="W920" t="e">
        <f>#REF!</f>
        <v>#REF!</v>
      </c>
      <c r="X920" t="e">
        <f>#REF!</f>
        <v>#REF!</v>
      </c>
      <c r="Y920" t="e">
        <f>#REF!</f>
        <v>#REF!</v>
      </c>
      <c r="Z920" t="e">
        <f>#REF!</f>
        <v>#REF!</v>
      </c>
      <c r="AA920" t="e">
        <f>#REF!</f>
        <v>#REF!</v>
      </c>
      <c r="AB920" t="e">
        <f>#REF!</f>
        <v>#REF!</v>
      </c>
      <c r="AC920" t="e">
        <f>#REF!</f>
        <v>#REF!</v>
      </c>
      <c r="AD920" t="e">
        <f>#REF!</f>
        <v>#REF!</v>
      </c>
      <c r="AE920" t="e">
        <f>#REF!</f>
        <v>#REF!</v>
      </c>
      <c r="AF920" t="e">
        <f>#REF!</f>
        <v>#REF!</v>
      </c>
      <c r="AG920" t="e">
        <f>#REF!</f>
        <v>#REF!</v>
      </c>
      <c r="AH920" t="e">
        <f>#REF!</f>
        <v>#REF!</v>
      </c>
      <c r="AI920" t="e">
        <f>#REF!</f>
        <v>#REF!</v>
      </c>
      <c r="AJ920" t="e">
        <f>#REF!</f>
        <v>#REF!</v>
      </c>
      <c r="AK920" t="e">
        <f>#REF!</f>
        <v>#REF!</v>
      </c>
    </row>
    <row r="921" spans="1:37" x14ac:dyDescent="0.35">
      <c r="A921" t="e">
        <f>#REF!</f>
        <v>#REF!</v>
      </c>
      <c r="B921" t="e">
        <f>#REF!</f>
        <v>#REF!</v>
      </c>
      <c r="C921" t="e">
        <f>#REF!</f>
        <v>#REF!</v>
      </c>
      <c r="D921" t="e">
        <f>#REF!</f>
        <v>#REF!</v>
      </c>
      <c r="E921" t="e">
        <f>#REF!</f>
        <v>#REF!</v>
      </c>
      <c r="F921" t="e">
        <f>#REF!</f>
        <v>#REF!</v>
      </c>
      <c r="G921" t="e">
        <f>#REF!</f>
        <v>#REF!</v>
      </c>
      <c r="H921" t="e">
        <f>#REF!</f>
        <v>#REF!</v>
      </c>
      <c r="I921" t="e">
        <f>#REF!</f>
        <v>#REF!</v>
      </c>
      <c r="J921" t="e">
        <f>#REF!</f>
        <v>#REF!</v>
      </c>
      <c r="K921" t="e">
        <f>#REF!</f>
        <v>#REF!</v>
      </c>
      <c r="L921" t="e">
        <f>#REF!</f>
        <v>#REF!</v>
      </c>
      <c r="M921" t="e">
        <f>#REF!</f>
        <v>#REF!</v>
      </c>
      <c r="N921" t="e">
        <f>#REF!</f>
        <v>#REF!</v>
      </c>
      <c r="O921" t="e">
        <f>#REF!</f>
        <v>#REF!</v>
      </c>
      <c r="P921" t="e">
        <f>#REF!</f>
        <v>#REF!</v>
      </c>
      <c r="Q921" t="e">
        <f>#REF!</f>
        <v>#REF!</v>
      </c>
      <c r="R921" t="e">
        <f>#REF!</f>
        <v>#REF!</v>
      </c>
      <c r="S921" t="e">
        <f>#REF!</f>
        <v>#REF!</v>
      </c>
      <c r="T921" t="e">
        <f>#REF!</f>
        <v>#REF!</v>
      </c>
      <c r="U921" t="e">
        <f>#REF!</f>
        <v>#REF!</v>
      </c>
      <c r="V921" t="e">
        <f>#REF!</f>
        <v>#REF!</v>
      </c>
      <c r="W921" t="e">
        <f>#REF!</f>
        <v>#REF!</v>
      </c>
      <c r="X921" t="e">
        <f>#REF!</f>
        <v>#REF!</v>
      </c>
      <c r="Y921" t="e">
        <f>#REF!</f>
        <v>#REF!</v>
      </c>
      <c r="Z921" t="e">
        <f>#REF!</f>
        <v>#REF!</v>
      </c>
      <c r="AA921" t="e">
        <f>#REF!</f>
        <v>#REF!</v>
      </c>
      <c r="AB921" t="e">
        <f>#REF!</f>
        <v>#REF!</v>
      </c>
      <c r="AC921" t="e">
        <f>#REF!</f>
        <v>#REF!</v>
      </c>
      <c r="AD921" t="e">
        <f>#REF!</f>
        <v>#REF!</v>
      </c>
      <c r="AE921" t="e">
        <f>#REF!</f>
        <v>#REF!</v>
      </c>
      <c r="AF921" t="e">
        <f>#REF!</f>
        <v>#REF!</v>
      </c>
      <c r="AG921" t="e">
        <f>#REF!</f>
        <v>#REF!</v>
      </c>
      <c r="AH921" t="e">
        <f>#REF!</f>
        <v>#REF!</v>
      </c>
      <c r="AI921" t="e">
        <f>#REF!</f>
        <v>#REF!</v>
      </c>
      <c r="AJ921" t="e">
        <f>#REF!</f>
        <v>#REF!</v>
      </c>
      <c r="AK921" t="e">
        <f>#REF!</f>
        <v>#REF!</v>
      </c>
    </row>
    <row r="922" spans="1:37" x14ac:dyDescent="0.35">
      <c r="A922" t="e">
        <f>#REF!</f>
        <v>#REF!</v>
      </c>
      <c r="B922" t="e">
        <f>#REF!</f>
        <v>#REF!</v>
      </c>
      <c r="C922" t="e">
        <f>#REF!</f>
        <v>#REF!</v>
      </c>
      <c r="D922" t="e">
        <f>#REF!</f>
        <v>#REF!</v>
      </c>
      <c r="E922" t="e">
        <f>#REF!</f>
        <v>#REF!</v>
      </c>
      <c r="F922" t="e">
        <f>#REF!</f>
        <v>#REF!</v>
      </c>
      <c r="G922" t="e">
        <f>#REF!</f>
        <v>#REF!</v>
      </c>
      <c r="H922" t="e">
        <f>#REF!</f>
        <v>#REF!</v>
      </c>
      <c r="I922" t="e">
        <f>#REF!</f>
        <v>#REF!</v>
      </c>
      <c r="J922" t="e">
        <f>#REF!</f>
        <v>#REF!</v>
      </c>
      <c r="K922" t="e">
        <f>#REF!</f>
        <v>#REF!</v>
      </c>
      <c r="L922" t="e">
        <f>#REF!</f>
        <v>#REF!</v>
      </c>
      <c r="M922" t="e">
        <f>#REF!</f>
        <v>#REF!</v>
      </c>
      <c r="N922" t="e">
        <f>#REF!</f>
        <v>#REF!</v>
      </c>
      <c r="O922" t="e">
        <f>#REF!</f>
        <v>#REF!</v>
      </c>
      <c r="P922" t="e">
        <f>#REF!</f>
        <v>#REF!</v>
      </c>
      <c r="Q922" t="e">
        <f>#REF!</f>
        <v>#REF!</v>
      </c>
      <c r="R922" t="e">
        <f>#REF!</f>
        <v>#REF!</v>
      </c>
      <c r="S922" t="e">
        <f>#REF!</f>
        <v>#REF!</v>
      </c>
      <c r="T922" t="e">
        <f>#REF!</f>
        <v>#REF!</v>
      </c>
      <c r="U922" t="e">
        <f>#REF!</f>
        <v>#REF!</v>
      </c>
      <c r="V922" t="e">
        <f>#REF!</f>
        <v>#REF!</v>
      </c>
      <c r="W922" t="e">
        <f>#REF!</f>
        <v>#REF!</v>
      </c>
      <c r="X922" t="e">
        <f>#REF!</f>
        <v>#REF!</v>
      </c>
      <c r="Y922" t="e">
        <f>#REF!</f>
        <v>#REF!</v>
      </c>
      <c r="Z922" t="e">
        <f>#REF!</f>
        <v>#REF!</v>
      </c>
      <c r="AA922" t="e">
        <f>#REF!</f>
        <v>#REF!</v>
      </c>
      <c r="AB922" t="e">
        <f>#REF!</f>
        <v>#REF!</v>
      </c>
      <c r="AC922" t="e">
        <f>#REF!</f>
        <v>#REF!</v>
      </c>
      <c r="AD922" t="e">
        <f>#REF!</f>
        <v>#REF!</v>
      </c>
      <c r="AE922" t="e">
        <f>#REF!</f>
        <v>#REF!</v>
      </c>
      <c r="AF922" t="e">
        <f>#REF!</f>
        <v>#REF!</v>
      </c>
      <c r="AG922" t="e">
        <f>#REF!</f>
        <v>#REF!</v>
      </c>
      <c r="AH922" t="e">
        <f>#REF!</f>
        <v>#REF!</v>
      </c>
      <c r="AI922" t="e">
        <f>#REF!</f>
        <v>#REF!</v>
      </c>
      <c r="AJ922" t="e">
        <f>#REF!</f>
        <v>#REF!</v>
      </c>
      <c r="AK922" t="e">
        <f>#REF!</f>
        <v>#REF!</v>
      </c>
    </row>
    <row r="923" spans="1:37" x14ac:dyDescent="0.35">
      <c r="A923" t="e">
        <f>#REF!</f>
        <v>#REF!</v>
      </c>
      <c r="B923" t="e">
        <f>#REF!</f>
        <v>#REF!</v>
      </c>
      <c r="C923" t="e">
        <f>#REF!</f>
        <v>#REF!</v>
      </c>
      <c r="D923" t="e">
        <f>#REF!</f>
        <v>#REF!</v>
      </c>
      <c r="E923" t="e">
        <f>#REF!</f>
        <v>#REF!</v>
      </c>
      <c r="F923" t="e">
        <f>#REF!</f>
        <v>#REF!</v>
      </c>
      <c r="G923" t="e">
        <f>#REF!</f>
        <v>#REF!</v>
      </c>
      <c r="H923" t="e">
        <f>#REF!</f>
        <v>#REF!</v>
      </c>
      <c r="I923" t="e">
        <f>#REF!</f>
        <v>#REF!</v>
      </c>
      <c r="J923" t="e">
        <f>#REF!</f>
        <v>#REF!</v>
      </c>
      <c r="K923" t="e">
        <f>#REF!</f>
        <v>#REF!</v>
      </c>
      <c r="L923" t="e">
        <f>#REF!</f>
        <v>#REF!</v>
      </c>
      <c r="M923" t="e">
        <f>#REF!</f>
        <v>#REF!</v>
      </c>
      <c r="N923" t="e">
        <f>#REF!</f>
        <v>#REF!</v>
      </c>
      <c r="O923" t="e">
        <f>#REF!</f>
        <v>#REF!</v>
      </c>
      <c r="P923" t="e">
        <f>#REF!</f>
        <v>#REF!</v>
      </c>
      <c r="Q923" t="e">
        <f>#REF!</f>
        <v>#REF!</v>
      </c>
      <c r="R923" t="e">
        <f>#REF!</f>
        <v>#REF!</v>
      </c>
      <c r="S923" t="e">
        <f>#REF!</f>
        <v>#REF!</v>
      </c>
      <c r="T923" t="e">
        <f>#REF!</f>
        <v>#REF!</v>
      </c>
      <c r="U923" t="e">
        <f>#REF!</f>
        <v>#REF!</v>
      </c>
      <c r="V923" t="e">
        <f>#REF!</f>
        <v>#REF!</v>
      </c>
      <c r="W923" t="e">
        <f>#REF!</f>
        <v>#REF!</v>
      </c>
      <c r="X923" t="e">
        <f>#REF!</f>
        <v>#REF!</v>
      </c>
      <c r="Y923" t="e">
        <f>#REF!</f>
        <v>#REF!</v>
      </c>
      <c r="Z923" t="e">
        <f>#REF!</f>
        <v>#REF!</v>
      </c>
      <c r="AA923" t="e">
        <f>#REF!</f>
        <v>#REF!</v>
      </c>
      <c r="AB923" t="e">
        <f>#REF!</f>
        <v>#REF!</v>
      </c>
      <c r="AC923" t="e">
        <f>#REF!</f>
        <v>#REF!</v>
      </c>
      <c r="AD923" t="e">
        <f>#REF!</f>
        <v>#REF!</v>
      </c>
      <c r="AE923" t="e">
        <f>#REF!</f>
        <v>#REF!</v>
      </c>
      <c r="AF923" t="e">
        <f>#REF!</f>
        <v>#REF!</v>
      </c>
      <c r="AG923" t="e">
        <f>#REF!</f>
        <v>#REF!</v>
      </c>
      <c r="AH923" t="e">
        <f>#REF!</f>
        <v>#REF!</v>
      </c>
      <c r="AI923" t="e">
        <f>#REF!</f>
        <v>#REF!</v>
      </c>
      <c r="AJ923" t="e">
        <f>#REF!</f>
        <v>#REF!</v>
      </c>
      <c r="AK923" t="e">
        <f>#REF!</f>
        <v>#REF!</v>
      </c>
    </row>
    <row r="924" spans="1:37" x14ac:dyDescent="0.35">
      <c r="A924" t="e">
        <f>#REF!</f>
        <v>#REF!</v>
      </c>
      <c r="B924" t="e">
        <f>#REF!</f>
        <v>#REF!</v>
      </c>
      <c r="C924" t="e">
        <f>#REF!</f>
        <v>#REF!</v>
      </c>
      <c r="D924" t="e">
        <f>#REF!</f>
        <v>#REF!</v>
      </c>
      <c r="E924" t="e">
        <f>#REF!</f>
        <v>#REF!</v>
      </c>
      <c r="F924" t="e">
        <f>#REF!</f>
        <v>#REF!</v>
      </c>
      <c r="G924" t="e">
        <f>#REF!</f>
        <v>#REF!</v>
      </c>
      <c r="H924" t="e">
        <f>#REF!</f>
        <v>#REF!</v>
      </c>
      <c r="I924" t="e">
        <f>#REF!</f>
        <v>#REF!</v>
      </c>
      <c r="J924" t="e">
        <f>#REF!</f>
        <v>#REF!</v>
      </c>
      <c r="K924" t="e">
        <f>#REF!</f>
        <v>#REF!</v>
      </c>
      <c r="L924" t="e">
        <f>#REF!</f>
        <v>#REF!</v>
      </c>
      <c r="M924" t="e">
        <f>#REF!</f>
        <v>#REF!</v>
      </c>
      <c r="N924" t="e">
        <f>#REF!</f>
        <v>#REF!</v>
      </c>
      <c r="O924" t="e">
        <f>#REF!</f>
        <v>#REF!</v>
      </c>
      <c r="P924" t="e">
        <f>#REF!</f>
        <v>#REF!</v>
      </c>
      <c r="Q924" t="e">
        <f>#REF!</f>
        <v>#REF!</v>
      </c>
      <c r="R924" t="e">
        <f>#REF!</f>
        <v>#REF!</v>
      </c>
      <c r="S924" t="e">
        <f>#REF!</f>
        <v>#REF!</v>
      </c>
      <c r="T924" t="e">
        <f>#REF!</f>
        <v>#REF!</v>
      </c>
      <c r="U924" t="e">
        <f>#REF!</f>
        <v>#REF!</v>
      </c>
      <c r="V924" t="e">
        <f>#REF!</f>
        <v>#REF!</v>
      </c>
      <c r="W924" t="e">
        <f>#REF!</f>
        <v>#REF!</v>
      </c>
      <c r="X924" t="e">
        <f>#REF!</f>
        <v>#REF!</v>
      </c>
      <c r="Y924" t="e">
        <f>#REF!</f>
        <v>#REF!</v>
      </c>
      <c r="Z924" t="e">
        <f>#REF!</f>
        <v>#REF!</v>
      </c>
      <c r="AA924" t="e">
        <f>#REF!</f>
        <v>#REF!</v>
      </c>
      <c r="AB924" t="e">
        <f>#REF!</f>
        <v>#REF!</v>
      </c>
      <c r="AC924" t="e">
        <f>#REF!</f>
        <v>#REF!</v>
      </c>
      <c r="AD924" t="e">
        <f>#REF!</f>
        <v>#REF!</v>
      </c>
      <c r="AE924" t="e">
        <f>#REF!</f>
        <v>#REF!</v>
      </c>
      <c r="AF924" t="e">
        <f>#REF!</f>
        <v>#REF!</v>
      </c>
      <c r="AG924" t="e">
        <f>#REF!</f>
        <v>#REF!</v>
      </c>
      <c r="AH924" t="e">
        <f>#REF!</f>
        <v>#REF!</v>
      </c>
      <c r="AI924" t="e">
        <f>#REF!</f>
        <v>#REF!</v>
      </c>
      <c r="AJ924" t="e">
        <f>#REF!</f>
        <v>#REF!</v>
      </c>
      <c r="AK924" t="e">
        <f>#REF!</f>
        <v>#REF!</v>
      </c>
    </row>
    <row r="925" spans="1:37" x14ac:dyDescent="0.35">
      <c r="A925" t="e">
        <f>#REF!</f>
        <v>#REF!</v>
      </c>
      <c r="B925" t="e">
        <f>#REF!</f>
        <v>#REF!</v>
      </c>
      <c r="C925" t="e">
        <f>#REF!</f>
        <v>#REF!</v>
      </c>
      <c r="D925" t="e">
        <f>#REF!</f>
        <v>#REF!</v>
      </c>
      <c r="E925" t="e">
        <f>#REF!</f>
        <v>#REF!</v>
      </c>
      <c r="F925" t="e">
        <f>#REF!</f>
        <v>#REF!</v>
      </c>
      <c r="G925" t="e">
        <f>#REF!</f>
        <v>#REF!</v>
      </c>
      <c r="H925" t="e">
        <f>#REF!</f>
        <v>#REF!</v>
      </c>
      <c r="I925" t="e">
        <f>#REF!</f>
        <v>#REF!</v>
      </c>
      <c r="J925" t="e">
        <f>#REF!</f>
        <v>#REF!</v>
      </c>
      <c r="K925" t="e">
        <f>#REF!</f>
        <v>#REF!</v>
      </c>
      <c r="L925" t="e">
        <f>#REF!</f>
        <v>#REF!</v>
      </c>
      <c r="M925" t="e">
        <f>#REF!</f>
        <v>#REF!</v>
      </c>
      <c r="N925" t="e">
        <f>#REF!</f>
        <v>#REF!</v>
      </c>
      <c r="O925" t="e">
        <f>#REF!</f>
        <v>#REF!</v>
      </c>
      <c r="P925" t="e">
        <f>#REF!</f>
        <v>#REF!</v>
      </c>
      <c r="Q925" t="e">
        <f>#REF!</f>
        <v>#REF!</v>
      </c>
      <c r="R925" t="e">
        <f>#REF!</f>
        <v>#REF!</v>
      </c>
      <c r="S925" t="e">
        <f>#REF!</f>
        <v>#REF!</v>
      </c>
      <c r="T925" t="e">
        <f>#REF!</f>
        <v>#REF!</v>
      </c>
      <c r="U925" t="e">
        <f>#REF!</f>
        <v>#REF!</v>
      </c>
      <c r="V925" t="e">
        <f>#REF!</f>
        <v>#REF!</v>
      </c>
      <c r="W925" t="e">
        <f>#REF!</f>
        <v>#REF!</v>
      </c>
      <c r="X925" t="e">
        <f>#REF!</f>
        <v>#REF!</v>
      </c>
      <c r="Y925" t="e">
        <f>#REF!</f>
        <v>#REF!</v>
      </c>
      <c r="Z925" t="e">
        <f>#REF!</f>
        <v>#REF!</v>
      </c>
      <c r="AA925" t="e">
        <f>#REF!</f>
        <v>#REF!</v>
      </c>
      <c r="AB925" t="e">
        <f>#REF!</f>
        <v>#REF!</v>
      </c>
      <c r="AC925" t="e">
        <f>#REF!</f>
        <v>#REF!</v>
      </c>
      <c r="AD925" t="e">
        <f>#REF!</f>
        <v>#REF!</v>
      </c>
      <c r="AE925" t="e">
        <f>#REF!</f>
        <v>#REF!</v>
      </c>
      <c r="AF925" t="e">
        <f>#REF!</f>
        <v>#REF!</v>
      </c>
      <c r="AG925" t="e">
        <f>#REF!</f>
        <v>#REF!</v>
      </c>
      <c r="AH925" t="e">
        <f>#REF!</f>
        <v>#REF!</v>
      </c>
      <c r="AI925" t="e">
        <f>#REF!</f>
        <v>#REF!</v>
      </c>
      <c r="AJ925" t="e">
        <f>#REF!</f>
        <v>#REF!</v>
      </c>
      <c r="AK925" t="e">
        <f>#REF!</f>
        <v>#REF!</v>
      </c>
    </row>
    <row r="926" spans="1:37" x14ac:dyDescent="0.35">
      <c r="A926" t="e">
        <f>#REF!</f>
        <v>#REF!</v>
      </c>
      <c r="B926" t="e">
        <f>#REF!</f>
        <v>#REF!</v>
      </c>
      <c r="C926" t="e">
        <f>#REF!</f>
        <v>#REF!</v>
      </c>
      <c r="D926" t="e">
        <f>#REF!</f>
        <v>#REF!</v>
      </c>
      <c r="E926" t="e">
        <f>#REF!</f>
        <v>#REF!</v>
      </c>
      <c r="F926" t="e">
        <f>#REF!</f>
        <v>#REF!</v>
      </c>
      <c r="G926" t="e">
        <f>#REF!</f>
        <v>#REF!</v>
      </c>
      <c r="H926" t="e">
        <f>#REF!</f>
        <v>#REF!</v>
      </c>
      <c r="I926" t="e">
        <f>#REF!</f>
        <v>#REF!</v>
      </c>
      <c r="J926" t="e">
        <f>#REF!</f>
        <v>#REF!</v>
      </c>
      <c r="K926" t="e">
        <f>#REF!</f>
        <v>#REF!</v>
      </c>
      <c r="L926" t="e">
        <f>#REF!</f>
        <v>#REF!</v>
      </c>
      <c r="M926" t="e">
        <f>#REF!</f>
        <v>#REF!</v>
      </c>
      <c r="N926" t="e">
        <f>#REF!</f>
        <v>#REF!</v>
      </c>
      <c r="O926" t="e">
        <f>#REF!</f>
        <v>#REF!</v>
      </c>
      <c r="P926" t="e">
        <f>#REF!</f>
        <v>#REF!</v>
      </c>
      <c r="Q926" t="e">
        <f>#REF!</f>
        <v>#REF!</v>
      </c>
      <c r="R926" t="e">
        <f>#REF!</f>
        <v>#REF!</v>
      </c>
      <c r="S926" t="e">
        <f>#REF!</f>
        <v>#REF!</v>
      </c>
      <c r="T926" t="e">
        <f>#REF!</f>
        <v>#REF!</v>
      </c>
      <c r="U926" t="e">
        <f>#REF!</f>
        <v>#REF!</v>
      </c>
      <c r="V926" t="e">
        <f>#REF!</f>
        <v>#REF!</v>
      </c>
      <c r="W926" t="e">
        <f>#REF!</f>
        <v>#REF!</v>
      </c>
      <c r="X926" t="e">
        <f>#REF!</f>
        <v>#REF!</v>
      </c>
      <c r="Y926" t="e">
        <f>#REF!</f>
        <v>#REF!</v>
      </c>
      <c r="Z926" t="e">
        <f>#REF!</f>
        <v>#REF!</v>
      </c>
      <c r="AA926" t="e">
        <f>#REF!</f>
        <v>#REF!</v>
      </c>
      <c r="AB926" t="e">
        <f>#REF!</f>
        <v>#REF!</v>
      </c>
      <c r="AC926" t="e">
        <f>#REF!</f>
        <v>#REF!</v>
      </c>
      <c r="AD926" t="e">
        <f>#REF!</f>
        <v>#REF!</v>
      </c>
      <c r="AE926" t="e">
        <f>#REF!</f>
        <v>#REF!</v>
      </c>
      <c r="AF926" t="e">
        <f>#REF!</f>
        <v>#REF!</v>
      </c>
      <c r="AG926" t="e">
        <f>#REF!</f>
        <v>#REF!</v>
      </c>
      <c r="AH926" t="e">
        <f>#REF!</f>
        <v>#REF!</v>
      </c>
      <c r="AI926" t="e">
        <f>#REF!</f>
        <v>#REF!</v>
      </c>
      <c r="AJ926" t="e">
        <f>#REF!</f>
        <v>#REF!</v>
      </c>
      <c r="AK926" t="e">
        <f>#REF!</f>
        <v>#REF!</v>
      </c>
    </row>
    <row r="927" spans="1:37" x14ac:dyDescent="0.35">
      <c r="A927" t="e">
        <f>#REF!</f>
        <v>#REF!</v>
      </c>
      <c r="B927" t="e">
        <f>#REF!</f>
        <v>#REF!</v>
      </c>
      <c r="C927" t="e">
        <f>#REF!</f>
        <v>#REF!</v>
      </c>
      <c r="D927" t="e">
        <f>#REF!</f>
        <v>#REF!</v>
      </c>
      <c r="E927" t="e">
        <f>#REF!</f>
        <v>#REF!</v>
      </c>
      <c r="F927" t="e">
        <f>#REF!</f>
        <v>#REF!</v>
      </c>
      <c r="G927" t="e">
        <f>#REF!</f>
        <v>#REF!</v>
      </c>
      <c r="H927" t="e">
        <f>#REF!</f>
        <v>#REF!</v>
      </c>
      <c r="I927" t="e">
        <f>#REF!</f>
        <v>#REF!</v>
      </c>
      <c r="J927" t="e">
        <f>#REF!</f>
        <v>#REF!</v>
      </c>
      <c r="K927" t="e">
        <f>#REF!</f>
        <v>#REF!</v>
      </c>
      <c r="L927" t="e">
        <f>#REF!</f>
        <v>#REF!</v>
      </c>
      <c r="M927" t="e">
        <f>#REF!</f>
        <v>#REF!</v>
      </c>
      <c r="N927" t="e">
        <f>#REF!</f>
        <v>#REF!</v>
      </c>
      <c r="O927" t="e">
        <f>#REF!</f>
        <v>#REF!</v>
      </c>
      <c r="P927" t="e">
        <f>#REF!</f>
        <v>#REF!</v>
      </c>
      <c r="Q927" t="e">
        <f>#REF!</f>
        <v>#REF!</v>
      </c>
      <c r="R927" t="e">
        <f>#REF!</f>
        <v>#REF!</v>
      </c>
      <c r="S927" t="e">
        <f>#REF!</f>
        <v>#REF!</v>
      </c>
      <c r="T927" t="e">
        <f>#REF!</f>
        <v>#REF!</v>
      </c>
      <c r="U927" t="e">
        <f>#REF!</f>
        <v>#REF!</v>
      </c>
      <c r="V927" t="e">
        <f>#REF!</f>
        <v>#REF!</v>
      </c>
      <c r="W927" t="e">
        <f>#REF!</f>
        <v>#REF!</v>
      </c>
      <c r="X927" t="e">
        <f>#REF!</f>
        <v>#REF!</v>
      </c>
      <c r="Y927" t="e">
        <f>#REF!</f>
        <v>#REF!</v>
      </c>
      <c r="Z927" t="e">
        <f>#REF!</f>
        <v>#REF!</v>
      </c>
      <c r="AA927" t="e">
        <f>#REF!</f>
        <v>#REF!</v>
      </c>
      <c r="AB927" t="e">
        <f>#REF!</f>
        <v>#REF!</v>
      </c>
      <c r="AC927" t="e">
        <f>#REF!</f>
        <v>#REF!</v>
      </c>
      <c r="AD927" t="e">
        <f>#REF!</f>
        <v>#REF!</v>
      </c>
      <c r="AE927" t="e">
        <f>#REF!</f>
        <v>#REF!</v>
      </c>
      <c r="AF927" t="e">
        <f>#REF!</f>
        <v>#REF!</v>
      </c>
      <c r="AG927" t="e">
        <f>#REF!</f>
        <v>#REF!</v>
      </c>
      <c r="AH927" t="e">
        <f>#REF!</f>
        <v>#REF!</v>
      </c>
      <c r="AI927" t="e">
        <f>#REF!</f>
        <v>#REF!</v>
      </c>
      <c r="AJ927" t="e">
        <f>#REF!</f>
        <v>#REF!</v>
      </c>
      <c r="AK927" t="e">
        <f>#REF!</f>
        <v>#REF!</v>
      </c>
    </row>
    <row r="928" spans="1:37" x14ac:dyDescent="0.35">
      <c r="A928" t="e">
        <f>#REF!</f>
        <v>#REF!</v>
      </c>
      <c r="B928" t="e">
        <f>#REF!</f>
        <v>#REF!</v>
      </c>
      <c r="C928" t="e">
        <f>#REF!</f>
        <v>#REF!</v>
      </c>
      <c r="D928" t="e">
        <f>#REF!</f>
        <v>#REF!</v>
      </c>
      <c r="E928" t="e">
        <f>#REF!</f>
        <v>#REF!</v>
      </c>
      <c r="F928" t="e">
        <f>#REF!</f>
        <v>#REF!</v>
      </c>
      <c r="G928" t="e">
        <f>#REF!</f>
        <v>#REF!</v>
      </c>
      <c r="H928" t="e">
        <f>#REF!</f>
        <v>#REF!</v>
      </c>
      <c r="I928" t="e">
        <f>#REF!</f>
        <v>#REF!</v>
      </c>
      <c r="J928" t="e">
        <f>#REF!</f>
        <v>#REF!</v>
      </c>
      <c r="K928" t="e">
        <f>#REF!</f>
        <v>#REF!</v>
      </c>
      <c r="L928" t="e">
        <f>#REF!</f>
        <v>#REF!</v>
      </c>
      <c r="M928" t="e">
        <f>#REF!</f>
        <v>#REF!</v>
      </c>
      <c r="N928" t="e">
        <f>#REF!</f>
        <v>#REF!</v>
      </c>
      <c r="O928" t="e">
        <f>#REF!</f>
        <v>#REF!</v>
      </c>
      <c r="P928" t="e">
        <f>#REF!</f>
        <v>#REF!</v>
      </c>
      <c r="Q928" t="e">
        <f>#REF!</f>
        <v>#REF!</v>
      </c>
      <c r="R928" t="e">
        <f>#REF!</f>
        <v>#REF!</v>
      </c>
      <c r="S928" t="e">
        <f>#REF!</f>
        <v>#REF!</v>
      </c>
      <c r="T928" t="e">
        <f>#REF!</f>
        <v>#REF!</v>
      </c>
      <c r="U928" t="e">
        <f>#REF!</f>
        <v>#REF!</v>
      </c>
      <c r="V928" t="e">
        <f>#REF!</f>
        <v>#REF!</v>
      </c>
      <c r="W928" t="e">
        <f>#REF!</f>
        <v>#REF!</v>
      </c>
      <c r="X928" t="e">
        <f>#REF!</f>
        <v>#REF!</v>
      </c>
      <c r="Y928" t="e">
        <f>#REF!</f>
        <v>#REF!</v>
      </c>
      <c r="Z928" t="e">
        <f>#REF!</f>
        <v>#REF!</v>
      </c>
      <c r="AA928" t="e">
        <f>#REF!</f>
        <v>#REF!</v>
      </c>
      <c r="AB928" t="e">
        <f>#REF!</f>
        <v>#REF!</v>
      </c>
      <c r="AC928" t="e">
        <f>#REF!</f>
        <v>#REF!</v>
      </c>
      <c r="AD928" t="e">
        <f>#REF!</f>
        <v>#REF!</v>
      </c>
      <c r="AE928" t="e">
        <f>#REF!</f>
        <v>#REF!</v>
      </c>
      <c r="AF928" t="e">
        <f>#REF!</f>
        <v>#REF!</v>
      </c>
      <c r="AG928" t="e">
        <f>#REF!</f>
        <v>#REF!</v>
      </c>
      <c r="AH928" t="e">
        <f>#REF!</f>
        <v>#REF!</v>
      </c>
      <c r="AI928" t="e">
        <f>#REF!</f>
        <v>#REF!</v>
      </c>
      <c r="AJ928" t="e">
        <f>#REF!</f>
        <v>#REF!</v>
      </c>
      <c r="AK928" t="e">
        <f>#REF!</f>
        <v>#REF!</v>
      </c>
    </row>
    <row r="929" spans="1:37" x14ac:dyDescent="0.35">
      <c r="A929" t="e">
        <f>#REF!</f>
        <v>#REF!</v>
      </c>
      <c r="B929" t="e">
        <f>#REF!</f>
        <v>#REF!</v>
      </c>
      <c r="C929" t="e">
        <f>#REF!</f>
        <v>#REF!</v>
      </c>
      <c r="D929" t="e">
        <f>#REF!</f>
        <v>#REF!</v>
      </c>
      <c r="E929" t="e">
        <f>#REF!</f>
        <v>#REF!</v>
      </c>
      <c r="F929" t="e">
        <f>#REF!</f>
        <v>#REF!</v>
      </c>
      <c r="G929" t="e">
        <f>#REF!</f>
        <v>#REF!</v>
      </c>
      <c r="H929" t="e">
        <f>#REF!</f>
        <v>#REF!</v>
      </c>
      <c r="I929" t="e">
        <f>#REF!</f>
        <v>#REF!</v>
      </c>
      <c r="J929" t="e">
        <f>#REF!</f>
        <v>#REF!</v>
      </c>
      <c r="K929" t="e">
        <f>#REF!</f>
        <v>#REF!</v>
      </c>
      <c r="L929" t="e">
        <f>#REF!</f>
        <v>#REF!</v>
      </c>
      <c r="M929" t="e">
        <f>#REF!</f>
        <v>#REF!</v>
      </c>
      <c r="N929" t="e">
        <f>#REF!</f>
        <v>#REF!</v>
      </c>
      <c r="O929" t="e">
        <f>#REF!</f>
        <v>#REF!</v>
      </c>
      <c r="P929" t="e">
        <f>#REF!</f>
        <v>#REF!</v>
      </c>
      <c r="Q929" t="e">
        <f>#REF!</f>
        <v>#REF!</v>
      </c>
      <c r="R929" t="e">
        <f>#REF!</f>
        <v>#REF!</v>
      </c>
      <c r="S929" t="e">
        <f>#REF!</f>
        <v>#REF!</v>
      </c>
      <c r="T929" t="e">
        <f>#REF!</f>
        <v>#REF!</v>
      </c>
      <c r="U929" t="e">
        <f>#REF!</f>
        <v>#REF!</v>
      </c>
      <c r="V929" t="e">
        <f>#REF!</f>
        <v>#REF!</v>
      </c>
      <c r="W929" t="e">
        <f>#REF!</f>
        <v>#REF!</v>
      </c>
      <c r="X929" t="e">
        <f>#REF!</f>
        <v>#REF!</v>
      </c>
      <c r="Y929" t="e">
        <f>#REF!</f>
        <v>#REF!</v>
      </c>
      <c r="Z929" t="e">
        <f>#REF!</f>
        <v>#REF!</v>
      </c>
      <c r="AA929" t="e">
        <f>#REF!</f>
        <v>#REF!</v>
      </c>
      <c r="AB929" t="e">
        <f>#REF!</f>
        <v>#REF!</v>
      </c>
      <c r="AC929" t="e">
        <f>#REF!</f>
        <v>#REF!</v>
      </c>
      <c r="AD929" t="e">
        <f>#REF!</f>
        <v>#REF!</v>
      </c>
      <c r="AE929" t="e">
        <f>#REF!</f>
        <v>#REF!</v>
      </c>
      <c r="AF929" t="e">
        <f>#REF!</f>
        <v>#REF!</v>
      </c>
      <c r="AG929" t="e">
        <f>#REF!</f>
        <v>#REF!</v>
      </c>
      <c r="AH929" t="e">
        <f>#REF!</f>
        <v>#REF!</v>
      </c>
      <c r="AI929" t="e">
        <f>#REF!</f>
        <v>#REF!</v>
      </c>
      <c r="AJ929" t="e">
        <f>#REF!</f>
        <v>#REF!</v>
      </c>
      <c r="AK929" t="e">
        <f>#REF!</f>
        <v>#REF!</v>
      </c>
    </row>
    <row r="930" spans="1:37" x14ac:dyDescent="0.35">
      <c r="A930" t="e">
        <f>#REF!</f>
        <v>#REF!</v>
      </c>
      <c r="B930" t="e">
        <f>#REF!</f>
        <v>#REF!</v>
      </c>
      <c r="C930" t="e">
        <f>#REF!</f>
        <v>#REF!</v>
      </c>
      <c r="D930" t="e">
        <f>#REF!</f>
        <v>#REF!</v>
      </c>
      <c r="E930" t="e">
        <f>#REF!</f>
        <v>#REF!</v>
      </c>
      <c r="F930" t="e">
        <f>#REF!</f>
        <v>#REF!</v>
      </c>
      <c r="G930" t="e">
        <f>#REF!</f>
        <v>#REF!</v>
      </c>
      <c r="H930" t="e">
        <f>#REF!</f>
        <v>#REF!</v>
      </c>
      <c r="I930" t="e">
        <f>#REF!</f>
        <v>#REF!</v>
      </c>
      <c r="J930" t="e">
        <f>#REF!</f>
        <v>#REF!</v>
      </c>
      <c r="K930" t="e">
        <f>#REF!</f>
        <v>#REF!</v>
      </c>
      <c r="L930" t="e">
        <f>#REF!</f>
        <v>#REF!</v>
      </c>
      <c r="M930" t="e">
        <f>#REF!</f>
        <v>#REF!</v>
      </c>
      <c r="N930" t="e">
        <f>#REF!</f>
        <v>#REF!</v>
      </c>
      <c r="O930" t="e">
        <f>#REF!</f>
        <v>#REF!</v>
      </c>
      <c r="P930" t="e">
        <f>#REF!</f>
        <v>#REF!</v>
      </c>
      <c r="Q930" t="e">
        <f>#REF!</f>
        <v>#REF!</v>
      </c>
      <c r="R930" t="e">
        <f>#REF!</f>
        <v>#REF!</v>
      </c>
      <c r="S930" t="e">
        <f>#REF!</f>
        <v>#REF!</v>
      </c>
      <c r="T930" t="e">
        <f>#REF!</f>
        <v>#REF!</v>
      </c>
      <c r="U930" t="e">
        <f>#REF!</f>
        <v>#REF!</v>
      </c>
      <c r="V930" t="e">
        <f>#REF!</f>
        <v>#REF!</v>
      </c>
      <c r="W930" t="e">
        <f>#REF!</f>
        <v>#REF!</v>
      </c>
      <c r="X930" t="e">
        <f>#REF!</f>
        <v>#REF!</v>
      </c>
      <c r="Y930" t="e">
        <f>#REF!</f>
        <v>#REF!</v>
      </c>
      <c r="Z930" t="e">
        <f>#REF!</f>
        <v>#REF!</v>
      </c>
      <c r="AA930" t="e">
        <f>#REF!</f>
        <v>#REF!</v>
      </c>
      <c r="AB930" t="e">
        <f>#REF!</f>
        <v>#REF!</v>
      </c>
      <c r="AC930" t="e">
        <f>#REF!</f>
        <v>#REF!</v>
      </c>
      <c r="AD930" t="e">
        <f>#REF!</f>
        <v>#REF!</v>
      </c>
      <c r="AE930" t="e">
        <f>#REF!</f>
        <v>#REF!</v>
      </c>
      <c r="AF930" t="e">
        <f>#REF!</f>
        <v>#REF!</v>
      </c>
      <c r="AG930" t="e">
        <f>#REF!</f>
        <v>#REF!</v>
      </c>
      <c r="AH930" t="e">
        <f>#REF!</f>
        <v>#REF!</v>
      </c>
      <c r="AI930" t="e">
        <f>#REF!</f>
        <v>#REF!</v>
      </c>
      <c r="AJ930" t="e">
        <f>#REF!</f>
        <v>#REF!</v>
      </c>
      <c r="AK930" t="e">
        <f>#REF!</f>
        <v>#REF!</v>
      </c>
    </row>
    <row r="931" spans="1:37" x14ac:dyDescent="0.35">
      <c r="A931" t="e">
        <f>#REF!</f>
        <v>#REF!</v>
      </c>
      <c r="B931" t="e">
        <f>#REF!</f>
        <v>#REF!</v>
      </c>
      <c r="C931" t="e">
        <f>#REF!</f>
        <v>#REF!</v>
      </c>
      <c r="D931" t="e">
        <f>#REF!</f>
        <v>#REF!</v>
      </c>
      <c r="E931" t="e">
        <f>#REF!</f>
        <v>#REF!</v>
      </c>
      <c r="F931" t="e">
        <f>#REF!</f>
        <v>#REF!</v>
      </c>
      <c r="G931" t="e">
        <f>#REF!</f>
        <v>#REF!</v>
      </c>
      <c r="H931" t="e">
        <f>#REF!</f>
        <v>#REF!</v>
      </c>
      <c r="I931" t="e">
        <f>#REF!</f>
        <v>#REF!</v>
      </c>
      <c r="J931" t="e">
        <f>#REF!</f>
        <v>#REF!</v>
      </c>
      <c r="K931" t="e">
        <f>#REF!</f>
        <v>#REF!</v>
      </c>
      <c r="L931" t="e">
        <f>#REF!</f>
        <v>#REF!</v>
      </c>
      <c r="M931" t="e">
        <f>#REF!</f>
        <v>#REF!</v>
      </c>
      <c r="N931" t="e">
        <f>#REF!</f>
        <v>#REF!</v>
      </c>
      <c r="O931" t="e">
        <f>#REF!</f>
        <v>#REF!</v>
      </c>
      <c r="P931" t="e">
        <f>#REF!</f>
        <v>#REF!</v>
      </c>
      <c r="Q931" t="e">
        <f>#REF!</f>
        <v>#REF!</v>
      </c>
      <c r="R931" t="e">
        <f>#REF!</f>
        <v>#REF!</v>
      </c>
      <c r="S931" t="e">
        <f>#REF!</f>
        <v>#REF!</v>
      </c>
      <c r="T931" t="e">
        <f>#REF!</f>
        <v>#REF!</v>
      </c>
      <c r="U931" t="e">
        <f>#REF!</f>
        <v>#REF!</v>
      </c>
      <c r="V931" t="e">
        <f>#REF!</f>
        <v>#REF!</v>
      </c>
      <c r="W931" t="e">
        <f>#REF!</f>
        <v>#REF!</v>
      </c>
      <c r="X931" t="e">
        <f>#REF!</f>
        <v>#REF!</v>
      </c>
      <c r="Y931" t="e">
        <f>#REF!</f>
        <v>#REF!</v>
      </c>
      <c r="Z931" t="e">
        <f>#REF!</f>
        <v>#REF!</v>
      </c>
      <c r="AA931" t="e">
        <f>#REF!</f>
        <v>#REF!</v>
      </c>
      <c r="AB931" t="e">
        <f>#REF!</f>
        <v>#REF!</v>
      </c>
      <c r="AC931" t="e">
        <f>#REF!</f>
        <v>#REF!</v>
      </c>
      <c r="AD931" t="e">
        <f>#REF!</f>
        <v>#REF!</v>
      </c>
      <c r="AE931" t="e">
        <f>#REF!</f>
        <v>#REF!</v>
      </c>
      <c r="AF931" t="e">
        <f>#REF!</f>
        <v>#REF!</v>
      </c>
      <c r="AG931" t="e">
        <f>#REF!</f>
        <v>#REF!</v>
      </c>
      <c r="AH931" t="e">
        <f>#REF!</f>
        <v>#REF!</v>
      </c>
      <c r="AI931" t="e">
        <f>#REF!</f>
        <v>#REF!</v>
      </c>
      <c r="AJ931" t="e">
        <f>#REF!</f>
        <v>#REF!</v>
      </c>
      <c r="AK931" t="e">
        <f>#REF!</f>
        <v>#REF!</v>
      </c>
    </row>
    <row r="932" spans="1:37" x14ac:dyDescent="0.35">
      <c r="A932" t="e">
        <f>#REF!</f>
        <v>#REF!</v>
      </c>
      <c r="B932" t="e">
        <f>#REF!</f>
        <v>#REF!</v>
      </c>
      <c r="C932" t="e">
        <f>#REF!</f>
        <v>#REF!</v>
      </c>
      <c r="D932" t="e">
        <f>#REF!</f>
        <v>#REF!</v>
      </c>
      <c r="E932" t="e">
        <f>#REF!</f>
        <v>#REF!</v>
      </c>
      <c r="F932" t="e">
        <f>#REF!</f>
        <v>#REF!</v>
      </c>
      <c r="G932" t="e">
        <f>#REF!</f>
        <v>#REF!</v>
      </c>
      <c r="H932" t="e">
        <f>#REF!</f>
        <v>#REF!</v>
      </c>
      <c r="I932" t="e">
        <f>#REF!</f>
        <v>#REF!</v>
      </c>
      <c r="J932" t="e">
        <f>#REF!</f>
        <v>#REF!</v>
      </c>
      <c r="K932" t="e">
        <f>#REF!</f>
        <v>#REF!</v>
      </c>
      <c r="L932" t="e">
        <f>#REF!</f>
        <v>#REF!</v>
      </c>
      <c r="M932" t="e">
        <f>#REF!</f>
        <v>#REF!</v>
      </c>
      <c r="N932" t="e">
        <f>#REF!</f>
        <v>#REF!</v>
      </c>
      <c r="O932" t="e">
        <f>#REF!</f>
        <v>#REF!</v>
      </c>
      <c r="P932" t="e">
        <f>#REF!</f>
        <v>#REF!</v>
      </c>
      <c r="Q932" t="e">
        <f>#REF!</f>
        <v>#REF!</v>
      </c>
      <c r="R932" t="e">
        <f>#REF!</f>
        <v>#REF!</v>
      </c>
      <c r="S932" t="e">
        <f>#REF!</f>
        <v>#REF!</v>
      </c>
      <c r="T932" t="e">
        <f>#REF!</f>
        <v>#REF!</v>
      </c>
      <c r="U932" t="e">
        <f>#REF!</f>
        <v>#REF!</v>
      </c>
      <c r="V932" t="e">
        <f>#REF!</f>
        <v>#REF!</v>
      </c>
      <c r="W932" t="e">
        <f>#REF!</f>
        <v>#REF!</v>
      </c>
      <c r="X932" t="e">
        <f>#REF!</f>
        <v>#REF!</v>
      </c>
      <c r="Y932" t="e">
        <f>#REF!</f>
        <v>#REF!</v>
      </c>
      <c r="Z932" t="e">
        <f>#REF!</f>
        <v>#REF!</v>
      </c>
      <c r="AA932" t="e">
        <f>#REF!</f>
        <v>#REF!</v>
      </c>
      <c r="AB932" t="e">
        <f>#REF!</f>
        <v>#REF!</v>
      </c>
      <c r="AC932" t="e">
        <f>#REF!</f>
        <v>#REF!</v>
      </c>
      <c r="AD932" t="e">
        <f>#REF!</f>
        <v>#REF!</v>
      </c>
      <c r="AE932" t="e">
        <f>#REF!</f>
        <v>#REF!</v>
      </c>
      <c r="AF932" t="e">
        <f>#REF!</f>
        <v>#REF!</v>
      </c>
      <c r="AG932" t="e">
        <f>#REF!</f>
        <v>#REF!</v>
      </c>
      <c r="AH932" t="e">
        <f>#REF!</f>
        <v>#REF!</v>
      </c>
      <c r="AI932" t="e">
        <f>#REF!</f>
        <v>#REF!</v>
      </c>
      <c r="AJ932" t="e">
        <f>#REF!</f>
        <v>#REF!</v>
      </c>
      <c r="AK932" t="e">
        <f>#REF!</f>
        <v>#REF!</v>
      </c>
    </row>
    <row r="933" spans="1:37" x14ac:dyDescent="0.35">
      <c r="A933" t="e">
        <f>#REF!</f>
        <v>#REF!</v>
      </c>
      <c r="B933" t="e">
        <f>#REF!</f>
        <v>#REF!</v>
      </c>
      <c r="C933" t="e">
        <f>#REF!</f>
        <v>#REF!</v>
      </c>
      <c r="D933" t="e">
        <f>#REF!</f>
        <v>#REF!</v>
      </c>
      <c r="E933" t="e">
        <f>#REF!</f>
        <v>#REF!</v>
      </c>
      <c r="F933" t="e">
        <f>#REF!</f>
        <v>#REF!</v>
      </c>
      <c r="G933" t="e">
        <f>#REF!</f>
        <v>#REF!</v>
      </c>
      <c r="H933" t="e">
        <f>#REF!</f>
        <v>#REF!</v>
      </c>
      <c r="I933" t="e">
        <f>#REF!</f>
        <v>#REF!</v>
      </c>
      <c r="J933" t="e">
        <f>#REF!</f>
        <v>#REF!</v>
      </c>
      <c r="K933" t="e">
        <f>#REF!</f>
        <v>#REF!</v>
      </c>
      <c r="L933" t="e">
        <f>#REF!</f>
        <v>#REF!</v>
      </c>
      <c r="M933" t="e">
        <f>#REF!</f>
        <v>#REF!</v>
      </c>
      <c r="N933" t="e">
        <f>#REF!</f>
        <v>#REF!</v>
      </c>
      <c r="O933" t="e">
        <f>#REF!</f>
        <v>#REF!</v>
      </c>
      <c r="P933" t="e">
        <f>#REF!</f>
        <v>#REF!</v>
      </c>
      <c r="Q933" t="e">
        <f>#REF!</f>
        <v>#REF!</v>
      </c>
      <c r="R933" t="e">
        <f>#REF!</f>
        <v>#REF!</v>
      </c>
      <c r="S933" t="e">
        <f>#REF!</f>
        <v>#REF!</v>
      </c>
      <c r="T933" t="e">
        <f>#REF!</f>
        <v>#REF!</v>
      </c>
      <c r="U933" t="e">
        <f>#REF!</f>
        <v>#REF!</v>
      </c>
      <c r="V933" t="e">
        <f>#REF!</f>
        <v>#REF!</v>
      </c>
      <c r="W933" t="e">
        <f>#REF!</f>
        <v>#REF!</v>
      </c>
      <c r="X933" t="e">
        <f>#REF!</f>
        <v>#REF!</v>
      </c>
      <c r="Y933" t="e">
        <f>#REF!</f>
        <v>#REF!</v>
      </c>
      <c r="Z933" t="e">
        <f>#REF!</f>
        <v>#REF!</v>
      </c>
      <c r="AA933" t="e">
        <f>#REF!</f>
        <v>#REF!</v>
      </c>
      <c r="AB933" t="e">
        <f>#REF!</f>
        <v>#REF!</v>
      </c>
      <c r="AC933" t="e">
        <f>#REF!</f>
        <v>#REF!</v>
      </c>
      <c r="AD933" t="e">
        <f>#REF!</f>
        <v>#REF!</v>
      </c>
      <c r="AE933" t="e">
        <f>#REF!</f>
        <v>#REF!</v>
      </c>
      <c r="AF933" t="e">
        <f>#REF!</f>
        <v>#REF!</v>
      </c>
      <c r="AG933" t="e">
        <f>#REF!</f>
        <v>#REF!</v>
      </c>
      <c r="AH933" t="e">
        <f>#REF!</f>
        <v>#REF!</v>
      </c>
      <c r="AI933" t="e">
        <f>#REF!</f>
        <v>#REF!</v>
      </c>
      <c r="AJ933" t="e">
        <f>#REF!</f>
        <v>#REF!</v>
      </c>
      <c r="AK933" t="e">
        <f>#REF!</f>
        <v>#REF!</v>
      </c>
    </row>
    <row r="934" spans="1:37" x14ac:dyDescent="0.35">
      <c r="A934" t="e">
        <f>#REF!</f>
        <v>#REF!</v>
      </c>
      <c r="B934" t="e">
        <f>#REF!</f>
        <v>#REF!</v>
      </c>
      <c r="C934" t="e">
        <f>#REF!</f>
        <v>#REF!</v>
      </c>
      <c r="D934" t="e">
        <f>#REF!</f>
        <v>#REF!</v>
      </c>
      <c r="E934" t="e">
        <f>#REF!</f>
        <v>#REF!</v>
      </c>
      <c r="F934" t="e">
        <f>#REF!</f>
        <v>#REF!</v>
      </c>
      <c r="G934" t="e">
        <f>#REF!</f>
        <v>#REF!</v>
      </c>
      <c r="H934" t="e">
        <f>#REF!</f>
        <v>#REF!</v>
      </c>
      <c r="I934" t="e">
        <f>#REF!</f>
        <v>#REF!</v>
      </c>
      <c r="J934" t="e">
        <f>#REF!</f>
        <v>#REF!</v>
      </c>
      <c r="K934" t="e">
        <f>#REF!</f>
        <v>#REF!</v>
      </c>
      <c r="L934" t="e">
        <f>#REF!</f>
        <v>#REF!</v>
      </c>
      <c r="M934" t="e">
        <f>#REF!</f>
        <v>#REF!</v>
      </c>
      <c r="N934" t="e">
        <f>#REF!</f>
        <v>#REF!</v>
      </c>
      <c r="O934" t="e">
        <f>#REF!</f>
        <v>#REF!</v>
      </c>
      <c r="P934" t="e">
        <f>#REF!</f>
        <v>#REF!</v>
      </c>
      <c r="Q934" t="e">
        <f>#REF!</f>
        <v>#REF!</v>
      </c>
      <c r="R934" t="e">
        <f>#REF!</f>
        <v>#REF!</v>
      </c>
      <c r="S934" t="e">
        <f>#REF!</f>
        <v>#REF!</v>
      </c>
      <c r="T934" t="e">
        <f>#REF!</f>
        <v>#REF!</v>
      </c>
      <c r="U934" t="e">
        <f>#REF!</f>
        <v>#REF!</v>
      </c>
      <c r="V934" t="e">
        <f>#REF!</f>
        <v>#REF!</v>
      </c>
      <c r="W934" t="e">
        <f>#REF!</f>
        <v>#REF!</v>
      </c>
      <c r="X934" t="e">
        <f>#REF!</f>
        <v>#REF!</v>
      </c>
      <c r="Y934" t="e">
        <f>#REF!</f>
        <v>#REF!</v>
      </c>
      <c r="Z934" t="e">
        <f>#REF!</f>
        <v>#REF!</v>
      </c>
      <c r="AA934" t="e">
        <f>#REF!</f>
        <v>#REF!</v>
      </c>
      <c r="AB934" t="e">
        <f>#REF!</f>
        <v>#REF!</v>
      </c>
      <c r="AC934" t="e">
        <f>#REF!</f>
        <v>#REF!</v>
      </c>
      <c r="AD934" t="e">
        <f>#REF!</f>
        <v>#REF!</v>
      </c>
      <c r="AE934" t="e">
        <f>#REF!</f>
        <v>#REF!</v>
      </c>
      <c r="AF934" t="e">
        <f>#REF!</f>
        <v>#REF!</v>
      </c>
      <c r="AG934" t="e">
        <f>#REF!</f>
        <v>#REF!</v>
      </c>
      <c r="AH934" t="e">
        <f>#REF!</f>
        <v>#REF!</v>
      </c>
      <c r="AI934" t="e">
        <f>#REF!</f>
        <v>#REF!</v>
      </c>
      <c r="AJ934" t="e">
        <f>#REF!</f>
        <v>#REF!</v>
      </c>
      <c r="AK934" t="e">
        <f>#REF!</f>
        <v>#REF!</v>
      </c>
    </row>
    <row r="935" spans="1:37" x14ac:dyDescent="0.35">
      <c r="A935" t="e">
        <f>#REF!</f>
        <v>#REF!</v>
      </c>
      <c r="B935" t="e">
        <f>#REF!</f>
        <v>#REF!</v>
      </c>
      <c r="C935" t="e">
        <f>#REF!</f>
        <v>#REF!</v>
      </c>
      <c r="D935" t="e">
        <f>#REF!</f>
        <v>#REF!</v>
      </c>
      <c r="E935" t="e">
        <f>#REF!</f>
        <v>#REF!</v>
      </c>
      <c r="F935" t="e">
        <f>#REF!</f>
        <v>#REF!</v>
      </c>
      <c r="G935" t="e">
        <f>#REF!</f>
        <v>#REF!</v>
      </c>
      <c r="H935" t="e">
        <f>#REF!</f>
        <v>#REF!</v>
      </c>
      <c r="I935" t="e">
        <f>#REF!</f>
        <v>#REF!</v>
      </c>
      <c r="J935" t="e">
        <f>#REF!</f>
        <v>#REF!</v>
      </c>
      <c r="K935" t="e">
        <f>#REF!</f>
        <v>#REF!</v>
      </c>
      <c r="L935" t="e">
        <f>#REF!</f>
        <v>#REF!</v>
      </c>
      <c r="M935" t="e">
        <f>#REF!</f>
        <v>#REF!</v>
      </c>
      <c r="N935" t="e">
        <f>#REF!</f>
        <v>#REF!</v>
      </c>
      <c r="O935" t="e">
        <f>#REF!</f>
        <v>#REF!</v>
      </c>
      <c r="P935" t="e">
        <f>#REF!</f>
        <v>#REF!</v>
      </c>
      <c r="Q935" t="e">
        <f>#REF!</f>
        <v>#REF!</v>
      </c>
      <c r="R935" t="e">
        <f>#REF!</f>
        <v>#REF!</v>
      </c>
      <c r="S935" t="e">
        <f>#REF!</f>
        <v>#REF!</v>
      </c>
      <c r="T935" t="e">
        <f>#REF!</f>
        <v>#REF!</v>
      </c>
      <c r="U935" t="e">
        <f>#REF!</f>
        <v>#REF!</v>
      </c>
      <c r="V935" t="e">
        <f>#REF!</f>
        <v>#REF!</v>
      </c>
      <c r="W935" t="e">
        <f>#REF!</f>
        <v>#REF!</v>
      </c>
      <c r="X935" t="e">
        <f>#REF!</f>
        <v>#REF!</v>
      </c>
      <c r="Y935" t="e">
        <f>#REF!</f>
        <v>#REF!</v>
      </c>
      <c r="Z935" t="e">
        <f>#REF!</f>
        <v>#REF!</v>
      </c>
      <c r="AA935" t="e">
        <f>#REF!</f>
        <v>#REF!</v>
      </c>
      <c r="AB935" t="e">
        <f>#REF!</f>
        <v>#REF!</v>
      </c>
      <c r="AC935" t="e">
        <f>#REF!</f>
        <v>#REF!</v>
      </c>
      <c r="AD935" t="e">
        <f>#REF!</f>
        <v>#REF!</v>
      </c>
      <c r="AE935" t="e">
        <f>#REF!</f>
        <v>#REF!</v>
      </c>
      <c r="AF935" t="e">
        <f>#REF!</f>
        <v>#REF!</v>
      </c>
      <c r="AG935" t="e">
        <f>#REF!</f>
        <v>#REF!</v>
      </c>
      <c r="AH935" t="e">
        <f>#REF!</f>
        <v>#REF!</v>
      </c>
      <c r="AI935" t="e">
        <f>#REF!</f>
        <v>#REF!</v>
      </c>
      <c r="AJ935" t="e">
        <f>#REF!</f>
        <v>#REF!</v>
      </c>
      <c r="AK935" t="e">
        <f>#REF!</f>
        <v>#REF!</v>
      </c>
    </row>
    <row r="936" spans="1:37" x14ac:dyDescent="0.35">
      <c r="A936" t="e">
        <f>#REF!</f>
        <v>#REF!</v>
      </c>
      <c r="B936" t="e">
        <f>#REF!</f>
        <v>#REF!</v>
      </c>
      <c r="C936" t="e">
        <f>#REF!</f>
        <v>#REF!</v>
      </c>
      <c r="D936" t="e">
        <f>#REF!</f>
        <v>#REF!</v>
      </c>
      <c r="E936" t="e">
        <f>#REF!</f>
        <v>#REF!</v>
      </c>
      <c r="F936" t="e">
        <f>#REF!</f>
        <v>#REF!</v>
      </c>
      <c r="G936" t="e">
        <f>#REF!</f>
        <v>#REF!</v>
      </c>
      <c r="H936" t="e">
        <f>#REF!</f>
        <v>#REF!</v>
      </c>
      <c r="I936" t="e">
        <f>#REF!</f>
        <v>#REF!</v>
      </c>
      <c r="J936" t="e">
        <f>#REF!</f>
        <v>#REF!</v>
      </c>
      <c r="K936" t="e">
        <f>#REF!</f>
        <v>#REF!</v>
      </c>
      <c r="L936" t="e">
        <f>#REF!</f>
        <v>#REF!</v>
      </c>
      <c r="M936" t="e">
        <f>#REF!</f>
        <v>#REF!</v>
      </c>
      <c r="N936" t="e">
        <f>#REF!</f>
        <v>#REF!</v>
      </c>
      <c r="O936" t="e">
        <f>#REF!</f>
        <v>#REF!</v>
      </c>
      <c r="P936" t="e">
        <f>#REF!</f>
        <v>#REF!</v>
      </c>
      <c r="Q936" t="e">
        <f>#REF!</f>
        <v>#REF!</v>
      </c>
      <c r="R936" t="e">
        <f>#REF!</f>
        <v>#REF!</v>
      </c>
      <c r="S936" t="e">
        <f>#REF!</f>
        <v>#REF!</v>
      </c>
      <c r="T936" t="e">
        <f>#REF!</f>
        <v>#REF!</v>
      </c>
      <c r="U936" t="e">
        <f>#REF!</f>
        <v>#REF!</v>
      </c>
      <c r="V936" t="e">
        <f>#REF!</f>
        <v>#REF!</v>
      </c>
      <c r="W936" t="e">
        <f>#REF!</f>
        <v>#REF!</v>
      </c>
      <c r="X936" t="e">
        <f>#REF!</f>
        <v>#REF!</v>
      </c>
      <c r="Y936" t="e">
        <f>#REF!</f>
        <v>#REF!</v>
      </c>
      <c r="Z936" t="e">
        <f>#REF!</f>
        <v>#REF!</v>
      </c>
      <c r="AA936" t="e">
        <f>#REF!</f>
        <v>#REF!</v>
      </c>
      <c r="AB936" t="e">
        <f>#REF!</f>
        <v>#REF!</v>
      </c>
      <c r="AC936" t="e">
        <f>#REF!</f>
        <v>#REF!</v>
      </c>
      <c r="AD936" t="e">
        <f>#REF!</f>
        <v>#REF!</v>
      </c>
      <c r="AE936" t="e">
        <f>#REF!</f>
        <v>#REF!</v>
      </c>
      <c r="AF936" t="e">
        <f>#REF!</f>
        <v>#REF!</v>
      </c>
      <c r="AG936" t="e">
        <f>#REF!</f>
        <v>#REF!</v>
      </c>
      <c r="AH936" t="e">
        <f>#REF!</f>
        <v>#REF!</v>
      </c>
      <c r="AI936" t="e">
        <f>#REF!</f>
        <v>#REF!</v>
      </c>
      <c r="AJ936" t="e">
        <f>#REF!</f>
        <v>#REF!</v>
      </c>
      <c r="AK936" t="e">
        <f>#REF!</f>
        <v>#REF!</v>
      </c>
    </row>
    <row r="937" spans="1:37" x14ac:dyDescent="0.35">
      <c r="A937" t="e">
        <f>#REF!</f>
        <v>#REF!</v>
      </c>
      <c r="B937" t="e">
        <f>#REF!</f>
        <v>#REF!</v>
      </c>
      <c r="C937" t="e">
        <f>#REF!</f>
        <v>#REF!</v>
      </c>
      <c r="D937" t="e">
        <f>#REF!</f>
        <v>#REF!</v>
      </c>
      <c r="E937" t="e">
        <f>#REF!</f>
        <v>#REF!</v>
      </c>
      <c r="F937" t="e">
        <f>#REF!</f>
        <v>#REF!</v>
      </c>
      <c r="G937" t="e">
        <f>#REF!</f>
        <v>#REF!</v>
      </c>
      <c r="H937" t="e">
        <f>#REF!</f>
        <v>#REF!</v>
      </c>
      <c r="I937" t="e">
        <f>#REF!</f>
        <v>#REF!</v>
      </c>
      <c r="J937" t="e">
        <f>#REF!</f>
        <v>#REF!</v>
      </c>
      <c r="K937" t="e">
        <f>#REF!</f>
        <v>#REF!</v>
      </c>
      <c r="L937" t="e">
        <f>#REF!</f>
        <v>#REF!</v>
      </c>
      <c r="M937" t="e">
        <f>#REF!</f>
        <v>#REF!</v>
      </c>
      <c r="N937" t="e">
        <f>#REF!</f>
        <v>#REF!</v>
      </c>
      <c r="O937" t="e">
        <f>#REF!</f>
        <v>#REF!</v>
      </c>
      <c r="P937" t="e">
        <f>#REF!</f>
        <v>#REF!</v>
      </c>
      <c r="Q937" t="e">
        <f>#REF!</f>
        <v>#REF!</v>
      </c>
      <c r="R937" t="e">
        <f>#REF!</f>
        <v>#REF!</v>
      </c>
      <c r="S937" t="e">
        <f>#REF!</f>
        <v>#REF!</v>
      </c>
      <c r="T937" t="e">
        <f>#REF!</f>
        <v>#REF!</v>
      </c>
      <c r="U937" t="e">
        <f>#REF!</f>
        <v>#REF!</v>
      </c>
      <c r="V937" t="e">
        <f>#REF!</f>
        <v>#REF!</v>
      </c>
      <c r="W937" t="e">
        <f>#REF!</f>
        <v>#REF!</v>
      </c>
      <c r="X937" t="e">
        <f>#REF!</f>
        <v>#REF!</v>
      </c>
      <c r="Y937" t="e">
        <f>#REF!</f>
        <v>#REF!</v>
      </c>
      <c r="Z937" t="e">
        <f>#REF!</f>
        <v>#REF!</v>
      </c>
      <c r="AA937" t="e">
        <f>#REF!</f>
        <v>#REF!</v>
      </c>
      <c r="AB937" t="e">
        <f>#REF!</f>
        <v>#REF!</v>
      </c>
      <c r="AC937" t="e">
        <f>#REF!</f>
        <v>#REF!</v>
      </c>
      <c r="AD937" t="e">
        <f>#REF!</f>
        <v>#REF!</v>
      </c>
      <c r="AE937" t="e">
        <f>#REF!</f>
        <v>#REF!</v>
      </c>
      <c r="AF937" t="e">
        <f>#REF!</f>
        <v>#REF!</v>
      </c>
      <c r="AG937" t="e">
        <f>#REF!</f>
        <v>#REF!</v>
      </c>
      <c r="AH937" t="e">
        <f>#REF!</f>
        <v>#REF!</v>
      </c>
      <c r="AI937" t="e">
        <f>#REF!</f>
        <v>#REF!</v>
      </c>
      <c r="AJ937" t="e">
        <f>#REF!</f>
        <v>#REF!</v>
      </c>
      <c r="AK937" t="e">
        <f>#REF!</f>
        <v>#REF!</v>
      </c>
    </row>
    <row r="938" spans="1:37" x14ac:dyDescent="0.35">
      <c r="A938" t="e">
        <f>#REF!</f>
        <v>#REF!</v>
      </c>
      <c r="B938" t="e">
        <f>#REF!</f>
        <v>#REF!</v>
      </c>
      <c r="C938" t="e">
        <f>#REF!</f>
        <v>#REF!</v>
      </c>
      <c r="D938" t="e">
        <f>#REF!</f>
        <v>#REF!</v>
      </c>
      <c r="E938" t="e">
        <f>#REF!</f>
        <v>#REF!</v>
      </c>
      <c r="F938" t="e">
        <f>#REF!</f>
        <v>#REF!</v>
      </c>
      <c r="G938" t="e">
        <f>#REF!</f>
        <v>#REF!</v>
      </c>
      <c r="H938" t="e">
        <f>#REF!</f>
        <v>#REF!</v>
      </c>
      <c r="I938" t="e">
        <f>#REF!</f>
        <v>#REF!</v>
      </c>
      <c r="J938" t="e">
        <f>#REF!</f>
        <v>#REF!</v>
      </c>
      <c r="K938" t="e">
        <f>#REF!</f>
        <v>#REF!</v>
      </c>
      <c r="L938" t="e">
        <f>#REF!</f>
        <v>#REF!</v>
      </c>
      <c r="M938" t="e">
        <f>#REF!</f>
        <v>#REF!</v>
      </c>
      <c r="N938" t="e">
        <f>#REF!</f>
        <v>#REF!</v>
      </c>
      <c r="O938" t="e">
        <f>#REF!</f>
        <v>#REF!</v>
      </c>
      <c r="P938" t="e">
        <f>#REF!</f>
        <v>#REF!</v>
      </c>
      <c r="Q938" t="e">
        <f>#REF!</f>
        <v>#REF!</v>
      </c>
      <c r="R938" t="e">
        <f>#REF!</f>
        <v>#REF!</v>
      </c>
      <c r="S938" t="e">
        <f>#REF!</f>
        <v>#REF!</v>
      </c>
      <c r="T938" t="e">
        <f>#REF!</f>
        <v>#REF!</v>
      </c>
      <c r="U938" t="e">
        <f>#REF!</f>
        <v>#REF!</v>
      </c>
      <c r="V938" t="e">
        <f>#REF!</f>
        <v>#REF!</v>
      </c>
      <c r="W938" t="e">
        <f>#REF!</f>
        <v>#REF!</v>
      </c>
      <c r="X938" t="e">
        <f>#REF!</f>
        <v>#REF!</v>
      </c>
      <c r="Y938" t="e">
        <f>#REF!</f>
        <v>#REF!</v>
      </c>
      <c r="Z938" t="e">
        <f>#REF!</f>
        <v>#REF!</v>
      </c>
      <c r="AA938" t="e">
        <f>#REF!</f>
        <v>#REF!</v>
      </c>
      <c r="AB938" t="e">
        <f>#REF!</f>
        <v>#REF!</v>
      </c>
      <c r="AC938" t="e">
        <f>#REF!</f>
        <v>#REF!</v>
      </c>
      <c r="AD938" t="e">
        <f>#REF!</f>
        <v>#REF!</v>
      </c>
      <c r="AE938" t="e">
        <f>#REF!</f>
        <v>#REF!</v>
      </c>
      <c r="AF938" t="e">
        <f>#REF!</f>
        <v>#REF!</v>
      </c>
      <c r="AG938" t="e">
        <f>#REF!</f>
        <v>#REF!</v>
      </c>
      <c r="AH938" t="e">
        <f>#REF!</f>
        <v>#REF!</v>
      </c>
      <c r="AI938" t="e">
        <f>#REF!</f>
        <v>#REF!</v>
      </c>
      <c r="AJ938" t="e">
        <f>#REF!</f>
        <v>#REF!</v>
      </c>
      <c r="AK938" t="e">
        <f>#REF!</f>
        <v>#REF!</v>
      </c>
    </row>
    <row r="939" spans="1:37" x14ac:dyDescent="0.35">
      <c r="A939" t="e">
        <f>#REF!</f>
        <v>#REF!</v>
      </c>
      <c r="B939" t="e">
        <f>#REF!</f>
        <v>#REF!</v>
      </c>
      <c r="C939" t="e">
        <f>#REF!</f>
        <v>#REF!</v>
      </c>
      <c r="D939" t="e">
        <f>#REF!</f>
        <v>#REF!</v>
      </c>
      <c r="E939" t="e">
        <f>#REF!</f>
        <v>#REF!</v>
      </c>
      <c r="F939" t="e">
        <f>#REF!</f>
        <v>#REF!</v>
      </c>
      <c r="G939" t="e">
        <f>#REF!</f>
        <v>#REF!</v>
      </c>
      <c r="H939" t="e">
        <f>#REF!</f>
        <v>#REF!</v>
      </c>
      <c r="I939" t="e">
        <f>#REF!</f>
        <v>#REF!</v>
      </c>
      <c r="J939" t="e">
        <f>#REF!</f>
        <v>#REF!</v>
      </c>
      <c r="K939" t="e">
        <f>#REF!</f>
        <v>#REF!</v>
      </c>
      <c r="L939" t="e">
        <f>#REF!</f>
        <v>#REF!</v>
      </c>
      <c r="M939" t="e">
        <f>#REF!</f>
        <v>#REF!</v>
      </c>
      <c r="N939" t="e">
        <f>#REF!</f>
        <v>#REF!</v>
      </c>
      <c r="O939" t="e">
        <f>#REF!</f>
        <v>#REF!</v>
      </c>
      <c r="P939" t="e">
        <f>#REF!</f>
        <v>#REF!</v>
      </c>
      <c r="Q939" t="e">
        <f>#REF!</f>
        <v>#REF!</v>
      </c>
      <c r="R939" t="e">
        <f>#REF!</f>
        <v>#REF!</v>
      </c>
      <c r="S939" t="e">
        <f>#REF!</f>
        <v>#REF!</v>
      </c>
      <c r="T939" t="e">
        <f>#REF!</f>
        <v>#REF!</v>
      </c>
      <c r="U939" t="e">
        <f>#REF!</f>
        <v>#REF!</v>
      </c>
      <c r="V939" t="e">
        <f>#REF!</f>
        <v>#REF!</v>
      </c>
      <c r="W939" t="e">
        <f>#REF!</f>
        <v>#REF!</v>
      </c>
      <c r="X939" t="e">
        <f>#REF!</f>
        <v>#REF!</v>
      </c>
      <c r="Y939" t="e">
        <f>#REF!</f>
        <v>#REF!</v>
      </c>
      <c r="Z939" t="e">
        <f>#REF!</f>
        <v>#REF!</v>
      </c>
      <c r="AA939" t="e">
        <f>#REF!</f>
        <v>#REF!</v>
      </c>
      <c r="AB939" t="e">
        <f>#REF!</f>
        <v>#REF!</v>
      </c>
      <c r="AC939" t="e">
        <f>#REF!</f>
        <v>#REF!</v>
      </c>
      <c r="AD939" t="e">
        <f>#REF!</f>
        <v>#REF!</v>
      </c>
      <c r="AE939" t="e">
        <f>#REF!</f>
        <v>#REF!</v>
      </c>
      <c r="AF939" t="e">
        <f>#REF!</f>
        <v>#REF!</v>
      </c>
      <c r="AG939" t="e">
        <f>#REF!</f>
        <v>#REF!</v>
      </c>
      <c r="AH939" t="e">
        <f>#REF!</f>
        <v>#REF!</v>
      </c>
      <c r="AI939" t="e">
        <f>#REF!</f>
        <v>#REF!</v>
      </c>
      <c r="AJ939" t="e">
        <f>#REF!</f>
        <v>#REF!</v>
      </c>
      <c r="AK939" t="e">
        <f>#REF!</f>
        <v>#REF!</v>
      </c>
    </row>
    <row r="940" spans="1:37" x14ac:dyDescent="0.35">
      <c r="A940" t="e">
        <f>#REF!</f>
        <v>#REF!</v>
      </c>
      <c r="B940" t="e">
        <f>#REF!</f>
        <v>#REF!</v>
      </c>
      <c r="C940" t="e">
        <f>#REF!</f>
        <v>#REF!</v>
      </c>
      <c r="D940" t="e">
        <f>#REF!</f>
        <v>#REF!</v>
      </c>
      <c r="E940" t="e">
        <f>#REF!</f>
        <v>#REF!</v>
      </c>
      <c r="F940" t="e">
        <f>#REF!</f>
        <v>#REF!</v>
      </c>
      <c r="G940" t="e">
        <f>#REF!</f>
        <v>#REF!</v>
      </c>
      <c r="H940" t="e">
        <f>#REF!</f>
        <v>#REF!</v>
      </c>
      <c r="I940" t="e">
        <f>#REF!</f>
        <v>#REF!</v>
      </c>
      <c r="J940" t="e">
        <f>#REF!</f>
        <v>#REF!</v>
      </c>
      <c r="K940" t="e">
        <f>#REF!</f>
        <v>#REF!</v>
      </c>
      <c r="L940" t="e">
        <f>#REF!</f>
        <v>#REF!</v>
      </c>
      <c r="M940" t="e">
        <f>#REF!</f>
        <v>#REF!</v>
      </c>
      <c r="N940" t="e">
        <f>#REF!</f>
        <v>#REF!</v>
      </c>
      <c r="O940" t="e">
        <f>#REF!</f>
        <v>#REF!</v>
      </c>
      <c r="P940" t="e">
        <f>#REF!</f>
        <v>#REF!</v>
      </c>
      <c r="Q940" t="e">
        <f>#REF!</f>
        <v>#REF!</v>
      </c>
      <c r="R940" t="e">
        <f>#REF!</f>
        <v>#REF!</v>
      </c>
      <c r="S940" t="e">
        <f>#REF!</f>
        <v>#REF!</v>
      </c>
      <c r="T940" t="e">
        <f>#REF!</f>
        <v>#REF!</v>
      </c>
      <c r="U940" t="e">
        <f>#REF!</f>
        <v>#REF!</v>
      </c>
      <c r="V940" t="e">
        <f>#REF!</f>
        <v>#REF!</v>
      </c>
      <c r="W940" t="e">
        <f>#REF!</f>
        <v>#REF!</v>
      </c>
      <c r="X940" t="e">
        <f>#REF!</f>
        <v>#REF!</v>
      </c>
      <c r="Y940" t="e">
        <f>#REF!</f>
        <v>#REF!</v>
      </c>
      <c r="Z940" t="e">
        <f>#REF!</f>
        <v>#REF!</v>
      </c>
      <c r="AA940" t="e">
        <f>#REF!</f>
        <v>#REF!</v>
      </c>
      <c r="AB940" t="e">
        <f>#REF!</f>
        <v>#REF!</v>
      </c>
      <c r="AC940" t="e">
        <f>#REF!</f>
        <v>#REF!</v>
      </c>
      <c r="AD940" t="e">
        <f>#REF!</f>
        <v>#REF!</v>
      </c>
      <c r="AE940" t="e">
        <f>#REF!</f>
        <v>#REF!</v>
      </c>
      <c r="AF940" t="e">
        <f>#REF!</f>
        <v>#REF!</v>
      </c>
      <c r="AG940" t="e">
        <f>#REF!</f>
        <v>#REF!</v>
      </c>
      <c r="AH940" t="e">
        <f>#REF!</f>
        <v>#REF!</v>
      </c>
      <c r="AI940" t="e">
        <f>#REF!</f>
        <v>#REF!</v>
      </c>
      <c r="AJ940" t="e">
        <f>#REF!</f>
        <v>#REF!</v>
      </c>
      <c r="AK940" t="e">
        <f>#REF!</f>
        <v>#REF!</v>
      </c>
    </row>
    <row r="941" spans="1:37" x14ac:dyDescent="0.35">
      <c r="A941" t="e">
        <f>#REF!</f>
        <v>#REF!</v>
      </c>
      <c r="B941" t="e">
        <f>#REF!</f>
        <v>#REF!</v>
      </c>
      <c r="C941" t="e">
        <f>#REF!</f>
        <v>#REF!</v>
      </c>
      <c r="D941" t="e">
        <f>#REF!</f>
        <v>#REF!</v>
      </c>
      <c r="E941" t="e">
        <f>#REF!</f>
        <v>#REF!</v>
      </c>
      <c r="F941" t="e">
        <f>#REF!</f>
        <v>#REF!</v>
      </c>
      <c r="G941" t="e">
        <f>#REF!</f>
        <v>#REF!</v>
      </c>
      <c r="H941" t="e">
        <f>#REF!</f>
        <v>#REF!</v>
      </c>
      <c r="I941" t="e">
        <f>#REF!</f>
        <v>#REF!</v>
      </c>
      <c r="J941" t="e">
        <f>#REF!</f>
        <v>#REF!</v>
      </c>
      <c r="K941" t="e">
        <f>#REF!</f>
        <v>#REF!</v>
      </c>
      <c r="L941" t="e">
        <f>#REF!</f>
        <v>#REF!</v>
      </c>
      <c r="M941" t="e">
        <f>#REF!</f>
        <v>#REF!</v>
      </c>
      <c r="N941" t="e">
        <f>#REF!</f>
        <v>#REF!</v>
      </c>
      <c r="O941" t="e">
        <f>#REF!</f>
        <v>#REF!</v>
      </c>
      <c r="P941" t="e">
        <f>#REF!</f>
        <v>#REF!</v>
      </c>
      <c r="Q941" t="e">
        <f>#REF!</f>
        <v>#REF!</v>
      </c>
      <c r="R941" t="e">
        <f>#REF!</f>
        <v>#REF!</v>
      </c>
      <c r="S941" t="e">
        <f>#REF!</f>
        <v>#REF!</v>
      </c>
      <c r="T941" t="e">
        <f>#REF!</f>
        <v>#REF!</v>
      </c>
      <c r="U941" t="e">
        <f>#REF!</f>
        <v>#REF!</v>
      </c>
      <c r="V941" t="e">
        <f>#REF!</f>
        <v>#REF!</v>
      </c>
      <c r="W941" t="e">
        <f>#REF!</f>
        <v>#REF!</v>
      </c>
      <c r="X941" t="e">
        <f>#REF!</f>
        <v>#REF!</v>
      </c>
      <c r="Y941" t="e">
        <f>#REF!</f>
        <v>#REF!</v>
      </c>
      <c r="Z941" t="e">
        <f>#REF!</f>
        <v>#REF!</v>
      </c>
      <c r="AA941" t="e">
        <f>#REF!</f>
        <v>#REF!</v>
      </c>
      <c r="AB941" t="e">
        <f>#REF!</f>
        <v>#REF!</v>
      </c>
      <c r="AC941" t="e">
        <f>#REF!</f>
        <v>#REF!</v>
      </c>
      <c r="AD941" t="e">
        <f>#REF!</f>
        <v>#REF!</v>
      </c>
      <c r="AE941" t="e">
        <f>#REF!</f>
        <v>#REF!</v>
      </c>
      <c r="AF941" t="e">
        <f>#REF!</f>
        <v>#REF!</v>
      </c>
      <c r="AG941" t="e">
        <f>#REF!</f>
        <v>#REF!</v>
      </c>
      <c r="AH941" t="e">
        <f>#REF!</f>
        <v>#REF!</v>
      </c>
      <c r="AI941" t="e">
        <f>#REF!</f>
        <v>#REF!</v>
      </c>
      <c r="AJ941" t="e">
        <f>#REF!</f>
        <v>#REF!</v>
      </c>
      <c r="AK941" t="e">
        <f>#REF!</f>
        <v>#REF!</v>
      </c>
    </row>
    <row r="942" spans="1:37" x14ac:dyDescent="0.35">
      <c r="A942" t="e">
        <f>#REF!</f>
        <v>#REF!</v>
      </c>
      <c r="B942" t="e">
        <f>#REF!</f>
        <v>#REF!</v>
      </c>
      <c r="C942" t="e">
        <f>#REF!</f>
        <v>#REF!</v>
      </c>
      <c r="D942" t="e">
        <f>#REF!</f>
        <v>#REF!</v>
      </c>
      <c r="E942" t="e">
        <f>#REF!</f>
        <v>#REF!</v>
      </c>
      <c r="F942" t="e">
        <f>#REF!</f>
        <v>#REF!</v>
      </c>
      <c r="G942" t="e">
        <f>#REF!</f>
        <v>#REF!</v>
      </c>
      <c r="H942" t="e">
        <f>#REF!</f>
        <v>#REF!</v>
      </c>
      <c r="I942" t="e">
        <f>#REF!</f>
        <v>#REF!</v>
      </c>
      <c r="J942" t="e">
        <f>#REF!</f>
        <v>#REF!</v>
      </c>
      <c r="K942" t="e">
        <f>#REF!</f>
        <v>#REF!</v>
      </c>
      <c r="L942" t="e">
        <f>#REF!</f>
        <v>#REF!</v>
      </c>
      <c r="M942" t="e">
        <f>#REF!</f>
        <v>#REF!</v>
      </c>
      <c r="N942" t="e">
        <f>#REF!</f>
        <v>#REF!</v>
      </c>
      <c r="O942" t="e">
        <f>#REF!</f>
        <v>#REF!</v>
      </c>
      <c r="P942" t="e">
        <f>#REF!</f>
        <v>#REF!</v>
      </c>
      <c r="Q942" t="e">
        <f>#REF!</f>
        <v>#REF!</v>
      </c>
      <c r="R942" t="e">
        <f>#REF!</f>
        <v>#REF!</v>
      </c>
      <c r="S942" t="e">
        <f>#REF!</f>
        <v>#REF!</v>
      </c>
      <c r="T942" t="e">
        <f>#REF!</f>
        <v>#REF!</v>
      </c>
      <c r="U942" t="e">
        <f>#REF!</f>
        <v>#REF!</v>
      </c>
      <c r="V942" t="e">
        <f>#REF!</f>
        <v>#REF!</v>
      </c>
      <c r="W942" t="e">
        <f>#REF!</f>
        <v>#REF!</v>
      </c>
      <c r="X942" t="e">
        <f>#REF!</f>
        <v>#REF!</v>
      </c>
      <c r="Y942" t="e">
        <f>#REF!</f>
        <v>#REF!</v>
      </c>
      <c r="Z942" t="e">
        <f>#REF!</f>
        <v>#REF!</v>
      </c>
      <c r="AA942" t="e">
        <f>#REF!</f>
        <v>#REF!</v>
      </c>
      <c r="AB942" t="e">
        <f>#REF!</f>
        <v>#REF!</v>
      </c>
      <c r="AC942" t="e">
        <f>#REF!</f>
        <v>#REF!</v>
      </c>
      <c r="AD942" t="e">
        <f>#REF!</f>
        <v>#REF!</v>
      </c>
      <c r="AE942" t="e">
        <f>#REF!</f>
        <v>#REF!</v>
      </c>
      <c r="AF942" t="e">
        <f>#REF!</f>
        <v>#REF!</v>
      </c>
      <c r="AG942" t="e">
        <f>#REF!</f>
        <v>#REF!</v>
      </c>
      <c r="AH942" t="e">
        <f>#REF!</f>
        <v>#REF!</v>
      </c>
      <c r="AI942" t="e">
        <f>#REF!</f>
        <v>#REF!</v>
      </c>
      <c r="AJ942" t="e">
        <f>#REF!</f>
        <v>#REF!</v>
      </c>
      <c r="AK942" t="e">
        <f>#REF!</f>
        <v>#REF!</v>
      </c>
    </row>
    <row r="943" spans="1:37" x14ac:dyDescent="0.35">
      <c r="A943" t="e">
        <f>#REF!</f>
        <v>#REF!</v>
      </c>
      <c r="B943" t="e">
        <f>#REF!</f>
        <v>#REF!</v>
      </c>
      <c r="C943" t="e">
        <f>#REF!</f>
        <v>#REF!</v>
      </c>
      <c r="D943" t="e">
        <f>#REF!</f>
        <v>#REF!</v>
      </c>
      <c r="E943" t="e">
        <f>#REF!</f>
        <v>#REF!</v>
      </c>
      <c r="F943" t="e">
        <f>#REF!</f>
        <v>#REF!</v>
      </c>
      <c r="G943" t="e">
        <f>#REF!</f>
        <v>#REF!</v>
      </c>
      <c r="H943" t="e">
        <f>#REF!</f>
        <v>#REF!</v>
      </c>
      <c r="I943" t="e">
        <f>#REF!</f>
        <v>#REF!</v>
      </c>
      <c r="J943" t="e">
        <f>#REF!</f>
        <v>#REF!</v>
      </c>
      <c r="K943" t="e">
        <f>#REF!</f>
        <v>#REF!</v>
      </c>
      <c r="L943" t="e">
        <f>#REF!</f>
        <v>#REF!</v>
      </c>
      <c r="M943" t="e">
        <f>#REF!</f>
        <v>#REF!</v>
      </c>
      <c r="N943" t="e">
        <f>#REF!</f>
        <v>#REF!</v>
      </c>
      <c r="O943" t="e">
        <f>#REF!</f>
        <v>#REF!</v>
      </c>
      <c r="P943" t="e">
        <f>#REF!</f>
        <v>#REF!</v>
      </c>
      <c r="Q943" t="e">
        <f>#REF!</f>
        <v>#REF!</v>
      </c>
      <c r="R943" t="e">
        <f>#REF!</f>
        <v>#REF!</v>
      </c>
      <c r="S943" t="e">
        <f>#REF!</f>
        <v>#REF!</v>
      </c>
      <c r="T943" t="e">
        <f>#REF!</f>
        <v>#REF!</v>
      </c>
      <c r="U943" t="e">
        <f>#REF!</f>
        <v>#REF!</v>
      </c>
      <c r="V943" t="e">
        <f>#REF!</f>
        <v>#REF!</v>
      </c>
      <c r="W943" t="e">
        <f>#REF!</f>
        <v>#REF!</v>
      </c>
      <c r="X943" t="e">
        <f>#REF!</f>
        <v>#REF!</v>
      </c>
      <c r="Y943" t="e">
        <f>#REF!</f>
        <v>#REF!</v>
      </c>
      <c r="Z943" t="e">
        <f>#REF!</f>
        <v>#REF!</v>
      </c>
      <c r="AA943" t="e">
        <f>#REF!</f>
        <v>#REF!</v>
      </c>
      <c r="AB943" t="e">
        <f>#REF!</f>
        <v>#REF!</v>
      </c>
      <c r="AC943" t="e">
        <f>#REF!</f>
        <v>#REF!</v>
      </c>
      <c r="AD943" t="e">
        <f>#REF!</f>
        <v>#REF!</v>
      </c>
      <c r="AE943" t="e">
        <f>#REF!</f>
        <v>#REF!</v>
      </c>
      <c r="AF943" t="e">
        <f>#REF!</f>
        <v>#REF!</v>
      </c>
      <c r="AG943" t="e">
        <f>#REF!</f>
        <v>#REF!</v>
      </c>
      <c r="AH943" t="e">
        <f>#REF!</f>
        <v>#REF!</v>
      </c>
      <c r="AI943" t="e">
        <f>#REF!</f>
        <v>#REF!</v>
      </c>
      <c r="AJ943" t="e">
        <f>#REF!</f>
        <v>#REF!</v>
      </c>
      <c r="AK943" t="e">
        <f>#REF!</f>
        <v>#REF!</v>
      </c>
    </row>
    <row r="944" spans="1:37" x14ac:dyDescent="0.35">
      <c r="A944" t="e">
        <f>#REF!</f>
        <v>#REF!</v>
      </c>
      <c r="B944" t="e">
        <f>#REF!</f>
        <v>#REF!</v>
      </c>
      <c r="C944" t="e">
        <f>#REF!</f>
        <v>#REF!</v>
      </c>
      <c r="D944" t="e">
        <f>#REF!</f>
        <v>#REF!</v>
      </c>
      <c r="E944" t="e">
        <f>#REF!</f>
        <v>#REF!</v>
      </c>
      <c r="F944" t="e">
        <f>#REF!</f>
        <v>#REF!</v>
      </c>
      <c r="G944" t="e">
        <f>#REF!</f>
        <v>#REF!</v>
      </c>
      <c r="H944" t="e">
        <f>#REF!</f>
        <v>#REF!</v>
      </c>
      <c r="I944" t="e">
        <f>#REF!</f>
        <v>#REF!</v>
      </c>
      <c r="J944" t="e">
        <f>#REF!</f>
        <v>#REF!</v>
      </c>
      <c r="K944" t="e">
        <f>#REF!</f>
        <v>#REF!</v>
      </c>
      <c r="L944" t="e">
        <f>#REF!</f>
        <v>#REF!</v>
      </c>
      <c r="M944" t="e">
        <f>#REF!</f>
        <v>#REF!</v>
      </c>
      <c r="N944" t="e">
        <f>#REF!</f>
        <v>#REF!</v>
      </c>
      <c r="O944" t="e">
        <f>#REF!</f>
        <v>#REF!</v>
      </c>
      <c r="P944" t="e">
        <f>#REF!</f>
        <v>#REF!</v>
      </c>
      <c r="Q944" t="e">
        <f>#REF!</f>
        <v>#REF!</v>
      </c>
      <c r="R944" t="e">
        <f>#REF!</f>
        <v>#REF!</v>
      </c>
      <c r="S944" t="e">
        <f>#REF!</f>
        <v>#REF!</v>
      </c>
      <c r="T944" t="e">
        <f>#REF!</f>
        <v>#REF!</v>
      </c>
      <c r="U944" t="e">
        <f>#REF!</f>
        <v>#REF!</v>
      </c>
      <c r="V944" t="e">
        <f>#REF!</f>
        <v>#REF!</v>
      </c>
      <c r="W944" t="e">
        <f>#REF!</f>
        <v>#REF!</v>
      </c>
      <c r="X944" t="e">
        <f>#REF!</f>
        <v>#REF!</v>
      </c>
      <c r="Y944" t="e">
        <f>#REF!</f>
        <v>#REF!</v>
      </c>
      <c r="Z944" t="e">
        <f>#REF!</f>
        <v>#REF!</v>
      </c>
      <c r="AA944" t="e">
        <f>#REF!</f>
        <v>#REF!</v>
      </c>
      <c r="AB944" t="e">
        <f>#REF!</f>
        <v>#REF!</v>
      </c>
      <c r="AC944" t="e">
        <f>#REF!</f>
        <v>#REF!</v>
      </c>
      <c r="AD944" t="e">
        <f>#REF!</f>
        <v>#REF!</v>
      </c>
      <c r="AE944" t="e">
        <f>#REF!</f>
        <v>#REF!</v>
      </c>
      <c r="AF944" t="e">
        <f>#REF!</f>
        <v>#REF!</v>
      </c>
      <c r="AG944" t="e">
        <f>#REF!</f>
        <v>#REF!</v>
      </c>
      <c r="AH944" t="e">
        <f>#REF!</f>
        <v>#REF!</v>
      </c>
      <c r="AI944" t="e">
        <f>#REF!</f>
        <v>#REF!</v>
      </c>
      <c r="AJ944" t="e">
        <f>#REF!</f>
        <v>#REF!</v>
      </c>
      <c r="AK944" t="e">
        <f>#REF!</f>
        <v>#REF!</v>
      </c>
    </row>
    <row r="945" spans="1:37" x14ac:dyDescent="0.35">
      <c r="A945" t="e">
        <f>#REF!</f>
        <v>#REF!</v>
      </c>
      <c r="B945" t="e">
        <f>#REF!</f>
        <v>#REF!</v>
      </c>
      <c r="C945" t="e">
        <f>#REF!</f>
        <v>#REF!</v>
      </c>
      <c r="D945" t="e">
        <f>#REF!</f>
        <v>#REF!</v>
      </c>
      <c r="E945" t="e">
        <f>#REF!</f>
        <v>#REF!</v>
      </c>
      <c r="F945" t="e">
        <f>#REF!</f>
        <v>#REF!</v>
      </c>
      <c r="G945" t="e">
        <f>#REF!</f>
        <v>#REF!</v>
      </c>
      <c r="H945" t="e">
        <f>#REF!</f>
        <v>#REF!</v>
      </c>
      <c r="I945" t="e">
        <f>#REF!</f>
        <v>#REF!</v>
      </c>
      <c r="J945" t="e">
        <f>#REF!</f>
        <v>#REF!</v>
      </c>
      <c r="K945" t="e">
        <f>#REF!</f>
        <v>#REF!</v>
      </c>
      <c r="L945" t="e">
        <f>#REF!</f>
        <v>#REF!</v>
      </c>
      <c r="M945" t="e">
        <f>#REF!</f>
        <v>#REF!</v>
      </c>
      <c r="N945" t="e">
        <f>#REF!</f>
        <v>#REF!</v>
      </c>
      <c r="O945" t="e">
        <f>#REF!</f>
        <v>#REF!</v>
      </c>
      <c r="P945" t="e">
        <f>#REF!</f>
        <v>#REF!</v>
      </c>
      <c r="Q945" t="e">
        <f>#REF!</f>
        <v>#REF!</v>
      </c>
      <c r="R945" t="e">
        <f>#REF!</f>
        <v>#REF!</v>
      </c>
      <c r="S945" t="e">
        <f>#REF!</f>
        <v>#REF!</v>
      </c>
      <c r="T945" t="e">
        <f>#REF!</f>
        <v>#REF!</v>
      </c>
      <c r="U945" t="e">
        <f>#REF!</f>
        <v>#REF!</v>
      </c>
      <c r="V945" t="e">
        <f>#REF!</f>
        <v>#REF!</v>
      </c>
      <c r="W945" t="e">
        <f>#REF!</f>
        <v>#REF!</v>
      </c>
      <c r="X945" t="e">
        <f>#REF!</f>
        <v>#REF!</v>
      </c>
      <c r="Y945" t="e">
        <f>#REF!</f>
        <v>#REF!</v>
      </c>
      <c r="Z945" t="e">
        <f>#REF!</f>
        <v>#REF!</v>
      </c>
      <c r="AA945" t="e">
        <f>#REF!</f>
        <v>#REF!</v>
      </c>
      <c r="AB945" t="e">
        <f>#REF!</f>
        <v>#REF!</v>
      </c>
      <c r="AC945" t="e">
        <f>#REF!</f>
        <v>#REF!</v>
      </c>
      <c r="AD945" t="e">
        <f>#REF!</f>
        <v>#REF!</v>
      </c>
      <c r="AE945" t="e">
        <f>#REF!</f>
        <v>#REF!</v>
      </c>
      <c r="AF945" t="e">
        <f>#REF!</f>
        <v>#REF!</v>
      </c>
      <c r="AG945" t="e">
        <f>#REF!</f>
        <v>#REF!</v>
      </c>
      <c r="AH945" t="e">
        <f>#REF!</f>
        <v>#REF!</v>
      </c>
      <c r="AI945" t="e">
        <f>#REF!</f>
        <v>#REF!</v>
      </c>
      <c r="AJ945" t="e">
        <f>#REF!</f>
        <v>#REF!</v>
      </c>
      <c r="AK945" t="e">
        <f>#REF!</f>
        <v>#REF!</v>
      </c>
    </row>
    <row r="946" spans="1:37" x14ac:dyDescent="0.35">
      <c r="A946" t="e">
        <f>#REF!</f>
        <v>#REF!</v>
      </c>
      <c r="B946" t="e">
        <f>#REF!</f>
        <v>#REF!</v>
      </c>
      <c r="C946" t="e">
        <f>#REF!</f>
        <v>#REF!</v>
      </c>
      <c r="D946" t="e">
        <f>#REF!</f>
        <v>#REF!</v>
      </c>
      <c r="E946" t="e">
        <f>#REF!</f>
        <v>#REF!</v>
      </c>
      <c r="F946" t="e">
        <f>#REF!</f>
        <v>#REF!</v>
      </c>
      <c r="G946" t="e">
        <f>#REF!</f>
        <v>#REF!</v>
      </c>
      <c r="H946" t="e">
        <f>#REF!</f>
        <v>#REF!</v>
      </c>
      <c r="I946" t="e">
        <f>#REF!</f>
        <v>#REF!</v>
      </c>
      <c r="J946" t="e">
        <f>#REF!</f>
        <v>#REF!</v>
      </c>
      <c r="K946" t="e">
        <f>#REF!</f>
        <v>#REF!</v>
      </c>
      <c r="L946" t="e">
        <f>#REF!</f>
        <v>#REF!</v>
      </c>
      <c r="M946" t="e">
        <f>#REF!</f>
        <v>#REF!</v>
      </c>
      <c r="N946" t="e">
        <f>#REF!</f>
        <v>#REF!</v>
      </c>
      <c r="O946" t="e">
        <f>#REF!</f>
        <v>#REF!</v>
      </c>
      <c r="P946" t="e">
        <f>#REF!</f>
        <v>#REF!</v>
      </c>
      <c r="Q946" t="e">
        <f>#REF!</f>
        <v>#REF!</v>
      </c>
      <c r="R946" t="e">
        <f>#REF!</f>
        <v>#REF!</v>
      </c>
      <c r="S946" t="e">
        <f>#REF!</f>
        <v>#REF!</v>
      </c>
      <c r="T946" t="e">
        <f>#REF!</f>
        <v>#REF!</v>
      </c>
      <c r="U946" t="e">
        <f>#REF!</f>
        <v>#REF!</v>
      </c>
      <c r="V946" t="e">
        <f>#REF!</f>
        <v>#REF!</v>
      </c>
      <c r="W946" t="e">
        <f>#REF!</f>
        <v>#REF!</v>
      </c>
      <c r="X946" t="e">
        <f>#REF!</f>
        <v>#REF!</v>
      </c>
      <c r="Y946" t="e">
        <f>#REF!</f>
        <v>#REF!</v>
      </c>
      <c r="Z946" t="e">
        <f>#REF!</f>
        <v>#REF!</v>
      </c>
      <c r="AA946" t="e">
        <f>#REF!</f>
        <v>#REF!</v>
      </c>
      <c r="AB946" t="e">
        <f>#REF!</f>
        <v>#REF!</v>
      </c>
      <c r="AC946" t="e">
        <f>#REF!</f>
        <v>#REF!</v>
      </c>
      <c r="AD946" t="e">
        <f>#REF!</f>
        <v>#REF!</v>
      </c>
      <c r="AE946" t="e">
        <f>#REF!</f>
        <v>#REF!</v>
      </c>
      <c r="AF946" t="e">
        <f>#REF!</f>
        <v>#REF!</v>
      </c>
      <c r="AG946" t="e">
        <f>#REF!</f>
        <v>#REF!</v>
      </c>
      <c r="AH946" t="e">
        <f>#REF!</f>
        <v>#REF!</v>
      </c>
      <c r="AI946" t="e">
        <f>#REF!</f>
        <v>#REF!</v>
      </c>
      <c r="AJ946" t="e">
        <f>#REF!</f>
        <v>#REF!</v>
      </c>
      <c r="AK946" t="e">
        <f>#REF!</f>
        <v>#REF!</v>
      </c>
    </row>
    <row r="947" spans="1:37" x14ac:dyDescent="0.35">
      <c r="A947" t="e">
        <f>#REF!</f>
        <v>#REF!</v>
      </c>
      <c r="B947" t="e">
        <f>#REF!</f>
        <v>#REF!</v>
      </c>
      <c r="C947" t="e">
        <f>#REF!</f>
        <v>#REF!</v>
      </c>
      <c r="D947" t="e">
        <f>#REF!</f>
        <v>#REF!</v>
      </c>
      <c r="E947" t="e">
        <f>#REF!</f>
        <v>#REF!</v>
      </c>
      <c r="F947" t="e">
        <f>#REF!</f>
        <v>#REF!</v>
      </c>
      <c r="G947" t="e">
        <f>#REF!</f>
        <v>#REF!</v>
      </c>
      <c r="H947" t="e">
        <f>#REF!</f>
        <v>#REF!</v>
      </c>
      <c r="I947" t="e">
        <f>#REF!</f>
        <v>#REF!</v>
      </c>
      <c r="J947" t="e">
        <f>#REF!</f>
        <v>#REF!</v>
      </c>
      <c r="K947" t="e">
        <f>#REF!</f>
        <v>#REF!</v>
      </c>
      <c r="L947" t="e">
        <f>#REF!</f>
        <v>#REF!</v>
      </c>
      <c r="M947" t="e">
        <f>#REF!</f>
        <v>#REF!</v>
      </c>
      <c r="N947" t="e">
        <f>#REF!</f>
        <v>#REF!</v>
      </c>
      <c r="O947" t="e">
        <f>#REF!</f>
        <v>#REF!</v>
      </c>
      <c r="P947" t="e">
        <f>#REF!</f>
        <v>#REF!</v>
      </c>
      <c r="Q947" t="e">
        <f>#REF!</f>
        <v>#REF!</v>
      </c>
      <c r="R947" t="e">
        <f>#REF!</f>
        <v>#REF!</v>
      </c>
      <c r="S947" t="e">
        <f>#REF!</f>
        <v>#REF!</v>
      </c>
      <c r="T947" t="e">
        <f>#REF!</f>
        <v>#REF!</v>
      </c>
      <c r="U947" t="e">
        <f>#REF!</f>
        <v>#REF!</v>
      </c>
      <c r="V947" t="e">
        <f>#REF!</f>
        <v>#REF!</v>
      </c>
      <c r="W947" t="e">
        <f>#REF!</f>
        <v>#REF!</v>
      </c>
      <c r="X947" t="e">
        <f>#REF!</f>
        <v>#REF!</v>
      </c>
      <c r="Y947" t="e">
        <f>#REF!</f>
        <v>#REF!</v>
      </c>
      <c r="Z947" t="e">
        <f>#REF!</f>
        <v>#REF!</v>
      </c>
      <c r="AA947" t="e">
        <f>#REF!</f>
        <v>#REF!</v>
      </c>
      <c r="AB947" t="e">
        <f>#REF!</f>
        <v>#REF!</v>
      </c>
      <c r="AC947" t="e">
        <f>#REF!</f>
        <v>#REF!</v>
      </c>
      <c r="AD947" t="e">
        <f>#REF!</f>
        <v>#REF!</v>
      </c>
      <c r="AE947" t="e">
        <f>#REF!</f>
        <v>#REF!</v>
      </c>
      <c r="AF947" t="e">
        <f>#REF!</f>
        <v>#REF!</v>
      </c>
      <c r="AG947" t="e">
        <f>#REF!</f>
        <v>#REF!</v>
      </c>
      <c r="AH947" t="e">
        <f>#REF!</f>
        <v>#REF!</v>
      </c>
      <c r="AI947" t="e">
        <f>#REF!</f>
        <v>#REF!</v>
      </c>
      <c r="AJ947" t="e">
        <f>#REF!</f>
        <v>#REF!</v>
      </c>
      <c r="AK947" t="e">
        <f>#REF!</f>
        <v>#REF!</v>
      </c>
    </row>
    <row r="948" spans="1:37" x14ac:dyDescent="0.35">
      <c r="A948" t="e">
        <f>#REF!</f>
        <v>#REF!</v>
      </c>
      <c r="B948" t="e">
        <f>#REF!</f>
        <v>#REF!</v>
      </c>
      <c r="C948" t="e">
        <f>#REF!</f>
        <v>#REF!</v>
      </c>
      <c r="D948" t="e">
        <f>#REF!</f>
        <v>#REF!</v>
      </c>
      <c r="E948" t="e">
        <f>#REF!</f>
        <v>#REF!</v>
      </c>
      <c r="F948" t="e">
        <f>#REF!</f>
        <v>#REF!</v>
      </c>
      <c r="G948" t="e">
        <f>#REF!</f>
        <v>#REF!</v>
      </c>
      <c r="H948" t="e">
        <f>#REF!</f>
        <v>#REF!</v>
      </c>
      <c r="I948" t="e">
        <f>#REF!</f>
        <v>#REF!</v>
      </c>
      <c r="J948" t="e">
        <f>#REF!</f>
        <v>#REF!</v>
      </c>
      <c r="K948" t="e">
        <f>#REF!</f>
        <v>#REF!</v>
      </c>
      <c r="L948" t="e">
        <f>#REF!</f>
        <v>#REF!</v>
      </c>
      <c r="M948" t="e">
        <f>#REF!</f>
        <v>#REF!</v>
      </c>
      <c r="N948" t="e">
        <f>#REF!</f>
        <v>#REF!</v>
      </c>
      <c r="O948" t="e">
        <f>#REF!</f>
        <v>#REF!</v>
      </c>
      <c r="P948" t="e">
        <f>#REF!</f>
        <v>#REF!</v>
      </c>
      <c r="Q948" t="e">
        <f>#REF!</f>
        <v>#REF!</v>
      </c>
      <c r="R948" t="e">
        <f>#REF!</f>
        <v>#REF!</v>
      </c>
      <c r="S948" t="e">
        <f>#REF!</f>
        <v>#REF!</v>
      </c>
      <c r="T948" t="e">
        <f>#REF!</f>
        <v>#REF!</v>
      </c>
      <c r="U948" t="e">
        <f>#REF!</f>
        <v>#REF!</v>
      </c>
      <c r="V948" t="e">
        <f>#REF!</f>
        <v>#REF!</v>
      </c>
      <c r="W948" t="e">
        <f>#REF!</f>
        <v>#REF!</v>
      </c>
      <c r="X948" t="e">
        <f>#REF!</f>
        <v>#REF!</v>
      </c>
      <c r="Y948" t="e">
        <f>#REF!</f>
        <v>#REF!</v>
      </c>
      <c r="Z948" t="e">
        <f>#REF!</f>
        <v>#REF!</v>
      </c>
      <c r="AA948" t="e">
        <f>#REF!</f>
        <v>#REF!</v>
      </c>
      <c r="AB948" t="e">
        <f>#REF!</f>
        <v>#REF!</v>
      </c>
      <c r="AC948" t="e">
        <f>#REF!</f>
        <v>#REF!</v>
      </c>
      <c r="AD948" t="e">
        <f>#REF!</f>
        <v>#REF!</v>
      </c>
      <c r="AE948" t="e">
        <f>#REF!</f>
        <v>#REF!</v>
      </c>
      <c r="AF948" t="e">
        <f>#REF!</f>
        <v>#REF!</v>
      </c>
      <c r="AG948" t="e">
        <f>#REF!</f>
        <v>#REF!</v>
      </c>
      <c r="AH948" t="e">
        <f>#REF!</f>
        <v>#REF!</v>
      </c>
      <c r="AI948" t="e">
        <f>#REF!</f>
        <v>#REF!</v>
      </c>
      <c r="AJ948" t="e">
        <f>#REF!</f>
        <v>#REF!</v>
      </c>
      <c r="AK948" t="e">
        <f>#REF!</f>
        <v>#REF!</v>
      </c>
    </row>
    <row r="949" spans="1:37" x14ac:dyDescent="0.35">
      <c r="A949" t="e">
        <f>#REF!</f>
        <v>#REF!</v>
      </c>
      <c r="B949" t="e">
        <f>#REF!</f>
        <v>#REF!</v>
      </c>
      <c r="C949" t="e">
        <f>#REF!</f>
        <v>#REF!</v>
      </c>
      <c r="D949" t="e">
        <f>#REF!</f>
        <v>#REF!</v>
      </c>
      <c r="E949" t="e">
        <f>#REF!</f>
        <v>#REF!</v>
      </c>
      <c r="F949" t="e">
        <f>#REF!</f>
        <v>#REF!</v>
      </c>
      <c r="G949" t="e">
        <f>#REF!</f>
        <v>#REF!</v>
      </c>
      <c r="H949" t="e">
        <f>#REF!</f>
        <v>#REF!</v>
      </c>
      <c r="I949" t="e">
        <f>#REF!</f>
        <v>#REF!</v>
      </c>
      <c r="J949" t="e">
        <f>#REF!</f>
        <v>#REF!</v>
      </c>
      <c r="K949" t="e">
        <f>#REF!</f>
        <v>#REF!</v>
      </c>
      <c r="L949" t="e">
        <f>#REF!</f>
        <v>#REF!</v>
      </c>
      <c r="M949" t="e">
        <f>#REF!</f>
        <v>#REF!</v>
      </c>
      <c r="N949" t="e">
        <f>#REF!</f>
        <v>#REF!</v>
      </c>
      <c r="O949" t="e">
        <f>#REF!</f>
        <v>#REF!</v>
      </c>
      <c r="P949" t="e">
        <f>#REF!</f>
        <v>#REF!</v>
      </c>
      <c r="Q949" t="e">
        <f>#REF!</f>
        <v>#REF!</v>
      </c>
      <c r="R949" t="e">
        <f>#REF!</f>
        <v>#REF!</v>
      </c>
      <c r="S949" t="e">
        <f>#REF!</f>
        <v>#REF!</v>
      </c>
      <c r="T949" t="e">
        <f>#REF!</f>
        <v>#REF!</v>
      </c>
      <c r="U949" t="e">
        <f>#REF!</f>
        <v>#REF!</v>
      </c>
      <c r="V949" t="e">
        <f>#REF!</f>
        <v>#REF!</v>
      </c>
      <c r="W949" t="e">
        <f>#REF!</f>
        <v>#REF!</v>
      </c>
      <c r="X949" t="e">
        <f>#REF!</f>
        <v>#REF!</v>
      </c>
      <c r="Y949" t="e">
        <f>#REF!</f>
        <v>#REF!</v>
      </c>
      <c r="Z949" t="e">
        <f>#REF!</f>
        <v>#REF!</v>
      </c>
      <c r="AA949" t="e">
        <f>#REF!</f>
        <v>#REF!</v>
      </c>
      <c r="AB949" t="e">
        <f>#REF!</f>
        <v>#REF!</v>
      </c>
      <c r="AC949" t="e">
        <f>#REF!</f>
        <v>#REF!</v>
      </c>
      <c r="AD949" t="e">
        <f>#REF!</f>
        <v>#REF!</v>
      </c>
      <c r="AE949" t="e">
        <f>#REF!</f>
        <v>#REF!</v>
      </c>
      <c r="AF949" t="e">
        <f>#REF!</f>
        <v>#REF!</v>
      </c>
      <c r="AG949" t="e">
        <f>#REF!</f>
        <v>#REF!</v>
      </c>
      <c r="AH949" t="e">
        <f>#REF!</f>
        <v>#REF!</v>
      </c>
      <c r="AI949" t="e">
        <f>#REF!</f>
        <v>#REF!</v>
      </c>
      <c r="AJ949" t="e">
        <f>#REF!</f>
        <v>#REF!</v>
      </c>
      <c r="AK949" t="e">
        <f>#REF!</f>
        <v>#REF!</v>
      </c>
    </row>
    <row r="950" spans="1:37" x14ac:dyDescent="0.35">
      <c r="A950" t="e">
        <f>#REF!</f>
        <v>#REF!</v>
      </c>
      <c r="B950" t="e">
        <f>#REF!</f>
        <v>#REF!</v>
      </c>
      <c r="C950" t="e">
        <f>#REF!</f>
        <v>#REF!</v>
      </c>
      <c r="D950" t="e">
        <f>#REF!</f>
        <v>#REF!</v>
      </c>
      <c r="E950" t="e">
        <f>#REF!</f>
        <v>#REF!</v>
      </c>
      <c r="F950" t="e">
        <f>#REF!</f>
        <v>#REF!</v>
      </c>
      <c r="G950" t="e">
        <f>#REF!</f>
        <v>#REF!</v>
      </c>
      <c r="H950" t="e">
        <f>#REF!</f>
        <v>#REF!</v>
      </c>
      <c r="I950" t="e">
        <f>#REF!</f>
        <v>#REF!</v>
      </c>
      <c r="J950" t="e">
        <f>#REF!</f>
        <v>#REF!</v>
      </c>
      <c r="K950" t="e">
        <f>#REF!</f>
        <v>#REF!</v>
      </c>
      <c r="L950" t="e">
        <f>#REF!</f>
        <v>#REF!</v>
      </c>
      <c r="M950" t="e">
        <f>#REF!</f>
        <v>#REF!</v>
      </c>
      <c r="N950" t="e">
        <f>#REF!</f>
        <v>#REF!</v>
      </c>
      <c r="O950" t="e">
        <f>#REF!</f>
        <v>#REF!</v>
      </c>
      <c r="P950" t="e">
        <f>#REF!</f>
        <v>#REF!</v>
      </c>
      <c r="Q950" t="e">
        <f>#REF!</f>
        <v>#REF!</v>
      </c>
      <c r="R950" t="e">
        <f>#REF!</f>
        <v>#REF!</v>
      </c>
      <c r="S950" t="e">
        <f>#REF!</f>
        <v>#REF!</v>
      </c>
      <c r="T950" t="e">
        <f>#REF!</f>
        <v>#REF!</v>
      </c>
      <c r="U950" t="e">
        <f>#REF!</f>
        <v>#REF!</v>
      </c>
      <c r="V950" t="e">
        <f>#REF!</f>
        <v>#REF!</v>
      </c>
      <c r="W950" t="e">
        <f>#REF!</f>
        <v>#REF!</v>
      </c>
      <c r="X950" t="e">
        <f>#REF!</f>
        <v>#REF!</v>
      </c>
      <c r="Y950" t="e">
        <f>#REF!</f>
        <v>#REF!</v>
      </c>
      <c r="Z950" t="e">
        <f>#REF!</f>
        <v>#REF!</v>
      </c>
      <c r="AA950" t="e">
        <f>#REF!</f>
        <v>#REF!</v>
      </c>
      <c r="AB950" t="e">
        <f>#REF!</f>
        <v>#REF!</v>
      </c>
      <c r="AC950" t="e">
        <f>#REF!</f>
        <v>#REF!</v>
      </c>
      <c r="AD950" t="e">
        <f>#REF!</f>
        <v>#REF!</v>
      </c>
      <c r="AE950" t="e">
        <f>#REF!</f>
        <v>#REF!</v>
      </c>
      <c r="AF950" t="e">
        <f>#REF!</f>
        <v>#REF!</v>
      </c>
      <c r="AG950" t="e">
        <f>#REF!</f>
        <v>#REF!</v>
      </c>
      <c r="AH950" t="e">
        <f>#REF!</f>
        <v>#REF!</v>
      </c>
      <c r="AI950" t="e">
        <f>#REF!</f>
        <v>#REF!</v>
      </c>
      <c r="AJ950" t="e">
        <f>#REF!</f>
        <v>#REF!</v>
      </c>
      <c r="AK950" t="e">
        <f>#REF!</f>
        <v>#REF!</v>
      </c>
    </row>
    <row r="951" spans="1:37" x14ac:dyDescent="0.35">
      <c r="A951" t="e">
        <f>#REF!</f>
        <v>#REF!</v>
      </c>
      <c r="B951" t="e">
        <f>#REF!</f>
        <v>#REF!</v>
      </c>
      <c r="C951" t="e">
        <f>#REF!</f>
        <v>#REF!</v>
      </c>
      <c r="D951" t="e">
        <f>#REF!</f>
        <v>#REF!</v>
      </c>
      <c r="E951" t="e">
        <f>#REF!</f>
        <v>#REF!</v>
      </c>
      <c r="F951" t="e">
        <f>#REF!</f>
        <v>#REF!</v>
      </c>
      <c r="G951" t="e">
        <f>#REF!</f>
        <v>#REF!</v>
      </c>
      <c r="H951" t="e">
        <f>#REF!</f>
        <v>#REF!</v>
      </c>
      <c r="I951" t="e">
        <f>#REF!</f>
        <v>#REF!</v>
      </c>
      <c r="J951" t="e">
        <f>#REF!</f>
        <v>#REF!</v>
      </c>
      <c r="K951" t="e">
        <f>#REF!</f>
        <v>#REF!</v>
      </c>
      <c r="L951" t="e">
        <f>#REF!</f>
        <v>#REF!</v>
      </c>
      <c r="M951" t="e">
        <f>#REF!</f>
        <v>#REF!</v>
      </c>
      <c r="N951" t="e">
        <f>#REF!</f>
        <v>#REF!</v>
      </c>
      <c r="O951" t="e">
        <f>#REF!</f>
        <v>#REF!</v>
      </c>
      <c r="P951" t="e">
        <f>#REF!</f>
        <v>#REF!</v>
      </c>
      <c r="Q951" t="e">
        <f>#REF!</f>
        <v>#REF!</v>
      </c>
      <c r="R951" t="e">
        <f>#REF!</f>
        <v>#REF!</v>
      </c>
      <c r="S951" t="e">
        <f>#REF!</f>
        <v>#REF!</v>
      </c>
      <c r="T951" t="e">
        <f>#REF!</f>
        <v>#REF!</v>
      </c>
      <c r="U951" t="e">
        <f>#REF!</f>
        <v>#REF!</v>
      </c>
      <c r="V951" t="e">
        <f>#REF!</f>
        <v>#REF!</v>
      </c>
      <c r="W951" t="e">
        <f>#REF!</f>
        <v>#REF!</v>
      </c>
      <c r="X951" t="e">
        <f>#REF!</f>
        <v>#REF!</v>
      </c>
      <c r="Y951" t="e">
        <f>#REF!</f>
        <v>#REF!</v>
      </c>
      <c r="Z951" t="e">
        <f>#REF!</f>
        <v>#REF!</v>
      </c>
      <c r="AA951" t="e">
        <f>#REF!</f>
        <v>#REF!</v>
      </c>
      <c r="AB951" t="e">
        <f>#REF!</f>
        <v>#REF!</v>
      </c>
      <c r="AC951" t="e">
        <f>#REF!</f>
        <v>#REF!</v>
      </c>
      <c r="AD951" t="e">
        <f>#REF!</f>
        <v>#REF!</v>
      </c>
      <c r="AE951" t="e">
        <f>#REF!</f>
        <v>#REF!</v>
      </c>
      <c r="AF951" t="e">
        <f>#REF!</f>
        <v>#REF!</v>
      </c>
      <c r="AG951" t="e">
        <f>#REF!</f>
        <v>#REF!</v>
      </c>
      <c r="AH951" t="e">
        <f>#REF!</f>
        <v>#REF!</v>
      </c>
      <c r="AI951" t="e">
        <f>#REF!</f>
        <v>#REF!</v>
      </c>
      <c r="AJ951" t="e">
        <f>#REF!</f>
        <v>#REF!</v>
      </c>
      <c r="AK951" t="e">
        <f>#REF!</f>
        <v>#REF!</v>
      </c>
    </row>
    <row r="952" spans="1:37" x14ac:dyDescent="0.35">
      <c r="A952" t="e">
        <f>#REF!</f>
        <v>#REF!</v>
      </c>
      <c r="B952" t="e">
        <f>#REF!</f>
        <v>#REF!</v>
      </c>
      <c r="C952" t="e">
        <f>#REF!</f>
        <v>#REF!</v>
      </c>
      <c r="D952" t="e">
        <f>#REF!</f>
        <v>#REF!</v>
      </c>
      <c r="E952" t="e">
        <f>#REF!</f>
        <v>#REF!</v>
      </c>
      <c r="F952" t="e">
        <f>#REF!</f>
        <v>#REF!</v>
      </c>
      <c r="G952" t="e">
        <f>#REF!</f>
        <v>#REF!</v>
      </c>
      <c r="H952" t="e">
        <f>#REF!</f>
        <v>#REF!</v>
      </c>
      <c r="I952" t="e">
        <f>#REF!</f>
        <v>#REF!</v>
      </c>
      <c r="J952" t="e">
        <f>#REF!</f>
        <v>#REF!</v>
      </c>
      <c r="K952" t="e">
        <f>#REF!</f>
        <v>#REF!</v>
      </c>
      <c r="L952" t="e">
        <f>#REF!</f>
        <v>#REF!</v>
      </c>
      <c r="M952" t="e">
        <f>#REF!</f>
        <v>#REF!</v>
      </c>
      <c r="N952" t="e">
        <f>#REF!</f>
        <v>#REF!</v>
      </c>
      <c r="O952" t="e">
        <f>#REF!</f>
        <v>#REF!</v>
      </c>
      <c r="P952" t="e">
        <f>#REF!</f>
        <v>#REF!</v>
      </c>
      <c r="Q952" t="e">
        <f>#REF!</f>
        <v>#REF!</v>
      </c>
      <c r="R952" t="e">
        <f>#REF!</f>
        <v>#REF!</v>
      </c>
      <c r="S952" t="e">
        <f>#REF!</f>
        <v>#REF!</v>
      </c>
      <c r="T952" t="e">
        <f>#REF!</f>
        <v>#REF!</v>
      </c>
      <c r="U952" t="e">
        <f>#REF!</f>
        <v>#REF!</v>
      </c>
      <c r="V952" t="e">
        <f>#REF!</f>
        <v>#REF!</v>
      </c>
      <c r="W952" t="e">
        <f>#REF!</f>
        <v>#REF!</v>
      </c>
      <c r="X952" t="e">
        <f>#REF!</f>
        <v>#REF!</v>
      </c>
      <c r="Y952" t="e">
        <f>#REF!</f>
        <v>#REF!</v>
      </c>
      <c r="Z952" t="e">
        <f>#REF!</f>
        <v>#REF!</v>
      </c>
      <c r="AA952" t="e">
        <f>#REF!</f>
        <v>#REF!</v>
      </c>
      <c r="AB952" t="e">
        <f>#REF!</f>
        <v>#REF!</v>
      </c>
      <c r="AC952" t="e">
        <f>#REF!</f>
        <v>#REF!</v>
      </c>
      <c r="AD952" t="e">
        <f>#REF!</f>
        <v>#REF!</v>
      </c>
      <c r="AE952" t="e">
        <f>#REF!</f>
        <v>#REF!</v>
      </c>
      <c r="AF952" t="e">
        <f>#REF!</f>
        <v>#REF!</v>
      </c>
      <c r="AG952" t="e">
        <f>#REF!</f>
        <v>#REF!</v>
      </c>
      <c r="AH952" t="e">
        <f>#REF!</f>
        <v>#REF!</v>
      </c>
      <c r="AI952" t="e">
        <f>#REF!</f>
        <v>#REF!</v>
      </c>
      <c r="AJ952" t="e">
        <f>#REF!</f>
        <v>#REF!</v>
      </c>
      <c r="AK952" t="e">
        <f>#REF!</f>
        <v>#REF!</v>
      </c>
    </row>
    <row r="953" spans="1:37" x14ac:dyDescent="0.35">
      <c r="A953" t="e">
        <f>#REF!</f>
        <v>#REF!</v>
      </c>
      <c r="B953" t="e">
        <f>#REF!</f>
        <v>#REF!</v>
      </c>
      <c r="C953" t="e">
        <f>#REF!</f>
        <v>#REF!</v>
      </c>
      <c r="D953" t="e">
        <f>#REF!</f>
        <v>#REF!</v>
      </c>
      <c r="E953" t="e">
        <f>#REF!</f>
        <v>#REF!</v>
      </c>
      <c r="F953" t="e">
        <f>#REF!</f>
        <v>#REF!</v>
      </c>
      <c r="G953" t="e">
        <f>#REF!</f>
        <v>#REF!</v>
      </c>
      <c r="H953" t="e">
        <f>#REF!</f>
        <v>#REF!</v>
      </c>
      <c r="I953" t="e">
        <f>#REF!</f>
        <v>#REF!</v>
      </c>
      <c r="J953" t="e">
        <f>#REF!</f>
        <v>#REF!</v>
      </c>
      <c r="K953" t="e">
        <f>#REF!</f>
        <v>#REF!</v>
      </c>
      <c r="L953" t="e">
        <f>#REF!</f>
        <v>#REF!</v>
      </c>
      <c r="M953" t="e">
        <f>#REF!</f>
        <v>#REF!</v>
      </c>
      <c r="N953" t="e">
        <f>#REF!</f>
        <v>#REF!</v>
      </c>
      <c r="O953" t="e">
        <f>#REF!</f>
        <v>#REF!</v>
      </c>
      <c r="P953" t="e">
        <f>#REF!</f>
        <v>#REF!</v>
      </c>
      <c r="Q953" t="e">
        <f>#REF!</f>
        <v>#REF!</v>
      </c>
      <c r="R953" t="e">
        <f>#REF!</f>
        <v>#REF!</v>
      </c>
      <c r="S953" t="e">
        <f>#REF!</f>
        <v>#REF!</v>
      </c>
      <c r="T953" t="e">
        <f>#REF!</f>
        <v>#REF!</v>
      </c>
      <c r="U953" t="e">
        <f>#REF!</f>
        <v>#REF!</v>
      </c>
      <c r="V953" t="e">
        <f>#REF!</f>
        <v>#REF!</v>
      </c>
      <c r="W953" t="e">
        <f>#REF!</f>
        <v>#REF!</v>
      </c>
      <c r="X953" t="e">
        <f>#REF!</f>
        <v>#REF!</v>
      </c>
      <c r="Y953" t="e">
        <f>#REF!</f>
        <v>#REF!</v>
      </c>
      <c r="Z953" t="e">
        <f>#REF!</f>
        <v>#REF!</v>
      </c>
      <c r="AA953" t="e">
        <f>#REF!</f>
        <v>#REF!</v>
      </c>
      <c r="AB953" t="e">
        <f>#REF!</f>
        <v>#REF!</v>
      </c>
      <c r="AC953" t="e">
        <f>#REF!</f>
        <v>#REF!</v>
      </c>
      <c r="AD953" t="e">
        <f>#REF!</f>
        <v>#REF!</v>
      </c>
      <c r="AE953" t="e">
        <f>#REF!</f>
        <v>#REF!</v>
      </c>
      <c r="AF953" t="e">
        <f>#REF!</f>
        <v>#REF!</v>
      </c>
      <c r="AG953" t="e">
        <f>#REF!</f>
        <v>#REF!</v>
      </c>
      <c r="AH953" t="e">
        <f>#REF!</f>
        <v>#REF!</v>
      </c>
      <c r="AI953" t="e">
        <f>#REF!</f>
        <v>#REF!</v>
      </c>
      <c r="AJ953" t="e">
        <f>#REF!</f>
        <v>#REF!</v>
      </c>
      <c r="AK953" t="e">
        <f>#REF!</f>
        <v>#REF!</v>
      </c>
    </row>
    <row r="954" spans="1:37" x14ac:dyDescent="0.35">
      <c r="A954" t="e">
        <f>#REF!</f>
        <v>#REF!</v>
      </c>
      <c r="B954" t="e">
        <f>#REF!</f>
        <v>#REF!</v>
      </c>
      <c r="C954" t="e">
        <f>#REF!</f>
        <v>#REF!</v>
      </c>
      <c r="D954" t="e">
        <f>#REF!</f>
        <v>#REF!</v>
      </c>
      <c r="E954" t="e">
        <f>#REF!</f>
        <v>#REF!</v>
      </c>
      <c r="F954" t="e">
        <f>#REF!</f>
        <v>#REF!</v>
      </c>
      <c r="G954" t="e">
        <f>#REF!</f>
        <v>#REF!</v>
      </c>
      <c r="H954" t="e">
        <f>#REF!</f>
        <v>#REF!</v>
      </c>
      <c r="I954" t="e">
        <f>#REF!</f>
        <v>#REF!</v>
      </c>
      <c r="J954" t="e">
        <f>#REF!</f>
        <v>#REF!</v>
      </c>
      <c r="K954" t="e">
        <f>#REF!</f>
        <v>#REF!</v>
      </c>
      <c r="L954" t="e">
        <f>#REF!</f>
        <v>#REF!</v>
      </c>
      <c r="M954" t="e">
        <f>#REF!</f>
        <v>#REF!</v>
      </c>
      <c r="N954" t="e">
        <f>#REF!</f>
        <v>#REF!</v>
      </c>
      <c r="O954" t="e">
        <f>#REF!</f>
        <v>#REF!</v>
      </c>
      <c r="P954" t="e">
        <f>#REF!</f>
        <v>#REF!</v>
      </c>
      <c r="Q954" t="e">
        <f>#REF!</f>
        <v>#REF!</v>
      </c>
      <c r="R954" t="e">
        <f>#REF!</f>
        <v>#REF!</v>
      </c>
      <c r="S954" t="e">
        <f>#REF!</f>
        <v>#REF!</v>
      </c>
      <c r="T954" t="e">
        <f>#REF!</f>
        <v>#REF!</v>
      </c>
      <c r="U954" t="e">
        <f>#REF!</f>
        <v>#REF!</v>
      </c>
      <c r="V954" t="e">
        <f>#REF!</f>
        <v>#REF!</v>
      </c>
      <c r="W954" t="e">
        <f>#REF!</f>
        <v>#REF!</v>
      </c>
      <c r="X954" t="e">
        <f>#REF!</f>
        <v>#REF!</v>
      </c>
      <c r="Y954" t="e">
        <f>#REF!</f>
        <v>#REF!</v>
      </c>
      <c r="Z954" t="e">
        <f>#REF!</f>
        <v>#REF!</v>
      </c>
      <c r="AA954" t="e">
        <f>#REF!</f>
        <v>#REF!</v>
      </c>
      <c r="AB954" t="e">
        <f>#REF!</f>
        <v>#REF!</v>
      </c>
      <c r="AC954" t="e">
        <f>#REF!</f>
        <v>#REF!</v>
      </c>
      <c r="AD954" t="e">
        <f>#REF!</f>
        <v>#REF!</v>
      </c>
      <c r="AE954" t="e">
        <f>#REF!</f>
        <v>#REF!</v>
      </c>
      <c r="AF954" t="e">
        <f>#REF!</f>
        <v>#REF!</v>
      </c>
      <c r="AG954" t="e">
        <f>#REF!</f>
        <v>#REF!</v>
      </c>
      <c r="AH954" t="e">
        <f>#REF!</f>
        <v>#REF!</v>
      </c>
      <c r="AI954" t="e">
        <f>#REF!</f>
        <v>#REF!</v>
      </c>
      <c r="AJ954" t="e">
        <f>#REF!</f>
        <v>#REF!</v>
      </c>
      <c r="AK954" t="e">
        <f>#REF!</f>
        <v>#REF!</v>
      </c>
    </row>
    <row r="955" spans="1:37" x14ac:dyDescent="0.35">
      <c r="A955" t="e">
        <f>#REF!</f>
        <v>#REF!</v>
      </c>
      <c r="B955" t="e">
        <f>#REF!</f>
        <v>#REF!</v>
      </c>
      <c r="C955" t="e">
        <f>#REF!</f>
        <v>#REF!</v>
      </c>
      <c r="D955" t="e">
        <f>#REF!</f>
        <v>#REF!</v>
      </c>
      <c r="E955" t="e">
        <f>#REF!</f>
        <v>#REF!</v>
      </c>
      <c r="F955" t="e">
        <f>#REF!</f>
        <v>#REF!</v>
      </c>
      <c r="G955" t="e">
        <f>#REF!</f>
        <v>#REF!</v>
      </c>
      <c r="H955" t="e">
        <f>#REF!</f>
        <v>#REF!</v>
      </c>
      <c r="I955" t="e">
        <f>#REF!</f>
        <v>#REF!</v>
      </c>
      <c r="J955" t="e">
        <f>#REF!</f>
        <v>#REF!</v>
      </c>
      <c r="K955" t="e">
        <f>#REF!</f>
        <v>#REF!</v>
      </c>
      <c r="L955" t="e">
        <f>#REF!</f>
        <v>#REF!</v>
      </c>
      <c r="M955" t="e">
        <f>#REF!</f>
        <v>#REF!</v>
      </c>
      <c r="N955" t="e">
        <f>#REF!</f>
        <v>#REF!</v>
      </c>
      <c r="O955" t="e">
        <f>#REF!</f>
        <v>#REF!</v>
      </c>
      <c r="P955" t="e">
        <f>#REF!</f>
        <v>#REF!</v>
      </c>
      <c r="Q955" t="e">
        <f>#REF!</f>
        <v>#REF!</v>
      </c>
      <c r="R955" t="e">
        <f>#REF!</f>
        <v>#REF!</v>
      </c>
      <c r="S955" t="e">
        <f>#REF!</f>
        <v>#REF!</v>
      </c>
      <c r="T955" t="e">
        <f>#REF!</f>
        <v>#REF!</v>
      </c>
      <c r="U955" t="e">
        <f>#REF!</f>
        <v>#REF!</v>
      </c>
      <c r="V955" t="e">
        <f>#REF!</f>
        <v>#REF!</v>
      </c>
      <c r="W955" t="e">
        <f>#REF!</f>
        <v>#REF!</v>
      </c>
      <c r="X955" t="e">
        <f>#REF!</f>
        <v>#REF!</v>
      </c>
      <c r="Y955" t="e">
        <f>#REF!</f>
        <v>#REF!</v>
      </c>
      <c r="Z955" t="e">
        <f>#REF!</f>
        <v>#REF!</v>
      </c>
      <c r="AA955" t="e">
        <f>#REF!</f>
        <v>#REF!</v>
      </c>
      <c r="AB955" t="e">
        <f>#REF!</f>
        <v>#REF!</v>
      </c>
      <c r="AC955" t="e">
        <f>#REF!</f>
        <v>#REF!</v>
      </c>
      <c r="AD955" t="e">
        <f>#REF!</f>
        <v>#REF!</v>
      </c>
      <c r="AE955" t="e">
        <f>#REF!</f>
        <v>#REF!</v>
      </c>
      <c r="AF955" t="e">
        <f>#REF!</f>
        <v>#REF!</v>
      </c>
      <c r="AG955" t="e">
        <f>#REF!</f>
        <v>#REF!</v>
      </c>
      <c r="AH955" t="e">
        <f>#REF!</f>
        <v>#REF!</v>
      </c>
      <c r="AI955" t="e">
        <f>#REF!</f>
        <v>#REF!</v>
      </c>
      <c r="AJ955" t="e">
        <f>#REF!</f>
        <v>#REF!</v>
      </c>
      <c r="AK955" t="e">
        <f>#REF!</f>
        <v>#REF!</v>
      </c>
    </row>
    <row r="956" spans="1:37" x14ac:dyDescent="0.35">
      <c r="A956" t="e">
        <f>#REF!</f>
        <v>#REF!</v>
      </c>
      <c r="B956" t="e">
        <f>#REF!</f>
        <v>#REF!</v>
      </c>
      <c r="C956" t="e">
        <f>#REF!</f>
        <v>#REF!</v>
      </c>
      <c r="D956" t="e">
        <f>#REF!</f>
        <v>#REF!</v>
      </c>
      <c r="E956" t="e">
        <f>#REF!</f>
        <v>#REF!</v>
      </c>
      <c r="F956" t="e">
        <f>#REF!</f>
        <v>#REF!</v>
      </c>
      <c r="G956" t="e">
        <f>#REF!</f>
        <v>#REF!</v>
      </c>
      <c r="H956" t="e">
        <f>#REF!</f>
        <v>#REF!</v>
      </c>
      <c r="I956" t="e">
        <f>#REF!</f>
        <v>#REF!</v>
      </c>
      <c r="J956" t="e">
        <f>#REF!</f>
        <v>#REF!</v>
      </c>
      <c r="K956" t="e">
        <f>#REF!</f>
        <v>#REF!</v>
      </c>
      <c r="L956" t="e">
        <f>#REF!</f>
        <v>#REF!</v>
      </c>
      <c r="M956" t="e">
        <f>#REF!</f>
        <v>#REF!</v>
      </c>
      <c r="N956" t="e">
        <f>#REF!</f>
        <v>#REF!</v>
      </c>
      <c r="O956" t="e">
        <f>#REF!</f>
        <v>#REF!</v>
      </c>
      <c r="P956" t="e">
        <f>#REF!</f>
        <v>#REF!</v>
      </c>
      <c r="Q956" t="e">
        <f>#REF!</f>
        <v>#REF!</v>
      </c>
      <c r="R956" t="e">
        <f>#REF!</f>
        <v>#REF!</v>
      </c>
      <c r="S956" t="e">
        <f>#REF!</f>
        <v>#REF!</v>
      </c>
      <c r="T956" t="e">
        <f>#REF!</f>
        <v>#REF!</v>
      </c>
      <c r="U956" t="e">
        <f>#REF!</f>
        <v>#REF!</v>
      </c>
      <c r="V956" t="e">
        <f>#REF!</f>
        <v>#REF!</v>
      </c>
      <c r="W956" t="e">
        <f>#REF!</f>
        <v>#REF!</v>
      </c>
      <c r="X956" t="e">
        <f>#REF!</f>
        <v>#REF!</v>
      </c>
      <c r="Y956" t="e">
        <f>#REF!</f>
        <v>#REF!</v>
      </c>
      <c r="Z956" t="e">
        <f>#REF!</f>
        <v>#REF!</v>
      </c>
      <c r="AA956" t="e">
        <f>#REF!</f>
        <v>#REF!</v>
      </c>
      <c r="AB956" t="e">
        <f>#REF!</f>
        <v>#REF!</v>
      </c>
      <c r="AC956" t="e">
        <f>#REF!</f>
        <v>#REF!</v>
      </c>
      <c r="AD956" t="e">
        <f>#REF!</f>
        <v>#REF!</v>
      </c>
      <c r="AE956" t="e">
        <f>#REF!</f>
        <v>#REF!</v>
      </c>
      <c r="AF956" t="e">
        <f>#REF!</f>
        <v>#REF!</v>
      </c>
      <c r="AG956" t="e">
        <f>#REF!</f>
        <v>#REF!</v>
      </c>
      <c r="AH956" t="e">
        <f>#REF!</f>
        <v>#REF!</v>
      </c>
      <c r="AI956" t="e">
        <f>#REF!</f>
        <v>#REF!</v>
      </c>
      <c r="AJ956" t="e">
        <f>#REF!</f>
        <v>#REF!</v>
      </c>
      <c r="AK956" t="e">
        <f>#REF!</f>
        <v>#REF!</v>
      </c>
    </row>
    <row r="957" spans="1:37" x14ac:dyDescent="0.35">
      <c r="A957" t="e">
        <f>#REF!</f>
        <v>#REF!</v>
      </c>
      <c r="B957" t="e">
        <f>#REF!</f>
        <v>#REF!</v>
      </c>
      <c r="C957" t="e">
        <f>#REF!</f>
        <v>#REF!</v>
      </c>
      <c r="D957" t="e">
        <f>#REF!</f>
        <v>#REF!</v>
      </c>
      <c r="E957" t="e">
        <f>#REF!</f>
        <v>#REF!</v>
      </c>
      <c r="F957" t="e">
        <f>#REF!</f>
        <v>#REF!</v>
      </c>
      <c r="G957" t="e">
        <f>#REF!</f>
        <v>#REF!</v>
      </c>
      <c r="H957" t="e">
        <f>#REF!</f>
        <v>#REF!</v>
      </c>
      <c r="I957" t="e">
        <f>#REF!</f>
        <v>#REF!</v>
      </c>
      <c r="J957" t="e">
        <f>#REF!</f>
        <v>#REF!</v>
      </c>
      <c r="K957" t="e">
        <f>#REF!</f>
        <v>#REF!</v>
      </c>
      <c r="L957" t="e">
        <f>#REF!</f>
        <v>#REF!</v>
      </c>
      <c r="M957" t="e">
        <f>#REF!</f>
        <v>#REF!</v>
      </c>
      <c r="N957" t="e">
        <f>#REF!</f>
        <v>#REF!</v>
      </c>
      <c r="O957" t="e">
        <f>#REF!</f>
        <v>#REF!</v>
      </c>
      <c r="P957" t="e">
        <f>#REF!</f>
        <v>#REF!</v>
      </c>
      <c r="Q957" t="e">
        <f>#REF!</f>
        <v>#REF!</v>
      </c>
      <c r="R957" t="e">
        <f>#REF!</f>
        <v>#REF!</v>
      </c>
      <c r="S957" t="e">
        <f>#REF!</f>
        <v>#REF!</v>
      </c>
      <c r="T957" t="e">
        <f>#REF!</f>
        <v>#REF!</v>
      </c>
      <c r="U957" t="e">
        <f>#REF!</f>
        <v>#REF!</v>
      </c>
      <c r="V957" t="e">
        <f>#REF!</f>
        <v>#REF!</v>
      </c>
      <c r="W957" t="e">
        <f>#REF!</f>
        <v>#REF!</v>
      </c>
      <c r="X957" t="e">
        <f>#REF!</f>
        <v>#REF!</v>
      </c>
      <c r="Y957" t="e">
        <f>#REF!</f>
        <v>#REF!</v>
      </c>
      <c r="Z957" t="e">
        <f>#REF!</f>
        <v>#REF!</v>
      </c>
      <c r="AA957" t="e">
        <f>#REF!</f>
        <v>#REF!</v>
      </c>
      <c r="AB957" t="e">
        <f>#REF!</f>
        <v>#REF!</v>
      </c>
      <c r="AC957" t="e">
        <f>#REF!</f>
        <v>#REF!</v>
      </c>
      <c r="AD957" t="e">
        <f>#REF!</f>
        <v>#REF!</v>
      </c>
      <c r="AE957" t="e">
        <f>#REF!</f>
        <v>#REF!</v>
      </c>
      <c r="AF957" t="e">
        <f>#REF!</f>
        <v>#REF!</v>
      </c>
      <c r="AG957" t="e">
        <f>#REF!</f>
        <v>#REF!</v>
      </c>
      <c r="AH957" t="e">
        <f>#REF!</f>
        <v>#REF!</v>
      </c>
      <c r="AI957" t="e">
        <f>#REF!</f>
        <v>#REF!</v>
      </c>
      <c r="AJ957" t="e">
        <f>#REF!</f>
        <v>#REF!</v>
      </c>
      <c r="AK957" t="e">
        <f>#REF!</f>
        <v>#REF!</v>
      </c>
    </row>
    <row r="958" spans="1:37" x14ac:dyDescent="0.35">
      <c r="A958" t="e">
        <f>#REF!</f>
        <v>#REF!</v>
      </c>
      <c r="B958" t="e">
        <f>#REF!</f>
        <v>#REF!</v>
      </c>
      <c r="C958" t="e">
        <f>#REF!</f>
        <v>#REF!</v>
      </c>
      <c r="D958" t="e">
        <f>#REF!</f>
        <v>#REF!</v>
      </c>
      <c r="E958" t="e">
        <f>#REF!</f>
        <v>#REF!</v>
      </c>
      <c r="F958" t="e">
        <f>#REF!</f>
        <v>#REF!</v>
      </c>
      <c r="G958" t="e">
        <f>#REF!</f>
        <v>#REF!</v>
      </c>
      <c r="H958" t="e">
        <f>#REF!</f>
        <v>#REF!</v>
      </c>
      <c r="I958" t="e">
        <f>#REF!</f>
        <v>#REF!</v>
      </c>
      <c r="J958" t="e">
        <f>#REF!</f>
        <v>#REF!</v>
      </c>
      <c r="K958" t="e">
        <f>#REF!</f>
        <v>#REF!</v>
      </c>
      <c r="L958" t="e">
        <f>#REF!</f>
        <v>#REF!</v>
      </c>
      <c r="M958" t="e">
        <f>#REF!</f>
        <v>#REF!</v>
      </c>
      <c r="N958" t="e">
        <f>#REF!</f>
        <v>#REF!</v>
      </c>
      <c r="O958" t="e">
        <f>#REF!</f>
        <v>#REF!</v>
      </c>
      <c r="P958" t="e">
        <f>#REF!</f>
        <v>#REF!</v>
      </c>
      <c r="Q958" t="e">
        <f>#REF!</f>
        <v>#REF!</v>
      </c>
      <c r="R958" t="e">
        <f>#REF!</f>
        <v>#REF!</v>
      </c>
      <c r="S958" t="e">
        <f>#REF!</f>
        <v>#REF!</v>
      </c>
      <c r="T958" t="e">
        <f>#REF!</f>
        <v>#REF!</v>
      </c>
      <c r="U958" t="e">
        <f>#REF!</f>
        <v>#REF!</v>
      </c>
      <c r="V958" t="e">
        <f>#REF!</f>
        <v>#REF!</v>
      </c>
      <c r="W958" t="e">
        <f>#REF!</f>
        <v>#REF!</v>
      </c>
      <c r="X958" t="e">
        <f>#REF!</f>
        <v>#REF!</v>
      </c>
      <c r="Y958" t="e">
        <f>#REF!</f>
        <v>#REF!</v>
      </c>
      <c r="Z958" t="e">
        <f>#REF!</f>
        <v>#REF!</v>
      </c>
      <c r="AA958" t="e">
        <f>#REF!</f>
        <v>#REF!</v>
      </c>
      <c r="AB958" t="e">
        <f>#REF!</f>
        <v>#REF!</v>
      </c>
      <c r="AC958" t="e">
        <f>#REF!</f>
        <v>#REF!</v>
      </c>
      <c r="AD958" t="e">
        <f>#REF!</f>
        <v>#REF!</v>
      </c>
      <c r="AE958" t="e">
        <f>#REF!</f>
        <v>#REF!</v>
      </c>
      <c r="AF958" t="e">
        <f>#REF!</f>
        <v>#REF!</v>
      </c>
      <c r="AG958" t="e">
        <f>#REF!</f>
        <v>#REF!</v>
      </c>
      <c r="AH958" t="e">
        <f>#REF!</f>
        <v>#REF!</v>
      </c>
      <c r="AI958" t="e">
        <f>#REF!</f>
        <v>#REF!</v>
      </c>
      <c r="AJ958" t="e">
        <f>#REF!</f>
        <v>#REF!</v>
      </c>
      <c r="AK958" t="e">
        <f>#REF!</f>
        <v>#REF!</v>
      </c>
    </row>
    <row r="959" spans="1:37" x14ac:dyDescent="0.35">
      <c r="A959" t="e">
        <f>#REF!</f>
        <v>#REF!</v>
      </c>
      <c r="B959" t="e">
        <f>#REF!</f>
        <v>#REF!</v>
      </c>
      <c r="C959" t="e">
        <f>#REF!</f>
        <v>#REF!</v>
      </c>
      <c r="D959" t="e">
        <f>#REF!</f>
        <v>#REF!</v>
      </c>
      <c r="E959" t="e">
        <f>#REF!</f>
        <v>#REF!</v>
      </c>
      <c r="F959" t="e">
        <f>#REF!</f>
        <v>#REF!</v>
      </c>
      <c r="G959" t="e">
        <f>#REF!</f>
        <v>#REF!</v>
      </c>
      <c r="H959" t="e">
        <f>#REF!</f>
        <v>#REF!</v>
      </c>
      <c r="I959" t="e">
        <f>#REF!</f>
        <v>#REF!</v>
      </c>
      <c r="J959" t="e">
        <f>#REF!</f>
        <v>#REF!</v>
      </c>
      <c r="K959" t="e">
        <f>#REF!</f>
        <v>#REF!</v>
      </c>
      <c r="L959" t="e">
        <f>#REF!</f>
        <v>#REF!</v>
      </c>
      <c r="M959" t="e">
        <f>#REF!</f>
        <v>#REF!</v>
      </c>
      <c r="N959" t="e">
        <f>#REF!</f>
        <v>#REF!</v>
      </c>
      <c r="O959" t="e">
        <f>#REF!</f>
        <v>#REF!</v>
      </c>
      <c r="P959" t="e">
        <f>#REF!</f>
        <v>#REF!</v>
      </c>
      <c r="Q959" t="e">
        <f>#REF!</f>
        <v>#REF!</v>
      </c>
      <c r="R959" t="e">
        <f>#REF!</f>
        <v>#REF!</v>
      </c>
      <c r="S959" t="e">
        <f>#REF!</f>
        <v>#REF!</v>
      </c>
      <c r="T959" t="e">
        <f>#REF!</f>
        <v>#REF!</v>
      </c>
      <c r="U959" t="e">
        <f>#REF!</f>
        <v>#REF!</v>
      </c>
      <c r="V959" t="e">
        <f>#REF!</f>
        <v>#REF!</v>
      </c>
      <c r="W959" t="e">
        <f>#REF!</f>
        <v>#REF!</v>
      </c>
      <c r="X959" t="e">
        <f>#REF!</f>
        <v>#REF!</v>
      </c>
      <c r="Y959" t="e">
        <f>#REF!</f>
        <v>#REF!</v>
      </c>
      <c r="Z959" t="e">
        <f>#REF!</f>
        <v>#REF!</v>
      </c>
      <c r="AA959" t="e">
        <f>#REF!</f>
        <v>#REF!</v>
      </c>
      <c r="AB959" t="e">
        <f>#REF!</f>
        <v>#REF!</v>
      </c>
      <c r="AC959" t="e">
        <f>#REF!</f>
        <v>#REF!</v>
      </c>
      <c r="AD959" t="e">
        <f>#REF!</f>
        <v>#REF!</v>
      </c>
      <c r="AE959" t="e">
        <f>#REF!</f>
        <v>#REF!</v>
      </c>
      <c r="AF959" t="e">
        <f>#REF!</f>
        <v>#REF!</v>
      </c>
      <c r="AG959" t="e">
        <f>#REF!</f>
        <v>#REF!</v>
      </c>
      <c r="AH959" t="e">
        <f>#REF!</f>
        <v>#REF!</v>
      </c>
      <c r="AI959" t="e">
        <f>#REF!</f>
        <v>#REF!</v>
      </c>
      <c r="AJ959" t="e">
        <f>#REF!</f>
        <v>#REF!</v>
      </c>
      <c r="AK959" t="e">
        <f>#REF!</f>
        <v>#REF!</v>
      </c>
    </row>
    <row r="960" spans="1:37" x14ac:dyDescent="0.35">
      <c r="A960" t="e">
        <f>#REF!</f>
        <v>#REF!</v>
      </c>
      <c r="B960" t="e">
        <f>#REF!</f>
        <v>#REF!</v>
      </c>
      <c r="C960" t="e">
        <f>#REF!</f>
        <v>#REF!</v>
      </c>
      <c r="D960" t="e">
        <f>#REF!</f>
        <v>#REF!</v>
      </c>
      <c r="E960" t="e">
        <f>#REF!</f>
        <v>#REF!</v>
      </c>
      <c r="F960" t="e">
        <f>#REF!</f>
        <v>#REF!</v>
      </c>
      <c r="G960" t="e">
        <f>#REF!</f>
        <v>#REF!</v>
      </c>
      <c r="H960" t="e">
        <f>#REF!</f>
        <v>#REF!</v>
      </c>
      <c r="I960" t="e">
        <f>#REF!</f>
        <v>#REF!</v>
      </c>
      <c r="J960" t="e">
        <f>#REF!</f>
        <v>#REF!</v>
      </c>
      <c r="K960" t="e">
        <f>#REF!</f>
        <v>#REF!</v>
      </c>
      <c r="L960" t="e">
        <f>#REF!</f>
        <v>#REF!</v>
      </c>
      <c r="M960" t="e">
        <f>#REF!</f>
        <v>#REF!</v>
      </c>
      <c r="N960" t="e">
        <f>#REF!</f>
        <v>#REF!</v>
      </c>
      <c r="O960" t="e">
        <f>#REF!</f>
        <v>#REF!</v>
      </c>
      <c r="P960" t="e">
        <f>#REF!</f>
        <v>#REF!</v>
      </c>
      <c r="Q960" t="e">
        <f>#REF!</f>
        <v>#REF!</v>
      </c>
      <c r="R960" t="e">
        <f>#REF!</f>
        <v>#REF!</v>
      </c>
      <c r="S960" t="e">
        <f>#REF!</f>
        <v>#REF!</v>
      </c>
      <c r="T960" t="e">
        <f>#REF!</f>
        <v>#REF!</v>
      </c>
      <c r="U960" t="e">
        <f>#REF!</f>
        <v>#REF!</v>
      </c>
      <c r="V960" t="e">
        <f>#REF!</f>
        <v>#REF!</v>
      </c>
      <c r="W960" t="e">
        <f>#REF!</f>
        <v>#REF!</v>
      </c>
      <c r="X960" t="e">
        <f>#REF!</f>
        <v>#REF!</v>
      </c>
      <c r="Y960" t="e">
        <f>#REF!</f>
        <v>#REF!</v>
      </c>
      <c r="Z960" t="e">
        <f>#REF!</f>
        <v>#REF!</v>
      </c>
      <c r="AA960" t="e">
        <f>#REF!</f>
        <v>#REF!</v>
      </c>
      <c r="AB960" t="e">
        <f>#REF!</f>
        <v>#REF!</v>
      </c>
      <c r="AC960" t="e">
        <f>#REF!</f>
        <v>#REF!</v>
      </c>
      <c r="AD960" t="e">
        <f>#REF!</f>
        <v>#REF!</v>
      </c>
      <c r="AE960" t="e">
        <f>#REF!</f>
        <v>#REF!</v>
      </c>
      <c r="AF960" t="e">
        <f>#REF!</f>
        <v>#REF!</v>
      </c>
      <c r="AG960" t="e">
        <f>#REF!</f>
        <v>#REF!</v>
      </c>
      <c r="AH960" t="e">
        <f>#REF!</f>
        <v>#REF!</v>
      </c>
      <c r="AI960" t="e">
        <f>#REF!</f>
        <v>#REF!</v>
      </c>
      <c r="AJ960" t="e">
        <f>#REF!</f>
        <v>#REF!</v>
      </c>
      <c r="AK960" t="e">
        <f>#REF!</f>
        <v>#REF!</v>
      </c>
    </row>
    <row r="961" spans="1:37" x14ac:dyDescent="0.35">
      <c r="A961" t="e">
        <f>#REF!</f>
        <v>#REF!</v>
      </c>
      <c r="B961" t="e">
        <f>#REF!</f>
        <v>#REF!</v>
      </c>
      <c r="C961" t="e">
        <f>#REF!</f>
        <v>#REF!</v>
      </c>
      <c r="D961" t="e">
        <f>#REF!</f>
        <v>#REF!</v>
      </c>
      <c r="E961" t="e">
        <f>#REF!</f>
        <v>#REF!</v>
      </c>
      <c r="F961" t="e">
        <f>#REF!</f>
        <v>#REF!</v>
      </c>
      <c r="G961" t="e">
        <f>#REF!</f>
        <v>#REF!</v>
      </c>
      <c r="H961" t="e">
        <f>#REF!</f>
        <v>#REF!</v>
      </c>
      <c r="I961" t="e">
        <f>#REF!</f>
        <v>#REF!</v>
      </c>
      <c r="J961" t="e">
        <f>#REF!</f>
        <v>#REF!</v>
      </c>
      <c r="K961" t="e">
        <f>#REF!</f>
        <v>#REF!</v>
      </c>
      <c r="L961" t="e">
        <f>#REF!</f>
        <v>#REF!</v>
      </c>
      <c r="M961" t="e">
        <f>#REF!</f>
        <v>#REF!</v>
      </c>
      <c r="N961" t="e">
        <f>#REF!</f>
        <v>#REF!</v>
      </c>
      <c r="O961" t="e">
        <f>#REF!</f>
        <v>#REF!</v>
      </c>
      <c r="P961" t="e">
        <f>#REF!</f>
        <v>#REF!</v>
      </c>
      <c r="Q961" t="e">
        <f>#REF!</f>
        <v>#REF!</v>
      </c>
      <c r="R961" t="e">
        <f>#REF!</f>
        <v>#REF!</v>
      </c>
      <c r="S961" t="e">
        <f>#REF!</f>
        <v>#REF!</v>
      </c>
      <c r="T961" t="e">
        <f>#REF!</f>
        <v>#REF!</v>
      </c>
      <c r="U961" t="e">
        <f>#REF!</f>
        <v>#REF!</v>
      </c>
      <c r="V961" t="e">
        <f>#REF!</f>
        <v>#REF!</v>
      </c>
      <c r="W961" t="e">
        <f>#REF!</f>
        <v>#REF!</v>
      </c>
      <c r="X961" t="e">
        <f>#REF!</f>
        <v>#REF!</v>
      </c>
      <c r="Y961" t="e">
        <f>#REF!</f>
        <v>#REF!</v>
      </c>
      <c r="Z961" t="e">
        <f>#REF!</f>
        <v>#REF!</v>
      </c>
      <c r="AA961" t="e">
        <f>#REF!</f>
        <v>#REF!</v>
      </c>
      <c r="AB961" t="e">
        <f>#REF!</f>
        <v>#REF!</v>
      </c>
      <c r="AC961" t="e">
        <f>#REF!</f>
        <v>#REF!</v>
      </c>
      <c r="AD961" t="e">
        <f>#REF!</f>
        <v>#REF!</v>
      </c>
      <c r="AE961" t="e">
        <f>#REF!</f>
        <v>#REF!</v>
      </c>
      <c r="AF961" t="e">
        <f>#REF!</f>
        <v>#REF!</v>
      </c>
      <c r="AG961" t="e">
        <f>#REF!</f>
        <v>#REF!</v>
      </c>
      <c r="AH961" t="e">
        <f>#REF!</f>
        <v>#REF!</v>
      </c>
      <c r="AI961" t="e">
        <f>#REF!</f>
        <v>#REF!</v>
      </c>
      <c r="AJ961" t="e">
        <f>#REF!</f>
        <v>#REF!</v>
      </c>
      <c r="AK961" t="e">
        <f>#REF!</f>
        <v>#REF!</v>
      </c>
    </row>
    <row r="962" spans="1:37" x14ac:dyDescent="0.35">
      <c r="A962" t="e">
        <f>#REF!</f>
        <v>#REF!</v>
      </c>
      <c r="B962" t="e">
        <f>#REF!</f>
        <v>#REF!</v>
      </c>
      <c r="C962" t="e">
        <f>#REF!</f>
        <v>#REF!</v>
      </c>
      <c r="D962" t="e">
        <f>#REF!</f>
        <v>#REF!</v>
      </c>
      <c r="E962" t="e">
        <f>#REF!</f>
        <v>#REF!</v>
      </c>
      <c r="F962" t="e">
        <f>#REF!</f>
        <v>#REF!</v>
      </c>
      <c r="G962" t="e">
        <f>#REF!</f>
        <v>#REF!</v>
      </c>
      <c r="H962" t="e">
        <f>#REF!</f>
        <v>#REF!</v>
      </c>
      <c r="I962" t="e">
        <f>#REF!</f>
        <v>#REF!</v>
      </c>
      <c r="J962" t="e">
        <f>#REF!</f>
        <v>#REF!</v>
      </c>
      <c r="K962" t="e">
        <f>#REF!</f>
        <v>#REF!</v>
      </c>
      <c r="L962" t="e">
        <f>#REF!</f>
        <v>#REF!</v>
      </c>
      <c r="M962" t="e">
        <f>#REF!</f>
        <v>#REF!</v>
      </c>
      <c r="N962" t="e">
        <f>#REF!</f>
        <v>#REF!</v>
      </c>
      <c r="O962" t="e">
        <f>#REF!</f>
        <v>#REF!</v>
      </c>
      <c r="P962" t="e">
        <f>#REF!</f>
        <v>#REF!</v>
      </c>
      <c r="Q962" t="e">
        <f>#REF!</f>
        <v>#REF!</v>
      </c>
      <c r="R962" t="e">
        <f>#REF!</f>
        <v>#REF!</v>
      </c>
      <c r="S962" t="e">
        <f>#REF!</f>
        <v>#REF!</v>
      </c>
      <c r="T962" t="e">
        <f>#REF!</f>
        <v>#REF!</v>
      </c>
      <c r="U962" t="e">
        <f>#REF!</f>
        <v>#REF!</v>
      </c>
      <c r="V962" t="e">
        <f>#REF!</f>
        <v>#REF!</v>
      </c>
      <c r="W962" t="e">
        <f>#REF!</f>
        <v>#REF!</v>
      </c>
      <c r="X962" t="e">
        <f>#REF!</f>
        <v>#REF!</v>
      </c>
      <c r="Y962" t="e">
        <f>#REF!</f>
        <v>#REF!</v>
      </c>
      <c r="Z962" t="e">
        <f>#REF!</f>
        <v>#REF!</v>
      </c>
      <c r="AA962" t="e">
        <f>#REF!</f>
        <v>#REF!</v>
      </c>
      <c r="AB962" t="e">
        <f>#REF!</f>
        <v>#REF!</v>
      </c>
      <c r="AC962" t="e">
        <f>#REF!</f>
        <v>#REF!</v>
      </c>
      <c r="AD962" t="e">
        <f>#REF!</f>
        <v>#REF!</v>
      </c>
      <c r="AE962" t="e">
        <f>#REF!</f>
        <v>#REF!</v>
      </c>
      <c r="AF962" t="e">
        <f>#REF!</f>
        <v>#REF!</v>
      </c>
      <c r="AG962" t="e">
        <f>#REF!</f>
        <v>#REF!</v>
      </c>
      <c r="AH962" t="e">
        <f>#REF!</f>
        <v>#REF!</v>
      </c>
      <c r="AI962" t="e">
        <f>#REF!</f>
        <v>#REF!</v>
      </c>
      <c r="AJ962" t="e">
        <f>#REF!</f>
        <v>#REF!</v>
      </c>
      <c r="AK962" t="e">
        <f>#REF!</f>
        <v>#REF!</v>
      </c>
    </row>
    <row r="963" spans="1:37" x14ac:dyDescent="0.35">
      <c r="A963" t="e">
        <f>#REF!</f>
        <v>#REF!</v>
      </c>
      <c r="B963" t="e">
        <f>#REF!</f>
        <v>#REF!</v>
      </c>
      <c r="C963" t="e">
        <f>#REF!</f>
        <v>#REF!</v>
      </c>
      <c r="D963" t="e">
        <f>#REF!</f>
        <v>#REF!</v>
      </c>
      <c r="E963" t="e">
        <f>#REF!</f>
        <v>#REF!</v>
      </c>
      <c r="F963" t="e">
        <f>#REF!</f>
        <v>#REF!</v>
      </c>
      <c r="G963" t="e">
        <f>#REF!</f>
        <v>#REF!</v>
      </c>
      <c r="H963" t="e">
        <f>#REF!</f>
        <v>#REF!</v>
      </c>
      <c r="I963" t="e">
        <f>#REF!</f>
        <v>#REF!</v>
      </c>
      <c r="J963" t="e">
        <f>#REF!</f>
        <v>#REF!</v>
      </c>
      <c r="K963" t="e">
        <f>#REF!</f>
        <v>#REF!</v>
      </c>
      <c r="L963" t="e">
        <f>#REF!</f>
        <v>#REF!</v>
      </c>
      <c r="M963" t="e">
        <f>#REF!</f>
        <v>#REF!</v>
      </c>
      <c r="N963" t="e">
        <f>#REF!</f>
        <v>#REF!</v>
      </c>
      <c r="O963" t="e">
        <f>#REF!</f>
        <v>#REF!</v>
      </c>
      <c r="P963" t="e">
        <f>#REF!</f>
        <v>#REF!</v>
      </c>
      <c r="Q963" t="e">
        <f>#REF!</f>
        <v>#REF!</v>
      </c>
      <c r="R963" t="e">
        <f>#REF!</f>
        <v>#REF!</v>
      </c>
      <c r="S963" t="e">
        <f>#REF!</f>
        <v>#REF!</v>
      </c>
      <c r="T963" t="e">
        <f>#REF!</f>
        <v>#REF!</v>
      </c>
      <c r="U963" t="e">
        <f>#REF!</f>
        <v>#REF!</v>
      </c>
      <c r="V963" t="e">
        <f>#REF!</f>
        <v>#REF!</v>
      </c>
      <c r="W963" t="e">
        <f>#REF!</f>
        <v>#REF!</v>
      </c>
      <c r="X963" t="e">
        <f>#REF!</f>
        <v>#REF!</v>
      </c>
      <c r="Y963" t="e">
        <f>#REF!</f>
        <v>#REF!</v>
      </c>
      <c r="Z963" t="e">
        <f>#REF!</f>
        <v>#REF!</v>
      </c>
      <c r="AA963" t="e">
        <f>#REF!</f>
        <v>#REF!</v>
      </c>
      <c r="AB963" t="e">
        <f>#REF!</f>
        <v>#REF!</v>
      </c>
      <c r="AC963" t="e">
        <f>#REF!</f>
        <v>#REF!</v>
      </c>
      <c r="AD963" t="e">
        <f>#REF!</f>
        <v>#REF!</v>
      </c>
      <c r="AE963" t="e">
        <f>#REF!</f>
        <v>#REF!</v>
      </c>
      <c r="AF963" t="e">
        <f>#REF!</f>
        <v>#REF!</v>
      </c>
      <c r="AG963" t="e">
        <f>#REF!</f>
        <v>#REF!</v>
      </c>
      <c r="AH963" t="e">
        <f>#REF!</f>
        <v>#REF!</v>
      </c>
      <c r="AI963" t="e">
        <f>#REF!</f>
        <v>#REF!</v>
      </c>
      <c r="AJ963" t="e">
        <f>#REF!</f>
        <v>#REF!</v>
      </c>
      <c r="AK963" t="e">
        <f>#REF!</f>
        <v>#REF!</v>
      </c>
    </row>
    <row r="964" spans="1:37" x14ac:dyDescent="0.35">
      <c r="A964" t="e">
        <f>#REF!</f>
        <v>#REF!</v>
      </c>
      <c r="B964" t="e">
        <f>#REF!</f>
        <v>#REF!</v>
      </c>
      <c r="C964" t="e">
        <f>#REF!</f>
        <v>#REF!</v>
      </c>
      <c r="D964" t="e">
        <f>#REF!</f>
        <v>#REF!</v>
      </c>
      <c r="E964" t="e">
        <f>#REF!</f>
        <v>#REF!</v>
      </c>
      <c r="F964" t="e">
        <f>#REF!</f>
        <v>#REF!</v>
      </c>
      <c r="G964" t="e">
        <f>#REF!</f>
        <v>#REF!</v>
      </c>
      <c r="H964" t="e">
        <f>#REF!</f>
        <v>#REF!</v>
      </c>
      <c r="I964" t="e">
        <f>#REF!</f>
        <v>#REF!</v>
      </c>
      <c r="J964" t="e">
        <f>#REF!</f>
        <v>#REF!</v>
      </c>
      <c r="K964" t="e">
        <f>#REF!</f>
        <v>#REF!</v>
      </c>
      <c r="L964" t="e">
        <f>#REF!</f>
        <v>#REF!</v>
      </c>
      <c r="M964" t="e">
        <f>#REF!</f>
        <v>#REF!</v>
      </c>
      <c r="N964" t="e">
        <f>#REF!</f>
        <v>#REF!</v>
      </c>
      <c r="O964" t="e">
        <f>#REF!</f>
        <v>#REF!</v>
      </c>
      <c r="P964" t="e">
        <f>#REF!</f>
        <v>#REF!</v>
      </c>
      <c r="Q964" t="e">
        <f>#REF!</f>
        <v>#REF!</v>
      </c>
      <c r="R964" t="e">
        <f>#REF!</f>
        <v>#REF!</v>
      </c>
      <c r="S964" t="e">
        <f>#REF!</f>
        <v>#REF!</v>
      </c>
      <c r="T964" t="e">
        <f>#REF!</f>
        <v>#REF!</v>
      </c>
      <c r="U964" t="e">
        <f>#REF!</f>
        <v>#REF!</v>
      </c>
      <c r="V964" t="e">
        <f>#REF!</f>
        <v>#REF!</v>
      </c>
      <c r="W964" t="e">
        <f>#REF!</f>
        <v>#REF!</v>
      </c>
      <c r="X964" t="e">
        <f>#REF!</f>
        <v>#REF!</v>
      </c>
      <c r="Y964" t="e">
        <f>#REF!</f>
        <v>#REF!</v>
      </c>
      <c r="Z964" t="e">
        <f>#REF!</f>
        <v>#REF!</v>
      </c>
      <c r="AA964" t="e">
        <f>#REF!</f>
        <v>#REF!</v>
      </c>
      <c r="AB964" t="e">
        <f>#REF!</f>
        <v>#REF!</v>
      </c>
      <c r="AC964" t="e">
        <f>#REF!</f>
        <v>#REF!</v>
      </c>
      <c r="AD964" t="e">
        <f>#REF!</f>
        <v>#REF!</v>
      </c>
      <c r="AE964" t="e">
        <f>#REF!</f>
        <v>#REF!</v>
      </c>
      <c r="AF964" t="e">
        <f>#REF!</f>
        <v>#REF!</v>
      </c>
      <c r="AG964" t="e">
        <f>#REF!</f>
        <v>#REF!</v>
      </c>
      <c r="AH964" t="e">
        <f>#REF!</f>
        <v>#REF!</v>
      </c>
      <c r="AI964" t="e">
        <f>#REF!</f>
        <v>#REF!</v>
      </c>
      <c r="AJ964" t="e">
        <f>#REF!</f>
        <v>#REF!</v>
      </c>
      <c r="AK964" t="e">
        <f>#REF!</f>
        <v>#REF!</v>
      </c>
    </row>
    <row r="965" spans="1:37" x14ac:dyDescent="0.35">
      <c r="A965" t="e">
        <f>#REF!</f>
        <v>#REF!</v>
      </c>
      <c r="B965" t="e">
        <f>#REF!</f>
        <v>#REF!</v>
      </c>
      <c r="C965" t="e">
        <f>#REF!</f>
        <v>#REF!</v>
      </c>
      <c r="D965" t="e">
        <f>#REF!</f>
        <v>#REF!</v>
      </c>
      <c r="E965" t="e">
        <f>#REF!</f>
        <v>#REF!</v>
      </c>
      <c r="F965" t="e">
        <f>#REF!</f>
        <v>#REF!</v>
      </c>
      <c r="G965" t="e">
        <f>#REF!</f>
        <v>#REF!</v>
      </c>
      <c r="H965" t="e">
        <f>#REF!</f>
        <v>#REF!</v>
      </c>
      <c r="I965" t="e">
        <f>#REF!</f>
        <v>#REF!</v>
      </c>
      <c r="J965" t="e">
        <f>#REF!</f>
        <v>#REF!</v>
      </c>
      <c r="K965" t="e">
        <f>#REF!</f>
        <v>#REF!</v>
      </c>
      <c r="L965" t="e">
        <f>#REF!</f>
        <v>#REF!</v>
      </c>
      <c r="M965" t="e">
        <f>#REF!</f>
        <v>#REF!</v>
      </c>
      <c r="N965" t="e">
        <f>#REF!</f>
        <v>#REF!</v>
      </c>
      <c r="O965" t="e">
        <f>#REF!</f>
        <v>#REF!</v>
      </c>
      <c r="P965" t="e">
        <f>#REF!</f>
        <v>#REF!</v>
      </c>
      <c r="Q965" t="e">
        <f>#REF!</f>
        <v>#REF!</v>
      </c>
      <c r="R965" t="e">
        <f>#REF!</f>
        <v>#REF!</v>
      </c>
      <c r="S965" t="e">
        <f>#REF!</f>
        <v>#REF!</v>
      </c>
      <c r="T965" t="e">
        <f>#REF!</f>
        <v>#REF!</v>
      </c>
      <c r="U965" t="e">
        <f>#REF!</f>
        <v>#REF!</v>
      </c>
      <c r="V965" t="e">
        <f>#REF!</f>
        <v>#REF!</v>
      </c>
      <c r="W965" t="e">
        <f>#REF!</f>
        <v>#REF!</v>
      </c>
      <c r="X965" t="e">
        <f>#REF!</f>
        <v>#REF!</v>
      </c>
      <c r="Y965" t="e">
        <f>#REF!</f>
        <v>#REF!</v>
      </c>
      <c r="Z965" t="e">
        <f>#REF!</f>
        <v>#REF!</v>
      </c>
      <c r="AA965" t="e">
        <f>#REF!</f>
        <v>#REF!</v>
      </c>
      <c r="AB965" t="e">
        <f>#REF!</f>
        <v>#REF!</v>
      </c>
      <c r="AC965" t="e">
        <f>#REF!</f>
        <v>#REF!</v>
      </c>
      <c r="AD965" t="e">
        <f>#REF!</f>
        <v>#REF!</v>
      </c>
      <c r="AE965" t="e">
        <f>#REF!</f>
        <v>#REF!</v>
      </c>
      <c r="AF965" t="e">
        <f>#REF!</f>
        <v>#REF!</v>
      </c>
      <c r="AG965" t="e">
        <f>#REF!</f>
        <v>#REF!</v>
      </c>
      <c r="AH965" t="e">
        <f>#REF!</f>
        <v>#REF!</v>
      </c>
      <c r="AI965" t="e">
        <f>#REF!</f>
        <v>#REF!</v>
      </c>
      <c r="AJ965" t="e">
        <f>#REF!</f>
        <v>#REF!</v>
      </c>
      <c r="AK965" t="e">
        <f>#REF!</f>
        <v>#REF!</v>
      </c>
    </row>
    <row r="966" spans="1:37" x14ac:dyDescent="0.35">
      <c r="A966" t="e">
        <f>#REF!</f>
        <v>#REF!</v>
      </c>
      <c r="B966" t="e">
        <f>#REF!</f>
        <v>#REF!</v>
      </c>
      <c r="C966" t="e">
        <f>#REF!</f>
        <v>#REF!</v>
      </c>
      <c r="D966" t="e">
        <f>#REF!</f>
        <v>#REF!</v>
      </c>
      <c r="E966" t="e">
        <f>#REF!</f>
        <v>#REF!</v>
      </c>
      <c r="F966" t="e">
        <f>#REF!</f>
        <v>#REF!</v>
      </c>
      <c r="G966" t="e">
        <f>#REF!</f>
        <v>#REF!</v>
      </c>
      <c r="H966" t="e">
        <f>#REF!</f>
        <v>#REF!</v>
      </c>
      <c r="I966" t="e">
        <f>#REF!</f>
        <v>#REF!</v>
      </c>
      <c r="J966" t="e">
        <f>#REF!</f>
        <v>#REF!</v>
      </c>
      <c r="K966" t="e">
        <f>#REF!</f>
        <v>#REF!</v>
      </c>
      <c r="L966" t="e">
        <f>#REF!</f>
        <v>#REF!</v>
      </c>
      <c r="M966" t="e">
        <f>#REF!</f>
        <v>#REF!</v>
      </c>
      <c r="N966" t="e">
        <f>#REF!</f>
        <v>#REF!</v>
      </c>
      <c r="O966" t="e">
        <f>#REF!</f>
        <v>#REF!</v>
      </c>
      <c r="P966" t="e">
        <f>#REF!</f>
        <v>#REF!</v>
      </c>
      <c r="Q966" t="e">
        <f>#REF!</f>
        <v>#REF!</v>
      </c>
      <c r="R966" t="e">
        <f>#REF!</f>
        <v>#REF!</v>
      </c>
      <c r="S966" t="e">
        <f>#REF!</f>
        <v>#REF!</v>
      </c>
      <c r="T966" t="e">
        <f>#REF!</f>
        <v>#REF!</v>
      </c>
      <c r="U966" t="e">
        <f>#REF!</f>
        <v>#REF!</v>
      </c>
      <c r="V966" t="e">
        <f>#REF!</f>
        <v>#REF!</v>
      </c>
      <c r="W966" t="e">
        <f>#REF!</f>
        <v>#REF!</v>
      </c>
      <c r="X966" t="e">
        <f>#REF!</f>
        <v>#REF!</v>
      </c>
      <c r="Y966" t="e">
        <f>#REF!</f>
        <v>#REF!</v>
      </c>
      <c r="Z966" t="e">
        <f>#REF!</f>
        <v>#REF!</v>
      </c>
      <c r="AA966" t="e">
        <f>#REF!</f>
        <v>#REF!</v>
      </c>
      <c r="AB966" t="e">
        <f>#REF!</f>
        <v>#REF!</v>
      </c>
      <c r="AC966" t="e">
        <f>#REF!</f>
        <v>#REF!</v>
      </c>
      <c r="AD966" t="e">
        <f>#REF!</f>
        <v>#REF!</v>
      </c>
      <c r="AE966" t="e">
        <f>#REF!</f>
        <v>#REF!</v>
      </c>
      <c r="AF966" t="e">
        <f>#REF!</f>
        <v>#REF!</v>
      </c>
      <c r="AG966" t="e">
        <f>#REF!</f>
        <v>#REF!</v>
      </c>
      <c r="AH966" t="e">
        <f>#REF!</f>
        <v>#REF!</v>
      </c>
      <c r="AI966" t="e">
        <f>#REF!</f>
        <v>#REF!</v>
      </c>
      <c r="AJ966" t="e">
        <f>#REF!</f>
        <v>#REF!</v>
      </c>
      <c r="AK966" t="e">
        <f>#REF!</f>
        <v>#REF!</v>
      </c>
    </row>
    <row r="967" spans="1:37" x14ac:dyDescent="0.35">
      <c r="A967" t="e">
        <f>#REF!</f>
        <v>#REF!</v>
      </c>
      <c r="B967" t="e">
        <f>#REF!</f>
        <v>#REF!</v>
      </c>
      <c r="C967" t="e">
        <f>#REF!</f>
        <v>#REF!</v>
      </c>
      <c r="D967" t="e">
        <f>#REF!</f>
        <v>#REF!</v>
      </c>
      <c r="E967" t="e">
        <f>#REF!</f>
        <v>#REF!</v>
      </c>
      <c r="F967" t="e">
        <f>#REF!</f>
        <v>#REF!</v>
      </c>
      <c r="G967" t="e">
        <f>#REF!</f>
        <v>#REF!</v>
      </c>
      <c r="H967" t="e">
        <f>#REF!</f>
        <v>#REF!</v>
      </c>
      <c r="I967" t="e">
        <f>#REF!</f>
        <v>#REF!</v>
      </c>
      <c r="J967" t="e">
        <f>#REF!</f>
        <v>#REF!</v>
      </c>
      <c r="K967" t="e">
        <f>#REF!</f>
        <v>#REF!</v>
      </c>
      <c r="L967" t="e">
        <f>#REF!</f>
        <v>#REF!</v>
      </c>
      <c r="M967" t="e">
        <f>#REF!</f>
        <v>#REF!</v>
      </c>
      <c r="N967" t="e">
        <f>#REF!</f>
        <v>#REF!</v>
      </c>
      <c r="O967" t="e">
        <f>#REF!</f>
        <v>#REF!</v>
      </c>
      <c r="P967" t="e">
        <f>#REF!</f>
        <v>#REF!</v>
      </c>
      <c r="Q967" t="e">
        <f>#REF!</f>
        <v>#REF!</v>
      </c>
      <c r="R967" t="e">
        <f>#REF!</f>
        <v>#REF!</v>
      </c>
      <c r="S967" t="e">
        <f>#REF!</f>
        <v>#REF!</v>
      </c>
      <c r="T967" t="e">
        <f>#REF!</f>
        <v>#REF!</v>
      </c>
      <c r="U967" t="e">
        <f>#REF!</f>
        <v>#REF!</v>
      </c>
      <c r="V967" t="e">
        <f>#REF!</f>
        <v>#REF!</v>
      </c>
      <c r="W967" t="e">
        <f>#REF!</f>
        <v>#REF!</v>
      </c>
      <c r="X967" t="e">
        <f>#REF!</f>
        <v>#REF!</v>
      </c>
      <c r="Y967" t="e">
        <f>#REF!</f>
        <v>#REF!</v>
      </c>
      <c r="Z967" t="e">
        <f>#REF!</f>
        <v>#REF!</v>
      </c>
      <c r="AA967" t="e">
        <f>#REF!</f>
        <v>#REF!</v>
      </c>
      <c r="AB967" t="e">
        <f>#REF!</f>
        <v>#REF!</v>
      </c>
      <c r="AC967" t="e">
        <f>#REF!</f>
        <v>#REF!</v>
      </c>
      <c r="AD967" t="e">
        <f>#REF!</f>
        <v>#REF!</v>
      </c>
      <c r="AE967" t="e">
        <f>#REF!</f>
        <v>#REF!</v>
      </c>
      <c r="AF967" t="e">
        <f>#REF!</f>
        <v>#REF!</v>
      </c>
      <c r="AG967" t="e">
        <f>#REF!</f>
        <v>#REF!</v>
      </c>
      <c r="AH967" t="e">
        <f>#REF!</f>
        <v>#REF!</v>
      </c>
      <c r="AI967" t="e">
        <f>#REF!</f>
        <v>#REF!</v>
      </c>
      <c r="AJ967" t="e">
        <f>#REF!</f>
        <v>#REF!</v>
      </c>
      <c r="AK967" t="e">
        <f>#REF!</f>
        <v>#REF!</v>
      </c>
    </row>
    <row r="968" spans="1:37" x14ac:dyDescent="0.35">
      <c r="A968" t="e">
        <f>#REF!</f>
        <v>#REF!</v>
      </c>
      <c r="B968" t="e">
        <f>#REF!</f>
        <v>#REF!</v>
      </c>
      <c r="C968" t="e">
        <f>#REF!</f>
        <v>#REF!</v>
      </c>
      <c r="D968" t="e">
        <f>#REF!</f>
        <v>#REF!</v>
      </c>
      <c r="E968" t="e">
        <f>#REF!</f>
        <v>#REF!</v>
      </c>
      <c r="F968" t="e">
        <f>#REF!</f>
        <v>#REF!</v>
      </c>
      <c r="G968" t="e">
        <f>#REF!</f>
        <v>#REF!</v>
      </c>
      <c r="H968" t="e">
        <f>#REF!</f>
        <v>#REF!</v>
      </c>
      <c r="I968" t="e">
        <f>#REF!</f>
        <v>#REF!</v>
      </c>
      <c r="J968" t="e">
        <f>#REF!</f>
        <v>#REF!</v>
      </c>
      <c r="K968" t="e">
        <f>#REF!</f>
        <v>#REF!</v>
      </c>
      <c r="L968" t="e">
        <f>#REF!</f>
        <v>#REF!</v>
      </c>
      <c r="M968" t="e">
        <f>#REF!</f>
        <v>#REF!</v>
      </c>
      <c r="N968" t="e">
        <f>#REF!</f>
        <v>#REF!</v>
      </c>
      <c r="O968" t="e">
        <f>#REF!</f>
        <v>#REF!</v>
      </c>
      <c r="P968" t="e">
        <f>#REF!</f>
        <v>#REF!</v>
      </c>
      <c r="Q968" t="e">
        <f>#REF!</f>
        <v>#REF!</v>
      </c>
      <c r="R968" t="e">
        <f>#REF!</f>
        <v>#REF!</v>
      </c>
      <c r="S968" t="e">
        <f>#REF!</f>
        <v>#REF!</v>
      </c>
      <c r="T968" t="e">
        <f>#REF!</f>
        <v>#REF!</v>
      </c>
      <c r="U968" t="e">
        <f>#REF!</f>
        <v>#REF!</v>
      </c>
      <c r="V968" t="e">
        <f>#REF!</f>
        <v>#REF!</v>
      </c>
      <c r="W968" t="e">
        <f>#REF!</f>
        <v>#REF!</v>
      </c>
      <c r="X968" t="e">
        <f>#REF!</f>
        <v>#REF!</v>
      </c>
      <c r="Y968" t="e">
        <f>#REF!</f>
        <v>#REF!</v>
      </c>
      <c r="Z968" t="e">
        <f>#REF!</f>
        <v>#REF!</v>
      </c>
      <c r="AA968" t="e">
        <f>#REF!</f>
        <v>#REF!</v>
      </c>
      <c r="AB968" t="e">
        <f>#REF!</f>
        <v>#REF!</v>
      </c>
      <c r="AC968" t="e">
        <f>#REF!</f>
        <v>#REF!</v>
      </c>
      <c r="AD968" t="e">
        <f>#REF!</f>
        <v>#REF!</v>
      </c>
      <c r="AE968" t="e">
        <f>#REF!</f>
        <v>#REF!</v>
      </c>
      <c r="AF968" t="e">
        <f>#REF!</f>
        <v>#REF!</v>
      </c>
      <c r="AG968" t="e">
        <f>#REF!</f>
        <v>#REF!</v>
      </c>
      <c r="AH968" t="e">
        <f>#REF!</f>
        <v>#REF!</v>
      </c>
      <c r="AI968" t="e">
        <f>#REF!</f>
        <v>#REF!</v>
      </c>
      <c r="AJ968" t="e">
        <f>#REF!</f>
        <v>#REF!</v>
      </c>
      <c r="AK968" t="e">
        <f>#REF!</f>
        <v>#REF!</v>
      </c>
    </row>
    <row r="969" spans="1:37" x14ac:dyDescent="0.35">
      <c r="A969" t="e">
        <f>#REF!</f>
        <v>#REF!</v>
      </c>
      <c r="B969" t="e">
        <f>#REF!</f>
        <v>#REF!</v>
      </c>
      <c r="C969" t="e">
        <f>#REF!</f>
        <v>#REF!</v>
      </c>
      <c r="D969" t="e">
        <f>#REF!</f>
        <v>#REF!</v>
      </c>
      <c r="E969" t="e">
        <f>#REF!</f>
        <v>#REF!</v>
      </c>
      <c r="F969" t="e">
        <f>#REF!</f>
        <v>#REF!</v>
      </c>
      <c r="G969" t="e">
        <f>#REF!</f>
        <v>#REF!</v>
      </c>
      <c r="H969" t="e">
        <f>#REF!</f>
        <v>#REF!</v>
      </c>
      <c r="I969" t="e">
        <f>#REF!</f>
        <v>#REF!</v>
      </c>
      <c r="J969" t="e">
        <f>#REF!</f>
        <v>#REF!</v>
      </c>
      <c r="K969" t="e">
        <f>#REF!</f>
        <v>#REF!</v>
      </c>
      <c r="L969" t="e">
        <f>#REF!</f>
        <v>#REF!</v>
      </c>
      <c r="M969" t="e">
        <f>#REF!</f>
        <v>#REF!</v>
      </c>
      <c r="N969" t="e">
        <f>#REF!</f>
        <v>#REF!</v>
      </c>
      <c r="O969" t="e">
        <f>#REF!</f>
        <v>#REF!</v>
      </c>
      <c r="P969" t="e">
        <f>#REF!</f>
        <v>#REF!</v>
      </c>
      <c r="Q969" t="e">
        <f>#REF!</f>
        <v>#REF!</v>
      </c>
      <c r="R969" t="e">
        <f>#REF!</f>
        <v>#REF!</v>
      </c>
      <c r="S969" t="e">
        <f>#REF!</f>
        <v>#REF!</v>
      </c>
      <c r="T969" t="e">
        <f>#REF!</f>
        <v>#REF!</v>
      </c>
      <c r="U969" t="e">
        <f>#REF!</f>
        <v>#REF!</v>
      </c>
      <c r="V969" t="e">
        <f>#REF!</f>
        <v>#REF!</v>
      </c>
      <c r="W969" t="e">
        <f>#REF!</f>
        <v>#REF!</v>
      </c>
      <c r="X969" t="e">
        <f>#REF!</f>
        <v>#REF!</v>
      </c>
      <c r="Y969" t="e">
        <f>#REF!</f>
        <v>#REF!</v>
      </c>
      <c r="Z969" t="e">
        <f>#REF!</f>
        <v>#REF!</v>
      </c>
      <c r="AA969" t="e">
        <f>#REF!</f>
        <v>#REF!</v>
      </c>
      <c r="AB969" t="e">
        <f>#REF!</f>
        <v>#REF!</v>
      </c>
      <c r="AC969" t="e">
        <f>#REF!</f>
        <v>#REF!</v>
      </c>
      <c r="AD969" t="e">
        <f>#REF!</f>
        <v>#REF!</v>
      </c>
      <c r="AE969" t="e">
        <f>#REF!</f>
        <v>#REF!</v>
      </c>
      <c r="AF969" t="e">
        <f>#REF!</f>
        <v>#REF!</v>
      </c>
      <c r="AG969" t="e">
        <f>#REF!</f>
        <v>#REF!</v>
      </c>
      <c r="AH969" t="e">
        <f>#REF!</f>
        <v>#REF!</v>
      </c>
      <c r="AI969" t="e">
        <f>#REF!</f>
        <v>#REF!</v>
      </c>
      <c r="AJ969" t="e">
        <f>#REF!</f>
        <v>#REF!</v>
      </c>
      <c r="AK969" t="e">
        <f>#REF!</f>
        <v>#REF!</v>
      </c>
    </row>
    <row r="970" spans="1:37" x14ac:dyDescent="0.35">
      <c r="A970" t="e">
        <f>#REF!</f>
        <v>#REF!</v>
      </c>
      <c r="B970" t="e">
        <f>#REF!</f>
        <v>#REF!</v>
      </c>
      <c r="C970" t="e">
        <f>#REF!</f>
        <v>#REF!</v>
      </c>
      <c r="D970" t="e">
        <f>#REF!</f>
        <v>#REF!</v>
      </c>
      <c r="E970" t="e">
        <f>#REF!</f>
        <v>#REF!</v>
      </c>
      <c r="F970" t="e">
        <f>#REF!</f>
        <v>#REF!</v>
      </c>
      <c r="G970" t="e">
        <f>#REF!</f>
        <v>#REF!</v>
      </c>
      <c r="H970" t="e">
        <f>#REF!</f>
        <v>#REF!</v>
      </c>
      <c r="I970" t="e">
        <f>#REF!</f>
        <v>#REF!</v>
      </c>
      <c r="J970" t="e">
        <f>#REF!</f>
        <v>#REF!</v>
      </c>
      <c r="K970" t="e">
        <f>#REF!</f>
        <v>#REF!</v>
      </c>
      <c r="L970" t="e">
        <f>#REF!</f>
        <v>#REF!</v>
      </c>
      <c r="M970" t="e">
        <f>#REF!</f>
        <v>#REF!</v>
      </c>
      <c r="N970" t="e">
        <f>#REF!</f>
        <v>#REF!</v>
      </c>
      <c r="O970" t="e">
        <f>#REF!</f>
        <v>#REF!</v>
      </c>
      <c r="P970" t="e">
        <f>#REF!</f>
        <v>#REF!</v>
      </c>
      <c r="Q970" t="e">
        <f>#REF!</f>
        <v>#REF!</v>
      </c>
      <c r="R970" t="e">
        <f>#REF!</f>
        <v>#REF!</v>
      </c>
      <c r="S970" t="e">
        <f>#REF!</f>
        <v>#REF!</v>
      </c>
      <c r="T970" t="e">
        <f>#REF!</f>
        <v>#REF!</v>
      </c>
      <c r="U970" t="e">
        <f>#REF!</f>
        <v>#REF!</v>
      </c>
      <c r="V970" t="e">
        <f>#REF!</f>
        <v>#REF!</v>
      </c>
      <c r="W970" t="e">
        <f>#REF!</f>
        <v>#REF!</v>
      </c>
      <c r="X970" t="e">
        <f>#REF!</f>
        <v>#REF!</v>
      </c>
      <c r="Y970" t="e">
        <f>#REF!</f>
        <v>#REF!</v>
      </c>
      <c r="Z970" t="e">
        <f>#REF!</f>
        <v>#REF!</v>
      </c>
      <c r="AA970" t="e">
        <f>#REF!</f>
        <v>#REF!</v>
      </c>
      <c r="AB970" t="e">
        <f>#REF!</f>
        <v>#REF!</v>
      </c>
      <c r="AC970" t="e">
        <f>#REF!</f>
        <v>#REF!</v>
      </c>
      <c r="AD970" t="e">
        <f>#REF!</f>
        <v>#REF!</v>
      </c>
      <c r="AE970" t="e">
        <f>#REF!</f>
        <v>#REF!</v>
      </c>
      <c r="AF970" t="e">
        <f>#REF!</f>
        <v>#REF!</v>
      </c>
      <c r="AG970" t="e">
        <f>#REF!</f>
        <v>#REF!</v>
      </c>
      <c r="AH970" t="e">
        <f>#REF!</f>
        <v>#REF!</v>
      </c>
      <c r="AI970" t="e">
        <f>#REF!</f>
        <v>#REF!</v>
      </c>
      <c r="AJ970" t="e">
        <f>#REF!</f>
        <v>#REF!</v>
      </c>
      <c r="AK970" t="e">
        <f>#REF!</f>
        <v>#REF!</v>
      </c>
    </row>
    <row r="971" spans="1:37" x14ac:dyDescent="0.35">
      <c r="A971" t="e">
        <f>#REF!</f>
        <v>#REF!</v>
      </c>
      <c r="B971" t="e">
        <f>#REF!</f>
        <v>#REF!</v>
      </c>
      <c r="C971" t="e">
        <f>#REF!</f>
        <v>#REF!</v>
      </c>
      <c r="D971" t="e">
        <f>#REF!</f>
        <v>#REF!</v>
      </c>
      <c r="E971" t="e">
        <f>#REF!</f>
        <v>#REF!</v>
      </c>
      <c r="F971" t="e">
        <f>#REF!</f>
        <v>#REF!</v>
      </c>
      <c r="G971" t="e">
        <f>#REF!</f>
        <v>#REF!</v>
      </c>
      <c r="H971" t="e">
        <f>#REF!</f>
        <v>#REF!</v>
      </c>
      <c r="I971" t="e">
        <f>#REF!</f>
        <v>#REF!</v>
      </c>
      <c r="J971" t="e">
        <f>#REF!</f>
        <v>#REF!</v>
      </c>
      <c r="K971" t="e">
        <f>#REF!</f>
        <v>#REF!</v>
      </c>
      <c r="L971" t="e">
        <f>#REF!</f>
        <v>#REF!</v>
      </c>
      <c r="M971" t="e">
        <f>#REF!</f>
        <v>#REF!</v>
      </c>
      <c r="N971" t="e">
        <f>#REF!</f>
        <v>#REF!</v>
      </c>
      <c r="O971" t="e">
        <f>#REF!</f>
        <v>#REF!</v>
      </c>
      <c r="P971" t="e">
        <f>#REF!</f>
        <v>#REF!</v>
      </c>
      <c r="Q971" t="e">
        <f>#REF!</f>
        <v>#REF!</v>
      </c>
      <c r="R971" t="e">
        <f>#REF!</f>
        <v>#REF!</v>
      </c>
      <c r="S971" t="e">
        <f>#REF!</f>
        <v>#REF!</v>
      </c>
      <c r="T971" t="e">
        <f>#REF!</f>
        <v>#REF!</v>
      </c>
      <c r="U971" t="e">
        <f>#REF!</f>
        <v>#REF!</v>
      </c>
      <c r="V971" t="e">
        <f>#REF!</f>
        <v>#REF!</v>
      </c>
      <c r="W971" t="e">
        <f>#REF!</f>
        <v>#REF!</v>
      </c>
      <c r="X971" t="e">
        <f>#REF!</f>
        <v>#REF!</v>
      </c>
      <c r="Y971" t="e">
        <f>#REF!</f>
        <v>#REF!</v>
      </c>
      <c r="Z971" t="e">
        <f>#REF!</f>
        <v>#REF!</v>
      </c>
      <c r="AA971" t="e">
        <f>#REF!</f>
        <v>#REF!</v>
      </c>
      <c r="AB971" t="e">
        <f>#REF!</f>
        <v>#REF!</v>
      </c>
      <c r="AC971" t="e">
        <f>#REF!</f>
        <v>#REF!</v>
      </c>
      <c r="AD971" t="e">
        <f>#REF!</f>
        <v>#REF!</v>
      </c>
      <c r="AE971" t="e">
        <f>#REF!</f>
        <v>#REF!</v>
      </c>
      <c r="AF971" t="e">
        <f>#REF!</f>
        <v>#REF!</v>
      </c>
      <c r="AG971" t="e">
        <f>#REF!</f>
        <v>#REF!</v>
      </c>
      <c r="AH971" t="e">
        <f>#REF!</f>
        <v>#REF!</v>
      </c>
      <c r="AI971" t="e">
        <f>#REF!</f>
        <v>#REF!</v>
      </c>
      <c r="AJ971" t="e">
        <f>#REF!</f>
        <v>#REF!</v>
      </c>
      <c r="AK971" t="e">
        <f>#REF!</f>
        <v>#REF!</v>
      </c>
    </row>
    <row r="972" spans="1:37" x14ac:dyDescent="0.35">
      <c r="A972" t="e">
        <f>#REF!</f>
        <v>#REF!</v>
      </c>
      <c r="B972" t="e">
        <f>#REF!</f>
        <v>#REF!</v>
      </c>
      <c r="C972" t="e">
        <f>#REF!</f>
        <v>#REF!</v>
      </c>
      <c r="D972" t="e">
        <f>#REF!</f>
        <v>#REF!</v>
      </c>
      <c r="E972" t="e">
        <f>#REF!</f>
        <v>#REF!</v>
      </c>
      <c r="F972" t="e">
        <f>#REF!</f>
        <v>#REF!</v>
      </c>
      <c r="G972" t="e">
        <f>#REF!</f>
        <v>#REF!</v>
      </c>
      <c r="H972" t="e">
        <f>#REF!</f>
        <v>#REF!</v>
      </c>
      <c r="I972" t="e">
        <f>#REF!</f>
        <v>#REF!</v>
      </c>
      <c r="J972" t="e">
        <f>#REF!</f>
        <v>#REF!</v>
      </c>
      <c r="K972" t="e">
        <f>#REF!</f>
        <v>#REF!</v>
      </c>
      <c r="L972" t="e">
        <f>#REF!</f>
        <v>#REF!</v>
      </c>
      <c r="M972" t="e">
        <f>#REF!</f>
        <v>#REF!</v>
      </c>
      <c r="N972" t="e">
        <f>#REF!</f>
        <v>#REF!</v>
      </c>
      <c r="O972" t="e">
        <f>#REF!</f>
        <v>#REF!</v>
      </c>
      <c r="P972" t="e">
        <f>#REF!</f>
        <v>#REF!</v>
      </c>
      <c r="Q972" t="e">
        <f>#REF!</f>
        <v>#REF!</v>
      </c>
      <c r="R972" t="e">
        <f>#REF!</f>
        <v>#REF!</v>
      </c>
      <c r="S972" t="e">
        <f>#REF!</f>
        <v>#REF!</v>
      </c>
      <c r="T972" t="e">
        <f>#REF!</f>
        <v>#REF!</v>
      </c>
      <c r="U972" t="e">
        <f>#REF!</f>
        <v>#REF!</v>
      </c>
      <c r="V972" t="e">
        <f>#REF!</f>
        <v>#REF!</v>
      </c>
      <c r="W972" t="e">
        <f>#REF!</f>
        <v>#REF!</v>
      </c>
      <c r="X972" t="e">
        <f>#REF!</f>
        <v>#REF!</v>
      </c>
      <c r="Y972" t="e">
        <f>#REF!</f>
        <v>#REF!</v>
      </c>
      <c r="Z972" t="e">
        <f>#REF!</f>
        <v>#REF!</v>
      </c>
      <c r="AA972" t="e">
        <f>#REF!</f>
        <v>#REF!</v>
      </c>
      <c r="AB972" t="e">
        <f>#REF!</f>
        <v>#REF!</v>
      </c>
      <c r="AC972" t="e">
        <f>#REF!</f>
        <v>#REF!</v>
      </c>
      <c r="AD972" t="e">
        <f>#REF!</f>
        <v>#REF!</v>
      </c>
      <c r="AE972" t="e">
        <f>#REF!</f>
        <v>#REF!</v>
      </c>
      <c r="AF972" t="e">
        <f>#REF!</f>
        <v>#REF!</v>
      </c>
      <c r="AG972" t="e">
        <f>#REF!</f>
        <v>#REF!</v>
      </c>
      <c r="AH972" t="e">
        <f>#REF!</f>
        <v>#REF!</v>
      </c>
      <c r="AI972" t="e">
        <f>#REF!</f>
        <v>#REF!</v>
      </c>
      <c r="AJ972" t="e">
        <f>#REF!</f>
        <v>#REF!</v>
      </c>
      <c r="AK972" t="e">
        <f>#REF!</f>
        <v>#REF!</v>
      </c>
    </row>
    <row r="973" spans="1:37" x14ac:dyDescent="0.35">
      <c r="A973" t="e">
        <f>#REF!</f>
        <v>#REF!</v>
      </c>
      <c r="B973" t="e">
        <f>#REF!</f>
        <v>#REF!</v>
      </c>
      <c r="C973" t="e">
        <f>#REF!</f>
        <v>#REF!</v>
      </c>
      <c r="D973" t="e">
        <f>#REF!</f>
        <v>#REF!</v>
      </c>
      <c r="E973" t="e">
        <f>#REF!</f>
        <v>#REF!</v>
      </c>
      <c r="F973" t="e">
        <f>#REF!</f>
        <v>#REF!</v>
      </c>
      <c r="G973" t="e">
        <f>#REF!</f>
        <v>#REF!</v>
      </c>
      <c r="H973" t="e">
        <f>#REF!</f>
        <v>#REF!</v>
      </c>
      <c r="I973" t="e">
        <f>#REF!</f>
        <v>#REF!</v>
      </c>
      <c r="J973" t="e">
        <f>#REF!</f>
        <v>#REF!</v>
      </c>
      <c r="K973" t="e">
        <f>#REF!</f>
        <v>#REF!</v>
      </c>
      <c r="L973" t="e">
        <f>#REF!</f>
        <v>#REF!</v>
      </c>
      <c r="M973" t="e">
        <f>#REF!</f>
        <v>#REF!</v>
      </c>
      <c r="N973" t="e">
        <f>#REF!</f>
        <v>#REF!</v>
      </c>
      <c r="O973" t="e">
        <f>#REF!</f>
        <v>#REF!</v>
      </c>
      <c r="P973" t="e">
        <f>#REF!</f>
        <v>#REF!</v>
      </c>
      <c r="Q973" t="e">
        <f>#REF!</f>
        <v>#REF!</v>
      </c>
      <c r="R973" t="e">
        <f>#REF!</f>
        <v>#REF!</v>
      </c>
      <c r="S973" t="e">
        <f>#REF!</f>
        <v>#REF!</v>
      </c>
      <c r="T973" t="e">
        <f>#REF!</f>
        <v>#REF!</v>
      </c>
      <c r="U973" t="e">
        <f>#REF!</f>
        <v>#REF!</v>
      </c>
      <c r="V973" t="e">
        <f>#REF!</f>
        <v>#REF!</v>
      </c>
      <c r="W973" t="e">
        <f>#REF!</f>
        <v>#REF!</v>
      </c>
      <c r="X973" t="e">
        <f>#REF!</f>
        <v>#REF!</v>
      </c>
      <c r="Y973" t="e">
        <f>#REF!</f>
        <v>#REF!</v>
      </c>
      <c r="Z973" t="e">
        <f>#REF!</f>
        <v>#REF!</v>
      </c>
      <c r="AA973" t="e">
        <f>#REF!</f>
        <v>#REF!</v>
      </c>
      <c r="AB973" t="e">
        <f>#REF!</f>
        <v>#REF!</v>
      </c>
      <c r="AC973" t="e">
        <f>#REF!</f>
        <v>#REF!</v>
      </c>
      <c r="AD973" t="e">
        <f>#REF!</f>
        <v>#REF!</v>
      </c>
      <c r="AE973" t="e">
        <f>#REF!</f>
        <v>#REF!</v>
      </c>
      <c r="AF973" t="e">
        <f>#REF!</f>
        <v>#REF!</v>
      </c>
      <c r="AG973" t="e">
        <f>#REF!</f>
        <v>#REF!</v>
      </c>
      <c r="AH973" t="e">
        <f>#REF!</f>
        <v>#REF!</v>
      </c>
      <c r="AI973" t="e">
        <f>#REF!</f>
        <v>#REF!</v>
      </c>
      <c r="AJ973" t="e">
        <f>#REF!</f>
        <v>#REF!</v>
      </c>
      <c r="AK973" t="e">
        <f>#REF!</f>
        <v>#REF!</v>
      </c>
    </row>
    <row r="974" spans="1:37" x14ac:dyDescent="0.35">
      <c r="A974" t="e">
        <f>#REF!</f>
        <v>#REF!</v>
      </c>
      <c r="B974" t="e">
        <f>#REF!</f>
        <v>#REF!</v>
      </c>
      <c r="C974" t="e">
        <f>#REF!</f>
        <v>#REF!</v>
      </c>
      <c r="D974" t="e">
        <f>#REF!</f>
        <v>#REF!</v>
      </c>
      <c r="E974" t="e">
        <f>#REF!</f>
        <v>#REF!</v>
      </c>
      <c r="F974" t="e">
        <f>#REF!</f>
        <v>#REF!</v>
      </c>
      <c r="G974" t="e">
        <f>#REF!</f>
        <v>#REF!</v>
      </c>
      <c r="H974" t="e">
        <f>#REF!</f>
        <v>#REF!</v>
      </c>
      <c r="I974" t="e">
        <f>#REF!</f>
        <v>#REF!</v>
      </c>
      <c r="J974" t="e">
        <f>#REF!</f>
        <v>#REF!</v>
      </c>
      <c r="K974" t="e">
        <f>#REF!</f>
        <v>#REF!</v>
      </c>
      <c r="L974" t="e">
        <f>#REF!</f>
        <v>#REF!</v>
      </c>
      <c r="M974" t="e">
        <f>#REF!</f>
        <v>#REF!</v>
      </c>
      <c r="N974" t="e">
        <f>#REF!</f>
        <v>#REF!</v>
      </c>
      <c r="O974" t="e">
        <f>#REF!</f>
        <v>#REF!</v>
      </c>
      <c r="P974" t="e">
        <f>#REF!</f>
        <v>#REF!</v>
      </c>
      <c r="Q974" t="e">
        <f>#REF!</f>
        <v>#REF!</v>
      </c>
      <c r="R974" t="e">
        <f>#REF!</f>
        <v>#REF!</v>
      </c>
      <c r="S974" t="e">
        <f>#REF!</f>
        <v>#REF!</v>
      </c>
      <c r="T974" t="e">
        <f>#REF!</f>
        <v>#REF!</v>
      </c>
      <c r="U974" t="e">
        <f>#REF!</f>
        <v>#REF!</v>
      </c>
      <c r="V974" t="e">
        <f>#REF!</f>
        <v>#REF!</v>
      </c>
      <c r="W974" t="e">
        <f>#REF!</f>
        <v>#REF!</v>
      </c>
      <c r="X974" t="e">
        <f>#REF!</f>
        <v>#REF!</v>
      </c>
      <c r="Y974" t="e">
        <f>#REF!</f>
        <v>#REF!</v>
      </c>
      <c r="Z974" t="e">
        <f>#REF!</f>
        <v>#REF!</v>
      </c>
      <c r="AA974" t="e">
        <f>#REF!</f>
        <v>#REF!</v>
      </c>
      <c r="AB974" t="e">
        <f>#REF!</f>
        <v>#REF!</v>
      </c>
      <c r="AC974" t="e">
        <f>#REF!</f>
        <v>#REF!</v>
      </c>
      <c r="AD974" t="e">
        <f>#REF!</f>
        <v>#REF!</v>
      </c>
      <c r="AE974" t="e">
        <f>#REF!</f>
        <v>#REF!</v>
      </c>
      <c r="AF974" t="e">
        <f>#REF!</f>
        <v>#REF!</v>
      </c>
      <c r="AG974" t="e">
        <f>#REF!</f>
        <v>#REF!</v>
      </c>
      <c r="AH974" t="e">
        <f>#REF!</f>
        <v>#REF!</v>
      </c>
      <c r="AI974" t="e">
        <f>#REF!</f>
        <v>#REF!</v>
      </c>
      <c r="AJ974" t="e">
        <f>#REF!</f>
        <v>#REF!</v>
      </c>
      <c r="AK974" t="e">
        <f>#REF!</f>
        <v>#REF!</v>
      </c>
    </row>
    <row r="975" spans="1:37" x14ac:dyDescent="0.35">
      <c r="A975" t="e">
        <f>#REF!</f>
        <v>#REF!</v>
      </c>
      <c r="B975" t="e">
        <f>#REF!</f>
        <v>#REF!</v>
      </c>
      <c r="C975" t="e">
        <f>#REF!</f>
        <v>#REF!</v>
      </c>
      <c r="D975" t="e">
        <f>#REF!</f>
        <v>#REF!</v>
      </c>
      <c r="E975" t="e">
        <f>#REF!</f>
        <v>#REF!</v>
      </c>
      <c r="F975" t="e">
        <f>#REF!</f>
        <v>#REF!</v>
      </c>
      <c r="G975" t="e">
        <f>#REF!</f>
        <v>#REF!</v>
      </c>
      <c r="H975" t="e">
        <f>#REF!</f>
        <v>#REF!</v>
      </c>
      <c r="I975" t="e">
        <f>#REF!</f>
        <v>#REF!</v>
      </c>
      <c r="J975" t="e">
        <f>#REF!</f>
        <v>#REF!</v>
      </c>
      <c r="K975" t="e">
        <f>#REF!</f>
        <v>#REF!</v>
      </c>
      <c r="L975" t="e">
        <f>#REF!</f>
        <v>#REF!</v>
      </c>
      <c r="M975" t="e">
        <f>#REF!</f>
        <v>#REF!</v>
      </c>
      <c r="N975" t="e">
        <f>#REF!</f>
        <v>#REF!</v>
      </c>
      <c r="O975" t="e">
        <f>#REF!</f>
        <v>#REF!</v>
      </c>
      <c r="P975" t="e">
        <f>#REF!</f>
        <v>#REF!</v>
      </c>
      <c r="Q975" t="e">
        <f>#REF!</f>
        <v>#REF!</v>
      </c>
      <c r="R975" t="e">
        <f>#REF!</f>
        <v>#REF!</v>
      </c>
      <c r="S975" t="e">
        <f>#REF!</f>
        <v>#REF!</v>
      </c>
      <c r="T975" t="e">
        <f>#REF!</f>
        <v>#REF!</v>
      </c>
      <c r="U975" t="e">
        <f>#REF!</f>
        <v>#REF!</v>
      </c>
      <c r="V975" t="e">
        <f>#REF!</f>
        <v>#REF!</v>
      </c>
      <c r="W975" t="e">
        <f>#REF!</f>
        <v>#REF!</v>
      </c>
      <c r="X975" t="e">
        <f>#REF!</f>
        <v>#REF!</v>
      </c>
      <c r="Y975" t="e">
        <f>#REF!</f>
        <v>#REF!</v>
      </c>
      <c r="Z975" t="e">
        <f>#REF!</f>
        <v>#REF!</v>
      </c>
      <c r="AA975" t="e">
        <f>#REF!</f>
        <v>#REF!</v>
      </c>
      <c r="AB975" t="e">
        <f>#REF!</f>
        <v>#REF!</v>
      </c>
      <c r="AC975" t="e">
        <f>#REF!</f>
        <v>#REF!</v>
      </c>
      <c r="AD975" t="e">
        <f>#REF!</f>
        <v>#REF!</v>
      </c>
      <c r="AE975" t="e">
        <f>#REF!</f>
        <v>#REF!</v>
      </c>
      <c r="AF975" t="e">
        <f>#REF!</f>
        <v>#REF!</v>
      </c>
      <c r="AG975" t="e">
        <f>#REF!</f>
        <v>#REF!</v>
      </c>
      <c r="AH975" t="e">
        <f>#REF!</f>
        <v>#REF!</v>
      </c>
      <c r="AI975" t="e">
        <f>#REF!</f>
        <v>#REF!</v>
      </c>
      <c r="AJ975" t="e">
        <f>#REF!</f>
        <v>#REF!</v>
      </c>
      <c r="AK975" t="e">
        <f>#REF!</f>
        <v>#REF!</v>
      </c>
    </row>
    <row r="976" spans="1:37" x14ac:dyDescent="0.35">
      <c r="A976" t="e">
        <f>#REF!</f>
        <v>#REF!</v>
      </c>
      <c r="B976" t="e">
        <f>#REF!</f>
        <v>#REF!</v>
      </c>
      <c r="C976" t="e">
        <f>#REF!</f>
        <v>#REF!</v>
      </c>
      <c r="D976" t="e">
        <f>#REF!</f>
        <v>#REF!</v>
      </c>
      <c r="E976" t="e">
        <f>#REF!</f>
        <v>#REF!</v>
      </c>
      <c r="F976" t="e">
        <f>#REF!</f>
        <v>#REF!</v>
      </c>
      <c r="G976" t="e">
        <f>#REF!</f>
        <v>#REF!</v>
      </c>
      <c r="H976" t="e">
        <f>#REF!</f>
        <v>#REF!</v>
      </c>
      <c r="I976" t="e">
        <f>#REF!</f>
        <v>#REF!</v>
      </c>
      <c r="J976" t="e">
        <f>#REF!</f>
        <v>#REF!</v>
      </c>
      <c r="K976" t="e">
        <f>#REF!</f>
        <v>#REF!</v>
      </c>
      <c r="L976" t="e">
        <f>#REF!</f>
        <v>#REF!</v>
      </c>
      <c r="M976" t="e">
        <f>#REF!</f>
        <v>#REF!</v>
      </c>
      <c r="N976" t="e">
        <f>#REF!</f>
        <v>#REF!</v>
      </c>
      <c r="O976" t="e">
        <f>#REF!</f>
        <v>#REF!</v>
      </c>
      <c r="P976" t="e">
        <f>#REF!</f>
        <v>#REF!</v>
      </c>
      <c r="Q976" t="e">
        <f>#REF!</f>
        <v>#REF!</v>
      </c>
      <c r="R976" t="e">
        <f>#REF!</f>
        <v>#REF!</v>
      </c>
      <c r="S976" t="e">
        <f>#REF!</f>
        <v>#REF!</v>
      </c>
      <c r="T976" t="e">
        <f>#REF!</f>
        <v>#REF!</v>
      </c>
      <c r="U976" t="e">
        <f>#REF!</f>
        <v>#REF!</v>
      </c>
      <c r="V976" t="e">
        <f>#REF!</f>
        <v>#REF!</v>
      </c>
      <c r="W976" t="e">
        <f>#REF!</f>
        <v>#REF!</v>
      </c>
      <c r="X976" t="e">
        <f>#REF!</f>
        <v>#REF!</v>
      </c>
      <c r="Y976" t="e">
        <f>#REF!</f>
        <v>#REF!</v>
      </c>
      <c r="Z976" t="e">
        <f>#REF!</f>
        <v>#REF!</v>
      </c>
      <c r="AA976" t="e">
        <f>#REF!</f>
        <v>#REF!</v>
      </c>
      <c r="AB976" t="e">
        <f>#REF!</f>
        <v>#REF!</v>
      </c>
      <c r="AC976" t="e">
        <f>#REF!</f>
        <v>#REF!</v>
      </c>
      <c r="AD976" t="e">
        <f>#REF!</f>
        <v>#REF!</v>
      </c>
      <c r="AE976" t="e">
        <f>#REF!</f>
        <v>#REF!</v>
      </c>
      <c r="AF976" t="e">
        <f>#REF!</f>
        <v>#REF!</v>
      </c>
      <c r="AG976" t="e">
        <f>#REF!</f>
        <v>#REF!</v>
      </c>
      <c r="AH976" t="e">
        <f>#REF!</f>
        <v>#REF!</v>
      </c>
      <c r="AI976" t="e">
        <f>#REF!</f>
        <v>#REF!</v>
      </c>
      <c r="AJ976" t="e">
        <f>#REF!</f>
        <v>#REF!</v>
      </c>
      <c r="AK976" t="e">
        <f>#REF!</f>
        <v>#REF!</v>
      </c>
    </row>
    <row r="977" spans="1:37" x14ac:dyDescent="0.35">
      <c r="A977" t="e">
        <f>#REF!</f>
        <v>#REF!</v>
      </c>
      <c r="B977" t="e">
        <f>#REF!</f>
        <v>#REF!</v>
      </c>
      <c r="C977" t="e">
        <f>#REF!</f>
        <v>#REF!</v>
      </c>
      <c r="D977" t="e">
        <f>#REF!</f>
        <v>#REF!</v>
      </c>
      <c r="E977" t="e">
        <f>#REF!</f>
        <v>#REF!</v>
      </c>
      <c r="F977" t="e">
        <f>#REF!</f>
        <v>#REF!</v>
      </c>
      <c r="G977" t="e">
        <f>#REF!</f>
        <v>#REF!</v>
      </c>
      <c r="H977" t="e">
        <f>#REF!</f>
        <v>#REF!</v>
      </c>
      <c r="I977" t="e">
        <f>#REF!</f>
        <v>#REF!</v>
      </c>
      <c r="J977" t="e">
        <f>#REF!</f>
        <v>#REF!</v>
      </c>
      <c r="K977" t="e">
        <f>#REF!</f>
        <v>#REF!</v>
      </c>
      <c r="L977" t="e">
        <f>#REF!</f>
        <v>#REF!</v>
      </c>
      <c r="M977" t="e">
        <f>#REF!</f>
        <v>#REF!</v>
      </c>
      <c r="N977" t="e">
        <f>#REF!</f>
        <v>#REF!</v>
      </c>
      <c r="O977" t="e">
        <f>#REF!</f>
        <v>#REF!</v>
      </c>
      <c r="P977" t="e">
        <f>#REF!</f>
        <v>#REF!</v>
      </c>
      <c r="Q977" t="e">
        <f>#REF!</f>
        <v>#REF!</v>
      </c>
      <c r="R977" t="e">
        <f>#REF!</f>
        <v>#REF!</v>
      </c>
      <c r="S977" t="e">
        <f>#REF!</f>
        <v>#REF!</v>
      </c>
      <c r="T977" t="e">
        <f>#REF!</f>
        <v>#REF!</v>
      </c>
      <c r="U977" t="e">
        <f>#REF!</f>
        <v>#REF!</v>
      </c>
      <c r="V977" t="e">
        <f>#REF!</f>
        <v>#REF!</v>
      </c>
      <c r="W977" t="e">
        <f>#REF!</f>
        <v>#REF!</v>
      </c>
      <c r="X977" t="e">
        <f>#REF!</f>
        <v>#REF!</v>
      </c>
      <c r="Y977" t="e">
        <f>#REF!</f>
        <v>#REF!</v>
      </c>
      <c r="Z977" t="e">
        <f>#REF!</f>
        <v>#REF!</v>
      </c>
      <c r="AA977" t="e">
        <f>#REF!</f>
        <v>#REF!</v>
      </c>
      <c r="AB977" t="e">
        <f>#REF!</f>
        <v>#REF!</v>
      </c>
      <c r="AC977" t="e">
        <f>#REF!</f>
        <v>#REF!</v>
      </c>
      <c r="AD977" t="e">
        <f>#REF!</f>
        <v>#REF!</v>
      </c>
      <c r="AE977" t="e">
        <f>#REF!</f>
        <v>#REF!</v>
      </c>
      <c r="AF977" t="e">
        <f>#REF!</f>
        <v>#REF!</v>
      </c>
      <c r="AG977" t="e">
        <f>#REF!</f>
        <v>#REF!</v>
      </c>
      <c r="AH977" t="e">
        <f>#REF!</f>
        <v>#REF!</v>
      </c>
      <c r="AI977" t="e">
        <f>#REF!</f>
        <v>#REF!</v>
      </c>
      <c r="AJ977" t="e">
        <f>#REF!</f>
        <v>#REF!</v>
      </c>
      <c r="AK977" t="e">
        <f>#REF!</f>
        <v>#REF!</v>
      </c>
    </row>
    <row r="978" spans="1:37" x14ac:dyDescent="0.35">
      <c r="A978" t="e">
        <f>#REF!</f>
        <v>#REF!</v>
      </c>
      <c r="B978" t="e">
        <f>#REF!</f>
        <v>#REF!</v>
      </c>
      <c r="C978" t="e">
        <f>#REF!</f>
        <v>#REF!</v>
      </c>
      <c r="D978" t="e">
        <f>#REF!</f>
        <v>#REF!</v>
      </c>
      <c r="E978" t="e">
        <f>#REF!</f>
        <v>#REF!</v>
      </c>
      <c r="F978" t="e">
        <f>#REF!</f>
        <v>#REF!</v>
      </c>
      <c r="G978" t="e">
        <f>#REF!</f>
        <v>#REF!</v>
      </c>
      <c r="H978" t="e">
        <f>#REF!</f>
        <v>#REF!</v>
      </c>
      <c r="I978" t="e">
        <f>#REF!</f>
        <v>#REF!</v>
      </c>
      <c r="J978" t="e">
        <f>#REF!</f>
        <v>#REF!</v>
      </c>
      <c r="K978" t="e">
        <f>#REF!</f>
        <v>#REF!</v>
      </c>
      <c r="L978" t="e">
        <f>#REF!</f>
        <v>#REF!</v>
      </c>
      <c r="M978" t="e">
        <f>#REF!</f>
        <v>#REF!</v>
      </c>
      <c r="N978" t="e">
        <f>#REF!</f>
        <v>#REF!</v>
      </c>
      <c r="O978" t="e">
        <f>#REF!</f>
        <v>#REF!</v>
      </c>
      <c r="P978" t="e">
        <f>#REF!</f>
        <v>#REF!</v>
      </c>
      <c r="Q978" t="e">
        <f>#REF!</f>
        <v>#REF!</v>
      </c>
      <c r="R978" t="e">
        <f>#REF!</f>
        <v>#REF!</v>
      </c>
      <c r="S978" t="e">
        <f>#REF!</f>
        <v>#REF!</v>
      </c>
      <c r="T978" t="e">
        <f>#REF!</f>
        <v>#REF!</v>
      </c>
      <c r="U978" t="e">
        <f>#REF!</f>
        <v>#REF!</v>
      </c>
      <c r="V978" t="e">
        <f>#REF!</f>
        <v>#REF!</v>
      </c>
      <c r="W978" t="e">
        <f>#REF!</f>
        <v>#REF!</v>
      </c>
      <c r="X978" t="e">
        <f>#REF!</f>
        <v>#REF!</v>
      </c>
      <c r="Y978" t="e">
        <f>#REF!</f>
        <v>#REF!</v>
      </c>
      <c r="Z978" t="e">
        <f>#REF!</f>
        <v>#REF!</v>
      </c>
      <c r="AA978" t="e">
        <f>#REF!</f>
        <v>#REF!</v>
      </c>
      <c r="AB978" t="e">
        <f>#REF!</f>
        <v>#REF!</v>
      </c>
      <c r="AC978" t="e">
        <f>#REF!</f>
        <v>#REF!</v>
      </c>
      <c r="AD978" t="e">
        <f>#REF!</f>
        <v>#REF!</v>
      </c>
      <c r="AE978" t="e">
        <f>#REF!</f>
        <v>#REF!</v>
      </c>
      <c r="AF978" t="e">
        <f>#REF!</f>
        <v>#REF!</v>
      </c>
      <c r="AG978" t="e">
        <f>#REF!</f>
        <v>#REF!</v>
      </c>
      <c r="AH978" t="e">
        <f>#REF!</f>
        <v>#REF!</v>
      </c>
      <c r="AI978" t="e">
        <f>#REF!</f>
        <v>#REF!</v>
      </c>
      <c r="AJ978" t="e">
        <f>#REF!</f>
        <v>#REF!</v>
      </c>
      <c r="AK978" t="e">
        <f>#REF!</f>
        <v>#REF!</v>
      </c>
    </row>
    <row r="979" spans="1:37" x14ac:dyDescent="0.35">
      <c r="A979" t="e">
        <f>#REF!</f>
        <v>#REF!</v>
      </c>
      <c r="B979" t="e">
        <f>#REF!</f>
        <v>#REF!</v>
      </c>
      <c r="C979" t="e">
        <f>#REF!</f>
        <v>#REF!</v>
      </c>
      <c r="D979" t="e">
        <f>#REF!</f>
        <v>#REF!</v>
      </c>
      <c r="E979" t="e">
        <f>#REF!</f>
        <v>#REF!</v>
      </c>
      <c r="F979" t="e">
        <f>#REF!</f>
        <v>#REF!</v>
      </c>
      <c r="G979" t="e">
        <f>#REF!</f>
        <v>#REF!</v>
      </c>
      <c r="H979" t="e">
        <f>#REF!</f>
        <v>#REF!</v>
      </c>
      <c r="I979" t="e">
        <f>#REF!</f>
        <v>#REF!</v>
      </c>
      <c r="J979" t="e">
        <f>#REF!</f>
        <v>#REF!</v>
      </c>
      <c r="K979" t="e">
        <f>#REF!</f>
        <v>#REF!</v>
      </c>
      <c r="L979" t="e">
        <f>#REF!</f>
        <v>#REF!</v>
      </c>
      <c r="M979" t="e">
        <f>#REF!</f>
        <v>#REF!</v>
      </c>
      <c r="N979" t="e">
        <f>#REF!</f>
        <v>#REF!</v>
      </c>
      <c r="O979" t="e">
        <f>#REF!</f>
        <v>#REF!</v>
      </c>
      <c r="P979" t="e">
        <f>#REF!</f>
        <v>#REF!</v>
      </c>
      <c r="Q979" t="e">
        <f>#REF!</f>
        <v>#REF!</v>
      </c>
      <c r="R979" t="e">
        <f>#REF!</f>
        <v>#REF!</v>
      </c>
      <c r="S979" t="e">
        <f>#REF!</f>
        <v>#REF!</v>
      </c>
      <c r="T979" t="e">
        <f>#REF!</f>
        <v>#REF!</v>
      </c>
      <c r="U979" t="e">
        <f>#REF!</f>
        <v>#REF!</v>
      </c>
      <c r="V979" t="e">
        <f>#REF!</f>
        <v>#REF!</v>
      </c>
      <c r="W979" t="e">
        <f>#REF!</f>
        <v>#REF!</v>
      </c>
      <c r="X979" t="e">
        <f>#REF!</f>
        <v>#REF!</v>
      </c>
      <c r="Y979" t="e">
        <f>#REF!</f>
        <v>#REF!</v>
      </c>
      <c r="Z979" t="e">
        <f>#REF!</f>
        <v>#REF!</v>
      </c>
      <c r="AA979" t="e">
        <f>#REF!</f>
        <v>#REF!</v>
      </c>
      <c r="AB979" t="e">
        <f>#REF!</f>
        <v>#REF!</v>
      </c>
      <c r="AC979" t="e">
        <f>#REF!</f>
        <v>#REF!</v>
      </c>
      <c r="AD979" t="e">
        <f>#REF!</f>
        <v>#REF!</v>
      </c>
      <c r="AE979" t="e">
        <f>#REF!</f>
        <v>#REF!</v>
      </c>
      <c r="AF979" t="e">
        <f>#REF!</f>
        <v>#REF!</v>
      </c>
      <c r="AG979" t="e">
        <f>#REF!</f>
        <v>#REF!</v>
      </c>
      <c r="AH979" t="e">
        <f>#REF!</f>
        <v>#REF!</v>
      </c>
      <c r="AI979" t="e">
        <f>#REF!</f>
        <v>#REF!</v>
      </c>
      <c r="AJ979" t="e">
        <f>#REF!</f>
        <v>#REF!</v>
      </c>
      <c r="AK979" t="e">
        <f>#REF!</f>
        <v>#REF!</v>
      </c>
    </row>
    <row r="980" spans="1:37" x14ac:dyDescent="0.35">
      <c r="A980" t="e">
        <f>#REF!</f>
        <v>#REF!</v>
      </c>
      <c r="B980" t="e">
        <f>#REF!</f>
        <v>#REF!</v>
      </c>
      <c r="C980" t="e">
        <f>#REF!</f>
        <v>#REF!</v>
      </c>
      <c r="D980" t="e">
        <f>#REF!</f>
        <v>#REF!</v>
      </c>
      <c r="E980" t="e">
        <f>#REF!</f>
        <v>#REF!</v>
      </c>
      <c r="F980" t="e">
        <f>#REF!</f>
        <v>#REF!</v>
      </c>
      <c r="G980" t="e">
        <f>#REF!</f>
        <v>#REF!</v>
      </c>
      <c r="H980" t="e">
        <f>#REF!</f>
        <v>#REF!</v>
      </c>
      <c r="I980" t="e">
        <f>#REF!</f>
        <v>#REF!</v>
      </c>
      <c r="J980" t="e">
        <f>#REF!</f>
        <v>#REF!</v>
      </c>
      <c r="K980" t="e">
        <f>#REF!</f>
        <v>#REF!</v>
      </c>
      <c r="L980" t="e">
        <f>#REF!</f>
        <v>#REF!</v>
      </c>
      <c r="M980" t="e">
        <f>#REF!</f>
        <v>#REF!</v>
      </c>
      <c r="N980" t="e">
        <f>#REF!</f>
        <v>#REF!</v>
      </c>
      <c r="O980" t="e">
        <f>#REF!</f>
        <v>#REF!</v>
      </c>
      <c r="P980" t="e">
        <f>#REF!</f>
        <v>#REF!</v>
      </c>
      <c r="Q980" t="e">
        <f>#REF!</f>
        <v>#REF!</v>
      </c>
      <c r="R980" t="e">
        <f>#REF!</f>
        <v>#REF!</v>
      </c>
      <c r="S980" t="e">
        <f>#REF!</f>
        <v>#REF!</v>
      </c>
      <c r="T980" t="e">
        <f>#REF!</f>
        <v>#REF!</v>
      </c>
      <c r="U980" t="e">
        <f>#REF!</f>
        <v>#REF!</v>
      </c>
      <c r="V980" t="e">
        <f>#REF!</f>
        <v>#REF!</v>
      </c>
      <c r="W980" t="e">
        <f>#REF!</f>
        <v>#REF!</v>
      </c>
      <c r="X980" t="e">
        <f>#REF!</f>
        <v>#REF!</v>
      </c>
      <c r="Y980" t="e">
        <f>#REF!</f>
        <v>#REF!</v>
      </c>
      <c r="Z980" t="e">
        <f>#REF!</f>
        <v>#REF!</v>
      </c>
      <c r="AA980" t="e">
        <f>#REF!</f>
        <v>#REF!</v>
      </c>
      <c r="AB980" t="e">
        <f>#REF!</f>
        <v>#REF!</v>
      </c>
      <c r="AC980" t="e">
        <f>#REF!</f>
        <v>#REF!</v>
      </c>
      <c r="AD980" t="e">
        <f>#REF!</f>
        <v>#REF!</v>
      </c>
      <c r="AE980" t="e">
        <f>#REF!</f>
        <v>#REF!</v>
      </c>
      <c r="AF980" t="e">
        <f>#REF!</f>
        <v>#REF!</v>
      </c>
      <c r="AG980" t="e">
        <f>#REF!</f>
        <v>#REF!</v>
      </c>
      <c r="AH980" t="e">
        <f>#REF!</f>
        <v>#REF!</v>
      </c>
      <c r="AI980" t="e">
        <f>#REF!</f>
        <v>#REF!</v>
      </c>
      <c r="AJ980" t="e">
        <f>#REF!</f>
        <v>#REF!</v>
      </c>
      <c r="AK980" t="e">
        <f>#REF!</f>
        <v>#REF!</v>
      </c>
    </row>
    <row r="981" spans="1:37" x14ac:dyDescent="0.35">
      <c r="A981" t="e">
        <f>#REF!</f>
        <v>#REF!</v>
      </c>
      <c r="B981" t="e">
        <f>#REF!</f>
        <v>#REF!</v>
      </c>
      <c r="C981" t="e">
        <f>#REF!</f>
        <v>#REF!</v>
      </c>
      <c r="D981" t="e">
        <f>#REF!</f>
        <v>#REF!</v>
      </c>
      <c r="E981" t="e">
        <f>#REF!</f>
        <v>#REF!</v>
      </c>
      <c r="F981" t="e">
        <f>#REF!</f>
        <v>#REF!</v>
      </c>
      <c r="G981" t="e">
        <f>#REF!</f>
        <v>#REF!</v>
      </c>
      <c r="H981" t="e">
        <f>#REF!</f>
        <v>#REF!</v>
      </c>
      <c r="I981" t="e">
        <f>#REF!</f>
        <v>#REF!</v>
      </c>
      <c r="J981" t="e">
        <f>#REF!</f>
        <v>#REF!</v>
      </c>
      <c r="K981" t="e">
        <f>#REF!</f>
        <v>#REF!</v>
      </c>
      <c r="L981" t="e">
        <f>#REF!</f>
        <v>#REF!</v>
      </c>
      <c r="M981" t="e">
        <f>#REF!</f>
        <v>#REF!</v>
      </c>
      <c r="N981" t="e">
        <f>#REF!</f>
        <v>#REF!</v>
      </c>
      <c r="O981" t="e">
        <f>#REF!</f>
        <v>#REF!</v>
      </c>
      <c r="P981" t="e">
        <f>#REF!</f>
        <v>#REF!</v>
      </c>
      <c r="Q981" t="e">
        <f>#REF!</f>
        <v>#REF!</v>
      </c>
      <c r="R981" t="e">
        <f>#REF!</f>
        <v>#REF!</v>
      </c>
      <c r="S981" t="e">
        <f>#REF!</f>
        <v>#REF!</v>
      </c>
      <c r="T981" t="e">
        <f>#REF!</f>
        <v>#REF!</v>
      </c>
      <c r="U981" t="e">
        <f>#REF!</f>
        <v>#REF!</v>
      </c>
      <c r="V981" t="e">
        <f>#REF!</f>
        <v>#REF!</v>
      </c>
      <c r="W981" t="e">
        <f>#REF!</f>
        <v>#REF!</v>
      </c>
      <c r="X981" t="e">
        <f>#REF!</f>
        <v>#REF!</v>
      </c>
      <c r="Y981" t="e">
        <f>#REF!</f>
        <v>#REF!</v>
      </c>
      <c r="Z981" t="e">
        <f>#REF!</f>
        <v>#REF!</v>
      </c>
      <c r="AA981" t="e">
        <f>#REF!</f>
        <v>#REF!</v>
      </c>
      <c r="AB981" t="e">
        <f>#REF!</f>
        <v>#REF!</v>
      </c>
      <c r="AC981" t="e">
        <f>#REF!</f>
        <v>#REF!</v>
      </c>
      <c r="AD981" t="e">
        <f>#REF!</f>
        <v>#REF!</v>
      </c>
      <c r="AE981" t="e">
        <f>#REF!</f>
        <v>#REF!</v>
      </c>
      <c r="AF981" t="e">
        <f>#REF!</f>
        <v>#REF!</v>
      </c>
      <c r="AG981" t="e">
        <f>#REF!</f>
        <v>#REF!</v>
      </c>
      <c r="AH981" t="e">
        <f>#REF!</f>
        <v>#REF!</v>
      </c>
      <c r="AI981" t="e">
        <f>#REF!</f>
        <v>#REF!</v>
      </c>
      <c r="AJ981" t="e">
        <f>#REF!</f>
        <v>#REF!</v>
      </c>
      <c r="AK981" t="e">
        <f>#REF!</f>
        <v>#REF!</v>
      </c>
    </row>
    <row r="982" spans="1:37" x14ac:dyDescent="0.35">
      <c r="A982" t="e">
        <f>#REF!</f>
        <v>#REF!</v>
      </c>
      <c r="B982" t="e">
        <f>#REF!</f>
        <v>#REF!</v>
      </c>
      <c r="C982" t="e">
        <f>#REF!</f>
        <v>#REF!</v>
      </c>
      <c r="D982" t="e">
        <f>#REF!</f>
        <v>#REF!</v>
      </c>
      <c r="E982" t="e">
        <f>#REF!</f>
        <v>#REF!</v>
      </c>
      <c r="F982" t="e">
        <f>#REF!</f>
        <v>#REF!</v>
      </c>
      <c r="G982" t="e">
        <f>#REF!</f>
        <v>#REF!</v>
      </c>
      <c r="H982" t="e">
        <f>#REF!</f>
        <v>#REF!</v>
      </c>
      <c r="I982" t="e">
        <f>#REF!</f>
        <v>#REF!</v>
      </c>
      <c r="J982" t="e">
        <f>#REF!</f>
        <v>#REF!</v>
      </c>
      <c r="K982" t="e">
        <f>#REF!</f>
        <v>#REF!</v>
      </c>
      <c r="L982" t="e">
        <f>#REF!</f>
        <v>#REF!</v>
      </c>
      <c r="M982" t="e">
        <f>#REF!</f>
        <v>#REF!</v>
      </c>
      <c r="N982" t="e">
        <f>#REF!</f>
        <v>#REF!</v>
      </c>
      <c r="O982" t="e">
        <f>#REF!</f>
        <v>#REF!</v>
      </c>
      <c r="P982" t="e">
        <f>#REF!</f>
        <v>#REF!</v>
      </c>
      <c r="Q982" t="e">
        <f>#REF!</f>
        <v>#REF!</v>
      </c>
      <c r="R982" t="e">
        <f>#REF!</f>
        <v>#REF!</v>
      </c>
      <c r="S982" t="e">
        <f>#REF!</f>
        <v>#REF!</v>
      </c>
      <c r="T982" t="e">
        <f>#REF!</f>
        <v>#REF!</v>
      </c>
      <c r="U982" t="e">
        <f>#REF!</f>
        <v>#REF!</v>
      </c>
      <c r="V982" t="e">
        <f>#REF!</f>
        <v>#REF!</v>
      </c>
      <c r="W982" t="e">
        <f>#REF!</f>
        <v>#REF!</v>
      </c>
      <c r="X982" t="e">
        <f>#REF!</f>
        <v>#REF!</v>
      </c>
      <c r="Y982" t="e">
        <f>#REF!</f>
        <v>#REF!</v>
      </c>
      <c r="Z982" t="e">
        <f>#REF!</f>
        <v>#REF!</v>
      </c>
      <c r="AA982" t="e">
        <f>#REF!</f>
        <v>#REF!</v>
      </c>
      <c r="AB982" t="e">
        <f>#REF!</f>
        <v>#REF!</v>
      </c>
      <c r="AC982" t="e">
        <f>#REF!</f>
        <v>#REF!</v>
      </c>
      <c r="AD982" t="e">
        <f>#REF!</f>
        <v>#REF!</v>
      </c>
      <c r="AE982" t="e">
        <f>#REF!</f>
        <v>#REF!</v>
      </c>
      <c r="AF982" t="e">
        <f>#REF!</f>
        <v>#REF!</v>
      </c>
      <c r="AG982" t="e">
        <f>#REF!</f>
        <v>#REF!</v>
      </c>
      <c r="AH982" t="e">
        <f>#REF!</f>
        <v>#REF!</v>
      </c>
      <c r="AI982" t="e">
        <f>#REF!</f>
        <v>#REF!</v>
      </c>
      <c r="AJ982" t="e">
        <f>#REF!</f>
        <v>#REF!</v>
      </c>
      <c r="AK982" t="e">
        <f>#REF!</f>
        <v>#REF!</v>
      </c>
    </row>
    <row r="983" spans="1:37" x14ac:dyDescent="0.35">
      <c r="A983" t="e">
        <f>#REF!</f>
        <v>#REF!</v>
      </c>
      <c r="B983" t="e">
        <f>#REF!</f>
        <v>#REF!</v>
      </c>
      <c r="C983" t="e">
        <f>#REF!</f>
        <v>#REF!</v>
      </c>
      <c r="D983" t="e">
        <f>#REF!</f>
        <v>#REF!</v>
      </c>
      <c r="E983" t="e">
        <f>#REF!</f>
        <v>#REF!</v>
      </c>
      <c r="F983" t="e">
        <f>#REF!</f>
        <v>#REF!</v>
      </c>
      <c r="G983" t="e">
        <f>#REF!</f>
        <v>#REF!</v>
      </c>
      <c r="H983" t="e">
        <f>#REF!</f>
        <v>#REF!</v>
      </c>
      <c r="I983" t="e">
        <f>#REF!</f>
        <v>#REF!</v>
      </c>
      <c r="J983" t="e">
        <f>#REF!</f>
        <v>#REF!</v>
      </c>
      <c r="K983" t="e">
        <f>#REF!</f>
        <v>#REF!</v>
      </c>
      <c r="L983" t="e">
        <f>#REF!</f>
        <v>#REF!</v>
      </c>
      <c r="M983" t="e">
        <f>#REF!</f>
        <v>#REF!</v>
      </c>
      <c r="N983" t="e">
        <f>#REF!</f>
        <v>#REF!</v>
      </c>
      <c r="O983" t="e">
        <f>#REF!</f>
        <v>#REF!</v>
      </c>
      <c r="P983" t="e">
        <f>#REF!</f>
        <v>#REF!</v>
      </c>
      <c r="Q983" t="e">
        <f>#REF!</f>
        <v>#REF!</v>
      </c>
      <c r="R983" t="e">
        <f>#REF!</f>
        <v>#REF!</v>
      </c>
      <c r="S983" t="e">
        <f>#REF!</f>
        <v>#REF!</v>
      </c>
      <c r="T983" t="e">
        <f>#REF!</f>
        <v>#REF!</v>
      </c>
      <c r="U983" t="e">
        <f>#REF!</f>
        <v>#REF!</v>
      </c>
      <c r="V983" t="e">
        <f>#REF!</f>
        <v>#REF!</v>
      </c>
      <c r="W983" t="e">
        <f>#REF!</f>
        <v>#REF!</v>
      </c>
      <c r="X983" t="e">
        <f>#REF!</f>
        <v>#REF!</v>
      </c>
      <c r="Y983" t="e">
        <f>#REF!</f>
        <v>#REF!</v>
      </c>
      <c r="Z983" t="e">
        <f>#REF!</f>
        <v>#REF!</v>
      </c>
      <c r="AA983" t="e">
        <f>#REF!</f>
        <v>#REF!</v>
      </c>
      <c r="AB983" t="e">
        <f>#REF!</f>
        <v>#REF!</v>
      </c>
      <c r="AC983" t="e">
        <f>#REF!</f>
        <v>#REF!</v>
      </c>
      <c r="AD983" t="e">
        <f>#REF!</f>
        <v>#REF!</v>
      </c>
      <c r="AE983" t="e">
        <f>#REF!</f>
        <v>#REF!</v>
      </c>
      <c r="AF983" t="e">
        <f>#REF!</f>
        <v>#REF!</v>
      </c>
      <c r="AG983" t="e">
        <f>#REF!</f>
        <v>#REF!</v>
      </c>
      <c r="AH983" t="e">
        <f>#REF!</f>
        <v>#REF!</v>
      </c>
      <c r="AI983" t="e">
        <f>#REF!</f>
        <v>#REF!</v>
      </c>
      <c r="AJ983" t="e">
        <f>#REF!</f>
        <v>#REF!</v>
      </c>
      <c r="AK983" t="e">
        <f>#REF!</f>
        <v>#REF!</v>
      </c>
    </row>
    <row r="984" spans="1:37" x14ac:dyDescent="0.35">
      <c r="A984" t="e">
        <f>#REF!</f>
        <v>#REF!</v>
      </c>
      <c r="B984" t="e">
        <f>#REF!</f>
        <v>#REF!</v>
      </c>
      <c r="C984" t="e">
        <f>#REF!</f>
        <v>#REF!</v>
      </c>
      <c r="D984" t="e">
        <f>#REF!</f>
        <v>#REF!</v>
      </c>
      <c r="E984" t="e">
        <f>#REF!</f>
        <v>#REF!</v>
      </c>
      <c r="F984" t="e">
        <f>#REF!</f>
        <v>#REF!</v>
      </c>
      <c r="G984" t="e">
        <f>#REF!</f>
        <v>#REF!</v>
      </c>
      <c r="H984" t="e">
        <f>#REF!</f>
        <v>#REF!</v>
      </c>
      <c r="I984" t="e">
        <f>#REF!</f>
        <v>#REF!</v>
      </c>
      <c r="J984" t="e">
        <f>#REF!</f>
        <v>#REF!</v>
      </c>
      <c r="K984" t="e">
        <f>#REF!</f>
        <v>#REF!</v>
      </c>
      <c r="L984" t="e">
        <f>#REF!</f>
        <v>#REF!</v>
      </c>
      <c r="M984" t="e">
        <f>#REF!</f>
        <v>#REF!</v>
      </c>
      <c r="N984" t="e">
        <f>#REF!</f>
        <v>#REF!</v>
      </c>
      <c r="O984" t="e">
        <f>#REF!</f>
        <v>#REF!</v>
      </c>
      <c r="P984" t="e">
        <f>#REF!</f>
        <v>#REF!</v>
      </c>
      <c r="Q984" t="e">
        <f>#REF!</f>
        <v>#REF!</v>
      </c>
      <c r="R984" t="e">
        <f>#REF!</f>
        <v>#REF!</v>
      </c>
      <c r="S984" t="e">
        <f>#REF!</f>
        <v>#REF!</v>
      </c>
      <c r="T984" t="e">
        <f>#REF!</f>
        <v>#REF!</v>
      </c>
      <c r="U984" t="e">
        <f>#REF!</f>
        <v>#REF!</v>
      </c>
      <c r="V984" t="e">
        <f>#REF!</f>
        <v>#REF!</v>
      </c>
      <c r="W984" t="e">
        <f>#REF!</f>
        <v>#REF!</v>
      </c>
      <c r="X984" t="e">
        <f>#REF!</f>
        <v>#REF!</v>
      </c>
      <c r="Y984" t="e">
        <f>#REF!</f>
        <v>#REF!</v>
      </c>
      <c r="Z984" t="e">
        <f>#REF!</f>
        <v>#REF!</v>
      </c>
      <c r="AA984" t="e">
        <f>#REF!</f>
        <v>#REF!</v>
      </c>
      <c r="AB984" t="e">
        <f>#REF!</f>
        <v>#REF!</v>
      </c>
      <c r="AC984" t="e">
        <f>#REF!</f>
        <v>#REF!</v>
      </c>
      <c r="AD984" t="e">
        <f>#REF!</f>
        <v>#REF!</v>
      </c>
      <c r="AE984" t="e">
        <f>#REF!</f>
        <v>#REF!</v>
      </c>
      <c r="AF984" t="e">
        <f>#REF!</f>
        <v>#REF!</v>
      </c>
      <c r="AG984" t="e">
        <f>#REF!</f>
        <v>#REF!</v>
      </c>
      <c r="AH984" t="e">
        <f>#REF!</f>
        <v>#REF!</v>
      </c>
      <c r="AI984" t="e">
        <f>#REF!</f>
        <v>#REF!</v>
      </c>
      <c r="AJ984" t="e">
        <f>#REF!</f>
        <v>#REF!</v>
      </c>
      <c r="AK984" t="e">
        <f>#REF!</f>
        <v>#REF!</v>
      </c>
    </row>
    <row r="985" spans="1:37" x14ac:dyDescent="0.35">
      <c r="A985" t="e">
        <f>#REF!</f>
        <v>#REF!</v>
      </c>
      <c r="B985" t="e">
        <f>#REF!</f>
        <v>#REF!</v>
      </c>
      <c r="C985" t="e">
        <f>#REF!</f>
        <v>#REF!</v>
      </c>
      <c r="D985" t="e">
        <f>#REF!</f>
        <v>#REF!</v>
      </c>
      <c r="E985" t="e">
        <f>#REF!</f>
        <v>#REF!</v>
      </c>
      <c r="F985" t="e">
        <f>#REF!</f>
        <v>#REF!</v>
      </c>
      <c r="G985" t="e">
        <f>#REF!</f>
        <v>#REF!</v>
      </c>
      <c r="H985" t="e">
        <f>#REF!</f>
        <v>#REF!</v>
      </c>
      <c r="I985" t="e">
        <f>#REF!</f>
        <v>#REF!</v>
      </c>
      <c r="J985" t="e">
        <f>#REF!</f>
        <v>#REF!</v>
      </c>
      <c r="K985" t="e">
        <f>#REF!</f>
        <v>#REF!</v>
      </c>
      <c r="L985" t="e">
        <f>#REF!</f>
        <v>#REF!</v>
      </c>
      <c r="M985" t="e">
        <f>#REF!</f>
        <v>#REF!</v>
      </c>
      <c r="N985" t="e">
        <f>#REF!</f>
        <v>#REF!</v>
      </c>
      <c r="O985" t="e">
        <f>#REF!</f>
        <v>#REF!</v>
      </c>
      <c r="P985" t="e">
        <f>#REF!</f>
        <v>#REF!</v>
      </c>
      <c r="Q985" t="e">
        <f>#REF!</f>
        <v>#REF!</v>
      </c>
      <c r="R985" t="e">
        <f>#REF!</f>
        <v>#REF!</v>
      </c>
      <c r="S985" t="e">
        <f>#REF!</f>
        <v>#REF!</v>
      </c>
      <c r="T985" t="e">
        <f>#REF!</f>
        <v>#REF!</v>
      </c>
      <c r="U985" t="e">
        <f>#REF!</f>
        <v>#REF!</v>
      </c>
      <c r="V985" t="e">
        <f>#REF!</f>
        <v>#REF!</v>
      </c>
      <c r="W985" t="e">
        <f>#REF!</f>
        <v>#REF!</v>
      </c>
      <c r="X985" t="e">
        <f>#REF!</f>
        <v>#REF!</v>
      </c>
      <c r="Y985" t="e">
        <f>#REF!</f>
        <v>#REF!</v>
      </c>
      <c r="Z985" t="e">
        <f>#REF!</f>
        <v>#REF!</v>
      </c>
      <c r="AA985" t="e">
        <f>#REF!</f>
        <v>#REF!</v>
      </c>
      <c r="AB985" t="e">
        <f>#REF!</f>
        <v>#REF!</v>
      </c>
      <c r="AC985" t="e">
        <f>#REF!</f>
        <v>#REF!</v>
      </c>
      <c r="AD985" t="e">
        <f>#REF!</f>
        <v>#REF!</v>
      </c>
      <c r="AE985" t="e">
        <f>#REF!</f>
        <v>#REF!</v>
      </c>
      <c r="AF985" t="e">
        <f>#REF!</f>
        <v>#REF!</v>
      </c>
      <c r="AG985" t="e">
        <f>#REF!</f>
        <v>#REF!</v>
      </c>
      <c r="AH985" t="e">
        <f>#REF!</f>
        <v>#REF!</v>
      </c>
      <c r="AI985" t="e">
        <f>#REF!</f>
        <v>#REF!</v>
      </c>
      <c r="AJ985" t="e">
        <f>#REF!</f>
        <v>#REF!</v>
      </c>
      <c r="AK985" t="e">
        <f>#REF!</f>
        <v>#REF!</v>
      </c>
    </row>
    <row r="986" spans="1:37" x14ac:dyDescent="0.35">
      <c r="A986" t="e">
        <f>#REF!</f>
        <v>#REF!</v>
      </c>
      <c r="B986" t="e">
        <f>#REF!</f>
        <v>#REF!</v>
      </c>
      <c r="C986" t="e">
        <f>#REF!</f>
        <v>#REF!</v>
      </c>
      <c r="D986" t="e">
        <f>#REF!</f>
        <v>#REF!</v>
      </c>
      <c r="E986" t="e">
        <f>#REF!</f>
        <v>#REF!</v>
      </c>
      <c r="F986" t="e">
        <f>#REF!</f>
        <v>#REF!</v>
      </c>
      <c r="G986" t="e">
        <f>#REF!</f>
        <v>#REF!</v>
      </c>
      <c r="H986" t="e">
        <f>#REF!</f>
        <v>#REF!</v>
      </c>
      <c r="I986" t="e">
        <f>#REF!</f>
        <v>#REF!</v>
      </c>
      <c r="J986" t="e">
        <f>#REF!</f>
        <v>#REF!</v>
      </c>
      <c r="K986" t="e">
        <f>#REF!</f>
        <v>#REF!</v>
      </c>
      <c r="L986" t="e">
        <f>#REF!</f>
        <v>#REF!</v>
      </c>
      <c r="M986" t="e">
        <f>#REF!</f>
        <v>#REF!</v>
      </c>
      <c r="N986" t="e">
        <f>#REF!</f>
        <v>#REF!</v>
      </c>
      <c r="O986" t="e">
        <f>#REF!</f>
        <v>#REF!</v>
      </c>
      <c r="P986" t="e">
        <f>#REF!</f>
        <v>#REF!</v>
      </c>
      <c r="Q986" t="e">
        <f>#REF!</f>
        <v>#REF!</v>
      </c>
      <c r="R986" t="e">
        <f>#REF!</f>
        <v>#REF!</v>
      </c>
      <c r="S986" t="e">
        <f>#REF!</f>
        <v>#REF!</v>
      </c>
      <c r="T986" t="e">
        <f>#REF!</f>
        <v>#REF!</v>
      </c>
      <c r="U986" t="e">
        <f>#REF!</f>
        <v>#REF!</v>
      </c>
      <c r="V986" t="e">
        <f>#REF!</f>
        <v>#REF!</v>
      </c>
      <c r="W986" t="e">
        <f>#REF!</f>
        <v>#REF!</v>
      </c>
      <c r="X986" t="e">
        <f>#REF!</f>
        <v>#REF!</v>
      </c>
      <c r="Y986" t="e">
        <f>#REF!</f>
        <v>#REF!</v>
      </c>
      <c r="Z986" t="e">
        <f>#REF!</f>
        <v>#REF!</v>
      </c>
      <c r="AA986" t="e">
        <f>#REF!</f>
        <v>#REF!</v>
      </c>
      <c r="AB986" t="e">
        <f>#REF!</f>
        <v>#REF!</v>
      </c>
      <c r="AC986" t="e">
        <f>#REF!</f>
        <v>#REF!</v>
      </c>
      <c r="AD986" t="e">
        <f>#REF!</f>
        <v>#REF!</v>
      </c>
      <c r="AE986" t="e">
        <f>#REF!</f>
        <v>#REF!</v>
      </c>
      <c r="AF986" t="e">
        <f>#REF!</f>
        <v>#REF!</v>
      </c>
      <c r="AG986" t="e">
        <f>#REF!</f>
        <v>#REF!</v>
      </c>
      <c r="AH986" t="e">
        <f>#REF!</f>
        <v>#REF!</v>
      </c>
      <c r="AI986" t="e">
        <f>#REF!</f>
        <v>#REF!</v>
      </c>
      <c r="AJ986" t="e">
        <f>#REF!</f>
        <v>#REF!</v>
      </c>
      <c r="AK986" t="e">
        <f>#REF!</f>
        <v>#REF!</v>
      </c>
    </row>
    <row r="987" spans="1:37" x14ac:dyDescent="0.35">
      <c r="A987" t="e">
        <f>#REF!</f>
        <v>#REF!</v>
      </c>
      <c r="B987" t="e">
        <f>#REF!</f>
        <v>#REF!</v>
      </c>
      <c r="C987" t="e">
        <f>#REF!</f>
        <v>#REF!</v>
      </c>
      <c r="D987" t="e">
        <f>#REF!</f>
        <v>#REF!</v>
      </c>
      <c r="E987" t="e">
        <f>#REF!</f>
        <v>#REF!</v>
      </c>
      <c r="F987" t="e">
        <f>#REF!</f>
        <v>#REF!</v>
      </c>
      <c r="G987" t="e">
        <f>#REF!</f>
        <v>#REF!</v>
      </c>
      <c r="H987" t="e">
        <f>#REF!</f>
        <v>#REF!</v>
      </c>
      <c r="I987" t="e">
        <f>#REF!</f>
        <v>#REF!</v>
      </c>
      <c r="J987" t="e">
        <f>#REF!</f>
        <v>#REF!</v>
      </c>
      <c r="K987" t="e">
        <f>#REF!</f>
        <v>#REF!</v>
      </c>
      <c r="L987" t="e">
        <f>#REF!</f>
        <v>#REF!</v>
      </c>
      <c r="M987" t="e">
        <f>#REF!</f>
        <v>#REF!</v>
      </c>
      <c r="N987" t="e">
        <f>#REF!</f>
        <v>#REF!</v>
      </c>
      <c r="O987" t="e">
        <f>#REF!</f>
        <v>#REF!</v>
      </c>
      <c r="P987" t="e">
        <f>#REF!</f>
        <v>#REF!</v>
      </c>
      <c r="Q987" t="e">
        <f>#REF!</f>
        <v>#REF!</v>
      </c>
      <c r="R987" t="e">
        <f>#REF!</f>
        <v>#REF!</v>
      </c>
      <c r="S987" t="e">
        <f>#REF!</f>
        <v>#REF!</v>
      </c>
      <c r="T987" t="e">
        <f>#REF!</f>
        <v>#REF!</v>
      </c>
      <c r="U987" t="e">
        <f>#REF!</f>
        <v>#REF!</v>
      </c>
      <c r="V987" t="e">
        <f>#REF!</f>
        <v>#REF!</v>
      </c>
      <c r="W987" t="e">
        <f>#REF!</f>
        <v>#REF!</v>
      </c>
      <c r="X987" t="e">
        <f>#REF!</f>
        <v>#REF!</v>
      </c>
      <c r="Y987" t="e">
        <f>#REF!</f>
        <v>#REF!</v>
      </c>
      <c r="Z987" t="e">
        <f>#REF!</f>
        <v>#REF!</v>
      </c>
      <c r="AA987" t="e">
        <f>#REF!</f>
        <v>#REF!</v>
      </c>
      <c r="AB987" t="e">
        <f>#REF!</f>
        <v>#REF!</v>
      </c>
      <c r="AC987" t="e">
        <f>#REF!</f>
        <v>#REF!</v>
      </c>
      <c r="AD987" t="e">
        <f>#REF!</f>
        <v>#REF!</v>
      </c>
      <c r="AE987" t="e">
        <f>#REF!</f>
        <v>#REF!</v>
      </c>
      <c r="AF987" t="e">
        <f>#REF!</f>
        <v>#REF!</v>
      </c>
      <c r="AG987" t="e">
        <f>#REF!</f>
        <v>#REF!</v>
      </c>
      <c r="AH987" t="e">
        <f>#REF!</f>
        <v>#REF!</v>
      </c>
      <c r="AI987" t="e">
        <f>#REF!</f>
        <v>#REF!</v>
      </c>
      <c r="AJ987" t="e">
        <f>#REF!</f>
        <v>#REF!</v>
      </c>
      <c r="AK987" t="e">
        <f>#REF!</f>
        <v>#REF!</v>
      </c>
    </row>
    <row r="988" spans="1:37" x14ac:dyDescent="0.35">
      <c r="A988" t="e">
        <f>#REF!</f>
        <v>#REF!</v>
      </c>
      <c r="B988" t="e">
        <f>#REF!</f>
        <v>#REF!</v>
      </c>
      <c r="C988" t="e">
        <f>#REF!</f>
        <v>#REF!</v>
      </c>
      <c r="D988" t="e">
        <f>#REF!</f>
        <v>#REF!</v>
      </c>
      <c r="E988" t="e">
        <f>#REF!</f>
        <v>#REF!</v>
      </c>
      <c r="F988" t="e">
        <f>#REF!</f>
        <v>#REF!</v>
      </c>
      <c r="G988" t="e">
        <f>#REF!</f>
        <v>#REF!</v>
      </c>
      <c r="H988" t="e">
        <f>#REF!</f>
        <v>#REF!</v>
      </c>
      <c r="I988" t="e">
        <f>#REF!</f>
        <v>#REF!</v>
      </c>
      <c r="J988" t="e">
        <f>#REF!</f>
        <v>#REF!</v>
      </c>
      <c r="K988" t="e">
        <f>#REF!</f>
        <v>#REF!</v>
      </c>
      <c r="L988" t="e">
        <f>#REF!</f>
        <v>#REF!</v>
      </c>
      <c r="M988" t="e">
        <f>#REF!</f>
        <v>#REF!</v>
      </c>
      <c r="N988" t="e">
        <f>#REF!</f>
        <v>#REF!</v>
      </c>
      <c r="O988" t="e">
        <f>#REF!</f>
        <v>#REF!</v>
      </c>
      <c r="P988" t="e">
        <f>#REF!</f>
        <v>#REF!</v>
      </c>
      <c r="Q988" t="e">
        <f>#REF!</f>
        <v>#REF!</v>
      </c>
      <c r="R988" t="e">
        <f>#REF!</f>
        <v>#REF!</v>
      </c>
      <c r="S988" t="e">
        <f>#REF!</f>
        <v>#REF!</v>
      </c>
      <c r="T988" t="e">
        <f>#REF!</f>
        <v>#REF!</v>
      </c>
      <c r="U988" t="e">
        <f>#REF!</f>
        <v>#REF!</v>
      </c>
      <c r="V988" t="e">
        <f>#REF!</f>
        <v>#REF!</v>
      </c>
      <c r="W988" t="e">
        <f>#REF!</f>
        <v>#REF!</v>
      </c>
      <c r="X988" t="e">
        <f>#REF!</f>
        <v>#REF!</v>
      </c>
      <c r="Y988" t="e">
        <f>#REF!</f>
        <v>#REF!</v>
      </c>
      <c r="Z988" t="e">
        <f>#REF!</f>
        <v>#REF!</v>
      </c>
      <c r="AA988" t="e">
        <f>#REF!</f>
        <v>#REF!</v>
      </c>
      <c r="AB988" t="e">
        <f>#REF!</f>
        <v>#REF!</v>
      </c>
      <c r="AC988" t="e">
        <f>#REF!</f>
        <v>#REF!</v>
      </c>
      <c r="AD988" t="e">
        <f>#REF!</f>
        <v>#REF!</v>
      </c>
      <c r="AE988" t="e">
        <f>#REF!</f>
        <v>#REF!</v>
      </c>
      <c r="AF988" t="e">
        <f>#REF!</f>
        <v>#REF!</v>
      </c>
      <c r="AG988" t="e">
        <f>#REF!</f>
        <v>#REF!</v>
      </c>
      <c r="AH988" t="e">
        <f>#REF!</f>
        <v>#REF!</v>
      </c>
      <c r="AI988" t="e">
        <f>#REF!</f>
        <v>#REF!</v>
      </c>
      <c r="AJ988" t="e">
        <f>#REF!</f>
        <v>#REF!</v>
      </c>
      <c r="AK988" t="e">
        <f>#REF!</f>
        <v>#REF!</v>
      </c>
    </row>
    <row r="989" spans="1:37" x14ac:dyDescent="0.35">
      <c r="A989" t="e">
        <f>#REF!</f>
        <v>#REF!</v>
      </c>
      <c r="B989" t="e">
        <f>#REF!</f>
        <v>#REF!</v>
      </c>
      <c r="C989" t="e">
        <f>#REF!</f>
        <v>#REF!</v>
      </c>
      <c r="D989" t="e">
        <f>#REF!</f>
        <v>#REF!</v>
      </c>
      <c r="E989" t="e">
        <f>#REF!</f>
        <v>#REF!</v>
      </c>
      <c r="F989" t="e">
        <f>#REF!</f>
        <v>#REF!</v>
      </c>
      <c r="G989" t="e">
        <f>#REF!</f>
        <v>#REF!</v>
      </c>
      <c r="H989" t="e">
        <f>#REF!</f>
        <v>#REF!</v>
      </c>
      <c r="I989" t="e">
        <f>#REF!</f>
        <v>#REF!</v>
      </c>
      <c r="J989" t="e">
        <f>#REF!</f>
        <v>#REF!</v>
      </c>
      <c r="K989" t="e">
        <f>#REF!</f>
        <v>#REF!</v>
      </c>
      <c r="L989" t="e">
        <f>#REF!</f>
        <v>#REF!</v>
      </c>
      <c r="M989" t="e">
        <f>#REF!</f>
        <v>#REF!</v>
      </c>
      <c r="N989" t="e">
        <f>#REF!</f>
        <v>#REF!</v>
      </c>
      <c r="O989" t="e">
        <f>#REF!</f>
        <v>#REF!</v>
      </c>
      <c r="P989" t="e">
        <f>#REF!</f>
        <v>#REF!</v>
      </c>
      <c r="Q989" t="e">
        <f>#REF!</f>
        <v>#REF!</v>
      </c>
      <c r="R989" t="e">
        <f>#REF!</f>
        <v>#REF!</v>
      </c>
      <c r="S989" t="e">
        <f>#REF!</f>
        <v>#REF!</v>
      </c>
      <c r="T989" t="e">
        <f>#REF!</f>
        <v>#REF!</v>
      </c>
      <c r="U989" t="e">
        <f>#REF!</f>
        <v>#REF!</v>
      </c>
      <c r="V989" t="e">
        <f>#REF!</f>
        <v>#REF!</v>
      </c>
      <c r="W989" t="e">
        <f>#REF!</f>
        <v>#REF!</v>
      </c>
      <c r="X989" t="e">
        <f>#REF!</f>
        <v>#REF!</v>
      </c>
      <c r="Y989" t="e">
        <f>#REF!</f>
        <v>#REF!</v>
      </c>
      <c r="Z989" t="e">
        <f>#REF!</f>
        <v>#REF!</v>
      </c>
      <c r="AA989" t="e">
        <f>#REF!</f>
        <v>#REF!</v>
      </c>
      <c r="AB989" t="e">
        <f>#REF!</f>
        <v>#REF!</v>
      </c>
      <c r="AC989" t="e">
        <f>#REF!</f>
        <v>#REF!</v>
      </c>
      <c r="AD989" t="e">
        <f>#REF!</f>
        <v>#REF!</v>
      </c>
      <c r="AE989" t="e">
        <f>#REF!</f>
        <v>#REF!</v>
      </c>
      <c r="AF989" t="e">
        <f>#REF!</f>
        <v>#REF!</v>
      </c>
      <c r="AG989" t="e">
        <f>#REF!</f>
        <v>#REF!</v>
      </c>
      <c r="AH989" t="e">
        <f>#REF!</f>
        <v>#REF!</v>
      </c>
      <c r="AI989" t="e">
        <f>#REF!</f>
        <v>#REF!</v>
      </c>
      <c r="AJ989" t="e">
        <f>#REF!</f>
        <v>#REF!</v>
      </c>
      <c r="AK989" t="e">
        <f>#REF!</f>
        <v>#REF!</v>
      </c>
    </row>
    <row r="990" spans="1:37" x14ac:dyDescent="0.35">
      <c r="A990" t="e">
        <f>#REF!</f>
        <v>#REF!</v>
      </c>
      <c r="B990" t="e">
        <f>#REF!</f>
        <v>#REF!</v>
      </c>
      <c r="C990" t="e">
        <f>#REF!</f>
        <v>#REF!</v>
      </c>
      <c r="D990" t="e">
        <f>#REF!</f>
        <v>#REF!</v>
      </c>
      <c r="E990" t="e">
        <f>#REF!</f>
        <v>#REF!</v>
      </c>
      <c r="F990" t="e">
        <f>#REF!</f>
        <v>#REF!</v>
      </c>
      <c r="G990" t="e">
        <f>#REF!</f>
        <v>#REF!</v>
      </c>
      <c r="H990" t="e">
        <f>#REF!</f>
        <v>#REF!</v>
      </c>
      <c r="I990" t="e">
        <f>#REF!</f>
        <v>#REF!</v>
      </c>
      <c r="J990" t="e">
        <f>#REF!</f>
        <v>#REF!</v>
      </c>
      <c r="K990" t="e">
        <f>#REF!</f>
        <v>#REF!</v>
      </c>
      <c r="L990" t="e">
        <f>#REF!</f>
        <v>#REF!</v>
      </c>
      <c r="M990" t="e">
        <f>#REF!</f>
        <v>#REF!</v>
      </c>
      <c r="N990" t="e">
        <f>#REF!</f>
        <v>#REF!</v>
      </c>
      <c r="O990" t="e">
        <f>#REF!</f>
        <v>#REF!</v>
      </c>
      <c r="P990" t="e">
        <f>#REF!</f>
        <v>#REF!</v>
      </c>
      <c r="Q990" t="e">
        <f>#REF!</f>
        <v>#REF!</v>
      </c>
      <c r="R990" t="e">
        <f>#REF!</f>
        <v>#REF!</v>
      </c>
      <c r="S990" t="e">
        <f>#REF!</f>
        <v>#REF!</v>
      </c>
      <c r="T990" t="e">
        <f>#REF!</f>
        <v>#REF!</v>
      </c>
      <c r="U990" t="e">
        <f>#REF!</f>
        <v>#REF!</v>
      </c>
      <c r="V990" t="e">
        <f>#REF!</f>
        <v>#REF!</v>
      </c>
      <c r="W990" t="e">
        <f>#REF!</f>
        <v>#REF!</v>
      </c>
      <c r="X990" t="e">
        <f>#REF!</f>
        <v>#REF!</v>
      </c>
      <c r="Y990" t="e">
        <f>#REF!</f>
        <v>#REF!</v>
      </c>
      <c r="Z990" t="e">
        <f>#REF!</f>
        <v>#REF!</v>
      </c>
      <c r="AA990" t="e">
        <f>#REF!</f>
        <v>#REF!</v>
      </c>
      <c r="AB990" t="e">
        <f>#REF!</f>
        <v>#REF!</v>
      </c>
      <c r="AC990" t="e">
        <f>#REF!</f>
        <v>#REF!</v>
      </c>
      <c r="AD990" t="e">
        <f>#REF!</f>
        <v>#REF!</v>
      </c>
      <c r="AE990" t="e">
        <f>#REF!</f>
        <v>#REF!</v>
      </c>
      <c r="AF990" t="e">
        <f>#REF!</f>
        <v>#REF!</v>
      </c>
      <c r="AG990" t="e">
        <f>#REF!</f>
        <v>#REF!</v>
      </c>
      <c r="AH990" t="e">
        <f>#REF!</f>
        <v>#REF!</v>
      </c>
      <c r="AI990" t="e">
        <f>#REF!</f>
        <v>#REF!</v>
      </c>
      <c r="AJ990" t="e">
        <f>#REF!</f>
        <v>#REF!</v>
      </c>
      <c r="AK990" t="e">
        <f>#REF!</f>
        <v>#REF!</v>
      </c>
    </row>
    <row r="991" spans="1:37" x14ac:dyDescent="0.35">
      <c r="A991" t="e">
        <f>#REF!</f>
        <v>#REF!</v>
      </c>
      <c r="B991" t="e">
        <f>#REF!</f>
        <v>#REF!</v>
      </c>
      <c r="C991" t="e">
        <f>#REF!</f>
        <v>#REF!</v>
      </c>
      <c r="D991" t="e">
        <f>#REF!</f>
        <v>#REF!</v>
      </c>
      <c r="E991" t="e">
        <f>#REF!</f>
        <v>#REF!</v>
      </c>
      <c r="F991" t="e">
        <f>#REF!</f>
        <v>#REF!</v>
      </c>
      <c r="G991" t="e">
        <f>#REF!</f>
        <v>#REF!</v>
      </c>
      <c r="H991" t="e">
        <f>#REF!</f>
        <v>#REF!</v>
      </c>
      <c r="I991" t="e">
        <f>#REF!</f>
        <v>#REF!</v>
      </c>
      <c r="J991" t="e">
        <f>#REF!</f>
        <v>#REF!</v>
      </c>
      <c r="K991" t="e">
        <f>#REF!</f>
        <v>#REF!</v>
      </c>
      <c r="L991" t="e">
        <f>#REF!</f>
        <v>#REF!</v>
      </c>
      <c r="M991" t="e">
        <f>#REF!</f>
        <v>#REF!</v>
      </c>
      <c r="N991" t="e">
        <f>#REF!</f>
        <v>#REF!</v>
      </c>
      <c r="O991" t="e">
        <f>#REF!</f>
        <v>#REF!</v>
      </c>
      <c r="P991" t="e">
        <f>#REF!</f>
        <v>#REF!</v>
      </c>
      <c r="Q991" t="e">
        <f>#REF!</f>
        <v>#REF!</v>
      </c>
      <c r="R991" t="e">
        <f>#REF!</f>
        <v>#REF!</v>
      </c>
      <c r="S991" t="e">
        <f>#REF!</f>
        <v>#REF!</v>
      </c>
      <c r="T991" t="e">
        <f>#REF!</f>
        <v>#REF!</v>
      </c>
      <c r="U991" t="e">
        <f>#REF!</f>
        <v>#REF!</v>
      </c>
      <c r="V991" t="e">
        <f>#REF!</f>
        <v>#REF!</v>
      </c>
      <c r="W991" t="e">
        <f>#REF!</f>
        <v>#REF!</v>
      </c>
      <c r="X991" t="e">
        <f>#REF!</f>
        <v>#REF!</v>
      </c>
      <c r="Y991" t="e">
        <f>#REF!</f>
        <v>#REF!</v>
      </c>
      <c r="Z991" t="e">
        <f>#REF!</f>
        <v>#REF!</v>
      </c>
      <c r="AA991" t="e">
        <f>#REF!</f>
        <v>#REF!</v>
      </c>
      <c r="AB991" t="e">
        <f>#REF!</f>
        <v>#REF!</v>
      </c>
      <c r="AC991" t="e">
        <f>#REF!</f>
        <v>#REF!</v>
      </c>
      <c r="AD991" t="e">
        <f>#REF!</f>
        <v>#REF!</v>
      </c>
      <c r="AE991" t="e">
        <f>#REF!</f>
        <v>#REF!</v>
      </c>
      <c r="AF991" t="e">
        <f>#REF!</f>
        <v>#REF!</v>
      </c>
      <c r="AG991" t="e">
        <f>#REF!</f>
        <v>#REF!</v>
      </c>
      <c r="AH991" t="e">
        <f>#REF!</f>
        <v>#REF!</v>
      </c>
      <c r="AI991" t="e">
        <f>#REF!</f>
        <v>#REF!</v>
      </c>
      <c r="AJ991" t="e">
        <f>#REF!</f>
        <v>#REF!</v>
      </c>
      <c r="AK991" t="e">
        <f>#REF!</f>
        <v>#REF!</v>
      </c>
    </row>
    <row r="992" spans="1:37" x14ac:dyDescent="0.35">
      <c r="A992" t="e">
        <f>#REF!</f>
        <v>#REF!</v>
      </c>
      <c r="B992" t="e">
        <f>#REF!</f>
        <v>#REF!</v>
      </c>
      <c r="C992" t="e">
        <f>#REF!</f>
        <v>#REF!</v>
      </c>
      <c r="D992" t="e">
        <f>#REF!</f>
        <v>#REF!</v>
      </c>
      <c r="E992" t="e">
        <f>#REF!</f>
        <v>#REF!</v>
      </c>
      <c r="F992" t="e">
        <f>#REF!</f>
        <v>#REF!</v>
      </c>
      <c r="G992" t="e">
        <f>#REF!</f>
        <v>#REF!</v>
      </c>
      <c r="H992" t="e">
        <f>#REF!</f>
        <v>#REF!</v>
      </c>
      <c r="I992" t="e">
        <f>#REF!</f>
        <v>#REF!</v>
      </c>
      <c r="J992" t="e">
        <f>#REF!</f>
        <v>#REF!</v>
      </c>
      <c r="K992" t="e">
        <f>#REF!</f>
        <v>#REF!</v>
      </c>
      <c r="L992" t="e">
        <f>#REF!</f>
        <v>#REF!</v>
      </c>
      <c r="M992" t="e">
        <f>#REF!</f>
        <v>#REF!</v>
      </c>
      <c r="N992" t="e">
        <f>#REF!</f>
        <v>#REF!</v>
      </c>
      <c r="O992" t="e">
        <f>#REF!</f>
        <v>#REF!</v>
      </c>
      <c r="P992" t="e">
        <f>#REF!</f>
        <v>#REF!</v>
      </c>
      <c r="Q992" t="e">
        <f>#REF!</f>
        <v>#REF!</v>
      </c>
      <c r="R992" t="e">
        <f>#REF!</f>
        <v>#REF!</v>
      </c>
      <c r="S992" t="e">
        <f>#REF!</f>
        <v>#REF!</v>
      </c>
      <c r="T992" t="e">
        <f>#REF!</f>
        <v>#REF!</v>
      </c>
      <c r="U992" t="e">
        <f>#REF!</f>
        <v>#REF!</v>
      </c>
      <c r="V992" t="e">
        <f>#REF!</f>
        <v>#REF!</v>
      </c>
      <c r="W992" t="e">
        <f>#REF!</f>
        <v>#REF!</v>
      </c>
      <c r="X992" t="e">
        <f>#REF!</f>
        <v>#REF!</v>
      </c>
      <c r="Y992" t="e">
        <f>#REF!</f>
        <v>#REF!</v>
      </c>
      <c r="Z992" t="e">
        <f>#REF!</f>
        <v>#REF!</v>
      </c>
      <c r="AA992" t="e">
        <f>#REF!</f>
        <v>#REF!</v>
      </c>
      <c r="AB992" t="e">
        <f>#REF!</f>
        <v>#REF!</v>
      </c>
      <c r="AC992" t="e">
        <f>#REF!</f>
        <v>#REF!</v>
      </c>
      <c r="AD992" t="e">
        <f>#REF!</f>
        <v>#REF!</v>
      </c>
      <c r="AE992" t="e">
        <f>#REF!</f>
        <v>#REF!</v>
      </c>
      <c r="AF992" t="e">
        <f>#REF!</f>
        <v>#REF!</v>
      </c>
      <c r="AG992" t="e">
        <f>#REF!</f>
        <v>#REF!</v>
      </c>
      <c r="AH992" t="e">
        <f>#REF!</f>
        <v>#REF!</v>
      </c>
      <c r="AI992" t="e">
        <f>#REF!</f>
        <v>#REF!</v>
      </c>
      <c r="AJ992" t="e">
        <f>#REF!</f>
        <v>#REF!</v>
      </c>
      <c r="AK992" t="e">
        <f>#REF!</f>
        <v>#REF!</v>
      </c>
    </row>
    <row r="993" spans="1:37" x14ac:dyDescent="0.35">
      <c r="A993" t="e">
        <f>#REF!</f>
        <v>#REF!</v>
      </c>
      <c r="B993" t="e">
        <f>#REF!</f>
        <v>#REF!</v>
      </c>
      <c r="C993" t="e">
        <f>#REF!</f>
        <v>#REF!</v>
      </c>
      <c r="D993" t="e">
        <f>#REF!</f>
        <v>#REF!</v>
      </c>
      <c r="E993" t="e">
        <f>#REF!</f>
        <v>#REF!</v>
      </c>
      <c r="F993" t="e">
        <f>#REF!</f>
        <v>#REF!</v>
      </c>
      <c r="G993" t="e">
        <f>#REF!</f>
        <v>#REF!</v>
      </c>
      <c r="H993" t="e">
        <f>#REF!</f>
        <v>#REF!</v>
      </c>
      <c r="I993" t="e">
        <f>#REF!</f>
        <v>#REF!</v>
      </c>
      <c r="J993" t="e">
        <f>#REF!</f>
        <v>#REF!</v>
      </c>
      <c r="K993" t="e">
        <f>#REF!</f>
        <v>#REF!</v>
      </c>
      <c r="L993" t="e">
        <f>#REF!</f>
        <v>#REF!</v>
      </c>
      <c r="M993" t="e">
        <f>#REF!</f>
        <v>#REF!</v>
      </c>
      <c r="N993" t="e">
        <f>#REF!</f>
        <v>#REF!</v>
      </c>
      <c r="O993" t="e">
        <f>#REF!</f>
        <v>#REF!</v>
      </c>
      <c r="P993" t="e">
        <f>#REF!</f>
        <v>#REF!</v>
      </c>
      <c r="Q993" t="e">
        <f>#REF!</f>
        <v>#REF!</v>
      </c>
      <c r="R993" t="e">
        <f>#REF!</f>
        <v>#REF!</v>
      </c>
      <c r="S993" t="e">
        <f>#REF!</f>
        <v>#REF!</v>
      </c>
      <c r="T993" t="e">
        <f>#REF!</f>
        <v>#REF!</v>
      </c>
      <c r="U993" t="e">
        <f>#REF!</f>
        <v>#REF!</v>
      </c>
      <c r="V993" t="e">
        <f>#REF!</f>
        <v>#REF!</v>
      </c>
      <c r="W993" t="e">
        <f>#REF!</f>
        <v>#REF!</v>
      </c>
      <c r="X993" t="e">
        <f>#REF!</f>
        <v>#REF!</v>
      </c>
      <c r="Y993" t="e">
        <f>#REF!</f>
        <v>#REF!</v>
      </c>
      <c r="Z993" t="e">
        <f>#REF!</f>
        <v>#REF!</v>
      </c>
      <c r="AA993" t="e">
        <f>#REF!</f>
        <v>#REF!</v>
      </c>
      <c r="AB993" t="e">
        <f>#REF!</f>
        <v>#REF!</v>
      </c>
      <c r="AC993" t="e">
        <f>#REF!</f>
        <v>#REF!</v>
      </c>
      <c r="AD993" t="e">
        <f>#REF!</f>
        <v>#REF!</v>
      </c>
      <c r="AE993" t="e">
        <f>#REF!</f>
        <v>#REF!</v>
      </c>
      <c r="AF993" t="e">
        <f>#REF!</f>
        <v>#REF!</v>
      </c>
      <c r="AG993" t="e">
        <f>#REF!</f>
        <v>#REF!</v>
      </c>
      <c r="AH993" t="e">
        <f>#REF!</f>
        <v>#REF!</v>
      </c>
      <c r="AI993" t="e">
        <f>#REF!</f>
        <v>#REF!</v>
      </c>
      <c r="AJ993" t="e">
        <f>#REF!</f>
        <v>#REF!</v>
      </c>
      <c r="AK993" t="e">
        <f>#REF!</f>
        <v>#REF!</v>
      </c>
    </row>
    <row r="994" spans="1:37" x14ac:dyDescent="0.35">
      <c r="A994" t="e">
        <f>#REF!</f>
        <v>#REF!</v>
      </c>
      <c r="B994" t="e">
        <f>#REF!</f>
        <v>#REF!</v>
      </c>
      <c r="C994" t="e">
        <f>#REF!</f>
        <v>#REF!</v>
      </c>
      <c r="D994" t="e">
        <f>#REF!</f>
        <v>#REF!</v>
      </c>
      <c r="E994" t="e">
        <f>#REF!</f>
        <v>#REF!</v>
      </c>
      <c r="F994" t="e">
        <f>#REF!</f>
        <v>#REF!</v>
      </c>
      <c r="G994" t="e">
        <f>#REF!</f>
        <v>#REF!</v>
      </c>
      <c r="H994" t="e">
        <f>#REF!</f>
        <v>#REF!</v>
      </c>
      <c r="I994" t="e">
        <f>#REF!</f>
        <v>#REF!</v>
      </c>
      <c r="J994" t="e">
        <f>#REF!</f>
        <v>#REF!</v>
      </c>
      <c r="K994" t="e">
        <f>#REF!</f>
        <v>#REF!</v>
      </c>
      <c r="L994" t="e">
        <f>#REF!</f>
        <v>#REF!</v>
      </c>
      <c r="M994" t="e">
        <f>#REF!</f>
        <v>#REF!</v>
      </c>
      <c r="N994" t="e">
        <f>#REF!</f>
        <v>#REF!</v>
      </c>
      <c r="O994" t="e">
        <f>#REF!</f>
        <v>#REF!</v>
      </c>
      <c r="P994" t="e">
        <f>#REF!</f>
        <v>#REF!</v>
      </c>
      <c r="Q994" t="e">
        <f>#REF!</f>
        <v>#REF!</v>
      </c>
      <c r="R994" t="e">
        <f>#REF!</f>
        <v>#REF!</v>
      </c>
      <c r="S994" t="e">
        <f>#REF!</f>
        <v>#REF!</v>
      </c>
      <c r="T994" t="e">
        <f>#REF!</f>
        <v>#REF!</v>
      </c>
      <c r="U994" t="e">
        <f>#REF!</f>
        <v>#REF!</v>
      </c>
      <c r="V994" t="e">
        <f>#REF!</f>
        <v>#REF!</v>
      </c>
      <c r="W994" t="e">
        <f>#REF!</f>
        <v>#REF!</v>
      </c>
      <c r="X994" t="e">
        <f>#REF!</f>
        <v>#REF!</v>
      </c>
      <c r="Y994" t="e">
        <f>#REF!</f>
        <v>#REF!</v>
      </c>
      <c r="Z994" t="e">
        <f>#REF!</f>
        <v>#REF!</v>
      </c>
      <c r="AA994" t="e">
        <f>#REF!</f>
        <v>#REF!</v>
      </c>
      <c r="AB994" t="e">
        <f>#REF!</f>
        <v>#REF!</v>
      </c>
      <c r="AC994" t="e">
        <f>#REF!</f>
        <v>#REF!</v>
      </c>
      <c r="AD994" t="e">
        <f>#REF!</f>
        <v>#REF!</v>
      </c>
      <c r="AE994" t="e">
        <f>#REF!</f>
        <v>#REF!</v>
      </c>
      <c r="AF994" t="e">
        <f>#REF!</f>
        <v>#REF!</v>
      </c>
      <c r="AG994" t="e">
        <f>#REF!</f>
        <v>#REF!</v>
      </c>
      <c r="AH994" t="e">
        <f>#REF!</f>
        <v>#REF!</v>
      </c>
      <c r="AI994" t="e">
        <f>#REF!</f>
        <v>#REF!</v>
      </c>
      <c r="AJ994" t="e">
        <f>#REF!</f>
        <v>#REF!</v>
      </c>
      <c r="AK994" t="e">
        <f>#REF!</f>
        <v>#REF!</v>
      </c>
    </row>
    <row r="995" spans="1:37" x14ac:dyDescent="0.35">
      <c r="A995" t="e">
        <f>#REF!</f>
        <v>#REF!</v>
      </c>
      <c r="B995" t="e">
        <f>#REF!</f>
        <v>#REF!</v>
      </c>
      <c r="C995" t="e">
        <f>#REF!</f>
        <v>#REF!</v>
      </c>
      <c r="D995" t="e">
        <f>#REF!</f>
        <v>#REF!</v>
      </c>
      <c r="E995" t="e">
        <f>#REF!</f>
        <v>#REF!</v>
      </c>
      <c r="F995" t="e">
        <f>#REF!</f>
        <v>#REF!</v>
      </c>
      <c r="G995" t="e">
        <f>#REF!</f>
        <v>#REF!</v>
      </c>
      <c r="H995" t="e">
        <f>#REF!</f>
        <v>#REF!</v>
      </c>
      <c r="I995" t="e">
        <f>#REF!</f>
        <v>#REF!</v>
      </c>
      <c r="J995" t="e">
        <f>#REF!</f>
        <v>#REF!</v>
      </c>
      <c r="K995" t="e">
        <f>#REF!</f>
        <v>#REF!</v>
      </c>
      <c r="L995" t="e">
        <f>#REF!</f>
        <v>#REF!</v>
      </c>
      <c r="M995" t="e">
        <f>#REF!</f>
        <v>#REF!</v>
      </c>
      <c r="N995" t="e">
        <f>#REF!</f>
        <v>#REF!</v>
      </c>
      <c r="O995" t="e">
        <f>#REF!</f>
        <v>#REF!</v>
      </c>
      <c r="P995" t="e">
        <f>#REF!</f>
        <v>#REF!</v>
      </c>
      <c r="Q995" t="e">
        <f>#REF!</f>
        <v>#REF!</v>
      </c>
      <c r="R995" t="e">
        <f>#REF!</f>
        <v>#REF!</v>
      </c>
      <c r="S995" t="e">
        <f>#REF!</f>
        <v>#REF!</v>
      </c>
      <c r="T995" t="e">
        <f>#REF!</f>
        <v>#REF!</v>
      </c>
      <c r="U995" t="e">
        <f>#REF!</f>
        <v>#REF!</v>
      </c>
      <c r="V995" t="e">
        <f>#REF!</f>
        <v>#REF!</v>
      </c>
      <c r="W995" t="e">
        <f>#REF!</f>
        <v>#REF!</v>
      </c>
      <c r="X995" t="e">
        <f>#REF!</f>
        <v>#REF!</v>
      </c>
      <c r="Y995" t="e">
        <f>#REF!</f>
        <v>#REF!</v>
      </c>
      <c r="Z995" t="e">
        <f>#REF!</f>
        <v>#REF!</v>
      </c>
      <c r="AA995" t="e">
        <f>#REF!</f>
        <v>#REF!</v>
      </c>
      <c r="AB995" t="e">
        <f>#REF!</f>
        <v>#REF!</v>
      </c>
      <c r="AC995" t="e">
        <f>#REF!</f>
        <v>#REF!</v>
      </c>
      <c r="AD995" t="e">
        <f>#REF!</f>
        <v>#REF!</v>
      </c>
      <c r="AE995" t="e">
        <f>#REF!</f>
        <v>#REF!</v>
      </c>
      <c r="AF995" t="e">
        <f>#REF!</f>
        <v>#REF!</v>
      </c>
      <c r="AG995" t="e">
        <f>#REF!</f>
        <v>#REF!</v>
      </c>
      <c r="AH995" t="e">
        <f>#REF!</f>
        <v>#REF!</v>
      </c>
      <c r="AI995" t="e">
        <f>#REF!</f>
        <v>#REF!</v>
      </c>
      <c r="AJ995" t="e">
        <f>#REF!</f>
        <v>#REF!</v>
      </c>
      <c r="AK995" t="e">
        <f>#REF!</f>
        <v>#REF!</v>
      </c>
    </row>
    <row r="996" spans="1:37" x14ac:dyDescent="0.35">
      <c r="A996" t="e">
        <f>#REF!</f>
        <v>#REF!</v>
      </c>
      <c r="B996" t="e">
        <f>#REF!</f>
        <v>#REF!</v>
      </c>
      <c r="C996" t="e">
        <f>#REF!</f>
        <v>#REF!</v>
      </c>
      <c r="D996" t="e">
        <f>#REF!</f>
        <v>#REF!</v>
      </c>
      <c r="E996" t="e">
        <f>#REF!</f>
        <v>#REF!</v>
      </c>
      <c r="F996" t="e">
        <f>#REF!</f>
        <v>#REF!</v>
      </c>
      <c r="G996" t="e">
        <f>#REF!</f>
        <v>#REF!</v>
      </c>
      <c r="H996" t="e">
        <f>#REF!</f>
        <v>#REF!</v>
      </c>
      <c r="I996" t="e">
        <f>#REF!</f>
        <v>#REF!</v>
      </c>
      <c r="J996" t="e">
        <f>#REF!</f>
        <v>#REF!</v>
      </c>
      <c r="K996" t="e">
        <f>#REF!</f>
        <v>#REF!</v>
      </c>
      <c r="L996" t="e">
        <f>#REF!</f>
        <v>#REF!</v>
      </c>
      <c r="M996" t="e">
        <f>#REF!</f>
        <v>#REF!</v>
      </c>
      <c r="N996" t="e">
        <f>#REF!</f>
        <v>#REF!</v>
      </c>
      <c r="O996" t="e">
        <f>#REF!</f>
        <v>#REF!</v>
      </c>
      <c r="P996" t="e">
        <f>#REF!</f>
        <v>#REF!</v>
      </c>
      <c r="Q996" t="e">
        <f>#REF!</f>
        <v>#REF!</v>
      </c>
      <c r="R996" t="e">
        <f>#REF!</f>
        <v>#REF!</v>
      </c>
      <c r="S996" t="e">
        <f>#REF!</f>
        <v>#REF!</v>
      </c>
      <c r="T996" t="e">
        <f>#REF!</f>
        <v>#REF!</v>
      </c>
      <c r="U996" t="e">
        <f>#REF!</f>
        <v>#REF!</v>
      </c>
      <c r="V996" t="e">
        <f>#REF!</f>
        <v>#REF!</v>
      </c>
      <c r="W996" t="e">
        <f>#REF!</f>
        <v>#REF!</v>
      </c>
      <c r="X996" t="e">
        <f>#REF!</f>
        <v>#REF!</v>
      </c>
      <c r="Y996" t="e">
        <f>#REF!</f>
        <v>#REF!</v>
      </c>
      <c r="Z996" t="e">
        <f>#REF!</f>
        <v>#REF!</v>
      </c>
      <c r="AA996" t="e">
        <f>#REF!</f>
        <v>#REF!</v>
      </c>
      <c r="AB996" t="e">
        <f>#REF!</f>
        <v>#REF!</v>
      </c>
      <c r="AC996" t="e">
        <f>#REF!</f>
        <v>#REF!</v>
      </c>
      <c r="AD996" t="e">
        <f>#REF!</f>
        <v>#REF!</v>
      </c>
      <c r="AE996" t="e">
        <f>#REF!</f>
        <v>#REF!</v>
      </c>
      <c r="AF996" t="e">
        <f>#REF!</f>
        <v>#REF!</v>
      </c>
      <c r="AG996" t="e">
        <f>#REF!</f>
        <v>#REF!</v>
      </c>
      <c r="AH996" t="e">
        <f>#REF!</f>
        <v>#REF!</v>
      </c>
      <c r="AI996" t="e">
        <f>#REF!</f>
        <v>#REF!</v>
      </c>
      <c r="AJ996" t="e">
        <f>#REF!</f>
        <v>#REF!</v>
      </c>
      <c r="AK996" t="e">
        <f>#REF!</f>
        <v>#REF!</v>
      </c>
    </row>
    <row r="997" spans="1:37" x14ac:dyDescent="0.35">
      <c r="A997" t="e">
        <f>#REF!</f>
        <v>#REF!</v>
      </c>
      <c r="B997" t="e">
        <f>#REF!</f>
        <v>#REF!</v>
      </c>
      <c r="C997" t="e">
        <f>#REF!</f>
        <v>#REF!</v>
      </c>
      <c r="D997" t="e">
        <f>#REF!</f>
        <v>#REF!</v>
      </c>
      <c r="E997" t="e">
        <f>#REF!</f>
        <v>#REF!</v>
      </c>
      <c r="F997" t="e">
        <f>#REF!</f>
        <v>#REF!</v>
      </c>
      <c r="G997" t="e">
        <f>#REF!</f>
        <v>#REF!</v>
      </c>
      <c r="H997" t="e">
        <f>#REF!</f>
        <v>#REF!</v>
      </c>
      <c r="I997" t="e">
        <f>#REF!</f>
        <v>#REF!</v>
      </c>
      <c r="J997" t="e">
        <f>#REF!</f>
        <v>#REF!</v>
      </c>
      <c r="K997" t="e">
        <f>#REF!</f>
        <v>#REF!</v>
      </c>
      <c r="L997" t="e">
        <f>#REF!</f>
        <v>#REF!</v>
      </c>
      <c r="M997" t="e">
        <f>#REF!</f>
        <v>#REF!</v>
      </c>
      <c r="N997" t="e">
        <f>#REF!</f>
        <v>#REF!</v>
      </c>
      <c r="O997" t="e">
        <f>#REF!</f>
        <v>#REF!</v>
      </c>
      <c r="P997" t="e">
        <f>#REF!</f>
        <v>#REF!</v>
      </c>
      <c r="Q997" t="e">
        <f>#REF!</f>
        <v>#REF!</v>
      </c>
      <c r="R997" t="e">
        <f>#REF!</f>
        <v>#REF!</v>
      </c>
      <c r="S997" t="e">
        <f>#REF!</f>
        <v>#REF!</v>
      </c>
      <c r="T997" t="e">
        <f>#REF!</f>
        <v>#REF!</v>
      </c>
      <c r="U997" t="e">
        <f>#REF!</f>
        <v>#REF!</v>
      </c>
      <c r="V997" t="e">
        <f>#REF!</f>
        <v>#REF!</v>
      </c>
      <c r="W997" t="e">
        <f>#REF!</f>
        <v>#REF!</v>
      </c>
      <c r="X997" t="e">
        <f>#REF!</f>
        <v>#REF!</v>
      </c>
      <c r="Y997" t="e">
        <f>#REF!</f>
        <v>#REF!</v>
      </c>
      <c r="Z997" t="e">
        <f>#REF!</f>
        <v>#REF!</v>
      </c>
      <c r="AA997" t="e">
        <f>#REF!</f>
        <v>#REF!</v>
      </c>
      <c r="AB997" t="e">
        <f>#REF!</f>
        <v>#REF!</v>
      </c>
      <c r="AC997" t="e">
        <f>#REF!</f>
        <v>#REF!</v>
      </c>
      <c r="AD997" t="e">
        <f>#REF!</f>
        <v>#REF!</v>
      </c>
      <c r="AE997" t="e">
        <f>#REF!</f>
        <v>#REF!</v>
      </c>
      <c r="AF997" t="e">
        <f>#REF!</f>
        <v>#REF!</v>
      </c>
      <c r="AG997" t="e">
        <f>#REF!</f>
        <v>#REF!</v>
      </c>
      <c r="AH997" t="e">
        <f>#REF!</f>
        <v>#REF!</v>
      </c>
      <c r="AI997" t="e">
        <f>#REF!</f>
        <v>#REF!</v>
      </c>
      <c r="AJ997" t="e">
        <f>#REF!</f>
        <v>#REF!</v>
      </c>
      <c r="AK997" t="e">
        <f>#REF!</f>
        <v>#REF!</v>
      </c>
    </row>
    <row r="998" spans="1:37" x14ac:dyDescent="0.35">
      <c r="A998" t="e">
        <f>#REF!</f>
        <v>#REF!</v>
      </c>
      <c r="B998" t="e">
        <f>#REF!</f>
        <v>#REF!</v>
      </c>
      <c r="C998" t="e">
        <f>#REF!</f>
        <v>#REF!</v>
      </c>
      <c r="D998" t="e">
        <f>#REF!</f>
        <v>#REF!</v>
      </c>
      <c r="E998" t="e">
        <f>#REF!</f>
        <v>#REF!</v>
      </c>
      <c r="F998" t="e">
        <f>#REF!</f>
        <v>#REF!</v>
      </c>
      <c r="G998" t="e">
        <f>#REF!</f>
        <v>#REF!</v>
      </c>
      <c r="H998" t="e">
        <f>#REF!</f>
        <v>#REF!</v>
      </c>
      <c r="I998" t="e">
        <f>#REF!</f>
        <v>#REF!</v>
      </c>
      <c r="J998" t="e">
        <f>#REF!</f>
        <v>#REF!</v>
      </c>
      <c r="K998" t="e">
        <f>#REF!</f>
        <v>#REF!</v>
      </c>
      <c r="L998" t="e">
        <f>#REF!</f>
        <v>#REF!</v>
      </c>
      <c r="M998" t="e">
        <f>#REF!</f>
        <v>#REF!</v>
      </c>
      <c r="N998" t="e">
        <f>#REF!</f>
        <v>#REF!</v>
      </c>
      <c r="O998" t="e">
        <f>#REF!</f>
        <v>#REF!</v>
      </c>
      <c r="P998" t="e">
        <f>#REF!</f>
        <v>#REF!</v>
      </c>
      <c r="Q998" t="e">
        <f>#REF!</f>
        <v>#REF!</v>
      </c>
      <c r="R998" t="e">
        <f>#REF!</f>
        <v>#REF!</v>
      </c>
      <c r="S998" t="e">
        <f>#REF!</f>
        <v>#REF!</v>
      </c>
      <c r="T998" t="e">
        <f>#REF!</f>
        <v>#REF!</v>
      </c>
      <c r="U998" t="e">
        <f>#REF!</f>
        <v>#REF!</v>
      </c>
      <c r="V998" t="e">
        <f>#REF!</f>
        <v>#REF!</v>
      </c>
      <c r="W998" t="e">
        <f>#REF!</f>
        <v>#REF!</v>
      </c>
      <c r="X998" t="e">
        <f>#REF!</f>
        <v>#REF!</v>
      </c>
      <c r="Y998" t="e">
        <f>#REF!</f>
        <v>#REF!</v>
      </c>
      <c r="Z998" t="e">
        <f>#REF!</f>
        <v>#REF!</v>
      </c>
      <c r="AA998" t="e">
        <f>#REF!</f>
        <v>#REF!</v>
      </c>
      <c r="AB998" t="e">
        <f>#REF!</f>
        <v>#REF!</v>
      </c>
      <c r="AC998" t="e">
        <f>#REF!</f>
        <v>#REF!</v>
      </c>
      <c r="AD998" t="e">
        <f>#REF!</f>
        <v>#REF!</v>
      </c>
      <c r="AE998" t="e">
        <f>#REF!</f>
        <v>#REF!</v>
      </c>
      <c r="AF998" t="e">
        <f>#REF!</f>
        <v>#REF!</v>
      </c>
      <c r="AG998" t="e">
        <f>#REF!</f>
        <v>#REF!</v>
      </c>
      <c r="AH998" t="e">
        <f>#REF!</f>
        <v>#REF!</v>
      </c>
      <c r="AI998" t="e">
        <f>#REF!</f>
        <v>#REF!</v>
      </c>
      <c r="AJ998" t="e">
        <f>#REF!</f>
        <v>#REF!</v>
      </c>
      <c r="AK998" t="e">
        <f>#REF!</f>
        <v>#REF!</v>
      </c>
    </row>
    <row r="999" spans="1:37" x14ac:dyDescent="0.35">
      <c r="A999" t="e">
        <f>#REF!</f>
        <v>#REF!</v>
      </c>
      <c r="B999" t="e">
        <f>#REF!</f>
        <v>#REF!</v>
      </c>
      <c r="C999" t="e">
        <f>#REF!</f>
        <v>#REF!</v>
      </c>
      <c r="D999" t="e">
        <f>#REF!</f>
        <v>#REF!</v>
      </c>
      <c r="E999" t="e">
        <f>#REF!</f>
        <v>#REF!</v>
      </c>
      <c r="F999" t="e">
        <f>#REF!</f>
        <v>#REF!</v>
      </c>
      <c r="G999" t="e">
        <f>#REF!</f>
        <v>#REF!</v>
      </c>
      <c r="H999" t="e">
        <f>#REF!</f>
        <v>#REF!</v>
      </c>
      <c r="I999" t="e">
        <f>#REF!</f>
        <v>#REF!</v>
      </c>
      <c r="J999" t="e">
        <f>#REF!</f>
        <v>#REF!</v>
      </c>
      <c r="K999" t="e">
        <f>#REF!</f>
        <v>#REF!</v>
      </c>
      <c r="L999" t="e">
        <f>#REF!</f>
        <v>#REF!</v>
      </c>
      <c r="M999" t="e">
        <f>#REF!</f>
        <v>#REF!</v>
      </c>
      <c r="N999" t="e">
        <f>#REF!</f>
        <v>#REF!</v>
      </c>
      <c r="O999" t="e">
        <f>#REF!</f>
        <v>#REF!</v>
      </c>
      <c r="P999" t="e">
        <f>#REF!</f>
        <v>#REF!</v>
      </c>
      <c r="Q999" t="e">
        <f>#REF!</f>
        <v>#REF!</v>
      </c>
      <c r="R999" t="e">
        <f>#REF!</f>
        <v>#REF!</v>
      </c>
      <c r="S999" t="e">
        <f>#REF!</f>
        <v>#REF!</v>
      </c>
      <c r="T999" t="e">
        <f>#REF!</f>
        <v>#REF!</v>
      </c>
      <c r="U999" t="e">
        <f>#REF!</f>
        <v>#REF!</v>
      </c>
      <c r="V999" t="e">
        <f>#REF!</f>
        <v>#REF!</v>
      </c>
      <c r="W999" t="e">
        <f>#REF!</f>
        <v>#REF!</v>
      </c>
      <c r="X999" t="e">
        <f>#REF!</f>
        <v>#REF!</v>
      </c>
      <c r="Y999" t="e">
        <f>#REF!</f>
        <v>#REF!</v>
      </c>
      <c r="Z999" t="e">
        <f>#REF!</f>
        <v>#REF!</v>
      </c>
      <c r="AA999" t="e">
        <f>#REF!</f>
        <v>#REF!</v>
      </c>
      <c r="AB999" t="e">
        <f>#REF!</f>
        <v>#REF!</v>
      </c>
      <c r="AC999" t="e">
        <f>#REF!</f>
        <v>#REF!</v>
      </c>
      <c r="AD999" t="e">
        <f>#REF!</f>
        <v>#REF!</v>
      </c>
      <c r="AE999" t="e">
        <f>#REF!</f>
        <v>#REF!</v>
      </c>
      <c r="AF999" t="e">
        <f>#REF!</f>
        <v>#REF!</v>
      </c>
      <c r="AG999" t="e">
        <f>#REF!</f>
        <v>#REF!</v>
      </c>
      <c r="AH999" t="e">
        <f>#REF!</f>
        <v>#REF!</v>
      </c>
      <c r="AI999" t="e">
        <f>#REF!</f>
        <v>#REF!</v>
      </c>
      <c r="AJ999" t="e">
        <f>#REF!</f>
        <v>#REF!</v>
      </c>
      <c r="AK999" t="e">
        <f>#REF!</f>
        <v>#REF!</v>
      </c>
    </row>
    <row r="1000" spans="1:37" x14ac:dyDescent="0.35">
      <c r="A1000" t="e">
        <f>#REF!</f>
        <v>#REF!</v>
      </c>
      <c r="B1000" t="e">
        <f>#REF!</f>
        <v>#REF!</v>
      </c>
      <c r="C1000" t="e">
        <f>#REF!</f>
        <v>#REF!</v>
      </c>
      <c r="D1000" t="e">
        <f>#REF!</f>
        <v>#REF!</v>
      </c>
      <c r="E1000" t="e">
        <f>#REF!</f>
        <v>#REF!</v>
      </c>
      <c r="F1000" t="e">
        <f>#REF!</f>
        <v>#REF!</v>
      </c>
      <c r="G1000" t="e">
        <f>#REF!</f>
        <v>#REF!</v>
      </c>
      <c r="H1000" t="e">
        <f>#REF!</f>
        <v>#REF!</v>
      </c>
      <c r="I1000" t="e">
        <f>#REF!</f>
        <v>#REF!</v>
      </c>
      <c r="J1000" t="e">
        <f>#REF!</f>
        <v>#REF!</v>
      </c>
      <c r="K1000" t="e">
        <f>#REF!</f>
        <v>#REF!</v>
      </c>
      <c r="L1000" t="e">
        <f>#REF!</f>
        <v>#REF!</v>
      </c>
      <c r="M1000" t="e">
        <f>#REF!</f>
        <v>#REF!</v>
      </c>
      <c r="N1000" t="e">
        <f>#REF!</f>
        <v>#REF!</v>
      </c>
      <c r="O1000" t="e">
        <f>#REF!</f>
        <v>#REF!</v>
      </c>
      <c r="P1000" t="e">
        <f>#REF!</f>
        <v>#REF!</v>
      </c>
      <c r="Q1000" t="e">
        <f>#REF!</f>
        <v>#REF!</v>
      </c>
      <c r="R1000" t="e">
        <f>#REF!</f>
        <v>#REF!</v>
      </c>
      <c r="S1000" t="e">
        <f>#REF!</f>
        <v>#REF!</v>
      </c>
      <c r="T1000" t="e">
        <f>#REF!</f>
        <v>#REF!</v>
      </c>
      <c r="U1000" t="e">
        <f>#REF!</f>
        <v>#REF!</v>
      </c>
      <c r="V1000" t="e">
        <f>#REF!</f>
        <v>#REF!</v>
      </c>
      <c r="W1000" t="e">
        <f>#REF!</f>
        <v>#REF!</v>
      </c>
      <c r="X1000" t="e">
        <f>#REF!</f>
        <v>#REF!</v>
      </c>
      <c r="Y1000" t="e">
        <f>#REF!</f>
        <v>#REF!</v>
      </c>
      <c r="Z1000" t="e">
        <f>#REF!</f>
        <v>#REF!</v>
      </c>
      <c r="AA1000" t="e">
        <f>#REF!</f>
        <v>#REF!</v>
      </c>
      <c r="AB1000" t="e">
        <f>#REF!</f>
        <v>#REF!</v>
      </c>
      <c r="AC1000" t="e">
        <f>#REF!</f>
        <v>#REF!</v>
      </c>
      <c r="AD1000" t="e">
        <f>#REF!</f>
        <v>#REF!</v>
      </c>
      <c r="AE1000" t="e">
        <f>#REF!</f>
        <v>#REF!</v>
      </c>
      <c r="AF1000" t="e">
        <f>#REF!</f>
        <v>#REF!</v>
      </c>
      <c r="AG1000" t="e">
        <f>#REF!</f>
        <v>#REF!</v>
      </c>
      <c r="AH1000" t="e">
        <f>#REF!</f>
        <v>#REF!</v>
      </c>
      <c r="AI1000" t="e">
        <f>#REF!</f>
        <v>#REF!</v>
      </c>
      <c r="AJ1000" t="e">
        <f>#REF!</f>
        <v>#REF!</v>
      </c>
      <c r="AK1000" t="e">
        <f>#REF!</f>
        <v>#REF!</v>
      </c>
    </row>
    <row r="1001" spans="1:37" x14ac:dyDescent="0.35">
      <c r="A1001" t="e">
        <f>#REF!</f>
        <v>#REF!</v>
      </c>
      <c r="B1001" t="e">
        <f>#REF!</f>
        <v>#REF!</v>
      </c>
      <c r="C1001" t="e">
        <f>#REF!</f>
        <v>#REF!</v>
      </c>
      <c r="D1001" t="e">
        <f>#REF!</f>
        <v>#REF!</v>
      </c>
      <c r="E1001" t="e">
        <f>#REF!</f>
        <v>#REF!</v>
      </c>
      <c r="F1001" t="e">
        <f>#REF!</f>
        <v>#REF!</v>
      </c>
      <c r="G1001" t="e">
        <f>#REF!</f>
        <v>#REF!</v>
      </c>
      <c r="H1001" t="e">
        <f>#REF!</f>
        <v>#REF!</v>
      </c>
      <c r="I1001" t="e">
        <f>#REF!</f>
        <v>#REF!</v>
      </c>
      <c r="J1001" t="e">
        <f>#REF!</f>
        <v>#REF!</v>
      </c>
      <c r="K1001" t="e">
        <f>#REF!</f>
        <v>#REF!</v>
      </c>
      <c r="L1001" t="e">
        <f>#REF!</f>
        <v>#REF!</v>
      </c>
      <c r="M1001" t="e">
        <f>#REF!</f>
        <v>#REF!</v>
      </c>
      <c r="N1001" t="e">
        <f>#REF!</f>
        <v>#REF!</v>
      </c>
      <c r="O1001" t="e">
        <f>#REF!</f>
        <v>#REF!</v>
      </c>
      <c r="P1001" t="e">
        <f>#REF!</f>
        <v>#REF!</v>
      </c>
      <c r="Q1001" t="e">
        <f>#REF!</f>
        <v>#REF!</v>
      </c>
      <c r="R1001" t="e">
        <f>#REF!</f>
        <v>#REF!</v>
      </c>
      <c r="S1001" t="e">
        <f>#REF!</f>
        <v>#REF!</v>
      </c>
      <c r="T1001" t="e">
        <f>#REF!</f>
        <v>#REF!</v>
      </c>
      <c r="U1001" t="e">
        <f>#REF!</f>
        <v>#REF!</v>
      </c>
      <c r="V1001" t="e">
        <f>#REF!</f>
        <v>#REF!</v>
      </c>
      <c r="W1001" t="e">
        <f>#REF!</f>
        <v>#REF!</v>
      </c>
      <c r="X1001" t="e">
        <f>#REF!</f>
        <v>#REF!</v>
      </c>
      <c r="Y1001" t="e">
        <f>#REF!</f>
        <v>#REF!</v>
      </c>
      <c r="Z1001" t="e">
        <f>#REF!</f>
        <v>#REF!</v>
      </c>
      <c r="AA1001" t="e">
        <f>#REF!</f>
        <v>#REF!</v>
      </c>
      <c r="AB1001" t="e">
        <f>#REF!</f>
        <v>#REF!</v>
      </c>
      <c r="AC1001" t="e">
        <f>#REF!</f>
        <v>#REF!</v>
      </c>
      <c r="AD1001" t="e">
        <f>#REF!</f>
        <v>#REF!</v>
      </c>
      <c r="AE1001" t="e">
        <f>#REF!</f>
        <v>#REF!</v>
      </c>
      <c r="AF1001" t="e">
        <f>#REF!</f>
        <v>#REF!</v>
      </c>
      <c r="AG1001" t="e">
        <f>#REF!</f>
        <v>#REF!</v>
      </c>
      <c r="AH1001" t="e">
        <f>#REF!</f>
        <v>#REF!</v>
      </c>
      <c r="AI1001" t="e">
        <f>#REF!</f>
        <v>#REF!</v>
      </c>
      <c r="AJ1001" t="e">
        <f>#REF!</f>
        <v>#REF!</v>
      </c>
      <c r="AK1001" t="e">
        <f>#REF!</f>
        <v>#REF!</v>
      </c>
    </row>
    <row r="1002" spans="1:37" x14ac:dyDescent="0.35">
      <c r="A1002" t="e">
        <f>#REF!</f>
        <v>#REF!</v>
      </c>
      <c r="B1002" t="e">
        <f>#REF!</f>
        <v>#REF!</v>
      </c>
      <c r="C1002" t="e">
        <f>#REF!</f>
        <v>#REF!</v>
      </c>
      <c r="D1002" t="e">
        <f>#REF!</f>
        <v>#REF!</v>
      </c>
      <c r="E1002" t="e">
        <f>#REF!</f>
        <v>#REF!</v>
      </c>
      <c r="F1002" t="e">
        <f>#REF!</f>
        <v>#REF!</v>
      </c>
      <c r="G1002" t="e">
        <f>#REF!</f>
        <v>#REF!</v>
      </c>
      <c r="H1002" t="e">
        <f>#REF!</f>
        <v>#REF!</v>
      </c>
      <c r="I1002" t="e">
        <f>#REF!</f>
        <v>#REF!</v>
      </c>
      <c r="J1002" t="e">
        <f>#REF!</f>
        <v>#REF!</v>
      </c>
      <c r="K1002" t="e">
        <f>#REF!</f>
        <v>#REF!</v>
      </c>
      <c r="L1002" t="e">
        <f>#REF!</f>
        <v>#REF!</v>
      </c>
      <c r="M1002" t="e">
        <f>#REF!</f>
        <v>#REF!</v>
      </c>
      <c r="N1002" t="e">
        <f>#REF!</f>
        <v>#REF!</v>
      </c>
      <c r="O1002" t="e">
        <f>#REF!</f>
        <v>#REF!</v>
      </c>
      <c r="P1002" t="e">
        <f>#REF!</f>
        <v>#REF!</v>
      </c>
      <c r="Q1002" t="e">
        <f>#REF!</f>
        <v>#REF!</v>
      </c>
      <c r="R1002" t="e">
        <f>#REF!</f>
        <v>#REF!</v>
      </c>
      <c r="S1002" t="e">
        <f>#REF!</f>
        <v>#REF!</v>
      </c>
      <c r="T1002" t="e">
        <f>#REF!</f>
        <v>#REF!</v>
      </c>
      <c r="U1002" t="e">
        <f>#REF!</f>
        <v>#REF!</v>
      </c>
      <c r="V1002" t="e">
        <f>#REF!</f>
        <v>#REF!</v>
      </c>
      <c r="W1002" t="e">
        <f>#REF!</f>
        <v>#REF!</v>
      </c>
      <c r="X1002" t="e">
        <f>#REF!</f>
        <v>#REF!</v>
      </c>
      <c r="Y1002" t="e">
        <f>#REF!</f>
        <v>#REF!</v>
      </c>
      <c r="Z1002" t="e">
        <f>#REF!</f>
        <v>#REF!</v>
      </c>
      <c r="AA1002" t="e">
        <f>#REF!</f>
        <v>#REF!</v>
      </c>
      <c r="AB1002" t="e">
        <f>#REF!</f>
        <v>#REF!</v>
      </c>
      <c r="AC1002" t="e">
        <f>#REF!</f>
        <v>#REF!</v>
      </c>
      <c r="AD1002" t="e">
        <f>#REF!</f>
        <v>#REF!</v>
      </c>
      <c r="AE1002" t="e">
        <f>#REF!</f>
        <v>#REF!</v>
      </c>
      <c r="AF1002" t="e">
        <f>#REF!</f>
        <v>#REF!</v>
      </c>
      <c r="AG1002" t="e">
        <f>#REF!</f>
        <v>#REF!</v>
      </c>
      <c r="AH1002" t="e">
        <f>#REF!</f>
        <v>#REF!</v>
      </c>
      <c r="AI1002" t="e">
        <f>#REF!</f>
        <v>#REF!</v>
      </c>
      <c r="AJ1002" t="e">
        <f>#REF!</f>
        <v>#REF!</v>
      </c>
      <c r="AK1002" t="e">
        <f>#REF!</f>
        <v>#REF!</v>
      </c>
    </row>
    <row r="1003" spans="1:37" x14ac:dyDescent="0.35">
      <c r="A1003" t="e">
        <f>#REF!</f>
        <v>#REF!</v>
      </c>
      <c r="B1003" t="e">
        <f>#REF!</f>
        <v>#REF!</v>
      </c>
      <c r="C1003" t="e">
        <f>#REF!</f>
        <v>#REF!</v>
      </c>
      <c r="D1003" t="e">
        <f>#REF!</f>
        <v>#REF!</v>
      </c>
      <c r="E1003" t="e">
        <f>#REF!</f>
        <v>#REF!</v>
      </c>
      <c r="F1003" t="e">
        <f>#REF!</f>
        <v>#REF!</v>
      </c>
      <c r="G1003" t="e">
        <f>#REF!</f>
        <v>#REF!</v>
      </c>
      <c r="H1003" t="e">
        <f>#REF!</f>
        <v>#REF!</v>
      </c>
      <c r="I1003" t="e">
        <f>#REF!</f>
        <v>#REF!</v>
      </c>
      <c r="J1003" t="e">
        <f>#REF!</f>
        <v>#REF!</v>
      </c>
      <c r="K1003" t="e">
        <f>#REF!</f>
        <v>#REF!</v>
      </c>
      <c r="L1003" t="e">
        <f>#REF!</f>
        <v>#REF!</v>
      </c>
      <c r="M1003" t="e">
        <f>#REF!</f>
        <v>#REF!</v>
      </c>
      <c r="N1003" t="e">
        <f>#REF!</f>
        <v>#REF!</v>
      </c>
      <c r="O1003" t="e">
        <f>#REF!</f>
        <v>#REF!</v>
      </c>
      <c r="P1003" t="e">
        <f>#REF!</f>
        <v>#REF!</v>
      </c>
      <c r="Q1003" t="e">
        <f>#REF!</f>
        <v>#REF!</v>
      </c>
      <c r="R1003" t="e">
        <f>#REF!</f>
        <v>#REF!</v>
      </c>
      <c r="S1003" t="e">
        <f>#REF!</f>
        <v>#REF!</v>
      </c>
      <c r="T1003" t="e">
        <f>#REF!</f>
        <v>#REF!</v>
      </c>
      <c r="U1003" t="e">
        <f>#REF!</f>
        <v>#REF!</v>
      </c>
      <c r="V1003" t="e">
        <f>#REF!</f>
        <v>#REF!</v>
      </c>
      <c r="W1003" t="e">
        <f>#REF!</f>
        <v>#REF!</v>
      </c>
      <c r="X1003" t="e">
        <f>#REF!</f>
        <v>#REF!</v>
      </c>
      <c r="Y1003" t="e">
        <f>#REF!</f>
        <v>#REF!</v>
      </c>
      <c r="Z1003" t="e">
        <f>#REF!</f>
        <v>#REF!</v>
      </c>
      <c r="AA1003" t="e">
        <f>#REF!</f>
        <v>#REF!</v>
      </c>
      <c r="AB1003" t="e">
        <f>#REF!</f>
        <v>#REF!</v>
      </c>
      <c r="AC1003" t="e">
        <f>#REF!</f>
        <v>#REF!</v>
      </c>
      <c r="AD1003" t="e">
        <f>#REF!</f>
        <v>#REF!</v>
      </c>
      <c r="AE1003" t="e">
        <f>#REF!</f>
        <v>#REF!</v>
      </c>
      <c r="AF1003" t="e">
        <f>#REF!</f>
        <v>#REF!</v>
      </c>
      <c r="AG1003" t="e">
        <f>#REF!</f>
        <v>#REF!</v>
      </c>
      <c r="AH1003" t="e">
        <f>#REF!</f>
        <v>#REF!</v>
      </c>
      <c r="AI1003" t="e">
        <f>#REF!</f>
        <v>#REF!</v>
      </c>
      <c r="AJ1003" t="e">
        <f>#REF!</f>
        <v>#REF!</v>
      </c>
      <c r="AK1003" t="e">
        <f>#REF!</f>
        <v>#REF!</v>
      </c>
    </row>
    <row r="1004" spans="1:37" x14ac:dyDescent="0.35">
      <c r="A1004" t="e">
        <f>#REF!</f>
        <v>#REF!</v>
      </c>
      <c r="B1004" t="e">
        <f>#REF!</f>
        <v>#REF!</v>
      </c>
      <c r="C1004" t="e">
        <f>#REF!</f>
        <v>#REF!</v>
      </c>
      <c r="D1004" t="e">
        <f>#REF!</f>
        <v>#REF!</v>
      </c>
      <c r="E1004" t="e">
        <f>#REF!</f>
        <v>#REF!</v>
      </c>
      <c r="F1004" t="e">
        <f>#REF!</f>
        <v>#REF!</v>
      </c>
      <c r="G1004" t="e">
        <f>#REF!</f>
        <v>#REF!</v>
      </c>
      <c r="H1004" t="e">
        <f>#REF!</f>
        <v>#REF!</v>
      </c>
      <c r="I1004" t="e">
        <f>#REF!</f>
        <v>#REF!</v>
      </c>
      <c r="J1004" t="e">
        <f>#REF!</f>
        <v>#REF!</v>
      </c>
      <c r="K1004" t="e">
        <f>#REF!</f>
        <v>#REF!</v>
      </c>
      <c r="L1004" t="e">
        <f>#REF!</f>
        <v>#REF!</v>
      </c>
      <c r="M1004" t="e">
        <f>#REF!</f>
        <v>#REF!</v>
      </c>
      <c r="N1004" t="e">
        <f>#REF!</f>
        <v>#REF!</v>
      </c>
      <c r="O1004" t="e">
        <f>#REF!</f>
        <v>#REF!</v>
      </c>
      <c r="P1004" t="e">
        <f>#REF!</f>
        <v>#REF!</v>
      </c>
      <c r="Q1004" t="e">
        <f>#REF!</f>
        <v>#REF!</v>
      </c>
      <c r="R1004" t="e">
        <f>#REF!</f>
        <v>#REF!</v>
      </c>
      <c r="S1004" t="e">
        <f>#REF!</f>
        <v>#REF!</v>
      </c>
      <c r="T1004" t="e">
        <f>#REF!</f>
        <v>#REF!</v>
      </c>
      <c r="U1004" t="e">
        <f>#REF!</f>
        <v>#REF!</v>
      </c>
      <c r="V1004" t="e">
        <f>#REF!</f>
        <v>#REF!</v>
      </c>
      <c r="W1004" t="e">
        <f>#REF!</f>
        <v>#REF!</v>
      </c>
      <c r="X1004" t="e">
        <f>#REF!</f>
        <v>#REF!</v>
      </c>
      <c r="Y1004" t="e">
        <f>#REF!</f>
        <v>#REF!</v>
      </c>
      <c r="Z1004" t="e">
        <f>#REF!</f>
        <v>#REF!</v>
      </c>
      <c r="AA1004" t="e">
        <f>#REF!</f>
        <v>#REF!</v>
      </c>
      <c r="AB1004" t="e">
        <f>#REF!</f>
        <v>#REF!</v>
      </c>
      <c r="AC1004" t="e">
        <f>#REF!</f>
        <v>#REF!</v>
      </c>
      <c r="AD1004" t="e">
        <f>#REF!</f>
        <v>#REF!</v>
      </c>
      <c r="AE1004" t="e">
        <f>#REF!</f>
        <v>#REF!</v>
      </c>
      <c r="AF1004" t="e">
        <f>#REF!</f>
        <v>#REF!</v>
      </c>
      <c r="AG1004" t="e">
        <f>#REF!</f>
        <v>#REF!</v>
      </c>
      <c r="AH1004" t="e">
        <f>#REF!</f>
        <v>#REF!</v>
      </c>
      <c r="AI1004" t="e">
        <f>#REF!</f>
        <v>#REF!</v>
      </c>
      <c r="AJ1004" t="e">
        <f>#REF!</f>
        <v>#REF!</v>
      </c>
      <c r="AK1004" t="e">
        <f>#REF!</f>
        <v>#REF!</v>
      </c>
    </row>
    <row r="1005" spans="1:37" x14ac:dyDescent="0.35">
      <c r="A1005" t="e">
        <f>#REF!</f>
        <v>#REF!</v>
      </c>
      <c r="B1005" t="e">
        <f>#REF!</f>
        <v>#REF!</v>
      </c>
      <c r="C1005" t="e">
        <f>#REF!</f>
        <v>#REF!</v>
      </c>
      <c r="D1005" t="e">
        <f>#REF!</f>
        <v>#REF!</v>
      </c>
      <c r="E1005" t="e">
        <f>#REF!</f>
        <v>#REF!</v>
      </c>
      <c r="F1005" t="e">
        <f>#REF!</f>
        <v>#REF!</v>
      </c>
      <c r="G1005" t="e">
        <f>#REF!</f>
        <v>#REF!</v>
      </c>
      <c r="H1005" t="e">
        <f>#REF!</f>
        <v>#REF!</v>
      </c>
      <c r="I1005" t="e">
        <f>#REF!</f>
        <v>#REF!</v>
      </c>
      <c r="J1005" t="e">
        <f>#REF!</f>
        <v>#REF!</v>
      </c>
      <c r="K1005" t="e">
        <f>#REF!</f>
        <v>#REF!</v>
      </c>
      <c r="L1005" t="e">
        <f>#REF!</f>
        <v>#REF!</v>
      </c>
      <c r="M1005" t="e">
        <f>#REF!</f>
        <v>#REF!</v>
      </c>
      <c r="N1005" t="e">
        <f>#REF!</f>
        <v>#REF!</v>
      </c>
      <c r="O1005" t="e">
        <f>#REF!</f>
        <v>#REF!</v>
      </c>
      <c r="P1005" t="e">
        <f>#REF!</f>
        <v>#REF!</v>
      </c>
      <c r="Q1005" t="e">
        <f>#REF!</f>
        <v>#REF!</v>
      </c>
      <c r="R1005" t="e">
        <f>#REF!</f>
        <v>#REF!</v>
      </c>
      <c r="S1005" t="e">
        <f>#REF!</f>
        <v>#REF!</v>
      </c>
      <c r="T1005" t="e">
        <f>#REF!</f>
        <v>#REF!</v>
      </c>
      <c r="U1005" t="e">
        <f>#REF!</f>
        <v>#REF!</v>
      </c>
      <c r="V1005" t="e">
        <f>#REF!</f>
        <v>#REF!</v>
      </c>
      <c r="W1005" t="e">
        <f>#REF!</f>
        <v>#REF!</v>
      </c>
      <c r="X1005" t="e">
        <f>#REF!</f>
        <v>#REF!</v>
      </c>
      <c r="Y1005" t="e">
        <f>#REF!</f>
        <v>#REF!</v>
      </c>
      <c r="Z1005" t="e">
        <f>#REF!</f>
        <v>#REF!</v>
      </c>
      <c r="AA1005" t="e">
        <f>#REF!</f>
        <v>#REF!</v>
      </c>
      <c r="AB1005" t="e">
        <f>#REF!</f>
        <v>#REF!</v>
      </c>
      <c r="AC1005" t="e">
        <f>#REF!</f>
        <v>#REF!</v>
      </c>
      <c r="AD1005" t="e">
        <f>#REF!</f>
        <v>#REF!</v>
      </c>
      <c r="AE1005" t="e">
        <f>#REF!</f>
        <v>#REF!</v>
      </c>
      <c r="AF1005" t="e">
        <f>#REF!</f>
        <v>#REF!</v>
      </c>
      <c r="AG1005" t="e">
        <f>#REF!</f>
        <v>#REF!</v>
      </c>
      <c r="AH1005" t="e">
        <f>#REF!</f>
        <v>#REF!</v>
      </c>
      <c r="AI1005" t="e">
        <f>#REF!</f>
        <v>#REF!</v>
      </c>
      <c r="AJ1005" t="e">
        <f>#REF!</f>
        <v>#REF!</v>
      </c>
      <c r="AK1005" t="e">
        <f>#REF!</f>
        <v>#REF!</v>
      </c>
    </row>
    <row r="1006" spans="1:37" x14ac:dyDescent="0.35">
      <c r="A1006" t="e">
        <f>#REF!</f>
        <v>#REF!</v>
      </c>
      <c r="B1006" t="e">
        <f>#REF!</f>
        <v>#REF!</v>
      </c>
      <c r="C1006" t="e">
        <f>#REF!</f>
        <v>#REF!</v>
      </c>
      <c r="D1006" t="e">
        <f>#REF!</f>
        <v>#REF!</v>
      </c>
      <c r="E1006" t="e">
        <f>#REF!</f>
        <v>#REF!</v>
      </c>
      <c r="F1006" t="e">
        <f>#REF!</f>
        <v>#REF!</v>
      </c>
      <c r="G1006" t="e">
        <f>#REF!</f>
        <v>#REF!</v>
      </c>
      <c r="H1006" t="e">
        <f>#REF!</f>
        <v>#REF!</v>
      </c>
      <c r="I1006" t="e">
        <f>#REF!</f>
        <v>#REF!</v>
      </c>
      <c r="J1006" t="e">
        <f>#REF!</f>
        <v>#REF!</v>
      </c>
      <c r="K1006" t="e">
        <f>#REF!</f>
        <v>#REF!</v>
      </c>
      <c r="L1006" t="e">
        <f>#REF!</f>
        <v>#REF!</v>
      </c>
      <c r="M1006" t="e">
        <f>#REF!</f>
        <v>#REF!</v>
      </c>
      <c r="N1006" t="e">
        <f>#REF!</f>
        <v>#REF!</v>
      </c>
      <c r="O1006" t="e">
        <f>#REF!</f>
        <v>#REF!</v>
      </c>
      <c r="P1006" t="e">
        <f>#REF!</f>
        <v>#REF!</v>
      </c>
      <c r="Q1006" t="e">
        <f>#REF!</f>
        <v>#REF!</v>
      </c>
      <c r="R1006" t="e">
        <f>#REF!</f>
        <v>#REF!</v>
      </c>
      <c r="S1006" t="e">
        <f>#REF!</f>
        <v>#REF!</v>
      </c>
      <c r="T1006" t="e">
        <f>#REF!</f>
        <v>#REF!</v>
      </c>
      <c r="U1006" t="e">
        <f>#REF!</f>
        <v>#REF!</v>
      </c>
      <c r="V1006" t="e">
        <f>#REF!</f>
        <v>#REF!</v>
      </c>
      <c r="W1006" t="e">
        <f>#REF!</f>
        <v>#REF!</v>
      </c>
      <c r="X1006" t="e">
        <f>#REF!</f>
        <v>#REF!</v>
      </c>
      <c r="Y1006" t="e">
        <f>#REF!</f>
        <v>#REF!</v>
      </c>
      <c r="Z1006" t="e">
        <f>#REF!</f>
        <v>#REF!</v>
      </c>
      <c r="AA1006" t="e">
        <f>#REF!</f>
        <v>#REF!</v>
      </c>
      <c r="AB1006" t="e">
        <f>#REF!</f>
        <v>#REF!</v>
      </c>
      <c r="AC1006" t="e">
        <f>#REF!</f>
        <v>#REF!</v>
      </c>
      <c r="AD1006" t="e">
        <f>#REF!</f>
        <v>#REF!</v>
      </c>
      <c r="AE1006" t="e">
        <f>#REF!</f>
        <v>#REF!</v>
      </c>
      <c r="AF1006" t="e">
        <f>#REF!</f>
        <v>#REF!</v>
      </c>
      <c r="AG1006" t="e">
        <f>#REF!</f>
        <v>#REF!</v>
      </c>
      <c r="AH1006" t="e">
        <f>#REF!</f>
        <v>#REF!</v>
      </c>
      <c r="AI1006" t="e">
        <f>#REF!</f>
        <v>#REF!</v>
      </c>
      <c r="AJ1006" t="e">
        <f>#REF!</f>
        <v>#REF!</v>
      </c>
      <c r="AK1006" t="e">
        <f>#REF!</f>
        <v>#REF!</v>
      </c>
    </row>
    <row r="1007" spans="1:37" x14ac:dyDescent="0.35">
      <c r="A1007" t="e">
        <f>#REF!</f>
        <v>#REF!</v>
      </c>
      <c r="B1007" t="e">
        <f>#REF!</f>
        <v>#REF!</v>
      </c>
      <c r="C1007" t="e">
        <f>#REF!</f>
        <v>#REF!</v>
      </c>
      <c r="D1007" t="e">
        <f>#REF!</f>
        <v>#REF!</v>
      </c>
      <c r="E1007" t="e">
        <f>#REF!</f>
        <v>#REF!</v>
      </c>
      <c r="F1007" t="e">
        <f>#REF!</f>
        <v>#REF!</v>
      </c>
      <c r="G1007" t="e">
        <f>#REF!</f>
        <v>#REF!</v>
      </c>
      <c r="H1007" t="e">
        <f>#REF!</f>
        <v>#REF!</v>
      </c>
      <c r="I1007" t="e">
        <f>#REF!</f>
        <v>#REF!</v>
      </c>
      <c r="J1007" t="e">
        <f>#REF!</f>
        <v>#REF!</v>
      </c>
      <c r="K1007" t="e">
        <f>#REF!</f>
        <v>#REF!</v>
      </c>
      <c r="L1007" t="e">
        <f>#REF!</f>
        <v>#REF!</v>
      </c>
      <c r="M1007" t="e">
        <f>#REF!</f>
        <v>#REF!</v>
      </c>
      <c r="N1007" t="e">
        <f>#REF!</f>
        <v>#REF!</v>
      </c>
      <c r="O1007" t="e">
        <f>#REF!</f>
        <v>#REF!</v>
      </c>
      <c r="P1007" t="e">
        <f>#REF!</f>
        <v>#REF!</v>
      </c>
      <c r="Q1007" t="e">
        <f>#REF!</f>
        <v>#REF!</v>
      </c>
      <c r="R1007" t="e">
        <f>#REF!</f>
        <v>#REF!</v>
      </c>
      <c r="S1007" t="e">
        <f>#REF!</f>
        <v>#REF!</v>
      </c>
      <c r="T1007" t="e">
        <f>#REF!</f>
        <v>#REF!</v>
      </c>
      <c r="U1007" t="e">
        <f>#REF!</f>
        <v>#REF!</v>
      </c>
      <c r="V1007" t="e">
        <f>#REF!</f>
        <v>#REF!</v>
      </c>
      <c r="W1007" t="e">
        <f>#REF!</f>
        <v>#REF!</v>
      </c>
      <c r="X1007" t="e">
        <f>#REF!</f>
        <v>#REF!</v>
      </c>
      <c r="Y1007" t="e">
        <f>#REF!</f>
        <v>#REF!</v>
      </c>
      <c r="Z1007" t="e">
        <f>#REF!</f>
        <v>#REF!</v>
      </c>
      <c r="AA1007" t="e">
        <f>#REF!</f>
        <v>#REF!</v>
      </c>
      <c r="AB1007" t="e">
        <f>#REF!</f>
        <v>#REF!</v>
      </c>
      <c r="AC1007" t="e">
        <f>#REF!</f>
        <v>#REF!</v>
      </c>
      <c r="AD1007" t="e">
        <f>#REF!</f>
        <v>#REF!</v>
      </c>
      <c r="AE1007" t="e">
        <f>#REF!</f>
        <v>#REF!</v>
      </c>
      <c r="AF1007" t="e">
        <f>#REF!</f>
        <v>#REF!</v>
      </c>
      <c r="AG1007" t="e">
        <f>#REF!</f>
        <v>#REF!</v>
      </c>
      <c r="AH1007" t="e">
        <f>#REF!</f>
        <v>#REF!</v>
      </c>
      <c r="AI1007" t="e">
        <f>#REF!</f>
        <v>#REF!</v>
      </c>
      <c r="AJ1007" t="e">
        <f>#REF!</f>
        <v>#REF!</v>
      </c>
      <c r="AK1007" t="e">
        <f>#REF!</f>
        <v>#REF!</v>
      </c>
    </row>
    <row r="1008" spans="1:37" x14ac:dyDescent="0.35">
      <c r="A1008" t="e">
        <f>#REF!</f>
        <v>#REF!</v>
      </c>
      <c r="B1008" t="e">
        <f>#REF!</f>
        <v>#REF!</v>
      </c>
      <c r="C1008" t="e">
        <f>#REF!</f>
        <v>#REF!</v>
      </c>
      <c r="D1008" t="e">
        <f>#REF!</f>
        <v>#REF!</v>
      </c>
      <c r="E1008" t="e">
        <f>#REF!</f>
        <v>#REF!</v>
      </c>
      <c r="F1008" t="e">
        <f>#REF!</f>
        <v>#REF!</v>
      </c>
      <c r="G1008" t="e">
        <f>#REF!</f>
        <v>#REF!</v>
      </c>
      <c r="H1008" t="e">
        <f>#REF!</f>
        <v>#REF!</v>
      </c>
      <c r="I1008" t="e">
        <f>#REF!</f>
        <v>#REF!</v>
      </c>
      <c r="J1008" t="e">
        <f>#REF!</f>
        <v>#REF!</v>
      </c>
      <c r="K1008" t="e">
        <f>#REF!</f>
        <v>#REF!</v>
      </c>
      <c r="L1008" t="e">
        <f>#REF!</f>
        <v>#REF!</v>
      </c>
      <c r="M1008" t="e">
        <f>#REF!</f>
        <v>#REF!</v>
      </c>
      <c r="N1008" t="e">
        <f>#REF!</f>
        <v>#REF!</v>
      </c>
      <c r="O1008" t="e">
        <f>#REF!</f>
        <v>#REF!</v>
      </c>
      <c r="P1008" t="e">
        <f>#REF!</f>
        <v>#REF!</v>
      </c>
      <c r="Q1008" t="e">
        <f>#REF!</f>
        <v>#REF!</v>
      </c>
      <c r="R1008" t="e">
        <f>#REF!</f>
        <v>#REF!</v>
      </c>
      <c r="S1008" t="e">
        <f>#REF!</f>
        <v>#REF!</v>
      </c>
      <c r="T1008" t="e">
        <f>#REF!</f>
        <v>#REF!</v>
      </c>
      <c r="U1008" t="e">
        <f>#REF!</f>
        <v>#REF!</v>
      </c>
      <c r="V1008" t="e">
        <f>#REF!</f>
        <v>#REF!</v>
      </c>
      <c r="W1008" t="e">
        <f>#REF!</f>
        <v>#REF!</v>
      </c>
      <c r="X1008" t="e">
        <f>#REF!</f>
        <v>#REF!</v>
      </c>
      <c r="Y1008" t="e">
        <f>#REF!</f>
        <v>#REF!</v>
      </c>
      <c r="Z1008" t="e">
        <f>#REF!</f>
        <v>#REF!</v>
      </c>
      <c r="AA1008" t="e">
        <f>#REF!</f>
        <v>#REF!</v>
      </c>
      <c r="AB1008" t="e">
        <f>#REF!</f>
        <v>#REF!</v>
      </c>
      <c r="AC1008" t="e">
        <f>#REF!</f>
        <v>#REF!</v>
      </c>
      <c r="AD1008" t="e">
        <f>#REF!</f>
        <v>#REF!</v>
      </c>
      <c r="AE1008" t="e">
        <f>#REF!</f>
        <v>#REF!</v>
      </c>
      <c r="AF1008" t="e">
        <f>#REF!</f>
        <v>#REF!</v>
      </c>
      <c r="AG1008" t="e">
        <f>#REF!</f>
        <v>#REF!</v>
      </c>
      <c r="AH1008" t="e">
        <f>#REF!</f>
        <v>#REF!</v>
      </c>
      <c r="AI1008" t="e">
        <f>#REF!</f>
        <v>#REF!</v>
      </c>
      <c r="AJ1008" t="e">
        <f>#REF!</f>
        <v>#REF!</v>
      </c>
      <c r="AK1008" t="e">
        <f>#REF!</f>
        <v>#REF!</v>
      </c>
    </row>
    <row r="1009" spans="1:37" x14ac:dyDescent="0.35">
      <c r="A1009" t="e">
        <f>#REF!</f>
        <v>#REF!</v>
      </c>
      <c r="B1009" t="e">
        <f>#REF!</f>
        <v>#REF!</v>
      </c>
      <c r="C1009" t="e">
        <f>#REF!</f>
        <v>#REF!</v>
      </c>
      <c r="D1009" t="e">
        <f>#REF!</f>
        <v>#REF!</v>
      </c>
      <c r="E1009" t="e">
        <f>#REF!</f>
        <v>#REF!</v>
      </c>
      <c r="F1009" t="e">
        <f>#REF!</f>
        <v>#REF!</v>
      </c>
      <c r="G1009" t="e">
        <f>#REF!</f>
        <v>#REF!</v>
      </c>
      <c r="H1009" t="e">
        <f>#REF!</f>
        <v>#REF!</v>
      </c>
      <c r="I1009" t="e">
        <f>#REF!</f>
        <v>#REF!</v>
      </c>
      <c r="J1009" t="e">
        <f>#REF!</f>
        <v>#REF!</v>
      </c>
      <c r="K1009" t="e">
        <f>#REF!</f>
        <v>#REF!</v>
      </c>
      <c r="L1009" t="e">
        <f>#REF!</f>
        <v>#REF!</v>
      </c>
      <c r="M1009" t="e">
        <f>#REF!</f>
        <v>#REF!</v>
      </c>
      <c r="N1009" t="e">
        <f>#REF!</f>
        <v>#REF!</v>
      </c>
      <c r="O1009" t="e">
        <f>#REF!</f>
        <v>#REF!</v>
      </c>
      <c r="P1009" t="e">
        <f>#REF!</f>
        <v>#REF!</v>
      </c>
      <c r="Q1009" t="e">
        <f>#REF!</f>
        <v>#REF!</v>
      </c>
      <c r="R1009" t="e">
        <f>#REF!</f>
        <v>#REF!</v>
      </c>
      <c r="S1009" t="e">
        <f>#REF!</f>
        <v>#REF!</v>
      </c>
      <c r="T1009" t="e">
        <f>#REF!</f>
        <v>#REF!</v>
      </c>
      <c r="U1009" t="e">
        <f>#REF!</f>
        <v>#REF!</v>
      </c>
      <c r="V1009" t="e">
        <f>#REF!</f>
        <v>#REF!</v>
      </c>
      <c r="W1009" t="e">
        <f>#REF!</f>
        <v>#REF!</v>
      </c>
      <c r="X1009" t="e">
        <f>#REF!</f>
        <v>#REF!</v>
      </c>
      <c r="Y1009" t="e">
        <f>#REF!</f>
        <v>#REF!</v>
      </c>
      <c r="Z1009" t="e">
        <f>#REF!</f>
        <v>#REF!</v>
      </c>
      <c r="AA1009" t="e">
        <f>#REF!</f>
        <v>#REF!</v>
      </c>
      <c r="AB1009" t="e">
        <f>#REF!</f>
        <v>#REF!</v>
      </c>
      <c r="AC1009" t="e">
        <f>#REF!</f>
        <v>#REF!</v>
      </c>
      <c r="AD1009" t="e">
        <f>#REF!</f>
        <v>#REF!</v>
      </c>
      <c r="AE1009" t="e">
        <f>#REF!</f>
        <v>#REF!</v>
      </c>
      <c r="AF1009" t="e">
        <f>#REF!</f>
        <v>#REF!</v>
      </c>
      <c r="AG1009" t="e">
        <f>#REF!</f>
        <v>#REF!</v>
      </c>
      <c r="AH1009" t="e">
        <f>#REF!</f>
        <v>#REF!</v>
      </c>
      <c r="AI1009" t="e">
        <f>#REF!</f>
        <v>#REF!</v>
      </c>
      <c r="AJ1009" t="e">
        <f>#REF!</f>
        <v>#REF!</v>
      </c>
      <c r="AK1009" t="e">
        <f>#REF!</f>
        <v>#REF!</v>
      </c>
    </row>
    <row r="1010" spans="1:37" x14ac:dyDescent="0.35">
      <c r="A1010" t="e">
        <f>#REF!</f>
        <v>#REF!</v>
      </c>
      <c r="B1010" t="e">
        <f>#REF!</f>
        <v>#REF!</v>
      </c>
      <c r="C1010" t="e">
        <f>#REF!</f>
        <v>#REF!</v>
      </c>
      <c r="D1010" t="e">
        <f>#REF!</f>
        <v>#REF!</v>
      </c>
      <c r="E1010" t="e">
        <f>#REF!</f>
        <v>#REF!</v>
      </c>
      <c r="F1010" t="e">
        <f>#REF!</f>
        <v>#REF!</v>
      </c>
      <c r="G1010" t="e">
        <f>#REF!</f>
        <v>#REF!</v>
      </c>
      <c r="H1010" t="e">
        <f>#REF!</f>
        <v>#REF!</v>
      </c>
      <c r="I1010" t="e">
        <f>#REF!</f>
        <v>#REF!</v>
      </c>
      <c r="J1010" t="e">
        <f>#REF!</f>
        <v>#REF!</v>
      </c>
      <c r="K1010" t="e">
        <f>#REF!</f>
        <v>#REF!</v>
      </c>
      <c r="L1010" t="e">
        <f>#REF!</f>
        <v>#REF!</v>
      </c>
      <c r="M1010" t="e">
        <f>#REF!</f>
        <v>#REF!</v>
      </c>
      <c r="N1010" t="e">
        <f>#REF!</f>
        <v>#REF!</v>
      </c>
      <c r="O1010" t="e">
        <f>#REF!</f>
        <v>#REF!</v>
      </c>
      <c r="P1010" t="e">
        <f>#REF!</f>
        <v>#REF!</v>
      </c>
      <c r="Q1010" t="e">
        <f>#REF!</f>
        <v>#REF!</v>
      </c>
      <c r="R1010" t="e">
        <f>#REF!</f>
        <v>#REF!</v>
      </c>
      <c r="S1010" t="e">
        <f>#REF!</f>
        <v>#REF!</v>
      </c>
      <c r="T1010" t="e">
        <f>#REF!</f>
        <v>#REF!</v>
      </c>
      <c r="U1010" t="e">
        <f>#REF!</f>
        <v>#REF!</v>
      </c>
      <c r="V1010" t="e">
        <f>#REF!</f>
        <v>#REF!</v>
      </c>
      <c r="W1010" t="e">
        <f>#REF!</f>
        <v>#REF!</v>
      </c>
      <c r="X1010" t="e">
        <f>#REF!</f>
        <v>#REF!</v>
      </c>
      <c r="Y1010" t="e">
        <f>#REF!</f>
        <v>#REF!</v>
      </c>
      <c r="Z1010" t="e">
        <f>#REF!</f>
        <v>#REF!</v>
      </c>
      <c r="AA1010" t="e">
        <f>#REF!</f>
        <v>#REF!</v>
      </c>
      <c r="AB1010" t="e">
        <f>#REF!</f>
        <v>#REF!</v>
      </c>
      <c r="AC1010" t="e">
        <f>#REF!</f>
        <v>#REF!</v>
      </c>
      <c r="AD1010" t="e">
        <f>#REF!</f>
        <v>#REF!</v>
      </c>
      <c r="AE1010" t="e">
        <f>#REF!</f>
        <v>#REF!</v>
      </c>
      <c r="AF1010" t="e">
        <f>#REF!</f>
        <v>#REF!</v>
      </c>
      <c r="AG1010" t="e">
        <f>#REF!</f>
        <v>#REF!</v>
      </c>
      <c r="AH1010" t="e">
        <f>#REF!</f>
        <v>#REF!</v>
      </c>
      <c r="AI1010" t="e">
        <f>#REF!</f>
        <v>#REF!</v>
      </c>
      <c r="AJ1010" t="e">
        <f>#REF!</f>
        <v>#REF!</v>
      </c>
      <c r="AK1010" t="e">
        <f>#REF!</f>
        <v>#REF!</v>
      </c>
    </row>
    <row r="1011" spans="1:37" x14ac:dyDescent="0.35">
      <c r="A1011" t="e">
        <f>#REF!</f>
        <v>#REF!</v>
      </c>
      <c r="B1011" t="e">
        <f>#REF!</f>
        <v>#REF!</v>
      </c>
      <c r="C1011" t="e">
        <f>#REF!</f>
        <v>#REF!</v>
      </c>
      <c r="D1011" t="e">
        <f>#REF!</f>
        <v>#REF!</v>
      </c>
      <c r="E1011" t="e">
        <f>#REF!</f>
        <v>#REF!</v>
      </c>
      <c r="F1011" t="e">
        <f>#REF!</f>
        <v>#REF!</v>
      </c>
      <c r="G1011" t="e">
        <f>#REF!</f>
        <v>#REF!</v>
      </c>
      <c r="H1011" t="e">
        <f>#REF!</f>
        <v>#REF!</v>
      </c>
      <c r="I1011" t="e">
        <f>#REF!</f>
        <v>#REF!</v>
      </c>
      <c r="J1011" t="e">
        <f>#REF!</f>
        <v>#REF!</v>
      </c>
      <c r="K1011" t="e">
        <f>#REF!</f>
        <v>#REF!</v>
      </c>
      <c r="L1011" t="e">
        <f>#REF!</f>
        <v>#REF!</v>
      </c>
      <c r="M1011" t="e">
        <f>#REF!</f>
        <v>#REF!</v>
      </c>
      <c r="N1011" t="e">
        <f>#REF!</f>
        <v>#REF!</v>
      </c>
      <c r="O1011" t="e">
        <f>#REF!</f>
        <v>#REF!</v>
      </c>
      <c r="P1011" t="e">
        <f>#REF!</f>
        <v>#REF!</v>
      </c>
      <c r="Q1011" t="e">
        <f>#REF!</f>
        <v>#REF!</v>
      </c>
      <c r="R1011" t="e">
        <f>#REF!</f>
        <v>#REF!</v>
      </c>
      <c r="S1011" t="e">
        <f>#REF!</f>
        <v>#REF!</v>
      </c>
      <c r="T1011" t="e">
        <f>#REF!</f>
        <v>#REF!</v>
      </c>
      <c r="U1011" t="e">
        <f>#REF!</f>
        <v>#REF!</v>
      </c>
      <c r="V1011" t="e">
        <f>#REF!</f>
        <v>#REF!</v>
      </c>
      <c r="W1011" t="e">
        <f>#REF!</f>
        <v>#REF!</v>
      </c>
      <c r="X1011" t="e">
        <f>#REF!</f>
        <v>#REF!</v>
      </c>
      <c r="Y1011" t="e">
        <f>#REF!</f>
        <v>#REF!</v>
      </c>
      <c r="Z1011" t="e">
        <f>#REF!</f>
        <v>#REF!</v>
      </c>
      <c r="AA1011" t="e">
        <f>#REF!</f>
        <v>#REF!</v>
      </c>
      <c r="AB1011" t="e">
        <f>#REF!</f>
        <v>#REF!</v>
      </c>
      <c r="AC1011" t="e">
        <f>#REF!</f>
        <v>#REF!</v>
      </c>
      <c r="AD1011" t="e">
        <f>#REF!</f>
        <v>#REF!</v>
      </c>
      <c r="AE1011" t="e">
        <f>#REF!</f>
        <v>#REF!</v>
      </c>
      <c r="AF1011" t="e">
        <f>#REF!</f>
        <v>#REF!</v>
      </c>
      <c r="AG1011" t="e">
        <f>#REF!</f>
        <v>#REF!</v>
      </c>
      <c r="AH1011" t="e">
        <f>#REF!</f>
        <v>#REF!</v>
      </c>
      <c r="AI1011" t="e">
        <f>#REF!</f>
        <v>#REF!</v>
      </c>
      <c r="AJ1011" t="e">
        <f>#REF!</f>
        <v>#REF!</v>
      </c>
      <c r="AK1011" t="e">
        <f>#REF!</f>
        <v>#REF!</v>
      </c>
    </row>
    <row r="1012" spans="1:37" x14ac:dyDescent="0.35">
      <c r="A1012" t="e">
        <f>#REF!</f>
        <v>#REF!</v>
      </c>
      <c r="B1012" t="e">
        <f>#REF!</f>
        <v>#REF!</v>
      </c>
      <c r="C1012" t="e">
        <f>#REF!</f>
        <v>#REF!</v>
      </c>
      <c r="D1012" t="e">
        <f>#REF!</f>
        <v>#REF!</v>
      </c>
      <c r="E1012" t="e">
        <f>#REF!</f>
        <v>#REF!</v>
      </c>
      <c r="F1012" t="e">
        <f>#REF!</f>
        <v>#REF!</v>
      </c>
      <c r="G1012" t="e">
        <f>#REF!</f>
        <v>#REF!</v>
      </c>
      <c r="H1012" t="e">
        <f>#REF!</f>
        <v>#REF!</v>
      </c>
      <c r="I1012" t="e">
        <f>#REF!</f>
        <v>#REF!</v>
      </c>
      <c r="J1012" t="e">
        <f>#REF!</f>
        <v>#REF!</v>
      </c>
      <c r="K1012" t="e">
        <f>#REF!</f>
        <v>#REF!</v>
      </c>
      <c r="L1012" t="e">
        <f>#REF!</f>
        <v>#REF!</v>
      </c>
      <c r="M1012" t="e">
        <f>#REF!</f>
        <v>#REF!</v>
      </c>
      <c r="N1012" t="e">
        <f>#REF!</f>
        <v>#REF!</v>
      </c>
      <c r="O1012" t="e">
        <f>#REF!</f>
        <v>#REF!</v>
      </c>
      <c r="P1012" t="e">
        <f>#REF!</f>
        <v>#REF!</v>
      </c>
      <c r="Q1012" t="e">
        <f>#REF!</f>
        <v>#REF!</v>
      </c>
      <c r="R1012" t="e">
        <f>#REF!</f>
        <v>#REF!</v>
      </c>
      <c r="S1012" t="e">
        <f>#REF!</f>
        <v>#REF!</v>
      </c>
      <c r="T1012" t="e">
        <f>#REF!</f>
        <v>#REF!</v>
      </c>
      <c r="U1012" t="e">
        <f>#REF!</f>
        <v>#REF!</v>
      </c>
      <c r="V1012" t="e">
        <f>#REF!</f>
        <v>#REF!</v>
      </c>
      <c r="W1012" t="e">
        <f>#REF!</f>
        <v>#REF!</v>
      </c>
      <c r="X1012" t="e">
        <f>#REF!</f>
        <v>#REF!</v>
      </c>
      <c r="Y1012" t="e">
        <f>#REF!</f>
        <v>#REF!</v>
      </c>
      <c r="Z1012" t="e">
        <f>#REF!</f>
        <v>#REF!</v>
      </c>
      <c r="AA1012" t="e">
        <f>#REF!</f>
        <v>#REF!</v>
      </c>
      <c r="AB1012" t="e">
        <f>#REF!</f>
        <v>#REF!</v>
      </c>
      <c r="AC1012" t="e">
        <f>#REF!</f>
        <v>#REF!</v>
      </c>
      <c r="AD1012" t="e">
        <f>#REF!</f>
        <v>#REF!</v>
      </c>
      <c r="AE1012" t="e">
        <f>#REF!</f>
        <v>#REF!</v>
      </c>
      <c r="AF1012" t="e">
        <f>#REF!</f>
        <v>#REF!</v>
      </c>
      <c r="AG1012" t="e">
        <f>#REF!</f>
        <v>#REF!</v>
      </c>
      <c r="AH1012" t="e">
        <f>#REF!</f>
        <v>#REF!</v>
      </c>
      <c r="AI1012" t="e">
        <f>#REF!</f>
        <v>#REF!</v>
      </c>
      <c r="AJ1012" t="e">
        <f>#REF!</f>
        <v>#REF!</v>
      </c>
      <c r="AK1012" t="e">
        <f>#REF!</f>
        <v>#REF!</v>
      </c>
    </row>
    <row r="1013" spans="1:37" x14ac:dyDescent="0.35">
      <c r="A1013" t="e">
        <f>#REF!</f>
        <v>#REF!</v>
      </c>
      <c r="B1013" t="e">
        <f>#REF!</f>
        <v>#REF!</v>
      </c>
      <c r="C1013" t="e">
        <f>#REF!</f>
        <v>#REF!</v>
      </c>
      <c r="D1013" t="e">
        <f>#REF!</f>
        <v>#REF!</v>
      </c>
      <c r="E1013" t="e">
        <f>#REF!</f>
        <v>#REF!</v>
      </c>
      <c r="F1013" t="e">
        <f>#REF!</f>
        <v>#REF!</v>
      </c>
      <c r="G1013" t="e">
        <f>#REF!</f>
        <v>#REF!</v>
      </c>
      <c r="H1013" t="e">
        <f>#REF!</f>
        <v>#REF!</v>
      </c>
      <c r="I1013" t="e">
        <f>#REF!</f>
        <v>#REF!</v>
      </c>
      <c r="J1013" t="e">
        <f>#REF!</f>
        <v>#REF!</v>
      </c>
      <c r="K1013" t="e">
        <f>#REF!</f>
        <v>#REF!</v>
      </c>
      <c r="L1013" t="e">
        <f>#REF!</f>
        <v>#REF!</v>
      </c>
      <c r="M1013" t="e">
        <f>#REF!</f>
        <v>#REF!</v>
      </c>
      <c r="N1013" t="e">
        <f>#REF!</f>
        <v>#REF!</v>
      </c>
      <c r="O1013" t="e">
        <f>#REF!</f>
        <v>#REF!</v>
      </c>
      <c r="P1013" t="e">
        <f>#REF!</f>
        <v>#REF!</v>
      </c>
      <c r="Q1013" t="e">
        <f>#REF!</f>
        <v>#REF!</v>
      </c>
      <c r="R1013" t="e">
        <f>#REF!</f>
        <v>#REF!</v>
      </c>
      <c r="S1013" t="e">
        <f>#REF!</f>
        <v>#REF!</v>
      </c>
      <c r="T1013" t="e">
        <f>#REF!</f>
        <v>#REF!</v>
      </c>
      <c r="U1013" t="e">
        <f>#REF!</f>
        <v>#REF!</v>
      </c>
      <c r="V1013" t="e">
        <f>#REF!</f>
        <v>#REF!</v>
      </c>
      <c r="W1013" t="e">
        <f>#REF!</f>
        <v>#REF!</v>
      </c>
      <c r="X1013" t="e">
        <f>#REF!</f>
        <v>#REF!</v>
      </c>
      <c r="Y1013" t="e">
        <f>#REF!</f>
        <v>#REF!</v>
      </c>
      <c r="Z1013" t="e">
        <f>#REF!</f>
        <v>#REF!</v>
      </c>
      <c r="AA1013" t="e">
        <f>#REF!</f>
        <v>#REF!</v>
      </c>
      <c r="AB1013" t="e">
        <f>#REF!</f>
        <v>#REF!</v>
      </c>
      <c r="AC1013" t="e">
        <f>#REF!</f>
        <v>#REF!</v>
      </c>
      <c r="AD1013" t="e">
        <f>#REF!</f>
        <v>#REF!</v>
      </c>
      <c r="AE1013" t="e">
        <f>#REF!</f>
        <v>#REF!</v>
      </c>
      <c r="AF1013" t="e">
        <f>#REF!</f>
        <v>#REF!</v>
      </c>
      <c r="AG1013" t="e">
        <f>#REF!</f>
        <v>#REF!</v>
      </c>
      <c r="AH1013" t="e">
        <f>#REF!</f>
        <v>#REF!</v>
      </c>
      <c r="AI1013" t="e">
        <f>#REF!</f>
        <v>#REF!</v>
      </c>
      <c r="AJ1013" t="e">
        <f>#REF!</f>
        <v>#REF!</v>
      </c>
      <c r="AK1013" t="e">
        <f>#REF!</f>
        <v>#REF!</v>
      </c>
    </row>
    <row r="1014" spans="1:37" x14ac:dyDescent="0.35">
      <c r="A1014" t="e">
        <f>#REF!</f>
        <v>#REF!</v>
      </c>
      <c r="B1014" t="e">
        <f>#REF!</f>
        <v>#REF!</v>
      </c>
      <c r="C1014" t="e">
        <f>#REF!</f>
        <v>#REF!</v>
      </c>
      <c r="D1014" t="e">
        <f>#REF!</f>
        <v>#REF!</v>
      </c>
      <c r="E1014" t="e">
        <f>#REF!</f>
        <v>#REF!</v>
      </c>
      <c r="F1014" t="e">
        <f>#REF!</f>
        <v>#REF!</v>
      </c>
      <c r="G1014" t="e">
        <f>#REF!</f>
        <v>#REF!</v>
      </c>
      <c r="H1014" t="e">
        <f>#REF!</f>
        <v>#REF!</v>
      </c>
      <c r="I1014" t="e">
        <f>#REF!</f>
        <v>#REF!</v>
      </c>
      <c r="J1014" t="e">
        <f>#REF!</f>
        <v>#REF!</v>
      </c>
      <c r="K1014" t="e">
        <f>#REF!</f>
        <v>#REF!</v>
      </c>
      <c r="L1014" t="e">
        <f>#REF!</f>
        <v>#REF!</v>
      </c>
      <c r="M1014" t="e">
        <f>#REF!</f>
        <v>#REF!</v>
      </c>
      <c r="N1014" t="e">
        <f>#REF!</f>
        <v>#REF!</v>
      </c>
      <c r="O1014" t="e">
        <f>#REF!</f>
        <v>#REF!</v>
      </c>
      <c r="P1014" t="e">
        <f>#REF!</f>
        <v>#REF!</v>
      </c>
      <c r="Q1014" t="e">
        <f>#REF!</f>
        <v>#REF!</v>
      </c>
      <c r="R1014" t="e">
        <f>#REF!</f>
        <v>#REF!</v>
      </c>
      <c r="S1014" t="e">
        <f>#REF!</f>
        <v>#REF!</v>
      </c>
      <c r="T1014" t="e">
        <f>#REF!</f>
        <v>#REF!</v>
      </c>
      <c r="U1014" t="e">
        <f>#REF!</f>
        <v>#REF!</v>
      </c>
      <c r="V1014" t="e">
        <f>#REF!</f>
        <v>#REF!</v>
      </c>
      <c r="W1014" t="e">
        <f>#REF!</f>
        <v>#REF!</v>
      </c>
      <c r="X1014" t="e">
        <f>#REF!</f>
        <v>#REF!</v>
      </c>
      <c r="Y1014" t="e">
        <f>#REF!</f>
        <v>#REF!</v>
      </c>
      <c r="Z1014" t="e">
        <f>#REF!</f>
        <v>#REF!</v>
      </c>
      <c r="AA1014" t="e">
        <f>#REF!</f>
        <v>#REF!</v>
      </c>
      <c r="AB1014" t="e">
        <f>#REF!</f>
        <v>#REF!</v>
      </c>
      <c r="AC1014" t="e">
        <f>#REF!</f>
        <v>#REF!</v>
      </c>
      <c r="AD1014" t="e">
        <f>#REF!</f>
        <v>#REF!</v>
      </c>
      <c r="AE1014" t="e">
        <f>#REF!</f>
        <v>#REF!</v>
      </c>
      <c r="AF1014" t="e">
        <f>#REF!</f>
        <v>#REF!</v>
      </c>
      <c r="AG1014" t="e">
        <f>#REF!</f>
        <v>#REF!</v>
      </c>
      <c r="AH1014" t="e">
        <f>#REF!</f>
        <v>#REF!</v>
      </c>
      <c r="AI1014" t="e">
        <f>#REF!</f>
        <v>#REF!</v>
      </c>
      <c r="AJ1014" t="e">
        <f>#REF!</f>
        <v>#REF!</v>
      </c>
      <c r="AK1014" t="e">
        <f>#REF!</f>
        <v>#REF!</v>
      </c>
    </row>
    <row r="1015" spans="1:37" x14ac:dyDescent="0.35">
      <c r="A1015" t="e">
        <f>#REF!</f>
        <v>#REF!</v>
      </c>
      <c r="B1015" t="e">
        <f>#REF!</f>
        <v>#REF!</v>
      </c>
      <c r="C1015" t="e">
        <f>#REF!</f>
        <v>#REF!</v>
      </c>
      <c r="D1015" t="e">
        <f>#REF!</f>
        <v>#REF!</v>
      </c>
      <c r="E1015" t="e">
        <f>#REF!</f>
        <v>#REF!</v>
      </c>
      <c r="F1015" t="e">
        <f>#REF!</f>
        <v>#REF!</v>
      </c>
      <c r="G1015" t="e">
        <f>#REF!</f>
        <v>#REF!</v>
      </c>
      <c r="H1015" t="e">
        <f>#REF!</f>
        <v>#REF!</v>
      </c>
      <c r="I1015" t="e">
        <f>#REF!</f>
        <v>#REF!</v>
      </c>
      <c r="J1015" t="e">
        <f>#REF!</f>
        <v>#REF!</v>
      </c>
      <c r="K1015" t="e">
        <f>#REF!</f>
        <v>#REF!</v>
      </c>
      <c r="L1015" t="e">
        <f>#REF!</f>
        <v>#REF!</v>
      </c>
      <c r="M1015" t="e">
        <f>#REF!</f>
        <v>#REF!</v>
      </c>
      <c r="N1015" t="e">
        <f>#REF!</f>
        <v>#REF!</v>
      </c>
      <c r="O1015" t="e">
        <f>#REF!</f>
        <v>#REF!</v>
      </c>
      <c r="P1015" t="e">
        <f>#REF!</f>
        <v>#REF!</v>
      </c>
      <c r="Q1015" t="e">
        <f>#REF!</f>
        <v>#REF!</v>
      </c>
      <c r="R1015" t="e">
        <f>#REF!</f>
        <v>#REF!</v>
      </c>
      <c r="S1015" t="e">
        <f>#REF!</f>
        <v>#REF!</v>
      </c>
      <c r="T1015" t="e">
        <f>#REF!</f>
        <v>#REF!</v>
      </c>
      <c r="U1015" t="e">
        <f>#REF!</f>
        <v>#REF!</v>
      </c>
      <c r="V1015" t="e">
        <f>#REF!</f>
        <v>#REF!</v>
      </c>
      <c r="W1015" t="e">
        <f>#REF!</f>
        <v>#REF!</v>
      </c>
      <c r="X1015" t="e">
        <f>#REF!</f>
        <v>#REF!</v>
      </c>
      <c r="Y1015" t="e">
        <f>#REF!</f>
        <v>#REF!</v>
      </c>
      <c r="Z1015" t="e">
        <f>#REF!</f>
        <v>#REF!</v>
      </c>
      <c r="AA1015" t="e">
        <f>#REF!</f>
        <v>#REF!</v>
      </c>
      <c r="AB1015" t="e">
        <f>#REF!</f>
        <v>#REF!</v>
      </c>
      <c r="AC1015" t="e">
        <f>#REF!</f>
        <v>#REF!</v>
      </c>
      <c r="AD1015" t="e">
        <f>#REF!</f>
        <v>#REF!</v>
      </c>
      <c r="AE1015" t="e">
        <f>#REF!</f>
        <v>#REF!</v>
      </c>
      <c r="AF1015" t="e">
        <f>#REF!</f>
        <v>#REF!</v>
      </c>
      <c r="AG1015" t="e">
        <f>#REF!</f>
        <v>#REF!</v>
      </c>
      <c r="AH1015" t="e">
        <f>#REF!</f>
        <v>#REF!</v>
      </c>
      <c r="AI1015" t="e">
        <f>#REF!</f>
        <v>#REF!</v>
      </c>
      <c r="AJ1015" t="e">
        <f>#REF!</f>
        <v>#REF!</v>
      </c>
      <c r="AK1015" t="e">
        <f>#REF!</f>
        <v>#REF!</v>
      </c>
    </row>
    <row r="1016" spans="1:37" x14ac:dyDescent="0.35">
      <c r="A1016" t="e">
        <f>#REF!</f>
        <v>#REF!</v>
      </c>
      <c r="B1016" t="e">
        <f>#REF!</f>
        <v>#REF!</v>
      </c>
      <c r="C1016" t="e">
        <f>#REF!</f>
        <v>#REF!</v>
      </c>
      <c r="D1016" t="e">
        <f>#REF!</f>
        <v>#REF!</v>
      </c>
      <c r="E1016" t="e">
        <f>#REF!</f>
        <v>#REF!</v>
      </c>
      <c r="F1016" t="e">
        <f>#REF!</f>
        <v>#REF!</v>
      </c>
      <c r="G1016" t="e">
        <f>#REF!</f>
        <v>#REF!</v>
      </c>
      <c r="H1016" t="e">
        <f>#REF!</f>
        <v>#REF!</v>
      </c>
      <c r="I1016" t="e">
        <f>#REF!</f>
        <v>#REF!</v>
      </c>
      <c r="J1016" t="e">
        <f>#REF!</f>
        <v>#REF!</v>
      </c>
      <c r="K1016" t="e">
        <f>#REF!</f>
        <v>#REF!</v>
      </c>
      <c r="L1016" t="e">
        <f>#REF!</f>
        <v>#REF!</v>
      </c>
      <c r="M1016" t="e">
        <f>#REF!</f>
        <v>#REF!</v>
      </c>
      <c r="N1016" t="e">
        <f>#REF!</f>
        <v>#REF!</v>
      </c>
      <c r="O1016" t="e">
        <f>#REF!</f>
        <v>#REF!</v>
      </c>
      <c r="P1016" t="e">
        <f>#REF!</f>
        <v>#REF!</v>
      </c>
      <c r="Q1016" t="e">
        <f>#REF!</f>
        <v>#REF!</v>
      </c>
      <c r="R1016" t="e">
        <f>#REF!</f>
        <v>#REF!</v>
      </c>
      <c r="S1016" t="e">
        <f>#REF!</f>
        <v>#REF!</v>
      </c>
      <c r="T1016" t="e">
        <f>#REF!</f>
        <v>#REF!</v>
      </c>
      <c r="U1016" t="e">
        <f>#REF!</f>
        <v>#REF!</v>
      </c>
      <c r="V1016" t="e">
        <f>#REF!</f>
        <v>#REF!</v>
      </c>
      <c r="W1016" t="e">
        <f>#REF!</f>
        <v>#REF!</v>
      </c>
      <c r="X1016" t="e">
        <f>#REF!</f>
        <v>#REF!</v>
      </c>
      <c r="Y1016" t="e">
        <f>#REF!</f>
        <v>#REF!</v>
      </c>
      <c r="Z1016" t="e">
        <f>#REF!</f>
        <v>#REF!</v>
      </c>
      <c r="AA1016" t="e">
        <f>#REF!</f>
        <v>#REF!</v>
      </c>
      <c r="AB1016" t="e">
        <f>#REF!</f>
        <v>#REF!</v>
      </c>
      <c r="AC1016" t="e">
        <f>#REF!</f>
        <v>#REF!</v>
      </c>
      <c r="AD1016" t="e">
        <f>#REF!</f>
        <v>#REF!</v>
      </c>
      <c r="AE1016" t="e">
        <f>#REF!</f>
        <v>#REF!</v>
      </c>
      <c r="AF1016" t="e">
        <f>#REF!</f>
        <v>#REF!</v>
      </c>
      <c r="AG1016" t="e">
        <f>#REF!</f>
        <v>#REF!</v>
      </c>
      <c r="AH1016" t="e">
        <f>#REF!</f>
        <v>#REF!</v>
      </c>
      <c r="AI1016" t="e">
        <f>#REF!</f>
        <v>#REF!</v>
      </c>
      <c r="AJ1016" t="e">
        <f>#REF!</f>
        <v>#REF!</v>
      </c>
      <c r="AK1016" t="e">
        <f>#REF!</f>
        <v>#REF!</v>
      </c>
    </row>
    <row r="1017" spans="1:37" x14ac:dyDescent="0.35">
      <c r="A1017" t="e">
        <f>#REF!</f>
        <v>#REF!</v>
      </c>
      <c r="B1017" t="e">
        <f>#REF!</f>
        <v>#REF!</v>
      </c>
      <c r="C1017" t="e">
        <f>#REF!</f>
        <v>#REF!</v>
      </c>
      <c r="D1017" t="e">
        <f>#REF!</f>
        <v>#REF!</v>
      </c>
      <c r="E1017" t="e">
        <f>#REF!</f>
        <v>#REF!</v>
      </c>
      <c r="F1017" t="e">
        <f>#REF!</f>
        <v>#REF!</v>
      </c>
      <c r="G1017" t="e">
        <f>#REF!</f>
        <v>#REF!</v>
      </c>
      <c r="H1017" t="e">
        <f>#REF!</f>
        <v>#REF!</v>
      </c>
      <c r="I1017" t="e">
        <f>#REF!</f>
        <v>#REF!</v>
      </c>
      <c r="J1017" t="e">
        <f>#REF!</f>
        <v>#REF!</v>
      </c>
      <c r="K1017" t="e">
        <f>#REF!</f>
        <v>#REF!</v>
      </c>
      <c r="L1017" t="e">
        <f>#REF!</f>
        <v>#REF!</v>
      </c>
      <c r="M1017" t="e">
        <f>#REF!</f>
        <v>#REF!</v>
      </c>
      <c r="N1017" t="e">
        <f>#REF!</f>
        <v>#REF!</v>
      </c>
      <c r="O1017" t="e">
        <f>#REF!</f>
        <v>#REF!</v>
      </c>
      <c r="P1017" t="e">
        <f>#REF!</f>
        <v>#REF!</v>
      </c>
      <c r="Q1017" t="e">
        <f>#REF!</f>
        <v>#REF!</v>
      </c>
      <c r="R1017" t="e">
        <f>#REF!</f>
        <v>#REF!</v>
      </c>
      <c r="S1017" t="e">
        <f>#REF!</f>
        <v>#REF!</v>
      </c>
      <c r="T1017" t="e">
        <f>#REF!</f>
        <v>#REF!</v>
      </c>
      <c r="U1017" t="e">
        <f>#REF!</f>
        <v>#REF!</v>
      </c>
      <c r="V1017" t="e">
        <f>#REF!</f>
        <v>#REF!</v>
      </c>
      <c r="W1017" t="e">
        <f>#REF!</f>
        <v>#REF!</v>
      </c>
      <c r="X1017" t="e">
        <f>#REF!</f>
        <v>#REF!</v>
      </c>
      <c r="Y1017" t="e">
        <f>#REF!</f>
        <v>#REF!</v>
      </c>
      <c r="Z1017" t="e">
        <f>#REF!</f>
        <v>#REF!</v>
      </c>
      <c r="AA1017" t="e">
        <f>#REF!</f>
        <v>#REF!</v>
      </c>
      <c r="AB1017" t="e">
        <f>#REF!</f>
        <v>#REF!</v>
      </c>
      <c r="AC1017" t="e">
        <f>#REF!</f>
        <v>#REF!</v>
      </c>
      <c r="AD1017" t="e">
        <f>#REF!</f>
        <v>#REF!</v>
      </c>
      <c r="AE1017" t="e">
        <f>#REF!</f>
        <v>#REF!</v>
      </c>
      <c r="AF1017" t="e">
        <f>#REF!</f>
        <v>#REF!</v>
      </c>
      <c r="AG1017" t="e">
        <f>#REF!</f>
        <v>#REF!</v>
      </c>
      <c r="AH1017" t="e">
        <f>#REF!</f>
        <v>#REF!</v>
      </c>
      <c r="AI1017" t="e">
        <f>#REF!</f>
        <v>#REF!</v>
      </c>
      <c r="AJ1017" t="e">
        <f>#REF!</f>
        <v>#REF!</v>
      </c>
      <c r="AK1017" t="e">
        <f>#REF!</f>
        <v>#REF!</v>
      </c>
    </row>
    <row r="1018" spans="1:37" x14ac:dyDescent="0.35">
      <c r="A1018" t="e">
        <f>#REF!</f>
        <v>#REF!</v>
      </c>
      <c r="B1018" t="e">
        <f>#REF!</f>
        <v>#REF!</v>
      </c>
      <c r="C1018" t="e">
        <f>#REF!</f>
        <v>#REF!</v>
      </c>
      <c r="D1018" t="e">
        <f>#REF!</f>
        <v>#REF!</v>
      </c>
      <c r="E1018" t="e">
        <f>#REF!</f>
        <v>#REF!</v>
      </c>
      <c r="F1018" t="e">
        <f>#REF!</f>
        <v>#REF!</v>
      </c>
      <c r="G1018" t="e">
        <f>#REF!</f>
        <v>#REF!</v>
      </c>
      <c r="H1018" t="e">
        <f>#REF!</f>
        <v>#REF!</v>
      </c>
      <c r="I1018" t="e">
        <f>#REF!</f>
        <v>#REF!</v>
      </c>
      <c r="J1018" t="e">
        <f>#REF!</f>
        <v>#REF!</v>
      </c>
      <c r="K1018" t="e">
        <f>#REF!</f>
        <v>#REF!</v>
      </c>
      <c r="L1018" t="e">
        <f>#REF!</f>
        <v>#REF!</v>
      </c>
      <c r="M1018" t="e">
        <f>#REF!</f>
        <v>#REF!</v>
      </c>
      <c r="N1018" t="e">
        <f>#REF!</f>
        <v>#REF!</v>
      </c>
      <c r="O1018" t="e">
        <f>#REF!</f>
        <v>#REF!</v>
      </c>
      <c r="P1018" t="e">
        <f>#REF!</f>
        <v>#REF!</v>
      </c>
      <c r="Q1018" t="e">
        <f>#REF!</f>
        <v>#REF!</v>
      </c>
      <c r="R1018" t="e">
        <f>#REF!</f>
        <v>#REF!</v>
      </c>
      <c r="S1018" t="e">
        <f>#REF!</f>
        <v>#REF!</v>
      </c>
      <c r="T1018" t="e">
        <f>#REF!</f>
        <v>#REF!</v>
      </c>
      <c r="U1018" t="e">
        <f>#REF!</f>
        <v>#REF!</v>
      </c>
      <c r="V1018" t="e">
        <f>#REF!</f>
        <v>#REF!</v>
      </c>
      <c r="W1018" t="e">
        <f>#REF!</f>
        <v>#REF!</v>
      </c>
      <c r="X1018" t="e">
        <f>#REF!</f>
        <v>#REF!</v>
      </c>
      <c r="Y1018" t="e">
        <f>#REF!</f>
        <v>#REF!</v>
      </c>
      <c r="Z1018" t="e">
        <f>#REF!</f>
        <v>#REF!</v>
      </c>
      <c r="AA1018" t="e">
        <f>#REF!</f>
        <v>#REF!</v>
      </c>
      <c r="AB1018" t="e">
        <f>#REF!</f>
        <v>#REF!</v>
      </c>
      <c r="AC1018" t="e">
        <f>#REF!</f>
        <v>#REF!</v>
      </c>
      <c r="AD1018" t="e">
        <f>#REF!</f>
        <v>#REF!</v>
      </c>
      <c r="AE1018" t="e">
        <f>#REF!</f>
        <v>#REF!</v>
      </c>
      <c r="AF1018" t="e">
        <f>#REF!</f>
        <v>#REF!</v>
      </c>
      <c r="AG1018" t="e">
        <f>#REF!</f>
        <v>#REF!</v>
      </c>
      <c r="AH1018" t="e">
        <f>#REF!</f>
        <v>#REF!</v>
      </c>
      <c r="AI1018" t="e">
        <f>#REF!</f>
        <v>#REF!</v>
      </c>
      <c r="AJ1018" t="e">
        <f>#REF!</f>
        <v>#REF!</v>
      </c>
      <c r="AK1018" t="e">
        <f>#REF!</f>
        <v>#REF!</v>
      </c>
    </row>
    <row r="1019" spans="1:37" x14ac:dyDescent="0.35">
      <c r="A1019" t="e">
        <f>#REF!</f>
        <v>#REF!</v>
      </c>
      <c r="B1019" t="e">
        <f>#REF!</f>
        <v>#REF!</v>
      </c>
      <c r="C1019" t="e">
        <f>#REF!</f>
        <v>#REF!</v>
      </c>
      <c r="D1019" t="e">
        <f>#REF!</f>
        <v>#REF!</v>
      </c>
      <c r="E1019" t="e">
        <f>#REF!</f>
        <v>#REF!</v>
      </c>
      <c r="F1019" t="e">
        <f>#REF!</f>
        <v>#REF!</v>
      </c>
      <c r="G1019" t="e">
        <f>#REF!</f>
        <v>#REF!</v>
      </c>
      <c r="H1019" t="e">
        <f>#REF!</f>
        <v>#REF!</v>
      </c>
      <c r="I1019" t="e">
        <f>#REF!</f>
        <v>#REF!</v>
      </c>
      <c r="J1019" t="e">
        <f>#REF!</f>
        <v>#REF!</v>
      </c>
      <c r="K1019" t="e">
        <f>#REF!</f>
        <v>#REF!</v>
      </c>
      <c r="L1019" t="e">
        <f>#REF!</f>
        <v>#REF!</v>
      </c>
      <c r="M1019" t="e">
        <f>#REF!</f>
        <v>#REF!</v>
      </c>
      <c r="N1019" t="e">
        <f>#REF!</f>
        <v>#REF!</v>
      </c>
      <c r="O1019" t="e">
        <f>#REF!</f>
        <v>#REF!</v>
      </c>
      <c r="P1019" t="e">
        <f>#REF!</f>
        <v>#REF!</v>
      </c>
      <c r="Q1019" t="e">
        <f>#REF!</f>
        <v>#REF!</v>
      </c>
      <c r="R1019" t="e">
        <f>#REF!</f>
        <v>#REF!</v>
      </c>
      <c r="S1019" t="e">
        <f>#REF!</f>
        <v>#REF!</v>
      </c>
      <c r="T1019" t="e">
        <f>#REF!</f>
        <v>#REF!</v>
      </c>
      <c r="U1019" t="e">
        <f>#REF!</f>
        <v>#REF!</v>
      </c>
      <c r="V1019" t="e">
        <f>#REF!</f>
        <v>#REF!</v>
      </c>
      <c r="W1019" t="e">
        <f>#REF!</f>
        <v>#REF!</v>
      </c>
      <c r="X1019" t="e">
        <f>#REF!</f>
        <v>#REF!</v>
      </c>
      <c r="Y1019" t="e">
        <f>#REF!</f>
        <v>#REF!</v>
      </c>
      <c r="Z1019" t="e">
        <f>#REF!</f>
        <v>#REF!</v>
      </c>
      <c r="AA1019" t="e">
        <f>#REF!</f>
        <v>#REF!</v>
      </c>
      <c r="AB1019" t="e">
        <f>#REF!</f>
        <v>#REF!</v>
      </c>
      <c r="AC1019" t="e">
        <f>#REF!</f>
        <v>#REF!</v>
      </c>
      <c r="AD1019" t="e">
        <f>#REF!</f>
        <v>#REF!</v>
      </c>
      <c r="AE1019" t="e">
        <f>#REF!</f>
        <v>#REF!</v>
      </c>
      <c r="AF1019" t="e">
        <f>#REF!</f>
        <v>#REF!</v>
      </c>
      <c r="AG1019" t="e">
        <f>#REF!</f>
        <v>#REF!</v>
      </c>
      <c r="AH1019" t="e">
        <f>#REF!</f>
        <v>#REF!</v>
      </c>
      <c r="AI1019" t="e">
        <f>#REF!</f>
        <v>#REF!</v>
      </c>
      <c r="AJ1019" t="e">
        <f>#REF!</f>
        <v>#REF!</v>
      </c>
      <c r="AK1019" t="e">
        <f>#REF!</f>
        <v>#REF!</v>
      </c>
    </row>
    <row r="1020" spans="1:37" x14ac:dyDescent="0.35">
      <c r="A1020" t="e">
        <f>#REF!</f>
        <v>#REF!</v>
      </c>
      <c r="B1020" t="e">
        <f>#REF!</f>
        <v>#REF!</v>
      </c>
      <c r="C1020" t="e">
        <f>#REF!</f>
        <v>#REF!</v>
      </c>
      <c r="D1020" t="e">
        <f>#REF!</f>
        <v>#REF!</v>
      </c>
      <c r="E1020" t="e">
        <f>#REF!</f>
        <v>#REF!</v>
      </c>
      <c r="F1020" t="e">
        <f>#REF!</f>
        <v>#REF!</v>
      </c>
      <c r="G1020" t="e">
        <f>#REF!</f>
        <v>#REF!</v>
      </c>
      <c r="H1020" t="e">
        <f>#REF!</f>
        <v>#REF!</v>
      </c>
      <c r="I1020" t="e">
        <f>#REF!</f>
        <v>#REF!</v>
      </c>
      <c r="J1020" t="e">
        <f>#REF!</f>
        <v>#REF!</v>
      </c>
      <c r="K1020" t="e">
        <f>#REF!</f>
        <v>#REF!</v>
      </c>
      <c r="L1020" t="e">
        <f>#REF!</f>
        <v>#REF!</v>
      </c>
      <c r="M1020" t="e">
        <f>#REF!</f>
        <v>#REF!</v>
      </c>
      <c r="N1020" t="e">
        <f>#REF!</f>
        <v>#REF!</v>
      </c>
      <c r="O1020" t="e">
        <f>#REF!</f>
        <v>#REF!</v>
      </c>
      <c r="P1020" t="e">
        <f>#REF!</f>
        <v>#REF!</v>
      </c>
      <c r="Q1020" t="e">
        <f>#REF!</f>
        <v>#REF!</v>
      </c>
      <c r="R1020" t="e">
        <f>#REF!</f>
        <v>#REF!</v>
      </c>
      <c r="S1020" t="e">
        <f>#REF!</f>
        <v>#REF!</v>
      </c>
      <c r="T1020" t="e">
        <f>#REF!</f>
        <v>#REF!</v>
      </c>
      <c r="U1020" t="e">
        <f>#REF!</f>
        <v>#REF!</v>
      </c>
      <c r="V1020" t="e">
        <f>#REF!</f>
        <v>#REF!</v>
      </c>
      <c r="W1020" t="e">
        <f>#REF!</f>
        <v>#REF!</v>
      </c>
      <c r="X1020" t="e">
        <f>#REF!</f>
        <v>#REF!</v>
      </c>
      <c r="Y1020" t="e">
        <f>#REF!</f>
        <v>#REF!</v>
      </c>
      <c r="Z1020" t="e">
        <f>#REF!</f>
        <v>#REF!</v>
      </c>
      <c r="AA1020" t="e">
        <f>#REF!</f>
        <v>#REF!</v>
      </c>
      <c r="AB1020" t="e">
        <f>#REF!</f>
        <v>#REF!</v>
      </c>
      <c r="AC1020" t="e">
        <f>#REF!</f>
        <v>#REF!</v>
      </c>
      <c r="AD1020" t="e">
        <f>#REF!</f>
        <v>#REF!</v>
      </c>
      <c r="AE1020" t="e">
        <f>#REF!</f>
        <v>#REF!</v>
      </c>
      <c r="AF1020" t="e">
        <f>#REF!</f>
        <v>#REF!</v>
      </c>
      <c r="AG1020" t="e">
        <f>#REF!</f>
        <v>#REF!</v>
      </c>
      <c r="AH1020" t="e">
        <f>#REF!</f>
        <v>#REF!</v>
      </c>
      <c r="AI1020" t="e">
        <f>#REF!</f>
        <v>#REF!</v>
      </c>
      <c r="AJ1020" t="e">
        <f>#REF!</f>
        <v>#REF!</v>
      </c>
      <c r="AK1020" t="e">
        <f>#REF!</f>
        <v>#REF!</v>
      </c>
    </row>
    <row r="1021" spans="1:37" x14ac:dyDescent="0.35">
      <c r="A1021" t="e">
        <f>#REF!</f>
        <v>#REF!</v>
      </c>
      <c r="B1021" t="e">
        <f>#REF!</f>
        <v>#REF!</v>
      </c>
      <c r="C1021" t="e">
        <f>#REF!</f>
        <v>#REF!</v>
      </c>
      <c r="D1021" t="e">
        <f>#REF!</f>
        <v>#REF!</v>
      </c>
      <c r="E1021" t="e">
        <f>#REF!</f>
        <v>#REF!</v>
      </c>
      <c r="F1021" t="e">
        <f>#REF!</f>
        <v>#REF!</v>
      </c>
      <c r="G1021" t="e">
        <f>#REF!</f>
        <v>#REF!</v>
      </c>
      <c r="H1021" t="e">
        <f>#REF!</f>
        <v>#REF!</v>
      </c>
      <c r="I1021" t="e">
        <f>#REF!</f>
        <v>#REF!</v>
      </c>
      <c r="J1021" t="e">
        <f>#REF!</f>
        <v>#REF!</v>
      </c>
      <c r="K1021" t="e">
        <f>#REF!</f>
        <v>#REF!</v>
      </c>
      <c r="L1021" t="e">
        <f>#REF!</f>
        <v>#REF!</v>
      </c>
      <c r="M1021" t="e">
        <f>#REF!</f>
        <v>#REF!</v>
      </c>
      <c r="N1021" t="e">
        <f>#REF!</f>
        <v>#REF!</v>
      </c>
      <c r="O1021" t="e">
        <f>#REF!</f>
        <v>#REF!</v>
      </c>
      <c r="P1021" t="e">
        <f>#REF!</f>
        <v>#REF!</v>
      </c>
      <c r="Q1021" t="e">
        <f>#REF!</f>
        <v>#REF!</v>
      </c>
      <c r="R1021" t="e">
        <f>#REF!</f>
        <v>#REF!</v>
      </c>
      <c r="S1021" t="e">
        <f>#REF!</f>
        <v>#REF!</v>
      </c>
      <c r="T1021" t="e">
        <f>#REF!</f>
        <v>#REF!</v>
      </c>
      <c r="U1021" t="e">
        <f>#REF!</f>
        <v>#REF!</v>
      </c>
      <c r="V1021" t="e">
        <f>#REF!</f>
        <v>#REF!</v>
      </c>
      <c r="W1021" t="e">
        <f>#REF!</f>
        <v>#REF!</v>
      </c>
      <c r="X1021" t="e">
        <f>#REF!</f>
        <v>#REF!</v>
      </c>
      <c r="Y1021" t="e">
        <f>#REF!</f>
        <v>#REF!</v>
      </c>
      <c r="Z1021" t="e">
        <f>#REF!</f>
        <v>#REF!</v>
      </c>
      <c r="AA1021" t="e">
        <f>#REF!</f>
        <v>#REF!</v>
      </c>
      <c r="AB1021" t="e">
        <f>#REF!</f>
        <v>#REF!</v>
      </c>
      <c r="AC1021" t="e">
        <f>#REF!</f>
        <v>#REF!</v>
      </c>
      <c r="AD1021" t="e">
        <f>#REF!</f>
        <v>#REF!</v>
      </c>
      <c r="AE1021" t="e">
        <f>#REF!</f>
        <v>#REF!</v>
      </c>
      <c r="AF1021" t="e">
        <f>#REF!</f>
        <v>#REF!</v>
      </c>
      <c r="AG1021" t="e">
        <f>#REF!</f>
        <v>#REF!</v>
      </c>
      <c r="AH1021" t="e">
        <f>#REF!</f>
        <v>#REF!</v>
      </c>
      <c r="AI1021" t="e">
        <f>#REF!</f>
        <v>#REF!</v>
      </c>
      <c r="AJ1021" t="e">
        <f>#REF!</f>
        <v>#REF!</v>
      </c>
      <c r="AK1021" t="e">
        <f>#REF!</f>
        <v>#REF!</v>
      </c>
    </row>
    <row r="1022" spans="1:37" x14ac:dyDescent="0.35">
      <c r="A1022" t="e">
        <f>#REF!</f>
        <v>#REF!</v>
      </c>
      <c r="B1022" t="e">
        <f>#REF!</f>
        <v>#REF!</v>
      </c>
      <c r="C1022" t="e">
        <f>#REF!</f>
        <v>#REF!</v>
      </c>
      <c r="D1022" t="e">
        <f>#REF!</f>
        <v>#REF!</v>
      </c>
      <c r="E1022" t="e">
        <f>#REF!</f>
        <v>#REF!</v>
      </c>
      <c r="F1022" t="e">
        <f>#REF!</f>
        <v>#REF!</v>
      </c>
      <c r="G1022" t="e">
        <f>#REF!</f>
        <v>#REF!</v>
      </c>
      <c r="H1022" t="e">
        <f>#REF!</f>
        <v>#REF!</v>
      </c>
      <c r="I1022" t="e">
        <f>#REF!</f>
        <v>#REF!</v>
      </c>
      <c r="J1022" t="e">
        <f>#REF!</f>
        <v>#REF!</v>
      </c>
      <c r="K1022" t="e">
        <f>#REF!</f>
        <v>#REF!</v>
      </c>
      <c r="L1022" t="e">
        <f>#REF!</f>
        <v>#REF!</v>
      </c>
      <c r="M1022" t="e">
        <f>#REF!</f>
        <v>#REF!</v>
      </c>
      <c r="N1022" t="e">
        <f>#REF!</f>
        <v>#REF!</v>
      </c>
      <c r="O1022" t="e">
        <f>#REF!</f>
        <v>#REF!</v>
      </c>
      <c r="P1022" t="e">
        <f>#REF!</f>
        <v>#REF!</v>
      </c>
      <c r="Q1022" t="e">
        <f>#REF!</f>
        <v>#REF!</v>
      </c>
      <c r="R1022" t="e">
        <f>#REF!</f>
        <v>#REF!</v>
      </c>
      <c r="S1022" t="e">
        <f>#REF!</f>
        <v>#REF!</v>
      </c>
      <c r="T1022" t="e">
        <f>#REF!</f>
        <v>#REF!</v>
      </c>
      <c r="U1022" t="e">
        <f>#REF!</f>
        <v>#REF!</v>
      </c>
      <c r="V1022" t="e">
        <f>#REF!</f>
        <v>#REF!</v>
      </c>
      <c r="W1022" t="e">
        <f>#REF!</f>
        <v>#REF!</v>
      </c>
      <c r="X1022" t="e">
        <f>#REF!</f>
        <v>#REF!</v>
      </c>
      <c r="Y1022" t="e">
        <f>#REF!</f>
        <v>#REF!</v>
      </c>
      <c r="Z1022" t="e">
        <f>#REF!</f>
        <v>#REF!</v>
      </c>
      <c r="AA1022" t="e">
        <f>#REF!</f>
        <v>#REF!</v>
      </c>
      <c r="AB1022" t="e">
        <f>#REF!</f>
        <v>#REF!</v>
      </c>
      <c r="AC1022" t="e">
        <f>#REF!</f>
        <v>#REF!</v>
      </c>
      <c r="AD1022" t="e">
        <f>#REF!</f>
        <v>#REF!</v>
      </c>
      <c r="AE1022" t="e">
        <f>#REF!</f>
        <v>#REF!</v>
      </c>
      <c r="AF1022" t="e">
        <f>#REF!</f>
        <v>#REF!</v>
      </c>
      <c r="AG1022" t="e">
        <f>#REF!</f>
        <v>#REF!</v>
      </c>
      <c r="AH1022" t="e">
        <f>#REF!</f>
        <v>#REF!</v>
      </c>
      <c r="AI1022" t="e">
        <f>#REF!</f>
        <v>#REF!</v>
      </c>
      <c r="AJ1022" t="e">
        <f>#REF!</f>
        <v>#REF!</v>
      </c>
      <c r="AK1022" t="e">
        <f>#REF!</f>
        <v>#REF!</v>
      </c>
    </row>
    <row r="1023" spans="1:37" x14ac:dyDescent="0.35">
      <c r="A1023" t="e">
        <f>#REF!</f>
        <v>#REF!</v>
      </c>
      <c r="B1023" t="e">
        <f>#REF!</f>
        <v>#REF!</v>
      </c>
      <c r="C1023" t="e">
        <f>#REF!</f>
        <v>#REF!</v>
      </c>
      <c r="D1023" t="e">
        <f>#REF!</f>
        <v>#REF!</v>
      </c>
      <c r="E1023" t="e">
        <f>#REF!</f>
        <v>#REF!</v>
      </c>
      <c r="F1023" t="e">
        <f>#REF!</f>
        <v>#REF!</v>
      </c>
      <c r="G1023" t="e">
        <f>#REF!</f>
        <v>#REF!</v>
      </c>
      <c r="H1023" t="e">
        <f>#REF!</f>
        <v>#REF!</v>
      </c>
      <c r="I1023" t="e">
        <f>#REF!</f>
        <v>#REF!</v>
      </c>
      <c r="J1023" t="e">
        <f>#REF!</f>
        <v>#REF!</v>
      </c>
      <c r="K1023" t="e">
        <f>#REF!</f>
        <v>#REF!</v>
      </c>
      <c r="L1023" t="e">
        <f>#REF!</f>
        <v>#REF!</v>
      </c>
      <c r="M1023" t="e">
        <f>#REF!</f>
        <v>#REF!</v>
      </c>
      <c r="N1023" t="e">
        <f>#REF!</f>
        <v>#REF!</v>
      </c>
      <c r="O1023" t="e">
        <f>#REF!</f>
        <v>#REF!</v>
      </c>
      <c r="P1023" t="e">
        <f>#REF!</f>
        <v>#REF!</v>
      </c>
      <c r="Q1023" t="e">
        <f>#REF!</f>
        <v>#REF!</v>
      </c>
      <c r="R1023" t="e">
        <f>#REF!</f>
        <v>#REF!</v>
      </c>
      <c r="S1023" t="e">
        <f>#REF!</f>
        <v>#REF!</v>
      </c>
      <c r="T1023" t="e">
        <f>#REF!</f>
        <v>#REF!</v>
      </c>
      <c r="U1023" t="e">
        <f>#REF!</f>
        <v>#REF!</v>
      </c>
      <c r="V1023" t="e">
        <f>#REF!</f>
        <v>#REF!</v>
      </c>
      <c r="W1023" t="e">
        <f>#REF!</f>
        <v>#REF!</v>
      </c>
      <c r="X1023" t="e">
        <f>#REF!</f>
        <v>#REF!</v>
      </c>
      <c r="Y1023" t="e">
        <f>#REF!</f>
        <v>#REF!</v>
      </c>
      <c r="Z1023" t="e">
        <f>#REF!</f>
        <v>#REF!</v>
      </c>
      <c r="AA1023" t="e">
        <f>#REF!</f>
        <v>#REF!</v>
      </c>
      <c r="AB1023" t="e">
        <f>#REF!</f>
        <v>#REF!</v>
      </c>
      <c r="AC1023" t="e">
        <f>#REF!</f>
        <v>#REF!</v>
      </c>
      <c r="AD1023" t="e">
        <f>#REF!</f>
        <v>#REF!</v>
      </c>
      <c r="AE1023" t="e">
        <f>#REF!</f>
        <v>#REF!</v>
      </c>
      <c r="AF1023" t="e">
        <f>#REF!</f>
        <v>#REF!</v>
      </c>
      <c r="AG1023" t="e">
        <f>#REF!</f>
        <v>#REF!</v>
      </c>
      <c r="AH1023" t="e">
        <f>#REF!</f>
        <v>#REF!</v>
      </c>
      <c r="AI1023" t="e">
        <f>#REF!</f>
        <v>#REF!</v>
      </c>
      <c r="AJ1023" t="e">
        <f>#REF!</f>
        <v>#REF!</v>
      </c>
      <c r="AK1023" t="e">
        <f>#REF!</f>
        <v>#REF!</v>
      </c>
    </row>
    <row r="1024" spans="1:37" x14ac:dyDescent="0.35">
      <c r="A1024" t="e">
        <f>#REF!</f>
        <v>#REF!</v>
      </c>
      <c r="B1024" t="e">
        <f>#REF!</f>
        <v>#REF!</v>
      </c>
      <c r="C1024" t="e">
        <f>#REF!</f>
        <v>#REF!</v>
      </c>
      <c r="D1024" t="e">
        <f>#REF!</f>
        <v>#REF!</v>
      </c>
      <c r="E1024" t="e">
        <f>#REF!</f>
        <v>#REF!</v>
      </c>
      <c r="F1024" t="e">
        <f>#REF!</f>
        <v>#REF!</v>
      </c>
      <c r="G1024" t="e">
        <f>#REF!</f>
        <v>#REF!</v>
      </c>
      <c r="H1024" t="e">
        <f>#REF!</f>
        <v>#REF!</v>
      </c>
      <c r="I1024" t="e">
        <f>#REF!</f>
        <v>#REF!</v>
      </c>
      <c r="J1024" t="e">
        <f>#REF!</f>
        <v>#REF!</v>
      </c>
      <c r="K1024" t="e">
        <f>#REF!</f>
        <v>#REF!</v>
      </c>
      <c r="L1024" t="e">
        <f>#REF!</f>
        <v>#REF!</v>
      </c>
      <c r="M1024" t="e">
        <f>#REF!</f>
        <v>#REF!</v>
      </c>
      <c r="N1024" t="e">
        <f>#REF!</f>
        <v>#REF!</v>
      </c>
      <c r="O1024" t="e">
        <f>#REF!</f>
        <v>#REF!</v>
      </c>
      <c r="P1024" t="e">
        <f>#REF!</f>
        <v>#REF!</v>
      </c>
      <c r="Q1024" t="e">
        <f>#REF!</f>
        <v>#REF!</v>
      </c>
      <c r="R1024" t="e">
        <f>#REF!</f>
        <v>#REF!</v>
      </c>
      <c r="S1024" t="e">
        <f>#REF!</f>
        <v>#REF!</v>
      </c>
      <c r="T1024" t="e">
        <f>#REF!</f>
        <v>#REF!</v>
      </c>
      <c r="U1024" t="e">
        <f>#REF!</f>
        <v>#REF!</v>
      </c>
      <c r="V1024" t="e">
        <f>#REF!</f>
        <v>#REF!</v>
      </c>
      <c r="W1024" t="e">
        <f>#REF!</f>
        <v>#REF!</v>
      </c>
      <c r="X1024" t="e">
        <f>#REF!</f>
        <v>#REF!</v>
      </c>
      <c r="Y1024" t="e">
        <f>#REF!</f>
        <v>#REF!</v>
      </c>
      <c r="Z1024" t="e">
        <f>#REF!</f>
        <v>#REF!</v>
      </c>
      <c r="AA1024" t="e">
        <f>#REF!</f>
        <v>#REF!</v>
      </c>
      <c r="AB1024" t="e">
        <f>#REF!</f>
        <v>#REF!</v>
      </c>
      <c r="AC1024" t="e">
        <f>#REF!</f>
        <v>#REF!</v>
      </c>
      <c r="AD1024" t="e">
        <f>#REF!</f>
        <v>#REF!</v>
      </c>
      <c r="AE1024" t="e">
        <f>#REF!</f>
        <v>#REF!</v>
      </c>
      <c r="AF1024" t="e">
        <f>#REF!</f>
        <v>#REF!</v>
      </c>
      <c r="AG1024" t="e">
        <f>#REF!</f>
        <v>#REF!</v>
      </c>
      <c r="AH1024" t="e">
        <f>#REF!</f>
        <v>#REF!</v>
      </c>
      <c r="AI1024" t="e">
        <f>#REF!</f>
        <v>#REF!</v>
      </c>
      <c r="AJ1024" t="e">
        <f>#REF!</f>
        <v>#REF!</v>
      </c>
      <c r="AK1024" t="e">
        <f>#REF!</f>
        <v>#REF!</v>
      </c>
    </row>
    <row r="1025" spans="1:37" x14ac:dyDescent="0.35">
      <c r="A1025" t="e">
        <f>#REF!</f>
        <v>#REF!</v>
      </c>
      <c r="B1025" t="e">
        <f>#REF!</f>
        <v>#REF!</v>
      </c>
      <c r="C1025" t="e">
        <f>#REF!</f>
        <v>#REF!</v>
      </c>
      <c r="D1025" t="e">
        <f>#REF!</f>
        <v>#REF!</v>
      </c>
      <c r="E1025" t="e">
        <f>#REF!</f>
        <v>#REF!</v>
      </c>
      <c r="F1025" t="e">
        <f>#REF!</f>
        <v>#REF!</v>
      </c>
      <c r="G1025" t="e">
        <f>#REF!</f>
        <v>#REF!</v>
      </c>
      <c r="H1025" t="e">
        <f>#REF!</f>
        <v>#REF!</v>
      </c>
      <c r="I1025" t="e">
        <f>#REF!</f>
        <v>#REF!</v>
      </c>
      <c r="J1025" t="e">
        <f>#REF!</f>
        <v>#REF!</v>
      </c>
      <c r="K1025" t="e">
        <f>#REF!</f>
        <v>#REF!</v>
      </c>
      <c r="L1025" t="e">
        <f>#REF!</f>
        <v>#REF!</v>
      </c>
      <c r="M1025" t="e">
        <f>#REF!</f>
        <v>#REF!</v>
      </c>
      <c r="N1025" t="e">
        <f>#REF!</f>
        <v>#REF!</v>
      </c>
      <c r="O1025" t="e">
        <f>#REF!</f>
        <v>#REF!</v>
      </c>
      <c r="P1025" t="e">
        <f>#REF!</f>
        <v>#REF!</v>
      </c>
      <c r="Q1025" t="e">
        <f>#REF!</f>
        <v>#REF!</v>
      </c>
      <c r="R1025" t="e">
        <f>#REF!</f>
        <v>#REF!</v>
      </c>
      <c r="S1025" t="e">
        <f>#REF!</f>
        <v>#REF!</v>
      </c>
      <c r="T1025" t="e">
        <f>#REF!</f>
        <v>#REF!</v>
      </c>
      <c r="U1025" t="e">
        <f>#REF!</f>
        <v>#REF!</v>
      </c>
      <c r="V1025" t="e">
        <f>#REF!</f>
        <v>#REF!</v>
      </c>
      <c r="W1025" t="e">
        <f>#REF!</f>
        <v>#REF!</v>
      </c>
      <c r="X1025" t="e">
        <f>#REF!</f>
        <v>#REF!</v>
      </c>
      <c r="Y1025" t="e">
        <f>#REF!</f>
        <v>#REF!</v>
      </c>
      <c r="Z1025" t="e">
        <f>#REF!</f>
        <v>#REF!</v>
      </c>
      <c r="AA1025" t="e">
        <f>#REF!</f>
        <v>#REF!</v>
      </c>
      <c r="AB1025" t="e">
        <f>#REF!</f>
        <v>#REF!</v>
      </c>
      <c r="AC1025" t="e">
        <f>#REF!</f>
        <v>#REF!</v>
      </c>
      <c r="AD1025" t="e">
        <f>#REF!</f>
        <v>#REF!</v>
      </c>
      <c r="AE1025" t="e">
        <f>#REF!</f>
        <v>#REF!</v>
      </c>
      <c r="AF1025" t="e">
        <f>#REF!</f>
        <v>#REF!</v>
      </c>
      <c r="AG1025" t="e">
        <f>#REF!</f>
        <v>#REF!</v>
      </c>
      <c r="AH1025" t="e">
        <f>#REF!</f>
        <v>#REF!</v>
      </c>
      <c r="AI1025" t="e">
        <f>#REF!</f>
        <v>#REF!</v>
      </c>
      <c r="AJ1025" t="e">
        <f>#REF!</f>
        <v>#REF!</v>
      </c>
      <c r="AK1025" t="e">
        <f>#REF!</f>
        <v>#REF!</v>
      </c>
    </row>
    <row r="1026" spans="1:37" x14ac:dyDescent="0.35">
      <c r="A1026" t="e">
        <f>#REF!</f>
        <v>#REF!</v>
      </c>
      <c r="B1026" t="e">
        <f>#REF!</f>
        <v>#REF!</v>
      </c>
      <c r="C1026" t="e">
        <f>#REF!</f>
        <v>#REF!</v>
      </c>
      <c r="D1026" t="e">
        <f>#REF!</f>
        <v>#REF!</v>
      </c>
      <c r="E1026" t="e">
        <f>#REF!</f>
        <v>#REF!</v>
      </c>
      <c r="F1026" t="e">
        <f>#REF!</f>
        <v>#REF!</v>
      </c>
      <c r="G1026" t="e">
        <f>#REF!</f>
        <v>#REF!</v>
      </c>
      <c r="H1026" t="e">
        <f>#REF!</f>
        <v>#REF!</v>
      </c>
      <c r="I1026" t="e">
        <f>#REF!</f>
        <v>#REF!</v>
      </c>
      <c r="J1026" t="e">
        <f>#REF!</f>
        <v>#REF!</v>
      </c>
      <c r="K1026" t="e">
        <f>#REF!</f>
        <v>#REF!</v>
      </c>
      <c r="L1026" t="e">
        <f>#REF!</f>
        <v>#REF!</v>
      </c>
      <c r="M1026" t="e">
        <f>#REF!</f>
        <v>#REF!</v>
      </c>
      <c r="N1026" t="e">
        <f>#REF!</f>
        <v>#REF!</v>
      </c>
      <c r="O1026" t="e">
        <f>#REF!</f>
        <v>#REF!</v>
      </c>
      <c r="P1026" t="e">
        <f>#REF!</f>
        <v>#REF!</v>
      </c>
      <c r="Q1026" t="e">
        <f>#REF!</f>
        <v>#REF!</v>
      </c>
      <c r="R1026" t="e">
        <f>#REF!</f>
        <v>#REF!</v>
      </c>
      <c r="S1026" t="e">
        <f>#REF!</f>
        <v>#REF!</v>
      </c>
      <c r="T1026" t="e">
        <f>#REF!</f>
        <v>#REF!</v>
      </c>
      <c r="U1026" t="e">
        <f>#REF!</f>
        <v>#REF!</v>
      </c>
      <c r="V1026" t="e">
        <f>#REF!</f>
        <v>#REF!</v>
      </c>
      <c r="W1026" t="e">
        <f>#REF!</f>
        <v>#REF!</v>
      </c>
      <c r="X1026" t="e">
        <f>#REF!</f>
        <v>#REF!</v>
      </c>
      <c r="Y1026" t="e">
        <f>#REF!</f>
        <v>#REF!</v>
      </c>
      <c r="Z1026" t="e">
        <f>#REF!</f>
        <v>#REF!</v>
      </c>
      <c r="AA1026" t="e">
        <f>#REF!</f>
        <v>#REF!</v>
      </c>
      <c r="AB1026" t="e">
        <f>#REF!</f>
        <v>#REF!</v>
      </c>
      <c r="AC1026" t="e">
        <f>#REF!</f>
        <v>#REF!</v>
      </c>
      <c r="AD1026" t="e">
        <f>#REF!</f>
        <v>#REF!</v>
      </c>
      <c r="AE1026" t="e">
        <f>#REF!</f>
        <v>#REF!</v>
      </c>
      <c r="AF1026" t="e">
        <f>#REF!</f>
        <v>#REF!</v>
      </c>
      <c r="AG1026" t="e">
        <f>#REF!</f>
        <v>#REF!</v>
      </c>
      <c r="AH1026" t="e">
        <f>#REF!</f>
        <v>#REF!</v>
      </c>
      <c r="AI1026" t="e">
        <f>#REF!</f>
        <v>#REF!</v>
      </c>
      <c r="AJ1026" t="e">
        <f>#REF!</f>
        <v>#REF!</v>
      </c>
      <c r="AK1026" t="e">
        <f>#REF!</f>
        <v>#REF!</v>
      </c>
    </row>
    <row r="1027" spans="1:37" x14ac:dyDescent="0.35">
      <c r="A1027" t="e">
        <f>#REF!</f>
        <v>#REF!</v>
      </c>
      <c r="B1027" t="e">
        <f>#REF!</f>
        <v>#REF!</v>
      </c>
      <c r="C1027" t="e">
        <f>#REF!</f>
        <v>#REF!</v>
      </c>
      <c r="D1027" t="e">
        <f>#REF!</f>
        <v>#REF!</v>
      </c>
      <c r="E1027" t="e">
        <f>#REF!</f>
        <v>#REF!</v>
      </c>
      <c r="F1027" t="e">
        <f>#REF!</f>
        <v>#REF!</v>
      </c>
      <c r="G1027" t="e">
        <f>#REF!</f>
        <v>#REF!</v>
      </c>
      <c r="H1027" t="e">
        <f>#REF!</f>
        <v>#REF!</v>
      </c>
      <c r="I1027" t="e">
        <f>#REF!</f>
        <v>#REF!</v>
      </c>
      <c r="J1027" t="e">
        <f>#REF!</f>
        <v>#REF!</v>
      </c>
      <c r="K1027" t="e">
        <f>#REF!</f>
        <v>#REF!</v>
      </c>
      <c r="L1027" t="e">
        <f>#REF!</f>
        <v>#REF!</v>
      </c>
      <c r="M1027" t="e">
        <f>#REF!</f>
        <v>#REF!</v>
      </c>
      <c r="N1027" t="e">
        <f>#REF!</f>
        <v>#REF!</v>
      </c>
      <c r="O1027" t="e">
        <f>#REF!</f>
        <v>#REF!</v>
      </c>
      <c r="P1027" t="e">
        <f>#REF!</f>
        <v>#REF!</v>
      </c>
      <c r="Q1027" t="e">
        <f>#REF!</f>
        <v>#REF!</v>
      </c>
      <c r="R1027" t="e">
        <f>#REF!</f>
        <v>#REF!</v>
      </c>
      <c r="S1027" t="e">
        <f>#REF!</f>
        <v>#REF!</v>
      </c>
      <c r="T1027" t="e">
        <f>#REF!</f>
        <v>#REF!</v>
      </c>
      <c r="U1027" t="e">
        <f>#REF!</f>
        <v>#REF!</v>
      </c>
      <c r="V1027" t="e">
        <f>#REF!</f>
        <v>#REF!</v>
      </c>
      <c r="W1027" t="e">
        <f>#REF!</f>
        <v>#REF!</v>
      </c>
      <c r="X1027" t="e">
        <f>#REF!</f>
        <v>#REF!</v>
      </c>
      <c r="Y1027" t="e">
        <f>#REF!</f>
        <v>#REF!</v>
      </c>
      <c r="Z1027" t="e">
        <f>#REF!</f>
        <v>#REF!</v>
      </c>
      <c r="AA1027" t="e">
        <f>#REF!</f>
        <v>#REF!</v>
      </c>
      <c r="AB1027" t="e">
        <f>#REF!</f>
        <v>#REF!</v>
      </c>
      <c r="AC1027" t="e">
        <f>#REF!</f>
        <v>#REF!</v>
      </c>
      <c r="AD1027" t="e">
        <f>#REF!</f>
        <v>#REF!</v>
      </c>
      <c r="AE1027" t="e">
        <f>#REF!</f>
        <v>#REF!</v>
      </c>
      <c r="AF1027" t="e">
        <f>#REF!</f>
        <v>#REF!</v>
      </c>
      <c r="AG1027" t="e">
        <f>#REF!</f>
        <v>#REF!</v>
      </c>
      <c r="AH1027" t="e">
        <f>#REF!</f>
        <v>#REF!</v>
      </c>
      <c r="AI1027" t="e">
        <f>#REF!</f>
        <v>#REF!</v>
      </c>
      <c r="AJ1027" t="e">
        <f>#REF!</f>
        <v>#REF!</v>
      </c>
      <c r="AK1027" t="e">
        <f>#REF!</f>
        <v>#REF!</v>
      </c>
    </row>
    <row r="1028" spans="1:37" x14ac:dyDescent="0.35">
      <c r="A1028" t="e">
        <f>#REF!</f>
        <v>#REF!</v>
      </c>
      <c r="B1028" t="e">
        <f>#REF!</f>
        <v>#REF!</v>
      </c>
      <c r="C1028" t="e">
        <f>#REF!</f>
        <v>#REF!</v>
      </c>
      <c r="D1028" t="e">
        <f>#REF!</f>
        <v>#REF!</v>
      </c>
      <c r="E1028" t="e">
        <f>#REF!</f>
        <v>#REF!</v>
      </c>
      <c r="F1028" t="e">
        <f>#REF!</f>
        <v>#REF!</v>
      </c>
      <c r="G1028" t="e">
        <f>#REF!</f>
        <v>#REF!</v>
      </c>
      <c r="H1028" t="e">
        <f>#REF!</f>
        <v>#REF!</v>
      </c>
      <c r="I1028" t="e">
        <f>#REF!</f>
        <v>#REF!</v>
      </c>
      <c r="J1028" t="e">
        <f>#REF!</f>
        <v>#REF!</v>
      </c>
      <c r="K1028" t="e">
        <f>#REF!</f>
        <v>#REF!</v>
      </c>
      <c r="L1028" t="e">
        <f>#REF!</f>
        <v>#REF!</v>
      </c>
      <c r="M1028" t="e">
        <f>#REF!</f>
        <v>#REF!</v>
      </c>
      <c r="N1028" t="e">
        <f>#REF!</f>
        <v>#REF!</v>
      </c>
      <c r="O1028" t="e">
        <f>#REF!</f>
        <v>#REF!</v>
      </c>
      <c r="P1028" t="e">
        <f>#REF!</f>
        <v>#REF!</v>
      </c>
      <c r="Q1028" t="e">
        <f>#REF!</f>
        <v>#REF!</v>
      </c>
      <c r="R1028" t="e">
        <f>#REF!</f>
        <v>#REF!</v>
      </c>
      <c r="S1028" t="e">
        <f>#REF!</f>
        <v>#REF!</v>
      </c>
      <c r="T1028" t="e">
        <f>#REF!</f>
        <v>#REF!</v>
      </c>
      <c r="U1028" t="e">
        <f>#REF!</f>
        <v>#REF!</v>
      </c>
      <c r="V1028" t="e">
        <f>#REF!</f>
        <v>#REF!</v>
      </c>
      <c r="W1028" t="e">
        <f>#REF!</f>
        <v>#REF!</v>
      </c>
      <c r="X1028" t="e">
        <f>#REF!</f>
        <v>#REF!</v>
      </c>
      <c r="Y1028" t="e">
        <f>#REF!</f>
        <v>#REF!</v>
      </c>
      <c r="Z1028" t="e">
        <f>#REF!</f>
        <v>#REF!</v>
      </c>
      <c r="AA1028" t="e">
        <f>#REF!</f>
        <v>#REF!</v>
      </c>
      <c r="AB1028" t="e">
        <f>#REF!</f>
        <v>#REF!</v>
      </c>
      <c r="AC1028" t="e">
        <f>#REF!</f>
        <v>#REF!</v>
      </c>
      <c r="AD1028" t="e">
        <f>#REF!</f>
        <v>#REF!</v>
      </c>
      <c r="AE1028" t="e">
        <f>#REF!</f>
        <v>#REF!</v>
      </c>
      <c r="AF1028" t="e">
        <f>#REF!</f>
        <v>#REF!</v>
      </c>
      <c r="AG1028" t="e">
        <f>#REF!</f>
        <v>#REF!</v>
      </c>
      <c r="AH1028" t="e">
        <f>#REF!</f>
        <v>#REF!</v>
      </c>
      <c r="AI1028" t="e">
        <f>#REF!</f>
        <v>#REF!</v>
      </c>
      <c r="AJ1028" t="e">
        <f>#REF!</f>
        <v>#REF!</v>
      </c>
      <c r="AK1028" t="e">
        <f>#REF!</f>
        <v>#REF!</v>
      </c>
    </row>
    <row r="1029" spans="1:37" x14ac:dyDescent="0.35">
      <c r="A1029" t="e">
        <f>#REF!</f>
        <v>#REF!</v>
      </c>
      <c r="B1029" t="e">
        <f>#REF!</f>
        <v>#REF!</v>
      </c>
      <c r="C1029" t="e">
        <f>#REF!</f>
        <v>#REF!</v>
      </c>
      <c r="D1029" t="e">
        <f>#REF!</f>
        <v>#REF!</v>
      </c>
      <c r="E1029" t="e">
        <f>#REF!</f>
        <v>#REF!</v>
      </c>
      <c r="F1029" t="e">
        <f>#REF!</f>
        <v>#REF!</v>
      </c>
      <c r="G1029" t="e">
        <f>#REF!</f>
        <v>#REF!</v>
      </c>
      <c r="H1029" t="e">
        <f>#REF!</f>
        <v>#REF!</v>
      </c>
      <c r="I1029" t="e">
        <f>#REF!</f>
        <v>#REF!</v>
      </c>
      <c r="J1029" t="e">
        <f>#REF!</f>
        <v>#REF!</v>
      </c>
      <c r="K1029" t="e">
        <f>#REF!</f>
        <v>#REF!</v>
      </c>
      <c r="L1029" t="e">
        <f>#REF!</f>
        <v>#REF!</v>
      </c>
      <c r="M1029" t="e">
        <f>#REF!</f>
        <v>#REF!</v>
      </c>
      <c r="N1029" t="e">
        <f>#REF!</f>
        <v>#REF!</v>
      </c>
      <c r="O1029" t="e">
        <f>#REF!</f>
        <v>#REF!</v>
      </c>
      <c r="P1029" t="e">
        <f>#REF!</f>
        <v>#REF!</v>
      </c>
      <c r="Q1029" t="e">
        <f>#REF!</f>
        <v>#REF!</v>
      </c>
      <c r="R1029" t="e">
        <f>#REF!</f>
        <v>#REF!</v>
      </c>
      <c r="S1029" t="e">
        <f>#REF!</f>
        <v>#REF!</v>
      </c>
      <c r="T1029" t="e">
        <f>#REF!</f>
        <v>#REF!</v>
      </c>
      <c r="U1029" t="e">
        <f>#REF!</f>
        <v>#REF!</v>
      </c>
      <c r="V1029" t="e">
        <f>#REF!</f>
        <v>#REF!</v>
      </c>
      <c r="W1029" t="e">
        <f>#REF!</f>
        <v>#REF!</v>
      </c>
      <c r="X1029" t="e">
        <f>#REF!</f>
        <v>#REF!</v>
      </c>
      <c r="Y1029" t="e">
        <f>#REF!</f>
        <v>#REF!</v>
      </c>
      <c r="Z1029" t="e">
        <f>#REF!</f>
        <v>#REF!</v>
      </c>
      <c r="AA1029" t="e">
        <f>#REF!</f>
        <v>#REF!</v>
      </c>
      <c r="AB1029" t="e">
        <f>#REF!</f>
        <v>#REF!</v>
      </c>
      <c r="AC1029" t="e">
        <f>#REF!</f>
        <v>#REF!</v>
      </c>
      <c r="AD1029" t="e">
        <f>#REF!</f>
        <v>#REF!</v>
      </c>
      <c r="AE1029" t="e">
        <f>#REF!</f>
        <v>#REF!</v>
      </c>
      <c r="AF1029" t="e">
        <f>#REF!</f>
        <v>#REF!</v>
      </c>
      <c r="AG1029" t="e">
        <f>#REF!</f>
        <v>#REF!</v>
      </c>
      <c r="AH1029" t="e">
        <f>#REF!</f>
        <v>#REF!</v>
      </c>
      <c r="AI1029" t="e">
        <f>#REF!</f>
        <v>#REF!</v>
      </c>
      <c r="AJ1029" t="e">
        <f>#REF!</f>
        <v>#REF!</v>
      </c>
      <c r="AK1029" t="e">
        <f>#REF!</f>
        <v>#REF!</v>
      </c>
    </row>
    <row r="1030" spans="1:37" x14ac:dyDescent="0.35">
      <c r="A1030" t="e">
        <f>#REF!</f>
        <v>#REF!</v>
      </c>
      <c r="B1030" t="e">
        <f>#REF!</f>
        <v>#REF!</v>
      </c>
      <c r="C1030" t="e">
        <f>#REF!</f>
        <v>#REF!</v>
      </c>
      <c r="D1030" t="e">
        <f>#REF!</f>
        <v>#REF!</v>
      </c>
      <c r="E1030" t="e">
        <f>#REF!</f>
        <v>#REF!</v>
      </c>
      <c r="F1030" t="e">
        <f>#REF!</f>
        <v>#REF!</v>
      </c>
      <c r="G1030" t="e">
        <f>#REF!</f>
        <v>#REF!</v>
      </c>
      <c r="H1030" t="e">
        <f>#REF!</f>
        <v>#REF!</v>
      </c>
      <c r="I1030" t="e">
        <f>#REF!</f>
        <v>#REF!</v>
      </c>
      <c r="J1030" t="e">
        <f>#REF!</f>
        <v>#REF!</v>
      </c>
      <c r="K1030" t="e">
        <f>#REF!</f>
        <v>#REF!</v>
      </c>
      <c r="L1030" t="e">
        <f>#REF!</f>
        <v>#REF!</v>
      </c>
      <c r="M1030" t="e">
        <f>#REF!</f>
        <v>#REF!</v>
      </c>
      <c r="N1030" t="e">
        <f>#REF!</f>
        <v>#REF!</v>
      </c>
      <c r="O1030" t="e">
        <f>#REF!</f>
        <v>#REF!</v>
      </c>
      <c r="P1030" t="e">
        <f>#REF!</f>
        <v>#REF!</v>
      </c>
      <c r="Q1030" t="e">
        <f>#REF!</f>
        <v>#REF!</v>
      </c>
      <c r="R1030" t="e">
        <f>#REF!</f>
        <v>#REF!</v>
      </c>
      <c r="S1030" t="e">
        <f>#REF!</f>
        <v>#REF!</v>
      </c>
      <c r="T1030" t="e">
        <f>#REF!</f>
        <v>#REF!</v>
      </c>
      <c r="U1030" t="e">
        <f>#REF!</f>
        <v>#REF!</v>
      </c>
      <c r="V1030" t="e">
        <f>#REF!</f>
        <v>#REF!</v>
      </c>
      <c r="W1030" t="e">
        <f>#REF!</f>
        <v>#REF!</v>
      </c>
      <c r="X1030" t="e">
        <f>#REF!</f>
        <v>#REF!</v>
      </c>
      <c r="Y1030" t="e">
        <f>#REF!</f>
        <v>#REF!</v>
      </c>
      <c r="Z1030" t="e">
        <f>#REF!</f>
        <v>#REF!</v>
      </c>
      <c r="AA1030" t="e">
        <f>#REF!</f>
        <v>#REF!</v>
      </c>
      <c r="AB1030" t="e">
        <f>#REF!</f>
        <v>#REF!</v>
      </c>
      <c r="AC1030" t="e">
        <f>#REF!</f>
        <v>#REF!</v>
      </c>
      <c r="AD1030" t="e">
        <f>#REF!</f>
        <v>#REF!</v>
      </c>
      <c r="AE1030" t="e">
        <f>#REF!</f>
        <v>#REF!</v>
      </c>
      <c r="AF1030" t="e">
        <f>#REF!</f>
        <v>#REF!</v>
      </c>
      <c r="AG1030" t="e">
        <f>#REF!</f>
        <v>#REF!</v>
      </c>
      <c r="AH1030" t="e">
        <f>#REF!</f>
        <v>#REF!</v>
      </c>
      <c r="AI1030" t="e">
        <f>#REF!</f>
        <v>#REF!</v>
      </c>
      <c r="AJ1030" t="e">
        <f>#REF!</f>
        <v>#REF!</v>
      </c>
      <c r="AK1030" t="e">
        <f>#REF!</f>
        <v>#REF!</v>
      </c>
    </row>
    <row r="1031" spans="1:37" x14ac:dyDescent="0.35">
      <c r="A1031" t="e">
        <f>#REF!</f>
        <v>#REF!</v>
      </c>
      <c r="B1031" t="e">
        <f>#REF!</f>
        <v>#REF!</v>
      </c>
      <c r="C1031" t="e">
        <f>#REF!</f>
        <v>#REF!</v>
      </c>
      <c r="D1031" t="e">
        <f>#REF!</f>
        <v>#REF!</v>
      </c>
      <c r="E1031" t="e">
        <f>#REF!</f>
        <v>#REF!</v>
      </c>
      <c r="F1031" t="e">
        <f>#REF!</f>
        <v>#REF!</v>
      </c>
      <c r="G1031" t="e">
        <f>#REF!</f>
        <v>#REF!</v>
      </c>
      <c r="H1031" t="e">
        <f>#REF!</f>
        <v>#REF!</v>
      </c>
      <c r="I1031" t="e">
        <f>#REF!</f>
        <v>#REF!</v>
      </c>
      <c r="J1031" t="e">
        <f>#REF!</f>
        <v>#REF!</v>
      </c>
      <c r="K1031" t="e">
        <f>#REF!</f>
        <v>#REF!</v>
      </c>
      <c r="L1031" t="e">
        <f>#REF!</f>
        <v>#REF!</v>
      </c>
      <c r="M1031" t="e">
        <f>#REF!</f>
        <v>#REF!</v>
      </c>
      <c r="N1031" t="e">
        <f>#REF!</f>
        <v>#REF!</v>
      </c>
      <c r="O1031" t="e">
        <f>#REF!</f>
        <v>#REF!</v>
      </c>
      <c r="P1031" t="e">
        <f>#REF!</f>
        <v>#REF!</v>
      </c>
      <c r="Q1031" t="e">
        <f>#REF!</f>
        <v>#REF!</v>
      </c>
      <c r="R1031" t="e">
        <f>#REF!</f>
        <v>#REF!</v>
      </c>
      <c r="S1031" t="e">
        <f>#REF!</f>
        <v>#REF!</v>
      </c>
      <c r="T1031" t="e">
        <f>#REF!</f>
        <v>#REF!</v>
      </c>
      <c r="U1031" t="e">
        <f>#REF!</f>
        <v>#REF!</v>
      </c>
      <c r="V1031" t="e">
        <f>#REF!</f>
        <v>#REF!</v>
      </c>
      <c r="W1031" t="e">
        <f>#REF!</f>
        <v>#REF!</v>
      </c>
      <c r="X1031" t="e">
        <f>#REF!</f>
        <v>#REF!</v>
      </c>
      <c r="Y1031" t="e">
        <f>#REF!</f>
        <v>#REF!</v>
      </c>
      <c r="Z1031" t="e">
        <f>#REF!</f>
        <v>#REF!</v>
      </c>
      <c r="AA1031" t="e">
        <f>#REF!</f>
        <v>#REF!</v>
      </c>
      <c r="AB1031" t="e">
        <f>#REF!</f>
        <v>#REF!</v>
      </c>
      <c r="AC1031" t="e">
        <f>#REF!</f>
        <v>#REF!</v>
      </c>
      <c r="AD1031" t="e">
        <f>#REF!</f>
        <v>#REF!</v>
      </c>
      <c r="AE1031" t="e">
        <f>#REF!</f>
        <v>#REF!</v>
      </c>
      <c r="AF1031" t="e">
        <f>#REF!</f>
        <v>#REF!</v>
      </c>
      <c r="AG1031" t="e">
        <f>#REF!</f>
        <v>#REF!</v>
      </c>
      <c r="AH1031" t="e">
        <f>#REF!</f>
        <v>#REF!</v>
      </c>
      <c r="AI1031" t="e">
        <f>#REF!</f>
        <v>#REF!</v>
      </c>
      <c r="AJ1031" t="e">
        <f>#REF!</f>
        <v>#REF!</v>
      </c>
      <c r="AK1031" t="e">
        <f>#REF!</f>
        <v>#REF!</v>
      </c>
    </row>
    <row r="1032" spans="1:37" x14ac:dyDescent="0.35">
      <c r="A1032" t="e">
        <f>#REF!</f>
        <v>#REF!</v>
      </c>
      <c r="B1032" t="e">
        <f>#REF!</f>
        <v>#REF!</v>
      </c>
      <c r="C1032" t="e">
        <f>#REF!</f>
        <v>#REF!</v>
      </c>
      <c r="D1032" t="e">
        <f>#REF!</f>
        <v>#REF!</v>
      </c>
      <c r="E1032" t="e">
        <f>#REF!</f>
        <v>#REF!</v>
      </c>
      <c r="F1032" t="e">
        <f>#REF!</f>
        <v>#REF!</v>
      </c>
      <c r="G1032" t="e">
        <f>#REF!</f>
        <v>#REF!</v>
      </c>
      <c r="H1032" t="e">
        <f>#REF!</f>
        <v>#REF!</v>
      </c>
      <c r="I1032" t="e">
        <f>#REF!</f>
        <v>#REF!</v>
      </c>
      <c r="J1032" t="e">
        <f>#REF!</f>
        <v>#REF!</v>
      </c>
      <c r="K1032" t="e">
        <f>#REF!</f>
        <v>#REF!</v>
      </c>
      <c r="L1032" t="e">
        <f>#REF!</f>
        <v>#REF!</v>
      </c>
      <c r="M1032" t="e">
        <f>#REF!</f>
        <v>#REF!</v>
      </c>
      <c r="N1032" t="e">
        <f>#REF!</f>
        <v>#REF!</v>
      </c>
      <c r="O1032" t="e">
        <f>#REF!</f>
        <v>#REF!</v>
      </c>
      <c r="P1032" t="e">
        <f>#REF!</f>
        <v>#REF!</v>
      </c>
      <c r="Q1032" t="e">
        <f>#REF!</f>
        <v>#REF!</v>
      </c>
      <c r="R1032" t="e">
        <f>#REF!</f>
        <v>#REF!</v>
      </c>
      <c r="S1032" t="e">
        <f>#REF!</f>
        <v>#REF!</v>
      </c>
      <c r="T1032" t="e">
        <f>#REF!</f>
        <v>#REF!</v>
      </c>
      <c r="U1032" t="e">
        <f>#REF!</f>
        <v>#REF!</v>
      </c>
      <c r="V1032" t="e">
        <f>#REF!</f>
        <v>#REF!</v>
      </c>
      <c r="W1032" t="e">
        <f>#REF!</f>
        <v>#REF!</v>
      </c>
      <c r="X1032" t="e">
        <f>#REF!</f>
        <v>#REF!</v>
      </c>
      <c r="Y1032" t="e">
        <f>#REF!</f>
        <v>#REF!</v>
      </c>
      <c r="Z1032" t="e">
        <f>#REF!</f>
        <v>#REF!</v>
      </c>
      <c r="AA1032" t="e">
        <f>#REF!</f>
        <v>#REF!</v>
      </c>
      <c r="AB1032" t="e">
        <f>#REF!</f>
        <v>#REF!</v>
      </c>
      <c r="AC1032" t="e">
        <f>#REF!</f>
        <v>#REF!</v>
      </c>
      <c r="AD1032" t="e">
        <f>#REF!</f>
        <v>#REF!</v>
      </c>
      <c r="AE1032" t="e">
        <f>#REF!</f>
        <v>#REF!</v>
      </c>
      <c r="AF1032" t="e">
        <f>#REF!</f>
        <v>#REF!</v>
      </c>
      <c r="AG1032" t="e">
        <f>#REF!</f>
        <v>#REF!</v>
      </c>
      <c r="AH1032" t="e">
        <f>#REF!</f>
        <v>#REF!</v>
      </c>
      <c r="AI1032" t="e">
        <f>#REF!</f>
        <v>#REF!</v>
      </c>
      <c r="AJ1032" t="e">
        <f>#REF!</f>
        <v>#REF!</v>
      </c>
      <c r="AK1032" t="e">
        <f>#REF!</f>
        <v>#REF!</v>
      </c>
    </row>
    <row r="1033" spans="1:37" x14ac:dyDescent="0.35">
      <c r="A1033" t="e">
        <f>#REF!</f>
        <v>#REF!</v>
      </c>
      <c r="B1033" t="e">
        <f>#REF!</f>
        <v>#REF!</v>
      </c>
      <c r="C1033" t="e">
        <f>#REF!</f>
        <v>#REF!</v>
      </c>
      <c r="D1033" t="e">
        <f>#REF!</f>
        <v>#REF!</v>
      </c>
      <c r="E1033" t="e">
        <f>#REF!</f>
        <v>#REF!</v>
      </c>
      <c r="F1033" t="e">
        <f>#REF!</f>
        <v>#REF!</v>
      </c>
      <c r="G1033" t="e">
        <f>#REF!</f>
        <v>#REF!</v>
      </c>
      <c r="H1033" t="e">
        <f>#REF!</f>
        <v>#REF!</v>
      </c>
      <c r="I1033" t="e">
        <f>#REF!</f>
        <v>#REF!</v>
      </c>
      <c r="J1033" t="e">
        <f>#REF!</f>
        <v>#REF!</v>
      </c>
      <c r="K1033" t="e">
        <f>#REF!</f>
        <v>#REF!</v>
      </c>
      <c r="L1033" t="e">
        <f>#REF!</f>
        <v>#REF!</v>
      </c>
      <c r="M1033" t="e">
        <f>#REF!</f>
        <v>#REF!</v>
      </c>
      <c r="N1033" t="e">
        <f>#REF!</f>
        <v>#REF!</v>
      </c>
      <c r="O1033" t="e">
        <f>#REF!</f>
        <v>#REF!</v>
      </c>
      <c r="P1033" t="e">
        <f>#REF!</f>
        <v>#REF!</v>
      </c>
      <c r="Q1033" t="e">
        <f>#REF!</f>
        <v>#REF!</v>
      </c>
      <c r="R1033" t="e">
        <f>#REF!</f>
        <v>#REF!</v>
      </c>
      <c r="S1033" t="e">
        <f>#REF!</f>
        <v>#REF!</v>
      </c>
      <c r="T1033" t="e">
        <f>#REF!</f>
        <v>#REF!</v>
      </c>
      <c r="U1033" t="e">
        <f>#REF!</f>
        <v>#REF!</v>
      </c>
      <c r="V1033" t="e">
        <f>#REF!</f>
        <v>#REF!</v>
      </c>
      <c r="W1033" t="e">
        <f>#REF!</f>
        <v>#REF!</v>
      </c>
      <c r="X1033" t="e">
        <f>#REF!</f>
        <v>#REF!</v>
      </c>
      <c r="Y1033" t="e">
        <f>#REF!</f>
        <v>#REF!</v>
      </c>
      <c r="Z1033" t="e">
        <f>#REF!</f>
        <v>#REF!</v>
      </c>
      <c r="AA1033" t="e">
        <f>#REF!</f>
        <v>#REF!</v>
      </c>
      <c r="AB1033" t="e">
        <f>#REF!</f>
        <v>#REF!</v>
      </c>
      <c r="AC1033" t="e">
        <f>#REF!</f>
        <v>#REF!</v>
      </c>
      <c r="AD1033" t="e">
        <f>#REF!</f>
        <v>#REF!</v>
      </c>
      <c r="AE1033" t="e">
        <f>#REF!</f>
        <v>#REF!</v>
      </c>
      <c r="AF1033" t="e">
        <f>#REF!</f>
        <v>#REF!</v>
      </c>
      <c r="AG1033" t="e">
        <f>#REF!</f>
        <v>#REF!</v>
      </c>
      <c r="AH1033" t="e">
        <f>#REF!</f>
        <v>#REF!</v>
      </c>
      <c r="AI1033" t="e">
        <f>#REF!</f>
        <v>#REF!</v>
      </c>
      <c r="AJ1033" t="e">
        <f>#REF!</f>
        <v>#REF!</v>
      </c>
      <c r="AK1033" t="e">
        <f>#REF!</f>
        <v>#REF!</v>
      </c>
    </row>
    <row r="1034" spans="1:37" x14ac:dyDescent="0.35">
      <c r="A1034" t="e">
        <f>#REF!</f>
        <v>#REF!</v>
      </c>
      <c r="B1034" t="e">
        <f>#REF!</f>
        <v>#REF!</v>
      </c>
      <c r="C1034" t="e">
        <f>#REF!</f>
        <v>#REF!</v>
      </c>
      <c r="D1034" t="e">
        <f>#REF!</f>
        <v>#REF!</v>
      </c>
      <c r="E1034" t="e">
        <f>#REF!</f>
        <v>#REF!</v>
      </c>
      <c r="F1034" t="e">
        <f>#REF!</f>
        <v>#REF!</v>
      </c>
      <c r="G1034" t="e">
        <f>#REF!</f>
        <v>#REF!</v>
      </c>
      <c r="H1034" t="e">
        <f>#REF!</f>
        <v>#REF!</v>
      </c>
      <c r="I1034" t="e">
        <f>#REF!</f>
        <v>#REF!</v>
      </c>
      <c r="J1034" t="e">
        <f>#REF!</f>
        <v>#REF!</v>
      </c>
      <c r="K1034" t="e">
        <f>#REF!</f>
        <v>#REF!</v>
      </c>
      <c r="L1034" t="e">
        <f>#REF!</f>
        <v>#REF!</v>
      </c>
      <c r="M1034" t="e">
        <f>#REF!</f>
        <v>#REF!</v>
      </c>
      <c r="N1034" t="e">
        <f>#REF!</f>
        <v>#REF!</v>
      </c>
      <c r="O1034" t="e">
        <f>#REF!</f>
        <v>#REF!</v>
      </c>
      <c r="P1034" t="e">
        <f>#REF!</f>
        <v>#REF!</v>
      </c>
      <c r="Q1034" t="e">
        <f>#REF!</f>
        <v>#REF!</v>
      </c>
      <c r="R1034" t="e">
        <f>#REF!</f>
        <v>#REF!</v>
      </c>
      <c r="S1034" t="e">
        <f>#REF!</f>
        <v>#REF!</v>
      </c>
      <c r="T1034" t="e">
        <f>#REF!</f>
        <v>#REF!</v>
      </c>
      <c r="U1034" t="e">
        <f>#REF!</f>
        <v>#REF!</v>
      </c>
      <c r="V1034" t="e">
        <f>#REF!</f>
        <v>#REF!</v>
      </c>
      <c r="W1034" t="e">
        <f>#REF!</f>
        <v>#REF!</v>
      </c>
      <c r="X1034" t="e">
        <f>#REF!</f>
        <v>#REF!</v>
      </c>
      <c r="Y1034" t="e">
        <f>#REF!</f>
        <v>#REF!</v>
      </c>
      <c r="Z1034" t="e">
        <f>#REF!</f>
        <v>#REF!</v>
      </c>
      <c r="AA1034" t="e">
        <f>#REF!</f>
        <v>#REF!</v>
      </c>
      <c r="AB1034" t="e">
        <f>#REF!</f>
        <v>#REF!</v>
      </c>
      <c r="AC1034" t="e">
        <f>#REF!</f>
        <v>#REF!</v>
      </c>
      <c r="AD1034" t="e">
        <f>#REF!</f>
        <v>#REF!</v>
      </c>
      <c r="AE1034" t="e">
        <f>#REF!</f>
        <v>#REF!</v>
      </c>
      <c r="AF1034" t="e">
        <f>#REF!</f>
        <v>#REF!</v>
      </c>
      <c r="AG1034" t="e">
        <f>#REF!</f>
        <v>#REF!</v>
      </c>
      <c r="AH1034" t="e">
        <f>#REF!</f>
        <v>#REF!</v>
      </c>
      <c r="AI1034" t="e">
        <f>#REF!</f>
        <v>#REF!</v>
      </c>
      <c r="AJ1034" t="e">
        <f>#REF!</f>
        <v>#REF!</v>
      </c>
      <c r="AK1034" t="e">
        <f>#REF!</f>
        <v>#REF!</v>
      </c>
    </row>
    <row r="1035" spans="1:37" x14ac:dyDescent="0.35">
      <c r="A1035" t="e">
        <f>#REF!</f>
        <v>#REF!</v>
      </c>
      <c r="B1035" t="e">
        <f>#REF!</f>
        <v>#REF!</v>
      </c>
      <c r="C1035" t="e">
        <f>#REF!</f>
        <v>#REF!</v>
      </c>
      <c r="D1035" t="e">
        <f>#REF!</f>
        <v>#REF!</v>
      </c>
      <c r="E1035" t="e">
        <f>#REF!</f>
        <v>#REF!</v>
      </c>
      <c r="F1035" t="e">
        <f>#REF!</f>
        <v>#REF!</v>
      </c>
      <c r="G1035" t="e">
        <f>#REF!</f>
        <v>#REF!</v>
      </c>
      <c r="H1035" t="e">
        <f>#REF!</f>
        <v>#REF!</v>
      </c>
      <c r="I1035" t="e">
        <f>#REF!</f>
        <v>#REF!</v>
      </c>
      <c r="J1035" t="e">
        <f>#REF!</f>
        <v>#REF!</v>
      </c>
      <c r="K1035" t="e">
        <f>#REF!</f>
        <v>#REF!</v>
      </c>
      <c r="L1035" t="e">
        <f>#REF!</f>
        <v>#REF!</v>
      </c>
      <c r="M1035" t="e">
        <f>#REF!</f>
        <v>#REF!</v>
      </c>
      <c r="N1035" t="e">
        <f>#REF!</f>
        <v>#REF!</v>
      </c>
      <c r="O1035" t="e">
        <f>#REF!</f>
        <v>#REF!</v>
      </c>
      <c r="P1035" t="e">
        <f>#REF!</f>
        <v>#REF!</v>
      </c>
      <c r="Q1035" t="e">
        <f>#REF!</f>
        <v>#REF!</v>
      </c>
      <c r="R1035" t="e">
        <f>#REF!</f>
        <v>#REF!</v>
      </c>
      <c r="S1035" t="e">
        <f>#REF!</f>
        <v>#REF!</v>
      </c>
      <c r="T1035" t="e">
        <f>#REF!</f>
        <v>#REF!</v>
      </c>
      <c r="U1035" t="e">
        <f>#REF!</f>
        <v>#REF!</v>
      </c>
      <c r="V1035" t="e">
        <f>#REF!</f>
        <v>#REF!</v>
      </c>
      <c r="W1035" t="e">
        <f>#REF!</f>
        <v>#REF!</v>
      </c>
      <c r="X1035" t="e">
        <f>#REF!</f>
        <v>#REF!</v>
      </c>
      <c r="Y1035" t="e">
        <f>#REF!</f>
        <v>#REF!</v>
      </c>
      <c r="Z1035" t="e">
        <f>#REF!</f>
        <v>#REF!</v>
      </c>
      <c r="AA1035" t="e">
        <f>#REF!</f>
        <v>#REF!</v>
      </c>
      <c r="AB1035" t="e">
        <f>#REF!</f>
        <v>#REF!</v>
      </c>
      <c r="AC1035" t="e">
        <f>#REF!</f>
        <v>#REF!</v>
      </c>
      <c r="AD1035" t="e">
        <f>#REF!</f>
        <v>#REF!</v>
      </c>
      <c r="AE1035" t="e">
        <f>#REF!</f>
        <v>#REF!</v>
      </c>
      <c r="AF1035" t="e">
        <f>#REF!</f>
        <v>#REF!</v>
      </c>
      <c r="AG1035" t="e">
        <f>#REF!</f>
        <v>#REF!</v>
      </c>
      <c r="AH1035" t="e">
        <f>#REF!</f>
        <v>#REF!</v>
      </c>
      <c r="AI1035" t="e">
        <f>#REF!</f>
        <v>#REF!</v>
      </c>
      <c r="AJ1035" t="e">
        <f>#REF!</f>
        <v>#REF!</v>
      </c>
      <c r="AK1035" t="e">
        <f>#REF!</f>
        <v>#REF!</v>
      </c>
    </row>
    <row r="1036" spans="1:37" x14ac:dyDescent="0.35">
      <c r="A1036" t="e">
        <f>#REF!</f>
        <v>#REF!</v>
      </c>
      <c r="B1036" t="e">
        <f>#REF!</f>
        <v>#REF!</v>
      </c>
      <c r="C1036" t="e">
        <f>#REF!</f>
        <v>#REF!</v>
      </c>
      <c r="D1036" t="e">
        <f>#REF!</f>
        <v>#REF!</v>
      </c>
      <c r="E1036" t="e">
        <f>#REF!</f>
        <v>#REF!</v>
      </c>
      <c r="F1036" t="e">
        <f>#REF!</f>
        <v>#REF!</v>
      </c>
      <c r="G1036" t="e">
        <f>#REF!</f>
        <v>#REF!</v>
      </c>
      <c r="H1036" t="e">
        <f>#REF!</f>
        <v>#REF!</v>
      </c>
      <c r="I1036" t="e">
        <f>#REF!</f>
        <v>#REF!</v>
      </c>
      <c r="J1036" t="e">
        <f>#REF!</f>
        <v>#REF!</v>
      </c>
      <c r="K1036" t="e">
        <f>#REF!</f>
        <v>#REF!</v>
      </c>
      <c r="L1036" t="e">
        <f>#REF!</f>
        <v>#REF!</v>
      </c>
      <c r="M1036" t="e">
        <f>#REF!</f>
        <v>#REF!</v>
      </c>
      <c r="N1036" t="e">
        <f>#REF!</f>
        <v>#REF!</v>
      </c>
      <c r="O1036" t="e">
        <f>#REF!</f>
        <v>#REF!</v>
      </c>
      <c r="P1036" t="e">
        <f>#REF!</f>
        <v>#REF!</v>
      </c>
      <c r="Q1036" t="e">
        <f>#REF!</f>
        <v>#REF!</v>
      </c>
      <c r="R1036" t="e">
        <f>#REF!</f>
        <v>#REF!</v>
      </c>
      <c r="S1036" t="e">
        <f>#REF!</f>
        <v>#REF!</v>
      </c>
      <c r="T1036" t="e">
        <f>#REF!</f>
        <v>#REF!</v>
      </c>
      <c r="U1036" t="e">
        <f>#REF!</f>
        <v>#REF!</v>
      </c>
      <c r="V1036" t="e">
        <f>#REF!</f>
        <v>#REF!</v>
      </c>
      <c r="W1036" t="e">
        <f>#REF!</f>
        <v>#REF!</v>
      </c>
      <c r="X1036" t="e">
        <f>#REF!</f>
        <v>#REF!</v>
      </c>
      <c r="Y1036" t="e">
        <f>#REF!</f>
        <v>#REF!</v>
      </c>
      <c r="Z1036" t="e">
        <f>#REF!</f>
        <v>#REF!</v>
      </c>
      <c r="AA1036" t="e">
        <f>#REF!</f>
        <v>#REF!</v>
      </c>
      <c r="AB1036" t="e">
        <f>#REF!</f>
        <v>#REF!</v>
      </c>
      <c r="AC1036" t="e">
        <f>#REF!</f>
        <v>#REF!</v>
      </c>
      <c r="AD1036" t="e">
        <f>#REF!</f>
        <v>#REF!</v>
      </c>
      <c r="AE1036" t="e">
        <f>#REF!</f>
        <v>#REF!</v>
      </c>
      <c r="AF1036" t="e">
        <f>#REF!</f>
        <v>#REF!</v>
      </c>
      <c r="AG1036" t="e">
        <f>#REF!</f>
        <v>#REF!</v>
      </c>
      <c r="AH1036" t="e">
        <f>#REF!</f>
        <v>#REF!</v>
      </c>
      <c r="AI1036" t="e">
        <f>#REF!</f>
        <v>#REF!</v>
      </c>
      <c r="AJ1036" t="e">
        <f>#REF!</f>
        <v>#REF!</v>
      </c>
      <c r="AK1036" t="e">
        <f>#REF!</f>
        <v>#REF!</v>
      </c>
    </row>
    <row r="1037" spans="1:37" x14ac:dyDescent="0.35">
      <c r="A1037" t="e">
        <f>#REF!</f>
        <v>#REF!</v>
      </c>
      <c r="B1037" t="e">
        <f>#REF!</f>
        <v>#REF!</v>
      </c>
      <c r="C1037" t="e">
        <f>#REF!</f>
        <v>#REF!</v>
      </c>
      <c r="D1037" t="e">
        <f>#REF!</f>
        <v>#REF!</v>
      </c>
      <c r="E1037" t="e">
        <f>#REF!</f>
        <v>#REF!</v>
      </c>
      <c r="F1037" t="e">
        <f>#REF!</f>
        <v>#REF!</v>
      </c>
      <c r="G1037" t="e">
        <f>#REF!</f>
        <v>#REF!</v>
      </c>
      <c r="H1037" t="e">
        <f>#REF!</f>
        <v>#REF!</v>
      </c>
      <c r="I1037" t="e">
        <f>#REF!</f>
        <v>#REF!</v>
      </c>
      <c r="J1037" t="e">
        <f>#REF!</f>
        <v>#REF!</v>
      </c>
      <c r="K1037" t="e">
        <f>#REF!</f>
        <v>#REF!</v>
      </c>
      <c r="L1037" t="e">
        <f>#REF!</f>
        <v>#REF!</v>
      </c>
      <c r="M1037" t="e">
        <f>#REF!</f>
        <v>#REF!</v>
      </c>
      <c r="N1037" t="e">
        <f>#REF!</f>
        <v>#REF!</v>
      </c>
      <c r="O1037" t="e">
        <f>#REF!</f>
        <v>#REF!</v>
      </c>
      <c r="P1037" t="e">
        <f>#REF!</f>
        <v>#REF!</v>
      </c>
      <c r="Q1037" t="e">
        <f>#REF!</f>
        <v>#REF!</v>
      </c>
      <c r="R1037" t="e">
        <f>#REF!</f>
        <v>#REF!</v>
      </c>
      <c r="S1037" t="e">
        <f>#REF!</f>
        <v>#REF!</v>
      </c>
      <c r="T1037" t="e">
        <f>#REF!</f>
        <v>#REF!</v>
      </c>
      <c r="U1037" t="e">
        <f>#REF!</f>
        <v>#REF!</v>
      </c>
      <c r="V1037" t="e">
        <f>#REF!</f>
        <v>#REF!</v>
      </c>
      <c r="W1037" t="e">
        <f>#REF!</f>
        <v>#REF!</v>
      </c>
      <c r="X1037" t="e">
        <f>#REF!</f>
        <v>#REF!</v>
      </c>
      <c r="Y1037" t="e">
        <f>#REF!</f>
        <v>#REF!</v>
      </c>
      <c r="Z1037" t="e">
        <f>#REF!</f>
        <v>#REF!</v>
      </c>
      <c r="AA1037" t="e">
        <f>#REF!</f>
        <v>#REF!</v>
      </c>
      <c r="AB1037" t="e">
        <f>#REF!</f>
        <v>#REF!</v>
      </c>
      <c r="AC1037" t="e">
        <f>#REF!</f>
        <v>#REF!</v>
      </c>
      <c r="AD1037" t="e">
        <f>#REF!</f>
        <v>#REF!</v>
      </c>
      <c r="AE1037" t="e">
        <f>#REF!</f>
        <v>#REF!</v>
      </c>
      <c r="AF1037" t="e">
        <f>#REF!</f>
        <v>#REF!</v>
      </c>
      <c r="AG1037" t="e">
        <f>#REF!</f>
        <v>#REF!</v>
      </c>
      <c r="AH1037" t="e">
        <f>#REF!</f>
        <v>#REF!</v>
      </c>
      <c r="AI1037" t="e">
        <f>#REF!</f>
        <v>#REF!</v>
      </c>
      <c r="AJ1037" t="e">
        <f>#REF!</f>
        <v>#REF!</v>
      </c>
      <c r="AK1037" t="e">
        <f>#REF!</f>
        <v>#REF!</v>
      </c>
    </row>
    <row r="1038" spans="1:37" x14ac:dyDescent="0.35">
      <c r="A1038" t="e">
        <f>#REF!</f>
        <v>#REF!</v>
      </c>
      <c r="B1038" t="e">
        <f>#REF!</f>
        <v>#REF!</v>
      </c>
      <c r="C1038" t="e">
        <f>#REF!</f>
        <v>#REF!</v>
      </c>
      <c r="D1038" t="e">
        <f>#REF!</f>
        <v>#REF!</v>
      </c>
      <c r="E1038" t="e">
        <f>#REF!</f>
        <v>#REF!</v>
      </c>
      <c r="F1038" t="e">
        <f>#REF!</f>
        <v>#REF!</v>
      </c>
      <c r="G1038" t="e">
        <f>#REF!</f>
        <v>#REF!</v>
      </c>
      <c r="H1038" t="e">
        <f>#REF!</f>
        <v>#REF!</v>
      </c>
      <c r="I1038" t="e">
        <f>#REF!</f>
        <v>#REF!</v>
      </c>
      <c r="J1038" t="e">
        <f>#REF!</f>
        <v>#REF!</v>
      </c>
      <c r="K1038" t="e">
        <f>#REF!</f>
        <v>#REF!</v>
      </c>
      <c r="L1038" t="e">
        <f>#REF!</f>
        <v>#REF!</v>
      </c>
      <c r="M1038" t="e">
        <f>#REF!</f>
        <v>#REF!</v>
      </c>
      <c r="N1038" t="e">
        <f>#REF!</f>
        <v>#REF!</v>
      </c>
      <c r="O1038" t="e">
        <f>#REF!</f>
        <v>#REF!</v>
      </c>
      <c r="P1038" t="e">
        <f>#REF!</f>
        <v>#REF!</v>
      </c>
      <c r="Q1038" t="e">
        <f>#REF!</f>
        <v>#REF!</v>
      </c>
      <c r="R1038" t="e">
        <f>#REF!</f>
        <v>#REF!</v>
      </c>
      <c r="S1038" t="e">
        <f>#REF!</f>
        <v>#REF!</v>
      </c>
      <c r="T1038" t="e">
        <f>#REF!</f>
        <v>#REF!</v>
      </c>
      <c r="U1038" t="e">
        <f>#REF!</f>
        <v>#REF!</v>
      </c>
      <c r="V1038" t="e">
        <f>#REF!</f>
        <v>#REF!</v>
      </c>
      <c r="W1038" t="e">
        <f>#REF!</f>
        <v>#REF!</v>
      </c>
      <c r="X1038" t="e">
        <f>#REF!</f>
        <v>#REF!</v>
      </c>
      <c r="Y1038" t="e">
        <f>#REF!</f>
        <v>#REF!</v>
      </c>
      <c r="Z1038" t="e">
        <f>#REF!</f>
        <v>#REF!</v>
      </c>
      <c r="AA1038" t="e">
        <f>#REF!</f>
        <v>#REF!</v>
      </c>
      <c r="AB1038" t="e">
        <f>#REF!</f>
        <v>#REF!</v>
      </c>
      <c r="AC1038" t="e">
        <f>#REF!</f>
        <v>#REF!</v>
      </c>
      <c r="AD1038" t="e">
        <f>#REF!</f>
        <v>#REF!</v>
      </c>
      <c r="AE1038" t="e">
        <f>#REF!</f>
        <v>#REF!</v>
      </c>
      <c r="AF1038" t="e">
        <f>#REF!</f>
        <v>#REF!</v>
      </c>
      <c r="AG1038" t="e">
        <f>#REF!</f>
        <v>#REF!</v>
      </c>
      <c r="AH1038" t="e">
        <f>#REF!</f>
        <v>#REF!</v>
      </c>
      <c r="AI1038" t="e">
        <f>#REF!</f>
        <v>#REF!</v>
      </c>
      <c r="AJ1038" t="e">
        <f>#REF!</f>
        <v>#REF!</v>
      </c>
      <c r="AK1038" t="e">
        <f>#REF!</f>
        <v>#REF!</v>
      </c>
    </row>
    <row r="1039" spans="1:37" x14ac:dyDescent="0.35">
      <c r="A1039" t="e">
        <f>#REF!</f>
        <v>#REF!</v>
      </c>
      <c r="B1039" t="e">
        <f>#REF!</f>
        <v>#REF!</v>
      </c>
      <c r="C1039" t="e">
        <f>#REF!</f>
        <v>#REF!</v>
      </c>
      <c r="D1039" t="e">
        <f>#REF!</f>
        <v>#REF!</v>
      </c>
      <c r="E1039" t="e">
        <f>#REF!</f>
        <v>#REF!</v>
      </c>
      <c r="F1039" t="e">
        <f>#REF!</f>
        <v>#REF!</v>
      </c>
      <c r="G1039" t="e">
        <f>#REF!</f>
        <v>#REF!</v>
      </c>
      <c r="H1039" t="e">
        <f>#REF!</f>
        <v>#REF!</v>
      </c>
      <c r="I1039" t="e">
        <f>#REF!</f>
        <v>#REF!</v>
      </c>
      <c r="J1039" t="e">
        <f>#REF!</f>
        <v>#REF!</v>
      </c>
      <c r="K1039" t="e">
        <f>#REF!</f>
        <v>#REF!</v>
      </c>
      <c r="L1039" t="e">
        <f>#REF!</f>
        <v>#REF!</v>
      </c>
      <c r="M1039" t="e">
        <f>#REF!</f>
        <v>#REF!</v>
      </c>
      <c r="N1039" t="e">
        <f>#REF!</f>
        <v>#REF!</v>
      </c>
      <c r="O1039" t="e">
        <f>#REF!</f>
        <v>#REF!</v>
      </c>
      <c r="P1039" t="e">
        <f>#REF!</f>
        <v>#REF!</v>
      </c>
      <c r="Q1039" t="e">
        <f>#REF!</f>
        <v>#REF!</v>
      </c>
      <c r="R1039" t="e">
        <f>#REF!</f>
        <v>#REF!</v>
      </c>
      <c r="S1039" t="e">
        <f>#REF!</f>
        <v>#REF!</v>
      </c>
      <c r="T1039" t="e">
        <f>#REF!</f>
        <v>#REF!</v>
      </c>
      <c r="U1039" t="e">
        <f>#REF!</f>
        <v>#REF!</v>
      </c>
      <c r="V1039" t="e">
        <f>#REF!</f>
        <v>#REF!</v>
      </c>
      <c r="W1039" t="e">
        <f>#REF!</f>
        <v>#REF!</v>
      </c>
      <c r="X1039" t="e">
        <f>#REF!</f>
        <v>#REF!</v>
      </c>
      <c r="Y1039" t="e">
        <f>#REF!</f>
        <v>#REF!</v>
      </c>
      <c r="Z1039" t="e">
        <f>#REF!</f>
        <v>#REF!</v>
      </c>
      <c r="AA1039" t="e">
        <f>#REF!</f>
        <v>#REF!</v>
      </c>
      <c r="AB1039" t="e">
        <f>#REF!</f>
        <v>#REF!</v>
      </c>
      <c r="AC1039" t="e">
        <f>#REF!</f>
        <v>#REF!</v>
      </c>
      <c r="AD1039" t="e">
        <f>#REF!</f>
        <v>#REF!</v>
      </c>
      <c r="AE1039" t="e">
        <f>#REF!</f>
        <v>#REF!</v>
      </c>
      <c r="AF1039" t="e">
        <f>#REF!</f>
        <v>#REF!</v>
      </c>
      <c r="AG1039" t="e">
        <f>#REF!</f>
        <v>#REF!</v>
      </c>
      <c r="AH1039" t="e">
        <f>#REF!</f>
        <v>#REF!</v>
      </c>
      <c r="AI1039" t="e">
        <f>#REF!</f>
        <v>#REF!</v>
      </c>
      <c r="AJ1039" t="e">
        <f>#REF!</f>
        <v>#REF!</v>
      </c>
      <c r="AK1039" t="e">
        <f>#REF!</f>
        <v>#REF!</v>
      </c>
    </row>
    <row r="1040" spans="1:37" x14ac:dyDescent="0.35">
      <c r="A1040" t="e">
        <f>#REF!</f>
        <v>#REF!</v>
      </c>
      <c r="B1040" t="e">
        <f>#REF!</f>
        <v>#REF!</v>
      </c>
      <c r="C1040" t="e">
        <f>#REF!</f>
        <v>#REF!</v>
      </c>
      <c r="D1040" t="e">
        <f>#REF!</f>
        <v>#REF!</v>
      </c>
      <c r="E1040" t="e">
        <f>#REF!</f>
        <v>#REF!</v>
      </c>
      <c r="F1040" t="e">
        <f>#REF!</f>
        <v>#REF!</v>
      </c>
      <c r="G1040" t="e">
        <f>#REF!</f>
        <v>#REF!</v>
      </c>
      <c r="H1040" t="e">
        <f>#REF!</f>
        <v>#REF!</v>
      </c>
      <c r="I1040" t="e">
        <f>#REF!</f>
        <v>#REF!</v>
      </c>
      <c r="J1040" t="e">
        <f>#REF!</f>
        <v>#REF!</v>
      </c>
      <c r="K1040" t="e">
        <f>#REF!</f>
        <v>#REF!</v>
      </c>
      <c r="L1040" t="e">
        <f>#REF!</f>
        <v>#REF!</v>
      </c>
      <c r="M1040" t="e">
        <f>#REF!</f>
        <v>#REF!</v>
      </c>
      <c r="N1040" t="e">
        <f>#REF!</f>
        <v>#REF!</v>
      </c>
      <c r="O1040" t="e">
        <f>#REF!</f>
        <v>#REF!</v>
      </c>
      <c r="P1040" t="e">
        <f>#REF!</f>
        <v>#REF!</v>
      </c>
      <c r="Q1040" t="e">
        <f>#REF!</f>
        <v>#REF!</v>
      </c>
      <c r="R1040" t="e">
        <f>#REF!</f>
        <v>#REF!</v>
      </c>
      <c r="S1040" t="e">
        <f>#REF!</f>
        <v>#REF!</v>
      </c>
      <c r="T1040" t="e">
        <f>#REF!</f>
        <v>#REF!</v>
      </c>
      <c r="U1040" t="e">
        <f>#REF!</f>
        <v>#REF!</v>
      </c>
      <c r="V1040" t="e">
        <f>#REF!</f>
        <v>#REF!</v>
      </c>
      <c r="W1040" t="e">
        <f>#REF!</f>
        <v>#REF!</v>
      </c>
      <c r="X1040" t="e">
        <f>#REF!</f>
        <v>#REF!</v>
      </c>
      <c r="Y1040" t="e">
        <f>#REF!</f>
        <v>#REF!</v>
      </c>
      <c r="Z1040" t="e">
        <f>#REF!</f>
        <v>#REF!</v>
      </c>
      <c r="AA1040" t="e">
        <f>#REF!</f>
        <v>#REF!</v>
      </c>
      <c r="AB1040" t="e">
        <f>#REF!</f>
        <v>#REF!</v>
      </c>
      <c r="AC1040" t="e">
        <f>#REF!</f>
        <v>#REF!</v>
      </c>
      <c r="AD1040" t="e">
        <f>#REF!</f>
        <v>#REF!</v>
      </c>
      <c r="AE1040" t="e">
        <f>#REF!</f>
        <v>#REF!</v>
      </c>
      <c r="AF1040" t="e">
        <f>#REF!</f>
        <v>#REF!</v>
      </c>
      <c r="AG1040" t="e">
        <f>#REF!</f>
        <v>#REF!</v>
      </c>
      <c r="AH1040" t="e">
        <f>#REF!</f>
        <v>#REF!</v>
      </c>
      <c r="AI1040" t="e">
        <f>#REF!</f>
        <v>#REF!</v>
      </c>
      <c r="AJ1040" t="e">
        <f>#REF!</f>
        <v>#REF!</v>
      </c>
      <c r="AK1040" t="e">
        <f>#REF!</f>
        <v>#REF!</v>
      </c>
    </row>
    <row r="1041" spans="1:37" x14ac:dyDescent="0.35">
      <c r="A1041" t="e">
        <f>#REF!</f>
        <v>#REF!</v>
      </c>
      <c r="B1041" t="e">
        <f>#REF!</f>
        <v>#REF!</v>
      </c>
      <c r="C1041" t="e">
        <f>#REF!</f>
        <v>#REF!</v>
      </c>
      <c r="D1041" t="e">
        <f>#REF!</f>
        <v>#REF!</v>
      </c>
      <c r="E1041" t="e">
        <f>#REF!</f>
        <v>#REF!</v>
      </c>
      <c r="F1041" t="e">
        <f>#REF!</f>
        <v>#REF!</v>
      </c>
      <c r="G1041" t="e">
        <f>#REF!</f>
        <v>#REF!</v>
      </c>
      <c r="H1041" t="e">
        <f>#REF!</f>
        <v>#REF!</v>
      </c>
      <c r="I1041" t="e">
        <f>#REF!</f>
        <v>#REF!</v>
      </c>
      <c r="J1041" t="e">
        <f>#REF!</f>
        <v>#REF!</v>
      </c>
      <c r="K1041" t="e">
        <f>#REF!</f>
        <v>#REF!</v>
      </c>
      <c r="L1041" t="e">
        <f>#REF!</f>
        <v>#REF!</v>
      </c>
      <c r="M1041" t="e">
        <f>#REF!</f>
        <v>#REF!</v>
      </c>
      <c r="N1041" t="e">
        <f>#REF!</f>
        <v>#REF!</v>
      </c>
      <c r="O1041" t="e">
        <f>#REF!</f>
        <v>#REF!</v>
      </c>
      <c r="P1041" t="e">
        <f>#REF!</f>
        <v>#REF!</v>
      </c>
      <c r="Q1041" t="e">
        <f>#REF!</f>
        <v>#REF!</v>
      </c>
      <c r="R1041" t="e">
        <f>#REF!</f>
        <v>#REF!</v>
      </c>
      <c r="S1041" t="e">
        <f>#REF!</f>
        <v>#REF!</v>
      </c>
      <c r="T1041" t="e">
        <f>#REF!</f>
        <v>#REF!</v>
      </c>
      <c r="U1041" t="e">
        <f>#REF!</f>
        <v>#REF!</v>
      </c>
      <c r="V1041" t="e">
        <f>#REF!</f>
        <v>#REF!</v>
      </c>
      <c r="W1041" t="e">
        <f>#REF!</f>
        <v>#REF!</v>
      </c>
      <c r="X1041" t="e">
        <f>#REF!</f>
        <v>#REF!</v>
      </c>
      <c r="Y1041" t="e">
        <f>#REF!</f>
        <v>#REF!</v>
      </c>
      <c r="Z1041" t="e">
        <f>#REF!</f>
        <v>#REF!</v>
      </c>
      <c r="AA1041" t="e">
        <f>#REF!</f>
        <v>#REF!</v>
      </c>
      <c r="AB1041" t="e">
        <f>#REF!</f>
        <v>#REF!</v>
      </c>
      <c r="AC1041" t="e">
        <f>#REF!</f>
        <v>#REF!</v>
      </c>
      <c r="AD1041" t="e">
        <f>#REF!</f>
        <v>#REF!</v>
      </c>
      <c r="AE1041" t="e">
        <f>#REF!</f>
        <v>#REF!</v>
      </c>
      <c r="AF1041" t="e">
        <f>#REF!</f>
        <v>#REF!</v>
      </c>
      <c r="AG1041" t="e">
        <f>#REF!</f>
        <v>#REF!</v>
      </c>
      <c r="AH1041" t="e">
        <f>#REF!</f>
        <v>#REF!</v>
      </c>
      <c r="AI1041" t="e">
        <f>#REF!</f>
        <v>#REF!</v>
      </c>
      <c r="AJ1041" t="e">
        <f>#REF!</f>
        <v>#REF!</v>
      </c>
      <c r="AK1041" t="e">
        <f>#REF!</f>
        <v>#REF!</v>
      </c>
    </row>
    <row r="1042" spans="1:37" x14ac:dyDescent="0.35">
      <c r="A1042" t="e">
        <f>#REF!</f>
        <v>#REF!</v>
      </c>
      <c r="B1042" t="e">
        <f>#REF!</f>
        <v>#REF!</v>
      </c>
      <c r="C1042" t="e">
        <f>#REF!</f>
        <v>#REF!</v>
      </c>
      <c r="D1042" t="e">
        <f>#REF!</f>
        <v>#REF!</v>
      </c>
      <c r="E1042" t="e">
        <f>#REF!</f>
        <v>#REF!</v>
      </c>
      <c r="F1042" t="e">
        <f>#REF!</f>
        <v>#REF!</v>
      </c>
      <c r="G1042" t="e">
        <f>#REF!</f>
        <v>#REF!</v>
      </c>
      <c r="H1042" t="e">
        <f>#REF!</f>
        <v>#REF!</v>
      </c>
      <c r="I1042" t="e">
        <f>#REF!</f>
        <v>#REF!</v>
      </c>
      <c r="J1042" t="e">
        <f>#REF!</f>
        <v>#REF!</v>
      </c>
      <c r="K1042" t="e">
        <f>#REF!</f>
        <v>#REF!</v>
      </c>
      <c r="L1042" t="e">
        <f>#REF!</f>
        <v>#REF!</v>
      </c>
      <c r="M1042" t="e">
        <f>#REF!</f>
        <v>#REF!</v>
      </c>
      <c r="N1042" t="e">
        <f>#REF!</f>
        <v>#REF!</v>
      </c>
      <c r="O1042" t="e">
        <f>#REF!</f>
        <v>#REF!</v>
      </c>
      <c r="P1042" t="e">
        <f>#REF!</f>
        <v>#REF!</v>
      </c>
      <c r="Q1042" t="e">
        <f>#REF!</f>
        <v>#REF!</v>
      </c>
      <c r="R1042" t="e">
        <f>#REF!</f>
        <v>#REF!</v>
      </c>
      <c r="S1042" t="e">
        <f>#REF!</f>
        <v>#REF!</v>
      </c>
      <c r="T1042" t="e">
        <f>#REF!</f>
        <v>#REF!</v>
      </c>
      <c r="U1042" t="e">
        <f>#REF!</f>
        <v>#REF!</v>
      </c>
      <c r="V1042" t="e">
        <f>#REF!</f>
        <v>#REF!</v>
      </c>
      <c r="W1042" t="e">
        <f>#REF!</f>
        <v>#REF!</v>
      </c>
      <c r="X1042" t="e">
        <f>#REF!</f>
        <v>#REF!</v>
      </c>
      <c r="Y1042" t="e">
        <f>#REF!</f>
        <v>#REF!</v>
      </c>
      <c r="Z1042" t="e">
        <f>#REF!</f>
        <v>#REF!</v>
      </c>
      <c r="AA1042" t="e">
        <f>#REF!</f>
        <v>#REF!</v>
      </c>
      <c r="AB1042" t="e">
        <f>#REF!</f>
        <v>#REF!</v>
      </c>
      <c r="AC1042" t="e">
        <f>#REF!</f>
        <v>#REF!</v>
      </c>
      <c r="AD1042" t="e">
        <f>#REF!</f>
        <v>#REF!</v>
      </c>
      <c r="AE1042" t="e">
        <f>#REF!</f>
        <v>#REF!</v>
      </c>
      <c r="AF1042" t="e">
        <f>#REF!</f>
        <v>#REF!</v>
      </c>
      <c r="AG1042" t="e">
        <f>#REF!</f>
        <v>#REF!</v>
      </c>
      <c r="AH1042" t="e">
        <f>#REF!</f>
        <v>#REF!</v>
      </c>
      <c r="AI1042" t="e">
        <f>#REF!</f>
        <v>#REF!</v>
      </c>
      <c r="AJ1042" t="e">
        <f>#REF!</f>
        <v>#REF!</v>
      </c>
      <c r="AK1042" t="e">
        <f>#REF!</f>
        <v>#REF!</v>
      </c>
    </row>
    <row r="1043" spans="1:37" x14ac:dyDescent="0.35">
      <c r="A1043" t="e">
        <f>#REF!</f>
        <v>#REF!</v>
      </c>
      <c r="B1043" t="e">
        <f>#REF!</f>
        <v>#REF!</v>
      </c>
      <c r="C1043" t="e">
        <f>#REF!</f>
        <v>#REF!</v>
      </c>
      <c r="D1043" t="e">
        <f>#REF!</f>
        <v>#REF!</v>
      </c>
      <c r="E1043" t="e">
        <f>#REF!</f>
        <v>#REF!</v>
      </c>
      <c r="F1043" t="e">
        <f>#REF!</f>
        <v>#REF!</v>
      </c>
      <c r="G1043" t="e">
        <f>#REF!</f>
        <v>#REF!</v>
      </c>
      <c r="H1043" t="e">
        <f>#REF!</f>
        <v>#REF!</v>
      </c>
      <c r="I1043" t="e">
        <f>#REF!</f>
        <v>#REF!</v>
      </c>
      <c r="J1043" t="e">
        <f>#REF!</f>
        <v>#REF!</v>
      </c>
      <c r="K1043" t="e">
        <f>#REF!</f>
        <v>#REF!</v>
      </c>
      <c r="L1043" t="e">
        <f>#REF!</f>
        <v>#REF!</v>
      </c>
      <c r="M1043" t="e">
        <f>#REF!</f>
        <v>#REF!</v>
      </c>
      <c r="N1043" t="e">
        <f>#REF!</f>
        <v>#REF!</v>
      </c>
      <c r="O1043" t="e">
        <f>#REF!</f>
        <v>#REF!</v>
      </c>
      <c r="P1043" t="e">
        <f>#REF!</f>
        <v>#REF!</v>
      </c>
      <c r="Q1043" t="e">
        <f>#REF!</f>
        <v>#REF!</v>
      </c>
      <c r="R1043" t="e">
        <f>#REF!</f>
        <v>#REF!</v>
      </c>
      <c r="S1043" t="e">
        <f>#REF!</f>
        <v>#REF!</v>
      </c>
      <c r="T1043" t="e">
        <f>#REF!</f>
        <v>#REF!</v>
      </c>
      <c r="U1043" t="e">
        <f>#REF!</f>
        <v>#REF!</v>
      </c>
      <c r="V1043" t="e">
        <f>#REF!</f>
        <v>#REF!</v>
      </c>
      <c r="W1043" t="e">
        <f>#REF!</f>
        <v>#REF!</v>
      </c>
      <c r="X1043" t="e">
        <f>#REF!</f>
        <v>#REF!</v>
      </c>
      <c r="Y1043" t="e">
        <f>#REF!</f>
        <v>#REF!</v>
      </c>
      <c r="Z1043" t="e">
        <f>#REF!</f>
        <v>#REF!</v>
      </c>
      <c r="AA1043" t="e">
        <f>#REF!</f>
        <v>#REF!</v>
      </c>
      <c r="AB1043" t="e">
        <f>#REF!</f>
        <v>#REF!</v>
      </c>
      <c r="AC1043" t="e">
        <f>#REF!</f>
        <v>#REF!</v>
      </c>
      <c r="AD1043" t="e">
        <f>#REF!</f>
        <v>#REF!</v>
      </c>
      <c r="AE1043" t="e">
        <f>#REF!</f>
        <v>#REF!</v>
      </c>
      <c r="AF1043" t="e">
        <f>#REF!</f>
        <v>#REF!</v>
      </c>
      <c r="AG1043" t="e">
        <f>#REF!</f>
        <v>#REF!</v>
      </c>
      <c r="AH1043" t="e">
        <f>#REF!</f>
        <v>#REF!</v>
      </c>
      <c r="AI1043" t="e">
        <f>#REF!</f>
        <v>#REF!</v>
      </c>
      <c r="AJ1043" t="e">
        <f>#REF!</f>
        <v>#REF!</v>
      </c>
      <c r="AK1043" t="e">
        <f>#REF!</f>
        <v>#REF!</v>
      </c>
    </row>
    <row r="1044" spans="1:37" x14ac:dyDescent="0.35">
      <c r="A1044" t="e">
        <f>#REF!</f>
        <v>#REF!</v>
      </c>
      <c r="B1044" t="e">
        <f>#REF!</f>
        <v>#REF!</v>
      </c>
      <c r="C1044" t="e">
        <f>#REF!</f>
        <v>#REF!</v>
      </c>
      <c r="D1044" t="e">
        <f>#REF!</f>
        <v>#REF!</v>
      </c>
      <c r="E1044" t="e">
        <f>#REF!</f>
        <v>#REF!</v>
      </c>
      <c r="F1044" t="e">
        <f>#REF!</f>
        <v>#REF!</v>
      </c>
      <c r="G1044" t="e">
        <f>#REF!</f>
        <v>#REF!</v>
      </c>
      <c r="H1044" t="e">
        <f>#REF!</f>
        <v>#REF!</v>
      </c>
      <c r="I1044" t="e">
        <f>#REF!</f>
        <v>#REF!</v>
      </c>
      <c r="J1044" t="e">
        <f>#REF!</f>
        <v>#REF!</v>
      </c>
      <c r="K1044" t="e">
        <f>#REF!</f>
        <v>#REF!</v>
      </c>
      <c r="L1044" t="e">
        <f>#REF!</f>
        <v>#REF!</v>
      </c>
      <c r="M1044" t="e">
        <f>#REF!</f>
        <v>#REF!</v>
      </c>
      <c r="N1044" t="e">
        <f>#REF!</f>
        <v>#REF!</v>
      </c>
      <c r="O1044" t="e">
        <f>#REF!</f>
        <v>#REF!</v>
      </c>
      <c r="P1044" t="e">
        <f>#REF!</f>
        <v>#REF!</v>
      </c>
      <c r="Q1044" t="e">
        <f>#REF!</f>
        <v>#REF!</v>
      </c>
      <c r="R1044" t="e">
        <f>#REF!</f>
        <v>#REF!</v>
      </c>
      <c r="S1044" t="e">
        <f>#REF!</f>
        <v>#REF!</v>
      </c>
      <c r="T1044" t="e">
        <f>#REF!</f>
        <v>#REF!</v>
      </c>
      <c r="U1044" t="e">
        <f>#REF!</f>
        <v>#REF!</v>
      </c>
      <c r="V1044" t="e">
        <f>#REF!</f>
        <v>#REF!</v>
      </c>
      <c r="W1044" t="e">
        <f>#REF!</f>
        <v>#REF!</v>
      </c>
      <c r="X1044" t="e">
        <f>#REF!</f>
        <v>#REF!</v>
      </c>
      <c r="Y1044" t="e">
        <f>#REF!</f>
        <v>#REF!</v>
      </c>
      <c r="Z1044" t="e">
        <f>#REF!</f>
        <v>#REF!</v>
      </c>
      <c r="AA1044" t="e">
        <f>#REF!</f>
        <v>#REF!</v>
      </c>
      <c r="AB1044" t="e">
        <f>#REF!</f>
        <v>#REF!</v>
      </c>
      <c r="AC1044" t="e">
        <f>#REF!</f>
        <v>#REF!</v>
      </c>
      <c r="AD1044" t="e">
        <f>#REF!</f>
        <v>#REF!</v>
      </c>
      <c r="AE1044" t="e">
        <f>#REF!</f>
        <v>#REF!</v>
      </c>
      <c r="AF1044" t="e">
        <f>#REF!</f>
        <v>#REF!</v>
      </c>
      <c r="AG1044" t="e">
        <f>#REF!</f>
        <v>#REF!</v>
      </c>
      <c r="AH1044" t="e">
        <f>#REF!</f>
        <v>#REF!</v>
      </c>
      <c r="AI1044" t="e">
        <f>#REF!</f>
        <v>#REF!</v>
      </c>
      <c r="AJ1044" t="e">
        <f>#REF!</f>
        <v>#REF!</v>
      </c>
      <c r="AK1044" t="e">
        <f>#REF!</f>
        <v>#REF!</v>
      </c>
    </row>
    <row r="1045" spans="1:37" x14ac:dyDescent="0.35">
      <c r="A1045" t="e">
        <f>#REF!</f>
        <v>#REF!</v>
      </c>
      <c r="B1045" t="e">
        <f>#REF!</f>
        <v>#REF!</v>
      </c>
      <c r="C1045" t="e">
        <f>#REF!</f>
        <v>#REF!</v>
      </c>
      <c r="D1045" t="e">
        <f>#REF!</f>
        <v>#REF!</v>
      </c>
      <c r="E1045" t="e">
        <f>#REF!</f>
        <v>#REF!</v>
      </c>
      <c r="F1045" t="e">
        <f>#REF!</f>
        <v>#REF!</v>
      </c>
      <c r="G1045" t="e">
        <f>#REF!</f>
        <v>#REF!</v>
      </c>
      <c r="H1045" t="e">
        <f>#REF!</f>
        <v>#REF!</v>
      </c>
      <c r="I1045" t="e">
        <f>#REF!</f>
        <v>#REF!</v>
      </c>
      <c r="J1045" t="e">
        <f>#REF!</f>
        <v>#REF!</v>
      </c>
      <c r="K1045" t="e">
        <f>#REF!</f>
        <v>#REF!</v>
      </c>
      <c r="L1045" t="e">
        <f>#REF!</f>
        <v>#REF!</v>
      </c>
      <c r="M1045" t="e">
        <f>#REF!</f>
        <v>#REF!</v>
      </c>
      <c r="N1045" t="e">
        <f>#REF!</f>
        <v>#REF!</v>
      </c>
      <c r="O1045" t="e">
        <f>#REF!</f>
        <v>#REF!</v>
      </c>
      <c r="P1045" t="e">
        <f>#REF!</f>
        <v>#REF!</v>
      </c>
      <c r="Q1045" t="e">
        <f>#REF!</f>
        <v>#REF!</v>
      </c>
      <c r="R1045" t="e">
        <f>#REF!</f>
        <v>#REF!</v>
      </c>
      <c r="S1045" t="e">
        <f>#REF!</f>
        <v>#REF!</v>
      </c>
      <c r="T1045" t="e">
        <f>#REF!</f>
        <v>#REF!</v>
      </c>
      <c r="U1045" t="e">
        <f>#REF!</f>
        <v>#REF!</v>
      </c>
      <c r="V1045" t="e">
        <f>#REF!</f>
        <v>#REF!</v>
      </c>
      <c r="W1045" t="e">
        <f>#REF!</f>
        <v>#REF!</v>
      </c>
      <c r="X1045" t="e">
        <f>#REF!</f>
        <v>#REF!</v>
      </c>
      <c r="Y1045" t="e">
        <f>#REF!</f>
        <v>#REF!</v>
      </c>
      <c r="Z1045" t="e">
        <f>#REF!</f>
        <v>#REF!</v>
      </c>
      <c r="AA1045" t="e">
        <f>#REF!</f>
        <v>#REF!</v>
      </c>
      <c r="AB1045" t="e">
        <f>#REF!</f>
        <v>#REF!</v>
      </c>
      <c r="AC1045" t="e">
        <f>#REF!</f>
        <v>#REF!</v>
      </c>
      <c r="AD1045" t="e">
        <f>#REF!</f>
        <v>#REF!</v>
      </c>
      <c r="AE1045" t="e">
        <f>#REF!</f>
        <v>#REF!</v>
      </c>
      <c r="AF1045" t="e">
        <f>#REF!</f>
        <v>#REF!</v>
      </c>
      <c r="AG1045" t="e">
        <f>#REF!</f>
        <v>#REF!</v>
      </c>
      <c r="AH1045" t="e">
        <f>#REF!</f>
        <v>#REF!</v>
      </c>
      <c r="AI1045" t="e">
        <f>#REF!</f>
        <v>#REF!</v>
      </c>
      <c r="AJ1045" t="e">
        <f>#REF!</f>
        <v>#REF!</v>
      </c>
      <c r="AK1045" t="e">
        <f>#REF!</f>
        <v>#REF!</v>
      </c>
    </row>
    <row r="1046" spans="1:37" x14ac:dyDescent="0.35">
      <c r="A1046" t="e">
        <f>#REF!</f>
        <v>#REF!</v>
      </c>
      <c r="B1046" t="e">
        <f>#REF!</f>
        <v>#REF!</v>
      </c>
      <c r="C1046" t="e">
        <f>#REF!</f>
        <v>#REF!</v>
      </c>
      <c r="D1046" t="e">
        <f>#REF!</f>
        <v>#REF!</v>
      </c>
      <c r="E1046" t="e">
        <f>#REF!</f>
        <v>#REF!</v>
      </c>
      <c r="F1046" t="e">
        <f>#REF!</f>
        <v>#REF!</v>
      </c>
      <c r="G1046" t="e">
        <f>#REF!</f>
        <v>#REF!</v>
      </c>
      <c r="H1046" t="e">
        <f>#REF!</f>
        <v>#REF!</v>
      </c>
      <c r="I1046" t="e">
        <f>#REF!</f>
        <v>#REF!</v>
      </c>
      <c r="J1046" t="e">
        <f>#REF!</f>
        <v>#REF!</v>
      </c>
      <c r="K1046" t="e">
        <f>#REF!</f>
        <v>#REF!</v>
      </c>
      <c r="L1046" t="e">
        <f>#REF!</f>
        <v>#REF!</v>
      </c>
      <c r="M1046" t="e">
        <f>#REF!</f>
        <v>#REF!</v>
      </c>
      <c r="N1046" t="e">
        <f>#REF!</f>
        <v>#REF!</v>
      </c>
      <c r="O1046" t="e">
        <f>#REF!</f>
        <v>#REF!</v>
      </c>
      <c r="P1046" t="e">
        <f>#REF!</f>
        <v>#REF!</v>
      </c>
      <c r="Q1046" t="e">
        <f>#REF!</f>
        <v>#REF!</v>
      </c>
      <c r="R1046" t="e">
        <f>#REF!</f>
        <v>#REF!</v>
      </c>
      <c r="S1046" t="e">
        <f>#REF!</f>
        <v>#REF!</v>
      </c>
      <c r="T1046" t="e">
        <f>#REF!</f>
        <v>#REF!</v>
      </c>
      <c r="U1046" t="e">
        <f>#REF!</f>
        <v>#REF!</v>
      </c>
      <c r="V1046" t="e">
        <f>#REF!</f>
        <v>#REF!</v>
      </c>
      <c r="W1046" t="e">
        <f>#REF!</f>
        <v>#REF!</v>
      </c>
      <c r="X1046" t="e">
        <f>#REF!</f>
        <v>#REF!</v>
      </c>
      <c r="Y1046" t="e">
        <f>#REF!</f>
        <v>#REF!</v>
      </c>
      <c r="Z1046" t="e">
        <f>#REF!</f>
        <v>#REF!</v>
      </c>
      <c r="AA1046" t="e">
        <f>#REF!</f>
        <v>#REF!</v>
      </c>
      <c r="AB1046" t="e">
        <f>#REF!</f>
        <v>#REF!</v>
      </c>
      <c r="AC1046" t="e">
        <f>#REF!</f>
        <v>#REF!</v>
      </c>
      <c r="AD1046" t="e">
        <f>#REF!</f>
        <v>#REF!</v>
      </c>
      <c r="AE1046" t="e">
        <f>#REF!</f>
        <v>#REF!</v>
      </c>
      <c r="AF1046" t="e">
        <f>#REF!</f>
        <v>#REF!</v>
      </c>
      <c r="AG1046" t="e">
        <f>#REF!</f>
        <v>#REF!</v>
      </c>
      <c r="AH1046" t="e">
        <f>#REF!</f>
        <v>#REF!</v>
      </c>
      <c r="AI1046" t="e">
        <f>#REF!</f>
        <v>#REF!</v>
      </c>
      <c r="AJ1046" t="e">
        <f>#REF!</f>
        <v>#REF!</v>
      </c>
      <c r="AK1046" t="e">
        <f>#REF!</f>
        <v>#REF!</v>
      </c>
    </row>
    <row r="1047" spans="1:37" x14ac:dyDescent="0.35">
      <c r="A1047" t="e">
        <f>#REF!</f>
        <v>#REF!</v>
      </c>
      <c r="B1047" t="e">
        <f>#REF!</f>
        <v>#REF!</v>
      </c>
      <c r="C1047" t="e">
        <f>#REF!</f>
        <v>#REF!</v>
      </c>
      <c r="D1047" t="e">
        <f>#REF!</f>
        <v>#REF!</v>
      </c>
      <c r="E1047" t="e">
        <f>#REF!</f>
        <v>#REF!</v>
      </c>
      <c r="F1047" t="e">
        <f>#REF!</f>
        <v>#REF!</v>
      </c>
      <c r="G1047" t="e">
        <f>#REF!</f>
        <v>#REF!</v>
      </c>
      <c r="H1047" t="e">
        <f>#REF!</f>
        <v>#REF!</v>
      </c>
      <c r="I1047" t="e">
        <f>#REF!</f>
        <v>#REF!</v>
      </c>
      <c r="J1047" t="e">
        <f>#REF!</f>
        <v>#REF!</v>
      </c>
      <c r="K1047" t="e">
        <f>#REF!</f>
        <v>#REF!</v>
      </c>
      <c r="L1047" t="e">
        <f>#REF!</f>
        <v>#REF!</v>
      </c>
      <c r="M1047" t="e">
        <f>#REF!</f>
        <v>#REF!</v>
      </c>
      <c r="N1047" t="e">
        <f>#REF!</f>
        <v>#REF!</v>
      </c>
      <c r="O1047" t="e">
        <f>#REF!</f>
        <v>#REF!</v>
      </c>
      <c r="P1047" t="e">
        <f>#REF!</f>
        <v>#REF!</v>
      </c>
      <c r="Q1047" t="e">
        <f>#REF!</f>
        <v>#REF!</v>
      </c>
      <c r="R1047" t="e">
        <f>#REF!</f>
        <v>#REF!</v>
      </c>
      <c r="S1047" t="e">
        <f>#REF!</f>
        <v>#REF!</v>
      </c>
      <c r="T1047" t="e">
        <f>#REF!</f>
        <v>#REF!</v>
      </c>
      <c r="U1047" t="e">
        <f>#REF!</f>
        <v>#REF!</v>
      </c>
      <c r="V1047" t="e">
        <f>#REF!</f>
        <v>#REF!</v>
      </c>
      <c r="W1047" t="e">
        <f>#REF!</f>
        <v>#REF!</v>
      </c>
      <c r="X1047" t="e">
        <f>#REF!</f>
        <v>#REF!</v>
      </c>
      <c r="Y1047" t="e">
        <f>#REF!</f>
        <v>#REF!</v>
      </c>
      <c r="Z1047" t="e">
        <f>#REF!</f>
        <v>#REF!</v>
      </c>
      <c r="AA1047" t="e">
        <f>#REF!</f>
        <v>#REF!</v>
      </c>
      <c r="AB1047" t="e">
        <f>#REF!</f>
        <v>#REF!</v>
      </c>
      <c r="AC1047" t="e">
        <f>#REF!</f>
        <v>#REF!</v>
      </c>
      <c r="AD1047" t="e">
        <f>#REF!</f>
        <v>#REF!</v>
      </c>
      <c r="AE1047" t="e">
        <f>#REF!</f>
        <v>#REF!</v>
      </c>
      <c r="AF1047" t="e">
        <f>#REF!</f>
        <v>#REF!</v>
      </c>
      <c r="AG1047" t="e">
        <f>#REF!</f>
        <v>#REF!</v>
      </c>
      <c r="AH1047" t="e">
        <f>#REF!</f>
        <v>#REF!</v>
      </c>
      <c r="AI1047" t="e">
        <f>#REF!</f>
        <v>#REF!</v>
      </c>
      <c r="AJ1047" t="e">
        <f>#REF!</f>
        <v>#REF!</v>
      </c>
      <c r="AK1047" t="e">
        <f>#REF!</f>
        <v>#REF!</v>
      </c>
    </row>
    <row r="1048" spans="1:37" x14ac:dyDescent="0.35">
      <c r="A1048" t="e">
        <f>#REF!</f>
        <v>#REF!</v>
      </c>
      <c r="B1048" t="e">
        <f>#REF!</f>
        <v>#REF!</v>
      </c>
      <c r="C1048" t="e">
        <f>#REF!</f>
        <v>#REF!</v>
      </c>
      <c r="D1048" t="e">
        <f>#REF!</f>
        <v>#REF!</v>
      </c>
      <c r="E1048" t="e">
        <f>#REF!</f>
        <v>#REF!</v>
      </c>
      <c r="F1048" t="e">
        <f>#REF!</f>
        <v>#REF!</v>
      </c>
      <c r="G1048" t="e">
        <f>#REF!</f>
        <v>#REF!</v>
      </c>
      <c r="H1048" t="e">
        <f>#REF!</f>
        <v>#REF!</v>
      </c>
      <c r="I1048" t="e">
        <f>#REF!</f>
        <v>#REF!</v>
      </c>
      <c r="J1048" t="e">
        <f>#REF!</f>
        <v>#REF!</v>
      </c>
      <c r="K1048" t="e">
        <f>#REF!</f>
        <v>#REF!</v>
      </c>
      <c r="L1048" t="e">
        <f>#REF!</f>
        <v>#REF!</v>
      </c>
      <c r="M1048" t="e">
        <f>#REF!</f>
        <v>#REF!</v>
      </c>
      <c r="N1048" t="e">
        <f>#REF!</f>
        <v>#REF!</v>
      </c>
      <c r="O1048" t="e">
        <f>#REF!</f>
        <v>#REF!</v>
      </c>
      <c r="P1048" t="e">
        <f>#REF!</f>
        <v>#REF!</v>
      </c>
      <c r="Q1048" t="e">
        <f>#REF!</f>
        <v>#REF!</v>
      </c>
      <c r="R1048" t="e">
        <f>#REF!</f>
        <v>#REF!</v>
      </c>
      <c r="S1048" t="e">
        <f>#REF!</f>
        <v>#REF!</v>
      </c>
      <c r="T1048" t="e">
        <f>#REF!</f>
        <v>#REF!</v>
      </c>
      <c r="U1048" t="e">
        <f>#REF!</f>
        <v>#REF!</v>
      </c>
      <c r="V1048" t="e">
        <f>#REF!</f>
        <v>#REF!</v>
      </c>
      <c r="W1048" t="e">
        <f>#REF!</f>
        <v>#REF!</v>
      </c>
      <c r="X1048" t="e">
        <f>#REF!</f>
        <v>#REF!</v>
      </c>
      <c r="Y1048" t="e">
        <f>#REF!</f>
        <v>#REF!</v>
      </c>
      <c r="Z1048" t="e">
        <f>#REF!</f>
        <v>#REF!</v>
      </c>
      <c r="AA1048" t="e">
        <f>#REF!</f>
        <v>#REF!</v>
      </c>
      <c r="AB1048" t="e">
        <f>#REF!</f>
        <v>#REF!</v>
      </c>
      <c r="AC1048" t="e">
        <f>#REF!</f>
        <v>#REF!</v>
      </c>
      <c r="AD1048" t="e">
        <f>#REF!</f>
        <v>#REF!</v>
      </c>
      <c r="AE1048" t="e">
        <f>#REF!</f>
        <v>#REF!</v>
      </c>
      <c r="AF1048" t="e">
        <f>#REF!</f>
        <v>#REF!</v>
      </c>
      <c r="AG1048" t="e">
        <f>#REF!</f>
        <v>#REF!</v>
      </c>
      <c r="AH1048" t="e">
        <f>#REF!</f>
        <v>#REF!</v>
      </c>
      <c r="AI1048" t="e">
        <f>#REF!</f>
        <v>#REF!</v>
      </c>
      <c r="AJ1048" t="e">
        <f>#REF!</f>
        <v>#REF!</v>
      </c>
      <c r="AK1048" t="e">
        <f>#REF!</f>
        <v>#REF!</v>
      </c>
    </row>
    <row r="1049" spans="1:37" x14ac:dyDescent="0.35">
      <c r="A1049" t="e">
        <f>#REF!</f>
        <v>#REF!</v>
      </c>
      <c r="B1049" t="e">
        <f>#REF!</f>
        <v>#REF!</v>
      </c>
      <c r="C1049" t="e">
        <f>#REF!</f>
        <v>#REF!</v>
      </c>
      <c r="D1049" t="e">
        <f>#REF!</f>
        <v>#REF!</v>
      </c>
      <c r="E1049" t="e">
        <f>#REF!</f>
        <v>#REF!</v>
      </c>
      <c r="F1049" t="e">
        <f>#REF!</f>
        <v>#REF!</v>
      </c>
      <c r="G1049" t="e">
        <f>#REF!</f>
        <v>#REF!</v>
      </c>
      <c r="H1049" t="e">
        <f>#REF!</f>
        <v>#REF!</v>
      </c>
      <c r="I1049" t="e">
        <f>#REF!</f>
        <v>#REF!</v>
      </c>
      <c r="J1049" t="e">
        <f>#REF!</f>
        <v>#REF!</v>
      </c>
      <c r="K1049" t="e">
        <f>#REF!</f>
        <v>#REF!</v>
      </c>
      <c r="L1049" t="e">
        <f>#REF!</f>
        <v>#REF!</v>
      </c>
      <c r="M1049" t="e">
        <f>#REF!</f>
        <v>#REF!</v>
      </c>
      <c r="N1049" t="e">
        <f>#REF!</f>
        <v>#REF!</v>
      </c>
      <c r="O1049" t="e">
        <f>#REF!</f>
        <v>#REF!</v>
      </c>
      <c r="P1049" t="e">
        <f>#REF!</f>
        <v>#REF!</v>
      </c>
      <c r="Q1049" t="e">
        <f>#REF!</f>
        <v>#REF!</v>
      </c>
      <c r="R1049" t="e">
        <f>#REF!</f>
        <v>#REF!</v>
      </c>
      <c r="S1049" t="e">
        <f>#REF!</f>
        <v>#REF!</v>
      </c>
      <c r="T1049" t="e">
        <f>#REF!</f>
        <v>#REF!</v>
      </c>
      <c r="U1049" t="e">
        <f>#REF!</f>
        <v>#REF!</v>
      </c>
      <c r="V1049" t="e">
        <f>#REF!</f>
        <v>#REF!</v>
      </c>
      <c r="W1049" t="e">
        <f>#REF!</f>
        <v>#REF!</v>
      </c>
      <c r="X1049" t="e">
        <f>#REF!</f>
        <v>#REF!</v>
      </c>
      <c r="Y1049" t="e">
        <f>#REF!</f>
        <v>#REF!</v>
      </c>
      <c r="Z1049" t="e">
        <f>#REF!</f>
        <v>#REF!</v>
      </c>
      <c r="AA1049" t="e">
        <f>#REF!</f>
        <v>#REF!</v>
      </c>
      <c r="AB1049" t="e">
        <f>#REF!</f>
        <v>#REF!</v>
      </c>
      <c r="AC1049" t="e">
        <f>#REF!</f>
        <v>#REF!</v>
      </c>
      <c r="AD1049" t="e">
        <f>#REF!</f>
        <v>#REF!</v>
      </c>
      <c r="AE1049" t="e">
        <f>#REF!</f>
        <v>#REF!</v>
      </c>
      <c r="AF1049" t="e">
        <f>#REF!</f>
        <v>#REF!</v>
      </c>
      <c r="AG1049" t="e">
        <f>#REF!</f>
        <v>#REF!</v>
      </c>
      <c r="AH1049" t="e">
        <f>#REF!</f>
        <v>#REF!</v>
      </c>
      <c r="AI1049" t="e">
        <f>#REF!</f>
        <v>#REF!</v>
      </c>
      <c r="AJ1049" t="e">
        <f>#REF!</f>
        <v>#REF!</v>
      </c>
      <c r="AK1049" t="e">
        <f>#REF!</f>
        <v>#REF!</v>
      </c>
    </row>
    <row r="1050" spans="1:37" x14ac:dyDescent="0.35">
      <c r="A1050" t="e">
        <f>#REF!</f>
        <v>#REF!</v>
      </c>
      <c r="B1050" t="e">
        <f>#REF!</f>
        <v>#REF!</v>
      </c>
      <c r="C1050" t="e">
        <f>#REF!</f>
        <v>#REF!</v>
      </c>
      <c r="D1050" t="e">
        <f>#REF!</f>
        <v>#REF!</v>
      </c>
      <c r="E1050" t="e">
        <f>#REF!</f>
        <v>#REF!</v>
      </c>
      <c r="F1050" t="e">
        <f>#REF!</f>
        <v>#REF!</v>
      </c>
      <c r="G1050" t="e">
        <f>#REF!</f>
        <v>#REF!</v>
      </c>
      <c r="H1050" t="e">
        <f>#REF!</f>
        <v>#REF!</v>
      </c>
      <c r="I1050" t="e">
        <f>#REF!</f>
        <v>#REF!</v>
      </c>
      <c r="J1050" t="e">
        <f>#REF!</f>
        <v>#REF!</v>
      </c>
      <c r="K1050" t="e">
        <f>#REF!</f>
        <v>#REF!</v>
      </c>
      <c r="L1050" t="e">
        <f>#REF!</f>
        <v>#REF!</v>
      </c>
      <c r="M1050" t="e">
        <f>#REF!</f>
        <v>#REF!</v>
      </c>
      <c r="N1050" t="e">
        <f>#REF!</f>
        <v>#REF!</v>
      </c>
      <c r="O1050" t="e">
        <f>#REF!</f>
        <v>#REF!</v>
      </c>
      <c r="P1050" t="e">
        <f>#REF!</f>
        <v>#REF!</v>
      </c>
      <c r="Q1050" t="e">
        <f>#REF!</f>
        <v>#REF!</v>
      </c>
      <c r="R1050" t="e">
        <f>#REF!</f>
        <v>#REF!</v>
      </c>
      <c r="S1050" t="e">
        <f>#REF!</f>
        <v>#REF!</v>
      </c>
      <c r="T1050" t="e">
        <f>#REF!</f>
        <v>#REF!</v>
      </c>
      <c r="U1050" t="e">
        <f>#REF!</f>
        <v>#REF!</v>
      </c>
      <c r="V1050" t="e">
        <f>#REF!</f>
        <v>#REF!</v>
      </c>
      <c r="W1050" t="e">
        <f>#REF!</f>
        <v>#REF!</v>
      </c>
      <c r="X1050" t="e">
        <f>#REF!</f>
        <v>#REF!</v>
      </c>
      <c r="Y1050" t="e">
        <f>#REF!</f>
        <v>#REF!</v>
      </c>
      <c r="Z1050" t="e">
        <f>#REF!</f>
        <v>#REF!</v>
      </c>
      <c r="AA1050" t="e">
        <f>#REF!</f>
        <v>#REF!</v>
      </c>
      <c r="AB1050" t="e">
        <f>#REF!</f>
        <v>#REF!</v>
      </c>
      <c r="AC1050" t="e">
        <f>#REF!</f>
        <v>#REF!</v>
      </c>
      <c r="AD1050" t="e">
        <f>#REF!</f>
        <v>#REF!</v>
      </c>
      <c r="AE1050" t="e">
        <f>#REF!</f>
        <v>#REF!</v>
      </c>
      <c r="AF1050" t="e">
        <f>#REF!</f>
        <v>#REF!</v>
      </c>
      <c r="AG1050" t="e">
        <f>#REF!</f>
        <v>#REF!</v>
      </c>
      <c r="AH1050" t="e">
        <f>#REF!</f>
        <v>#REF!</v>
      </c>
      <c r="AI1050" t="e">
        <f>#REF!</f>
        <v>#REF!</v>
      </c>
      <c r="AJ1050" t="e">
        <f>#REF!</f>
        <v>#REF!</v>
      </c>
      <c r="AK1050" t="e">
        <f>#REF!</f>
        <v>#REF!</v>
      </c>
    </row>
    <row r="1051" spans="1:37" x14ac:dyDescent="0.35">
      <c r="A1051" t="e">
        <f>#REF!</f>
        <v>#REF!</v>
      </c>
      <c r="B1051" t="e">
        <f>#REF!</f>
        <v>#REF!</v>
      </c>
      <c r="C1051" t="e">
        <f>#REF!</f>
        <v>#REF!</v>
      </c>
      <c r="D1051" t="e">
        <f>#REF!</f>
        <v>#REF!</v>
      </c>
      <c r="E1051" t="e">
        <f>#REF!</f>
        <v>#REF!</v>
      </c>
      <c r="F1051" t="e">
        <f>#REF!</f>
        <v>#REF!</v>
      </c>
      <c r="G1051" t="e">
        <f>#REF!</f>
        <v>#REF!</v>
      </c>
      <c r="H1051" t="e">
        <f>#REF!</f>
        <v>#REF!</v>
      </c>
      <c r="I1051" t="e">
        <f>#REF!</f>
        <v>#REF!</v>
      </c>
      <c r="J1051" t="e">
        <f>#REF!</f>
        <v>#REF!</v>
      </c>
      <c r="K1051" t="e">
        <f>#REF!</f>
        <v>#REF!</v>
      </c>
      <c r="L1051" t="e">
        <f>#REF!</f>
        <v>#REF!</v>
      </c>
      <c r="M1051" t="e">
        <f>#REF!</f>
        <v>#REF!</v>
      </c>
      <c r="N1051" t="e">
        <f>#REF!</f>
        <v>#REF!</v>
      </c>
      <c r="O1051" t="e">
        <f>#REF!</f>
        <v>#REF!</v>
      </c>
      <c r="P1051" t="e">
        <f>#REF!</f>
        <v>#REF!</v>
      </c>
      <c r="Q1051" t="e">
        <f>#REF!</f>
        <v>#REF!</v>
      </c>
      <c r="R1051" t="e">
        <f>#REF!</f>
        <v>#REF!</v>
      </c>
      <c r="S1051" t="e">
        <f>#REF!</f>
        <v>#REF!</v>
      </c>
      <c r="T1051" t="e">
        <f>#REF!</f>
        <v>#REF!</v>
      </c>
      <c r="U1051" t="e">
        <f>#REF!</f>
        <v>#REF!</v>
      </c>
      <c r="V1051" t="e">
        <f>#REF!</f>
        <v>#REF!</v>
      </c>
      <c r="W1051" t="e">
        <f>#REF!</f>
        <v>#REF!</v>
      </c>
      <c r="X1051" t="e">
        <f>#REF!</f>
        <v>#REF!</v>
      </c>
      <c r="Y1051" t="e">
        <f>#REF!</f>
        <v>#REF!</v>
      </c>
      <c r="Z1051" t="e">
        <f>#REF!</f>
        <v>#REF!</v>
      </c>
      <c r="AA1051" t="e">
        <f>#REF!</f>
        <v>#REF!</v>
      </c>
      <c r="AB1051" t="e">
        <f>#REF!</f>
        <v>#REF!</v>
      </c>
      <c r="AC1051" t="e">
        <f>#REF!</f>
        <v>#REF!</v>
      </c>
      <c r="AD1051" t="e">
        <f>#REF!</f>
        <v>#REF!</v>
      </c>
      <c r="AE1051" t="e">
        <f>#REF!</f>
        <v>#REF!</v>
      </c>
      <c r="AF1051" t="e">
        <f>#REF!</f>
        <v>#REF!</v>
      </c>
      <c r="AG1051" t="e">
        <f>#REF!</f>
        <v>#REF!</v>
      </c>
      <c r="AH1051" t="e">
        <f>#REF!</f>
        <v>#REF!</v>
      </c>
      <c r="AI1051" t="e">
        <f>#REF!</f>
        <v>#REF!</v>
      </c>
      <c r="AJ1051" t="e">
        <f>#REF!</f>
        <v>#REF!</v>
      </c>
      <c r="AK1051" t="e">
        <f>#REF!</f>
        <v>#REF!</v>
      </c>
    </row>
    <row r="1052" spans="1:37" x14ac:dyDescent="0.35">
      <c r="A1052" t="e">
        <f>#REF!</f>
        <v>#REF!</v>
      </c>
      <c r="B1052" t="e">
        <f>#REF!</f>
        <v>#REF!</v>
      </c>
      <c r="C1052" t="e">
        <f>#REF!</f>
        <v>#REF!</v>
      </c>
      <c r="D1052" t="e">
        <f>#REF!</f>
        <v>#REF!</v>
      </c>
      <c r="E1052" t="e">
        <f>#REF!</f>
        <v>#REF!</v>
      </c>
      <c r="F1052" t="e">
        <f>#REF!</f>
        <v>#REF!</v>
      </c>
      <c r="G1052" t="e">
        <f>#REF!</f>
        <v>#REF!</v>
      </c>
      <c r="H1052" t="e">
        <f>#REF!</f>
        <v>#REF!</v>
      </c>
      <c r="I1052" t="e">
        <f>#REF!</f>
        <v>#REF!</v>
      </c>
      <c r="J1052" t="e">
        <f>#REF!</f>
        <v>#REF!</v>
      </c>
      <c r="K1052" t="e">
        <f>#REF!</f>
        <v>#REF!</v>
      </c>
      <c r="L1052" t="e">
        <f>#REF!</f>
        <v>#REF!</v>
      </c>
      <c r="M1052" t="e">
        <f>#REF!</f>
        <v>#REF!</v>
      </c>
      <c r="N1052" t="e">
        <f>#REF!</f>
        <v>#REF!</v>
      </c>
      <c r="O1052" t="e">
        <f>#REF!</f>
        <v>#REF!</v>
      </c>
      <c r="P1052" t="e">
        <f>#REF!</f>
        <v>#REF!</v>
      </c>
      <c r="Q1052" t="e">
        <f>#REF!</f>
        <v>#REF!</v>
      </c>
      <c r="R1052" t="e">
        <f>#REF!</f>
        <v>#REF!</v>
      </c>
      <c r="S1052" t="e">
        <f>#REF!</f>
        <v>#REF!</v>
      </c>
      <c r="T1052" t="e">
        <f>#REF!</f>
        <v>#REF!</v>
      </c>
      <c r="U1052" t="e">
        <f>#REF!</f>
        <v>#REF!</v>
      </c>
      <c r="V1052" t="e">
        <f>#REF!</f>
        <v>#REF!</v>
      </c>
      <c r="W1052" t="e">
        <f>#REF!</f>
        <v>#REF!</v>
      </c>
      <c r="X1052" t="e">
        <f>#REF!</f>
        <v>#REF!</v>
      </c>
      <c r="Y1052" t="e">
        <f>#REF!</f>
        <v>#REF!</v>
      </c>
      <c r="Z1052" t="e">
        <f>#REF!</f>
        <v>#REF!</v>
      </c>
      <c r="AA1052" t="e">
        <f>#REF!</f>
        <v>#REF!</v>
      </c>
      <c r="AB1052" t="e">
        <f>#REF!</f>
        <v>#REF!</v>
      </c>
      <c r="AC1052" t="e">
        <f>#REF!</f>
        <v>#REF!</v>
      </c>
      <c r="AD1052" t="e">
        <f>#REF!</f>
        <v>#REF!</v>
      </c>
      <c r="AE1052" t="e">
        <f>#REF!</f>
        <v>#REF!</v>
      </c>
      <c r="AF1052" t="e">
        <f>#REF!</f>
        <v>#REF!</v>
      </c>
      <c r="AG1052" t="e">
        <f>#REF!</f>
        <v>#REF!</v>
      </c>
      <c r="AH1052" t="e">
        <f>#REF!</f>
        <v>#REF!</v>
      </c>
      <c r="AI1052" t="e">
        <f>#REF!</f>
        <v>#REF!</v>
      </c>
      <c r="AJ1052" t="e">
        <f>#REF!</f>
        <v>#REF!</v>
      </c>
      <c r="AK1052" t="e">
        <f>#REF!</f>
        <v>#REF!</v>
      </c>
    </row>
    <row r="1053" spans="1:37" x14ac:dyDescent="0.35">
      <c r="A1053" t="e">
        <f>#REF!</f>
        <v>#REF!</v>
      </c>
      <c r="B1053" t="e">
        <f>#REF!</f>
        <v>#REF!</v>
      </c>
      <c r="C1053" t="e">
        <f>#REF!</f>
        <v>#REF!</v>
      </c>
      <c r="D1053" t="e">
        <f>#REF!</f>
        <v>#REF!</v>
      </c>
      <c r="E1053" t="e">
        <f>#REF!</f>
        <v>#REF!</v>
      </c>
      <c r="F1053" t="e">
        <f>#REF!</f>
        <v>#REF!</v>
      </c>
      <c r="G1053" t="e">
        <f>#REF!</f>
        <v>#REF!</v>
      </c>
      <c r="H1053" t="e">
        <f>#REF!</f>
        <v>#REF!</v>
      </c>
      <c r="I1053" t="e">
        <f>#REF!</f>
        <v>#REF!</v>
      </c>
      <c r="J1053" t="e">
        <f>#REF!</f>
        <v>#REF!</v>
      </c>
      <c r="K1053" t="e">
        <f>#REF!</f>
        <v>#REF!</v>
      </c>
      <c r="L1053" t="e">
        <f>#REF!</f>
        <v>#REF!</v>
      </c>
      <c r="M1053" t="e">
        <f>#REF!</f>
        <v>#REF!</v>
      </c>
      <c r="N1053" t="e">
        <f>#REF!</f>
        <v>#REF!</v>
      </c>
      <c r="O1053" t="e">
        <f>#REF!</f>
        <v>#REF!</v>
      </c>
      <c r="P1053" t="e">
        <f>#REF!</f>
        <v>#REF!</v>
      </c>
      <c r="Q1053" t="e">
        <f>#REF!</f>
        <v>#REF!</v>
      </c>
      <c r="R1053" t="e">
        <f>#REF!</f>
        <v>#REF!</v>
      </c>
      <c r="S1053" t="e">
        <f>#REF!</f>
        <v>#REF!</v>
      </c>
      <c r="T1053" t="e">
        <f>#REF!</f>
        <v>#REF!</v>
      </c>
      <c r="U1053" t="e">
        <f>#REF!</f>
        <v>#REF!</v>
      </c>
      <c r="V1053" t="e">
        <f>#REF!</f>
        <v>#REF!</v>
      </c>
      <c r="W1053" t="e">
        <f>#REF!</f>
        <v>#REF!</v>
      </c>
      <c r="X1053" t="e">
        <f>#REF!</f>
        <v>#REF!</v>
      </c>
      <c r="Y1053" t="e">
        <f>#REF!</f>
        <v>#REF!</v>
      </c>
      <c r="Z1053" t="e">
        <f>#REF!</f>
        <v>#REF!</v>
      </c>
      <c r="AA1053" t="e">
        <f>#REF!</f>
        <v>#REF!</v>
      </c>
      <c r="AB1053" t="e">
        <f>#REF!</f>
        <v>#REF!</v>
      </c>
      <c r="AC1053" t="e">
        <f>#REF!</f>
        <v>#REF!</v>
      </c>
      <c r="AD1053" t="e">
        <f>#REF!</f>
        <v>#REF!</v>
      </c>
      <c r="AE1053" t="e">
        <f>#REF!</f>
        <v>#REF!</v>
      </c>
      <c r="AF1053" t="e">
        <f>#REF!</f>
        <v>#REF!</v>
      </c>
      <c r="AG1053" t="e">
        <f>#REF!</f>
        <v>#REF!</v>
      </c>
      <c r="AH1053" t="e">
        <f>#REF!</f>
        <v>#REF!</v>
      </c>
      <c r="AI1053" t="e">
        <f>#REF!</f>
        <v>#REF!</v>
      </c>
      <c r="AJ1053" t="e">
        <f>#REF!</f>
        <v>#REF!</v>
      </c>
      <c r="AK1053" t="e">
        <f>#REF!</f>
        <v>#REF!</v>
      </c>
    </row>
    <row r="1054" spans="1:37" x14ac:dyDescent="0.35">
      <c r="A1054" t="e">
        <f>#REF!</f>
        <v>#REF!</v>
      </c>
      <c r="B1054" t="e">
        <f>#REF!</f>
        <v>#REF!</v>
      </c>
      <c r="C1054" t="e">
        <f>#REF!</f>
        <v>#REF!</v>
      </c>
      <c r="D1054" t="e">
        <f>#REF!</f>
        <v>#REF!</v>
      </c>
      <c r="E1054" t="e">
        <f>#REF!</f>
        <v>#REF!</v>
      </c>
      <c r="F1054" t="e">
        <f>#REF!</f>
        <v>#REF!</v>
      </c>
      <c r="G1054" t="e">
        <f>#REF!</f>
        <v>#REF!</v>
      </c>
      <c r="H1054" t="e">
        <f>#REF!</f>
        <v>#REF!</v>
      </c>
      <c r="I1054" t="e">
        <f>#REF!</f>
        <v>#REF!</v>
      </c>
      <c r="J1054" t="e">
        <f>#REF!</f>
        <v>#REF!</v>
      </c>
      <c r="K1054" t="e">
        <f>#REF!</f>
        <v>#REF!</v>
      </c>
      <c r="L1054" t="e">
        <f>#REF!</f>
        <v>#REF!</v>
      </c>
      <c r="M1054" t="e">
        <f>#REF!</f>
        <v>#REF!</v>
      </c>
      <c r="N1054" t="e">
        <f>#REF!</f>
        <v>#REF!</v>
      </c>
      <c r="O1054" t="e">
        <f>#REF!</f>
        <v>#REF!</v>
      </c>
      <c r="P1054" t="e">
        <f>#REF!</f>
        <v>#REF!</v>
      </c>
      <c r="Q1054" t="e">
        <f>#REF!</f>
        <v>#REF!</v>
      </c>
      <c r="R1054" t="e">
        <f>#REF!</f>
        <v>#REF!</v>
      </c>
      <c r="S1054" t="e">
        <f>#REF!</f>
        <v>#REF!</v>
      </c>
      <c r="T1054" t="e">
        <f>#REF!</f>
        <v>#REF!</v>
      </c>
      <c r="U1054" t="e">
        <f>#REF!</f>
        <v>#REF!</v>
      </c>
      <c r="V1054" t="e">
        <f>#REF!</f>
        <v>#REF!</v>
      </c>
      <c r="W1054" t="e">
        <f>#REF!</f>
        <v>#REF!</v>
      </c>
      <c r="X1054" t="e">
        <f>#REF!</f>
        <v>#REF!</v>
      </c>
      <c r="Y1054" t="e">
        <f>#REF!</f>
        <v>#REF!</v>
      </c>
      <c r="Z1054" t="e">
        <f>#REF!</f>
        <v>#REF!</v>
      </c>
      <c r="AA1054" t="e">
        <f>#REF!</f>
        <v>#REF!</v>
      </c>
      <c r="AB1054" t="e">
        <f>#REF!</f>
        <v>#REF!</v>
      </c>
      <c r="AC1054" t="e">
        <f>#REF!</f>
        <v>#REF!</v>
      </c>
      <c r="AD1054" t="e">
        <f>#REF!</f>
        <v>#REF!</v>
      </c>
      <c r="AE1054" t="e">
        <f>#REF!</f>
        <v>#REF!</v>
      </c>
      <c r="AF1054" t="e">
        <f>#REF!</f>
        <v>#REF!</v>
      </c>
      <c r="AG1054" t="e">
        <f>#REF!</f>
        <v>#REF!</v>
      </c>
      <c r="AH1054" t="e">
        <f>#REF!</f>
        <v>#REF!</v>
      </c>
      <c r="AI1054" t="e">
        <f>#REF!</f>
        <v>#REF!</v>
      </c>
      <c r="AJ1054" t="e">
        <f>#REF!</f>
        <v>#REF!</v>
      </c>
      <c r="AK1054" t="e">
        <f>#REF!</f>
        <v>#REF!</v>
      </c>
    </row>
    <row r="1055" spans="1:37" x14ac:dyDescent="0.35">
      <c r="A1055" t="e">
        <f>#REF!</f>
        <v>#REF!</v>
      </c>
      <c r="B1055" t="e">
        <f>#REF!</f>
        <v>#REF!</v>
      </c>
      <c r="C1055" t="e">
        <f>#REF!</f>
        <v>#REF!</v>
      </c>
      <c r="D1055" t="e">
        <f>#REF!</f>
        <v>#REF!</v>
      </c>
      <c r="E1055" t="e">
        <f>#REF!</f>
        <v>#REF!</v>
      </c>
      <c r="F1055" t="e">
        <f>#REF!</f>
        <v>#REF!</v>
      </c>
      <c r="G1055" t="e">
        <f>#REF!</f>
        <v>#REF!</v>
      </c>
      <c r="H1055" t="e">
        <f>#REF!</f>
        <v>#REF!</v>
      </c>
      <c r="I1055" t="e">
        <f>#REF!</f>
        <v>#REF!</v>
      </c>
      <c r="J1055" t="e">
        <f>#REF!</f>
        <v>#REF!</v>
      </c>
      <c r="K1055" t="e">
        <f>#REF!</f>
        <v>#REF!</v>
      </c>
      <c r="L1055" t="e">
        <f>#REF!</f>
        <v>#REF!</v>
      </c>
      <c r="M1055" t="e">
        <f>#REF!</f>
        <v>#REF!</v>
      </c>
      <c r="N1055" t="e">
        <f>#REF!</f>
        <v>#REF!</v>
      </c>
      <c r="O1055" t="e">
        <f>#REF!</f>
        <v>#REF!</v>
      </c>
      <c r="P1055" t="e">
        <f>#REF!</f>
        <v>#REF!</v>
      </c>
      <c r="Q1055" t="e">
        <f>#REF!</f>
        <v>#REF!</v>
      </c>
      <c r="R1055" t="e">
        <f>#REF!</f>
        <v>#REF!</v>
      </c>
      <c r="S1055" t="e">
        <f>#REF!</f>
        <v>#REF!</v>
      </c>
      <c r="T1055" t="e">
        <f>#REF!</f>
        <v>#REF!</v>
      </c>
      <c r="U1055" t="e">
        <f>#REF!</f>
        <v>#REF!</v>
      </c>
      <c r="V1055" t="e">
        <f>#REF!</f>
        <v>#REF!</v>
      </c>
      <c r="W1055" t="e">
        <f>#REF!</f>
        <v>#REF!</v>
      </c>
      <c r="X1055" t="e">
        <f>#REF!</f>
        <v>#REF!</v>
      </c>
      <c r="Y1055" t="e">
        <f>#REF!</f>
        <v>#REF!</v>
      </c>
      <c r="Z1055" t="e">
        <f>#REF!</f>
        <v>#REF!</v>
      </c>
      <c r="AA1055" t="e">
        <f>#REF!</f>
        <v>#REF!</v>
      </c>
      <c r="AB1055" t="e">
        <f>#REF!</f>
        <v>#REF!</v>
      </c>
      <c r="AC1055" t="e">
        <f>#REF!</f>
        <v>#REF!</v>
      </c>
      <c r="AD1055" t="e">
        <f>#REF!</f>
        <v>#REF!</v>
      </c>
      <c r="AE1055" t="e">
        <f>#REF!</f>
        <v>#REF!</v>
      </c>
      <c r="AF1055" t="e">
        <f>#REF!</f>
        <v>#REF!</v>
      </c>
      <c r="AG1055" t="e">
        <f>#REF!</f>
        <v>#REF!</v>
      </c>
      <c r="AH1055" t="e">
        <f>#REF!</f>
        <v>#REF!</v>
      </c>
      <c r="AI1055" t="e">
        <f>#REF!</f>
        <v>#REF!</v>
      </c>
      <c r="AJ1055" t="e">
        <f>#REF!</f>
        <v>#REF!</v>
      </c>
      <c r="AK1055" t="e">
        <f>#REF!</f>
        <v>#REF!</v>
      </c>
    </row>
    <row r="1056" spans="1:37" x14ac:dyDescent="0.35">
      <c r="A1056" t="e">
        <f>#REF!</f>
        <v>#REF!</v>
      </c>
      <c r="B1056" t="e">
        <f>#REF!</f>
        <v>#REF!</v>
      </c>
      <c r="C1056" t="e">
        <f>#REF!</f>
        <v>#REF!</v>
      </c>
      <c r="D1056" t="e">
        <f>#REF!</f>
        <v>#REF!</v>
      </c>
      <c r="E1056" t="e">
        <f>#REF!</f>
        <v>#REF!</v>
      </c>
      <c r="F1056" t="e">
        <f>#REF!</f>
        <v>#REF!</v>
      </c>
      <c r="G1056" t="e">
        <f>#REF!</f>
        <v>#REF!</v>
      </c>
      <c r="H1056" t="e">
        <f>#REF!</f>
        <v>#REF!</v>
      </c>
      <c r="I1056" t="e">
        <f>#REF!</f>
        <v>#REF!</v>
      </c>
      <c r="J1056" t="e">
        <f>#REF!</f>
        <v>#REF!</v>
      </c>
      <c r="K1056" t="e">
        <f>#REF!</f>
        <v>#REF!</v>
      </c>
      <c r="L1056" t="e">
        <f>#REF!</f>
        <v>#REF!</v>
      </c>
      <c r="M1056" t="e">
        <f>#REF!</f>
        <v>#REF!</v>
      </c>
      <c r="N1056" t="e">
        <f>#REF!</f>
        <v>#REF!</v>
      </c>
      <c r="O1056" t="e">
        <f>#REF!</f>
        <v>#REF!</v>
      </c>
      <c r="P1056" t="e">
        <f>#REF!</f>
        <v>#REF!</v>
      </c>
      <c r="Q1056" t="e">
        <f>#REF!</f>
        <v>#REF!</v>
      </c>
      <c r="R1056" t="e">
        <f>#REF!</f>
        <v>#REF!</v>
      </c>
      <c r="S1056" t="e">
        <f>#REF!</f>
        <v>#REF!</v>
      </c>
      <c r="T1056" t="e">
        <f>#REF!</f>
        <v>#REF!</v>
      </c>
      <c r="U1056" t="e">
        <f>#REF!</f>
        <v>#REF!</v>
      </c>
      <c r="V1056" t="e">
        <f>#REF!</f>
        <v>#REF!</v>
      </c>
      <c r="W1056" t="e">
        <f>#REF!</f>
        <v>#REF!</v>
      </c>
      <c r="X1056" t="e">
        <f>#REF!</f>
        <v>#REF!</v>
      </c>
      <c r="Y1056" t="e">
        <f>#REF!</f>
        <v>#REF!</v>
      </c>
      <c r="Z1056" t="e">
        <f>#REF!</f>
        <v>#REF!</v>
      </c>
      <c r="AA1056" t="e">
        <f>#REF!</f>
        <v>#REF!</v>
      </c>
      <c r="AB1056" t="e">
        <f>#REF!</f>
        <v>#REF!</v>
      </c>
      <c r="AC1056" t="e">
        <f>#REF!</f>
        <v>#REF!</v>
      </c>
      <c r="AD1056" t="e">
        <f>#REF!</f>
        <v>#REF!</v>
      </c>
      <c r="AE1056" t="e">
        <f>#REF!</f>
        <v>#REF!</v>
      </c>
      <c r="AF1056" t="e">
        <f>#REF!</f>
        <v>#REF!</v>
      </c>
      <c r="AG1056" t="e">
        <f>#REF!</f>
        <v>#REF!</v>
      </c>
      <c r="AH1056" t="e">
        <f>#REF!</f>
        <v>#REF!</v>
      </c>
      <c r="AI1056" t="e">
        <f>#REF!</f>
        <v>#REF!</v>
      </c>
      <c r="AJ1056" t="e">
        <f>#REF!</f>
        <v>#REF!</v>
      </c>
      <c r="AK1056" t="e">
        <f>#REF!</f>
        <v>#REF!</v>
      </c>
    </row>
    <row r="1057" spans="1:37" x14ac:dyDescent="0.35">
      <c r="A1057" t="e">
        <f>#REF!</f>
        <v>#REF!</v>
      </c>
      <c r="B1057" t="e">
        <f>#REF!</f>
        <v>#REF!</v>
      </c>
      <c r="C1057" t="e">
        <f>#REF!</f>
        <v>#REF!</v>
      </c>
      <c r="D1057" t="e">
        <f>#REF!</f>
        <v>#REF!</v>
      </c>
      <c r="E1057" t="e">
        <f>#REF!</f>
        <v>#REF!</v>
      </c>
      <c r="F1057" t="e">
        <f>#REF!</f>
        <v>#REF!</v>
      </c>
      <c r="G1057" t="e">
        <f>#REF!</f>
        <v>#REF!</v>
      </c>
      <c r="H1057" t="e">
        <f>#REF!</f>
        <v>#REF!</v>
      </c>
      <c r="I1057" t="e">
        <f>#REF!</f>
        <v>#REF!</v>
      </c>
      <c r="J1057" t="e">
        <f>#REF!</f>
        <v>#REF!</v>
      </c>
      <c r="K1057" t="e">
        <f>#REF!</f>
        <v>#REF!</v>
      </c>
      <c r="L1057" t="e">
        <f>#REF!</f>
        <v>#REF!</v>
      </c>
      <c r="M1057" t="e">
        <f>#REF!</f>
        <v>#REF!</v>
      </c>
      <c r="N1057" t="e">
        <f>#REF!</f>
        <v>#REF!</v>
      </c>
      <c r="O1057" t="e">
        <f>#REF!</f>
        <v>#REF!</v>
      </c>
      <c r="P1057" t="e">
        <f>#REF!</f>
        <v>#REF!</v>
      </c>
      <c r="Q1057" t="e">
        <f>#REF!</f>
        <v>#REF!</v>
      </c>
      <c r="R1057" t="e">
        <f>#REF!</f>
        <v>#REF!</v>
      </c>
      <c r="S1057" t="e">
        <f>#REF!</f>
        <v>#REF!</v>
      </c>
      <c r="T1057" t="e">
        <f>#REF!</f>
        <v>#REF!</v>
      </c>
      <c r="U1057" t="e">
        <f>#REF!</f>
        <v>#REF!</v>
      </c>
      <c r="V1057" t="e">
        <f>#REF!</f>
        <v>#REF!</v>
      </c>
      <c r="W1057" t="e">
        <f>#REF!</f>
        <v>#REF!</v>
      </c>
      <c r="X1057" t="e">
        <f>#REF!</f>
        <v>#REF!</v>
      </c>
      <c r="Y1057" t="e">
        <f>#REF!</f>
        <v>#REF!</v>
      </c>
      <c r="Z1057" t="e">
        <f>#REF!</f>
        <v>#REF!</v>
      </c>
      <c r="AA1057" t="e">
        <f>#REF!</f>
        <v>#REF!</v>
      </c>
      <c r="AB1057" t="e">
        <f>#REF!</f>
        <v>#REF!</v>
      </c>
      <c r="AC1057" t="e">
        <f>#REF!</f>
        <v>#REF!</v>
      </c>
      <c r="AD1057" t="e">
        <f>#REF!</f>
        <v>#REF!</v>
      </c>
      <c r="AE1057" t="e">
        <f>#REF!</f>
        <v>#REF!</v>
      </c>
      <c r="AF1057" t="e">
        <f>#REF!</f>
        <v>#REF!</v>
      </c>
      <c r="AG1057" t="e">
        <f>#REF!</f>
        <v>#REF!</v>
      </c>
      <c r="AH1057" t="e">
        <f>#REF!</f>
        <v>#REF!</v>
      </c>
      <c r="AI1057" t="e">
        <f>#REF!</f>
        <v>#REF!</v>
      </c>
      <c r="AJ1057" t="e">
        <f>#REF!</f>
        <v>#REF!</v>
      </c>
      <c r="AK1057" t="e">
        <f>#REF!</f>
        <v>#REF!</v>
      </c>
    </row>
    <row r="1058" spans="1:37" x14ac:dyDescent="0.35">
      <c r="A1058" t="e">
        <f>#REF!</f>
        <v>#REF!</v>
      </c>
      <c r="B1058" t="e">
        <f>#REF!</f>
        <v>#REF!</v>
      </c>
      <c r="C1058" t="e">
        <f>#REF!</f>
        <v>#REF!</v>
      </c>
      <c r="D1058" t="e">
        <f>#REF!</f>
        <v>#REF!</v>
      </c>
      <c r="E1058" t="e">
        <f>#REF!</f>
        <v>#REF!</v>
      </c>
      <c r="F1058" t="e">
        <f>#REF!</f>
        <v>#REF!</v>
      </c>
      <c r="G1058" t="e">
        <f>#REF!</f>
        <v>#REF!</v>
      </c>
      <c r="H1058" t="e">
        <f>#REF!</f>
        <v>#REF!</v>
      </c>
      <c r="I1058" t="e">
        <f>#REF!</f>
        <v>#REF!</v>
      </c>
      <c r="J1058" t="e">
        <f>#REF!</f>
        <v>#REF!</v>
      </c>
      <c r="K1058" t="e">
        <f>#REF!</f>
        <v>#REF!</v>
      </c>
      <c r="L1058" t="e">
        <f>#REF!</f>
        <v>#REF!</v>
      </c>
      <c r="M1058" t="e">
        <f>#REF!</f>
        <v>#REF!</v>
      </c>
      <c r="N1058" t="e">
        <f>#REF!</f>
        <v>#REF!</v>
      </c>
      <c r="O1058" t="e">
        <f>#REF!</f>
        <v>#REF!</v>
      </c>
      <c r="P1058" t="e">
        <f>#REF!</f>
        <v>#REF!</v>
      </c>
      <c r="Q1058" t="e">
        <f>#REF!</f>
        <v>#REF!</v>
      </c>
      <c r="R1058" t="e">
        <f>#REF!</f>
        <v>#REF!</v>
      </c>
      <c r="S1058" t="e">
        <f>#REF!</f>
        <v>#REF!</v>
      </c>
      <c r="T1058" t="e">
        <f>#REF!</f>
        <v>#REF!</v>
      </c>
      <c r="U1058" t="e">
        <f>#REF!</f>
        <v>#REF!</v>
      </c>
      <c r="V1058" t="e">
        <f>#REF!</f>
        <v>#REF!</v>
      </c>
      <c r="W1058" t="e">
        <f>#REF!</f>
        <v>#REF!</v>
      </c>
      <c r="X1058" t="e">
        <f>#REF!</f>
        <v>#REF!</v>
      </c>
      <c r="Y1058" t="e">
        <f>#REF!</f>
        <v>#REF!</v>
      </c>
      <c r="Z1058" t="e">
        <f>#REF!</f>
        <v>#REF!</v>
      </c>
      <c r="AA1058" t="e">
        <f>#REF!</f>
        <v>#REF!</v>
      </c>
      <c r="AB1058" t="e">
        <f>#REF!</f>
        <v>#REF!</v>
      </c>
      <c r="AC1058" t="e">
        <f>#REF!</f>
        <v>#REF!</v>
      </c>
      <c r="AD1058" t="e">
        <f>#REF!</f>
        <v>#REF!</v>
      </c>
      <c r="AE1058" t="e">
        <f>#REF!</f>
        <v>#REF!</v>
      </c>
      <c r="AF1058" t="e">
        <f>#REF!</f>
        <v>#REF!</v>
      </c>
      <c r="AG1058" t="e">
        <f>#REF!</f>
        <v>#REF!</v>
      </c>
      <c r="AH1058" t="e">
        <f>#REF!</f>
        <v>#REF!</v>
      </c>
      <c r="AI1058" t="e">
        <f>#REF!</f>
        <v>#REF!</v>
      </c>
      <c r="AJ1058" t="e">
        <f>#REF!</f>
        <v>#REF!</v>
      </c>
      <c r="AK1058" t="e">
        <f>#REF!</f>
        <v>#REF!</v>
      </c>
    </row>
    <row r="1059" spans="1:37" x14ac:dyDescent="0.35">
      <c r="A1059" t="e">
        <f>#REF!</f>
        <v>#REF!</v>
      </c>
      <c r="B1059" t="e">
        <f>#REF!</f>
        <v>#REF!</v>
      </c>
      <c r="C1059" t="e">
        <f>#REF!</f>
        <v>#REF!</v>
      </c>
      <c r="D1059" t="e">
        <f>#REF!</f>
        <v>#REF!</v>
      </c>
      <c r="E1059" t="e">
        <f>#REF!</f>
        <v>#REF!</v>
      </c>
      <c r="F1059" t="e">
        <f>#REF!</f>
        <v>#REF!</v>
      </c>
      <c r="G1059" t="e">
        <f>#REF!</f>
        <v>#REF!</v>
      </c>
      <c r="H1059" t="e">
        <f>#REF!</f>
        <v>#REF!</v>
      </c>
      <c r="I1059" t="e">
        <f>#REF!</f>
        <v>#REF!</v>
      </c>
      <c r="J1059" t="e">
        <f>#REF!</f>
        <v>#REF!</v>
      </c>
      <c r="K1059" t="e">
        <f>#REF!</f>
        <v>#REF!</v>
      </c>
      <c r="L1059" t="e">
        <f>#REF!</f>
        <v>#REF!</v>
      </c>
      <c r="M1059" t="e">
        <f>#REF!</f>
        <v>#REF!</v>
      </c>
      <c r="N1059" t="e">
        <f>#REF!</f>
        <v>#REF!</v>
      </c>
      <c r="O1059" t="e">
        <f>#REF!</f>
        <v>#REF!</v>
      </c>
      <c r="P1059" t="e">
        <f>#REF!</f>
        <v>#REF!</v>
      </c>
      <c r="Q1059" t="e">
        <f>#REF!</f>
        <v>#REF!</v>
      </c>
      <c r="R1059" t="e">
        <f>#REF!</f>
        <v>#REF!</v>
      </c>
      <c r="S1059" t="e">
        <f>#REF!</f>
        <v>#REF!</v>
      </c>
      <c r="T1059" t="e">
        <f>#REF!</f>
        <v>#REF!</v>
      </c>
      <c r="U1059" t="e">
        <f>#REF!</f>
        <v>#REF!</v>
      </c>
      <c r="V1059" t="e">
        <f>#REF!</f>
        <v>#REF!</v>
      </c>
      <c r="W1059" t="e">
        <f>#REF!</f>
        <v>#REF!</v>
      </c>
      <c r="X1059" t="e">
        <f>#REF!</f>
        <v>#REF!</v>
      </c>
      <c r="Y1059" t="e">
        <f>#REF!</f>
        <v>#REF!</v>
      </c>
      <c r="Z1059" t="e">
        <f>#REF!</f>
        <v>#REF!</v>
      </c>
      <c r="AA1059" t="e">
        <f>#REF!</f>
        <v>#REF!</v>
      </c>
      <c r="AB1059" t="e">
        <f>#REF!</f>
        <v>#REF!</v>
      </c>
      <c r="AC1059" t="e">
        <f>#REF!</f>
        <v>#REF!</v>
      </c>
      <c r="AD1059" t="e">
        <f>#REF!</f>
        <v>#REF!</v>
      </c>
      <c r="AE1059" t="e">
        <f>#REF!</f>
        <v>#REF!</v>
      </c>
      <c r="AF1059" t="e">
        <f>#REF!</f>
        <v>#REF!</v>
      </c>
      <c r="AG1059" t="e">
        <f>#REF!</f>
        <v>#REF!</v>
      </c>
      <c r="AH1059" t="e">
        <f>#REF!</f>
        <v>#REF!</v>
      </c>
      <c r="AI1059" t="e">
        <f>#REF!</f>
        <v>#REF!</v>
      </c>
      <c r="AJ1059" t="e">
        <f>#REF!</f>
        <v>#REF!</v>
      </c>
      <c r="AK1059" t="e">
        <f>#REF!</f>
        <v>#REF!</v>
      </c>
    </row>
    <row r="1060" spans="1:37" x14ac:dyDescent="0.35">
      <c r="A1060" t="e">
        <f>#REF!</f>
        <v>#REF!</v>
      </c>
      <c r="B1060" t="e">
        <f>#REF!</f>
        <v>#REF!</v>
      </c>
      <c r="C1060" t="e">
        <f>#REF!</f>
        <v>#REF!</v>
      </c>
      <c r="D1060" t="e">
        <f>#REF!</f>
        <v>#REF!</v>
      </c>
      <c r="E1060" t="e">
        <f>#REF!</f>
        <v>#REF!</v>
      </c>
      <c r="F1060" t="e">
        <f>#REF!</f>
        <v>#REF!</v>
      </c>
      <c r="G1060" t="e">
        <f>#REF!</f>
        <v>#REF!</v>
      </c>
      <c r="H1060" t="e">
        <f>#REF!</f>
        <v>#REF!</v>
      </c>
      <c r="I1060" t="e">
        <f>#REF!</f>
        <v>#REF!</v>
      </c>
      <c r="J1060" t="e">
        <f>#REF!</f>
        <v>#REF!</v>
      </c>
      <c r="K1060" t="e">
        <f>#REF!</f>
        <v>#REF!</v>
      </c>
      <c r="L1060" t="e">
        <f>#REF!</f>
        <v>#REF!</v>
      </c>
      <c r="M1060" t="e">
        <f>#REF!</f>
        <v>#REF!</v>
      </c>
      <c r="N1060" t="e">
        <f>#REF!</f>
        <v>#REF!</v>
      </c>
      <c r="O1060" t="e">
        <f>#REF!</f>
        <v>#REF!</v>
      </c>
      <c r="P1060" t="e">
        <f>#REF!</f>
        <v>#REF!</v>
      </c>
      <c r="Q1060" t="e">
        <f>#REF!</f>
        <v>#REF!</v>
      </c>
      <c r="R1060" t="e">
        <f>#REF!</f>
        <v>#REF!</v>
      </c>
      <c r="S1060" t="e">
        <f>#REF!</f>
        <v>#REF!</v>
      </c>
      <c r="T1060" t="e">
        <f>#REF!</f>
        <v>#REF!</v>
      </c>
      <c r="U1060" t="e">
        <f>#REF!</f>
        <v>#REF!</v>
      </c>
      <c r="V1060" t="e">
        <f>#REF!</f>
        <v>#REF!</v>
      </c>
      <c r="W1060" t="e">
        <f>#REF!</f>
        <v>#REF!</v>
      </c>
      <c r="X1060" t="e">
        <f>#REF!</f>
        <v>#REF!</v>
      </c>
      <c r="Y1060" t="e">
        <f>#REF!</f>
        <v>#REF!</v>
      </c>
      <c r="Z1060" t="e">
        <f>#REF!</f>
        <v>#REF!</v>
      </c>
      <c r="AA1060" t="e">
        <f>#REF!</f>
        <v>#REF!</v>
      </c>
      <c r="AB1060" t="e">
        <f>#REF!</f>
        <v>#REF!</v>
      </c>
      <c r="AC1060" t="e">
        <f>#REF!</f>
        <v>#REF!</v>
      </c>
      <c r="AD1060" t="e">
        <f>#REF!</f>
        <v>#REF!</v>
      </c>
      <c r="AE1060" t="e">
        <f>#REF!</f>
        <v>#REF!</v>
      </c>
      <c r="AF1060" t="e">
        <f>#REF!</f>
        <v>#REF!</v>
      </c>
      <c r="AG1060" t="e">
        <f>#REF!</f>
        <v>#REF!</v>
      </c>
      <c r="AH1060" t="e">
        <f>#REF!</f>
        <v>#REF!</v>
      </c>
      <c r="AI1060" t="e">
        <f>#REF!</f>
        <v>#REF!</v>
      </c>
      <c r="AJ1060" t="e">
        <f>#REF!</f>
        <v>#REF!</v>
      </c>
      <c r="AK1060" t="e">
        <f>#REF!</f>
        <v>#REF!</v>
      </c>
    </row>
    <row r="1061" spans="1:37" x14ac:dyDescent="0.35">
      <c r="A1061" t="e">
        <f>#REF!</f>
        <v>#REF!</v>
      </c>
      <c r="B1061" t="e">
        <f>#REF!</f>
        <v>#REF!</v>
      </c>
      <c r="C1061" t="e">
        <f>#REF!</f>
        <v>#REF!</v>
      </c>
      <c r="D1061" t="e">
        <f>#REF!</f>
        <v>#REF!</v>
      </c>
      <c r="E1061" t="e">
        <f>#REF!</f>
        <v>#REF!</v>
      </c>
      <c r="F1061" t="e">
        <f>#REF!</f>
        <v>#REF!</v>
      </c>
      <c r="G1061" t="e">
        <f>#REF!</f>
        <v>#REF!</v>
      </c>
      <c r="H1061" t="e">
        <f>#REF!</f>
        <v>#REF!</v>
      </c>
      <c r="I1061" t="e">
        <f>#REF!</f>
        <v>#REF!</v>
      </c>
      <c r="J1061" t="e">
        <f>#REF!</f>
        <v>#REF!</v>
      </c>
      <c r="K1061" t="e">
        <f>#REF!</f>
        <v>#REF!</v>
      </c>
      <c r="L1061" t="e">
        <f>#REF!</f>
        <v>#REF!</v>
      </c>
      <c r="M1061" t="e">
        <f>#REF!</f>
        <v>#REF!</v>
      </c>
      <c r="N1061" t="e">
        <f>#REF!</f>
        <v>#REF!</v>
      </c>
      <c r="O1061" t="e">
        <f>#REF!</f>
        <v>#REF!</v>
      </c>
      <c r="P1061" t="e">
        <f>#REF!</f>
        <v>#REF!</v>
      </c>
      <c r="Q1061" t="e">
        <f>#REF!</f>
        <v>#REF!</v>
      </c>
      <c r="R1061" t="e">
        <f>#REF!</f>
        <v>#REF!</v>
      </c>
      <c r="S1061" t="e">
        <f>#REF!</f>
        <v>#REF!</v>
      </c>
      <c r="T1061" t="e">
        <f>#REF!</f>
        <v>#REF!</v>
      </c>
      <c r="U1061" t="e">
        <f>#REF!</f>
        <v>#REF!</v>
      </c>
      <c r="V1061" t="e">
        <f>#REF!</f>
        <v>#REF!</v>
      </c>
      <c r="W1061" t="e">
        <f>#REF!</f>
        <v>#REF!</v>
      </c>
      <c r="X1061" t="e">
        <f>#REF!</f>
        <v>#REF!</v>
      </c>
      <c r="Y1061" t="e">
        <f>#REF!</f>
        <v>#REF!</v>
      </c>
      <c r="Z1061" t="e">
        <f>#REF!</f>
        <v>#REF!</v>
      </c>
      <c r="AA1061" t="e">
        <f>#REF!</f>
        <v>#REF!</v>
      </c>
      <c r="AB1061" t="e">
        <f>#REF!</f>
        <v>#REF!</v>
      </c>
      <c r="AC1061" t="e">
        <f>#REF!</f>
        <v>#REF!</v>
      </c>
      <c r="AD1061" t="e">
        <f>#REF!</f>
        <v>#REF!</v>
      </c>
      <c r="AE1061" t="e">
        <f>#REF!</f>
        <v>#REF!</v>
      </c>
      <c r="AF1061" t="e">
        <f>#REF!</f>
        <v>#REF!</v>
      </c>
      <c r="AG1061" t="e">
        <f>#REF!</f>
        <v>#REF!</v>
      </c>
      <c r="AH1061" t="e">
        <f>#REF!</f>
        <v>#REF!</v>
      </c>
      <c r="AI1061" t="e">
        <f>#REF!</f>
        <v>#REF!</v>
      </c>
      <c r="AJ1061" t="e">
        <f>#REF!</f>
        <v>#REF!</v>
      </c>
      <c r="AK1061" t="e">
        <f>#REF!</f>
        <v>#REF!</v>
      </c>
    </row>
    <row r="1062" spans="1:37" x14ac:dyDescent="0.35">
      <c r="A1062" t="e">
        <f>#REF!</f>
        <v>#REF!</v>
      </c>
      <c r="B1062" t="e">
        <f>#REF!</f>
        <v>#REF!</v>
      </c>
      <c r="C1062" t="e">
        <f>#REF!</f>
        <v>#REF!</v>
      </c>
      <c r="D1062" t="e">
        <f>#REF!</f>
        <v>#REF!</v>
      </c>
      <c r="E1062" t="e">
        <f>#REF!</f>
        <v>#REF!</v>
      </c>
      <c r="F1062" t="e">
        <f>#REF!</f>
        <v>#REF!</v>
      </c>
      <c r="G1062" t="e">
        <f>#REF!</f>
        <v>#REF!</v>
      </c>
      <c r="H1062" t="e">
        <f>#REF!</f>
        <v>#REF!</v>
      </c>
      <c r="I1062" t="e">
        <f>#REF!</f>
        <v>#REF!</v>
      </c>
      <c r="J1062" t="e">
        <f>#REF!</f>
        <v>#REF!</v>
      </c>
      <c r="K1062" t="e">
        <f>#REF!</f>
        <v>#REF!</v>
      </c>
      <c r="L1062" t="e">
        <f>#REF!</f>
        <v>#REF!</v>
      </c>
      <c r="M1062" t="e">
        <f>#REF!</f>
        <v>#REF!</v>
      </c>
      <c r="N1062" t="e">
        <f>#REF!</f>
        <v>#REF!</v>
      </c>
      <c r="O1062" t="e">
        <f>#REF!</f>
        <v>#REF!</v>
      </c>
      <c r="P1062" t="e">
        <f>#REF!</f>
        <v>#REF!</v>
      </c>
      <c r="Q1062" t="e">
        <f>#REF!</f>
        <v>#REF!</v>
      </c>
      <c r="R1062" t="e">
        <f>#REF!</f>
        <v>#REF!</v>
      </c>
      <c r="S1062" t="e">
        <f>#REF!</f>
        <v>#REF!</v>
      </c>
      <c r="T1062" t="e">
        <f>#REF!</f>
        <v>#REF!</v>
      </c>
      <c r="U1062" t="e">
        <f>#REF!</f>
        <v>#REF!</v>
      </c>
      <c r="V1062" t="e">
        <f>#REF!</f>
        <v>#REF!</v>
      </c>
      <c r="W1062" t="e">
        <f>#REF!</f>
        <v>#REF!</v>
      </c>
      <c r="X1062" t="e">
        <f>#REF!</f>
        <v>#REF!</v>
      </c>
      <c r="Y1062" t="e">
        <f>#REF!</f>
        <v>#REF!</v>
      </c>
      <c r="Z1062" t="e">
        <f>#REF!</f>
        <v>#REF!</v>
      </c>
      <c r="AA1062" t="e">
        <f>#REF!</f>
        <v>#REF!</v>
      </c>
      <c r="AB1062" t="e">
        <f>#REF!</f>
        <v>#REF!</v>
      </c>
      <c r="AC1062" t="e">
        <f>#REF!</f>
        <v>#REF!</v>
      </c>
      <c r="AD1062" t="e">
        <f>#REF!</f>
        <v>#REF!</v>
      </c>
      <c r="AE1062" t="e">
        <f>#REF!</f>
        <v>#REF!</v>
      </c>
      <c r="AF1062" t="e">
        <f>#REF!</f>
        <v>#REF!</v>
      </c>
      <c r="AG1062" t="e">
        <f>#REF!</f>
        <v>#REF!</v>
      </c>
      <c r="AH1062" t="e">
        <f>#REF!</f>
        <v>#REF!</v>
      </c>
      <c r="AI1062" t="e">
        <f>#REF!</f>
        <v>#REF!</v>
      </c>
      <c r="AJ1062" t="e">
        <f>#REF!</f>
        <v>#REF!</v>
      </c>
      <c r="AK1062" t="e">
        <f>#REF!</f>
        <v>#REF!</v>
      </c>
    </row>
    <row r="1063" spans="1:37" x14ac:dyDescent="0.35">
      <c r="A1063" t="e">
        <f>#REF!</f>
        <v>#REF!</v>
      </c>
      <c r="B1063" t="e">
        <f>#REF!</f>
        <v>#REF!</v>
      </c>
      <c r="C1063" t="e">
        <f>#REF!</f>
        <v>#REF!</v>
      </c>
      <c r="D1063" t="e">
        <f>#REF!</f>
        <v>#REF!</v>
      </c>
      <c r="E1063" t="e">
        <f>#REF!</f>
        <v>#REF!</v>
      </c>
      <c r="F1063" t="e">
        <f>#REF!</f>
        <v>#REF!</v>
      </c>
      <c r="G1063" t="e">
        <f>#REF!</f>
        <v>#REF!</v>
      </c>
      <c r="H1063" t="e">
        <f>#REF!</f>
        <v>#REF!</v>
      </c>
      <c r="I1063" t="e">
        <f>#REF!</f>
        <v>#REF!</v>
      </c>
      <c r="J1063" t="e">
        <f>#REF!</f>
        <v>#REF!</v>
      </c>
      <c r="K1063" t="e">
        <f>#REF!</f>
        <v>#REF!</v>
      </c>
      <c r="L1063" t="e">
        <f>#REF!</f>
        <v>#REF!</v>
      </c>
      <c r="M1063" t="e">
        <f>#REF!</f>
        <v>#REF!</v>
      </c>
      <c r="N1063" t="e">
        <f>#REF!</f>
        <v>#REF!</v>
      </c>
      <c r="O1063" t="e">
        <f>#REF!</f>
        <v>#REF!</v>
      </c>
      <c r="P1063" t="e">
        <f>#REF!</f>
        <v>#REF!</v>
      </c>
      <c r="Q1063" t="e">
        <f>#REF!</f>
        <v>#REF!</v>
      </c>
      <c r="R1063" t="e">
        <f>#REF!</f>
        <v>#REF!</v>
      </c>
      <c r="S1063" t="e">
        <f>#REF!</f>
        <v>#REF!</v>
      </c>
      <c r="T1063" t="e">
        <f>#REF!</f>
        <v>#REF!</v>
      </c>
      <c r="U1063" t="e">
        <f>#REF!</f>
        <v>#REF!</v>
      </c>
      <c r="V1063" t="e">
        <f>#REF!</f>
        <v>#REF!</v>
      </c>
      <c r="W1063" t="e">
        <f>#REF!</f>
        <v>#REF!</v>
      </c>
      <c r="X1063" t="e">
        <f>#REF!</f>
        <v>#REF!</v>
      </c>
      <c r="Y1063" t="e">
        <f>#REF!</f>
        <v>#REF!</v>
      </c>
      <c r="Z1063" t="e">
        <f>#REF!</f>
        <v>#REF!</v>
      </c>
      <c r="AA1063" t="e">
        <f>#REF!</f>
        <v>#REF!</v>
      </c>
      <c r="AB1063" t="e">
        <f>#REF!</f>
        <v>#REF!</v>
      </c>
      <c r="AC1063" t="e">
        <f>#REF!</f>
        <v>#REF!</v>
      </c>
      <c r="AD1063" t="e">
        <f>#REF!</f>
        <v>#REF!</v>
      </c>
      <c r="AE1063" t="e">
        <f>#REF!</f>
        <v>#REF!</v>
      </c>
      <c r="AF1063" t="e">
        <f>#REF!</f>
        <v>#REF!</v>
      </c>
      <c r="AG1063" t="e">
        <f>#REF!</f>
        <v>#REF!</v>
      </c>
      <c r="AH1063" t="e">
        <f>#REF!</f>
        <v>#REF!</v>
      </c>
      <c r="AI1063" t="e">
        <f>#REF!</f>
        <v>#REF!</v>
      </c>
      <c r="AJ1063" t="e">
        <f>#REF!</f>
        <v>#REF!</v>
      </c>
      <c r="AK1063" t="e">
        <f>#REF!</f>
        <v>#REF!</v>
      </c>
    </row>
    <row r="1064" spans="1:37" x14ac:dyDescent="0.35">
      <c r="A1064" t="e">
        <f>#REF!</f>
        <v>#REF!</v>
      </c>
      <c r="B1064" t="e">
        <f>#REF!</f>
        <v>#REF!</v>
      </c>
      <c r="C1064" t="e">
        <f>#REF!</f>
        <v>#REF!</v>
      </c>
      <c r="D1064" t="e">
        <f>#REF!</f>
        <v>#REF!</v>
      </c>
      <c r="E1064" t="e">
        <f>#REF!</f>
        <v>#REF!</v>
      </c>
      <c r="F1064" t="e">
        <f>#REF!</f>
        <v>#REF!</v>
      </c>
      <c r="G1064" t="e">
        <f>#REF!</f>
        <v>#REF!</v>
      </c>
      <c r="H1064" t="e">
        <f>#REF!</f>
        <v>#REF!</v>
      </c>
      <c r="I1064" t="e">
        <f>#REF!</f>
        <v>#REF!</v>
      </c>
      <c r="J1064" t="e">
        <f>#REF!</f>
        <v>#REF!</v>
      </c>
      <c r="K1064" t="e">
        <f>#REF!</f>
        <v>#REF!</v>
      </c>
      <c r="L1064" t="e">
        <f>#REF!</f>
        <v>#REF!</v>
      </c>
      <c r="M1064" t="e">
        <f>#REF!</f>
        <v>#REF!</v>
      </c>
      <c r="N1064" t="e">
        <f>#REF!</f>
        <v>#REF!</v>
      </c>
      <c r="O1064" t="e">
        <f>#REF!</f>
        <v>#REF!</v>
      </c>
      <c r="P1064" t="e">
        <f>#REF!</f>
        <v>#REF!</v>
      </c>
      <c r="Q1064" t="e">
        <f>#REF!</f>
        <v>#REF!</v>
      </c>
      <c r="R1064" t="e">
        <f>#REF!</f>
        <v>#REF!</v>
      </c>
      <c r="S1064" t="e">
        <f>#REF!</f>
        <v>#REF!</v>
      </c>
      <c r="T1064" t="e">
        <f>#REF!</f>
        <v>#REF!</v>
      </c>
      <c r="U1064" t="e">
        <f>#REF!</f>
        <v>#REF!</v>
      </c>
      <c r="V1064" t="e">
        <f>#REF!</f>
        <v>#REF!</v>
      </c>
      <c r="W1064" t="e">
        <f>#REF!</f>
        <v>#REF!</v>
      </c>
      <c r="X1064" t="e">
        <f>#REF!</f>
        <v>#REF!</v>
      </c>
      <c r="Y1064" t="e">
        <f>#REF!</f>
        <v>#REF!</v>
      </c>
      <c r="Z1064" t="e">
        <f>#REF!</f>
        <v>#REF!</v>
      </c>
      <c r="AA1064" t="e">
        <f>#REF!</f>
        <v>#REF!</v>
      </c>
      <c r="AB1064" t="e">
        <f>#REF!</f>
        <v>#REF!</v>
      </c>
      <c r="AC1064" t="e">
        <f>#REF!</f>
        <v>#REF!</v>
      </c>
      <c r="AD1064" t="e">
        <f>#REF!</f>
        <v>#REF!</v>
      </c>
      <c r="AE1064" t="e">
        <f>#REF!</f>
        <v>#REF!</v>
      </c>
      <c r="AF1064" t="e">
        <f>#REF!</f>
        <v>#REF!</v>
      </c>
      <c r="AG1064" t="e">
        <f>#REF!</f>
        <v>#REF!</v>
      </c>
      <c r="AH1064" t="e">
        <f>#REF!</f>
        <v>#REF!</v>
      </c>
      <c r="AI1064" t="e">
        <f>#REF!</f>
        <v>#REF!</v>
      </c>
      <c r="AJ1064" t="e">
        <f>#REF!</f>
        <v>#REF!</v>
      </c>
      <c r="AK1064" t="e">
        <f>#REF!</f>
        <v>#REF!</v>
      </c>
    </row>
    <row r="1065" spans="1:37" x14ac:dyDescent="0.35">
      <c r="A1065" t="e">
        <f>#REF!</f>
        <v>#REF!</v>
      </c>
      <c r="B1065" t="e">
        <f>#REF!</f>
        <v>#REF!</v>
      </c>
      <c r="C1065" t="e">
        <f>#REF!</f>
        <v>#REF!</v>
      </c>
      <c r="D1065" t="e">
        <f>#REF!</f>
        <v>#REF!</v>
      </c>
      <c r="E1065" t="e">
        <f>#REF!</f>
        <v>#REF!</v>
      </c>
      <c r="F1065" t="e">
        <f>#REF!</f>
        <v>#REF!</v>
      </c>
      <c r="G1065" t="e">
        <f>#REF!</f>
        <v>#REF!</v>
      </c>
      <c r="H1065" t="e">
        <f>#REF!</f>
        <v>#REF!</v>
      </c>
      <c r="I1065" t="e">
        <f>#REF!</f>
        <v>#REF!</v>
      </c>
      <c r="J1065" t="e">
        <f>#REF!</f>
        <v>#REF!</v>
      </c>
      <c r="K1065" t="e">
        <f>#REF!</f>
        <v>#REF!</v>
      </c>
      <c r="L1065" t="e">
        <f>#REF!</f>
        <v>#REF!</v>
      </c>
      <c r="M1065" t="e">
        <f>#REF!</f>
        <v>#REF!</v>
      </c>
      <c r="N1065" t="e">
        <f>#REF!</f>
        <v>#REF!</v>
      </c>
      <c r="O1065" t="e">
        <f>#REF!</f>
        <v>#REF!</v>
      </c>
      <c r="P1065" t="e">
        <f>#REF!</f>
        <v>#REF!</v>
      </c>
      <c r="Q1065" t="e">
        <f>#REF!</f>
        <v>#REF!</v>
      </c>
      <c r="R1065" t="e">
        <f>#REF!</f>
        <v>#REF!</v>
      </c>
      <c r="S1065" t="e">
        <f>#REF!</f>
        <v>#REF!</v>
      </c>
      <c r="T1065" t="e">
        <f>#REF!</f>
        <v>#REF!</v>
      </c>
      <c r="U1065" t="e">
        <f>#REF!</f>
        <v>#REF!</v>
      </c>
      <c r="V1065" t="e">
        <f>#REF!</f>
        <v>#REF!</v>
      </c>
      <c r="W1065" t="e">
        <f>#REF!</f>
        <v>#REF!</v>
      </c>
      <c r="X1065" t="e">
        <f>#REF!</f>
        <v>#REF!</v>
      </c>
      <c r="Y1065" t="e">
        <f>#REF!</f>
        <v>#REF!</v>
      </c>
      <c r="Z1065" t="e">
        <f>#REF!</f>
        <v>#REF!</v>
      </c>
      <c r="AA1065" t="e">
        <f>#REF!</f>
        <v>#REF!</v>
      </c>
      <c r="AB1065" t="e">
        <f>#REF!</f>
        <v>#REF!</v>
      </c>
      <c r="AC1065" t="e">
        <f>#REF!</f>
        <v>#REF!</v>
      </c>
      <c r="AD1065" t="e">
        <f>#REF!</f>
        <v>#REF!</v>
      </c>
      <c r="AE1065" t="e">
        <f>#REF!</f>
        <v>#REF!</v>
      </c>
      <c r="AF1065" t="e">
        <f>#REF!</f>
        <v>#REF!</v>
      </c>
      <c r="AG1065" t="e">
        <f>#REF!</f>
        <v>#REF!</v>
      </c>
      <c r="AH1065" t="e">
        <f>#REF!</f>
        <v>#REF!</v>
      </c>
      <c r="AI1065" t="e">
        <f>#REF!</f>
        <v>#REF!</v>
      </c>
      <c r="AJ1065" t="e">
        <f>#REF!</f>
        <v>#REF!</v>
      </c>
      <c r="AK1065" t="e">
        <f>#REF!</f>
        <v>#REF!</v>
      </c>
    </row>
    <row r="1066" spans="1:37" x14ac:dyDescent="0.35">
      <c r="A1066" t="e">
        <f>#REF!</f>
        <v>#REF!</v>
      </c>
      <c r="B1066" t="e">
        <f>#REF!</f>
        <v>#REF!</v>
      </c>
      <c r="C1066" t="e">
        <f>#REF!</f>
        <v>#REF!</v>
      </c>
      <c r="D1066" t="e">
        <f>#REF!</f>
        <v>#REF!</v>
      </c>
      <c r="E1066" t="e">
        <f>#REF!</f>
        <v>#REF!</v>
      </c>
      <c r="F1066" t="e">
        <f>#REF!</f>
        <v>#REF!</v>
      </c>
      <c r="G1066" t="e">
        <f>#REF!</f>
        <v>#REF!</v>
      </c>
      <c r="H1066" t="e">
        <f>#REF!</f>
        <v>#REF!</v>
      </c>
      <c r="I1066" t="e">
        <f>#REF!</f>
        <v>#REF!</v>
      </c>
      <c r="J1066" t="e">
        <f>#REF!</f>
        <v>#REF!</v>
      </c>
      <c r="K1066" t="e">
        <f>#REF!</f>
        <v>#REF!</v>
      </c>
      <c r="L1066" t="e">
        <f>#REF!</f>
        <v>#REF!</v>
      </c>
      <c r="M1066" t="e">
        <f>#REF!</f>
        <v>#REF!</v>
      </c>
      <c r="N1066" t="e">
        <f>#REF!</f>
        <v>#REF!</v>
      </c>
      <c r="O1066" t="e">
        <f>#REF!</f>
        <v>#REF!</v>
      </c>
      <c r="P1066" t="e">
        <f>#REF!</f>
        <v>#REF!</v>
      </c>
      <c r="Q1066" t="e">
        <f>#REF!</f>
        <v>#REF!</v>
      </c>
      <c r="R1066" t="e">
        <f>#REF!</f>
        <v>#REF!</v>
      </c>
      <c r="S1066" t="e">
        <f>#REF!</f>
        <v>#REF!</v>
      </c>
      <c r="T1066" t="e">
        <f>#REF!</f>
        <v>#REF!</v>
      </c>
      <c r="U1066" t="e">
        <f>#REF!</f>
        <v>#REF!</v>
      </c>
      <c r="V1066" t="e">
        <f>#REF!</f>
        <v>#REF!</v>
      </c>
      <c r="W1066" t="e">
        <f>#REF!</f>
        <v>#REF!</v>
      </c>
      <c r="X1066" t="e">
        <f>#REF!</f>
        <v>#REF!</v>
      </c>
      <c r="Y1066" t="e">
        <f>#REF!</f>
        <v>#REF!</v>
      </c>
      <c r="Z1066" t="e">
        <f>#REF!</f>
        <v>#REF!</v>
      </c>
      <c r="AA1066" t="e">
        <f>#REF!</f>
        <v>#REF!</v>
      </c>
      <c r="AB1066" t="e">
        <f>#REF!</f>
        <v>#REF!</v>
      </c>
      <c r="AC1066" t="e">
        <f>#REF!</f>
        <v>#REF!</v>
      </c>
      <c r="AD1066" t="e">
        <f>#REF!</f>
        <v>#REF!</v>
      </c>
      <c r="AE1066" t="e">
        <f>#REF!</f>
        <v>#REF!</v>
      </c>
      <c r="AF1066" t="e">
        <f>#REF!</f>
        <v>#REF!</v>
      </c>
      <c r="AG1066" t="e">
        <f>#REF!</f>
        <v>#REF!</v>
      </c>
      <c r="AH1066" t="e">
        <f>#REF!</f>
        <v>#REF!</v>
      </c>
      <c r="AI1066" t="e">
        <f>#REF!</f>
        <v>#REF!</v>
      </c>
      <c r="AJ1066" t="e">
        <f>#REF!</f>
        <v>#REF!</v>
      </c>
      <c r="AK1066" t="e">
        <f>#REF!</f>
        <v>#REF!</v>
      </c>
    </row>
    <row r="1067" spans="1:37" x14ac:dyDescent="0.35">
      <c r="A1067" t="e">
        <f>#REF!</f>
        <v>#REF!</v>
      </c>
      <c r="B1067" t="e">
        <f>#REF!</f>
        <v>#REF!</v>
      </c>
      <c r="C1067" t="e">
        <f>#REF!</f>
        <v>#REF!</v>
      </c>
      <c r="D1067" t="e">
        <f>#REF!</f>
        <v>#REF!</v>
      </c>
      <c r="E1067" t="e">
        <f>#REF!</f>
        <v>#REF!</v>
      </c>
      <c r="F1067" t="e">
        <f>#REF!</f>
        <v>#REF!</v>
      </c>
      <c r="G1067" t="e">
        <f>#REF!</f>
        <v>#REF!</v>
      </c>
      <c r="H1067" t="e">
        <f>#REF!</f>
        <v>#REF!</v>
      </c>
      <c r="I1067" t="e">
        <f>#REF!</f>
        <v>#REF!</v>
      </c>
      <c r="J1067" t="e">
        <f>#REF!</f>
        <v>#REF!</v>
      </c>
      <c r="K1067" t="e">
        <f>#REF!</f>
        <v>#REF!</v>
      </c>
      <c r="L1067" t="e">
        <f>#REF!</f>
        <v>#REF!</v>
      </c>
      <c r="M1067" t="e">
        <f>#REF!</f>
        <v>#REF!</v>
      </c>
      <c r="N1067" t="e">
        <f>#REF!</f>
        <v>#REF!</v>
      </c>
      <c r="O1067" t="e">
        <f>#REF!</f>
        <v>#REF!</v>
      </c>
      <c r="P1067" t="e">
        <f>#REF!</f>
        <v>#REF!</v>
      </c>
      <c r="Q1067" t="e">
        <f>#REF!</f>
        <v>#REF!</v>
      </c>
      <c r="R1067" t="e">
        <f>#REF!</f>
        <v>#REF!</v>
      </c>
      <c r="S1067" t="e">
        <f>#REF!</f>
        <v>#REF!</v>
      </c>
      <c r="T1067" t="e">
        <f>#REF!</f>
        <v>#REF!</v>
      </c>
      <c r="U1067" t="e">
        <f>#REF!</f>
        <v>#REF!</v>
      </c>
      <c r="V1067" t="e">
        <f>#REF!</f>
        <v>#REF!</v>
      </c>
      <c r="W1067" t="e">
        <f>#REF!</f>
        <v>#REF!</v>
      </c>
      <c r="X1067" t="e">
        <f>#REF!</f>
        <v>#REF!</v>
      </c>
      <c r="Y1067" t="e">
        <f>#REF!</f>
        <v>#REF!</v>
      </c>
      <c r="Z1067" t="e">
        <f>#REF!</f>
        <v>#REF!</v>
      </c>
      <c r="AA1067" t="e">
        <f>#REF!</f>
        <v>#REF!</v>
      </c>
      <c r="AB1067" t="e">
        <f>#REF!</f>
        <v>#REF!</v>
      </c>
      <c r="AC1067" t="e">
        <f>#REF!</f>
        <v>#REF!</v>
      </c>
      <c r="AD1067" t="e">
        <f>#REF!</f>
        <v>#REF!</v>
      </c>
      <c r="AE1067" t="e">
        <f>#REF!</f>
        <v>#REF!</v>
      </c>
      <c r="AF1067" t="e">
        <f>#REF!</f>
        <v>#REF!</v>
      </c>
      <c r="AG1067" t="e">
        <f>#REF!</f>
        <v>#REF!</v>
      </c>
      <c r="AH1067" t="e">
        <f>#REF!</f>
        <v>#REF!</v>
      </c>
      <c r="AI1067" t="e">
        <f>#REF!</f>
        <v>#REF!</v>
      </c>
      <c r="AJ1067" t="e">
        <f>#REF!</f>
        <v>#REF!</v>
      </c>
      <c r="AK1067" t="e">
        <f>#REF!</f>
        <v>#REF!</v>
      </c>
    </row>
    <row r="1068" spans="1:37" x14ac:dyDescent="0.35">
      <c r="A1068" t="e">
        <f>#REF!</f>
        <v>#REF!</v>
      </c>
      <c r="B1068" t="e">
        <f>#REF!</f>
        <v>#REF!</v>
      </c>
      <c r="C1068" t="e">
        <f>#REF!</f>
        <v>#REF!</v>
      </c>
      <c r="D1068" t="e">
        <f>#REF!</f>
        <v>#REF!</v>
      </c>
      <c r="E1068" t="e">
        <f>#REF!</f>
        <v>#REF!</v>
      </c>
      <c r="F1068" t="e">
        <f>#REF!</f>
        <v>#REF!</v>
      </c>
      <c r="G1068" t="e">
        <f>#REF!</f>
        <v>#REF!</v>
      </c>
      <c r="H1068" t="e">
        <f>#REF!</f>
        <v>#REF!</v>
      </c>
      <c r="I1068" t="e">
        <f>#REF!</f>
        <v>#REF!</v>
      </c>
      <c r="J1068" t="e">
        <f>#REF!</f>
        <v>#REF!</v>
      </c>
      <c r="K1068" t="e">
        <f>#REF!</f>
        <v>#REF!</v>
      </c>
      <c r="L1068" t="e">
        <f>#REF!</f>
        <v>#REF!</v>
      </c>
      <c r="M1068" t="e">
        <f>#REF!</f>
        <v>#REF!</v>
      </c>
      <c r="N1068" t="e">
        <f>#REF!</f>
        <v>#REF!</v>
      </c>
      <c r="O1068" t="e">
        <f>#REF!</f>
        <v>#REF!</v>
      </c>
      <c r="P1068" t="e">
        <f>#REF!</f>
        <v>#REF!</v>
      </c>
      <c r="Q1068" t="e">
        <f>#REF!</f>
        <v>#REF!</v>
      </c>
      <c r="R1068" t="e">
        <f>#REF!</f>
        <v>#REF!</v>
      </c>
      <c r="S1068" t="e">
        <f>#REF!</f>
        <v>#REF!</v>
      </c>
      <c r="T1068" t="e">
        <f>#REF!</f>
        <v>#REF!</v>
      </c>
      <c r="U1068" t="e">
        <f>#REF!</f>
        <v>#REF!</v>
      </c>
      <c r="V1068" t="e">
        <f>#REF!</f>
        <v>#REF!</v>
      </c>
      <c r="W1068" t="e">
        <f>#REF!</f>
        <v>#REF!</v>
      </c>
      <c r="X1068" t="e">
        <f>#REF!</f>
        <v>#REF!</v>
      </c>
      <c r="Y1068" t="e">
        <f>#REF!</f>
        <v>#REF!</v>
      </c>
      <c r="Z1068" t="e">
        <f>#REF!</f>
        <v>#REF!</v>
      </c>
      <c r="AA1068" t="e">
        <f>#REF!</f>
        <v>#REF!</v>
      </c>
      <c r="AB1068" t="e">
        <f>#REF!</f>
        <v>#REF!</v>
      </c>
      <c r="AC1068" t="e">
        <f>#REF!</f>
        <v>#REF!</v>
      </c>
      <c r="AD1068" t="e">
        <f>#REF!</f>
        <v>#REF!</v>
      </c>
      <c r="AE1068" t="e">
        <f>#REF!</f>
        <v>#REF!</v>
      </c>
      <c r="AF1068" t="e">
        <f>#REF!</f>
        <v>#REF!</v>
      </c>
      <c r="AG1068" t="e">
        <f>#REF!</f>
        <v>#REF!</v>
      </c>
      <c r="AH1068" t="e">
        <f>#REF!</f>
        <v>#REF!</v>
      </c>
      <c r="AI1068" t="e">
        <f>#REF!</f>
        <v>#REF!</v>
      </c>
      <c r="AJ1068" t="e">
        <f>#REF!</f>
        <v>#REF!</v>
      </c>
      <c r="AK1068" t="e">
        <f>#REF!</f>
        <v>#REF!</v>
      </c>
    </row>
    <row r="1069" spans="1:37" x14ac:dyDescent="0.35">
      <c r="A1069" t="e">
        <f>#REF!</f>
        <v>#REF!</v>
      </c>
      <c r="B1069" t="e">
        <f>#REF!</f>
        <v>#REF!</v>
      </c>
      <c r="C1069" t="e">
        <f>#REF!</f>
        <v>#REF!</v>
      </c>
      <c r="D1069" t="e">
        <f>#REF!</f>
        <v>#REF!</v>
      </c>
      <c r="E1069" t="e">
        <f>#REF!</f>
        <v>#REF!</v>
      </c>
      <c r="F1069" t="e">
        <f>#REF!</f>
        <v>#REF!</v>
      </c>
      <c r="G1069" t="e">
        <f>#REF!</f>
        <v>#REF!</v>
      </c>
      <c r="H1069" t="e">
        <f>#REF!</f>
        <v>#REF!</v>
      </c>
      <c r="I1069" t="e">
        <f>#REF!</f>
        <v>#REF!</v>
      </c>
      <c r="J1069" t="e">
        <f>#REF!</f>
        <v>#REF!</v>
      </c>
      <c r="K1069" t="e">
        <f>#REF!</f>
        <v>#REF!</v>
      </c>
      <c r="L1069" t="e">
        <f>#REF!</f>
        <v>#REF!</v>
      </c>
      <c r="M1069" t="e">
        <f>#REF!</f>
        <v>#REF!</v>
      </c>
      <c r="N1069" t="e">
        <f>#REF!</f>
        <v>#REF!</v>
      </c>
      <c r="O1069" t="e">
        <f>#REF!</f>
        <v>#REF!</v>
      </c>
      <c r="P1069" t="e">
        <f>#REF!</f>
        <v>#REF!</v>
      </c>
      <c r="Q1069" t="e">
        <f>#REF!</f>
        <v>#REF!</v>
      </c>
      <c r="R1069" t="e">
        <f>#REF!</f>
        <v>#REF!</v>
      </c>
      <c r="S1069" t="e">
        <f>#REF!</f>
        <v>#REF!</v>
      </c>
      <c r="T1069" t="e">
        <f>#REF!</f>
        <v>#REF!</v>
      </c>
      <c r="U1069" t="e">
        <f>#REF!</f>
        <v>#REF!</v>
      </c>
      <c r="V1069" t="e">
        <f>#REF!</f>
        <v>#REF!</v>
      </c>
      <c r="W1069" t="e">
        <f>#REF!</f>
        <v>#REF!</v>
      </c>
      <c r="X1069" t="e">
        <f>#REF!</f>
        <v>#REF!</v>
      </c>
      <c r="Y1069" t="e">
        <f>#REF!</f>
        <v>#REF!</v>
      </c>
      <c r="Z1069" t="e">
        <f>#REF!</f>
        <v>#REF!</v>
      </c>
      <c r="AA1069" t="e">
        <f>#REF!</f>
        <v>#REF!</v>
      </c>
      <c r="AB1069" t="e">
        <f>#REF!</f>
        <v>#REF!</v>
      </c>
      <c r="AC1069" t="e">
        <f>#REF!</f>
        <v>#REF!</v>
      </c>
      <c r="AD1069" t="e">
        <f>#REF!</f>
        <v>#REF!</v>
      </c>
      <c r="AE1069" t="e">
        <f>#REF!</f>
        <v>#REF!</v>
      </c>
      <c r="AF1069" t="e">
        <f>#REF!</f>
        <v>#REF!</v>
      </c>
      <c r="AG1069" t="e">
        <f>#REF!</f>
        <v>#REF!</v>
      </c>
      <c r="AH1069" t="e">
        <f>#REF!</f>
        <v>#REF!</v>
      </c>
      <c r="AI1069" t="e">
        <f>#REF!</f>
        <v>#REF!</v>
      </c>
      <c r="AJ1069" t="e">
        <f>#REF!</f>
        <v>#REF!</v>
      </c>
      <c r="AK1069" t="e">
        <f>#REF!</f>
        <v>#REF!</v>
      </c>
    </row>
    <row r="1070" spans="1:37" x14ac:dyDescent="0.35">
      <c r="A1070" t="e">
        <f>#REF!</f>
        <v>#REF!</v>
      </c>
      <c r="B1070" t="e">
        <f>#REF!</f>
        <v>#REF!</v>
      </c>
      <c r="C1070" t="e">
        <f>#REF!</f>
        <v>#REF!</v>
      </c>
      <c r="D1070" t="e">
        <f>#REF!</f>
        <v>#REF!</v>
      </c>
      <c r="E1070" t="e">
        <f>#REF!</f>
        <v>#REF!</v>
      </c>
      <c r="F1070" t="e">
        <f>#REF!</f>
        <v>#REF!</v>
      </c>
      <c r="G1070" t="e">
        <f>#REF!</f>
        <v>#REF!</v>
      </c>
      <c r="H1070" t="e">
        <f>#REF!</f>
        <v>#REF!</v>
      </c>
      <c r="I1070" t="e">
        <f>#REF!</f>
        <v>#REF!</v>
      </c>
      <c r="J1070" t="e">
        <f>#REF!</f>
        <v>#REF!</v>
      </c>
      <c r="K1070" t="e">
        <f>#REF!</f>
        <v>#REF!</v>
      </c>
      <c r="L1070" t="e">
        <f>#REF!</f>
        <v>#REF!</v>
      </c>
      <c r="M1070" t="e">
        <f>#REF!</f>
        <v>#REF!</v>
      </c>
      <c r="N1070" t="e">
        <f>#REF!</f>
        <v>#REF!</v>
      </c>
      <c r="O1070" t="e">
        <f>#REF!</f>
        <v>#REF!</v>
      </c>
      <c r="P1070" t="e">
        <f>#REF!</f>
        <v>#REF!</v>
      </c>
      <c r="Q1070" t="e">
        <f>#REF!</f>
        <v>#REF!</v>
      </c>
      <c r="R1070" t="e">
        <f>#REF!</f>
        <v>#REF!</v>
      </c>
      <c r="S1070" t="e">
        <f>#REF!</f>
        <v>#REF!</v>
      </c>
      <c r="T1070" t="e">
        <f>#REF!</f>
        <v>#REF!</v>
      </c>
      <c r="U1070" t="e">
        <f>#REF!</f>
        <v>#REF!</v>
      </c>
      <c r="V1070" t="e">
        <f>#REF!</f>
        <v>#REF!</v>
      </c>
      <c r="W1070" t="e">
        <f>#REF!</f>
        <v>#REF!</v>
      </c>
      <c r="X1070" t="e">
        <f>#REF!</f>
        <v>#REF!</v>
      </c>
      <c r="Y1070" t="e">
        <f>#REF!</f>
        <v>#REF!</v>
      </c>
      <c r="Z1070" t="e">
        <f>#REF!</f>
        <v>#REF!</v>
      </c>
      <c r="AA1070" t="e">
        <f>#REF!</f>
        <v>#REF!</v>
      </c>
      <c r="AB1070" t="e">
        <f>#REF!</f>
        <v>#REF!</v>
      </c>
      <c r="AC1070" t="e">
        <f>#REF!</f>
        <v>#REF!</v>
      </c>
      <c r="AD1070" t="e">
        <f>#REF!</f>
        <v>#REF!</v>
      </c>
      <c r="AE1070" t="e">
        <f>#REF!</f>
        <v>#REF!</v>
      </c>
      <c r="AF1070" t="e">
        <f>#REF!</f>
        <v>#REF!</v>
      </c>
      <c r="AG1070" t="e">
        <f>#REF!</f>
        <v>#REF!</v>
      </c>
      <c r="AH1070" t="e">
        <f>#REF!</f>
        <v>#REF!</v>
      </c>
      <c r="AI1070" t="e">
        <f>#REF!</f>
        <v>#REF!</v>
      </c>
      <c r="AJ1070" t="e">
        <f>#REF!</f>
        <v>#REF!</v>
      </c>
      <c r="AK1070" t="e">
        <f>#REF!</f>
        <v>#REF!</v>
      </c>
    </row>
    <row r="1071" spans="1:37" x14ac:dyDescent="0.35">
      <c r="A1071" t="e">
        <f>#REF!</f>
        <v>#REF!</v>
      </c>
      <c r="B1071" t="e">
        <f>#REF!</f>
        <v>#REF!</v>
      </c>
      <c r="C1071" t="e">
        <f>#REF!</f>
        <v>#REF!</v>
      </c>
      <c r="D1071" t="e">
        <f>#REF!</f>
        <v>#REF!</v>
      </c>
      <c r="E1071" t="e">
        <f>#REF!</f>
        <v>#REF!</v>
      </c>
      <c r="F1071" t="e">
        <f>#REF!</f>
        <v>#REF!</v>
      </c>
      <c r="G1071" t="e">
        <f>#REF!</f>
        <v>#REF!</v>
      </c>
      <c r="H1071" t="e">
        <f>#REF!</f>
        <v>#REF!</v>
      </c>
      <c r="I1071" t="e">
        <f>#REF!</f>
        <v>#REF!</v>
      </c>
      <c r="J1071" t="e">
        <f>#REF!</f>
        <v>#REF!</v>
      </c>
      <c r="K1071" t="e">
        <f>#REF!</f>
        <v>#REF!</v>
      </c>
      <c r="L1071" t="e">
        <f>#REF!</f>
        <v>#REF!</v>
      </c>
      <c r="M1071" t="e">
        <f>#REF!</f>
        <v>#REF!</v>
      </c>
      <c r="N1071" t="e">
        <f>#REF!</f>
        <v>#REF!</v>
      </c>
      <c r="O1071" t="e">
        <f>#REF!</f>
        <v>#REF!</v>
      </c>
      <c r="P1071" t="e">
        <f>#REF!</f>
        <v>#REF!</v>
      </c>
      <c r="Q1071" t="e">
        <f>#REF!</f>
        <v>#REF!</v>
      </c>
      <c r="R1071" t="e">
        <f>#REF!</f>
        <v>#REF!</v>
      </c>
      <c r="S1071" t="e">
        <f>#REF!</f>
        <v>#REF!</v>
      </c>
      <c r="T1071" t="e">
        <f>#REF!</f>
        <v>#REF!</v>
      </c>
      <c r="U1071" t="e">
        <f>#REF!</f>
        <v>#REF!</v>
      </c>
      <c r="V1071" t="e">
        <f>#REF!</f>
        <v>#REF!</v>
      </c>
      <c r="W1071" t="e">
        <f>#REF!</f>
        <v>#REF!</v>
      </c>
      <c r="X1071" t="e">
        <f>#REF!</f>
        <v>#REF!</v>
      </c>
      <c r="Y1071" t="e">
        <f>#REF!</f>
        <v>#REF!</v>
      </c>
      <c r="Z1071" t="e">
        <f>#REF!</f>
        <v>#REF!</v>
      </c>
      <c r="AA1071" t="e">
        <f>#REF!</f>
        <v>#REF!</v>
      </c>
      <c r="AB1071" t="e">
        <f>#REF!</f>
        <v>#REF!</v>
      </c>
      <c r="AC1071" t="e">
        <f>#REF!</f>
        <v>#REF!</v>
      </c>
      <c r="AD1071" t="e">
        <f>#REF!</f>
        <v>#REF!</v>
      </c>
      <c r="AE1071" t="e">
        <f>#REF!</f>
        <v>#REF!</v>
      </c>
      <c r="AF1071" t="e">
        <f>#REF!</f>
        <v>#REF!</v>
      </c>
      <c r="AG1071" t="e">
        <f>#REF!</f>
        <v>#REF!</v>
      </c>
      <c r="AH1071" t="e">
        <f>#REF!</f>
        <v>#REF!</v>
      </c>
      <c r="AI1071" t="e">
        <f>#REF!</f>
        <v>#REF!</v>
      </c>
      <c r="AJ1071" t="e">
        <f>#REF!</f>
        <v>#REF!</v>
      </c>
      <c r="AK1071" t="e">
        <f>#REF!</f>
        <v>#REF!</v>
      </c>
    </row>
    <row r="1072" spans="1:37" x14ac:dyDescent="0.35">
      <c r="A1072" t="e">
        <f>#REF!</f>
        <v>#REF!</v>
      </c>
      <c r="B1072" t="e">
        <f>#REF!</f>
        <v>#REF!</v>
      </c>
      <c r="C1072" t="e">
        <f>#REF!</f>
        <v>#REF!</v>
      </c>
      <c r="D1072" t="e">
        <f>#REF!</f>
        <v>#REF!</v>
      </c>
      <c r="E1072" t="e">
        <f>#REF!</f>
        <v>#REF!</v>
      </c>
      <c r="F1072" t="e">
        <f>#REF!</f>
        <v>#REF!</v>
      </c>
      <c r="G1072" t="e">
        <f>#REF!</f>
        <v>#REF!</v>
      </c>
      <c r="H1072" t="e">
        <f>#REF!</f>
        <v>#REF!</v>
      </c>
      <c r="I1072" t="e">
        <f>#REF!</f>
        <v>#REF!</v>
      </c>
      <c r="J1072" t="e">
        <f>#REF!</f>
        <v>#REF!</v>
      </c>
      <c r="K1072" t="e">
        <f>#REF!</f>
        <v>#REF!</v>
      </c>
      <c r="L1072" t="e">
        <f>#REF!</f>
        <v>#REF!</v>
      </c>
      <c r="M1072" t="e">
        <f>#REF!</f>
        <v>#REF!</v>
      </c>
      <c r="N1072" t="e">
        <f>#REF!</f>
        <v>#REF!</v>
      </c>
      <c r="O1072" t="e">
        <f>#REF!</f>
        <v>#REF!</v>
      </c>
      <c r="P1072" t="e">
        <f>#REF!</f>
        <v>#REF!</v>
      </c>
      <c r="Q1072" t="e">
        <f>#REF!</f>
        <v>#REF!</v>
      </c>
      <c r="R1072" t="e">
        <f>#REF!</f>
        <v>#REF!</v>
      </c>
      <c r="S1072" t="e">
        <f>#REF!</f>
        <v>#REF!</v>
      </c>
      <c r="T1072" t="e">
        <f>#REF!</f>
        <v>#REF!</v>
      </c>
      <c r="U1072" t="e">
        <f>#REF!</f>
        <v>#REF!</v>
      </c>
      <c r="V1072" t="e">
        <f>#REF!</f>
        <v>#REF!</v>
      </c>
      <c r="W1072" t="e">
        <f>#REF!</f>
        <v>#REF!</v>
      </c>
      <c r="X1072" t="e">
        <f>#REF!</f>
        <v>#REF!</v>
      </c>
      <c r="Y1072" t="e">
        <f>#REF!</f>
        <v>#REF!</v>
      </c>
      <c r="Z1072" t="e">
        <f>#REF!</f>
        <v>#REF!</v>
      </c>
      <c r="AA1072" t="e">
        <f>#REF!</f>
        <v>#REF!</v>
      </c>
      <c r="AB1072" t="e">
        <f>#REF!</f>
        <v>#REF!</v>
      </c>
      <c r="AC1072" t="e">
        <f>#REF!</f>
        <v>#REF!</v>
      </c>
      <c r="AD1072" t="e">
        <f>#REF!</f>
        <v>#REF!</v>
      </c>
      <c r="AE1072" t="e">
        <f>#REF!</f>
        <v>#REF!</v>
      </c>
      <c r="AF1072" t="e">
        <f>#REF!</f>
        <v>#REF!</v>
      </c>
      <c r="AG1072" t="e">
        <f>#REF!</f>
        <v>#REF!</v>
      </c>
      <c r="AH1072" t="e">
        <f>#REF!</f>
        <v>#REF!</v>
      </c>
      <c r="AI1072" t="e">
        <f>#REF!</f>
        <v>#REF!</v>
      </c>
      <c r="AJ1072" t="e">
        <f>#REF!</f>
        <v>#REF!</v>
      </c>
      <c r="AK1072" t="e">
        <f>#REF!</f>
        <v>#REF!</v>
      </c>
    </row>
    <row r="1073" spans="1:37" x14ac:dyDescent="0.35">
      <c r="A1073" t="e">
        <f>#REF!</f>
        <v>#REF!</v>
      </c>
      <c r="B1073" t="e">
        <f>#REF!</f>
        <v>#REF!</v>
      </c>
      <c r="C1073" t="e">
        <f>#REF!</f>
        <v>#REF!</v>
      </c>
      <c r="D1073" t="e">
        <f>#REF!</f>
        <v>#REF!</v>
      </c>
      <c r="E1073" t="e">
        <f>#REF!</f>
        <v>#REF!</v>
      </c>
      <c r="F1073" t="e">
        <f>#REF!</f>
        <v>#REF!</v>
      </c>
      <c r="G1073" t="e">
        <f>#REF!</f>
        <v>#REF!</v>
      </c>
      <c r="H1073" t="e">
        <f>#REF!</f>
        <v>#REF!</v>
      </c>
      <c r="I1073" t="e">
        <f>#REF!</f>
        <v>#REF!</v>
      </c>
      <c r="J1073" t="e">
        <f>#REF!</f>
        <v>#REF!</v>
      </c>
      <c r="K1073" t="e">
        <f>#REF!</f>
        <v>#REF!</v>
      </c>
      <c r="L1073" t="e">
        <f>#REF!</f>
        <v>#REF!</v>
      </c>
      <c r="M1073" t="e">
        <f>#REF!</f>
        <v>#REF!</v>
      </c>
      <c r="N1073" t="e">
        <f>#REF!</f>
        <v>#REF!</v>
      </c>
      <c r="O1073" t="e">
        <f>#REF!</f>
        <v>#REF!</v>
      </c>
      <c r="P1073" t="e">
        <f>#REF!</f>
        <v>#REF!</v>
      </c>
      <c r="Q1073" t="e">
        <f>#REF!</f>
        <v>#REF!</v>
      </c>
      <c r="R1073" t="e">
        <f>#REF!</f>
        <v>#REF!</v>
      </c>
      <c r="S1073" t="e">
        <f>#REF!</f>
        <v>#REF!</v>
      </c>
      <c r="T1073" t="e">
        <f>#REF!</f>
        <v>#REF!</v>
      </c>
      <c r="U1073" t="e">
        <f>#REF!</f>
        <v>#REF!</v>
      </c>
      <c r="V1073" t="e">
        <f>#REF!</f>
        <v>#REF!</v>
      </c>
      <c r="W1073" t="e">
        <f>#REF!</f>
        <v>#REF!</v>
      </c>
      <c r="X1073" t="e">
        <f>#REF!</f>
        <v>#REF!</v>
      </c>
      <c r="Y1073" t="e">
        <f>#REF!</f>
        <v>#REF!</v>
      </c>
      <c r="Z1073" t="e">
        <f>#REF!</f>
        <v>#REF!</v>
      </c>
      <c r="AA1073" t="e">
        <f>#REF!</f>
        <v>#REF!</v>
      </c>
      <c r="AB1073" t="e">
        <f>#REF!</f>
        <v>#REF!</v>
      </c>
      <c r="AC1073" t="e">
        <f>#REF!</f>
        <v>#REF!</v>
      </c>
      <c r="AD1073" t="e">
        <f>#REF!</f>
        <v>#REF!</v>
      </c>
      <c r="AE1073" t="e">
        <f>#REF!</f>
        <v>#REF!</v>
      </c>
      <c r="AF1073" t="e">
        <f>#REF!</f>
        <v>#REF!</v>
      </c>
      <c r="AG1073" t="e">
        <f>#REF!</f>
        <v>#REF!</v>
      </c>
      <c r="AH1073" t="e">
        <f>#REF!</f>
        <v>#REF!</v>
      </c>
      <c r="AI1073" t="e">
        <f>#REF!</f>
        <v>#REF!</v>
      </c>
      <c r="AJ1073" t="e">
        <f>#REF!</f>
        <v>#REF!</v>
      </c>
      <c r="AK1073" t="e">
        <f>#REF!</f>
        <v>#REF!</v>
      </c>
    </row>
    <row r="1074" spans="1:37" x14ac:dyDescent="0.35">
      <c r="A1074" t="e">
        <f>#REF!</f>
        <v>#REF!</v>
      </c>
      <c r="B1074" t="e">
        <f>#REF!</f>
        <v>#REF!</v>
      </c>
      <c r="C1074" t="e">
        <f>#REF!</f>
        <v>#REF!</v>
      </c>
      <c r="D1074" t="e">
        <f>#REF!</f>
        <v>#REF!</v>
      </c>
      <c r="E1074" t="e">
        <f>#REF!</f>
        <v>#REF!</v>
      </c>
      <c r="F1074" t="e">
        <f>#REF!</f>
        <v>#REF!</v>
      </c>
      <c r="G1074" t="e">
        <f>#REF!</f>
        <v>#REF!</v>
      </c>
      <c r="H1074" t="e">
        <f>#REF!</f>
        <v>#REF!</v>
      </c>
      <c r="I1074" t="e">
        <f>#REF!</f>
        <v>#REF!</v>
      </c>
      <c r="J1074" t="e">
        <f>#REF!</f>
        <v>#REF!</v>
      </c>
      <c r="K1074" t="e">
        <f>#REF!</f>
        <v>#REF!</v>
      </c>
      <c r="L1074" t="e">
        <f>#REF!</f>
        <v>#REF!</v>
      </c>
      <c r="M1074" t="e">
        <f>#REF!</f>
        <v>#REF!</v>
      </c>
      <c r="N1074" t="e">
        <f>#REF!</f>
        <v>#REF!</v>
      </c>
      <c r="O1074" t="e">
        <f>#REF!</f>
        <v>#REF!</v>
      </c>
      <c r="P1074" t="e">
        <f>#REF!</f>
        <v>#REF!</v>
      </c>
      <c r="Q1074" t="e">
        <f>#REF!</f>
        <v>#REF!</v>
      </c>
      <c r="R1074" t="e">
        <f>#REF!</f>
        <v>#REF!</v>
      </c>
      <c r="S1074" t="e">
        <f>#REF!</f>
        <v>#REF!</v>
      </c>
      <c r="T1074" t="e">
        <f>#REF!</f>
        <v>#REF!</v>
      </c>
      <c r="U1074" t="e">
        <f>#REF!</f>
        <v>#REF!</v>
      </c>
      <c r="V1074" t="e">
        <f>#REF!</f>
        <v>#REF!</v>
      </c>
      <c r="W1074" t="e">
        <f>#REF!</f>
        <v>#REF!</v>
      </c>
      <c r="X1074" t="e">
        <f>#REF!</f>
        <v>#REF!</v>
      </c>
      <c r="Y1074" t="e">
        <f>#REF!</f>
        <v>#REF!</v>
      </c>
      <c r="Z1074" t="e">
        <f>#REF!</f>
        <v>#REF!</v>
      </c>
      <c r="AA1074" t="e">
        <f>#REF!</f>
        <v>#REF!</v>
      </c>
      <c r="AB1074" t="e">
        <f>#REF!</f>
        <v>#REF!</v>
      </c>
      <c r="AC1074" t="e">
        <f>#REF!</f>
        <v>#REF!</v>
      </c>
      <c r="AD1074" t="e">
        <f>#REF!</f>
        <v>#REF!</v>
      </c>
      <c r="AE1074" t="e">
        <f>#REF!</f>
        <v>#REF!</v>
      </c>
      <c r="AF1074" t="e">
        <f>#REF!</f>
        <v>#REF!</v>
      </c>
      <c r="AG1074" t="e">
        <f>#REF!</f>
        <v>#REF!</v>
      </c>
      <c r="AH1074" t="e">
        <f>#REF!</f>
        <v>#REF!</v>
      </c>
      <c r="AI1074" t="e">
        <f>#REF!</f>
        <v>#REF!</v>
      </c>
      <c r="AJ1074" t="e">
        <f>#REF!</f>
        <v>#REF!</v>
      </c>
      <c r="AK1074" t="e">
        <f>#REF!</f>
        <v>#REF!</v>
      </c>
    </row>
    <row r="1075" spans="1:37" x14ac:dyDescent="0.35">
      <c r="A1075" t="e">
        <f>#REF!</f>
        <v>#REF!</v>
      </c>
      <c r="B1075" t="e">
        <f>#REF!</f>
        <v>#REF!</v>
      </c>
      <c r="C1075" t="e">
        <f>#REF!</f>
        <v>#REF!</v>
      </c>
      <c r="D1075" t="e">
        <f>#REF!</f>
        <v>#REF!</v>
      </c>
      <c r="E1075" t="e">
        <f>#REF!</f>
        <v>#REF!</v>
      </c>
      <c r="F1075" t="e">
        <f>#REF!</f>
        <v>#REF!</v>
      </c>
      <c r="G1075" t="e">
        <f>#REF!</f>
        <v>#REF!</v>
      </c>
      <c r="H1075" t="e">
        <f>#REF!</f>
        <v>#REF!</v>
      </c>
      <c r="I1075" t="e">
        <f>#REF!</f>
        <v>#REF!</v>
      </c>
      <c r="J1075" t="e">
        <f>#REF!</f>
        <v>#REF!</v>
      </c>
      <c r="K1075" t="e">
        <f>#REF!</f>
        <v>#REF!</v>
      </c>
      <c r="L1075" t="e">
        <f>#REF!</f>
        <v>#REF!</v>
      </c>
      <c r="M1075" t="e">
        <f>#REF!</f>
        <v>#REF!</v>
      </c>
      <c r="N1075" t="e">
        <f>#REF!</f>
        <v>#REF!</v>
      </c>
      <c r="O1075" t="e">
        <f>#REF!</f>
        <v>#REF!</v>
      </c>
      <c r="P1075" t="e">
        <f>#REF!</f>
        <v>#REF!</v>
      </c>
      <c r="Q1075" t="e">
        <f>#REF!</f>
        <v>#REF!</v>
      </c>
      <c r="R1075" t="e">
        <f>#REF!</f>
        <v>#REF!</v>
      </c>
      <c r="S1075" t="e">
        <f>#REF!</f>
        <v>#REF!</v>
      </c>
      <c r="T1075" t="e">
        <f>#REF!</f>
        <v>#REF!</v>
      </c>
      <c r="U1075" t="e">
        <f>#REF!</f>
        <v>#REF!</v>
      </c>
      <c r="V1075" t="e">
        <f>#REF!</f>
        <v>#REF!</v>
      </c>
      <c r="W1075" t="e">
        <f>#REF!</f>
        <v>#REF!</v>
      </c>
      <c r="X1075" t="e">
        <f>#REF!</f>
        <v>#REF!</v>
      </c>
      <c r="Y1075" t="e">
        <f>#REF!</f>
        <v>#REF!</v>
      </c>
      <c r="Z1075" t="e">
        <f>#REF!</f>
        <v>#REF!</v>
      </c>
      <c r="AA1075" t="e">
        <f>#REF!</f>
        <v>#REF!</v>
      </c>
      <c r="AB1075" t="e">
        <f>#REF!</f>
        <v>#REF!</v>
      </c>
      <c r="AC1075" t="e">
        <f>#REF!</f>
        <v>#REF!</v>
      </c>
      <c r="AD1075" t="e">
        <f>#REF!</f>
        <v>#REF!</v>
      </c>
      <c r="AE1075" t="e">
        <f>#REF!</f>
        <v>#REF!</v>
      </c>
      <c r="AF1075" t="e">
        <f>#REF!</f>
        <v>#REF!</v>
      </c>
      <c r="AG1075" t="e">
        <f>#REF!</f>
        <v>#REF!</v>
      </c>
      <c r="AH1075" t="e">
        <f>#REF!</f>
        <v>#REF!</v>
      </c>
      <c r="AI1075" t="e">
        <f>#REF!</f>
        <v>#REF!</v>
      </c>
      <c r="AJ1075" t="e">
        <f>#REF!</f>
        <v>#REF!</v>
      </c>
      <c r="AK1075" t="e">
        <f>#REF!</f>
        <v>#REF!</v>
      </c>
    </row>
    <row r="1076" spans="1:37" x14ac:dyDescent="0.35">
      <c r="A1076" t="e">
        <f>#REF!</f>
        <v>#REF!</v>
      </c>
      <c r="B1076" t="e">
        <f>#REF!</f>
        <v>#REF!</v>
      </c>
      <c r="C1076" t="e">
        <f>#REF!</f>
        <v>#REF!</v>
      </c>
      <c r="D1076" t="e">
        <f>#REF!</f>
        <v>#REF!</v>
      </c>
      <c r="E1076" t="e">
        <f>#REF!</f>
        <v>#REF!</v>
      </c>
      <c r="F1076" t="e">
        <f>#REF!</f>
        <v>#REF!</v>
      </c>
      <c r="G1076" t="e">
        <f>#REF!</f>
        <v>#REF!</v>
      </c>
      <c r="H1076" t="e">
        <f>#REF!</f>
        <v>#REF!</v>
      </c>
      <c r="I1076" t="e">
        <f>#REF!</f>
        <v>#REF!</v>
      </c>
      <c r="J1076" t="e">
        <f>#REF!</f>
        <v>#REF!</v>
      </c>
      <c r="K1076" t="e">
        <f>#REF!</f>
        <v>#REF!</v>
      </c>
      <c r="L1076" t="e">
        <f>#REF!</f>
        <v>#REF!</v>
      </c>
      <c r="M1076" t="e">
        <f>#REF!</f>
        <v>#REF!</v>
      </c>
      <c r="N1076" t="e">
        <f>#REF!</f>
        <v>#REF!</v>
      </c>
      <c r="O1076" t="e">
        <f>#REF!</f>
        <v>#REF!</v>
      </c>
      <c r="P1076" t="e">
        <f>#REF!</f>
        <v>#REF!</v>
      </c>
      <c r="Q1076" t="e">
        <f>#REF!</f>
        <v>#REF!</v>
      </c>
      <c r="R1076" t="e">
        <f>#REF!</f>
        <v>#REF!</v>
      </c>
      <c r="S1076" t="e">
        <f>#REF!</f>
        <v>#REF!</v>
      </c>
      <c r="T1076" t="e">
        <f>#REF!</f>
        <v>#REF!</v>
      </c>
      <c r="U1076" t="e">
        <f>#REF!</f>
        <v>#REF!</v>
      </c>
      <c r="V1076" t="e">
        <f>#REF!</f>
        <v>#REF!</v>
      </c>
      <c r="W1076" t="e">
        <f>#REF!</f>
        <v>#REF!</v>
      </c>
      <c r="X1076" t="e">
        <f>#REF!</f>
        <v>#REF!</v>
      </c>
      <c r="Y1076" t="e">
        <f>#REF!</f>
        <v>#REF!</v>
      </c>
      <c r="Z1076" t="e">
        <f>#REF!</f>
        <v>#REF!</v>
      </c>
      <c r="AA1076" t="e">
        <f>#REF!</f>
        <v>#REF!</v>
      </c>
      <c r="AB1076" t="e">
        <f>#REF!</f>
        <v>#REF!</v>
      </c>
      <c r="AC1076" t="e">
        <f>#REF!</f>
        <v>#REF!</v>
      </c>
      <c r="AD1076" t="e">
        <f>#REF!</f>
        <v>#REF!</v>
      </c>
      <c r="AE1076" t="e">
        <f>#REF!</f>
        <v>#REF!</v>
      </c>
      <c r="AF1076" t="e">
        <f>#REF!</f>
        <v>#REF!</v>
      </c>
      <c r="AG1076" t="e">
        <f>#REF!</f>
        <v>#REF!</v>
      </c>
      <c r="AH1076" t="e">
        <f>#REF!</f>
        <v>#REF!</v>
      </c>
      <c r="AI1076" t="e">
        <f>#REF!</f>
        <v>#REF!</v>
      </c>
      <c r="AJ1076" t="e">
        <f>#REF!</f>
        <v>#REF!</v>
      </c>
      <c r="AK1076" t="e">
        <f>#REF!</f>
        <v>#REF!</v>
      </c>
    </row>
    <row r="1077" spans="1:37" x14ac:dyDescent="0.35">
      <c r="A1077" t="e">
        <f>#REF!</f>
        <v>#REF!</v>
      </c>
      <c r="B1077" t="e">
        <f>#REF!</f>
        <v>#REF!</v>
      </c>
      <c r="C1077" t="e">
        <f>#REF!</f>
        <v>#REF!</v>
      </c>
      <c r="D1077" t="e">
        <f>#REF!</f>
        <v>#REF!</v>
      </c>
      <c r="E1077" t="e">
        <f>#REF!</f>
        <v>#REF!</v>
      </c>
      <c r="F1077" t="e">
        <f>#REF!</f>
        <v>#REF!</v>
      </c>
      <c r="G1077" t="e">
        <f>#REF!</f>
        <v>#REF!</v>
      </c>
      <c r="H1077" t="e">
        <f>#REF!</f>
        <v>#REF!</v>
      </c>
      <c r="I1077" t="e">
        <f>#REF!</f>
        <v>#REF!</v>
      </c>
      <c r="J1077" t="e">
        <f>#REF!</f>
        <v>#REF!</v>
      </c>
      <c r="K1077" t="e">
        <f>#REF!</f>
        <v>#REF!</v>
      </c>
      <c r="L1077" t="e">
        <f>#REF!</f>
        <v>#REF!</v>
      </c>
      <c r="M1077" t="e">
        <f>#REF!</f>
        <v>#REF!</v>
      </c>
      <c r="N1077" t="e">
        <f>#REF!</f>
        <v>#REF!</v>
      </c>
      <c r="O1077" t="e">
        <f>#REF!</f>
        <v>#REF!</v>
      </c>
      <c r="P1077" t="e">
        <f>#REF!</f>
        <v>#REF!</v>
      </c>
      <c r="Q1077" t="e">
        <f>#REF!</f>
        <v>#REF!</v>
      </c>
      <c r="R1077" t="e">
        <f>#REF!</f>
        <v>#REF!</v>
      </c>
      <c r="S1077" t="e">
        <f>#REF!</f>
        <v>#REF!</v>
      </c>
      <c r="T1077" t="e">
        <f>#REF!</f>
        <v>#REF!</v>
      </c>
      <c r="U1077" t="e">
        <f>#REF!</f>
        <v>#REF!</v>
      </c>
      <c r="V1077" t="e">
        <f>#REF!</f>
        <v>#REF!</v>
      </c>
      <c r="W1077" t="e">
        <f>#REF!</f>
        <v>#REF!</v>
      </c>
      <c r="X1077" t="e">
        <f>#REF!</f>
        <v>#REF!</v>
      </c>
      <c r="Y1077" t="e">
        <f>#REF!</f>
        <v>#REF!</v>
      </c>
      <c r="Z1077" t="e">
        <f>#REF!</f>
        <v>#REF!</v>
      </c>
      <c r="AA1077" t="e">
        <f>#REF!</f>
        <v>#REF!</v>
      </c>
      <c r="AB1077" t="e">
        <f>#REF!</f>
        <v>#REF!</v>
      </c>
      <c r="AC1077" t="e">
        <f>#REF!</f>
        <v>#REF!</v>
      </c>
      <c r="AD1077" t="e">
        <f>#REF!</f>
        <v>#REF!</v>
      </c>
      <c r="AE1077" t="e">
        <f>#REF!</f>
        <v>#REF!</v>
      </c>
      <c r="AF1077" t="e">
        <f>#REF!</f>
        <v>#REF!</v>
      </c>
      <c r="AG1077" t="e">
        <f>#REF!</f>
        <v>#REF!</v>
      </c>
      <c r="AH1077" t="e">
        <f>#REF!</f>
        <v>#REF!</v>
      </c>
      <c r="AI1077" t="e">
        <f>#REF!</f>
        <v>#REF!</v>
      </c>
      <c r="AJ1077" t="e">
        <f>#REF!</f>
        <v>#REF!</v>
      </c>
      <c r="AK1077" t="e">
        <f>#REF!</f>
        <v>#REF!</v>
      </c>
    </row>
    <row r="1078" spans="1:37" x14ac:dyDescent="0.35">
      <c r="A1078" t="e">
        <f>#REF!</f>
        <v>#REF!</v>
      </c>
      <c r="B1078" t="e">
        <f>#REF!</f>
        <v>#REF!</v>
      </c>
      <c r="C1078" t="e">
        <f>#REF!</f>
        <v>#REF!</v>
      </c>
      <c r="D1078" t="e">
        <f>#REF!</f>
        <v>#REF!</v>
      </c>
      <c r="E1078" t="e">
        <f>#REF!</f>
        <v>#REF!</v>
      </c>
      <c r="F1078" t="e">
        <f>#REF!</f>
        <v>#REF!</v>
      </c>
      <c r="G1078" t="e">
        <f>#REF!</f>
        <v>#REF!</v>
      </c>
      <c r="H1078" t="e">
        <f>#REF!</f>
        <v>#REF!</v>
      </c>
      <c r="I1078" t="e">
        <f>#REF!</f>
        <v>#REF!</v>
      </c>
      <c r="J1078" t="e">
        <f>#REF!</f>
        <v>#REF!</v>
      </c>
      <c r="K1078" t="e">
        <f>#REF!</f>
        <v>#REF!</v>
      </c>
      <c r="L1078" t="e">
        <f>#REF!</f>
        <v>#REF!</v>
      </c>
      <c r="M1078" t="e">
        <f>#REF!</f>
        <v>#REF!</v>
      </c>
      <c r="N1078" t="e">
        <f>#REF!</f>
        <v>#REF!</v>
      </c>
      <c r="O1078" t="e">
        <f>#REF!</f>
        <v>#REF!</v>
      </c>
      <c r="P1078" t="e">
        <f>#REF!</f>
        <v>#REF!</v>
      </c>
      <c r="Q1078" t="e">
        <f>#REF!</f>
        <v>#REF!</v>
      </c>
      <c r="R1078" t="e">
        <f>#REF!</f>
        <v>#REF!</v>
      </c>
      <c r="S1078" t="e">
        <f>#REF!</f>
        <v>#REF!</v>
      </c>
      <c r="T1078" t="e">
        <f>#REF!</f>
        <v>#REF!</v>
      </c>
      <c r="U1078" t="e">
        <f>#REF!</f>
        <v>#REF!</v>
      </c>
      <c r="V1078" t="e">
        <f>#REF!</f>
        <v>#REF!</v>
      </c>
      <c r="W1078" t="e">
        <f>#REF!</f>
        <v>#REF!</v>
      </c>
      <c r="X1078" t="e">
        <f>#REF!</f>
        <v>#REF!</v>
      </c>
      <c r="Y1078" t="e">
        <f>#REF!</f>
        <v>#REF!</v>
      </c>
      <c r="Z1078" t="e">
        <f>#REF!</f>
        <v>#REF!</v>
      </c>
      <c r="AA1078" t="e">
        <f>#REF!</f>
        <v>#REF!</v>
      </c>
      <c r="AB1078" t="e">
        <f>#REF!</f>
        <v>#REF!</v>
      </c>
      <c r="AC1078" t="e">
        <f>#REF!</f>
        <v>#REF!</v>
      </c>
      <c r="AD1078" t="e">
        <f>#REF!</f>
        <v>#REF!</v>
      </c>
      <c r="AE1078" t="e">
        <f>#REF!</f>
        <v>#REF!</v>
      </c>
      <c r="AF1078" t="e">
        <f>#REF!</f>
        <v>#REF!</v>
      </c>
      <c r="AG1078" t="e">
        <f>#REF!</f>
        <v>#REF!</v>
      </c>
      <c r="AH1078" t="e">
        <f>#REF!</f>
        <v>#REF!</v>
      </c>
      <c r="AI1078" t="e">
        <f>#REF!</f>
        <v>#REF!</v>
      </c>
      <c r="AJ1078" t="e">
        <f>#REF!</f>
        <v>#REF!</v>
      </c>
      <c r="AK1078" t="e">
        <f>#REF!</f>
        <v>#REF!</v>
      </c>
    </row>
    <row r="1079" spans="1:37" x14ac:dyDescent="0.35">
      <c r="A1079" t="e">
        <f>#REF!</f>
        <v>#REF!</v>
      </c>
      <c r="B1079" t="e">
        <f>#REF!</f>
        <v>#REF!</v>
      </c>
      <c r="C1079" t="e">
        <f>#REF!</f>
        <v>#REF!</v>
      </c>
      <c r="D1079" t="e">
        <f>#REF!</f>
        <v>#REF!</v>
      </c>
      <c r="E1079" t="e">
        <f>#REF!</f>
        <v>#REF!</v>
      </c>
      <c r="F1079" t="e">
        <f>#REF!</f>
        <v>#REF!</v>
      </c>
      <c r="G1079" t="e">
        <f>#REF!</f>
        <v>#REF!</v>
      </c>
      <c r="H1079" t="e">
        <f>#REF!</f>
        <v>#REF!</v>
      </c>
      <c r="I1079" t="e">
        <f>#REF!</f>
        <v>#REF!</v>
      </c>
      <c r="J1079" t="e">
        <f>#REF!</f>
        <v>#REF!</v>
      </c>
      <c r="K1079" t="e">
        <f>#REF!</f>
        <v>#REF!</v>
      </c>
      <c r="L1079" t="e">
        <f>#REF!</f>
        <v>#REF!</v>
      </c>
      <c r="M1079" t="e">
        <f>#REF!</f>
        <v>#REF!</v>
      </c>
      <c r="N1079" t="e">
        <f>#REF!</f>
        <v>#REF!</v>
      </c>
      <c r="O1079" t="e">
        <f>#REF!</f>
        <v>#REF!</v>
      </c>
      <c r="P1079" t="e">
        <f>#REF!</f>
        <v>#REF!</v>
      </c>
      <c r="Q1079" t="e">
        <f>#REF!</f>
        <v>#REF!</v>
      </c>
      <c r="R1079" t="e">
        <f>#REF!</f>
        <v>#REF!</v>
      </c>
      <c r="S1079" t="e">
        <f>#REF!</f>
        <v>#REF!</v>
      </c>
      <c r="T1079" t="e">
        <f>#REF!</f>
        <v>#REF!</v>
      </c>
      <c r="U1079" t="e">
        <f>#REF!</f>
        <v>#REF!</v>
      </c>
      <c r="V1079" t="e">
        <f>#REF!</f>
        <v>#REF!</v>
      </c>
      <c r="W1079" t="e">
        <f>#REF!</f>
        <v>#REF!</v>
      </c>
      <c r="X1079" t="e">
        <f>#REF!</f>
        <v>#REF!</v>
      </c>
      <c r="Y1079" t="e">
        <f>#REF!</f>
        <v>#REF!</v>
      </c>
      <c r="Z1079" t="e">
        <f>#REF!</f>
        <v>#REF!</v>
      </c>
      <c r="AA1079" t="e">
        <f>#REF!</f>
        <v>#REF!</v>
      </c>
      <c r="AB1079" t="e">
        <f>#REF!</f>
        <v>#REF!</v>
      </c>
      <c r="AC1079" t="e">
        <f>#REF!</f>
        <v>#REF!</v>
      </c>
      <c r="AD1079" t="e">
        <f>#REF!</f>
        <v>#REF!</v>
      </c>
      <c r="AE1079" t="e">
        <f>#REF!</f>
        <v>#REF!</v>
      </c>
      <c r="AF1079" t="e">
        <f>#REF!</f>
        <v>#REF!</v>
      </c>
      <c r="AG1079" t="e">
        <f>#REF!</f>
        <v>#REF!</v>
      </c>
      <c r="AH1079" t="e">
        <f>#REF!</f>
        <v>#REF!</v>
      </c>
      <c r="AI1079" t="e">
        <f>#REF!</f>
        <v>#REF!</v>
      </c>
      <c r="AJ1079" t="e">
        <f>#REF!</f>
        <v>#REF!</v>
      </c>
      <c r="AK1079" t="e">
        <f>#REF!</f>
        <v>#REF!</v>
      </c>
    </row>
    <row r="1080" spans="1:37" x14ac:dyDescent="0.35">
      <c r="A1080" t="e">
        <f>#REF!</f>
        <v>#REF!</v>
      </c>
      <c r="B1080" t="e">
        <f>#REF!</f>
        <v>#REF!</v>
      </c>
      <c r="C1080" t="e">
        <f>#REF!</f>
        <v>#REF!</v>
      </c>
      <c r="D1080" t="e">
        <f>#REF!</f>
        <v>#REF!</v>
      </c>
      <c r="E1080" t="e">
        <f>#REF!</f>
        <v>#REF!</v>
      </c>
      <c r="F1080" t="e">
        <f>#REF!</f>
        <v>#REF!</v>
      </c>
      <c r="G1080" t="e">
        <f>#REF!</f>
        <v>#REF!</v>
      </c>
      <c r="H1080" t="e">
        <f>#REF!</f>
        <v>#REF!</v>
      </c>
      <c r="I1080" t="e">
        <f>#REF!</f>
        <v>#REF!</v>
      </c>
      <c r="J1080" t="e">
        <f>#REF!</f>
        <v>#REF!</v>
      </c>
      <c r="K1080" t="e">
        <f>#REF!</f>
        <v>#REF!</v>
      </c>
      <c r="L1080" t="e">
        <f>#REF!</f>
        <v>#REF!</v>
      </c>
      <c r="M1080" t="e">
        <f>#REF!</f>
        <v>#REF!</v>
      </c>
      <c r="N1080" t="e">
        <f>#REF!</f>
        <v>#REF!</v>
      </c>
      <c r="O1080" t="e">
        <f>#REF!</f>
        <v>#REF!</v>
      </c>
      <c r="P1080" t="e">
        <f>#REF!</f>
        <v>#REF!</v>
      </c>
      <c r="Q1080" t="e">
        <f>#REF!</f>
        <v>#REF!</v>
      </c>
      <c r="R1080" t="e">
        <f>#REF!</f>
        <v>#REF!</v>
      </c>
      <c r="S1080" t="e">
        <f>#REF!</f>
        <v>#REF!</v>
      </c>
      <c r="T1080" t="e">
        <f>#REF!</f>
        <v>#REF!</v>
      </c>
      <c r="U1080" t="e">
        <f>#REF!</f>
        <v>#REF!</v>
      </c>
      <c r="V1080" t="e">
        <f>#REF!</f>
        <v>#REF!</v>
      </c>
      <c r="W1080" t="e">
        <f>#REF!</f>
        <v>#REF!</v>
      </c>
      <c r="X1080" t="e">
        <f>#REF!</f>
        <v>#REF!</v>
      </c>
      <c r="Y1080" t="e">
        <f>#REF!</f>
        <v>#REF!</v>
      </c>
      <c r="Z1080" t="e">
        <f>#REF!</f>
        <v>#REF!</v>
      </c>
      <c r="AA1080" t="e">
        <f>#REF!</f>
        <v>#REF!</v>
      </c>
      <c r="AB1080" t="e">
        <f>#REF!</f>
        <v>#REF!</v>
      </c>
      <c r="AC1080" t="e">
        <f>#REF!</f>
        <v>#REF!</v>
      </c>
      <c r="AD1080" t="e">
        <f>#REF!</f>
        <v>#REF!</v>
      </c>
      <c r="AE1080" t="e">
        <f>#REF!</f>
        <v>#REF!</v>
      </c>
      <c r="AF1080" t="e">
        <f>#REF!</f>
        <v>#REF!</v>
      </c>
      <c r="AG1080" t="e">
        <f>#REF!</f>
        <v>#REF!</v>
      </c>
      <c r="AH1080" t="e">
        <f>#REF!</f>
        <v>#REF!</v>
      </c>
      <c r="AI1080" t="e">
        <f>#REF!</f>
        <v>#REF!</v>
      </c>
      <c r="AJ1080" t="e">
        <f>#REF!</f>
        <v>#REF!</v>
      </c>
      <c r="AK1080" t="e">
        <f>#REF!</f>
        <v>#REF!</v>
      </c>
    </row>
    <row r="1081" spans="1:37" x14ac:dyDescent="0.35">
      <c r="A1081" t="e">
        <f>#REF!</f>
        <v>#REF!</v>
      </c>
      <c r="B1081" t="e">
        <f>#REF!</f>
        <v>#REF!</v>
      </c>
      <c r="C1081" t="e">
        <f>#REF!</f>
        <v>#REF!</v>
      </c>
      <c r="D1081" t="e">
        <f>#REF!</f>
        <v>#REF!</v>
      </c>
      <c r="E1081" t="e">
        <f>#REF!</f>
        <v>#REF!</v>
      </c>
      <c r="F1081" t="e">
        <f>#REF!</f>
        <v>#REF!</v>
      </c>
      <c r="G1081" t="e">
        <f>#REF!</f>
        <v>#REF!</v>
      </c>
      <c r="H1081" t="e">
        <f>#REF!</f>
        <v>#REF!</v>
      </c>
      <c r="I1081" t="e">
        <f>#REF!</f>
        <v>#REF!</v>
      </c>
      <c r="J1081" t="e">
        <f>#REF!</f>
        <v>#REF!</v>
      </c>
      <c r="K1081" t="e">
        <f>#REF!</f>
        <v>#REF!</v>
      </c>
      <c r="L1081" t="e">
        <f>#REF!</f>
        <v>#REF!</v>
      </c>
      <c r="M1081" t="e">
        <f>#REF!</f>
        <v>#REF!</v>
      </c>
      <c r="N1081" t="e">
        <f>#REF!</f>
        <v>#REF!</v>
      </c>
      <c r="O1081" t="e">
        <f>#REF!</f>
        <v>#REF!</v>
      </c>
      <c r="P1081" t="e">
        <f>#REF!</f>
        <v>#REF!</v>
      </c>
      <c r="Q1081" t="e">
        <f>#REF!</f>
        <v>#REF!</v>
      </c>
      <c r="R1081" t="e">
        <f>#REF!</f>
        <v>#REF!</v>
      </c>
      <c r="S1081" t="e">
        <f>#REF!</f>
        <v>#REF!</v>
      </c>
      <c r="T1081" t="e">
        <f>#REF!</f>
        <v>#REF!</v>
      </c>
      <c r="U1081" t="e">
        <f>#REF!</f>
        <v>#REF!</v>
      </c>
      <c r="V1081" t="e">
        <f>#REF!</f>
        <v>#REF!</v>
      </c>
      <c r="W1081" t="e">
        <f>#REF!</f>
        <v>#REF!</v>
      </c>
      <c r="X1081" t="e">
        <f>#REF!</f>
        <v>#REF!</v>
      </c>
      <c r="Y1081" t="e">
        <f>#REF!</f>
        <v>#REF!</v>
      </c>
      <c r="Z1081" t="e">
        <f>#REF!</f>
        <v>#REF!</v>
      </c>
      <c r="AA1081" t="e">
        <f>#REF!</f>
        <v>#REF!</v>
      </c>
      <c r="AB1081" t="e">
        <f>#REF!</f>
        <v>#REF!</v>
      </c>
      <c r="AC1081" t="e">
        <f>#REF!</f>
        <v>#REF!</v>
      </c>
      <c r="AD1081" t="e">
        <f>#REF!</f>
        <v>#REF!</v>
      </c>
      <c r="AE1081" t="e">
        <f>#REF!</f>
        <v>#REF!</v>
      </c>
      <c r="AF1081" t="e">
        <f>#REF!</f>
        <v>#REF!</v>
      </c>
      <c r="AG1081" t="e">
        <f>#REF!</f>
        <v>#REF!</v>
      </c>
      <c r="AH1081" t="e">
        <f>#REF!</f>
        <v>#REF!</v>
      </c>
      <c r="AI1081" t="e">
        <f>#REF!</f>
        <v>#REF!</v>
      </c>
      <c r="AJ1081" t="e">
        <f>#REF!</f>
        <v>#REF!</v>
      </c>
      <c r="AK1081" t="e">
        <f>#REF!</f>
        <v>#REF!</v>
      </c>
    </row>
    <row r="1082" spans="1:37" x14ac:dyDescent="0.35">
      <c r="A1082" t="e">
        <f>#REF!</f>
        <v>#REF!</v>
      </c>
      <c r="B1082" t="e">
        <f>#REF!</f>
        <v>#REF!</v>
      </c>
      <c r="C1082" t="e">
        <f>#REF!</f>
        <v>#REF!</v>
      </c>
      <c r="D1082" t="e">
        <f>#REF!</f>
        <v>#REF!</v>
      </c>
      <c r="E1082" t="e">
        <f>#REF!</f>
        <v>#REF!</v>
      </c>
      <c r="F1082" t="e">
        <f>#REF!</f>
        <v>#REF!</v>
      </c>
      <c r="G1082" t="e">
        <f>#REF!</f>
        <v>#REF!</v>
      </c>
      <c r="H1082" t="e">
        <f>#REF!</f>
        <v>#REF!</v>
      </c>
      <c r="I1082" t="e">
        <f>#REF!</f>
        <v>#REF!</v>
      </c>
      <c r="J1082" t="e">
        <f>#REF!</f>
        <v>#REF!</v>
      </c>
      <c r="K1082" t="e">
        <f>#REF!</f>
        <v>#REF!</v>
      </c>
      <c r="L1082" t="e">
        <f>#REF!</f>
        <v>#REF!</v>
      </c>
      <c r="M1082" t="e">
        <f>#REF!</f>
        <v>#REF!</v>
      </c>
      <c r="N1082" t="e">
        <f>#REF!</f>
        <v>#REF!</v>
      </c>
      <c r="O1082" t="e">
        <f>#REF!</f>
        <v>#REF!</v>
      </c>
      <c r="P1082" t="e">
        <f>#REF!</f>
        <v>#REF!</v>
      </c>
      <c r="Q1082" t="e">
        <f>#REF!</f>
        <v>#REF!</v>
      </c>
      <c r="R1082" t="e">
        <f>#REF!</f>
        <v>#REF!</v>
      </c>
      <c r="S1082" t="e">
        <f>#REF!</f>
        <v>#REF!</v>
      </c>
      <c r="T1082" t="e">
        <f>#REF!</f>
        <v>#REF!</v>
      </c>
      <c r="U1082" t="e">
        <f>#REF!</f>
        <v>#REF!</v>
      </c>
      <c r="V1082" t="e">
        <f>#REF!</f>
        <v>#REF!</v>
      </c>
      <c r="W1082" t="e">
        <f>#REF!</f>
        <v>#REF!</v>
      </c>
      <c r="X1082" t="e">
        <f>#REF!</f>
        <v>#REF!</v>
      </c>
      <c r="Y1082" t="e">
        <f>#REF!</f>
        <v>#REF!</v>
      </c>
      <c r="Z1082" t="e">
        <f>#REF!</f>
        <v>#REF!</v>
      </c>
      <c r="AA1082" t="e">
        <f>#REF!</f>
        <v>#REF!</v>
      </c>
      <c r="AB1082" t="e">
        <f>#REF!</f>
        <v>#REF!</v>
      </c>
      <c r="AC1082" t="e">
        <f>#REF!</f>
        <v>#REF!</v>
      </c>
      <c r="AD1082" t="e">
        <f>#REF!</f>
        <v>#REF!</v>
      </c>
      <c r="AE1082" t="e">
        <f>#REF!</f>
        <v>#REF!</v>
      </c>
      <c r="AF1082" t="e">
        <f>#REF!</f>
        <v>#REF!</v>
      </c>
      <c r="AG1082" t="e">
        <f>#REF!</f>
        <v>#REF!</v>
      </c>
      <c r="AH1082" t="e">
        <f>#REF!</f>
        <v>#REF!</v>
      </c>
      <c r="AI1082" t="e">
        <f>#REF!</f>
        <v>#REF!</v>
      </c>
      <c r="AJ1082" t="e">
        <f>#REF!</f>
        <v>#REF!</v>
      </c>
      <c r="AK1082" t="e">
        <f>#REF!</f>
        <v>#REF!</v>
      </c>
    </row>
    <row r="1083" spans="1:37" x14ac:dyDescent="0.35">
      <c r="A1083" t="e">
        <f>#REF!</f>
        <v>#REF!</v>
      </c>
      <c r="B1083" t="e">
        <f>#REF!</f>
        <v>#REF!</v>
      </c>
      <c r="C1083" t="e">
        <f>#REF!</f>
        <v>#REF!</v>
      </c>
      <c r="D1083" t="e">
        <f>#REF!</f>
        <v>#REF!</v>
      </c>
      <c r="E1083" t="e">
        <f>#REF!</f>
        <v>#REF!</v>
      </c>
      <c r="F1083" t="e">
        <f>#REF!</f>
        <v>#REF!</v>
      </c>
      <c r="G1083" t="e">
        <f>#REF!</f>
        <v>#REF!</v>
      </c>
      <c r="H1083" t="e">
        <f>#REF!</f>
        <v>#REF!</v>
      </c>
      <c r="I1083" t="e">
        <f>#REF!</f>
        <v>#REF!</v>
      </c>
      <c r="J1083" t="e">
        <f>#REF!</f>
        <v>#REF!</v>
      </c>
      <c r="K1083" t="e">
        <f>#REF!</f>
        <v>#REF!</v>
      </c>
      <c r="L1083" t="e">
        <f>#REF!</f>
        <v>#REF!</v>
      </c>
      <c r="M1083" t="e">
        <f>#REF!</f>
        <v>#REF!</v>
      </c>
      <c r="N1083" t="e">
        <f>#REF!</f>
        <v>#REF!</v>
      </c>
      <c r="O1083" t="e">
        <f>#REF!</f>
        <v>#REF!</v>
      </c>
      <c r="P1083" t="e">
        <f>#REF!</f>
        <v>#REF!</v>
      </c>
      <c r="Q1083" t="e">
        <f>#REF!</f>
        <v>#REF!</v>
      </c>
      <c r="R1083" t="e">
        <f>#REF!</f>
        <v>#REF!</v>
      </c>
      <c r="S1083" t="e">
        <f>#REF!</f>
        <v>#REF!</v>
      </c>
      <c r="T1083" t="e">
        <f>#REF!</f>
        <v>#REF!</v>
      </c>
      <c r="U1083" t="e">
        <f>#REF!</f>
        <v>#REF!</v>
      </c>
      <c r="V1083" t="e">
        <f>#REF!</f>
        <v>#REF!</v>
      </c>
      <c r="W1083" t="e">
        <f>#REF!</f>
        <v>#REF!</v>
      </c>
      <c r="X1083" t="e">
        <f>#REF!</f>
        <v>#REF!</v>
      </c>
      <c r="Y1083" t="e">
        <f>#REF!</f>
        <v>#REF!</v>
      </c>
      <c r="Z1083" t="e">
        <f>#REF!</f>
        <v>#REF!</v>
      </c>
      <c r="AA1083" t="e">
        <f>#REF!</f>
        <v>#REF!</v>
      </c>
      <c r="AB1083" t="e">
        <f>#REF!</f>
        <v>#REF!</v>
      </c>
      <c r="AC1083" t="e">
        <f>#REF!</f>
        <v>#REF!</v>
      </c>
      <c r="AD1083" t="e">
        <f>#REF!</f>
        <v>#REF!</v>
      </c>
      <c r="AE1083" t="e">
        <f>#REF!</f>
        <v>#REF!</v>
      </c>
      <c r="AF1083" t="e">
        <f>#REF!</f>
        <v>#REF!</v>
      </c>
      <c r="AG1083" t="e">
        <f>#REF!</f>
        <v>#REF!</v>
      </c>
      <c r="AH1083" t="e">
        <f>#REF!</f>
        <v>#REF!</v>
      </c>
      <c r="AI1083" t="e">
        <f>#REF!</f>
        <v>#REF!</v>
      </c>
      <c r="AJ1083" t="e">
        <f>#REF!</f>
        <v>#REF!</v>
      </c>
      <c r="AK1083" t="e">
        <f>#REF!</f>
        <v>#REF!</v>
      </c>
    </row>
    <row r="1084" spans="1:37" x14ac:dyDescent="0.35">
      <c r="A1084" t="e">
        <f>#REF!</f>
        <v>#REF!</v>
      </c>
      <c r="B1084" t="e">
        <f>#REF!</f>
        <v>#REF!</v>
      </c>
      <c r="C1084" t="e">
        <f>#REF!</f>
        <v>#REF!</v>
      </c>
      <c r="D1084" t="e">
        <f>#REF!</f>
        <v>#REF!</v>
      </c>
      <c r="E1084" t="e">
        <f>#REF!</f>
        <v>#REF!</v>
      </c>
      <c r="F1084" t="e">
        <f>#REF!</f>
        <v>#REF!</v>
      </c>
      <c r="G1084" t="e">
        <f>#REF!</f>
        <v>#REF!</v>
      </c>
      <c r="H1084" t="e">
        <f>#REF!</f>
        <v>#REF!</v>
      </c>
      <c r="I1084" t="e">
        <f>#REF!</f>
        <v>#REF!</v>
      </c>
      <c r="J1084" t="e">
        <f>#REF!</f>
        <v>#REF!</v>
      </c>
      <c r="K1084" t="e">
        <f>#REF!</f>
        <v>#REF!</v>
      </c>
      <c r="L1084" t="e">
        <f>#REF!</f>
        <v>#REF!</v>
      </c>
      <c r="M1084" t="e">
        <f>#REF!</f>
        <v>#REF!</v>
      </c>
      <c r="N1084" t="e">
        <f>#REF!</f>
        <v>#REF!</v>
      </c>
      <c r="O1084" t="e">
        <f>#REF!</f>
        <v>#REF!</v>
      </c>
      <c r="P1084" t="e">
        <f>#REF!</f>
        <v>#REF!</v>
      </c>
      <c r="Q1084" t="e">
        <f>#REF!</f>
        <v>#REF!</v>
      </c>
      <c r="R1084" t="e">
        <f>#REF!</f>
        <v>#REF!</v>
      </c>
      <c r="S1084" t="e">
        <f>#REF!</f>
        <v>#REF!</v>
      </c>
      <c r="T1084" t="e">
        <f>#REF!</f>
        <v>#REF!</v>
      </c>
      <c r="U1084" t="e">
        <f>#REF!</f>
        <v>#REF!</v>
      </c>
      <c r="V1084" t="e">
        <f>#REF!</f>
        <v>#REF!</v>
      </c>
      <c r="W1084" t="e">
        <f>#REF!</f>
        <v>#REF!</v>
      </c>
      <c r="X1084" t="e">
        <f>#REF!</f>
        <v>#REF!</v>
      </c>
      <c r="Y1084" t="e">
        <f>#REF!</f>
        <v>#REF!</v>
      </c>
      <c r="Z1084" t="e">
        <f>#REF!</f>
        <v>#REF!</v>
      </c>
      <c r="AA1084" t="e">
        <f>#REF!</f>
        <v>#REF!</v>
      </c>
      <c r="AB1084" t="e">
        <f>#REF!</f>
        <v>#REF!</v>
      </c>
      <c r="AC1084" t="e">
        <f>#REF!</f>
        <v>#REF!</v>
      </c>
      <c r="AD1084" t="e">
        <f>#REF!</f>
        <v>#REF!</v>
      </c>
      <c r="AE1084" t="e">
        <f>#REF!</f>
        <v>#REF!</v>
      </c>
      <c r="AF1084" t="e">
        <f>#REF!</f>
        <v>#REF!</v>
      </c>
      <c r="AG1084" t="e">
        <f>#REF!</f>
        <v>#REF!</v>
      </c>
      <c r="AH1084" t="e">
        <f>#REF!</f>
        <v>#REF!</v>
      </c>
      <c r="AI1084" t="e">
        <f>#REF!</f>
        <v>#REF!</v>
      </c>
      <c r="AJ1084" t="e">
        <f>#REF!</f>
        <v>#REF!</v>
      </c>
      <c r="AK1084" t="e">
        <f>#REF!</f>
        <v>#REF!</v>
      </c>
    </row>
    <row r="1085" spans="1:37" x14ac:dyDescent="0.35">
      <c r="A1085" t="e">
        <f>#REF!</f>
        <v>#REF!</v>
      </c>
      <c r="B1085" t="e">
        <f>#REF!</f>
        <v>#REF!</v>
      </c>
      <c r="C1085" t="e">
        <f>#REF!</f>
        <v>#REF!</v>
      </c>
      <c r="D1085" t="e">
        <f>#REF!</f>
        <v>#REF!</v>
      </c>
      <c r="E1085" t="e">
        <f>#REF!</f>
        <v>#REF!</v>
      </c>
      <c r="F1085" t="e">
        <f>#REF!</f>
        <v>#REF!</v>
      </c>
      <c r="G1085" t="e">
        <f>#REF!</f>
        <v>#REF!</v>
      </c>
      <c r="H1085" t="e">
        <f>#REF!</f>
        <v>#REF!</v>
      </c>
      <c r="I1085" t="e">
        <f>#REF!</f>
        <v>#REF!</v>
      </c>
      <c r="J1085" t="e">
        <f>#REF!</f>
        <v>#REF!</v>
      </c>
      <c r="K1085" t="e">
        <f>#REF!</f>
        <v>#REF!</v>
      </c>
      <c r="L1085" t="e">
        <f>#REF!</f>
        <v>#REF!</v>
      </c>
      <c r="M1085" t="e">
        <f>#REF!</f>
        <v>#REF!</v>
      </c>
      <c r="N1085" t="e">
        <f>#REF!</f>
        <v>#REF!</v>
      </c>
      <c r="O1085" t="e">
        <f>#REF!</f>
        <v>#REF!</v>
      </c>
      <c r="P1085" t="e">
        <f>#REF!</f>
        <v>#REF!</v>
      </c>
      <c r="Q1085" t="e">
        <f>#REF!</f>
        <v>#REF!</v>
      </c>
      <c r="R1085" t="e">
        <f>#REF!</f>
        <v>#REF!</v>
      </c>
      <c r="S1085" t="e">
        <f>#REF!</f>
        <v>#REF!</v>
      </c>
      <c r="T1085" t="e">
        <f>#REF!</f>
        <v>#REF!</v>
      </c>
      <c r="U1085" t="e">
        <f>#REF!</f>
        <v>#REF!</v>
      </c>
      <c r="V1085" t="e">
        <f>#REF!</f>
        <v>#REF!</v>
      </c>
      <c r="W1085" t="e">
        <f>#REF!</f>
        <v>#REF!</v>
      </c>
      <c r="X1085" t="e">
        <f>#REF!</f>
        <v>#REF!</v>
      </c>
      <c r="Y1085" t="e">
        <f>#REF!</f>
        <v>#REF!</v>
      </c>
      <c r="Z1085" t="e">
        <f>#REF!</f>
        <v>#REF!</v>
      </c>
      <c r="AA1085" t="e">
        <f>#REF!</f>
        <v>#REF!</v>
      </c>
      <c r="AB1085" t="e">
        <f>#REF!</f>
        <v>#REF!</v>
      </c>
      <c r="AC1085" t="e">
        <f>#REF!</f>
        <v>#REF!</v>
      </c>
      <c r="AD1085" t="e">
        <f>#REF!</f>
        <v>#REF!</v>
      </c>
      <c r="AE1085" t="e">
        <f>#REF!</f>
        <v>#REF!</v>
      </c>
      <c r="AF1085" t="e">
        <f>#REF!</f>
        <v>#REF!</v>
      </c>
      <c r="AG1085" t="e">
        <f>#REF!</f>
        <v>#REF!</v>
      </c>
      <c r="AH1085" t="e">
        <f>#REF!</f>
        <v>#REF!</v>
      </c>
      <c r="AI1085" t="e">
        <f>#REF!</f>
        <v>#REF!</v>
      </c>
      <c r="AJ1085" t="e">
        <f>#REF!</f>
        <v>#REF!</v>
      </c>
      <c r="AK1085" t="e">
        <f>#REF!</f>
        <v>#REF!</v>
      </c>
    </row>
    <row r="1086" spans="1:37" x14ac:dyDescent="0.35">
      <c r="A1086" t="e">
        <f>#REF!</f>
        <v>#REF!</v>
      </c>
      <c r="B1086" t="e">
        <f>#REF!</f>
        <v>#REF!</v>
      </c>
      <c r="C1086" t="e">
        <f>#REF!</f>
        <v>#REF!</v>
      </c>
      <c r="D1086" t="e">
        <f>#REF!</f>
        <v>#REF!</v>
      </c>
      <c r="E1086" t="e">
        <f>#REF!</f>
        <v>#REF!</v>
      </c>
      <c r="F1086" t="e">
        <f>#REF!</f>
        <v>#REF!</v>
      </c>
      <c r="G1086" t="e">
        <f>#REF!</f>
        <v>#REF!</v>
      </c>
      <c r="H1086" t="e">
        <f>#REF!</f>
        <v>#REF!</v>
      </c>
      <c r="I1086" t="e">
        <f>#REF!</f>
        <v>#REF!</v>
      </c>
      <c r="J1086" t="e">
        <f>#REF!</f>
        <v>#REF!</v>
      </c>
      <c r="K1086" t="e">
        <f>#REF!</f>
        <v>#REF!</v>
      </c>
      <c r="L1086" t="e">
        <f>#REF!</f>
        <v>#REF!</v>
      </c>
      <c r="M1086" t="e">
        <f>#REF!</f>
        <v>#REF!</v>
      </c>
      <c r="N1086" t="e">
        <f>#REF!</f>
        <v>#REF!</v>
      </c>
      <c r="O1086" t="e">
        <f>#REF!</f>
        <v>#REF!</v>
      </c>
      <c r="P1086" t="e">
        <f>#REF!</f>
        <v>#REF!</v>
      </c>
      <c r="Q1086" t="e">
        <f>#REF!</f>
        <v>#REF!</v>
      </c>
      <c r="R1086" t="e">
        <f>#REF!</f>
        <v>#REF!</v>
      </c>
      <c r="S1086" t="e">
        <f>#REF!</f>
        <v>#REF!</v>
      </c>
      <c r="T1086" t="e">
        <f>#REF!</f>
        <v>#REF!</v>
      </c>
      <c r="U1086" t="e">
        <f>#REF!</f>
        <v>#REF!</v>
      </c>
      <c r="V1086" t="e">
        <f>#REF!</f>
        <v>#REF!</v>
      </c>
      <c r="W1086" t="e">
        <f>#REF!</f>
        <v>#REF!</v>
      </c>
      <c r="X1086" t="e">
        <f>#REF!</f>
        <v>#REF!</v>
      </c>
      <c r="Y1086" t="e">
        <f>#REF!</f>
        <v>#REF!</v>
      </c>
      <c r="Z1086" t="e">
        <f>#REF!</f>
        <v>#REF!</v>
      </c>
      <c r="AA1086" t="e">
        <f>#REF!</f>
        <v>#REF!</v>
      </c>
      <c r="AB1086" t="e">
        <f>#REF!</f>
        <v>#REF!</v>
      </c>
      <c r="AC1086" t="e">
        <f>#REF!</f>
        <v>#REF!</v>
      </c>
      <c r="AD1086" t="e">
        <f>#REF!</f>
        <v>#REF!</v>
      </c>
      <c r="AE1086" t="e">
        <f>#REF!</f>
        <v>#REF!</v>
      </c>
      <c r="AF1086" t="e">
        <f>#REF!</f>
        <v>#REF!</v>
      </c>
      <c r="AG1086" t="e">
        <f>#REF!</f>
        <v>#REF!</v>
      </c>
      <c r="AH1086" t="e">
        <f>#REF!</f>
        <v>#REF!</v>
      </c>
      <c r="AI1086" t="e">
        <f>#REF!</f>
        <v>#REF!</v>
      </c>
      <c r="AJ1086" t="e">
        <f>#REF!</f>
        <v>#REF!</v>
      </c>
      <c r="AK1086" t="e">
        <f>#REF!</f>
        <v>#REF!</v>
      </c>
    </row>
    <row r="1087" spans="1:37" x14ac:dyDescent="0.35">
      <c r="A1087" t="e">
        <f>#REF!</f>
        <v>#REF!</v>
      </c>
      <c r="B1087" t="e">
        <f>#REF!</f>
        <v>#REF!</v>
      </c>
      <c r="C1087" t="e">
        <f>#REF!</f>
        <v>#REF!</v>
      </c>
      <c r="D1087" t="e">
        <f>#REF!</f>
        <v>#REF!</v>
      </c>
      <c r="E1087" t="e">
        <f>#REF!</f>
        <v>#REF!</v>
      </c>
      <c r="F1087" t="e">
        <f>#REF!</f>
        <v>#REF!</v>
      </c>
      <c r="G1087" t="e">
        <f>#REF!</f>
        <v>#REF!</v>
      </c>
      <c r="H1087" t="e">
        <f>#REF!</f>
        <v>#REF!</v>
      </c>
      <c r="I1087" t="e">
        <f>#REF!</f>
        <v>#REF!</v>
      </c>
      <c r="J1087" t="e">
        <f>#REF!</f>
        <v>#REF!</v>
      </c>
      <c r="K1087" t="e">
        <f>#REF!</f>
        <v>#REF!</v>
      </c>
      <c r="L1087" t="e">
        <f>#REF!</f>
        <v>#REF!</v>
      </c>
      <c r="M1087" t="e">
        <f>#REF!</f>
        <v>#REF!</v>
      </c>
      <c r="N1087" t="e">
        <f>#REF!</f>
        <v>#REF!</v>
      </c>
      <c r="O1087" t="e">
        <f>#REF!</f>
        <v>#REF!</v>
      </c>
      <c r="P1087" t="e">
        <f>#REF!</f>
        <v>#REF!</v>
      </c>
      <c r="Q1087" t="e">
        <f>#REF!</f>
        <v>#REF!</v>
      </c>
      <c r="R1087" t="e">
        <f>#REF!</f>
        <v>#REF!</v>
      </c>
      <c r="S1087" t="e">
        <f>#REF!</f>
        <v>#REF!</v>
      </c>
      <c r="T1087" t="e">
        <f>#REF!</f>
        <v>#REF!</v>
      </c>
      <c r="U1087" t="e">
        <f>#REF!</f>
        <v>#REF!</v>
      </c>
      <c r="V1087" t="e">
        <f>#REF!</f>
        <v>#REF!</v>
      </c>
      <c r="W1087" t="e">
        <f>#REF!</f>
        <v>#REF!</v>
      </c>
      <c r="X1087" t="e">
        <f>#REF!</f>
        <v>#REF!</v>
      </c>
      <c r="Y1087" t="e">
        <f>#REF!</f>
        <v>#REF!</v>
      </c>
      <c r="Z1087" t="e">
        <f>#REF!</f>
        <v>#REF!</v>
      </c>
      <c r="AA1087" t="e">
        <f>#REF!</f>
        <v>#REF!</v>
      </c>
      <c r="AB1087" t="e">
        <f>#REF!</f>
        <v>#REF!</v>
      </c>
      <c r="AC1087" t="e">
        <f>#REF!</f>
        <v>#REF!</v>
      </c>
      <c r="AD1087" t="e">
        <f>#REF!</f>
        <v>#REF!</v>
      </c>
      <c r="AE1087" t="e">
        <f>#REF!</f>
        <v>#REF!</v>
      </c>
      <c r="AF1087" t="e">
        <f>#REF!</f>
        <v>#REF!</v>
      </c>
      <c r="AG1087" t="e">
        <f>#REF!</f>
        <v>#REF!</v>
      </c>
      <c r="AH1087" t="e">
        <f>#REF!</f>
        <v>#REF!</v>
      </c>
      <c r="AI1087" t="e">
        <f>#REF!</f>
        <v>#REF!</v>
      </c>
      <c r="AJ1087" t="e">
        <f>#REF!</f>
        <v>#REF!</v>
      </c>
      <c r="AK1087" t="e">
        <f>#REF!</f>
        <v>#REF!</v>
      </c>
    </row>
    <row r="1088" spans="1:37" x14ac:dyDescent="0.35">
      <c r="A1088" t="e">
        <f>#REF!</f>
        <v>#REF!</v>
      </c>
      <c r="B1088" t="e">
        <f>#REF!</f>
        <v>#REF!</v>
      </c>
      <c r="C1088" t="e">
        <f>#REF!</f>
        <v>#REF!</v>
      </c>
      <c r="D1088" t="e">
        <f>#REF!</f>
        <v>#REF!</v>
      </c>
      <c r="E1088" t="e">
        <f>#REF!</f>
        <v>#REF!</v>
      </c>
      <c r="F1088" t="e">
        <f>#REF!</f>
        <v>#REF!</v>
      </c>
      <c r="G1088" t="e">
        <f>#REF!</f>
        <v>#REF!</v>
      </c>
      <c r="H1088" t="e">
        <f>#REF!</f>
        <v>#REF!</v>
      </c>
      <c r="I1088" t="e">
        <f>#REF!</f>
        <v>#REF!</v>
      </c>
      <c r="J1088" t="e">
        <f>#REF!</f>
        <v>#REF!</v>
      </c>
      <c r="K1088" t="e">
        <f>#REF!</f>
        <v>#REF!</v>
      </c>
      <c r="L1088" t="e">
        <f>#REF!</f>
        <v>#REF!</v>
      </c>
      <c r="M1088" t="e">
        <f>#REF!</f>
        <v>#REF!</v>
      </c>
      <c r="N1088" t="e">
        <f>#REF!</f>
        <v>#REF!</v>
      </c>
      <c r="O1088" t="e">
        <f>#REF!</f>
        <v>#REF!</v>
      </c>
      <c r="P1088" t="e">
        <f>#REF!</f>
        <v>#REF!</v>
      </c>
      <c r="Q1088" t="e">
        <f>#REF!</f>
        <v>#REF!</v>
      </c>
      <c r="R1088" t="e">
        <f>#REF!</f>
        <v>#REF!</v>
      </c>
      <c r="S1088" t="e">
        <f>#REF!</f>
        <v>#REF!</v>
      </c>
      <c r="T1088" t="e">
        <f>#REF!</f>
        <v>#REF!</v>
      </c>
      <c r="U1088" t="e">
        <f>#REF!</f>
        <v>#REF!</v>
      </c>
      <c r="V1088" t="e">
        <f>#REF!</f>
        <v>#REF!</v>
      </c>
      <c r="W1088" t="e">
        <f>#REF!</f>
        <v>#REF!</v>
      </c>
      <c r="X1088" t="e">
        <f>#REF!</f>
        <v>#REF!</v>
      </c>
      <c r="Y1088" t="e">
        <f>#REF!</f>
        <v>#REF!</v>
      </c>
      <c r="Z1088" t="e">
        <f>#REF!</f>
        <v>#REF!</v>
      </c>
      <c r="AA1088" t="e">
        <f>#REF!</f>
        <v>#REF!</v>
      </c>
      <c r="AB1088" t="e">
        <f>#REF!</f>
        <v>#REF!</v>
      </c>
      <c r="AC1088" t="e">
        <f>#REF!</f>
        <v>#REF!</v>
      </c>
      <c r="AD1088" t="e">
        <f>#REF!</f>
        <v>#REF!</v>
      </c>
      <c r="AE1088" t="e">
        <f>#REF!</f>
        <v>#REF!</v>
      </c>
      <c r="AF1088" t="e">
        <f>#REF!</f>
        <v>#REF!</v>
      </c>
      <c r="AG1088" t="e">
        <f>#REF!</f>
        <v>#REF!</v>
      </c>
      <c r="AH1088" t="e">
        <f>#REF!</f>
        <v>#REF!</v>
      </c>
      <c r="AI1088" t="e">
        <f>#REF!</f>
        <v>#REF!</v>
      </c>
      <c r="AJ1088" t="e">
        <f>#REF!</f>
        <v>#REF!</v>
      </c>
      <c r="AK1088" t="e">
        <f>#REF!</f>
        <v>#REF!</v>
      </c>
    </row>
    <row r="1089" spans="1:37" x14ac:dyDescent="0.35">
      <c r="A1089" t="e">
        <f>#REF!</f>
        <v>#REF!</v>
      </c>
      <c r="B1089" t="e">
        <f>#REF!</f>
        <v>#REF!</v>
      </c>
      <c r="C1089" t="e">
        <f>#REF!</f>
        <v>#REF!</v>
      </c>
      <c r="D1089" t="e">
        <f>#REF!</f>
        <v>#REF!</v>
      </c>
      <c r="E1089" t="e">
        <f>#REF!</f>
        <v>#REF!</v>
      </c>
      <c r="F1089" t="e">
        <f>#REF!</f>
        <v>#REF!</v>
      </c>
      <c r="G1089" t="e">
        <f>#REF!</f>
        <v>#REF!</v>
      </c>
      <c r="H1089" t="e">
        <f>#REF!</f>
        <v>#REF!</v>
      </c>
      <c r="I1089" t="e">
        <f>#REF!</f>
        <v>#REF!</v>
      </c>
      <c r="J1089" t="e">
        <f>#REF!</f>
        <v>#REF!</v>
      </c>
      <c r="K1089" t="e">
        <f>#REF!</f>
        <v>#REF!</v>
      </c>
      <c r="L1089" t="e">
        <f>#REF!</f>
        <v>#REF!</v>
      </c>
      <c r="M1089" t="e">
        <f>#REF!</f>
        <v>#REF!</v>
      </c>
      <c r="N1089" t="e">
        <f>#REF!</f>
        <v>#REF!</v>
      </c>
      <c r="O1089" t="e">
        <f>#REF!</f>
        <v>#REF!</v>
      </c>
      <c r="P1089" t="e">
        <f>#REF!</f>
        <v>#REF!</v>
      </c>
      <c r="Q1089" t="e">
        <f>#REF!</f>
        <v>#REF!</v>
      </c>
      <c r="R1089" t="e">
        <f>#REF!</f>
        <v>#REF!</v>
      </c>
      <c r="S1089" t="e">
        <f>#REF!</f>
        <v>#REF!</v>
      </c>
      <c r="T1089" t="e">
        <f>#REF!</f>
        <v>#REF!</v>
      </c>
      <c r="U1089" t="e">
        <f>#REF!</f>
        <v>#REF!</v>
      </c>
      <c r="V1089" t="e">
        <f>#REF!</f>
        <v>#REF!</v>
      </c>
      <c r="W1089" t="e">
        <f>#REF!</f>
        <v>#REF!</v>
      </c>
      <c r="X1089" t="e">
        <f>#REF!</f>
        <v>#REF!</v>
      </c>
      <c r="Y1089" t="e">
        <f>#REF!</f>
        <v>#REF!</v>
      </c>
      <c r="Z1089" t="e">
        <f>#REF!</f>
        <v>#REF!</v>
      </c>
      <c r="AA1089" t="e">
        <f>#REF!</f>
        <v>#REF!</v>
      </c>
      <c r="AB1089" t="e">
        <f>#REF!</f>
        <v>#REF!</v>
      </c>
      <c r="AC1089" t="e">
        <f>#REF!</f>
        <v>#REF!</v>
      </c>
      <c r="AD1089" t="e">
        <f>#REF!</f>
        <v>#REF!</v>
      </c>
      <c r="AE1089" t="e">
        <f>#REF!</f>
        <v>#REF!</v>
      </c>
      <c r="AF1089" t="e">
        <f>#REF!</f>
        <v>#REF!</v>
      </c>
      <c r="AG1089" t="e">
        <f>#REF!</f>
        <v>#REF!</v>
      </c>
      <c r="AH1089" t="e">
        <f>#REF!</f>
        <v>#REF!</v>
      </c>
      <c r="AI1089" t="e">
        <f>#REF!</f>
        <v>#REF!</v>
      </c>
      <c r="AJ1089" t="e">
        <f>#REF!</f>
        <v>#REF!</v>
      </c>
      <c r="AK1089" t="e">
        <f>#REF!</f>
        <v>#REF!</v>
      </c>
    </row>
    <row r="1090" spans="1:37" x14ac:dyDescent="0.35">
      <c r="A1090" t="e">
        <f>#REF!</f>
        <v>#REF!</v>
      </c>
      <c r="B1090" t="e">
        <f>#REF!</f>
        <v>#REF!</v>
      </c>
      <c r="C1090" t="e">
        <f>#REF!</f>
        <v>#REF!</v>
      </c>
      <c r="D1090" t="e">
        <f>#REF!</f>
        <v>#REF!</v>
      </c>
      <c r="E1090" t="e">
        <f>#REF!</f>
        <v>#REF!</v>
      </c>
      <c r="F1090" t="e">
        <f>#REF!</f>
        <v>#REF!</v>
      </c>
      <c r="G1090" t="e">
        <f>#REF!</f>
        <v>#REF!</v>
      </c>
      <c r="H1090" t="e">
        <f>#REF!</f>
        <v>#REF!</v>
      </c>
      <c r="I1090" t="e">
        <f>#REF!</f>
        <v>#REF!</v>
      </c>
      <c r="J1090" t="e">
        <f>#REF!</f>
        <v>#REF!</v>
      </c>
      <c r="K1090" t="e">
        <f>#REF!</f>
        <v>#REF!</v>
      </c>
      <c r="L1090" t="e">
        <f>#REF!</f>
        <v>#REF!</v>
      </c>
      <c r="M1090" t="e">
        <f>#REF!</f>
        <v>#REF!</v>
      </c>
      <c r="N1090" t="e">
        <f>#REF!</f>
        <v>#REF!</v>
      </c>
      <c r="O1090" t="e">
        <f>#REF!</f>
        <v>#REF!</v>
      </c>
      <c r="P1090" t="e">
        <f>#REF!</f>
        <v>#REF!</v>
      </c>
      <c r="Q1090" t="e">
        <f>#REF!</f>
        <v>#REF!</v>
      </c>
      <c r="R1090" t="e">
        <f>#REF!</f>
        <v>#REF!</v>
      </c>
      <c r="S1090" t="e">
        <f>#REF!</f>
        <v>#REF!</v>
      </c>
      <c r="T1090" t="e">
        <f>#REF!</f>
        <v>#REF!</v>
      </c>
      <c r="U1090" t="e">
        <f>#REF!</f>
        <v>#REF!</v>
      </c>
      <c r="V1090" t="e">
        <f>#REF!</f>
        <v>#REF!</v>
      </c>
      <c r="W1090" t="e">
        <f>#REF!</f>
        <v>#REF!</v>
      </c>
      <c r="X1090" t="e">
        <f>#REF!</f>
        <v>#REF!</v>
      </c>
      <c r="Y1090" t="e">
        <f>#REF!</f>
        <v>#REF!</v>
      </c>
      <c r="Z1090" t="e">
        <f>#REF!</f>
        <v>#REF!</v>
      </c>
      <c r="AA1090" t="e">
        <f>#REF!</f>
        <v>#REF!</v>
      </c>
      <c r="AB1090" t="e">
        <f>#REF!</f>
        <v>#REF!</v>
      </c>
      <c r="AC1090" t="e">
        <f>#REF!</f>
        <v>#REF!</v>
      </c>
      <c r="AD1090" t="e">
        <f>#REF!</f>
        <v>#REF!</v>
      </c>
      <c r="AE1090" t="e">
        <f>#REF!</f>
        <v>#REF!</v>
      </c>
      <c r="AF1090" t="e">
        <f>#REF!</f>
        <v>#REF!</v>
      </c>
      <c r="AG1090" t="e">
        <f>#REF!</f>
        <v>#REF!</v>
      </c>
      <c r="AH1090" t="e">
        <f>#REF!</f>
        <v>#REF!</v>
      </c>
      <c r="AI1090" t="e">
        <f>#REF!</f>
        <v>#REF!</v>
      </c>
      <c r="AJ1090" t="e">
        <f>#REF!</f>
        <v>#REF!</v>
      </c>
      <c r="AK1090" t="e">
        <f>#REF!</f>
        <v>#REF!</v>
      </c>
    </row>
    <row r="1091" spans="1:37" x14ac:dyDescent="0.35">
      <c r="A1091" t="e">
        <f>#REF!</f>
        <v>#REF!</v>
      </c>
      <c r="B1091" t="e">
        <f>#REF!</f>
        <v>#REF!</v>
      </c>
      <c r="C1091" t="e">
        <f>#REF!</f>
        <v>#REF!</v>
      </c>
      <c r="D1091" t="e">
        <f>#REF!</f>
        <v>#REF!</v>
      </c>
      <c r="E1091" t="e">
        <f>#REF!</f>
        <v>#REF!</v>
      </c>
      <c r="F1091" t="e">
        <f>#REF!</f>
        <v>#REF!</v>
      </c>
      <c r="G1091" t="e">
        <f>#REF!</f>
        <v>#REF!</v>
      </c>
      <c r="H1091" t="e">
        <f>#REF!</f>
        <v>#REF!</v>
      </c>
      <c r="I1091" t="e">
        <f>#REF!</f>
        <v>#REF!</v>
      </c>
      <c r="J1091" t="e">
        <f>#REF!</f>
        <v>#REF!</v>
      </c>
      <c r="K1091" t="e">
        <f>#REF!</f>
        <v>#REF!</v>
      </c>
      <c r="L1091" t="e">
        <f>#REF!</f>
        <v>#REF!</v>
      </c>
      <c r="M1091" t="e">
        <f>#REF!</f>
        <v>#REF!</v>
      </c>
      <c r="N1091" t="e">
        <f>#REF!</f>
        <v>#REF!</v>
      </c>
      <c r="O1091" t="e">
        <f>#REF!</f>
        <v>#REF!</v>
      </c>
      <c r="P1091" t="e">
        <f>#REF!</f>
        <v>#REF!</v>
      </c>
      <c r="Q1091" t="e">
        <f>#REF!</f>
        <v>#REF!</v>
      </c>
      <c r="R1091" t="e">
        <f>#REF!</f>
        <v>#REF!</v>
      </c>
      <c r="S1091" t="e">
        <f>#REF!</f>
        <v>#REF!</v>
      </c>
      <c r="T1091" t="e">
        <f>#REF!</f>
        <v>#REF!</v>
      </c>
      <c r="U1091" t="e">
        <f>#REF!</f>
        <v>#REF!</v>
      </c>
      <c r="V1091" t="e">
        <f>#REF!</f>
        <v>#REF!</v>
      </c>
      <c r="W1091" t="e">
        <f>#REF!</f>
        <v>#REF!</v>
      </c>
      <c r="X1091" t="e">
        <f>#REF!</f>
        <v>#REF!</v>
      </c>
      <c r="Y1091" t="e">
        <f>#REF!</f>
        <v>#REF!</v>
      </c>
      <c r="Z1091" t="e">
        <f>#REF!</f>
        <v>#REF!</v>
      </c>
      <c r="AA1091" t="e">
        <f>#REF!</f>
        <v>#REF!</v>
      </c>
      <c r="AB1091" t="e">
        <f>#REF!</f>
        <v>#REF!</v>
      </c>
      <c r="AC1091" t="e">
        <f>#REF!</f>
        <v>#REF!</v>
      </c>
      <c r="AD1091" t="e">
        <f>#REF!</f>
        <v>#REF!</v>
      </c>
      <c r="AE1091" t="e">
        <f>#REF!</f>
        <v>#REF!</v>
      </c>
      <c r="AF1091" t="e">
        <f>#REF!</f>
        <v>#REF!</v>
      </c>
      <c r="AG1091" t="e">
        <f>#REF!</f>
        <v>#REF!</v>
      </c>
      <c r="AH1091" t="e">
        <f>#REF!</f>
        <v>#REF!</v>
      </c>
      <c r="AI1091" t="e">
        <f>#REF!</f>
        <v>#REF!</v>
      </c>
      <c r="AJ1091" t="e">
        <f>#REF!</f>
        <v>#REF!</v>
      </c>
      <c r="AK1091" t="e">
        <f>#REF!</f>
        <v>#REF!</v>
      </c>
    </row>
    <row r="1092" spans="1:37" x14ac:dyDescent="0.35">
      <c r="A1092" t="e">
        <f>#REF!</f>
        <v>#REF!</v>
      </c>
      <c r="B1092" t="e">
        <f>#REF!</f>
        <v>#REF!</v>
      </c>
      <c r="C1092" t="e">
        <f>#REF!</f>
        <v>#REF!</v>
      </c>
      <c r="D1092" t="e">
        <f>#REF!</f>
        <v>#REF!</v>
      </c>
      <c r="E1092" t="e">
        <f>#REF!</f>
        <v>#REF!</v>
      </c>
      <c r="F1092" t="e">
        <f>#REF!</f>
        <v>#REF!</v>
      </c>
      <c r="G1092" t="e">
        <f>#REF!</f>
        <v>#REF!</v>
      </c>
      <c r="H1092" t="e">
        <f>#REF!</f>
        <v>#REF!</v>
      </c>
      <c r="I1092" t="e">
        <f>#REF!</f>
        <v>#REF!</v>
      </c>
      <c r="J1092" t="e">
        <f>#REF!</f>
        <v>#REF!</v>
      </c>
      <c r="K1092" t="e">
        <f>#REF!</f>
        <v>#REF!</v>
      </c>
      <c r="L1092" t="e">
        <f>#REF!</f>
        <v>#REF!</v>
      </c>
      <c r="M1092" t="e">
        <f>#REF!</f>
        <v>#REF!</v>
      </c>
      <c r="N1092" t="e">
        <f>#REF!</f>
        <v>#REF!</v>
      </c>
      <c r="O1092" t="e">
        <f>#REF!</f>
        <v>#REF!</v>
      </c>
      <c r="P1092" t="e">
        <f>#REF!</f>
        <v>#REF!</v>
      </c>
      <c r="Q1092" t="e">
        <f>#REF!</f>
        <v>#REF!</v>
      </c>
      <c r="R1092" t="e">
        <f>#REF!</f>
        <v>#REF!</v>
      </c>
      <c r="S1092" t="e">
        <f>#REF!</f>
        <v>#REF!</v>
      </c>
      <c r="T1092" t="e">
        <f>#REF!</f>
        <v>#REF!</v>
      </c>
      <c r="U1092" t="e">
        <f>#REF!</f>
        <v>#REF!</v>
      </c>
      <c r="V1092" t="e">
        <f>#REF!</f>
        <v>#REF!</v>
      </c>
      <c r="W1092" t="e">
        <f>#REF!</f>
        <v>#REF!</v>
      </c>
      <c r="X1092" t="e">
        <f>#REF!</f>
        <v>#REF!</v>
      </c>
      <c r="Y1092" t="e">
        <f>#REF!</f>
        <v>#REF!</v>
      </c>
      <c r="Z1092" t="e">
        <f>#REF!</f>
        <v>#REF!</v>
      </c>
      <c r="AA1092" t="e">
        <f>#REF!</f>
        <v>#REF!</v>
      </c>
      <c r="AB1092" t="e">
        <f>#REF!</f>
        <v>#REF!</v>
      </c>
      <c r="AC1092" t="e">
        <f>#REF!</f>
        <v>#REF!</v>
      </c>
      <c r="AD1092" t="e">
        <f>#REF!</f>
        <v>#REF!</v>
      </c>
      <c r="AE1092" t="e">
        <f>#REF!</f>
        <v>#REF!</v>
      </c>
      <c r="AF1092" t="e">
        <f>#REF!</f>
        <v>#REF!</v>
      </c>
      <c r="AG1092" t="e">
        <f>#REF!</f>
        <v>#REF!</v>
      </c>
      <c r="AH1092" t="e">
        <f>#REF!</f>
        <v>#REF!</v>
      </c>
      <c r="AI1092" t="e">
        <f>#REF!</f>
        <v>#REF!</v>
      </c>
      <c r="AJ1092" t="e">
        <f>#REF!</f>
        <v>#REF!</v>
      </c>
      <c r="AK1092" t="e">
        <f>#REF!</f>
        <v>#REF!</v>
      </c>
    </row>
    <row r="1093" spans="1:37" x14ac:dyDescent="0.35">
      <c r="A1093" t="e">
        <f>#REF!</f>
        <v>#REF!</v>
      </c>
      <c r="B1093" t="e">
        <f>#REF!</f>
        <v>#REF!</v>
      </c>
      <c r="C1093" t="e">
        <f>#REF!</f>
        <v>#REF!</v>
      </c>
      <c r="D1093" t="e">
        <f>#REF!</f>
        <v>#REF!</v>
      </c>
      <c r="E1093" t="e">
        <f>#REF!</f>
        <v>#REF!</v>
      </c>
      <c r="F1093" t="e">
        <f>#REF!</f>
        <v>#REF!</v>
      </c>
      <c r="G1093" t="e">
        <f>#REF!</f>
        <v>#REF!</v>
      </c>
      <c r="H1093" t="e">
        <f>#REF!</f>
        <v>#REF!</v>
      </c>
      <c r="I1093" t="e">
        <f>#REF!</f>
        <v>#REF!</v>
      </c>
      <c r="J1093" t="e">
        <f>#REF!</f>
        <v>#REF!</v>
      </c>
      <c r="K1093" t="e">
        <f>#REF!</f>
        <v>#REF!</v>
      </c>
      <c r="L1093" t="e">
        <f>#REF!</f>
        <v>#REF!</v>
      </c>
      <c r="M1093" t="e">
        <f>#REF!</f>
        <v>#REF!</v>
      </c>
      <c r="N1093" t="e">
        <f>#REF!</f>
        <v>#REF!</v>
      </c>
      <c r="O1093" t="e">
        <f>#REF!</f>
        <v>#REF!</v>
      </c>
      <c r="P1093" t="e">
        <f>#REF!</f>
        <v>#REF!</v>
      </c>
      <c r="Q1093" t="e">
        <f>#REF!</f>
        <v>#REF!</v>
      </c>
      <c r="R1093" t="e">
        <f>#REF!</f>
        <v>#REF!</v>
      </c>
      <c r="S1093" t="e">
        <f>#REF!</f>
        <v>#REF!</v>
      </c>
      <c r="T1093" t="e">
        <f>#REF!</f>
        <v>#REF!</v>
      </c>
      <c r="U1093" t="e">
        <f>#REF!</f>
        <v>#REF!</v>
      </c>
      <c r="V1093" t="e">
        <f>#REF!</f>
        <v>#REF!</v>
      </c>
      <c r="W1093" t="e">
        <f>#REF!</f>
        <v>#REF!</v>
      </c>
      <c r="X1093" t="e">
        <f>#REF!</f>
        <v>#REF!</v>
      </c>
      <c r="Y1093" t="e">
        <f>#REF!</f>
        <v>#REF!</v>
      </c>
      <c r="Z1093" t="e">
        <f>#REF!</f>
        <v>#REF!</v>
      </c>
      <c r="AA1093" t="e">
        <f>#REF!</f>
        <v>#REF!</v>
      </c>
      <c r="AB1093" t="e">
        <f>#REF!</f>
        <v>#REF!</v>
      </c>
      <c r="AC1093" t="e">
        <f>#REF!</f>
        <v>#REF!</v>
      </c>
      <c r="AD1093" t="e">
        <f>#REF!</f>
        <v>#REF!</v>
      </c>
      <c r="AE1093" t="e">
        <f>#REF!</f>
        <v>#REF!</v>
      </c>
      <c r="AF1093" t="e">
        <f>#REF!</f>
        <v>#REF!</v>
      </c>
      <c r="AG1093" t="e">
        <f>#REF!</f>
        <v>#REF!</v>
      </c>
      <c r="AH1093" t="e">
        <f>#REF!</f>
        <v>#REF!</v>
      </c>
      <c r="AI1093" t="e">
        <f>#REF!</f>
        <v>#REF!</v>
      </c>
      <c r="AJ1093" t="e">
        <f>#REF!</f>
        <v>#REF!</v>
      </c>
      <c r="AK1093" t="e">
        <f>#REF!</f>
        <v>#REF!</v>
      </c>
    </row>
    <row r="1094" spans="1:37" x14ac:dyDescent="0.35">
      <c r="A1094" t="e">
        <f>#REF!</f>
        <v>#REF!</v>
      </c>
      <c r="B1094" t="e">
        <f>#REF!</f>
        <v>#REF!</v>
      </c>
      <c r="C1094" t="e">
        <f>#REF!</f>
        <v>#REF!</v>
      </c>
      <c r="D1094" t="e">
        <f>#REF!</f>
        <v>#REF!</v>
      </c>
      <c r="E1094" t="e">
        <f>#REF!</f>
        <v>#REF!</v>
      </c>
      <c r="F1094" t="e">
        <f>#REF!</f>
        <v>#REF!</v>
      </c>
      <c r="G1094" t="e">
        <f>#REF!</f>
        <v>#REF!</v>
      </c>
      <c r="H1094" t="e">
        <f>#REF!</f>
        <v>#REF!</v>
      </c>
      <c r="I1094" t="e">
        <f>#REF!</f>
        <v>#REF!</v>
      </c>
      <c r="J1094" t="e">
        <f>#REF!</f>
        <v>#REF!</v>
      </c>
      <c r="K1094" t="e">
        <f>#REF!</f>
        <v>#REF!</v>
      </c>
      <c r="L1094" t="e">
        <f>#REF!</f>
        <v>#REF!</v>
      </c>
      <c r="M1094" t="e">
        <f>#REF!</f>
        <v>#REF!</v>
      </c>
      <c r="N1094" t="e">
        <f>#REF!</f>
        <v>#REF!</v>
      </c>
      <c r="O1094" t="e">
        <f>#REF!</f>
        <v>#REF!</v>
      </c>
      <c r="P1094" t="e">
        <f>#REF!</f>
        <v>#REF!</v>
      </c>
      <c r="Q1094" t="e">
        <f>#REF!</f>
        <v>#REF!</v>
      </c>
      <c r="R1094" t="e">
        <f>#REF!</f>
        <v>#REF!</v>
      </c>
      <c r="S1094" t="e">
        <f>#REF!</f>
        <v>#REF!</v>
      </c>
      <c r="T1094" t="e">
        <f>#REF!</f>
        <v>#REF!</v>
      </c>
      <c r="U1094" t="e">
        <f>#REF!</f>
        <v>#REF!</v>
      </c>
      <c r="V1094" t="e">
        <f>#REF!</f>
        <v>#REF!</v>
      </c>
      <c r="W1094" t="e">
        <f>#REF!</f>
        <v>#REF!</v>
      </c>
      <c r="X1094" t="e">
        <f>#REF!</f>
        <v>#REF!</v>
      </c>
      <c r="Y1094" t="e">
        <f>#REF!</f>
        <v>#REF!</v>
      </c>
      <c r="Z1094" t="e">
        <f>#REF!</f>
        <v>#REF!</v>
      </c>
      <c r="AA1094" t="e">
        <f>#REF!</f>
        <v>#REF!</v>
      </c>
      <c r="AB1094" t="e">
        <f>#REF!</f>
        <v>#REF!</v>
      </c>
      <c r="AC1094" t="e">
        <f>#REF!</f>
        <v>#REF!</v>
      </c>
      <c r="AD1094" t="e">
        <f>#REF!</f>
        <v>#REF!</v>
      </c>
      <c r="AE1094" t="e">
        <f>#REF!</f>
        <v>#REF!</v>
      </c>
      <c r="AF1094" t="e">
        <f>#REF!</f>
        <v>#REF!</v>
      </c>
      <c r="AG1094" t="e">
        <f>#REF!</f>
        <v>#REF!</v>
      </c>
      <c r="AH1094" t="e">
        <f>#REF!</f>
        <v>#REF!</v>
      </c>
      <c r="AI1094" t="e">
        <f>#REF!</f>
        <v>#REF!</v>
      </c>
      <c r="AJ1094" t="e">
        <f>#REF!</f>
        <v>#REF!</v>
      </c>
      <c r="AK1094" t="e">
        <f>#REF!</f>
        <v>#REF!</v>
      </c>
    </row>
    <row r="1095" spans="1:37" x14ac:dyDescent="0.35">
      <c r="A1095" t="e">
        <f>#REF!</f>
        <v>#REF!</v>
      </c>
      <c r="B1095" t="e">
        <f>#REF!</f>
        <v>#REF!</v>
      </c>
      <c r="C1095" t="e">
        <f>#REF!</f>
        <v>#REF!</v>
      </c>
      <c r="D1095" t="e">
        <f>#REF!</f>
        <v>#REF!</v>
      </c>
      <c r="E1095" t="e">
        <f>#REF!</f>
        <v>#REF!</v>
      </c>
      <c r="F1095" t="e">
        <f>#REF!</f>
        <v>#REF!</v>
      </c>
      <c r="G1095" t="e">
        <f>#REF!</f>
        <v>#REF!</v>
      </c>
      <c r="H1095" t="e">
        <f>#REF!</f>
        <v>#REF!</v>
      </c>
      <c r="I1095" t="e">
        <f>#REF!</f>
        <v>#REF!</v>
      </c>
      <c r="J1095" t="e">
        <f>#REF!</f>
        <v>#REF!</v>
      </c>
      <c r="K1095" t="e">
        <f>#REF!</f>
        <v>#REF!</v>
      </c>
      <c r="L1095" t="e">
        <f>#REF!</f>
        <v>#REF!</v>
      </c>
      <c r="M1095" t="e">
        <f>#REF!</f>
        <v>#REF!</v>
      </c>
      <c r="N1095" t="e">
        <f>#REF!</f>
        <v>#REF!</v>
      </c>
      <c r="O1095" t="e">
        <f>#REF!</f>
        <v>#REF!</v>
      </c>
      <c r="P1095" t="e">
        <f>#REF!</f>
        <v>#REF!</v>
      </c>
      <c r="Q1095" t="e">
        <f>#REF!</f>
        <v>#REF!</v>
      </c>
      <c r="R1095" t="e">
        <f>#REF!</f>
        <v>#REF!</v>
      </c>
      <c r="S1095" t="e">
        <f>#REF!</f>
        <v>#REF!</v>
      </c>
      <c r="T1095" t="e">
        <f>#REF!</f>
        <v>#REF!</v>
      </c>
      <c r="U1095" t="e">
        <f>#REF!</f>
        <v>#REF!</v>
      </c>
      <c r="V1095" t="e">
        <f>#REF!</f>
        <v>#REF!</v>
      </c>
      <c r="W1095" t="e">
        <f>#REF!</f>
        <v>#REF!</v>
      </c>
      <c r="X1095" t="e">
        <f>#REF!</f>
        <v>#REF!</v>
      </c>
      <c r="Y1095" t="e">
        <f>#REF!</f>
        <v>#REF!</v>
      </c>
      <c r="Z1095" t="e">
        <f>#REF!</f>
        <v>#REF!</v>
      </c>
      <c r="AA1095" t="e">
        <f>#REF!</f>
        <v>#REF!</v>
      </c>
      <c r="AB1095" t="e">
        <f>#REF!</f>
        <v>#REF!</v>
      </c>
      <c r="AC1095" t="e">
        <f>#REF!</f>
        <v>#REF!</v>
      </c>
      <c r="AD1095" t="e">
        <f>#REF!</f>
        <v>#REF!</v>
      </c>
      <c r="AE1095" t="e">
        <f>#REF!</f>
        <v>#REF!</v>
      </c>
      <c r="AF1095" t="e">
        <f>#REF!</f>
        <v>#REF!</v>
      </c>
      <c r="AG1095" t="e">
        <f>#REF!</f>
        <v>#REF!</v>
      </c>
      <c r="AH1095" t="e">
        <f>#REF!</f>
        <v>#REF!</v>
      </c>
      <c r="AI1095" t="e">
        <f>#REF!</f>
        <v>#REF!</v>
      </c>
      <c r="AJ1095" t="e">
        <f>#REF!</f>
        <v>#REF!</v>
      </c>
      <c r="AK1095" t="e">
        <f>#REF!</f>
        <v>#REF!</v>
      </c>
    </row>
    <row r="1096" spans="1:37" x14ac:dyDescent="0.35">
      <c r="A1096" t="e">
        <f>#REF!</f>
        <v>#REF!</v>
      </c>
      <c r="B1096" t="e">
        <f>#REF!</f>
        <v>#REF!</v>
      </c>
      <c r="C1096" t="e">
        <f>#REF!</f>
        <v>#REF!</v>
      </c>
      <c r="D1096" t="e">
        <f>#REF!</f>
        <v>#REF!</v>
      </c>
      <c r="E1096" t="e">
        <f>#REF!</f>
        <v>#REF!</v>
      </c>
      <c r="F1096" t="e">
        <f>#REF!</f>
        <v>#REF!</v>
      </c>
      <c r="G1096" t="e">
        <f>#REF!</f>
        <v>#REF!</v>
      </c>
      <c r="H1096" t="e">
        <f>#REF!</f>
        <v>#REF!</v>
      </c>
      <c r="I1096" t="e">
        <f>#REF!</f>
        <v>#REF!</v>
      </c>
      <c r="J1096" t="e">
        <f>#REF!</f>
        <v>#REF!</v>
      </c>
      <c r="K1096" t="e">
        <f>#REF!</f>
        <v>#REF!</v>
      </c>
      <c r="L1096" t="e">
        <f>#REF!</f>
        <v>#REF!</v>
      </c>
      <c r="M1096" t="e">
        <f>#REF!</f>
        <v>#REF!</v>
      </c>
      <c r="N1096" t="e">
        <f>#REF!</f>
        <v>#REF!</v>
      </c>
      <c r="O1096" t="e">
        <f>#REF!</f>
        <v>#REF!</v>
      </c>
      <c r="P1096" t="e">
        <f>#REF!</f>
        <v>#REF!</v>
      </c>
      <c r="Q1096" t="e">
        <f>#REF!</f>
        <v>#REF!</v>
      </c>
      <c r="R1096" t="e">
        <f>#REF!</f>
        <v>#REF!</v>
      </c>
      <c r="S1096" t="e">
        <f>#REF!</f>
        <v>#REF!</v>
      </c>
      <c r="T1096" t="e">
        <f>#REF!</f>
        <v>#REF!</v>
      </c>
      <c r="U1096" t="e">
        <f>#REF!</f>
        <v>#REF!</v>
      </c>
      <c r="V1096" t="e">
        <f>#REF!</f>
        <v>#REF!</v>
      </c>
      <c r="W1096" t="e">
        <f>#REF!</f>
        <v>#REF!</v>
      </c>
      <c r="X1096" t="e">
        <f>#REF!</f>
        <v>#REF!</v>
      </c>
      <c r="Y1096" t="e">
        <f>#REF!</f>
        <v>#REF!</v>
      </c>
      <c r="Z1096" t="e">
        <f>#REF!</f>
        <v>#REF!</v>
      </c>
      <c r="AA1096" t="e">
        <f>#REF!</f>
        <v>#REF!</v>
      </c>
      <c r="AB1096" t="e">
        <f>#REF!</f>
        <v>#REF!</v>
      </c>
      <c r="AC1096" t="e">
        <f>#REF!</f>
        <v>#REF!</v>
      </c>
      <c r="AD1096" t="e">
        <f>#REF!</f>
        <v>#REF!</v>
      </c>
      <c r="AE1096" t="e">
        <f>#REF!</f>
        <v>#REF!</v>
      </c>
      <c r="AF1096" t="e">
        <f>#REF!</f>
        <v>#REF!</v>
      </c>
      <c r="AG1096" t="e">
        <f>#REF!</f>
        <v>#REF!</v>
      </c>
      <c r="AH1096" t="e">
        <f>#REF!</f>
        <v>#REF!</v>
      </c>
      <c r="AI1096" t="e">
        <f>#REF!</f>
        <v>#REF!</v>
      </c>
      <c r="AJ1096" t="e">
        <f>#REF!</f>
        <v>#REF!</v>
      </c>
      <c r="AK1096" t="e">
        <f>#REF!</f>
        <v>#REF!</v>
      </c>
    </row>
    <row r="1097" spans="1:37" x14ac:dyDescent="0.35">
      <c r="A1097" t="e">
        <f>#REF!</f>
        <v>#REF!</v>
      </c>
      <c r="B1097" t="e">
        <f>#REF!</f>
        <v>#REF!</v>
      </c>
      <c r="C1097" t="e">
        <f>#REF!</f>
        <v>#REF!</v>
      </c>
      <c r="D1097" t="e">
        <f>#REF!</f>
        <v>#REF!</v>
      </c>
      <c r="E1097" t="e">
        <f>#REF!</f>
        <v>#REF!</v>
      </c>
      <c r="F1097" t="e">
        <f>#REF!</f>
        <v>#REF!</v>
      </c>
      <c r="G1097" t="e">
        <f>#REF!</f>
        <v>#REF!</v>
      </c>
      <c r="H1097" t="e">
        <f>#REF!</f>
        <v>#REF!</v>
      </c>
      <c r="I1097" t="e">
        <f>#REF!</f>
        <v>#REF!</v>
      </c>
      <c r="J1097" t="e">
        <f>#REF!</f>
        <v>#REF!</v>
      </c>
      <c r="K1097" t="e">
        <f>#REF!</f>
        <v>#REF!</v>
      </c>
      <c r="L1097" t="e">
        <f>#REF!</f>
        <v>#REF!</v>
      </c>
      <c r="M1097" t="e">
        <f>#REF!</f>
        <v>#REF!</v>
      </c>
      <c r="N1097" t="e">
        <f>#REF!</f>
        <v>#REF!</v>
      </c>
      <c r="O1097" t="e">
        <f>#REF!</f>
        <v>#REF!</v>
      </c>
      <c r="P1097" t="e">
        <f>#REF!</f>
        <v>#REF!</v>
      </c>
      <c r="Q1097" t="e">
        <f>#REF!</f>
        <v>#REF!</v>
      </c>
      <c r="R1097" t="e">
        <f>#REF!</f>
        <v>#REF!</v>
      </c>
      <c r="S1097" t="e">
        <f>#REF!</f>
        <v>#REF!</v>
      </c>
      <c r="T1097" t="e">
        <f>#REF!</f>
        <v>#REF!</v>
      </c>
      <c r="U1097" t="e">
        <f>#REF!</f>
        <v>#REF!</v>
      </c>
      <c r="V1097" t="e">
        <f>#REF!</f>
        <v>#REF!</v>
      </c>
      <c r="W1097" t="e">
        <f>#REF!</f>
        <v>#REF!</v>
      </c>
      <c r="X1097" t="e">
        <f>#REF!</f>
        <v>#REF!</v>
      </c>
      <c r="Y1097" t="e">
        <f>#REF!</f>
        <v>#REF!</v>
      </c>
      <c r="Z1097" t="e">
        <f>#REF!</f>
        <v>#REF!</v>
      </c>
      <c r="AA1097" t="e">
        <f>#REF!</f>
        <v>#REF!</v>
      </c>
      <c r="AB1097" t="e">
        <f>#REF!</f>
        <v>#REF!</v>
      </c>
      <c r="AC1097" t="e">
        <f>#REF!</f>
        <v>#REF!</v>
      </c>
      <c r="AD1097" t="e">
        <f>#REF!</f>
        <v>#REF!</v>
      </c>
      <c r="AE1097" t="e">
        <f>#REF!</f>
        <v>#REF!</v>
      </c>
      <c r="AF1097" t="e">
        <f>#REF!</f>
        <v>#REF!</v>
      </c>
      <c r="AG1097" t="e">
        <f>#REF!</f>
        <v>#REF!</v>
      </c>
      <c r="AH1097" t="e">
        <f>#REF!</f>
        <v>#REF!</v>
      </c>
      <c r="AI1097" t="e">
        <f>#REF!</f>
        <v>#REF!</v>
      </c>
      <c r="AJ1097" t="e">
        <f>#REF!</f>
        <v>#REF!</v>
      </c>
      <c r="AK1097" t="e">
        <f>#REF!</f>
        <v>#REF!</v>
      </c>
    </row>
    <row r="1098" spans="1:37" x14ac:dyDescent="0.35">
      <c r="A1098" t="e">
        <f>#REF!</f>
        <v>#REF!</v>
      </c>
      <c r="B1098" t="e">
        <f>#REF!</f>
        <v>#REF!</v>
      </c>
      <c r="C1098" t="e">
        <f>#REF!</f>
        <v>#REF!</v>
      </c>
      <c r="D1098" t="e">
        <f>#REF!</f>
        <v>#REF!</v>
      </c>
      <c r="E1098" t="e">
        <f>#REF!</f>
        <v>#REF!</v>
      </c>
      <c r="F1098" t="e">
        <f>#REF!</f>
        <v>#REF!</v>
      </c>
      <c r="G1098" t="e">
        <f>#REF!</f>
        <v>#REF!</v>
      </c>
      <c r="H1098" t="e">
        <f>#REF!</f>
        <v>#REF!</v>
      </c>
      <c r="I1098" t="e">
        <f>#REF!</f>
        <v>#REF!</v>
      </c>
      <c r="J1098" t="e">
        <f>#REF!</f>
        <v>#REF!</v>
      </c>
      <c r="K1098" t="e">
        <f>#REF!</f>
        <v>#REF!</v>
      </c>
      <c r="L1098" t="e">
        <f>#REF!</f>
        <v>#REF!</v>
      </c>
      <c r="M1098" t="e">
        <f>#REF!</f>
        <v>#REF!</v>
      </c>
      <c r="N1098" t="e">
        <f>#REF!</f>
        <v>#REF!</v>
      </c>
      <c r="O1098" t="e">
        <f>#REF!</f>
        <v>#REF!</v>
      </c>
      <c r="P1098" t="e">
        <f>#REF!</f>
        <v>#REF!</v>
      </c>
      <c r="Q1098" t="e">
        <f>#REF!</f>
        <v>#REF!</v>
      </c>
      <c r="R1098" t="e">
        <f>#REF!</f>
        <v>#REF!</v>
      </c>
      <c r="S1098" t="e">
        <f>#REF!</f>
        <v>#REF!</v>
      </c>
      <c r="T1098" t="e">
        <f>#REF!</f>
        <v>#REF!</v>
      </c>
      <c r="U1098" t="e">
        <f>#REF!</f>
        <v>#REF!</v>
      </c>
      <c r="V1098" t="e">
        <f>#REF!</f>
        <v>#REF!</v>
      </c>
      <c r="W1098" t="e">
        <f>#REF!</f>
        <v>#REF!</v>
      </c>
      <c r="X1098" t="e">
        <f>#REF!</f>
        <v>#REF!</v>
      </c>
      <c r="Y1098" t="e">
        <f>#REF!</f>
        <v>#REF!</v>
      </c>
      <c r="Z1098" t="e">
        <f>#REF!</f>
        <v>#REF!</v>
      </c>
      <c r="AA1098" t="e">
        <f>#REF!</f>
        <v>#REF!</v>
      </c>
      <c r="AB1098" t="e">
        <f>#REF!</f>
        <v>#REF!</v>
      </c>
      <c r="AC1098" t="e">
        <f>#REF!</f>
        <v>#REF!</v>
      </c>
      <c r="AD1098" t="e">
        <f>#REF!</f>
        <v>#REF!</v>
      </c>
      <c r="AE1098" t="e">
        <f>#REF!</f>
        <v>#REF!</v>
      </c>
      <c r="AF1098" t="e">
        <f>#REF!</f>
        <v>#REF!</v>
      </c>
      <c r="AG1098" t="e">
        <f>#REF!</f>
        <v>#REF!</v>
      </c>
      <c r="AH1098" t="e">
        <f>#REF!</f>
        <v>#REF!</v>
      </c>
      <c r="AI1098" t="e">
        <f>#REF!</f>
        <v>#REF!</v>
      </c>
      <c r="AJ1098" t="e">
        <f>#REF!</f>
        <v>#REF!</v>
      </c>
      <c r="AK1098" t="e">
        <f>#REF!</f>
        <v>#REF!</v>
      </c>
    </row>
    <row r="1099" spans="1:37" x14ac:dyDescent="0.35">
      <c r="A1099" t="e">
        <f>#REF!</f>
        <v>#REF!</v>
      </c>
      <c r="B1099" t="e">
        <f>#REF!</f>
        <v>#REF!</v>
      </c>
      <c r="C1099" t="e">
        <f>#REF!</f>
        <v>#REF!</v>
      </c>
      <c r="D1099" t="e">
        <f>#REF!</f>
        <v>#REF!</v>
      </c>
      <c r="E1099" t="e">
        <f>#REF!</f>
        <v>#REF!</v>
      </c>
      <c r="F1099" t="e">
        <f>#REF!</f>
        <v>#REF!</v>
      </c>
      <c r="G1099" t="e">
        <f>#REF!</f>
        <v>#REF!</v>
      </c>
      <c r="H1099" t="e">
        <f>#REF!</f>
        <v>#REF!</v>
      </c>
      <c r="I1099" t="e">
        <f>#REF!</f>
        <v>#REF!</v>
      </c>
      <c r="J1099" t="e">
        <f>#REF!</f>
        <v>#REF!</v>
      </c>
      <c r="K1099" t="e">
        <f>#REF!</f>
        <v>#REF!</v>
      </c>
      <c r="L1099" t="e">
        <f>#REF!</f>
        <v>#REF!</v>
      </c>
      <c r="M1099" t="e">
        <f>#REF!</f>
        <v>#REF!</v>
      </c>
      <c r="N1099" t="e">
        <f>#REF!</f>
        <v>#REF!</v>
      </c>
      <c r="O1099" t="e">
        <f>#REF!</f>
        <v>#REF!</v>
      </c>
      <c r="P1099" t="e">
        <f>#REF!</f>
        <v>#REF!</v>
      </c>
      <c r="Q1099" t="e">
        <f>#REF!</f>
        <v>#REF!</v>
      </c>
      <c r="R1099" t="e">
        <f>#REF!</f>
        <v>#REF!</v>
      </c>
      <c r="S1099" t="e">
        <f>#REF!</f>
        <v>#REF!</v>
      </c>
      <c r="T1099" t="e">
        <f>#REF!</f>
        <v>#REF!</v>
      </c>
      <c r="U1099" t="e">
        <f>#REF!</f>
        <v>#REF!</v>
      </c>
      <c r="V1099" t="e">
        <f>#REF!</f>
        <v>#REF!</v>
      </c>
      <c r="W1099" t="e">
        <f>#REF!</f>
        <v>#REF!</v>
      </c>
      <c r="X1099" t="e">
        <f>#REF!</f>
        <v>#REF!</v>
      </c>
      <c r="Y1099" t="e">
        <f>#REF!</f>
        <v>#REF!</v>
      </c>
      <c r="Z1099" t="e">
        <f>#REF!</f>
        <v>#REF!</v>
      </c>
      <c r="AA1099" t="e">
        <f>#REF!</f>
        <v>#REF!</v>
      </c>
      <c r="AB1099" t="e">
        <f>#REF!</f>
        <v>#REF!</v>
      </c>
      <c r="AC1099" t="e">
        <f>#REF!</f>
        <v>#REF!</v>
      </c>
      <c r="AD1099" t="e">
        <f>#REF!</f>
        <v>#REF!</v>
      </c>
      <c r="AE1099" t="e">
        <f>#REF!</f>
        <v>#REF!</v>
      </c>
      <c r="AF1099" t="e">
        <f>#REF!</f>
        <v>#REF!</v>
      </c>
      <c r="AG1099" t="e">
        <f>#REF!</f>
        <v>#REF!</v>
      </c>
      <c r="AH1099" t="e">
        <f>#REF!</f>
        <v>#REF!</v>
      </c>
      <c r="AI1099" t="e">
        <f>#REF!</f>
        <v>#REF!</v>
      </c>
      <c r="AJ1099" t="e">
        <f>#REF!</f>
        <v>#REF!</v>
      </c>
      <c r="AK1099" t="e">
        <f>#REF!</f>
        <v>#REF!</v>
      </c>
    </row>
    <row r="1100" spans="1:37" x14ac:dyDescent="0.35">
      <c r="A1100" t="e">
        <f>#REF!</f>
        <v>#REF!</v>
      </c>
      <c r="B1100" t="e">
        <f>#REF!</f>
        <v>#REF!</v>
      </c>
      <c r="C1100" t="e">
        <f>#REF!</f>
        <v>#REF!</v>
      </c>
      <c r="D1100" t="e">
        <f>#REF!</f>
        <v>#REF!</v>
      </c>
      <c r="E1100" t="e">
        <f>#REF!</f>
        <v>#REF!</v>
      </c>
      <c r="F1100" t="e">
        <f>#REF!</f>
        <v>#REF!</v>
      </c>
      <c r="G1100" t="e">
        <f>#REF!</f>
        <v>#REF!</v>
      </c>
      <c r="H1100" t="e">
        <f>#REF!</f>
        <v>#REF!</v>
      </c>
      <c r="I1100" t="e">
        <f>#REF!</f>
        <v>#REF!</v>
      </c>
      <c r="J1100" t="e">
        <f>#REF!</f>
        <v>#REF!</v>
      </c>
      <c r="K1100" t="e">
        <f>#REF!</f>
        <v>#REF!</v>
      </c>
      <c r="L1100" t="e">
        <f>#REF!</f>
        <v>#REF!</v>
      </c>
      <c r="M1100" t="e">
        <f>#REF!</f>
        <v>#REF!</v>
      </c>
      <c r="N1100" t="e">
        <f>#REF!</f>
        <v>#REF!</v>
      </c>
      <c r="O1100" t="e">
        <f>#REF!</f>
        <v>#REF!</v>
      </c>
      <c r="P1100" t="e">
        <f>#REF!</f>
        <v>#REF!</v>
      </c>
      <c r="Q1100" t="e">
        <f>#REF!</f>
        <v>#REF!</v>
      </c>
      <c r="R1100" t="e">
        <f>#REF!</f>
        <v>#REF!</v>
      </c>
      <c r="S1100" t="e">
        <f>#REF!</f>
        <v>#REF!</v>
      </c>
      <c r="T1100" t="e">
        <f>#REF!</f>
        <v>#REF!</v>
      </c>
      <c r="U1100" t="e">
        <f>#REF!</f>
        <v>#REF!</v>
      </c>
      <c r="V1100" t="e">
        <f>#REF!</f>
        <v>#REF!</v>
      </c>
      <c r="W1100" t="e">
        <f>#REF!</f>
        <v>#REF!</v>
      </c>
      <c r="X1100" t="e">
        <f>#REF!</f>
        <v>#REF!</v>
      </c>
      <c r="Y1100" t="e">
        <f>#REF!</f>
        <v>#REF!</v>
      </c>
      <c r="Z1100" t="e">
        <f>#REF!</f>
        <v>#REF!</v>
      </c>
      <c r="AA1100" t="e">
        <f>#REF!</f>
        <v>#REF!</v>
      </c>
      <c r="AB1100" t="e">
        <f>#REF!</f>
        <v>#REF!</v>
      </c>
      <c r="AC1100" t="e">
        <f>#REF!</f>
        <v>#REF!</v>
      </c>
      <c r="AD1100" t="e">
        <f>#REF!</f>
        <v>#REF!</v>
      </c>
      <c r="AE1100" t="e">
        <f>#REF!</f>
        <v>#REF!</v>
      </c>
      <c r="AF1100" t="e">
        <f>#REF!</f>
        <v>#REF!</v>
      </c>
      <c r="AG1100" t="e">
        <f>#REF!</f>
        <v>#REF!</v>
      </c>
      <c r="AH1100" t="e">
        <f>#REF!</f>
        <v>#REF!</v>
      </c>
      <c r="AI1100" t="e">
        <f>#REF!</f>
        <v>#REF!</v>
      </c>
      <c r="AJ1100" t="e">
        <f>#REF!</f>
        <v>#REF!</v>
      </c>
      <c r="AK1100" t="e">
        <f>#REF!</f>
        <v>#REF!</v>
      </c>
    </row>
    <row r="1101" spans="1:37" x14ac:dyDescent="0.35">
      <c r="A1101" t="e">
        <f>#REF!</f>
        <v>#REF!</v>
      </c>
      <c r="B1101" t="e">
        <f>#REF!</f>
        <v>#REF!</v>
      </c>
      <c r="C1101" t="e">
        <f>#REF!</f>
        <v>#REF!</v>
      </c>
      <c r="D1101" t="e">
        <f>#REF!</f>
        <v>#REF!</v>
      </c>
      <c r="E1101" t="e">
        <f>#REF!</f>
        <v>#REF!</v>
      </c>
      <c r="F1101" t="e">
        <f>#REF!</f>
        <v>#REF!</v>
      </c>
      <c r="G1101" t="e">
        <f>#REF!</f>
        <v>#REF!</v>
      </c>
      <c r="H1101" t="e">
        <f>#REF!</f>
        <v>#REF!</v>
      </c>
      <c r="I1101" t="e">
        <f>#REF!</f>
        <v>#REF!</v>
      </c>
      <c r="J1101" t="e">
        <f>#REF!</f>
        <v>#REF!</v>
      </c>
      <c r="K1101" t="e">
        <f>#REF!</f>
        <v>#REF!</v>
      </c>
      <c r="L1101" t="e">
        <f>#REF!</f>
        <v>#REF!</v>
      </c>
      <c r="M1101" t="e">
        <f>#REF!</f>
        <v>#REF!</v>
      </c>
      <c r="N1101" t="e">
        <f>#REF!</f>
        <v>#REF!</v>
      </c>
      <c r="O1101" t="e">
        <f>#REF!</f>
        <v>#REF!</v>
      </c>
      <c r="P1101" t="e">
        <f>#REF!</f>
        <v>#REF!</v>
      </c>
      <c r="Q1101" t="e">
        <f>#REF!</f>
        <v>#REF!</v>
      </c>
      <c r="R1101" t="e">
        <f>#REF!</f>
        <v>#REF!</v>
      </c>
      <c r="S1101" t="e">
        <f>#REF!</f>
        <v>#REF!</v>
      </c>
      <c r="T1101" t="e">
        <f>#REF!</f>
        <v>#REF!</v>
      </c>
      <c r="U1101" t="e">
        <f>#REF!</f>
        <v>#REF!</v>
      </c>
      <c r="V1101" t="e">
        <f>#REF!</f>
        <v>#REF!</v>
      </c>
      <c r="W1101" t="e">
        <f>#REF!</f>
        <v>#REF!</v>
      </c>
      <c r="X1101" t="e">
        <f>#REF!</f>
        <v>#REF!</v>
      </c>
      <c r="Y1101" t="e">
        <f>#REF!</f>
        <v>#REF!</v>
      </c>
      <c r="Z1101" t="e">
        <f>#REF!</f>
        <v>#REF!</v>
      </c>
      <c r="AA1101" t="e">
        <f>#REF!</f>
        <v>#REF!</v>
      </c>
      <c r="AB1101" t="e">
        <f>#REF!</f>
        <v>#REF!</v>
      </c>
      <c r="AC1101" t="e">
        <f>#REF!</f>
        <v>#REF!</v>
      </c>
      <c r="AD1101" t="e">
        <f>#REF!</f>
        <v>#REF!</v>
      </c>
      <c r="AE1101" t="e">
        <f>#REF!</f>
        <v>#REF!</v>
      </c>
      <c r="AF1101" t="e">
        <f>#REF!</f>
        <v>#REF!</v>
      </c>
      <c r="AG1101" t="e">
        <f>#REF!</f>
        <v>#REF!</v>
      </c>
      <c r="AH1101" t="e">
        <f>#REF!</f>
        <v>#REF!</v>
      </c>
      <c r="AI1101" t="e">
        <f>#REF!</f>
        <v>#REF!</v>
      </c>
      <c r="AJ1101" t="e">
        <f>#REF!</f>
        <v>#REF!</v>
      </c>
      <c r="AK1101" t="e">
        <f>#REF!</f>
        <v>#REF!</v>
      </c>
    </row>
    <row r="1102" spans="1:37" x14ac:dyDescent="0.35">
      <c r="A1102" t="e">
        <f>#REF!</f>
        <v>#REF!</v>
      </c>
      <c r="B1102" t="e">
        <f>#REF!</f>
        <v>#REF!</v>
      </c>
      <c r="C1102" t="e">
        <f>#REF!</f>
        <v>#REF!</v>
      </c>
      <c r="D1102" t="e">
        <f>#REF!</f>
        <v>#REF!</v>
      </c>
      <c r="E1102" t="e">
        <f>#REF!</f>
        <v>#REF!</v>
      </c>
      <c r="F1102" t="e">
        <f>#REF!</f>
        <v>#REF!</v>
      </c>
      <c r="G1102" t="e">
        <f>#REF!</f>
        <v>#REF!</v>
      </c>
      <c r="H1102" t="e">
        <f>#REF!</f>
        <v>#REF!</v>
      </c>
      <c r="I1102" t="e">
        <f>#REF!</f>
        <v>#REF!</v>
      </c>
      <c r="J1102" t="e">
        <f>#REF!</f>
        <v>#REF!</v>
      </c>
      <c r="K1102" t="e">
        <f>#REF!</f>
        <v>#REF!</v>
      </c>
      <c r="L1102" t="e">
        <f>#REF!</f>
        <v>#REF!</v>
      </c>
      <c r="M1102" t="e">
        <f>#REF!</f>
        <v>#REF!</v>
      </c>
      <c r="N1102" t="e">
        <f>#REF!</f>
        <v>#REF!</v>
      </c>
      <c r="O1102" t="e">
        <f>#REF!</f>
        <v>#REF!</v>
      </c>
      <c r="P1102" t="e">
        <f>#REF!</f>
        <v>#REF!</v>
      </c>
      <c r="Q1102" t="e">
        <f>#REF!</f>
        <v>#REF!</v>
      </c>
      <c r="R1102" t="e">
        <f>#REF!</f>
        <v>#REF!</v>
      </c>
      <c r="S1102" t="e">
        <f>#REF!</f>
        <v>#REF!</v>
      </c>
      <c r="T1102" t="e">
        <f>#REF!</f>
        <v>#REF!</v>
      </c>
      <c r="U1102" t="e">
        <f>#REF!</f>
        <v>#REF!</v>
      </c>
      <c r="V1102" t="e">
        <f>#REF!</f>
        <v>#REF!</v>
      </c>
      <c r="W1102" t="e">
        <f>#REF!</f>
        <v>#REF!</v>
      </c>
      <c r="X1102" t="e">
        <f>#REF!</f>
        <v>#REF!</v>
      </c>
      <c r="Y1102" t="e">
        <f>#REF!</f>
        <v>#REF!</v>
      </c>
      <c r="Z1102" t="e">
        <f>#REF!</f>
        <v>#REF!</v>
      </c>
      <c r="AA1102" t="e">
        <f>#REF!</f>
        <v>#REF!</v>
      </c>
      <c r="AB1102" t="e">
        <f>#REF!</f>
        <v>#REF!</v>
      </c>
      <c r="AC1102" t="e">
        <f>#REF!</f>
        <v>#REF!</v>
      </c>
      <c r="AD1102" t="e">
        <f>#REF!</f>
        <v>#REF!</v>
      </c>
      <c r="AE1102" t="e">
        <f>#REF!</f>
        <v>#REF!</v>
      </c>
      <c r="AF1102" t="e">
        <f>#REF!</f>
        <v>#REF!</v>
      </c>
      <c r="AG1102" t="e">
        <f>#REF!</f>
        <v>#REF!</v>
      </c>
      <c r="AH1102" t="e">
        <f>#REF!</f>
        <v>#REF!</v>
      </c>
      <c r="AI1102" t="e">
        <f>#REF!</f>
        <v>#REF!</v>
      </c>
      <c r="AJ1102" t="e">
        <f>#REF!</f>
        <v>#REF!</v>
      </c>
      <c r="AK1102" t="e">
        <f>#REF!</f>
        <v>#REF!</v>
      </c>
    </row>
    <row r="1103" spans="1:37" x14ac:dyDescent="0.35">
      <c r="A1103" t="e">
        <f>#REF!</f>
        <v>#REF!</v>
      </c>
      <c r="B1103" t="e">
        <f>#REF!</f>
        <v>#REF!</v>
      </c>
      <c r="C1103" t="e">
        <f>#REF!</f>
        <v>#REF!</v>
      </c>
      <c r="D1103" t="e">
        <f>#REF!</f>
        <v>#REF!</v>
      </c>
      <c r="E1103" t="e">
        <f>#REF!</f>
        <v>#REF!</v>
      </c>
      <c r="F1103" t="e">
        <f>#REF!</f>
        <v>#REF!</v>
      </c>
      <c r="G1103" t="e">
        <f>#REF!</f>
        <v>#REF!</v>
      </c>
      <c r="H1103" t="e">
        <f>#REF!</f>
        <v>#REF!</v>
      </c>
      <c r="I1103" t="e">
        <f>#REF!</f>
        <v>#REF!</v>
      </c>
      <c r="J1103" t="e">
        <f>#REF!</f>
        <v>#REF!</v>
      </c>
      <c r="K1103" t="e">
        <f>#REF!</f>
        <v>#REF!</v>
      </c>
      <c r="L1103" t="e">
        <f>#REF!</f>
        <v>#REF!</v>
      </c>
      <c r="M1103" t="e">
        <f>#REF!</f>
        <v>#REF!</v>
      </c>
      <c r="N1103" t="e">
        <f>#REF!</f>
        <v>#REF!</v>
      </c>
      <c r="O1103" t="e">
        <f>#REF!</f>
        <v>#REF!</v>
      </c>
      <c r="P1103" t="e">
        <f>#REF!</f>
        <v>#REF!</v>
      </c>
      <c r="Q1103" t="e">
        <f>#REF!</f>
        <v>#REF!</v>
      </c>
      <c r="R1103" t="e">
        <f>#REF!</f>
        <v>#REF!</v>
      </c>
      <c r="S1103" t="e">
        <f>#REF!</f>
        <v>#REF!</v>
      </c>
      <c r="T1103" t="e">
        <f>#REF!</f>
        <v>#REF!</v>
      </c>
      <c r="U1103" t="e">
        <f>#REF!</f>
        <v>#REF!</v>
      </c>
      <c r="V1103" t="e">
        <f>#REF!</f>
        <v>#REF!</v>
      </c>
      <c r="W1103" t="e">
        <f>#REF!</f>
        <v>#REF!</v>
      </c>
      <c r="X1103" t="e">
        <f>#REF!</f>
        <v>#REF!</v>
      </c>
      <c r="Y1103" t="e">
        <f>#REF!</f>
        <v>#REF!</v>
      </c>
      <c r="Z1103" t="e">
        <f>#REF!</f>
        <v>#REF!</v>
      </c>
      <c r="AA1103" t="e">
        <f>#REF!</f>
        <v>#REF!</v>
      </c>
      <c r="AB1103" t="e">
        <f>#REF!</f>
        <v>#REF!</v>
      </c>
      <c r="AC1103" t="e">
        <f>#REF!</f>
        <v>#REF!</v>
      </c>
      <c r="AD1103" t="e">
        <f>#REF!</f>
        <v>#REF!</v>
      </c>
      <c r="AE1103" t="e">
        <f>#REF!</f>
        <v>#REF!</v>
      </c>
      <c r="AF1103" t="e">
        <f>#REF!</f>
        <v>#REF!</v>
      </c>
      <c r="AG1103" t="e">
        <f>#REF!</f>
        <v>#REF!</v>
      </c>
      <c r="AH1103" t="e">
        <f>#REF!</f>
        <v>#REF!</v>
      </c>
      <c r="AI1103" t="e">
        <f>#REF!</f>
        <v>#REF!</v>
      </c>
      <c r="AJ1103" t="e">
        <f>#REF!</f>
        <v>#REF!</v>
      </c>
      <c r="AK1103" t="e">
        <f>#REF!</f>
        <v>#REF!</v>
      </c>
    </row>
    <row r="1104" spans="1:37" x14ac:dyDescent="0.35">
      <c r="A1104" t="e">
        <f>#REF!</f>
        <v>#REF!</v>
      </c>
      <c r="B1104" t="e">
        <f>#REF!</f>
        <v>#REF!</v>
      </c>
      <c r="C1104" t="e">
        <f>#REF!</f>
        <v>#REF!</v>
      </c>
      <c r="D1104" t="e">
        <f>#REF!</f>
        <v>#REF!</v>
      </c>
      <c r="E1104" t="e">
        <f>#REF!</f>
        <v>#REF!</v>
      </c>
      <c r="F1104" t="e">
        <f>#REF!</f>
        <v>#REF!</v>
      </c>
      <c r="G1104" t="e">
        <f>#REF!</f>
        <v>#REF!</v>
      </c>
      <c r="H1104" t="e">
        <f>#REF!</f>
        <v>#REF!</v>
      </c>
      <c r="I1104" t="e">
        <f>#REF!</f>
        <v>#REF!</v>
      </c>
      <c r="J1104" t="e">
        <f>#REF!</f>
        <v>#REF!</v>
      </c>
      <c r="K1104" t="e">
        <f>#REF!</f>
        <v>#REF!</v>
      </c>
      <c r="L1104" t="e">
        <f>#REF!</f>
        <v>#REF!</v>
      </c>
      <c r="M1104" t="e">
        <f>#REF!</f>
        <v>#REF!</v>
      </c>
      <c r="N1104" t="e">
        <f>#REF!</f>
        <v>#REF!</v>
      </c>
      <c r="O1104" t="e">
        <f>#REF!</f>
        <v>#REF!</v>
      </c>
      <c r="P1104" t="e">
        <f>#REF!</f>
        <v>#REF!</v>
      </c>
      <c r="Q1104" t="e">
        <f>#REF!</f>
        <v>#REF!</v>
      </c>
      <c r="R1104" t="e">
        <f>#REF!</f>
        <v>#REF!</v>
      </c>
      <c r="S1104" t="e">
        <f>#REF!</f>
        <v>#REF!</v>
      </c>
      <c r="T1104" t="e">
        <f>#REF!</f>
        <v>#REF!</v>
      </c>
      <c r="U1104" t="e">
        <f>#REF!</f>
        <v>#REF!</v>
      </c>
      <c r="V1104" t="e">
        <f>#REF!</f>
        <v>#REF!</v>
      </c>
      <c r="W1104" t="e">
        <f>#REF!</f>
        <v>#REF!</v>
      </c>
      <c r="X1104" t="e">
        <f>#REF!</f>
        <v>#REF!</v>
      </c>
      <c r="Y1104" t="e">
        <f>#REF!</f>
        <v>#REF!</v>
      </c>
      <c r="Z1104" t="e">
        <f>#REF!</f>
        <v>#REF!</v>
      </c>
      <c r="AA1104" t="e">
        <f>#REF!</f>
        <v>#REF!</v>
      </c>
      <c r="AB1104" t="e">
        <f>#REF!</f>
        <v>#REF!</v>
      </c>
      <c r="AC1104" t="e">
        <f>#REF!</f>
        <v>#REF!</v>
      </c>
      <c r="AD1104" t="e">
        <f>#REF!</f>
        <v>#REF!</v>
      </c>
      <c r="AE1104" t="e">
        <f>#REF!</f>
        <v>#REF!</v>
      </c>
      <c r="AF1104" t="e">
        <f>#REF!</f>
        <v>#REF!</v>
      </c>
      <c r="AG1104" t="e">
        <f>#REF!</f>
        <v>#REF!</v>
      </c>
      <c r="AH1104" t="e">
        <f>#REF!</f>
        <v>#REF!</v>
      </c>
      <c r="AI1104" t="e">
        <f>#REF!</f>
        <v>#REF!</v>
      </c>
      <c r="AJ1104" t="e">
        <f>#REF!</f>
        <v>#REF!</v>
      </c>
      <c r="AK1104" t="e">
        <f>#REF!</f>
        <v>#REF!</v>
      </c>
    </row>
    <row r="1105" spans="1:37" x14ac:dyDescent="0.35">
      <c r="A1105" t="e">
        <f>#REF!</f>
        <v>#REF!</v>
      </c>
      <c r="B1105" t="e">
        <f>#REF!</f>
        <v>#REF!</v>
      </c>
      <c r="C1105" t="e">
        <f>#REF!</f>
        <v>#REF!</v>
      </c>
      <c r="D1105" t="e">
        <f>#REF!</f>
        <v>#REF!</v>
      </c>
      <c r="E1105" t="e">
        <f>#REF!</f>
        <v>#REF!</v>
      </c>
      <c r="F1105" t="e">
        <f>#REF!</f>
        <v>#REF!</v>
      </c>
      <c r="G1105" t="e">
        <f>#REF!</f>
        <v>#REF!</v>
      </c>
      <c r="H1105" t="e">
        <f>#REF!</f>
        <v>#REF!</v>
      </c>
      <c r="I1105" t="e">
        <f>#REF!</f>
        <v>#REF!</v>
      </c>
      <c r="J1105" t="e">
        <f>#REF!</f>
        <v>#REF!</v>
      </c>
      <c r="K1105" t="e">
        <f>#REF!</f>
        <v>#REF!</v>
      </c>
      <c r="L1105" t="e">
        <f>#REF!</f>
        <v>#REF!</v>
      </c>
      <c r="M1105" t="e">
        <f>#REF!</f>
        <v>#REF!</v>
      </c>
      <c r="N1105" t="e">
        <f>#REF!</f>
        <v>#REF!</v>
      </c>
      <c r="O1105" t="e">
        <f>#REF!</f>
        <v>#REF!</v>
      </c>
      <c r="P1105" t="e">
        <f>#REF!</f>
        <v>#REF!</v>
      </c>
      <c r="Q1105" t="e">
        <f>#REF!</f>
        <v>#REF!</v>
      </c>
      <c r="R1105" t="e">
        <f>#REF!</f>
        <v>#REF!</v>
      </c>
      <c r="S1105" t="e">
        <f>#REF!</f>
        <v>#REF!</v>
      </c>
      <c r="T1105" t="e">
        <f>#REF!</f>
        <v>#REF!</v>
      </c>
      <c r="U1105" t="e">
        <f>#REF!</f>
        <v>#REF!</v>
      </c>
      <c r="V1105" t="e">
        <f>#REF!</f>
        <v>#REF!</v>
      </c>
      <c r="W1105" t="e">
        <f>#REF!</f>
        <v>#REF!</v>
      </c>
      <c r="X1105" t="e">
        <f>#REF!</f>
        <v>#REF!</v>
      </c>
      <c r="Y1105" t="e">
        <f>#REF!</f>
        <v>#REF!</v>
      </c>
      <c r="Z1105" t="e">
        <f>#REF!</f>
        <v>#REF!</v>
      </c>
      <c r="AA1105" t="e">
        <f>#REF!</f>
        <v>#REF!</v>
      </c>
      <c r="AB1105" t="e">
        <f>#REF!</f>
        <v>#REF!</v>
      </c>
      <c r="AC1105" t="e">
        <f>#REF!</f>
        <v>#REF!</v>
      </c>
      <c r="AD1105" t="e">
        <f>#REF!</f>
        <v>#REF!</v>
      </c>
      <c r="AE1105" t="e">
        <f>#REF!</f>
        <v>#REF!</v>
      </c>
      <c r="AF1105" t="e">
        <f>#REF!</f>
        <v>#REF!</v>
      </c>
      <c r="AG1105" t="e">
        <f>#REF!</f>
        <v>#REF!</v>
      </c>
      <c r="AH1105" t="e">
        <f>#REF!</f>
        <v>#REF!</v>
      </c>
      <c r="AI1105" t="e">
        <f>#REF!</f>
        <v>#REF!</v>
      </c>
      <c r="AJ1105" t="e">
        <f>#REF!</f>
        <v>#REF!</v>
      </c>
      <c r="AK1105" t="e">
        <f>#REF!</f>
        <v>#REF!</v>
      </c>
    </row>
    <row r="1106" spans="1:37" x14ac:dyDescent="0.35">
      <c r="A1106" t="e">
        <f>#REF!</f>
        <v>#REF!</v>
      </c>
      <c r="B1106" t="e">
        <f>#REF!</f>
        <v>#REF!</v>
      </c>
      <c r="C1106" t="e">
        <f>#REF!</f>
        <v>#REF!</v>
      </c>
      <c r="D1106" t="e">
        <f>#REF!</f>
        <v>#REF!</v>
      </c>
      <c r="E1106" t="e">
        <f>#REF!</f>
        <v>#REF!</v>
      </c>
      <c r="F1106" t="e">
        <f>#REF!</f>
        <v>#REF!</v>
      </c>
      <c r="G1106" t="e">
        <f>#REF!</f>
        <v>#REF!</v>
      </c>
      <c r="H1106" t="e">
        <f>#REF!</f>
        <v>#REF!</v>
      </c>
      <c r="I1106" t="e">
        <f>#REF!</f>
        <v>#REF!</v>
      </c>
      <c r="J1106" t="e">
        <f>#REF!</f>
        <v>#REF!</v>
      </c>
      <c r="K1106" t="e">
        <f>#REF!</f>
        <v>#REF!</v>
      </c>
      <c r="L1106" t="e">
        <f>#REF!</f>
        <v>#REF!</v>
      </c>
      <c r="M1106" t="e">
        <f>#REF!</f>
        <v>#REF!</v>
      </c>
      <c r="N1106" t="e">
        <f>#REF!</f>
        <v>#REF!</v>
      </c>
      <c r="O1106" t="e">
        <f>#REF!</f>
        <v>#REF!</v>
      </c>
      <c r="P1106" t="e">
        <f>#REF!</f>
        <v>#REF!</v>
      </c>
      <c r="Q1106" t="e">
        <f>#REF!</f>
        <v>#REF!</v>
      </c>
      <c r="R1106" t="e">
        <f>#REF!</f>
        <v>#REF!</v>
      </c>
      <c r="S1106" t="e">
        <f>#REF!</f>
        <v>#REF!</v>
      </c>
      <c r="T1106" t="e">
        <f>#REF!</f>
        <v>#REF!</v>
      </c>
      <c r="U1106" t="e">
        <f>#REF!</f>
        <v>#REF!</v>
      </c>
      <c r="V1106" t="e">
        <f>#REF!</f>
        <v>#REF!</v>
      </c>
      <c r="W1106" t="e">
        <f>#REF!</f>
        <v>#REF!</v>
      </c>
      <c r="X1106" t="e">
        <f>#REF!</f>
        <v>#REF!</v>
      </c>
      <c r="Y1106" t="e">
        <f>#REF!</f>
        <v>#REF!</v>
      </c>
      <c r="Z1106" t="e">
        <f>#REF!</f>
        <v>#REF!</v>
      </c>
      <c r="AA1106" t="e">
        <f>#REF!</f>
        <v>#REF!</v>
      </c>
      <c r="AB1106" t="e">
        <f>#REF!</f>
        <v>#REF!</v>
      </c>
      <c r="AC1106" t="e">
        <f>#REF!</f>
        <v>#REF!</v>
      </c>
      <c r="AD1106" t="e">
        <f>#REF!</f>
        <v>#REF!</v>
      </c>
      <c r="AE1106" t="e">
        <f>#REF!</f>
        <v>#REF!</v>
      </c>
      <c r="AF1106" t="e">
        <f>#REF!</f>
        <v>#REF!</v>
      </c>
      <c r="AG1106" t="e">
        <f>#REF!</f>
        <v>#REF!</v>
      </c>
      <c r="AH1106" t="e">
        <f>#REF!</f>
        <v>#REF!</v>
      </c>
      <c r="AI1106" t="e">
        <f>#REF!</f>
        <v>#REF!</v>
      </c>
      <c r="AJ1106" t="e">
        <f>#REF!</f>
        <v>#REF!</v>
      </c>
      <c r="AK1106" t="e">
        <f>#REF!</f>
        <v>#REF!</v>
      </c>
    </row>
    <row r="1107" spans="1:37" x14ac:dyDescent="0.35">
      <c r="A1107" t="e">
        <f>#REF!</f>
        <v>#REF!</v>
      </c>
      <c r="B1107" t="e">
        <f>#REF!</f>
        <v>#REF!</v>
      </c>
      <c r="C1107" t="e">
        <f>#REF!</f>
        <v>#REF!</v>
      </c>
      <c r="D1107" t="e">
        <f>#REF!</f>
        <v>#REF!</v>
      </c>
      <c r="E1107" t="e">
        <f>#REF!</f>
        <v>#REF!</v>
      </c>
      <c r="F1107" t="e">
        <f>#REF!</f>
        <v>#REF!</v>
      </c>
      <c r="G1107" t="e">
        <f>#REF!</f>
        <v>#REF!</v>
      </c>
      <c r="H1107" t="e">
        <f>#REF!</f>
        <v>#REF!</v>
      </c>
      <c r="I1107" t="e">
        <f>#REF!</f>
        <v>#REF!</v>
      </c>
      <c r="J1107" t="e">
        <f>#REF!</f>
        <v>#REF!</v>
      </c>
      <c r="K1107" t="e">
        <f>#REF!</f>
        <v>#REF!</v>
      </c>
      <c r="L1107" t="e">
        <f>#REF!</f>
        <v>#REF!</v>
      </c>
      <c r="M1107" t="e">
        <f>#REF!</f>
        <v>#REF!</v>
      </c>
      <c r="N1107" t="e">
        <f>#REF!</f>
        <v>#REF!</v>
      </c>
      <c r="O1107" t="e">
        <f>#REF!</f>
        <v>#REF!</v>
      </c>
      <c r="P1107" t="e">
        <f>#REF!</f>
        <v>#REF!</v>
      </c>
      <c r="Q1107" t="e">
        <f>#REF!</f>
        <v>#REF!</v>
      </c>
      <c r="R1107" t="e">
        <f>#REF!</f>
        <v>#REF!</v>
      </c>
      <c r="S1107" t="e">
        <f>#REF!</f>
        <v>#REF!</v>
      </c>
      <c r="T1107" t="e">
        <f>#REF!</f>
        <v>#REF!</v>
      </c>
      <c r="U1107" t="e">
        <f>#REF!</f>
        <v>#REF!</v>
      </c>
      <c r="V1107" t="e">
        <f>#REF!</f>
        <v>#REF!</v>
      </c>
      <c r="W1107" t="e">
        <f>#REF!</f>
        <v>#REF!</v>
      </c>
      <c r="X1107" t="e">
        <f>#REF!</f>
        <v>#REF!</v>
      </c>
      <c r="Y1107" t="e">
        <f>#REF!</f>
        <v>#REF!</v>
      </c>
      <c r="Z1107" t="e">
        <f>#REF!</f>
        <v>#REF!</v>
      </c>
      <c r="AA1107" t="e">
        <f>#REF!</f>
        <v>#REF!</v>
      </c>
      <c r="AB1107" t="e">
        <f>#REF!</f>
        <v>#REF!</v>
      </c>
      <c r="AC1107" t="e">
        <f>#REF!</f>
        <v>#REF!</v>
      </c>
      <c r="AD1107" t="e">
        <f>#REF!</f>
        <v>#REF!</v>
      </c>
      <c r="AE1107" t="e">
        <f>#REF!</f>
        <v>#REF!</v>
      </c>
      <c r="AF1107" t="e">
        <f>#REF!</f>
        <v>#REF!</v>
      </c>
      <c r="AG1107" t="e">
        <f>#REF!</f>
        <v>#REF!</v>
      </c>
      <c r="AH1107" t="e">
        <f>#REF!</f>
        <v>#REF!</v>
      </c>
      <c r="AI1107" t="e">
        <f>#REF!</f>
        <v>#REF!</v>
      </c>
      <c r="AJ1107" t="e">
        <f>#REF!</f>
        <v>#REF!</v>
      </c>
      <c r="AK1107" t="e">
        <f>#REF!</f>
        <v>#REF!</v>
      </c>
    </row>
    <row r="1108" spans="1:37" x14ac:dyDescent="0.35">
      <c r="A1108" t="e">
        <f>#REF!</f>
        <v>#REF!</v>
      </c>
      <c r="B1108" t="e">
        <f>#REF!</f>
        <v>#REF!</v>
      </c>
      <c r="C1108" t="e">
        <f>#REF!</f>
        <v>#REF!</v>
      </c>
      <c r="D1108" t="e">
        <f>#REF!</f>
        <v>#REF!</v>
      </c>
      <c r="E1108" t="e">
        <f>#REF!</f>
        <v>#REF!</v>
      </c>
      <c r="F1108" t="e">
        <f>#REF!</f>
        <v>#REF!</v>
      </c>
      <c r="G1108" t="e">
        <f>#REF!</f>
        <v>#REF!</v>
      </c>
      <c r="H1108" t="e">
        <f>#REF!</f>
        <v>#REF!</v>
      </c>
      <c r="I1108" t="e">
        <f>#REF!</f>
        <v>#REF!</v>
      </c>
      <c r="J1108" t="e">
        <f>#REF!</f>
        <v>#REF!</v>
      </c>
      <c r="K1108" t="e">
        <f>#REF!</f>
        <v>#REF!</v>
      </c>
      <c r="L1108" t="e">
        <f>#REF!</f>
        <v>#REF!</v>
      </c>
      <c r="M1108" t="e">
        <f>#REF!</f>
        <v>#REF!</v>
      </c>
      <c r="N1108" t="e">
        <f>#REF!</f>
        <v>#REF!</v>
      </c>
      <c r="O1108" t="e">
        <f>#REF!</f>
        <v>#REF!</v>
      </c>
      <c r="P1108" t="e">
        <f>#REF!</f>
        <v>#REF!</v>
      </c>
      <c r="Q1108" t="e">
        <f>#REF!</f>
        <v>#REF!</v>
      </c>
      <c r="R1108" t="e">
        <f>#REF!</f>
        <v>#REF!</v>
      </c>
      <c r="S1108" t="e">
        <f>#REF!</f>
        <v>#REF!</v>
      </c>
      <c r="T1108" t="e">
        <f>#REF!</f>
        <v>#REF!</v>
      </c>
      <c r="U1108" t="e">
        <f>#REF!</f>
        <v>#REF!</v>
      </c>
      <c r="V1108" t="e">
        <f>#REF!</f>
        <v>#REF!</v>
      </c>
      <c r="W1108" t="e">
        <f>#REF!</f>
        <v>#REF!</v>
      </c>
      <c r="X1108" t="e">
        <f>#REF!</f>
        <v>#REF!</v>
      </c>
      <c r="Y1108" t="e">
        <f>#REF!</f>
        <v>#REF!</v>
      </c>
      <c r="Z1108" t="e">
        <f>#REF!</f>
        <v>#REF!</v>
      </c>
      <c r="AA1108" t="e">
        <f>#REF!</f>
        <v>#REF!</v>
      </c>
      <c r="AB1108" t="e">
        <f>#REF!</f>
        <v>#REF!</v>
      </c>
      <c r="AC1108" t="e">
        <f>#REF!</f>
        <v>#REF!</v>
      </c>
      <c r="AD1108" t="e">
        <f>#REF!</f>
        <v>#REF!</v>
      </c>
      <c r="AE1108" t="e">
        <f>#REF!</f>
        <v>#REF!</v>
      </c>
      <c r="AF1108" t="e">
        <f>#REF!</f>
        <v>#REF!</v>
      </c>
      <c r="AG1108" t="e">
        <f>#REF!</f>
        <v>#REF!</v>
      </c>
      <c r="AH1108" t="e">
        <f>#REF!</f>
        <v>#REF!</v>
      </c>
      <c r="AI1108" t="e">
        <f>#REF!</f>
        <v>#REF!</v>
      </c>
      <c r="AJ1108" t="e">
        <f>#REF!</f>
        <v>#REF!</v>
      </c>
      <c r="AK1108" t="e">
        <f>#REF!</f>
        <v>#REF!</v>
      </c>
    </row>
    <row r="1109" spans="1:37" x14ac:dyDescent="0.35">
      <c r="A1109" t="e">
        <f>#REF!</f>
        <v>#REF!</v>
      </c>
      <c r="B1109" t="e">
        <f>#REF!</f>
        <v>#REF!</v>
      </c>
      <c r="C1109" t="e">
        <f>#REF!</f>
        <v>#REF!</v>
      </c>
      <c r="D1109" t="e">
        <f>#REF!</f>
        <v>#REF!</v>
      </c>
      <c r="E1109" t="e">
        <f>#REF!</f>
        <v>#REF!</v>
      </c>
      <c r="F1109" t="e">
        <f>#REF!</f>
        <v>#REF!</v>
      </c>
      <c r="G1109" t="e">
        <f>#REF!</f>
        <v>#REF!</v>
      </c>
      <c r="H1109" t="e">
        <f>#REF!</f>
        <v>#REF!</v>
      </c>
      <c r="I1109" t="e">
        <f>#REF!</f>
        <v>#REF!</v>
      </c>
      <c r="J1109" t="e">
        <f>#REF!</f>
        <v>#REF!</v>
      </c>
      <c r="K1109" t="e">
        <f>#REF!</f>
        <v>#REF!</v>
      </c>
      <c r="L1109" t="e">
        <f>#REF!</f>
        <v>#REF!</v>
      </c>
      <c r="M1109" t="e">
        <f>#REF!</f>
        <v>#REF!</v>
      </c>
      <c r="N1109" t="e">
        <f>#REF!</f>
        <v>#REF!</v>
      </c>
      <c r="O1109" t="e">
        <f>#REF!</f>
        <v>#REF!</v>
      </c>
      <c r="P1109" t="e">
        <f>#REF!</f>
        <v>#REF!</v>
      </c>
      <c r="Q1109" t="e">
        <f>#REF!</f>
        <v>#REF!</v>
      </c>
      <c r="R1109" t="e">
        <f>#REF!</f>
        <v>#REF!</v>
      </c>
      <c r="S1109" t="e">
        <f>#REF!</f>
        <v>#REF!</v>
      </c>
      <c r="T1109" t="e">
        <f>#REF!</f>
        <v>#REF!</v>
      </c>
      <c r="U1109" t="e">
        <f>#REF!</f>
        <v>#REF!</v>
      </c>
      <c r="V1109" t="e">
        <f>#REF!</f>
        <v>#REF!</v>
      </c>
      <c r="W1109" t="e">
        <f>#REF!</f>
        <v>#REF!</v>
      </c>
      <c r="X1109" t="e">
        <f>#REF!</f>
        <v>#REF!</v>
      </c>
      <c r="Y1109" t="e">
        <f>#REF!</f>
        <v>#REF!</v>
      </c>
      <c r="Z1109" t="e">
        <f>#REF!</f>
        <v>#REF!</v>
      </c>
      <c r="AA1109" t="e">
        <f>#REF!</f>
        <v>#REF!</v>
      </c>
      <c r="AB1109" t="e">
        <f>#REF!</f>
        <v>#REF!</v>
      </c>
      <c r="AC1109" t="e">
        <f>#REF!</f>
        <v>#REF!</v>
      </c>
      <c r="AD1109" t="e">
        <f>#REF!</f>
        <v>#REF!</v>
      </c>
      <c r="AE1109" t="e">
        <f>#REF!</f>
        <v>#REF!</v>
      </c>
      <c r="AF1109" t="e">
        <f>#REF!</f>
        <v>#REF!</v>
      </c>
      <c r="AG1109" t="e">
        <f>#REF!</f>
        <v>#REF!</v>
      </c>
      <c r="AH1109" t="e">
        <f>#REF!</f>
        <v>#REF!</v>
      </c>
      <c r="AI1109" t="e">
        <f>#REF!</f>
        <v>#REF!</v>
      </c>
      <c r="AJ1109" t="e">
        <f>#REF!</f>
        <v>#REF!</v>
      </c>
      <c r="AK1109" t="e">
        <f>#REF!</f>
        <v>#REF!</v>
      </c>
    </row>
    <row r="1110" spans="1:37" x14ac:dyDescent="0.35">
      <c r="A1110" t="e">
        <f>#REF!</f>
        <v>#REF!</v>
      </c>
      <c r="B1110" t="e">
        <f>#REF!</f>
        <v>#REF!</v>
      </c>
      <c r="C1110" t="e">
        <f>#REF!</f>
        <v>#REF!</v>
      </c>
      <c r="D1110" t="e">
        <f>#REF!</f>
        <v>#REF!</v>
      </c>
      <c r="E1110" t="e">
        <f>#REF!</f>
        <v>#REF!</v>
      </c>
      <c r="F1110" t="e">
        <f>#REF!</f>
        <v>#REF!</v>
      </c>
      <c r="G1110" t="e">
        <f>#REF!</f>
        <v>#REF!</v>
      </c>
      <c r="H1110" t="e">
        <f>#REF!</f>
        <v>#REF!</v>
      </c>
      <c r="I1110" t="e">
        <f>#REF!</f>
        <v>#REF!</v>
      </c>
      <c r="J1110" t="e">
        <f>#REF!</f>
        <v>#REF!</v>
      </c>
      <c r="K1110" t="e">
        <f>#REF!</f>
        <v>#REF!</v>
      </c>
      <c r="L1110" t="e">
        <f>#REF!</f>
        <v>#REF!</v>
      </c>
      <c r="M1110" t="e">
        <f>#REF!</f>
        <v>#REF!</v>
      </c>
      <c r="N1110" t="e">
        <f>#REF!</f>
        <v>#REF!</v>
      </c>
      <c r="O1110" t="e">
        <f>#REF!</f>
        <v>#REF!</v>
      </c>
      <c r="P1110" t="e">
        <f>#REF!</f>
        <v>#REF!</v>
      </c>
      <c r="Q1110" t="e">
        <f>#REF!</f>
        <v>#REF!</v>
      </c>
      <c r="R1110" t="e">
        <f>#REF!</f>
        <v>#REF!</v>
      </c>
      <c r="S1110" t="e">
        <f>#REF!</f>
        <v>#REF!</v>
      </c>
      <c r="T1110" t="e">
        <f>#REF!</f>
        <v>#REF!</v>
      </c>
      <c r="U1110" t="e">
        <f>#REF!</f>
        <v>#REF!</v>
      </c>
      <c r="V1110" t="e">
        <f>#REF!</f>
        <v>#REF!</v>
      </c>
      <c r="W1110" t="e">
        <f>#REF!</f>
        <v>#REF!</v>
      </c>
      <c r="X1110" t="e">
        <f>#REF!</f>
        <v>#REF!</v>
      </c>
      <c r="Y1110" t="e">
        <f>#REF!</f>
        <v>#REF!</v>
      </c>
      <c r="Z1110" t="e">
        <f>#REF!</f>
        <v>#REF!</v>
      </c>
      <c r="AA1110" t="e">
        <f>#REF!</f>
        <v>#REF!</v>
      </c>
      <c r="AB1110" t="e">
        <f>#REF!</f>
        <v>#REF!</v>
      </c>
      <c r="AC1110" t="e">
        <f>#REF!</f>
        <v>#REF!</v>
      </c>
      <c r="AD1110" t="e">
        <f>#REF!</f>
        <v>#REF!</v>
      </c>
      <c r="AE1110" t="e">
        <f>#REF!</f>
        <v>#REF!</v>
      </c>
      <c r="AF1110" t="e">
        <f>#REF!</f>
        <v>#REF!</v>
      </c>
      <c r="AG1110" t="e">
        <f>#REF!</f>
        <v>#REF!</v>
      </c>
      <c r="AH1110" t="e">
        <f>#REF!</f>
        <v>#REF!</v>
      </c>
      <c r="AI1110" t="e">
        <f>#REF!</f>
        <v>#REF!</v>
      </c>
      <c r="AJ1110" t="e">
        <f>#REF!</f>
        <v>#REF!</v>
      </c>
      <c r="AK1110" t="e">
        <f>#REF!</f>
        <v>#REF!</v>
      </c>
    </row>
    <row r="1111" spans="1:37" x14ac:dyDescent="0.35">
      <c r="A1111" t="e">
        <f>#REF!</f>
        <v>#REF!</v>
      </c>
      <c r="B1111" t="e">
        <f>#REF!</f>
        <v>#REF!</v>
      </c>
      <c r="C1111" t="e">
        <f>#REF!</f>
        <v>#REF!</v>
      </c>
      <c r="D1111" t="e">
        <f>#REF!</f>
        <v>#REF!</v>
      </c>
      <c r="E1111" t="e">
        <f>#REF!</f>
        <v>#REF!</v>
      </c>
      <c r="F1111" t="e">
        <f>#REF!</f>
        <v>#REF!</v>
      </c>
      <c r="G1111" t="e">
        <f>#REF!</f>
        <v>#REF!</v>
      </c>
      <c r="H1111" t="e">
        <f>#REF!</f>
        <v>#REF!</v>
      </c>
      <c r="I1111" t="e">
        <f>#REF!</f>
        <v>#REF!</v>
      </c>
      <c r="J1111" t="e">
        <f>#REF!</f>
        <v>#REF!</v>
      </c>
      <c r="K1111" t="e">
        <f>#REF!</f>
        <v>#REF!</v>
      </c>
      <c r="L1111" t="e">
        <f>#REF!</f>
        <v>#REF!</v>
      </c>
      <c r="M1111" t="e">
        <f>#REF!</f>
        <v>#REF!</v>
      </c>
      <c r="N1111" t="e">
        <f>#REF!</f>
        <v>#REF!</v>
      </c>
      <c r="O1111" t="e">
        <f>#REF!</f>
        <v>#REF!</v>
      </c>
      <c r="P1111" t="e">
        <f>#REF!</f>
        <v>#REF!</v>
      </c>
      <c r="Q1111" t="e">
        <f>#REF!</f>
        <v>#REF!</v>
      </c>
      <c r="R1111" t="e">
        <f>#REF!</f>
        <v>#REF!</v>
      </c>
      <c r="S1111" t="e">
        <f>#REF!</f>
        <v>#REF!</v>
      </c>
      <c r="T1111" t="e">
        <f>#REF!</f>
        <v>#REF!</v>
      </c>
      <c r="U1111" t="e">
        <f>#REF!</f>
        <v>#REF!</v>
      </c>
      <c r="V1111" t="e">
        <f>#REF!</f>
        <v>#REF!</v>
      </c>
      <c r="W1111" t="e">
        <f>#REF!</f>
        <v>#REF!</v>
      </c>
      <c r="X1111" t="e">
        <f>#REF!</f>
        <v>#REF!</v>
      </c>
      <c r="Y1111" t="e">
        <f>#REF!</f>
        <v>#REF!</v>
      </c>
      <c r="Z1111" t="e">
        <f>#REF!</f>
        <v>#REF!</v>
      </c>
      <c r="AA1111" t="e">
        <f>#REF!</f>
        <v>#REF!</v>
      </c>
      <c r="AB1111" t="e">
        <f>#REF!</f>
        <v>#REF!</v>
      </c>
      <c r="AC1111" t="e">
        <f>#REF!</f>
        <v>#REF!</v>
      </c>
      <c r="AD1111" t="e">
        <f>#REF!</f>
        <v>#REF!</v>
      </c>
      <c r="AE1111" t="e">
        <f>#REF!</f>
        <v>#REF!</v>
      </c>
      <c r="AF1111" t="e">
        <f>#REF!</f>
        <v>#REF!</v>
      </c>
      <c r="AG1111" t="e">
        <f>#REF!</f>
        <v>#REF!</v>
      </c>
      <c r="AH1111" t="e">
        <f>#REF!</f>
        <v>#REF!</v>
      </c>
      <c r="AI1111" t="e">
        <f>#REF!</f>
        <v>#REF!</v>
      </c>
      <c r="AJ1111" t="e">
        <f>#REF!</f>
        <v>#REF!</v>
      </c>
      <c r="AK1111" t="e">
        <f>#REF!</f>
        <v>#REF!</v>
      </c>
    </row>
    <row r="1112" spans="1:37" x14ac:dyDescent="0.35">
      <c r="A1112" t="e">
        <f>#REF!</f>
        <v>#REF!</v>
      </c>
      <c r="B1112" t="e">
        <f>#REF!</f>
        <v>#REF!</v>
      </c>
      <c r="C1112" t="e">
        <f>#REF!</f>
        <v>#REF!</v>
      </c>
      <c r="D1112" t="e">
        <f>#REF!</f>
        <v>#REF!</v>
      </c>
      <c r="E1112" t="e">
        <f>#REF!</f>
        <v>#REF!</v>
      </c>
      <c r="F1112" t="e">
        <f>#REF!</f>
        <v>#REF!</v>
      </c>
      <c r="G1112" t="e">
        <f>#REF!</f>
        <v>#REF!</v>
      </c>
      <c r="H1112" t="e">
        <f>#REF!</f>
        <v>#REF!</v>
      </c>
      <c r="I1112" t="e">
        <f>#REF!</f>
        <v>#REF!</v>
      </c>
      <c r="J1112" t="e">
        <f>#REF!</f>
        <v>#REF!</v>
      </c>
      <c r="K1112" t="e">
        <f>#REF!</f>
        <v>#REF!</v>
      </c>
      <c r="L1112" t="e">
        <f>#REF!</f>
        <v>#REF!</v>
      </c>
      <c r="M1112" t="e">
        <f>#REF!</f>
        <v>#REF!</v>
      </c>
      <c r="N1112" t="e">
        <f>#REF!</f>
        <v>#REF!</v>
      </c>
      <c r="O1112" t="e">
        <f>#REF!</f>
        <v>#REF!</v>
      </c>
      <c r="P1112" t="e">
        <f>#REF!</f>
        <v>#REF!</v>
      </c>
      <c r="Q1112" t="e">
        <f>#REF!</f>
        <v>#REF!</v>
      </c>
      <c r="R1112" t="e">
        <f>#REF!</f>
        <v>#REF!</v>
      </c>
      <c r="S1112" t="e">
        <f>#REF!</f>
        <v>#REF!</v>
      </c>
      <c r="T1112" t="e">
        <f>#REF!</f>
        <v>#REF!</v>
      </c>
      <c r="U1112" t="e">
        <f>#REF!</f>
        <v>#REF!</v>
      </c>
      <c r="V1112" t="e">
        <f>#REF!</f>
        <v>#REF!</v>
      </c>
      <c r="W1112" t="e">
        <f>#REF!</f>
        <v>#REF!</v>
      </c>
      <c r="X1112" t="e">
        <f>#REF!</f>
        <v>#REF!</v>
      </c>
      <c r="Y1112" t="e">
        <f>#REF!</f>
        <v>#REF!</v>
      </c>
      <c r="Z1112" t="e">
        <f>#REF!</f>
        <v>#REF!</v>
      </c>
      <c r="AA1112" t="e">
        <f>#REF!</f>
        <v>#REF!</v>
      </c>
      <c r="AB1112" t="e">
        <f>#REF!</f>
        <v>#REF!</v>
      </c>
      <c r="AC1112" t="e">
        <f>#REF!</f>
        <v>#REF!</v>
      </c>
      <c r="AD1112" t="e">
        <f>#REF!</f>
        <v>#REF!</v>
      </c>
      <c r="AE1112" t="e">
        <f>#REF!</f>
        <v>#REF!</v>
      </c>
      <c r="AF1112" t="e">
        <f>#REF!</f>
        <v>#REF!</v>
      </c>
      <c r="AG1112" t="e">
        <f>#REF!</f>
        <v>#REF!</v>
      </c>
      <c r="AH1112" t="e">
        <f>#REF!</f>
        <v>#REF!</v>
      </c>
      <c r="AI1112" t="e">
        <f>#REF!</f>
        <v>#REF!</v>
      </c>
      <c r="AJ1112" t="e">
        <f>#REF!</f>
        <v>#REF!</v>
      </c>
      <c r="AK1112" t="e">
        <f>#REF!</f>
        <v>#REF!</v>
      </c>
    </row>
    <row r="1113" spans="1:37" x14ac:dyDescent="0.35">
      <c r="A1113" t="e">
        <f>#REF!</f>
        <v>#REF!</v>
      </c>
      <c r="B1113" t="e">
        <f>#REF!</f>
        <v>#REF!</v>
      </c>
      <c r="C1113" t="e">
        <f>#REF!</f>
        <v>#REF!</v>
      </c>
      <c r="D1113" t="e">
        <f>#REF!</f>
        <v>#REF!</v>
      </c>
      <c r="E1113" t="e">
        <f>#REF!</f>
        <v>#REF!</v>
      </c>
      <c r="F1113" t="e">
        <f>#REF!</f>
        <v>#REF!</v>
      </c>
      <c r="G1113" t="e">
        <f>#REF!</f>
        <v>#REF!</v>
      </c>
      <c r="H1113" t="e">
        <f>#REF!</f>
        <v>#REF!</v>
      </c>
      <c r="I1113" t="e">
        <f>#REF!</f>
        <v>#REF!</v>
      </c>
      <c r="J1113" t="e">
        <f>#REF!</f>
        <v>#REF!</v>
      </c>
      <c r="K1113" t="e">
        <f>#REF!</f>
        <v>#REF!</v>
      </c>
      <c r="L1113" t="e">
        <f>#REF!</f>
        <v>#REF!</v>
      </c>
      <c r="M1113" t="e">
        <f>#REF!</f>
        <v>#REF!</v>
      </c>
      <c r="N1113" t="e">
        <f>#REF!</f>
        <v>#REF!</v>
      </c>
      <c r="O1113" t="e">
        <f>#REF!</f>
        <v>#REF!</v>
      </c>
      <c r="P1113" t="e">
        <f>#REF!</f>
        <v>#REF!</v>
      </c>
      <c r="Q1113" t="e">
        <f>#REF!</f>
        <v>#REF!</v>
      </c>
      <c r="R1113" t="e">
        <f>#REF!</f>
        <v>#REF!</v>
      </c>
      <c r="S1113" t="e">
        <f>#REF!</f>
        <v>#REF!</v>
      </c>
      <c r="T1113" t="e">
        <f>#REF!</f>
        <v>#REF!</v>
      </c>
      <c r="U1113" t="e">
        <f>#REF!</f>
        <v>#REF!</v>
      </c>
      <c r="V1113" t="e">
        <f>#REF!</f>
        <v>#REF!</v>
      </c>
      <c r="W1113" t="e">
        <f>#REF!</f>
        <v>#REF!</v>
      </c>
      <c r="X1113" t="e">
        <f>#REF!</f>
        <v>#REF!</v>
      </c>
      <c r="Y1113" t="e">
        <f>#REF!</f>
        <v>#REF!</v>
      </c>
      <c r="Z1113" t="e">
        <f>#REF!</f>
        <v>#REF!</v>
      </c>
      <c r="AA1113" t="e">
        <f>#REF!</f>
        <v>#REF!</v>
      </c>
      <c r="AB1113" t="e">
        <f>#REF!</f>
        <v>#REF!</v>
      </c>
      <c r="AC1113" t="e">
        <f>#REF!</f>
        <v>#REF!</v>
      </c>
      <c r="AD1113" t="e">
        <f>#REF!</f>
        <v>#REF!</v>
      </c>
      <c r="AE1113" t="e">
        <f>#REF!</f>
        <v>#REF!</v>
      </c>
      <c r="AF1113" t="e">
        <f>#REF!</f>
        <v>#REF!</v>
      </c>
      <c r="AG1113" t="e">
        <f>#REF!</f>
        <v>#REF!</v>
      </c>
      <c r="AH1113" t="e">
        <f>#REF!</f>
        <v>#REF!</v>
      </c>
      <c r="AI1113" t="e">
        <f>#REF!</f>
        <v>#REF!</v>
      </c>
      <c r="AJ1113" t="e">
        <f>#REF!</f>
        <v>#REF!</v>
      </c>
      <c r="AK1113" t="e">
        <f>#REF!</f>
        <v>#REF!</v>
      </c>
    </row>
    <row r="1114" spans="1:37" x14ac:dyDescent="0.35">
      <c r="A1114" t="e">
        <f>#REF!</f>
        <v>#REF!</v>
      </c>
      <c r="B1114" t="e">
        <f>#REF!</f>
        <v>#REF!</v>
      </c>
      <c r="C1114" t="e">
        <f>#REF!</f>
        <v>#REF!</v>
      </c>
      <c r="D1114" t="e">
        <f>#REF!</f>
        <v>#REF!</v>
      </c>
      <c r="E1114" t="e">
        <f>#REF!</f>
        <v>#REF!</v>
      </c>
      <c r="F1114" t="e">
        <f>#REF!</f>
        <v>#REF!</v>
      </c>
      <c r="G1114" t="e">
        <f>#REF!</f>
        <v>#REF!</v>
      </c>
      <c r="H1114" t="e">
        <f>#REF!</f>
        <v>#REF!</v>
      </c>
      <c r="I1114" t="e">
        <f>#REF!</f>
        <v>#REF!</v>
      </c>
      <c r="J1114" t="e">
        <f>#REF!</f>
        <v>#REF!</v>
      </c>
      <c r="K1114" t="e">
        <f>#REF!</f>
        <v>#REF!</v>
      </c>
      <c r="L1114" t="e">
        <f>#REF!</f>
        <v>#REF!</v>
      </c>
      <c r="M1114" t="e">
        <f>#REF!</f>
        <v>#REF!</v>
      </c>
      <c r="N1114" t="e">
        <f>#REF!</f>
        <v>#REF!</v>
      </c>
      <c r="O1114" t="e">
        <f>#REF!</f>
        <v>#REF!</v>
      </c>
      <c r="P1114" t="e">
        <f>#REF!</f>
        <v>#REF!</v>
      </c>
      <c r="Q1114" t="e">
        <f>#REF!</f>
        <v>#REF!</v>
      </c>
      <c r="R1114" t="e">
        <f>#REF!</f>
        <v>#REF!</v>
      </c>
      <c r="S1114" t="e">
        <f>#REF!</f>
        <v>#REF!</v>
      </c>
      <c r="T1114" t="e">
        <f>#REF!</f>
        <v>#REF!</v>
      </c>
      <c r="U1114" t="e">
        <f>#REF!</f>
        <v>#REF!</v>
      </c>
      <c r="V1114" t="e">
        <f>#REF!</f>
        <v>#REF!</v>
      </c>
      <c r="W1114" t="e">
        <f>#REF!</f>
        <v>#REF!</v>
      </c>
      <c r="X1114" t="e">
        <f>#REF!</f>
        <v>#REF!</v>
      </c>
      <c r="Y1114" t="e">
        <f>#REF!</f>
        <v>#REF!</v>
      </c>
      <c r="Z1114" t="e">
        <f>#REF!</f>
        <v>#REF!</v>
      </c>
      <c r="AA1114" t="e">
        <f>#REF!</f>
        <v>#REF!</v>
      </c>
      <c r="AB1114" t="e">
        <f>#REF!</f>
        <v>#REF!</v>
      </c>
      <c r="AC1114" t="e">
        <f>#REF!</f>
        <v>#REF!</v>
      </c>
      <c r="AD1114" t="e">
        <f>#REF!</f>
        <v>#REF!</v>
      </c>
      <c r="AE1114" t="e">
        <f>#REF!</f>
        <v>#REF!</v>
      </c>
      <c r="AF1114" t="e">
        <f>#REF!</f>
        <v>#REF!</v>
      </c>
      <c r="AG1114" t="e">
        <f>#REF!</f>
        <v>#REF!</v>
      </c>
      <c r="AH1114" t="e">
        <f>#REF!</f>
        <v>#REF!</v>
      </c>
      <c r="AI1114" t="e">
        <f>#REF!</f>
        <v>#REF!</v>
      </c>
      <c r="AJ1114" t="e">
        <f>#REF!</f>
        <v>#REF!</v>
      </c>
      <c r="AK1114" t="e">
        <f>#REF!</f>
        <v>#REF!</v>
      </c>
    </row>
    <row r="1115" spans="1:37" x14ac:dyDescent="0.35">
      <c r="A1115" t="e">
        <f>#REF!</f>
        <v>#REF!</v>
      </c>
      <c r="B1115" t="e">
        <f>#REF!</f>
        <v>#REF!</v>
      </c>
      <c r="C1115" t="e">
        <f>#REF!</f>
        <v>#REF!</v>
      </c>
      <c r="D1115" t="e">
        <f>#REF!</f>
        <v>#REF!</v>
      </c>
      <c r="E1115" t="e">
        <f>#REF!</f>
        <v>#REF!</v>
      </c>
      <c r="F1115" t="e">
        <f>#REF!</f>
        <v>#REF!</v>
      </c>
      <c r="G1115" t="e">
        <f>#REF!</f>
        <v>#REF!</v>
      </c>
      <c r="H1115" t="e">
        <f>#REF!</f>
        <v>#REF!</v>
      </c>
      <c r="I1115" t="e">
        <f>#REF!</f>
        <v>#REF!</v>
      </c>
      <c r="J1115" t="e">
        <f>#REF!</f>
        <v>#REF!</v>
      </c>
      <c r="K1115" t="e">
        <f>#REF!</f>
        <v>#REF!</v>
      </c>
      <c r="L1115" t="e">
        <f>#REF!</f>
        <v>#REF!</v>
      </c>
      <c r="M1115" t="e">
        <f>#REF!</f>
        <v>#REF!</v>
      </c>
      <c r="N1115" t="e">
        <f>#REF!</f>
        <v>#REF!</v>
      </c>
      <c r="O1115" t="e">
        <f>#REF!</f>
        <v>#REF!</v>
      </c>
      <c r="P1115" t="e">
        <f>#REF!</f>
        <v>#REF!</v>
      </c>
      <c r="Q1115" t="e">
        <f>#REF!</f>
        <v>#REF!</v>
      </c>
      <c r="R1115" t="e">
        <f>#REF!</f>
        <v>#REF!</v>
      </c>
      <c r="S1115" t="e">
        <f>#REF!</f>
        <v>#REF!</v>
      </c>
      <c r="T1115" t="e">
        <f>#REF!</f>
        <v>#REF!</v>
      </c>
      <c r="U1115" t="e">
        <f>#REF!</f>
        <v>#REF!</v>
      </c>
      <c r="V1115" t="e">
        <f>#REF!</f>
        <v>#REF!</v>
      </c>
      <c r="W1115" t="e">
        <f>#REF!</f>
        <v>#REF!</v>
      </c>
      <c r="X1115" t="e">
        <f>#REF!</f>
        <v>#REF!</v>
      </c>
      <c r="Y1115" t="e">
        <f>#REF!</f>
        <v>#REF!</v>
      </c>
      <c r="Z1115" t="e">
        <f>#REF!</f>
        <v>#REF!</v>
      </c>
      <c r="AA1115" t="e">
        <f>#REF!</f>
        <v>#REF!</v>
      </c>
      <c r="AB1115" t="e">
        <f>#REF!</f>
        <v>#REF!</v>
      </c>
      <c r="AC1115" t="e">
        <f>#REF!</f>
        <v>#REF!</v>
      </c>
      <c r="AD1115" t="e">
        <f>#REF!</f>
        <v>#REF!</v>
      </c>
      <c r="AE1115" t="e">
        <f>#REF!</f>
        <v>#REF!</v>
      </c>
      <c r="AF1115" t="e">
        <f>#REF!</f>
        <v>#REF!</v>
      </c>
      <c r="AG1115" t="e">
        <f>#REF!</f>
        <v>#REF!</v>
      </c>
      <c r="AH1115" t="e">
        <f>#REF!</f>
        <v>#REF!</v>
      </c>
      <c r="AI1115" t="e">
        <f>#REF!</f>
        <v>#REF!</v>
      </c>
      <c r="AJ1115" t="e">
        <f>#REF!</f>
        <v>#REF!</v>
      </c>
      <c r="AK1115" t="e">
        <f>#REF!</f>
        <v>#REF!</v>
      </c>
    </row>
    <row r="1116" spans="1:37" x14ac:dyDescent="0.35">
      <c r="A1116" t="e">
        <f>#REF!</f>
        <v>#REF!</v>
      </c>
      <c r="B1116" t="e">
        <f>#REF!</f>
        <v>#REF!</v>
      </c>
      <c r="C1116" t="e">
        <f>#REF!</f>
        <v>#REF!</v>
      </c>
      <c r="D1116" t="e">
        <f>#REF!</f>
        <v>#REF!</v>
      </c>
      <c r="E1116" t="e">
        <f>#REF!</f>
        <v>#REF!</v>
      </c>
      <c r="F1116" t="e">
        <f>#REF!</f>
        <v>#REF!</v>
      </c>
      <c r="G1116" t="e">
        <f>#REF!</f>
        <v>#REF!</v>
      </c>
      <c r="H1116" t="e">
        <f>#REF!</f>
        <v>#REF!</v>
      </c>
      <c r="I1116" t="e">
        <f>#REF!</f>
        <v>#REF!</v>
      </c>
      <c r="J1116" t="e">
        <f>#REF!</f>
        <v>#REF!</v>
      </c>
      <c r="K1116" t="e">
        <f>#REF!</f>
        <v>#REF!</v>
      </c>
      <c r="L1116" t="e">
        <f>#REF!</f>
        <v>#REF!</v>
      </c>
      <c r="M1116" t="e">
        <f>#REF!</f>
        <v>#REF!</v>
      </c>
      <c r="N1116" t="e">
        <f>#REF!</f>
        <v>#REF!</v>
      </c>
      <c r="O1116" t="e">
        <f>#REF!</f>
        <v>#REF!</v>
      </c>
      <c r="P1116" t="e">
        <f>#REF!</f>
        <v>#REF!</v>
      </c>
      <c r="Q1116" t="e">
        <f>#REF!</f>
        <v>#REF!</v>
      </c>
      <c r="R1116" t="e">
        <f>#REF!</f>
        <v>#REF!</v>
      </c>
      <c r="S1116" t="e">
        <f>#REF!</f>
        <v>#REF!</v>
      </c>
      <c r="T1116" t="e">
        <f>#REF!</f>
        <v>#REF!</v>
      </c>
      <c r="U1116" t="e">
        <f>#REF!</f>
        <v>#REF!</v>
      </c>
      <c r="V1116" t="e">
        <f>#REF!</f>
        <v>#REF!</v>
      </c>
      <c r="W1116" t="e">
        <f>#REF!</f>
        <v>#REF!</v>
      </c>
      <c r="X1116" t="e">
        <f>#REF!</f>
        <v>#REF!</v>
      </c>
      <c r="Y1116" t="e">
        <f>#REF!</f>
        <v>#REF!</v>
      </c>
      <c r="Z1116" t="e">
        <f>#REF!</f>
        <v>#REF!</v>
      </c>
      <c r="AA1116" t="e">
        <f>#REF!</f>
        <v>#REF!</v>
      </c>
      <c r="AB1116" t="e">
        <f>#REF!</f>
        <v>#REF!</v>
      </c>
      <c r="AC1116" t="e">
        <f>#REF!</f>
        <v>#REF!</v>
      </c>
      <c r="AD1116" t="e">
        <f>#REF!</f>
        <v>#REF!</v>
      </c>
      <c r="AE1116" t="e">
        <f>#REF!</f>
        <v>#REF!</v>
      </c>
      <c r="AF1116" t="e">
        <f>#REF!</f>
        <v>#REF!</v>
      </c>
      <c r="AG1116" t="e">
        <f>#REF!</f>
        <v>#REF!</v>
      </c>
      <c r="AH1116" t="e">
        <f>#REF!</f>
        <v>#REF!</v>
      </c>
      <c r="AI1116" t="e">
        <f>#REF!</f>
        <v>#REF!</v>
      </c>
      <c r="AJ1116" t="e">
        <f>#REF!</f>
        <v>#REF!</v>
      </c>
      <c r="AK1116" t="e">
        <f>#REF!</f>
        <v>#REF!</v>
      </c>
    </row>
    <row r="1117" spans="1:37" x14ac:dyDescent="0.35">
      <c r="A1117" t="e">
        <f>#REF!</f>
        <v>#REF!</v>
      </c>
      <c r="B1117" t="e">
        <f>#REF!</f>
        <v>#REF!</v>
      </c>
      <c r="C1117" t="e">
        <f>#REF!</f>
        <v>#REF!</v>
      </c>
      <c r="D1117" t="e">
        <f>#REF!</f>
        <v>#REF!</v>
      </c>
      <c r="E1117" t="e">
        <f>#REF!</f>
        <v>#REF!</v>
      </c>
      <c r="F1117" t="e">
        <f>#REF!</f>
        <v>#REF!</v>
      </c>
      <c r="G1117" t="e">
        <f>#REF!</f>
        <v>#REF!</v>
      </c>
      <c r="H1117" t="e">
        <f>#REF!</f>
        <v>#REF!</v>
      </c>
      <c r="I1117" t="e">
        <f>#REF!</f>
        <v>#REF!</v>
      </c>
      <c r="J1117" t="e">
        <f>#REF!</f>
        <v>#REF!</v>
      </c>
      <c r="K1117" t="e">
        <f>#REF!</f>
        <v>#REF!</v>
      </c>
      <c r="L1117" t="e">
        <f>#REF!</f>
        <v>#REF!</v>
      </c>
      <c r="M1117" t="e">
        <f>#REF!</f>
        <v>#REF!</v>
      </c>
      <c r="N1117" t="e">
        <f>#REF!</f>
        <v>#REF!</v>
      </c>
      <c r="O1117" t="e">
        <f>#REF!</f>
        <v>#REF!</v>
      </c>
      <c r="P1117" t="e">
        <f>#REF!</f>
        <v>#REF!</v>
      </c>
      <c r="Q1117" t="e">
        <f>#REF!</f>
        <v>#REF!</v>
      </c>
      <c r="R1117" t="e">
        <f>#REF!</f>
        <v>#REF!</v>
      </c>
      <c r="S1117" t="e">
        <f>#REF!</f>
        <v>#REF!</v>
      </c>
      <c r="T1117" t="e">
        <f>#REF!</f>
        <v>#REF!</v>
      </c>
      <c r="U1117" t="e">
        <f>#REF!</f>
        <v>#REF!</v>
      </c>
      <c r="V1117" t="e">
        <f>#REF!</f>
        <v>#REF!</v>
      </c>
      <c r="W1117" t="e">
        <f>#REF!</f>
        <v>#REF!</v>
      </c>
      <c r="X1117" t="e">
        <f>#REF!</f>
        <v>#REF!</v>
      </c>
      <c r="Y1117" t="e">
        <f>#REF!</f>
        <v>#REF!</v>
      </c>
      <c r="Z1117" t="e">
        <f>#REF!</f>
        <v>#REF!</v>
      </c>
      <c r="AA1117" t="e">
        <f>#REF!</f>
        <v>#REF!</v>
      </c>
      <c r="AB1117" t="e">
        <f>#REF!</f>
        <v>#REF!</v>
      </c>
      <c r="AC1117" t="e">
        <f>#REF!</f>
        <v>#REF!</v>
      </c>
      <c r="AD1117" t="e">
        <f>#REF!</f>
        <v>#REF!</v>
      </c>
      <c r="AE1117" t="e">
        <f>#REF!</f>
        <v>#REF!</v>
      </c>
      <c r="AF1117" t="e">
        <f>#REF!</f>
        <v>#REF!</v>
      </c>
      <c r="AG1117" t="e">
        <f>#REF!</f>
        <v>#REF!</v>
      </c>
      <c r="AH1117" t="e">
        <f>#REF!</f>
        <v>#REF!</v>
      </c>
      <c r="AI1117" t="e">
        <f>#REF!</f>
        <v>#REF!</v>
      </c>
      <c r="AJ1117" t="e">
        <f>#REF!</f>
        <v>#REF!</v>
      </c>
      <c r="AK1117" t="e">
        <f>#REF!</f>
        <v>#REF!</v>
      </c>
    </row>
    <row r="1118" spans="1:37" x14ac:dyDescent="0.35">
      <c r="A1118" t="e">
        <f>#REF!</f>
        <v>#REF!</v>
      </c>
      <c r="B1118" t="e">
        <f>#REF!</f>
        <v>#REF!</v>
      </c>
      <c r="C1118" t="e">
        <f>#REF!</f>
        <v>#REF!</v>
      </c>
      <c r="D1118" t="e">
        <f>#REF!</f>
        <v>#REF!</v>
      </c>
      <c r="E1118" t="e">
        <f>#REF!</f>
        <v>#REF!</v>
      </c>
      <c r="F1118" t="e">
        <f>#REF!</f>
        <v>#REF!</v>
      </c>
      <c r="G1118" t="e">
        <f>#REF!</f>
        <v>#REF!</v>
      </c>
      <c r="H1118" t="e">
        <f>#REF!</f>
        <v>#REF!</v>
      </c>
      <c r="I1118" t="e">
        <f>#REF!</f>
        <v>#REF!</v>
      </c>
      <c r="J1118" t="e">
        <f>#REF!</f>
        <v>#REF!</v>
      </c>
      <c r="K1118" t="e">
        <f>#REF!</f>
        <v>#REF!</v>
      </c>
      <c r="L1118" t="e">
        <f>#REF!</f>
        <v>#REF!</v>
      </c>
      <c r="M1118" t="e">
        <f>#REF!</f>
        <v>#REF!</v>
      </c>
      <c r="N1118" t="e">
        <f>#REF!</f>
        <v>#REF!</v>
      </c>
      <c r="O1118" t="e">
        <f>#REF!</f>
        <v>#REF!</v>
      </c>
      <c r="P1118" t="e">
        <f>#REF!</f>
        <v>#REF!</v>
      </c>
      <c r="Q1118" t="e">
        <f>#REF!</f>
        <v>#REF!</v>
      </c>
      <c r="R1118" t="e">
        <f>#REF!</f>
        <v>#REF!</v>
      </c>
      <c r="S1118" t="e">
        <f>#REF!</f>
        <v>#REF!</v>
      </c>
      <c r="T1118" t="e">
        <f>#REF!</f>
        <v>#REF!</v>
      </c>
      <c r="U1118" t="e">
        <f>#REF!</f>
        <v>#REF!</v>
      </c>
      <c r="V1118" t="e">
        <f>#REF!</f>
        <v>#REF!</v>
      </c>
      <c r="W1118" t="e">
        <f>#REF!</f>
        <v>#REF!</v>
      </c>
      <c r="X1118" t="e">
        <f>#REF!</f>
        <v>#REF!</v>
      </c>
      <c r="Y1118" t="e">
        <f>#REF!</f>
        <v>#REF!</v>
      </c>
      <c r="Z1118" t="e">
        <f>#REF!</f>
        <v>#REF!</v>
      </c>
      <c r="AA1118" t="e">
        <f>#REF!</f>
        <v>#REF!</v>
      </c>
      <c r="AB1118" t="e">
        <f>#REF!</f>
        <v>#REF!</v>
      </c>
      <c r="AC1118" t="e">
        <f>#REF!</f>
        <v>#REF!</v>
      </c>
      <c r="AD1118" t="e">
        <f>#REF!</f>
        <v>#REF!</v>
      </c>
      <c r="AE1118" t="e">
        <f>#REF!</f>
        <v>#REF!</v>
      </c>
      <c r="AF1118" t="e">
        <f>#REF!</f>
        <v>#REF!</v>
      </c>
      <c r="AG1118" t="e">
        <f>#REF!</f>
        <v>#REF!</v>
      </c>
      <c r="AH1118" t="e">
        <f>#REF!</f>
        <v>#REF!</v>
      </c>
      <c r="AI1118" t="e">
        <f>#REF!</f>
        <v>#REF!</v>
      </c>
      <c r="AJ1118" t="e">
        <f>#REF!</f>
        <v>#REF!</v>
      </c>
      <c r="AK1118" t="e">
        <f>#REF!</f>
        <v>#REF!</v>
      </c>
    </row>
    <row r="1119" spans="1:37" x14ac:dyDescent="0.35">
      <c r="A1119" t="e">
        <f>#REF!</f>
        <v>#REF!</v>
      </c>
      <c r="B1119" t="e">
        <f>#REF!</f>
        <v>#REF!</v>
      </c>
      <c r="C1119" t="e">
        <f>#REF!</f>
        <v>#REF!</v>
      </c>
      <c r="D1119" t="e">
        <f>#REF!</f>
        <v>#REF!</v>
      </c>
      <c r="E1119" t="e">
        <f>#REF!</f>
        <v>#REF!</v>
      </c>
      <c r="F1119" t="e">
        <f>#REF!</f>
        <v>#REF!</v>
      </c>
      <c r="G1119" t="e">
        <f>#REF!</f>
        <v>#REF!</v>
      </c>
      <c r="H1119" t="e">
        <f>#REF!</f>
        <v>#REF!</v>
      </c>
      <c r="I1119" t="e">
        <f>#REF!</f>
        <v>#REF!</v>
      </c>
      <c r="J1119" t="e">
        <f>#REF!</f>
        <v>#REF!</v>
      </c>
      <c r="K1119" t="e">
        <f>#REF!</f>
        <v>#REF!</v>
      </c>
      <c r="L1119" t="e">
        <f>#REF!</f>
        <v>#REF!</v>
      </c>
      <c r="M1119" t="e">
        <f>#REF!</f>
        <v>#REF!</v>
      </c>
      <c r="N1119" t="e">
        <f>#REF!</f>
        <v>#REF!</v>
      </c>
      <c r="O1119" t="e">
        <f>#REF!</f>
        <v>#REF!</v>
      </c>
      <c r="P1119" t="e">
        <f>#REF!</f>
        <v>#REF!</v>
      </c>
      <c r="Q1119" t="e">
        <f>#REF!</f>
        <v>#REF!</v>
      </c>
      <c r="R1119" t="e">
        <f>#REF!</f>
        <v>#REF!</v>
      </c>
      <c r="S1119" t="e">
        <f>#REF!</f>
        <v>#REF!</v>
      </c>
      <c r="T1119" t="e">
        <f>#REF!</f>
        <v>#REF!</v>
      </c>
      <c r="U1119" t="e">
        <f>#REF!</f>
        <v>#REF!</v>
      </c>
      <c r="V1119" t="e">
        <f>#REF!</f>
        <v>#REF!</v>
      </c>
      <c r="W1119" t="e">
        <f>#REF!</f>
        <v>#REF!</v>
      </c>
      <c r="X1119" t="e">
        <f>#REF!</f>
        <v>#REF!</v>
      </c>
      <c r="Y1119" t="e">
        <f>#REF!</f>
        <v>#REF!</v>
      </c>
      <c r="Z1119" t="e">
        <f>#REF!</f>
        <v>#REF!</v>
      </c>
      <c r="AA1119" t="e">
        <f>#REF!</f>
        <v>#REF!</v>
      </c>
      <c r="AB1119" t="e">
        <f>#REF!</f>
        <v>#REF!</v>
      </c>
      <c r="AC1119" t="e">
        <f>#REF!</f>
        <v>#REF!</v>
      </c>
      <c r="AD1119" t="e">
        <f>#REF!</f>
        <v>#REF!</v>
      </c>
      <c r="AE1119" t="e">
        <f>#REF!</f>
        <v>#REF!</v>
      </c>
      <c r="AF1119" t="e">
        <f>#REF!</f>
        <v>#REF!</v>
      </c>
      <c r="AG1119" t="e">
        <f>#REF!</f>
        <v>#REF!</v>
      </c>
      <c r="AH1119" t="e">
        <f>#REF!</f>
        <v>#REF!</v>
      </c>
      <c r="AI1119" t="e">
        <f>#REF!</f>
        <v>#REF!</v>
      </c>
      <c r="AJ1119" t="e">
        <f>#REF!</f>
        <v>#REF!</v>
      </c>
      <c r="AK1119" t="e">
        <f>#REF!</f>
        <v>#REF!</v>
      </c>
    </row>
    <row r="1120" spans="1:37" x14ac:dyDescent="0.35">
      <c r="A1120" t="e">
        <f>#REF!</f>
        <v>#REF!</v>
      </c>
      <c r="B1120" t="e">
        <f>#REF!</f>
        <v>#REF!</v>
      </c>
      <c r="C1120" t="e">
        <f>#REF!</f>
        <v>#REF!</v>
      </c>
      <c r="D1120" t="e">
        <f>#REF!</f>
        <v>#REF!</v>
      </c>
      <c r="E1120" t="e">
        <f>#REF!</f>
        <v>#REF!</v>
      </c>
      <c r="F1120" t="e">
        <f>#REF!</f>
        <v>#REF!</v>
      </c>
      <c r="G1120" t="e">
        <f>#REF!</f>
        <v>#REF!</v>
      </c>
      <c r="H1120" t="e">
        <f>#REF!</f>
        <v>#REF!</v>
      </c>
      <c r="I1120" t="e">
        <f>#REF!</f>
        <v>#REF!</v>
      </c>
      <c r="J1120" t="e">
        <f>#REF!</f>
        <v>#REF!</v>
      </c>
      <c r="K1120" t="e">
        <f>#REF!</f>
        <v>#REF!</v>
      </c>
      <c r="L1120" t="e">
        <f>#REF!</f>
        <v>#REF!</v>
      </c>
      <c r="M1120" t="e">
        <f>#REF!</f>
        <v>#REF!</v>
      </c>
      <c r="N1120" t="e">
        <f>#REF!</f>
        <v>#REF!</v>
      </c>
      <c r="O1120" t="e">
        <f>#REF!</f>
        <v>#REF!</v>
      </c>
      <c r="P1120" t="e">
        <f>#REF!</f>
        <v>#REF!</v>
      </c>
      <c r="Q1120" t="e">
        <f>#REF!</f>
        <v>#REF!</v>
      </c>
      <c r="R1120" t="e">
        <f>#REF!</f>
        <v>#REF!</v>
      </c>
      <c r="S1120" t="e">
        <f>#REF!</f>
        <v>#REF!</v>
      </c>
      <c r="T1120" t="e">
        <f>#REF!</f>
        <v>#REF!</v>
      </c>
      <c r="U1120" t="e">
        <f>#REF!</f>
        <v>#REF!</v>
      </c>
      <c r="V1120" t="e">
        <f>#REF!</f>
        <v>#REF!</v>
      </c>
      <c r="W1120" t="e">
        <f>#REF!</f>
        <v>#REF!</v>
      </c>
      <c r="X1120" t="e">
        <f>#REF!</f>
        <v>#REF!</v>
      </c>
      <c r="Y1120" t="e">
        <f>#REF!</f>
        <v>#REF!</v>
      </c>
      <c r="Z1120" t="e">
        <f>#REF!</f>
        <v>#REF!</v>
      </c>
      <c r="AA1120" t="e">
        <f>#REF!</f>
        <v>#REF!</v>
      </c>
      <c r="AB1120" t="e">
        <f>#REF!</f>
        <v>#REF!</v>
      </c>
      <c r="AC1120" t="e">
        <f>#REF!</f>
        <v>#REF!</v>
      </c>
      <c r="AD1120" t="e">
        <f>#REF!</f>
        <v>#REF!</v>
      </c>
      <c r="AE1120" t="e">
        <f>#REF!</f>
        <v>#REF!</v>
      </c>
      <c r="AF1120" t="e">
        <f>#REF!</f>
        <v>#REF!</v>
      </c>
      <c r="AG1120" t="e">
        <f>#REF!</f>
        <v>#REF!</v>
      </c>
      <c r="AH1120" t="e">
        <f>#REF!</f>
        <v>#REF!</v>
      </c>
      <c r="AI1120" t="e">
        <f>#REF!</f>
        <v>#REF!</v>
      </c>
      <c r="AJ1120" t="e">
        <f>#REF!</f>
        <v>#REF!</v>
      </c>
      <c r="AK1120" t="e">
        <f>#REF!</f>
        <v>#REF!</v>
      </c>
    </row>
    <row r="1121" spans="1:37" x14ac:dyDescent="0.35">
      <c r="A1121" t="e">
        <f>#REF!</f>
        <v>#REF!</v>
      </c>
      <c r="B1121" t="e">
        <f>#REF!</f>
        <v>#REF!</v>
      </c>
      <c r="C1121" t="e">
        <f>#REF!</f>
        <v>#REF!</v>
      </c>
      <c r="D1121" t="e">
        <f>#REF!</f>
        <v>#REF!</v>
      </c>
      <c r="E1121" t="e">
        <f>#REF!</f>
        <v>#REF!</v>
      </c>
      <c r="F1121" t="e">
        <f>#REF!</f>
        <v>#REF!</v>
      </c>
      <c r="G1121" t="e">
        <f>#REF!</f>
        <v>#REF!</v>
      </c>
      <c r="H1121" t="e">
        <f>#REF!</f>
        <v>#REF!</v>
      </c>
      <c r="I1121" t="e">
        <f>#REF!</f>
        <v>#REF!</v>
      </c>
      <c r="J1121" t="e">
        <f>#REF!</f>
        <v>#REF!</v>
      </c>
      <c r="K1121" t="e">
        <f>#REF!</f>
        <v>#REF!</v>
      </c>
      <c r="L1121" t="e">
        <f>#REF!</f>
        <v>#REF!</v>
      </c>
      <c r="M1121" t="e">
        <f>#REF!</f>
        <v>#REF!</v>
      </c>
      <c r="N1121" t="e">
        <f>#REF!</f>
        <v>#REF!</v>
      </c>
      <c r="O1121" t="e">
        <f>#REF!</f>
        <v>#REF!</v>
      </c>
      <c r="P1121" t="e">
        <f>#REF!</f>
        <v>#REF!</v>
      </c>
      <c r="Q1121" t="e">
        <f>#REF!</f>
        <v>#REF!</v>
      </c>
      <c r="R1121" t="e">
        <f>#REF!</f>
        <v>#REF!</v>
      </c>
      <c r="S1121" t="e">
        <f>#REF!</f>
        <v>#REF!</v>
      </c>
      <c r="T1121" t="e">
        <f>#REF!</f>
        <v>#REF!</v>
      </c>
      <c r="U1121" t="e">
        <f>#REF!</f>
        <v>#REF!</v>
      </c>
      <c r="V1121" t="e">
        <f>#REF!</f>
        <v>#REF!</v>
      </c>
      <c r="W1121" t="e">
        <f>#REF!</f>
        <v>#REF!</v>
      </c>
      <c r="X1121" t="e">
        <f>#REF!</f>
        <v>#REF!</v>
      </c>
      <c r="Y1121" t="e">
        <f>#REF!</f>
        <v>#REF!</v>
      </c>
      <c r="Z1121" t="e">
        <f>#REF!</f>
        <v>#REF!</v>
      </c>
      <c r="AA1121" t="e">
        <f>#REF!</f>
        <v>#REF!</v>
      </c>
      <c r="AB1121" t="e">
        <f>#REF!</f>
        <v>#REF!</v>
      </c>
      <c r="AC1121" t="e">
        <f>#REF!</f>
        <v>#REF!</v>
      </c>
      <c r="AD1121" t="e">
        <f>#REF!</f>
        <v>#REF!</v>
      </c>
      <c r="AE1121" t="e">
        <f>#REF!</f>
        <v>#REF!</v>
      </c>
      <c r="AF1121" t="e">
        <f>#REF!</f>
        <v>#REF!</v>
      </c>
      <c r="AG1121" t="e">
        <f>#REF!</f>
        <v>#REF!</v>
      </c>
      <c r="AH1121" t="e">
        <f>#REF!</f>
        <v>#REF!</v>
      </c>
      <c r="AI1121" t="e">
        <f>#REF!</f>
        <v>#REF!</v>
      </c>
      <c r="AJ1121" t="e">
        <f>#REF!</f>
        <v>#REF!</v>
      </c>
      <c r="AK1121" t="e">
        <f>#REF!</f>
        <v>#REF!</v>
      </c>
    </row>
    <row r="1122" spans="1:37" x14ac:dyDescent="0.35">
      <c r="A1122" t="e">
        <f>#REF!</f>
        <v>#REF!</v>
      </c>
      <c r="B1122" t="e">
        <f>#REF!</f>
        <v>#REF!</v>
      </c>
      <c r="C1122" t="e">
        <f>#REF!</f>
        <v>#REF!</v>
      </c>
      <c r="D1122" t="e">
        <f>#REF!</f>
        <v>#REF!</v>
      </c>
      <c r="E1122" t="e">
        <f>#REF!</f>
        <v>#REF!</v>
      </c>
      <c r="F1122" t="e">
        <f>#REF!</f>
        <v>#REF!</v>
      </c>
      <c r="G1122" t="e">
        <f>#REF!</f>
        <v>#REF!</v>
      </c>
      <c r="H1122" t="e">
        <f>#REF!</f>
        <v>#REF!</v>
      </c>
      <c r="I1122" t="e">
        <f>#REF!</f>
        <v>#REF!</v>
      </c>
      <c r="J1122" t="e">
        <f>#REF!</f>
        <v>#REF!</v>
      </c>
      <c r="K1122" t="e">
        <f>#REF!</f>
        <v>#REF!</v>
      </c>
      <c r="L1122" t="e">
        <f>#REF!</f>
        <v>#REF!</v>
      </c>
      <c r="M1122" t="e">
        <f>#REF!</f>
        <v>#REF!</v>
      </c>
      <c r="N1122" t="e">
        <f>#REF!</f>
        <v>#REF!</v>
      </c>
      <c r="O1122" t="e">
        <f>#REF!</f>
        <v>#REF!</v>
      </c>
      <c r="P1122" t="e">
        <f>#REF!</f>
        <v>#REF!</v>
      </c>
      <c r="Q1122" t="e">
        <f>#REF!</f>
        <v>#REF!</v>
      </c>
      <c r="R1122" t="e">
        <f>#REF!</f>
        <v>#REF!</v>
      </c>
      <c r="S1122" t="e">
        <f>#REF!</f>
        <v>#REF!</v>
      </c>
      <c r="T1122" t="e">
        <f>#REF!</f>
        <v>#REF!</v>
      </c>
      <c r="U1122" t="e">
        <f>#REF!</f>
        <v>#REF!</v>
      </c>
      <c r="V1122" t="e">
        <f>#REF!</f>
        <v>#REF!</v>
      </c>
      <c r="W1122" t="e">
        <f>#REF!</f>
        <v>#REF!</v>
      </c>
      <c r="X1122" t="e">
        <f>#REF!</f>
        <v>#REF!</v>
      </c>
      <c r="Y1122" t="e">
        <f>#REF!</f>
        <v>#REF!</v>
      </c>
      <c r="Z1122" t="e">
        <f>#REF!</f>
        <v>#REF!</v>
      </c>
      <c r="AA1122" t="e">
        <f>#REF!</f>
        <v>#REF!</v>
      </c>
      <c r="AB1122" t="e">
        <f>#REF!</f>
        <v>#REF!</v>
      </c>
      <c r="AC1122" t="e">
        <f>#REF!</f>
        <v>#REF!</v>
      </c>
      <c r="AD1122" t="e">
        <f>#REF!</f>
        <v>#REF!</v>
      </c>
      <c r="AE1122" t="e">
        <f>#REF!</f>
        <v>#REF!</v>
      </c>
      <c r="AF1122" t="e">
        <f>#REF!</f>
        <v>#REF!</v>
      </c>
      <c r="AG1122" t="e">
        <f>#REF!</f>
        <v>#REF!</v>
      </c>
      <c r="AH1122" t="e">
        <f>#REF!</f>
        <v>#REF!</v>
      </c>
      <c r="AI1122" t="e">
        <f>#REF!</f>
        <v>#REF!</v>
      </c>
      <c r="AJ1122" t="e">
        <f>#REF!</f>
        <v>#REF!</v>
      </c>
      <c r="AK1122" t="e">
        <f>#REF!</f>
        <v>#REF!</v>
      </c>
    </row>
    <row r="1123" spans="1:37" x14ac:dyDescent="0.35">
      <c r="A1123" t="e">
        <f>#REF!</f>
        <v>#REF!</v>
      </c>
      <c r="B1123" t="e">
        <f>#REF!</f>
        <v>#REF!</v>
      </c>
      <c r="C1123" t="e">
        <f>#REF!</f>
        <v>#REF!</v>
      </c>
      <c r="D1123" t="e">
        <f>#REF!</f>
        <v>#REF!</v>
      </c>
      <c r="E1123" t="e">
        <f>#REF!</f>
        <v>#REF!</v>
      </c>
      <c r="F1123" t="e">
        <f>#REF!</f>
        <v>#REF!</v>
      </c>
      <c r="G1123" t="e">
        <f>#REF!</f>
        <v>#REF!</v>
      </c>
      <c r="H1123" t="e">
        <f>#REF!</f>
        <v>#REF!</v>
      </c>
      <c r="I1123" t="e">
        <f>#REF!</f>
        <v>#REF!</v>
      </c>
      <c r="J1123" t="e">
        <f>#REF!</f>
        <v>#REF!</v>
      </c>
      <c r="K1123" t="e">
        <f>#REF!</f>
        <v>#REF!</v>
      </c>
      <c r="L1123" t="e">
        <f>#REF!</f>
        <v>#REF!</v>
      </c>
      <c r="M1123" t="e">
        <f>#REF!</f>
        <v>#REF!</v>
      </c>
      <c r="N1123" t="e">
        <f>#REF!</f>
        <v>#REF!</v>
      </c>
      <c r="O1123" t="e">
        <f>#REF!</f>
        <v>#REF!</v>
      </c>
      <c r="P1123" t="e">
        <f>#REF!</f>
        <v>#REF!</v>
      </c>
      <c r="Q1123" t="e">
        <f>#REF!</f>
        <v>#REF!</v>
      </c>
      <c r="R1123" t="e">
        <f>#REF!</f>
        <v>#REF!</v>
      </c>
      <c r="S1123" t="e">
        <f>#REF!</f>
        <v>#REF!</v>
      </c>
      <c r="T1123" t="e">
        <f>#REF!</f>
        <v>#REF!</v>
      </c>
      <c r="U1123" t="e">
        <f>#REF!</f>
        <v>#REF!</v>
      </c>
      <c r="V1123" t="e">
        <f>#REF!</f>
        <v>#REF!</v>
      </c>
      <c r="W1123" t="e">
        <f>#REF!</f>
        <v>#REF!</v>
      </c>
      <c r="X1123" t="e">
        <f>#REF!</f>
        <v>#REF!</v>
      </c>
      <c r="Y1123" t="e">
        <f>#REF!</f>
        <v>#REF!</v>
      </c>
      <c r="Z1123" t="e">
        <f>#REF!</f>
        <v>#REF!</v>
      </c>
      <c r="AA1123" t="e">
        <f>#REF!</f>
        <v>#REF!</v>
      </c>
      <c r="AB1123" t="e">
        <f>#REF!</f>
        <v>#REF!</v>
      </c>
      <c r="AC1123" t="e">
        <f>#REF!</f>
        <v>#REF!</v>
      </c>
      <c r="AD1123" t="e">
        <f>#REF!</f>
        <v>#REF!</v>
      </c>
      <c r="AE1123" t="e">
        <f>#REF!</f>
        <v>#REF!</v>
      </c>
      <c r="AF1123" t="e">
        <f>#REF!</f>
        <v>#REF!</v>
      </c>
      <c r="AG1123" t="e">
        <f>#REF!</f>
        <v>#REF!</v>
      </c>
      <c r="AH1123" t="e">
        <f>#REF!</f>
        <v>#REF!</v>
      </c>
      <c r="AI1123" t="e">
        <f>#REF!</f>
        <v>#REF!</v>
      </c>
      <c r="AJ1123" t="e">
        <f>#REF!</f>
        <v>#REF!</v>
      </c>
      <c r="AK1123" t="e">
        <f>#REF!</f>
        <v>#REF!</v>
      </c>
    </row>
    <row r="1124" spans="1:37" x14ac:dyDescent="0.35">
      <c r="A1124" t="e">
        <f>#REF!</f>
        <v>#REF!</v>
      </c>
      <c r="B1124" t="e">
        <f>#REF!</f>
        <v>#REF!</v>
      </c>
      <c r="C1124" t="e">
        <f>#REF!</f>
        <v>#REF!</v>
      </c>
      <c r="D1124" t="e">
        <f>#REF!</f>
        <v>#REF!</v>
      </c>
      <c r="E1124" t="e">
        <f>#REF!</f>
        <v>#REF!</v>
      </c>
      <c r="F1124" t="e">
        <f>#REF!</f>
        <v>#REF!</v>
      </c>
      <c r="G1124" t="e">
        <f>#REF!</f>
        <v>#REF!</v>
      </c>
      <c r="H1124" t="e">
        <f>#REF!</f>
        <v>#REF!</v>
      </c>
      <c r="I1124" t="e">
        <f>#REF!</f>
        <v>#REF!</v>
      </c>
      <c r="J1124" t="e">
        <f>#REF!</f>
        <v>#REF!</v>
      </c>
      <c r="K1124" t="e">
        <f>#REF!</f>
        <v>#REF!</v>
      </c>
      <c r="L1124" t="e">
        <f>#REF!</f>
        <v>#REF!</v>
      </c>
      <c r="M1124" t="e">
        <f>#REF!</f>
        <v>#REF!</v>
      </c>
      <c r="N1124" t="e">
        <f>#REF!</f>
        <v>#REF!</v>
      </c>
      <c r="O1124" t="e">
        <f>#REF!</f>
        <v>#REF!</v>
      </c>
      <c r="P1124" t="e">
        <f>#REF!</f>
        <v>#REF!</v>
      </c>
      <c r="Q1124" t="e">
        <f>#REF!</f>
        <v>#REF!</v>
      </c>
      <c r="R1124" t="e">
        <f>#REF!</f>
        <v>#REF!</v>
      </c>
      <c r="S1124" t="e">
        <f>#REF!</f>
        <v>#REF!</v>
      </c>
      <c r="T1124" t="e">
        <f>#REF!</f>
        <v>#REF!</v>
      </c>
      <c r="U1124" t="e">
        <f>#REF!</f>
        <v>#REF!</v>
      </c>
      <c r="V1124" t="e">
        <f>#REF!</f>
        <v>#REF!</v>
      </c>
      <c r="W1124" t="e">
        <f>#REF!</f>
        <v>#REF!</v>
      </c>
      <c r="X1124" t="e">
        <f>#REF!</f>
        <v>#REF!</v>
      </c>
      <c r="Y1124" t="e">
        <f>#REF!</f>
        <v>#REF!</v>
      </c>
      <c r="Z1124" t="e">
        <f>#REF!</f>
        <v>#REF!</v>
      </c>
      <c r="AA1124" t="e">
        <f>#REF!</f>
        <v>#REF!</v>
      </c>
      <c r="AB1124" t="e">
        <f>#REF!</f>
        <v>#REF!</v>
      </c>
      <c r="AC1124" t="e">
        <f>#REF!</f>
        <v>#REF!</v>
      </c>
      <c r="AD1124" t="e">
        <f>#REF!</f>
        <v>#REF!</v>
      </c>
      <c r="AE1124" t="e">
        <f>#REF!</f>
        <v>#REF!</v>
      </c>
      <c r="AF1124" t="e">
        <f>#REF!</f>
        <v>#REF!</v>
      </c>
      <c r="AG1124" t="e">
        <f>#REF!</f>
        <v>#REF!</v>
      </c>
      <c r="AH1124" t="e">
        <f>#REF!</f>
        <v>#REF!</v>
      </c>
      <c r="AI1124" t="e">
        <f>#REF!</f>
        <v>#REF!</v>
      </c>
      <c r="AJ1124" t="e">
        <f>#REF!</f>
        <v>#REF!</v>
      </c>
      <c r="AK1124" t="e">
        <f>#REF!</f>
        <v>#REF!</v>
      </c>
    </row>
    <row r="1125" spans="1:37" x14ac:dyDescent="0.35">
      <c r="A1125" t="e">
        <f>#REF!</f>
        <v>#REF!</v>
      </c>
      <c r="B1125" t="e">
        <f>#REF!</f>
        <v>#REF!</v>
      </c>
      <c r="C1125" t="e">
        <f>#REF!</f>
        <v>#REF!</v>
      </c>
      <c r="D1125" t="e">
        <f>#REF!</f>
        <v>#REF!</v>
      </c>
      <c r="E1125" t="e">
        <f>#REF!</f>
        <v>#REF!</v>
      </c>
      <c r="F1125" t="e">
        <f>#REF!</f>
        <v>#REF!</v>
      </c>
      <c r="G1125" t="e">
        <f>#REF!</f>
        <v>#REF!</v>
      </c>
      <c r="H1125" t="e">
        <f>#REF!</f>
        <v>#REF!</v>
      </c>
      <c r="I1125" t="e">
        <f>#REF!</f>
        <v>#REF!</v>
      </c>
      <c r="J1125" t="e">
        <f>#REF!</f>
        <v>#REF!</v>
      </c>
      <c r="K1125" t="e">
        <f>#REF!</f>
        <v>#REF!</v>
      </c>
      <c r="L1125" t="e">
        <f>#REF!</f>
        <v>#REF!</v>
      </c>
      <c r="M1125" t="e">
        <f>#REF!</f>
        <v>#REF!</v>
      </c>
      <c r="N1125" t="e">
        <f>#REF!</f>
        <v>#REF!</v>
      </c>
      <c r="O1125" t="e">
        <f>#REF!</f>
        <v>#REF!</v>
      </c>
      <c r="P1125" t="e">
        <f>#REF!</f>
        <v>#REF!</v>
      </c>
      <c r="Q1125" t="e">
        <f>#REF!</f>
        <v>#REF!</v>
      </c>
      <c r="R1125" t="e">
        <f>#REF!</f>
        <v>#REF!</v>
      </c>
      <c r="S1125" t="e">
        <f>#REF!</f>
        <v>#REF!</v>
      </c>
      <c r="T1125" t="e">
        <f>#REF!</f>
        <v>#REF!</v>
      </c>
      <c r="U1125" t="e">
        <f>#REF!</f>
        <v>#REF!</v>
      </c>
      <c r="V1125" t="e">
        <f>#REF!</f>
        <v>#REF!</v>
      </c>
      <c r="W1125" t="e">
        <f>#REF!</f>
        <v>#REF!</v>
      </c>
      <c r="X1125" t="e">
        <f>#REF!</f>
        <v>#REF!</v>
      </c>
      <c r="Y1125" t="e">
        <f>#REF!</f>
        <v>#REF!</v>
      </c>
      <c r="Z1125" t="e">
        <f>#REF!</f>
        <v>#REF!</v>
      </c>
      <c r="AA1125" t="e">
        <f>#REF!</f>
        <v>#REF!</v>
      </c>
      <c r="AB1125" t="e">
        <f>#REF!</f>
        <v>#REF!</v>
      </c>
      <c r="AC1125" t="e">
        <f>#REF!</f>
        <v>#REF!</v>
      </c>
      <c r="AD1125" t="e">
        <f>#REF!</f>
        <v>#REF!</v>
      </c>
      <c r="AE1125" t="e">
        <f>#REF!</f>
        <v>#REF!</v>
      </c>
      <c r="AF1125" t="e">
        <f>#REF!</f>
        <v>#REF!</v>
      </c>
      <c r="AG1125" t="e">
        <f>#REF!</f>
        <v>#REF!</v>
      </c>
      <c r="AH1125" t="e">
        <f>#REF!</f>
        <v>#REF!</v>
      </c>
      <c r="AI1125" t="e">
        <f>#REF!</f>
        <v>#REF!</v>
      </c>
      <c r="AJ1125" t="e">
        <f>#REF!</f>
        <v>#REF!</v>
      </c>
      <c r="AK1125" t="e">
        <f>#REF!</f>
        <v>#REF!</v>
      </c>
    </row>
    <row r="1126" spans="1:37" x14ac:dyDescent="0.35">
      <c r="A1126" t="e">
        <f>#REF!</f>
        <v>#REF!</v>
      </c>
      <c r="B1126" t="e">
        <f>#REF!</f>
        <v>#REF!</v>
      </c>
      <c r="C1126" t="e">
        <f>#REF!</f>
        <v>#REF!</v>
      </c>
      <c r="D1126" t="e">
        <f>#REF!</f>
        <v>#REF!</v>
      </c>
      <c r="E1126" t="e">
        <f>#REF!</f>
        <v>#REF!</v>
      </c>
      <c r="F1126" t="e">
        <f>#REF!</f>
        <v>#REF!</v>
      </c>
      <c r="G1126" t="e">
        <f>#REF!</f>
        <v>#REF!</v>
      </c>
      <c r="H1126" t="e">
        <f>#REF!</f>
        <v>#REF!</v>
      </c>
      <c r="I1126" t="e">
        <f>#REF!</f>
        <v>#REF!</v>
      </c>
      <c r="J1126" t="e">
        <f>#REF!</f>
        <v>#REF!</v>
      </c>
      <c r="K1126" t="e">
        <f>#REF!</f>
        <v>#REF!</v>
      </c>
      <c r="L1126" t="e">
        <f>#REF!</f>
        <v>#REF!</v>
      </c>
      <c r="M1126" t="e">
        <f>#REF!</f>
        <v>#REF!</v>
      </c>
      <c r="N1126" t="e">
        <f>#REF!</f>
        <v>#REF!</v>
      </c>
      <c r="O1126" t="e">
        <f>#REF!</f>
        <v>#REF!</v>
      </c>
      <c r="P1126" t="e">
        <f>#REF!</f>
        <v>#REF!</v>
      </c>
      <c r="Q1126" t="e">
        <f>#REF!</f>
        <v>#REF!</v>
      </c>
      <c r="R1126" t="e">
        <f>#REF!</f>
        <v>#REF!</v>
      </c>
      <c r="S1126" t="e">
        <f>#REF!</f>
        <v>#REF!</v>
      </c>
      <c r="T1126" t="e">
        <f>#REF!</f>
        <v>#REF!</v>
      </c>
      <c r="U1126" t="e">
        <f>#REF!</f>
        <v>#REF!</v>
      </c>
      <c r="V1126" t="e">
        <f>#REF!</f>
        <v>#REF!</v>
      </c>
      <c r="W1126" t="e">
        <f>#REF!</f>
        <v>#REF!</v>
      </c>
      <c r="X1126" t="e">
        <f>#REF!</f>
        <v>#REF!</v>
      </c>
      <c r="Y1126" t="e">
        <f>#REF!</f>
        <v>#REF!</v>
      </c>
      <c r="Z1126" t="e">
        <f>#REF!</f>
        <v>#REF!</v>
      </c>
      <c r="AA1126" t="e">
        <f>#REF!</f>
        <v>#REF!</v>
      </c>
      <c r="AB1126" t="e">
        <f>#REF!</f>
        <v>#REF!</v>
      </c>
      <c r="AC1126" t="e">
        <f>#REF!</f>
        <v>#REF!</v>
      </c>
      <c r="AD1126" t="e">
        <f>#REF!</f>
        <v>#REF!</v>
      </c>
      <c r="AE1126" t="e">
        <f>#REF!</f>
        <v>#REF!</v>
      </c>
      <c r="AF1126" t="e">
        <f>#REF!</f>
        <v>#REF!</v>
      </c>
      <c r="AG1126" t="e">
        <f>#REF!</f>
        <v>#REF!</v>
      </c>
      <c r="AH1126" t="e">
        <f>#REF!</f>
        <v>#REF!</v>
      </c>
      <c r="AI1126" t="e">
        <f>#REF!</f>
        <v>#REF!</v>
      </c>
      <c r="AJ1126" t="e">
        <f>#REF!</f>
        <v>#REF!</v>
      </c>
      <c r="AK1126" t="e">
        <f>#REF!</f>
        <v>#REF!</v>
      </c>
    </row>
    <row r="1127" spans="1:37" x14ac:dyDescent="0.35">
      <c r="A1127" t="e">
        <f>#REF!</f>
        <v>#REF!</v>
      </c>
      <c r="B1127" t="e">
        <f>#REF!</f>
        <v>#REF!</v>
      </c>
      <c r="C1127" t="e">
        <f>#REF!</f>
        <v>#REF!</v>
      </c>
      <c r="D1127" t="e">
        <f>#REF!</f>
        <v>#REF!</v>
      </c>
      <c r="E1127" t="e">
        <f>#REF!</f>
        <v>#REF!</v>
      </c>
      <c r="F1127" t="e">
        <f>#REF!</f>
        <v>#REF!</v>
      </c>
      <c r="G1127" t="e">
        <f>#REF!</f>
        <v>#REF!</v>
      </c>
      <c r="H1127" t="e">
        <f>#REF!</f>
        <v>#REF!</v>
      </c>
      <c r="I1127" t="e">
        <f>#REF!</f>
        <v>#REF!</v>
      </c>
      <c r="J1127" t="e">
        <f>#REF!</f>
        <v>#REF!</v>
      </c>
      <c r="K1127" t="e">
        <f>#REF!</f>
        <v>#REF!</v>
      </c>
      <c r="L1127" t="e">
        <f>#REF!</f>
        <v>#REF!</v>
      </c>
      <c r="M1127" t="e">
        <f>#REF!</f>
        <v>#REF!</v>
      </c>
      <c r="N1127" t="e">
        <f>#REF!</f>
        <v>#REF!</v>
      </c>
      <c r="O1127" t="e">
        <f>#REF!</f>
        <v>#REF!</v>
      </c>
      <c r="P1127" t="e">
        <f>#REF!</f>
        <v>#REF!</v>
      </c>
      <c r="Q1127" t="e">
        <f>#REF!</f>
        <v>#REF!</v>
      </c>
      <c r="R1127" t="e">
        <f>#REF!</f>
        <v>#REF!</v>
      </c>
      <c r="S1127" t="e">
        <f>#REF!</f>
        <v>#REF!</v>
      </c>
      <c r="T1127" t="e">
        <f>#REF!</f>
        <v>#REF!</v>
      </c>
      <c r="U1127" t="e">
        <f>#REF!</f>
        <v>#REF!</v>
      </c>
      <c r="V1127" t="e">
        <f>#REF!</f>
        <v>#REF!</v>
      </c>
      <c r="W1127" t="e">
        <f>#REF!</f>
        <v>#REF!</v>
      </c>
      <c r="X1127" t="e">
        <f>#REF!</f>
        <v>#REF!</v>
      </c>
      <c r="Y1127" t="e">
        <f>#REF!</f>
        <v>#REF!</v>
      </c>
      <c r="Z1127" t="e">
        <f>#REF!</f>
        <v>#REF!</v>
      </c>
      <c r="AA1127" t="e">
        <f>#REF!</f>
        <v>#REF!</v>
      </c>
      <c r="AB1127" t="e">
        <f>#REF!</f>
        <v>#REF!</v>
      </c>
      <c r="AC1127" t="e">
        <f>#REF!</f>
        <v>#REF!</v>
      </c>
      <c r="AD1127" t="e">
        <f>#REF!</f>
        <v>#REF!</v>
      </c>
      <c r="AE1127" t="e">
        <f>#REF!</f>
        <v>#REF!</v>
      </c>
      <c r="AF1127" t="e">
        <f>#REF!</f>
        <v>#REF!</v>
      </c>
      <c r="AG1127" t="e">
        <f>#REF!</f>
        <v>#REF!</v>
      </c>
      <c r="AH1127" t="e">
        <f>#REF!</f>
        <v>#REF!</v>
      </c>
      <c r="AI1127" t="e">
        <f>#REF!</f>
        <v>#REF!</v>
      </c>
      <c r="AJ1127" t="e">
        <f>#REF!</f>
        <v>#REF!</v>
      </c>
      <c r="AK1127" t="e">
        <f>#REF!</f>
        <v>#REF!</v>
      </c>
    </row>
    <row r="1128" spans="1:37" x14ac:dyDescent="0.35">
      <c r="A1128" t="e">
        <f>#REF!</f>
        <v>#REF!</v>
      </c>
      <c r="B1128" t="e">
        <f>#REF!</f>
        <v>#REF!</v>
      </c>
      <c r="C1128" t="e">
        <f>#REF!</f>
        <v>#REF!</v>
      </c>
      <c r="D1128" t="e">
        <f>#REF!</f>
        <v>#REF!</v>
      </c>
      <c r="E1128" t="e">
        <f>#REF!</f>
        <v>#REF!</v>
      </c>
      <c r="F1128" t="e">
        <f>#REF!</f>
        <v>#REF!</v>
      </c>
      <c r="G1128" t="e">
        <f>#REF!</f>
        <v>#REF!</v>
      </c>
      <c r="H1128" t="e">
        <f>#REF!</f>
        <v>#REF!</v>
      </c>
      <c r="I1128" t="e">
        <f>#REF!</f>
        <v>#REF!</v>
      </c>
      <c r="J1128" t="e">
        <f>#REF!</f>
        <v>#REF!</v>
      </c>
      <c r="K1128" t="e">
        <f>#REF!</f>
        <v>#REF!</v>
      </c>
      <c r="L1128" t="e">
        <f>#REF!</f>
        <v>#REF!</v>
      </c>
      <c r="M1128" t="e">
        <f>#REF!</f>
        <v>#REF!</v>
      </c>
      <c r="N1128" t="e">
        <f>#REF!</f>
        <v>#REF!</v>
      </c>
      <c r="O1128" t="e">
        <f>#REF!</f>
        <v>#REF!</v>
      </c>
      <c r="P1128" t="e">
        <f>#REF!</f>
        <v>#REF!</v>
      </c>
      <c r="Q1128" t="e">
        <f>#REF!</f>
        <v>#REF!</v>
      </c>
      <c r="R1128" t="e">
        <f>#REF!</f>
        <v>#REF!</v>
      </c>
      <c r="S1128" t="e">
        <f>#REF!</f>
        <v>#REF!</v>
      </c>
      <c r="T1128" t="e">
        <f>#REF!</f>
        <v>#REF!</v>
      </c>
      <c r="U1128" t="e">
        <f>#REF!</f>
        <v>#REF!</v>
      </c>
      <c r="V1128" t="e">
        <f>#REF!</f>
        <v>#REF!</v>
      </c>
      <c r="W1128" t="e">
        <f>#REF!</f>
        <v>#REF!</v>
      </c>
      <c r="X1128" t="e">
        <f>#REF!</f>
        <v>#REF!</v>
      </c>
      <c r="Y1128" t="e">
        <f>#REF!</f>
        <v>#REF!</v>
      </c>
      <c r="Z1128" t="e">
        <f>#REF!</f>
        <v>#REF!</v>
      </c>
      <c r="AA1128" t="e">
        <f>#REF!</f>
        <v>#REF!</v>
      </c>
      <c r="AB1128" t="e">
        <f>#REF!</f>
        <v>#REF!</v>
      </c>
      <c r="AC1128" t="e">
        <f>#REF!</f>
        <v>#REF!</v>
      </c>
      <c r="AD1128" t="e">
        <f>#REF!</f>
        <v>#REF!</v>
      </c>
      <c r="AE1128" t="e">
        <f>#REF!</f>
        <v>#REF!</v>
      </c>
      <c r="AF1128" t="e">
        <f>#REF!</f>
        <v>#REF!</v>
      </c>
      <c r="AG1128" t="e">
        <f>#REF!</f>
        <v>#REF!</v>
      </c>
      <c r="AH1128" t="e">
        <f>#REF!</f>
        <v>#REF!</v>
      </c>
      <c r="AI1128" t="e">
        <f>#REF!</f>
        <v>#REF!</v>
      </c>
      <c r="AJ1128" t="e">
        <f>#REF!</f>
        <v>#REF!</v>
      </c>
      <c r="AK1128" t="e">
        <f>#REF!</f>
        <v>#REF!</v>
      </c>
    </row>
    <row r="1129" spans="1:37" x14ac:dyDescent="0.35">
      <c r="A1129" t="e">
        <f>#REF!</f>
        <v>#REF!</v>
      </c>
      <c r="B1129" t="e">
        <f>#REF!</f>
        <v>#REF!</v>
      </c>
      <c r="C1129" t="e">
        <f>#REF!</f>
        <v>#REF!</v>
      </c>
      <c r="D1129" t="e">
        <f>#REF!</f>
        <v>#REF!</v>
      </c>
      <c r="E1129" t="e">
        <f>#REF!</f>
        <v>#REF!</v>
      </c>
      <c r="F1129" t="e">
        <f>#REF!</f>
        <v>#REF!</v>
      </c>
      <c r="G1129" t="e">
        <f>#REF!</f>
        <v>#REF!</v>
      </c>
      <c r="H1129" t="e">
        <f>#REF!</f>
        <v>#REF!</v>
      </c>
      <c r="I1129" t="e">
        <f>#REF!</f>
        <v>#REF!</v>
      </c>
      <c r="J1129" t="e">
        <f>#REF!</f>
        <v>#REF!</v>
      </c>
      <c r="K1129" t="e">
        <f>#REF!</f>
        <v>#REF!</v>
      </c>
      <c r="L1129" t="e">
        <f>#REF!</f>
        <v>#REF!</v>
      </c>
      <c r="M1129" t="e">
        <f>#REF!</f>
        <v>#REF!</v>
      </c>
      <c r="N1129" t="e">
        <f>#REF!</f>
        <v>#REF!</v>
      </c>
      <c r="O1129" t="e">
        <f>#REF!</f>
        <v>#REF!</v>
      </c>
      <c r="P1129" t="e">
        <f>#REF!</f>
        <v>#REF!</v>
      </c>
      <c r="Q1129" t="e">
        <f>#REF!</f>
        <v>#REF!</v>
      </c>
      <c r="R1129" t="e">
        <f>#REF!</f>
        <v>#REF!</v>
      </c>
      <c r="S1129" t="e">
        <f>#REF!</f>
        <v>#REF!</v>
      </c>
      <c r="T1129" t="e">
        <f>#REF!</f>
        <v>#REF!</v>
      </c>
      <c r="U1129" t="e">
        <f>#REF!</f>
        <v>#REF!</v>
      </c>
      <c r="V1129" t="e">
        <f>#REF!</f>
        <v>#REF!</v>
      </c>
      <c r="W1129" t="e">
        <f>#REF!</f>
        <v>#REF!</v>
      </c>
      <c r="X1129" t="e">
        <f>#REF!</f>
        <v>#REF!</v>
      </c>
      <c r="Y1129" t="e">
        <f>#REF!</f>
        <v>#REF!</v>
      </c>
      <c r="Z1129" t="e">
        <f>#REF!</f>
        <v>#REF!</v>
      </c>
      <c r="AA1129" t="e">
        <f>#REF!</f>
        <v>#REF!</v>
      </c>
      <c r="AB1129" t="e">
        <f>#REF!</f>
        <v>#REF!</v>
      </c>
      <c r="AC1129" t="e">
        <f>#REF!</f>
        <v>#REF!</v>
      </c>
      <c r="AD1129" t="e">
        <f>#REF!</f>
        <v>#REF!</v>
      </c>
      <c r="AE1129" t="e">
        <f>#REF!</f>
        <v>#REF!</v>
      </c>
      <c r="AF1129" t="e">
        <f>#REF!</f>
        <v>#REF!</v>
      </c>
      <c r="AG1129" t="e">
        <f>#REF!</f>
        <v>#REF!</v>
      </c>
      <c r="AH1129" t="e">
        <f>#REF!</f>
        <v>#REF!</v>
      </c>
      <c r="AI1129" t="e">
        <f>#REF!</f>
        <v>#REF!</v>
      </c>
      <c r="AJ1129" t="e">
        <f>#REF!</f>
        <v>#REF!</v>
      </c>
      <c r="AK1129" t="e">
        <f>#REF!</f>
        <v>#REF!</v>
      </c>
    </row>
    <row r="1130" spans="1:37" x14ac:dyDescent="0.35">
      <c r="A1130" t="e">
        <f>#REF!</f>
        <v>#REF!</v>
      </c>
      <c r="B1130" t="e">
        <f>#REF!</f>
        <v>#REF!</v>
      </c>
      <c r="C1130" t="e">
        <f>#REF!</f>
        <v>#REF!</v>
      </c>
      <c r="D1130" t="e">
        <f>#REF!</f>
        <v>#REF!</v>
      </c>
      <c r="E1130" t="e">
        <f>#REF!</f>
        <v>#REF!</v>
      </c>
      <c r="F1130" t="e">
        <f>#REF!</f>
        <v>#REF!</v>
      </c>
      <c r="G1130" t="e">
        <f>#REF!</f>
        <v>#REF!</v>
      </c>
      <c r="H1130" t="e">
        <f>#REF!</f>
        <v>#REF!</v>
      </c>
      <c r="I1130" t="e">
        <f>#REF!</f>
        <v>#REF!</v>
      </c>
      <c r="J1130" t="e">
        <f>#REF!</f>
        <v>#REF!</v>
      </c>
      <c r="K1130" t="e">
        <f>#REF!</f>
        <v>#REF!</v>
      </c>
      <c r="L1130" t="e">
        <f>#REF!</f>
        <v>#REF!</v>
      </c>
      <c r="M1130" t="e">
        <f>#REF!</f>
        <v>#REF!</v>
      </c>
      <c r="N1130" t="e">
        <f>#REF!</f>
        <v>#REF!</v>
      </c>
      <c r="O1130" t="e">
        <f>#REF!</f>
        <v>#REF!</v>
      </c>
      <c r="P1130" t="e">
        <f>#REF!</f>
        <v>#REF!</v>
      </c>
      <c r="Q1130" t="e">
        <f>#REF!</f>
        <v>#REF!</v>
      </c>
      <c r="R1130" t="e">
        <f>#REF!</f>
        <v>#REF!</v>
      </c>
      <c r="S1130" t="e">
        <f>#REF!</f>
        <v>#REF!</v>
      </c>
      <c r="T1130" t="e">
        <f>#REF!</f>
        <v>#REF!</v>
      </c>
      <c r="U1130" t="e">
        <f>#REF!</f>
        <v>#REF!</v>
      </c>
      <c r="V1130" t="e">
        <f>#REF!</f>
        <v>#REF!</v>
      </c>
      <c r="W1130" t="e">
        <f>#REF!</f>
        <v>#REF!</v>
      </c>
      <c r="X1130" t="e">
        <f>#REF!</f>
        <v>#REF!</v>
      </c>
      <c r="Y1130" t="e">
        <f>#REF!</f>
        <v>#REF!</v>
      </c>
      <c r="Z1130" t="e">
        <f>#REF!</f>
        <v>#REF!</v>
      </c>
      <c r="AA1130" t="e">
        <f>#REF!</f>
        <v>#REF!</v>
      </c>
      <c r="AB1130" t="e">
        <f>#REF!</f>
        <v>#REF!</v>
      </c>
      <c r="AC1130" t="e">
        <f>#REF!</f>
        <v>#REF!</v>
      </c>
      <c r="AD1130" t="e">
        <f>#REF!</f>
        <v>#REF!</v>
      </c>
      <c r="AE1130" t="e">
        <f>#REF!</f>
        <v>#REF!</v>
      </c>
      <c r="AF1130" t="e">
        <f>#REF!</f>
        <v>#REF!</v>
      </c>
      <c r="AG1130" t="e">
        <f>#REF!</f>
        <v>#REF!</v>
      </c>
      <c r="AH1130" t="e">
        <f>#REF!</f>
        <v>#REF!</v>
      </c>
      <c r="AI1130" t="e">
        <f>#REF!</f>
        <v>#REF!</v>
      </c>
      <c r="AJ1130" t="e">
        <f>#REF!</f>
        <v>#REF!</v>
      </c>
      <c r="AK1130" t="e">
        <f>#REF!</f>
        <v>#REF!</v>
      </c>
    </row>
    <row r="1131" spans="1:37" x14ac:dyDescent="0.35">
      <c r="A1131" t="e">
        <f>#REF!</f>
        <v>#REF!</v>
      </c>
      <c r="B1131" t="e">
        <f>#REF!</f>
        <v>#REF!</v>
      </c>
      <c r="C1131" t="e">
        <f>#REF!</f>
        <v>#REF!</v>
      </c>
      <c r="D1131" t="e">
        <f>#REF!</f>
        <v>#REF!</v>
      </c>
      <c r="E1131" t="e">
        <f>#REF!</f>
        <v>#REF!</v>
      </c>
      <c r="F1131" t="e">
        <f>#REF!</f>
        <v>#REF!</v>
      </c>
      <c r="G1131" t="e">
        <f>#REF!</f>
        <v>#REF!</v>
      </c>
      <c r="H1131" t="e">
        <f>#REF!</f>
        <v>#REF!</v>
      </c>
      <c r="I1131" t="e">
        <f>#REF!</f>
        <v>#REF!</v>
      </c>
      <c r="J1131" t="e">
        <f>#REF!</f>
        <v>#REF!</v>
      </c>
      <c r="K1131" t="e">
        <f>#REF!</f>
        <v>#REF!</v>
      </c>
      <c r="L1131" t="e">
        <f>#REF!</f>
        <v>#REF!</v>
      </c>
      <c r="M1131" t="e">
        <f>#REF!</f>
        <v>#REF!</v>
      </c>
      <c r="N1131" t="e">
        <f>#REF!</f>
        <v>#REF!</v>
      </c>
      <c r="O1131" t="e">
        <f>#REF!</f>
        <v>#REF!</v>
      </c>
      <c r="P1131" t="e">
        <f>#REF!</f>
        <v>#REF!</v>
      </c>
      <c r="Q1131" t="e">
        <f>#REF!</f>
        <v>#REF!</v>
      </c>
      <c r="R1131" t="e">
        <f>#REF!</f>
        <v>#REF!</v>
      </c>
      <c r="S1131" t="e">
        <f>#REF!</f>
        <v>#REF!</v>
      </c>
      <c r="T1131" t="e">
        <f>#REF!</f>
        <v>#REF!</v>
      </c>
      <c r="U1131" t="e">
        <f>#REF!</f>
        <v>#REF!</v>
      </c>
      <c r="V1131" t="e">
        <f>#REF!</f>
        <v>#REF!</v>
      </c>
      <c r="W1131" t="e">
        <f>#REF!</f>
        <v>#REF!</v>
      </c>
      <c r="X1131" t="e">
        <f>#REF!</f>
        <v>#REF!</v>
      </c>
      <c r="Y1131" t="e">
        <f>#REF!</f>
        <v>#REF!</v>
      </c>
      <c r="Z1131" t="e">
        <f>#REF!</f>
        <v>#REF!</v>
      </c>
      <c r="AA1131" t="e">
        <f>#REF!</f>
        <v>#REF!</v>
      </c>
      <c r="AB1131" t="e">
        <f>#REF!</f>
        <v>#REF!</v>
      </c>
      <c r="AC1131" t="e">
        <f>#REF!</f>
        <v>#REF!</v>
      </c>
      <c r="AD1131" t="e">
        <f>#REF!</f>
        <v>#REF!</v>
      </c>
      <c r="AE1131" t="e">
        <f>#REF!</f>
        <v>#REF!</v>
      </c>
      <c r="AF1131" t="e">
        <f>#REF!</f>
        <v>#REF!</v>
      </c>
      <c r="AG1131" t="e">
        <f>#REF!</f>
        <v>#REF!</v>
      </c>
      <c r="AH1131" t="e">
        <f>#REF!</f>
        <v>#REF!</v>
      </c>
      <c r="AI1131" t="e">
        <f>#REF!</f>
        <v>#REF!</v>
      </c>
      <c r="AJ1131" t="e">
        <f>#REF!</f>
        <v>#REF!</v>
      </c>
      <c r="AK1131" t="e">
        <f>#REF!</f>
        <v>#REF!</v>
      </c>
    </row>
    <row r="1132" spans="1:37" x14ac:dyDescent="0.35">
      <c r="A1132" t="e">
        <f>#REF!</f>
        <v>#REF!</v>
      </c>
      <c r="B1132" t="e">
        <f>#REF!</f>
        <v>#REF!</v>
      </c>
      <c r="C1132" t="e">
        <f>#REF!</f>
        <v>#REF!</v>
      </c>
      <c r="D1132" t="e">
        <f>#REF!</f>
        <v>#REF!</v>
      </c>
      <c r="E1132" t="e">
        <f>#REF!</f>
        <v>#REF!</v>
      </c>
      <c r="F1132" t="e">
        <f>#REF!</f>
        <v>#REF!</v>
      </c>
      <c r="G1132" t="e">
        <f>#REF!</f>
        <v>#REF!</v>
      </c>
      <c r="H1132" t="e">
        <f>#REF!</f>
        <v>#REF!</v>
      </c>
      <c r="I1132" t="e">
        <f>#REF!</f>
        <v>#REF!</v>
      </c>
      <c r="J1132" t="e">
        <f>#REF!</f>
        <v>#REF!</v>
      </c>
      <c r="K1132" t="e">
        <f>#REF!</f>
        <v>#REF!</v>
      </c>
      <c r="L1132" t="e">
        <f>#REF!</f>
        <v>#REF!</v>
      </c>
      <c r="M1132" t="e">
        <f>#REF!</f>
        <v>#REF!</v>
      </c>
      <c r="N1132" t="e">
        <f>#REF!</f>
        <v>#REF!</v>
      </c>
      <c r="O1132" t="e">
        <f>#REF!</f>
        <v>#REF!</v>
      </c>
      <c r="P1132" t="e">
        <f>#REF!</f>
        <v>#REF!</v>
      </c>
      <c r="Q1132" t="e">
        <f>#REF!</f>
        <v>#REF!</v>
      </c>
      <c r="R1132" t="e">
        <f>#REF!</f>
        <v>#REF!</v>
      </c>
      <c r="S1132" t="e">
        <f>#REF!</f>
        <v>#REF!</v>
      </c>
      <c r="T1132" t="e">
        <f>#REF!</f>
        <v>#REF!</v>
      </c>
      <c r="U1132" t="e">
        <f>#REF!</f>
        <v>#REF!</v>
      </c>
      <c r="V1132" t="e">
        <f>#REF!</f>
        <v>#REF!</v>
      </c>
      <c r="W1132" t="e">
        <f>#REF!</f>
        <v>#REF!</v>
      </c>
      <c r="X1132" t="e">
        <f>#REF!</f>
        <v>#REF!</v>
      </c>
      <c r="Y1132" t="e">
        <f>#REF!</f>
        <v>#REF!</v>
      </c>
      <c r="Z1132" t="e">
        <f>#REF!</f>
        <v>#REF!</v>
      </c>
      <c r="AA1132" t="e">
        <f>#REF!</f>
        <v>#REF!</v>
      </c>
      <c r="AB1132" t="e">
        <f>#REF!</f>
        <v>#REF!</v>
      </c>
      <c r="AC1132" t="e">
        <f>#REF!</f>
        <v>#REF!</v>
      </c>
      <c r="AD1132" t="e">
        <f>#REF!</f>
        <v>#REF!</v>
      </c>
      <c r="AE1132" t="e">
        <f>#REF!</f>
        <v>#REF!</v>
      </c>
      <c r="AF1132" t="e">
        <f>#REF!</f>
        <v>#REF!</v>
      </c>
      <c r="AG1132" t="e">
        <f>#REF!</f>
        <v>#REF!</v>
      </c>
      <c r="AH1132" t="e">
        <f>#REF!</f>
        <v>#REF!</v>
      </c>
      <c r="AI1132" t="e">
        <f>#REF!</f>
        <v>#REF!</v>
      </c>
      <c r="AJ1132" t="e">
        <f>#REF!</f>
        <v>#REF!</v>
      </c>
      <c r="AK1132" t="e">
        <f>#REF!</f>
        <v>#REF!</v>
      </c>
    </row>
    <row r="1133" spans="1:37" x14ac:dyDescent="0.35">
      <c r="A1133" t="e">
        <f>#REF!</f>
        <v>#REF!</v>
      </c>
      <c r="B1133" t="e">
        <f>#REF!</f>
        <v>#REF!</v>
      </c>
      <c r="C1133" t="e">
        <f>#REF!</f>
        <v>#REF!</v>
      </c>
      <c r="D1133" t="e">
        <f>#REF!</f>
        <v>#REF!</v>
      </c>
      <c r="E1133" t="e">
        <f>#REF!</f>
        <v>#REF!</v>
      </c>
      <c r="F1133" t="e">
        <f>#REF!</f>
        <v>#REF!</v>
      </c>
      <c r="G1133" t="e">
        <f>#REF!</f>
        <v>#REF!</v>
      </c>
      <c r="H1133" t="e">
        <f>#REF!</f>
        <v>#REF!</v>
      </c>
      <c r="I1133" t="e">
        <f>#REF!</f>
        <v>#REF!</v>
      </c>
      <c r="J1133" t="e">
        <f>#REF!</f>
        <v>#REF!</v>
      </c>
      <c r="K1133" t="e">
        <f>#REF!</f>
        <v>#REF!</v>
      </c>
      <c r="L1133" t="e">
        <f>#REF!</f>
        <v>#REF!</v>
      </c>
      <c r="M1133" t="e">
        <f>#REF!</f>
        <v>#REF!</v>
      </c>
      <c r="N1133" t="e">
        <f>#REF!</f>
        <v>#REF!</v>
      </c>
      <c r="O1133" t="e">
        <f>#REF!</f>
        <v>#REF!</v>
      </c>
      <c r="P1133" t="e">
        <f>#REF!</f>
        <v>#REF!</v>
      </c>
      <c r="Q1133" t="e">
        <f>#REF!</f>
        <v>#REF!</v>
      </c>
      <c r="R1133" t="e">
        <f>#REF!</f>
        <v>#REF!</v>
      </c>
      <c r="S1133" t="e">
        <f>#REF!</f>
        <v>#REF!</v>
      </c>
      <c r="T1133" t="e">
        <f>#REF!</f>
        <v>#REF!</v>
      </c>
      <c r="U1133" t="e">
        <f>#REF!</f>
        <v>#REF!</v>
      </c>
      <c r="V1133" t="e">
        <f>#REF!</f>
        <v>#REF!</v>
      </c>
      <c r="W1133" t="e">
        <f>#REF!</f>
        <v>#REF!</v>
      </c>
      <c r="X1133" t="e">
        <f>#REF!</f>
        <v>#REF!</v>
      </c>
      <c r="Y1133" t="e">
        <f>#REF!</f>
        <v>#REF!</v>
      </c>
      <c r="Z1133" t="e">
        <f>#REF!</f>
        <v>#REF!</v>
      </c>
      <c r="AA1133" t="e">
        <f>#REF!</f>
        <v>#REF!</v>
      </c>
      <c r="AB1133" t="e">
        <f>#REF!</f>
        <v>#REF!</v>
      </c>
      <c r="AC1133" t="e">
        <f>#REF!</f>
        <v>#REF!</v>
      </c>
      <c r="AD1133" t="e">
        <f>#REF!</f>
        <v>#REF!</v>
      </c>
      <c r="AE1133" t="e">
        <f>#REF!</f>
        <v>#REF!</v>
      </c>
      <c r="AF1133" t="e">
        <f>#REF!</f>
        <v>#REF!</v>
      </c>
      <c r="AG1133" t="e">
        <f>#REF!</f>
        <v>#REF!</v>
      </c>
      <c r="AH1133" t="e">
        <f>#REF!</f>
        <v>#REF!</v>
      </c>
      <c r="AI1133" t="e">
        <f>#REF!</f>
        <v>#REF!</v>
      </c>
      <c r="AJ1133" t="e">
        <f>#REF!</f>
        <v>#REF!</v>
      </c>
      <c r="AK1133" t="e">
        <f>#REF!</f>
        <v>#REF!</v>
      </c>
    </row>
    <row r="1134" spans="1:37" x14ac:dyDescent="0.35">
      <c r="A1134" t="e">
        <f>#REF!</f>
        <v>#REF!</v>
      </c>
      <c r="B1134" t="e">
        <f>#REF!</f>
        <v>#REF!</v>
      </c>
      <c r="C1134" t="e">
        <f>#REF!</f>
        <v>#REF!</v>
      </c>
      <c r="D1134" t="e">
        <f>#REF!</f>
        <v>#REF!</v>
      </c>
      <c r="E1134" t="e">
        <f>#REF!</f>
        <v>#REF!</v>
      </c>
      <c r="F1134" t="e">
        <f>#REF!</f>
        <v>#REF!</v>
      </c>
      <c r="G1134" t="e">
        <f>#REF!</f>
        <v>#REF!</v>
      </c>
      <c r="H1134" t="e">
        <f>#REF!</f>
        <v>#REF!</v>
      </c>
      <c r="I1134" t="e">
        <f>#REF!</f>
        <v>#REF!</v>
      </c>
      <c r="J1134" t="e">
        <f>#REF!</f>
        <v>#REF!</v>
      </c>
      <c r="K1134" t="e">
        <f>#REF!</f>
        <v>#REF!</v>
      </c>
      <c r="L1134" t="e">
        <f>#REF!</f>
        <v>#REF!</v>
      </c>
      <c r="M1134" t="e">
        <f>#REF!</f>
        <v>#REF!</v>
      </c>
      <c r="N1134" t="e">
        <f>#REF!</f>
        <v>#REF!</v>
      </c>
      <c r="O1134" t="e">
        <f>#REF!</f>
        <v>#REF!</v>
      </c>
      <c r="P1134" t="e">
        <f>#REF!</f>
        <v>#REF!</v>
      </c>
      <c r="Q1134" t="e">
        <f>#REF!</f>
        <v>#REF!</v>
      </c>
      <c r="R1134" t="e">
        <f>#REF!</f>
        <v>#REF!</v>
      </c>
      <c r="S1134" t="e">
        <f>#REF!</f>
        <v>#REF!</v>
      </c>
      <c r="T1134" t="e">
        <f>#REF!</f>
        <v>#REF!</v>
      </c>
      <c r="U1134" t="e">
        <f>#REF!</f>
        <v>#REF!</v>
      </c>
      <c r="V1134" t="e">
        <f>#REF!</f>
        <v>#REF!</v>
      </c>
      <c r="W1134" t="e">
        <f>#REF!</f>
        <v>#REF!</v>
      </c>
      <c r="X1134" t="e">
        <f>#REF!</f>
        <v>#REF!</v>
      </c>
      <c r="Y1134" t="e">
        <f>#REF!</f>
        <v>#REF!</v>
      </c>
      <c r="Z1134" t="e">
        <f>#REF!</f>
        <v>#REF!</v>
      </c>
      <c r="AA1134" t="e">
        <f>#REF!</f>
        <v>#REF!</v>
      </c>
      <c r="AB1134" t="e">
        <f>#REF!</f>
        <v>#REF!</v>
      </c>
      <c r="AC1134" t="e">
        <f>#REF!</f>
        <v>#REF!</v>
      </c>
      <c r="AD1134" t="e">
        <f>#REF!</f>
        <v>#REF!</v>
      </c>
      <c r="AE1134" t="e">
        <f>#REF!</f>
        <v>#REF!</v>
      </c>
      <c r="AF1134" t="e">
        <f>#REF!</f>
        <v>#REF!</v>
      </c>
      <c r="AG1134" t="e">
        <f>#REF!</f>
        <v>#REF!</v>
      </c>
      <c r="AH1134" t="e">
        <f>#REF!</f>
        <v>#REF!</v>
      </c>
      <c r="AI1134" t="e">
        <f>#REF!</f>
        <v>#REF!</v>
      </c>
      <c r="AJ1134" t="e">
        <f>#REF!</f>
        <v>#REF!</v>
      </c>
      <c r="AK1134" t="e">
        <f>#REF!</f>
        <v>#REF!</v>
      </c>
    </row>
    <row r="1135" spans="1:37" x14ac:dyDescent="0.35">
      <c r="A1135" t="e">
        <f>#REF!</f>
        <v>#REF!</v>
      </c>
      <c r="B1135" t="e">
        <f>#REF!</f>
        <v>#REF!</v>
      </c>
      <c r="C1135" t="e">
        <f>#REF!</f>
        <v>#REF!</v>
      </c>
      <c r="D1135" t="e">
        <f>#REF!</f>
        <v>#REF!</v>
      </c>
      <c r="E1135" t="e">
        <f>#REF!</f>
        <v>#REF!</v>
      </c>
      <c r="F1135" t="e">
        <f>#REF!</f>
        <v>#REF!</v>
      </c>
      <c r="G1135" t="e">
        <f>#REF!</f>
        <v>#REF!</v>
      </c>
      <c r="H1135" t="e">
        <f>#REF!</f>
        <v>#REF!</v>
      </c>
      <c r="I1135" t="e">
        <f>#REF!</f>
        <v>#REF!</v>
      </c>
      <c r="J1135" t="e">
        <f>#REF!</f>
        <v>#REF!</v>
      </c>
      <c r="K1135" t="e">
        <f>#REF!</f>
        <v>#REF!</v>
      </c>
      <c r="L1135" t="e">
        <f>#REF!</f>
        <v>#REF!</v>
      </c>
      <c r="M1135" t="e">
        <f>#REF!</f>
        <v>#REF!</v>
      </c>
      <c r="N1135" t="e">
        <f>#REF!</f>
        <v>#REF!</v>
      </c>
      <c r="O1135" t="e">
        <f>#REF!</f>
        <v>#REF!</v>
      </c>
      <c r="P1135" t="e">
        <f>#REF!</f>
        <v>#REF!</v>
      </c>
      <c r="Q1135" t="e">
        <f>#REF!</f>
        <v>#REF!</v>
      </c>
      <c r="R1135" t="e">
        <f>#REF!</f>
        <v>#REF!</v>
      </c>
      <c r="S1135" t="e">
        <f>#REF!</f>
        <v>#REF!</v>
      </c>
      <c r="T1135" t="e">
        <f>#REF!</f>
        <v>#REF!</v>
      </c>
      <c r="U1135" t="e">
        <f>#REF!</f>
        <v>#REF!</v>
      </c>
      <c r="V1135" t="e">
        <f>#REF!</f>
        <v>#REF!</v>
      </c>
      <c r="W1135" t="e">
        <f>#REF!</f>
        <v>#REF!</v>
      </c>
      <c r="X1135" t="e">
        <f>#REF!</f>
        <v>#REF!</v>
      </c>
      <c r="Y1135" t="e">
        <f>#REF!</f>
        <v>#REF!</v>
      </c>
      <c r="Z1135" t="e">
        <f>#REF!</f>
        <v>#REF!</v>
      </c>
      <c r="AA1135" t="e">
        <f>#REF!</f>
        <v>#REF!</v>
      </c>
      <c r="AB1135" t="e">
        <f>#REF!</f>
        <v>#REF!</v>
      </c>
      <c r="AC1135" t="e">
        <f>#REF!</f>
        <v>#REF!</v>
      </c>
      <c r="AD1135" t="e">
        <f>#REF!</f>
        <v>#REF!</v>
      </c>
      <c r="AE1135" t="e">
        <f>#REF!</f>
        <v>#REF!</v>
      </c>
      <c r="AF1135" t="e">
        <f>#REF!</f>
        <v>#REF!</v>
      </c>
      <c r="AG1135" t="e">
        <f>#REF!</f>
        <v>#REF!</v>
      </c>
      <c r="AH1135" t="e">
        <f>#REF!</f>
        <v>#REF!</v>
      </c>
      <c r="AI1135" t="e">
        <f>#REF!</f>
        <v>#REF!</v>
      </c>
      <c r="AJ1135" t="e">
        <f>#REF!</f>
        <v>#REF!</v>
      </c>
      <c r="AK1135" t="e">
        <f>#REF!</f>
        <v>#REF!</v>
      </c>
    </row>
    <row r="1136" spans="1:37" x14ac:dyDescent="0.35">
      <c r="A1136" t="e">
        <f>#REF!</f>
        <v>#REF!</v>
      </c>
      <c r="B1136" t="e">
        <f>#REF!</f>
        <v>#REF!</v>
      </c>
      <c r="C1136" t="e">
        <f>#REF!</f>
        <v>#REF!</v>
      </c>
      <c r="D1136" t="e">
        <f>#REF!</f>
        <v>#REF!</v>
      </c>
      <c r="E1136" t="e">
        <f>#REF!</f>
        <v>#REF!</v>
      </c>
      <c r="F1136" t="e">
        <f>#REF!</f>
        <v>#REF!</v>
      </c>
      <c r="G1136" t="e">
        <f>#REF!</f>
        <v>#REF!</v>
      </c>
      <c r="H1136" t="e">
        <f>#REF!</f>
        <v>#REF!</v>
      </c>
      <c r="I1136" t="e">
        <f>#REF!</f>
        <v>#REF!</v>
      </c>
      <c r="J1136" t="e">
        <f>#REF!</f>
        <v>#REF!</v>
      </c>
      <c r="K1136" t="e">
        <f>#REF!</f>
        <v>#REF!</v>
      </c>
      <c r="L1136" t="e">
        <f>#REF!</f>
        <v>#REF!</v>
      </c>
      <c r="M1136" t="e">
        <f>#REF!</f>
        <v>#REF!</v>
      </c>
      <c r="N1136" t="e">
        <f>#REF!</f>
        <v>#REF!</v>
      </c>
      <c r="O1136" t="e">
        <f>#REF!</f>
        <v>#REF!</v>
      </c>
      <c r="P1136" t="e">
        <f>#REF!</f>
        <v>#REF!</v>
      </c>
      <c r="Q1136" t="e">
        <f>#REF!</f>
        <v>#REF!</v>
      </c>
      <c r="R1136" t="e">
        <f>#REF!</f>
        <v>#REF!</v>
      </c>
      <c r="S1136" t="e">
        <f>#REF!</f>
        <v>#REF!</v>
      </c>
      <c r="T1136" t="e">
        <f>#REF!</f>
        <v>#REF!</v>
      </c>
      <c r="U1136" t="e">
        <f>#REF!</f>
        <v>#REF!</v>
      </c>
      <c r="V1136" t="e">
        <f>#REF!</f>
        <v>#REF!</v>
      </c>
      <c r="W1136" t="e">
        <f>#REF!</f>
        <v>#REF!</v>
      </c>
      <c r="X1136" t="e">
        <f>#REF!</f>
        <v>#REF!</v>
      </c>
      <c r="Y1136" t="e">
        <f>#REF!</f>
        <v>#REF!</v>
      </c>
      <c r="Z1136" t="e">
        <f>#REF!</f>
        <v>#REF!</v>
      </c>
      <c r="AA1136" t="e">
        <f>#REF!</f>
        <v>#REF!</v>
      </c>
      <c r="AB1136" t="e">
        <f>#REF!</f>
        <v>#REF!</v>
      </c>
      <c r="AC1136" t="e">
        <f>#REF!</f>
        <v>#REF!</v>
      </c>
      <c r="AD1136" t="e">
        <f>#REF!</f>
        <v>#REF!</v>
      </c>
      <c r="AE1136" t="e">
        <f>#REF!</f>
        <v>#REF!</v>
      </c>
      <c r="AF1136" t="e">
        <f>#REF!</f>
        <v>#REF!</v>
      </c>
      <c r="AG1136" t="e">
        <f>#REF!</f>
        <v>#REF!</v>
      </c>
      <c r="AH1136" t="e">
        <f>#REF!</f>
        <v>#REF!</v>
      </c>
      <c r="AI1136" t="e">
        <f>#REF!</f>
        <v>#REF!</v>
      </c>
      <c r="AJ1136" t="e">
        <f>#REF!</f>
        <v>#REF!</v>
      </c>
      <c r="AK1136" t="e">
        <f>#REF!</f>
        <v>#REF!</v>
      </c>
    </row>
    <row r="1137" spans="1:37" x14ac:dyDescent="0.35">
      <c r="A1137" t="e">
        <f>#REF!</f>
        <v>#REF!</v>
      </c>
      <c r="B1137" t="e">
        <f>#REF!</f>
        <v>#REF!</v>
      </c>
      <c r="C1137" t="e">
        <f>#REF!</f>
        <v>#REF!</v>
      </c>
      <c r="D1137" t="e">
        <f>#REF!</f>
        <v>#REF!</v>
      </c>
      <c r="E1137" t="e">
        <f>#REF!</f>
        <v>#REF!</v>
      </c>
      <c r="F1137" t="e">
        <f>#REF!</f>
        <v>#REF!</v>
      </c>
      <c r="G1137" t="e">
        <f>#REF!</f>
        <v>#REF!</v>
      </c>
      <c r="H1137" t="e">
        <f>#REF!</f>
        <v>#REF!</v>
      </c>
      <c r="I1137" t="e">
        <f>#REF!</f>
        <v>#REF!</v>
      </c>
      <c r="J1137" t="e">
        <f>#REF!</f>
        <v>#REF!</v>
      </c>
      <c r="K1137" t="e">
        <f>#REF!</f>
        <v>#REF!</v>
      </c>
      <c r="L1137" t="e">
        <f>#REF!</f>
        <v>#REF!</v>
      </c>
      <c r="M1137" t="e">
        <f>#REF!</f>
        <v>#REF!</v>
      </c>
      <c r="N1137" t="e">
        <f>#REF!</f>
        <v>#REF!</v>
      </c>
      <c r="O1137" t="e">
        <f>#REF!</f>
        <v>#REF!</v>
      </c>
      <c r="P1137" t="e">
        <f>#REF!</f>
        <v>#REF!</v>
      </c>
      <c r="Q1137" t="e">
        <f>#REF!</f>
        <v>#REF!</v>
      </c>
      <c r="R1137" t="e">
        <f>#REF!</f>
        <v>#REF!</v>
      </c>
      <c r="S1137" t="e">
        <f>#REF!</f>
        <v>#REF!</v>
      </c>
      <c r="T1137" t="e">
        <f>#REF!</f>
        <v>#REF!</v>
      </c>
      <c r="U1137" t="e">
        <f>#REF!</f>
        <v>#REF!</v>
      </c>
      <c r="V1137" t="e">
        <f>#REF!</f>
        <v>#REF!</v>
      </c>
      <c r="W1137" t="e">
        <f>#REF!</f>
        <v>#REF!</v>
      </c>
      <c r="X1137" t="e">
        <f>#REF!</f>
        <v>#REF!</v>
      </c>
      <c r="Y1137" t="e">
        <f>#REF!</f>
        <v>#REF!</v>
      </c>
      <c r="Z1137" t="e">
        <f>#REF!</f>
        <v>#REF!</v>
      </c>
      <c r="AA1137" t="e">
        <f>#REF!</f>
        <v>#REF!</v>
      </c>
      <c r="AB1137" t="e">
        <f>#REF!</f>
        <v>#REF!</v>
      </c>
      <c r="AC1137" t="e">
        <f>#REF!</f>
        <v>#REF!</v>
      </c>
      <c r="AD1137" t="e">
        <f>#REF!</f>
        <v>#REF!</v>
      </c>
      <c r="AE1137" t="e">
        <f>#REF!</f>
        <v>#REF!</v>
      </c>
      <c r="AF1137" t="e">
        <f>#REF!</f>
        <v>#REF!</v>
      </c>
      <c r="AG1137" t="e">
        <f>#REF!</f>
        <v>#REF!</v>
      </c>
      <c r="AH1137" t="e">
        <f>#REF!</f>
        <v>#REF!</v>
      </c>
      <c r="AI1137" t="e">
        <f>#REF!</f>
        <v>#REF!</v>
      </c>
      <c r="AJ1137" t="e">
        <f>#REF!</f>
        <v>#REF!</v>
      </c>
      <c r="AK1137" t="e">
        <f>#REF!</f>
        <v>#REF!</v>
      </c>
    </row>
    <row r="1138" spans="1:37" x14ac:dyDescent="0.35">
      <c r="A1138" t="e">
        <f>#REF!</f>
        <v>#REF!</v>
      </c>
      <c r="B1138" t="e">
        <f>#REF!</f>
        <v>#REF!</v>
      </c>
      <c r="C1138" t="e">
        <f>#REF!</f>
        <v>#REF!</v>
      </c>
      <c r="D1138" t="e">
        <f>#REF!</f>
        <v>#REF!</v>
      </c>
      <c r="E1138" t="e">
        <f>#REF!</f>
        <v>#REF!</v>
      </c>
      <c r="F1138" t="e">
        <f>#REF!</f>
        <v>#REF!</v>
      </c>
      <c r="G1138" t="e">
        <f>#REF!</f>
        <v>#REF!</v>
      </c>
      <c r="H1138" t="e">
        <f>#REF!</f>
        <v>#REF!</v>
      </c>
      <c r="I1138" t="e">
        <f>#REF!</f>
        <v>#REF!</v>
      </c>
      <c r="J1138" t="e">
        <f>#REF!</f>
        <v>#REF!</v>
      </c>
      <c r="K1138" t="e">
        <f>#REF!</f>
        <v>#REF!</v>
      </c>
      <c r="L1138" t="e">
        <f>#REF!</f>
        <v>#REF!</v>
      </c>
      <c r="M1138" t="e">
        <f>#REF!</f>
        <v>#REF!</v>
      </c>
      <c r="N1138" t="e">
        <f>#REF!</f>
        <v>#REF!</v>
      </c>
      <c r="O1138" t="e">
        <f>#REF!</f>
        <v>#REF!</v>
      </c>
      <c r="P1138" t="e">
        <f>#REF!</f>
        <v>#REF!</v>
      </c>
      <c r="Q1138" t="e">
        <f>#REF!</f>
        <v>#REF!</v>
      </c>
      <c r="R1138" t="e">
        <f>#REF!</f>
        <v>#REF!</v>
      </c>
      <c r="S1138" t="e">
        <f>#REF!</f>
        <v>#REF!</v>
      </c>
      <c r="T1138" t="e">
        <f>#REF!</f>
        <v>#REF!</v>
      </c>
      <c r="U1138" t="e">
        <f>#REF!</f>
        <v>#REF!</v>
      </c>
      <c r="V1138" t="e">
        <f>#REF!</f>
        <v>#REF!</v>
      </c>
      <c r="W1138" t="e">
        <f>#REF!</f>
        <v>#REF!</v>
      </c>
      <c r="X1138" t="e">
        <f>#REF!</f>
        <v>#REF!</v>
      </c>
      <c r="Y1138" t="e">
        <f>#REF!</f>
        <v>#REF!</v>
      </c>
      <c r="Z1138" t="e">
        <f>#REF!</f>
        <v>#REF!</v>
      </c>
      <c r="AA1138" t="e">
        <f>#REF!</f>
        <v>#REF!</v>
      </c>
      <c r="AB1138" t="e">
        <f>#REF!</f>
        <v>#REF!</v>
      </c>
      <c r="AC1138" t="e">
        <f>#REF!</f>
        <v>#REF!</v>
      </c>
      <c r="AD1138" t="e">
        <f>#REF!</f>
        <v>#REF!</v>
      </c>
      <c r="AE1138" t="e">
        <f>#REF!</f>
        <v>#REF!</v>
      </c>
      <c r="AF1138" t="e">
        <f>#REF!</f>
        <v>#REF!</v>
      </c>
      <c r="AG1138" t="e">
        <f>#REF!</f>
        <v>#REF!</v>
      </c>
      <c r="AH1138" t="e">
        <f>#REF!</f>
        <v>#REF!</v>
      </c>
      <c r="AI1138" t="e">
        <f>#REF!</f>
        <v>#REF!</v>
      </c>
      <c r="AJ1138" t="e">
        <f>#REF!</f>
        <v>#REF!</v>
      </c>
      <c r="AK1138" t="e">
        <f>#REF!</f>
        <v>#REF!</v>
      </c>
    </row>
    <row r="1139" spans="1:37" x14ac:dyDescent="0.35">
      <c r="A1139" t="e">
        <f>#REF!</f>
        <v>#REF!</v>
      </c>
      <c r="B1139" t="e">
        <f>#REF!</f>
        <v>#REF!</v>
      </c>
      <c r="C1139" t="e">
        <f>#REF!</f>
        <v>#REF!</v>
      </c>
      <c r="D1139" t="e">
        <f>#REF!</f>
        <v>#REF!</v>
      </c>
      <c r="E1139" t="e">
        <f>#REF!</f>
        <v>#REF!</v>
      </c>
      <c r="F1139" t="e">
        <f>#REF!</f>
        <v>#REF!</v>
      </c>
      <c r="G1139" t="e">
        <f>#REF!</f>
        <v>#REF!</v>
      </c>
      <c r="H1139" t="e">
        <f>#REF!</f>
        <v>#REF!</v>
      </c>
      <c r="I1139" t="e">
        <f>#REF!</f>
        <v>#REF!</v>
      </c>
      <c r="J1139" t="e">
        <f>#REF!</f>
        <v>#REF!</v>
      </c>
      <c r="K1139" t="e">
        <f>#REF!</f>
        <v>#REF!</v>
      </c>
      <c r="L1139" t="e">
        <f>#REF!</f>
        <v>#REF!</v>
      </c>
      <c r="M1139" t="e">
        <f>#REF!</f>
        <v>#REF!</v>
      </c>
      <c r="N1139" t="e">
        <f>#REF!</f>
        <v>#REF!</v>
      </c>
      <c r="O1139" t="e">
        <f>#REF!</f>
        <v>#REF!</v>
      </c>
      <c r="P1139" t="e">
        <f>#REF!</f>
        <v>#REF!</v>
      </c>
      <c r="Q1139" t="e">
        <f>#REF!</f>
        <v>#REF!</v>
      </c>
      <c r="R1139" t="e">
        <f>#REF!</f>
        <v>#REF!</v>
      </c>
      <c r="S1139" t="e">
        <f>#REF!</f>
        <v>#REF!</v>
      </c>
      <c r="T1139" t="e">
        <f>#REF!</f>
        <v>#REF!</v>
      </c>
      <c r="U1139" t="e">
        <f>#REF!</f>
        <v>#REF!</v>
      </c>
      <c r="V1139" t="e">
        <f>#REF!</f>
        <v>#REF!</v>
      </c>
      <c r="W1139" t="e">
        <f>#REF!</f>
        <v>#REF!</v>
      </c>
      <c r="X1139" t="e">
        <f>#REF!</f>
        <v>#REF!</v>
      </c>
      <c r="Y1139" t="e">
        <f>#REF!</f>
        <v>#REF!</v>
      </c>
      <c r="Z1139" t="e">
        <f>#REF!</f>
        <v>#REF!</v>
      </c>
      <c r="AA1139" t="e">
        <f>#REF!</f>
        <v>#REF!</v>
      </c>
      <c r="AB1139" t="e">
        <f>#REF!</f>
        <v>#REF!</v>
      </c>
      <c r="AC1139" t="e">
        <f>#REF!</f>
        <v>#REF!</v>
      </c>
      <c r="AD1139" t="e">
        <f>#REF!</f>
        <v>#REF!</v>
      </c>
      <c r="AE1139" t="e">
        <f>#REF!</f>
        <v>#REF!</v>
      </c>
      <c r="AF1139" t="e">
        <f>#REF!</f>
        <v>#REF!</v>
      </c>
      <c r="AG1139" t="e">
        <f>#REF!</f>
        <v>#REF!</v>
      </c>
      <c r="AH1139" t="e">
        <f>#REF!</f>
        <v>#REF!</v>
      </c>
      <c r="AI1139" t="e">
        <f>#REF!</f>
        <v>#REF!</v>
      </c>
      <c r="AJ1139" t="e">
        <f>#REF!</f>
        <v>#REF!</v>
      </c>
      <c r="AK1139" t="e">
        <f>#REF!</f>
        <v>#REF!</v>
      </c>
    </row>
    <row r="1140" spans="1:37" x14ac:dyDescent="0.35">
      <c r="A1140" t="e">
        <f>#REF!</f>
        <v>#REF!</v>
      </c>
      <c r="B1140" t="e">
        <f>#REF!</f>
        <v>#REF!</v>
      </c>
      <c r="C1140" t="e">
        <f>#REF!</f>
        <v>#REF!</v>
      </c>
      <c r="D1140" t="e">
        <f>#REF!</f>
        <v>#REF!</v>
      </c>
      <c r="E1140" t="e">
        <f>#REF!</f>
        <v>#REF!</v>
      </c>
      <c r="F1140" t="e">
        <f>#REF!</f>
        <v>#REF!</v>
      </c>
      <c r="G1140" t="e">
        <f>#REF!</f>
        <v>#REF!</v>
      </c>
      <c r="H1140" t="e">
        <f>#REF!</f>
        <v>#REF!</v>
      </c>
      <c r="I1140" t="e">
        <f>#REF!</f>
        <v>#REF!</v>
      </c>
      <c r="J1140" t="e">
        <f>#REF!</f>
        <v>#REF!</v>
      </c>
      <c r="K1140" t="e">
        <f>#REF!</f>
        <v>#REF!</v>
      </c>
      <c r="L1140" t="e">
        <f>#REF!</f>
        <v>#REF!</v>
      </c>
      <c r="M1140" t="e">
        <f>#REF!</f>
        <v>#REF!</v>
      </c>
      <c r="N1140" t="e">
        <f>#REF!</f>
        <v>#REF!</v>
      </c>
      <c r="O1140" t="e">
        <f>#REF!</f>
        <v>#REF!</v>
      </c>
      <c r="P1140" t="e">
        <f>#REF!</f>
        <v>#REF!</v>
      </c>
      <c r="Q1140" t="e">
        <f>#REF!</f>
        <v>#REF!</v>
      </c>
      <c r="R1140" t="e">
        <f>#REF!</f>
        <v>#REF!</v>
      </c>
      <c r="S1140" t="e">
        <f>#REF!</f>
        <v>#REF!</v>
      </c>
      <c r="T1140" t="e">
        <f>#REF!</f>
        <v>#REF!</v>
      </c>
      <c r="U1140" t="e">
        <f>#REF!</f>
        <v>#REF!</v>
      </c>
      <c r="V1140" t="e">
        <f>#REF!</f>
        <v>#REF!</v>
      </c>
      <c r="W1140" t="e">
        <f>#REF!</f>
        <v>#REF!</v>
      </c>
      <c r="X1140" t="e">
        <f>#REF!</f>
        <v>#REF!</v>
      </c>
      <c r="Y1140" t="e">
        <f>#REF!</f>
        <v>#REF!</v>
      </c>
      <c r="Z1140" t="e">
        <f>#REF!</f>
        <v>#REF!</v>
      </c>
      <c r="AA1140" t="e">
        <f>#REF!</f>
        <v>#REF!</v>
      </c>
      <c r="AB1140" t="e">
        <f>#REF!</f>
        <v>#REF!</v>
      </c>
      <c r="AC1140" t="e">
        <f>#REF!</f>
        <v>#REF!</v>
      </c>
      <c r="AD1140" t="e">
        <f>#REF!</f>
        <v>#REF!</v>
      </c>
      <c r="AE1140" t="e">
        <f>#REF!</f>
        <v>#REF!</v>
      </c>
      <c r="AF1140" t="e">
        <f>#REF!</f>
        <v>#REF!</v>
      </c>
      <c r="AG1140" t="e">
        <f>#REF!</f>
        <v>#REF!</v>
      </c>
      <c r="AH1140" t="e">
        <f>#REF!</f>
        <v>#REF!</v>
      </c>
      <c r="AI1140" t="e">
        <f>#REF!</f>
        <v>#REF!</v>
      </c>
      <c r="AJ1140" t="e">
        <f>#REF!</f>
        <v>#REF!</v>
      </c>
      <c r="AK1140" t="e">
        <f>#REF!</f>
        <v>#REF!</v>
      </c>
    </row>
    <row r="1141" spans="1:37" x14ac:dyDescent="0.35">
      <c r="A1141" t="e">
        <f>#REF!</f>
        <v>#REF!</v>
      </c>
      <c r="B1141" t="e">
        <f>#REF!</f>
        <v>#REF!</v>
      </c>
      <c r="C1141" t="e">
        <f>#REF!</f>
        <v>#REF!</v>
      </c>
      <c r="D1141" t="e">
        <f>#REF!</f>
        <v>#REF!</v>
      </c>
      <c r="E1141" t="e">
        <f>#REF!</f>
        <v>#REF!</v>
      </c>
      <c r="F1141" t="e">
        <f>#REF!</f>
        <v>#REF!</v>
      </c>
      <c r="G1141" t="e">
        <f>#REF!</f>
        <v>#REF!</v>
      </c>
      <c r="H1141" t="e">
        <f>#REF!</f>
        <v>#REF!</v>
      </c>
      <c r="I1141" t="e">
        <f>#REF!</f>
        <v>#REF!</v>
      </c>
      <c r="J1141" t="e">
        <f>#REF!</f>
        <v>#REF!</v>
      </c>
      <c r="K1141" t="e">
        <f>#REF!</f>
        <v>#REF!</v>
      </c>
      <c r="L1141" t="e">
        <f>#REF!</f>
        <v>#REF!</v>
      </c>
      <c r="M1141" t="e">
        <f>#REF!</f>
        <v>#REF!</v>
      </c>
      <c r="N1141" t="e">
        <f>#REF!</f>
        <v>#REF!</v>
      </c>
      <c r="O1141" t="e">
        <f>#REF!</f>
        <v>#REF!</v>
      </c>
      <c r="P1141" t="e">
        <f>#REF!</f>
        <v>#REF!</v>
      </c>
      <c r="Q1141" t="e">
        <f>#REF!</f>
        <v>#REF!</v>
      </c>
      <c r="R1141" t="e">
        <f>#REF!</f>
        <v>#REF!</v>
      </c>
      <c r="S1141" t="e">
        <f>#REF!</f>
        <v>#REF!</v>
      </c>
      <c r="T1141" t="e">
        <f>#REF!</f>
        <v>#REF!</v>
      </c>
      <c r="U1141" t="e">
        <f>#REF!</f>
        <v>#REF!</v>
      </c>
      <c r="V1141" t="e">
        <f>#REF!</f>
        <v>#REF!</v>
      </c>
      <c r="W1141" t="e">
        <f>#REF!</f>
        <v>#REF!</v>
      </c>
      <c r="X1141" t="e">
        <f>#REF!</f>
        <v>#REF!</v>
      </c>
      <c r="Y1141" t="e">
        <f>#REF!</f>
        <v>#REF!</v>
      </c>
      <c r="Z1141" t="e">
        <f>#REF!</f>
        <v>#REF!</v>
      </c>
      <c r="AA1141" t="e">
        <f>#REF!</f>
        <v>#REF!</v>
      </c>
      <c r="AB1141" t="e">
        <f>#REF!</f>
        <v>#REF!</v>
      </c>
      <c r="AC1141" t="e">
        <f>#REF!</f>
        <v>#REF!</v>
      </c>
      <c r="AD1141" t="e">
        <f>#REF!</f>
        <v>#REF!</v>
      </c>
      <c r="AE1141" t="e">
        <f>#REF!</f>
        <v>#REF!</v>
      </c>
      <c r="AF1141" t="e">
        <f>#REF!</f>
        <v>#REF!</v>
      </c>
      <c r="AG1141" t="e">
        <f>#REF!</f>
        <v>#REF!</v>
      </c>
      <c r="AH1141" t="e">
        <f>#REF!</f>
        <v>#REF!</v>
      </c>
      <c r="AI1141" t="e">
        <f>#REF!</f>
        <v>#REF!</v>
      </c>
      <c r="AJ1141" t="e">
        <f>#REF!</f>
        <v>#REF!</v>
      </c>
      <c r="AK1141" t="e">
        <f>#REF!</f>
        <v>#REF!</v>
      </c>
    </row>
    <row r="1142" spans="1:37" x14ac:dyDescent="0.35">
      <c r="A1142" t="e">
        <f>#REF!</f>
        <v>#REF!</v>
      </c>
      <c r="B1142" t="e">
        <f>#REF!</f>
        <v>#REF!</v>
      </c>
      <c r="C1142" t="e">
        <f>#REF!</f>
        <v>#REF!</v>
      </c>
      <c r="D1142" t="e">
        <f>#REF!</f>
        <v>#REF!</v>
      </c>
      <c r="E1142" t="e">
        <f>#REF!</f>
        <v>#REF!</v>
      </c>
      <c r="F1142" t="e">
        <f>#REF!</f>
        <v>#REF!</v>
      </c>
      <c r="G1142" t="e">
        <f>#REF!</f>
        <v>#REF!</v>
      </c>
      <c r="H1142" t="e">
        <f>#REF!</f>
        <v>#REF!</v>
      </c>
      <c r="I1142" t="e">
        <f>#REF!</f>
        <v>#REF!</v>
      </c>
      <c r="J1142" t="e">
        <f>#REF!</f>
        <v>#REF!</v>
      </c>
      <c r="K1142" t="e">
        <f>#REF!</f>
        <v>#REF!</v>
      </c>
      <c r="L1142" t="e">
        <f>#REF!</f>
        <v>#REF!</v>
      </c>
      <c r="M1142" t="e">
        <f>#REF!</f>
        <v>#REF!</v>
      </c>
      <c r="N1142" t="e">
        <f>#REF!</f>
        <v>#REF!</v>
      </c>
      <c r="O1142" t="e">
        <f>#REF!</f>
        <v>#REF!</v>
      </c>
      <c r="P1142" t="e">
        <f>#REF!</f>
        <v>#REF!</v>
      </c>
      <c r="Q1142" t="e">
        <f>#REF!</f>
        <v>#REF!</v>
      </c>
      <c r="R1142" t="e">
        <f>#REF!</f>
        <v>#REF!</v>
      </c>
      <c r="S1142" t="e">
        <f>#REF!</f>
        <v>#REF!</v>
      </c>
      <c r="T1142" t="e">
        <f>#REF!</f>
        <v>#REF!</v>
      </c>
      <c r="U1142" t="e">
        <f>#REF!</f>
        <v>#REF!</v>
      </c>
      <c r="V1142" t="e">
        <f>#REF!</f>
        <v>#REF!</v>
      </c>
      <c r="W1142" t="e">
        <f>#REF!</f>
        <v>#REF!</v>
      </c>
      <c r="X1142" t="e">
        <f>#REF!</f>
        <v>#REF!</v>
      </c>
      <c r="Y1142" t="e">
        <f>#REF!</f>
        <v>#REF!</v>
      </c>
      <c r="Z1142" t="e">
        <f>#REF!</f>
        <v>#REF!</v>
      </c>
      <c r="AA1142" t="e">
        <f>#REF!</f>
        <v>#REF!</v>
      </c>
      <c r="AB1142" t="e">
        <f>#REF!</f>
        <v>#REF!</v>
      </c>
      <c r="AC1142" t="e">
        <f>#REF!</f>
        <v>#REF!</v>
      </c>
      <c r="AD1142" t="e">
        <f>#REF!</f>
        <v>#REF!</v>
      </c>
      <c r="AE1142" t="e">
        <f>#REF!</f>
        <v>#REF!</v>
      </c>
      <c r="AF1142" t="e">
        <f>#REF!</f>
        <v>#REF!</v>
      </c>
      <c r="AG1142" t="e">
        <f>#REF!</f>
        <v>#REF!</v>
      </c>
      <c r="AH1142" t="e">
        <f>#REF!</f>
        <v>#REF!</v>
      </c>
      <c r="AI1142" t="e">
        <f>#REF!</f>
        <v>#REF!</v>
      </c>
      <c r="AJ1142" t="e">
        <f>#REF!</f>
        <v>#REF!</v>
      </c>
      <c r="AK1142" t="e">
        <f>#REF!</f>
        <v>#REF!</v>
      </c>
    </row>
    <row r="1143" spans="1:37" x14ac:dyDescent="0.35">
      <c r="A1143" t="e">
        <f>#REF!</f>
        <v>#REF!</v>
      </c>
      <c r="B1143" t="e">
        <f>#REF!</f>
        <v>#REF!</v>
      </c>
      <c r="C1143" t="e">
        <f>#REF!</f>
        <v>#REF!</v>
      </c>
      <c r="D1143" t="e">
        <f>#REF!</f>
        <v>#REF!</v>
      </c>
      <c r="E1143" t="e">
        <f>#REF!</f>
        <v>#REF!</v>
      </c>
      <c r="F1143" t="e">
        <f>#REF!</f>
        <v>#REF!</v>
      </c>
      <c r="G1143" t="e">
        <f>#REF!</f>
        <v>#REF!</v>
      </c>
      <c r="H1143" t="e">
        <f>#REF!</f>
        <v>#REF!</v>
      </c>
      <c r="I1143" t="e">
        <f>#REF!</f>
        <v>#REF!</v>
      </c>
      <c r="J1143" t="e">
        <f>#REF!</f>
        <v>#REF!</v>
      </c>
      <c r="K1143" t="e">
        <f>#REF!</f>
        <v>#REF!</v>
      </c>
      <c r="L1143" t="e">
        <f>#REF!</f>
        <v>#REF!</v>
      </c>
      <c r="M1143" t="e">
        <f>#REF!</f>
        <v>#REF!</v>
      </c>
      <c r="N1143" t="e">
        <f>#REF!</f>
        <v>#REF!</v>
      </c>
      <c r="O1143" t="e">
        <f>#REF!</f>
        <v>#REF!</v>
      </c>
      <c r="P1143" t="e">
        <f>#REF!</f>
        <v>#REF!</v>
      </c>
      <c r="Q1143" t="e">
        <f>#REF!</f>
        <v>#REF!</v>
      </c>
      <c r="R1143" t="e">
        <f>#REF!</f>
        <v>#REF!</v>
      </c>
      <c r="S1143" t="e">
        <f>#REF!</f>
        <v>#REF!</v>
      </c>
      <c r="T1143" t="e">
        <f>#REF!</f>
        <v>#REF!</v>
      </c>
      <c r="U1143" t="e">
        <f>#REF!</f>
        <v>#REF!</v>
      </c>
      <c r="V1143" t="e">
        <f>#REF!</f>
        <v>#REF!</v>
      </c>
      <c r="W1143" t="e">
        <f>#REF!</f>
        <v>#REF!</v>
      </c>
      <c r="X1143" t="e">
        <f>#REF!</f>
        <v>#REF!</v>
      </c>
      <c r="Y1143" t="e">
        <f>#REF!</f>
        <v>#REF!</v>
      </c>
      <c r="Z1143" t="e">
        <f>#REF!</f>
        <v>#REF!</v>
      </c>
      <c r="AA1143" t="e">
        <f>#REF!</f>
        <v>#REF!</v>
      </c>
      <c r="AB1143" t="e">
        <f>#REF!</f>
        <v>#REF!</v>
      </c>
      <c r="AC1143" t="e">
        <f>#REF!</f>
        <v>#REF!</v>
      </c>
      <c r="AD1143" t="e">
        <f>#REF!</f>
        <v>#REF!</v>
      </c>
      <c r="AE1143" t="e">
        <f>#REF!</f>
        <v>#REF!</v>
      </c>
      <c r="AF1143" t="e">
        <f>#REF!</f>
        <v>#REF!</v>
      </c>
      <c r="AG1143" t="e">
        <f>#REF!</f>
        <v>#REF!</v>
      </c>
      <c r="AH1143" t="e">
        <f>#REF!</f>
        <v>#REF!</v>
      </c>
      <c r="AI1143" t="e">
        <f>#REF!</f>
        <v>#REF!</v>
      </c>
      <c r="AJ1143" t="e">
        <f>#REF!</f>
        <v>#REF!</v>
      </c>
      <c r="AK1143" t="e">
        <f>#REF!</f>
        <v>#REF!</v>
      </c>
    </row>
    <row r="1144" spans="1:37" x14ac:dyDescent="0.35">
      <c r="A1144" t="e">
        <f>#REF!</f>
        <v>#REF!</v>
      </c>
      <c r="B1144" t="e">
        <f>#REF!</f>
        <v>#REF!</v>
      </c>
      <c r="C1144" t="e">
        <f>#REF!</f>
        <v>#REF!</v>
      </c>
      <c r="D1144" t="e">
        <f>#REF!</f>
        <v>#REF!</v>
      </c>
      <c r="E1144" t="e">
        <f>#REF!</f>
        <v>#REF!</v>
      </c>
      <c r="F1144" t="e">
        <f>#REF!</f>
        <v>#REF!</v>
      </c>
      <c r="G1144" t="e">
        <f>#REF!</f>
        <v>#REF!</v>
      </c>
      <c r="H1144" t="e">
        <f>#REF!</f>
        <v>#REF!</v>
      </c>
      <c r="I1144" t="e">
        <f>#REF!</f>
        <v>#REF!</v>
      </c>
      <c r="J1144" t="e">
        <f>#REF!</f>
        <v>#REF!</v>
      </c>
      <c r="K1144" t="e">
        <f>#REF!</f>
        <v>#REF!</v>
      </c>
      <c r="L1144" t="e">
        <f>#REF!</f>
        <v>#REF!</v>
      </c>
      <c r="M1144" t="e">
        <f>#REF!</f>
        <v>#REF!</v>
      </c>
      <c r="N1144" t="e">
        <f>#REF!</f>
        <v>#REF!</v>
      </c>
      <c r="O1144" t="e">
        <f>#REF!</f>
        <v>#REF!</v>
      </c>
      <c r="P1144" t="e">
        <f>#REF!</f>
        <v>#REF!</v>
      </c>
      <c r="Q1144" t="e">
        <f>#REF!</f>
        <v>#REF!</v>
      </c>
      <c r="R1144" t="e">
        <f>#REF!</f>
        <v>#REF!</v>
      </c>
      <c r="S1144" t="e">
        <f>#REF!</f>
        <v>#REF!</v>
      </c>
      <c r="T1144" t="e">
        <f>#REF!</f>
        <v>#REF!</v>
      </c>
      <c r="U1144" t="e">
        <f>#REF!</f>
        <v>#REF!</v>
      </c>
      <c r="V1144" t="e">
        <f>#REF!</f>
        <v>#REF!</v>
      </c>
      <c r="W1144" t="e">
        <f>#REF!</f>
        <v>#REF!</v>
      </c>
      <c r="X1144" t="e">
        <f>#REF!</f>
        <v>#REF!</v>
      </c>
      <c r="Y1144" t="e">
        <f>#REF!</f>
        <v>#REF!</v>
      </c>
      <c r="Z1144" t="e">
        <f>#REF!</f>
        <v>#REF!</v>
      </c>
      <c r="AA1144" t="e">
        <f>#REF!</f>
        <v>#REF!</v>
      </c>
      <c r="AB1144" t="e">
        <f>#REF!</f>
        <v>#REF!</v>
      </c>
      <c r="AC1144" t="e">
        <f>#REF!</f>
        <v>#REF!</v>
      </c>
      <c r="AD1144" t="e">
        <f>#REF!</f>
        <v>#REF!</v>
      </c>
      <c r="AE1144" t="e">
        <f>#REF!</f>
        <v>#REF!</v>
      </c>
      <c r="AF1144" t="e">
        <f>#REF!</f>
        <v>#REF!</v>
      </c>
      <c r="AG1144" t="e">
        <f>#REF!</f>
        <v>#REF!</v>
      </c>
      <c r="AH1144" t="e">
        <f>#REF!</f>
        <v>#REF!</v>
      </c>
      <c r="AI1144" t="e">
        <f>#REF!</f>
        <v>#REF!</v>
      </c>
      <c r="AJ1144" t="e">
        <f>#REF!</f>
        <v>#REF!</v>
      </c>
      <c r="AK1144" t="e">
        <f>#REF!</f>
        <v>#REF!</v>
      </c>
    </row>
    <row r="1145" spans="1:37" x14ac:dyDescent="0.35">
      <c r="A1145" t="e">
        <f>#REF!</f>
        <v>#REF!</v>
      </c>
      <c r="B1145" t="e">
        <f>#REF!</f>
        <v>#REF!</v>
      </c>
      <c r="C1145" t="e">
        <f>#REF!</f>
        <v>#REF!</v>
      </c>
      <c r="D1145" t="e">
        <f>#REF!</f>
        <v>#REF!</v>
      </c>
      <c r="E1145" t="e">
        <f>#REF!</f>
        <v>#REF!</v>
      </c>
      <c r="F1145" t="e">
        <f>#REF!</f>
        <v>#REF!</v>
      </c>
      <c r="G1145" t="e">
        <f>#REF!</f>
        <v>#REF!</v>
      </c>
      <c r="H1145" t="e">
        <f>#REF!</f>
        <v>#REF!</v>
      </c>
      <c r="I1145" t="e">
        <f>#REF!</f>
        <v>#REF!</v>
      </c>
      <c r="J1145" t="e">
        <f>#REF!</f>
        <v>#REF!</v>
      </c>
      <c r="K1145" t="e">
        <f>#REF!</f>
        <v>#REF!</v>
      </c>
      <c r="L1145" t="e">
        <f>#REF!</f>
        <v>#REF!</v>
      </c>
      <c r="M1145" t="e">
        <f>#REF!</f>
        <v>#REF!</v>
      </c>
      <c r="N1145" t="e">
        <f>#REF!</f>
        <v>#REF!</v>
      </c>
      <c r="O1145" t="e">
        <f>#REF!</f>
        <v>#REF!</v>
      </c>
      <c r="P1145" t="e">
        <f>#REF!</f>
        <v>#REF!</v>
      </c>
      <c r="Q1145" t="e">
        <f>#REF!</f>
        <v>#REF!</v>
      </c>
      <c r="R1145" t="e">
        <f>#REF!</f>
        <v>#REF!</v>
      </c>
      <c r="S1145" t="e">
        <f>#REF!</f>
        <v>#REF!</v>
      </c>
      <c r="T1145" t="e">
        <f>#REF!</f>
        <v>#REF!</v>
      </c>
      <c r="U1145" t="e">
        <f>#REF!</f>
        <v>#REF!</v>
      </c>
      <c r="V1145" t="e">
        <f>#REF!</f>
        <v>#REF!</v>
      </c>
      <c r="W1145" t="e">
        <f>#REF!</f>
        <v>#REF!</v>
      </c>
      <c r="X1145" t="e">
        <f>#REF!</f>
        <v>#REF!</v>
      </c>
      <c r="Y1145" t="e">
        <f>#REF!</f>
        <v>#REF!</v>
      </c>
      <c r="Z1145" t="e">
        <f>#REF!</f>
        <v>#REF!</v>
      </c>
      <c r="AA1145" t="e">
        <f>#REF!</f>
        <v>#REF!</v>
      </c>
      <c r="AB1145" t="e">
        <f>#REF!</f>
        <v>#REF!</v>
      </c>
      <c r="AC1145" t="e">
        <f>#REF!</f>
        <v>#REF!</v>
      </c>
      <c r="AD1145" t="e">
        <f>#REF!</f>
        <v>#REF!</v>
      </c>
      <c r="AE1145" t="e">
        <f>#REF!</f>
        <v>#REF!</v>
      </c>
      <c r="AF1145" t="e">
        <f>#REF!</f>
        <v>#REF!</v>
      </c>
      <c r="AG1145" t="e">
        <f>#REF!</f>
        <v>#REF!</v>
      </c>
      <c r="AH1145" t="e">
        <f>#REF!</f>
        <v>#REF!</v>
      </c>
      <c r="AI1145" t="e">
        <f>#REF!</f>
        <v>#REF!</v>
      </c>
      <c r="AJ1145" t="e">
        <f>#REF!</f>
        <v>#REF!</v>
      </c>
      <c r="AK1145" t="e">
        <f>#REF!</f>
        <v>#REF!</v>
      </c>
    </row>
    <row r="1146" spans="1:37" x14ac:dyDescent="0.35">
      <c r="A1146" t="e">
        <f>#REF!</f>
        <v>#REF!</v>
      </c>
      <c r="B1146" t="e">
        <f>#REF!</f>
        <v>#REF!</v>
      </c>
      <c r="C1146" t="e">
        <f>#REF!</f>
        <v>#REF!</v>
      </c>
      <c r="D1146" t="e">
        <f>#REF!</f>
        <v>#REF!</v>
      </c>
      <c r="E1146" t="e">
        <f>#REF!</f>
        <v>#REF!</v>
      </c>
      <c r="F1146" t="e">
        <f>#REF!</f>
        <v>#REF!</v>
      </c>
      <c r="G1146" t="e">
        <f>#REF!</f>
        <v>#REF!</v>
      </c>
      <c r="H1146" t="e">
        <f>#REF!</f>
        <v>#REF!</v>
      </c>
      <c r="I1146" t="e">
        <f>#REF!</f>
        <v>#REF!</v>
      </c>
      <c r="J1146" t="e">
        <f>#REF!</f>
        <v>#REF!</v>
      </c>
      <c r="K1146" t="e">
        <f>#REF!</f>
        <v>#REF!</v>
      </c>
      <c r="L1146" t="e">
        <f>#REF!</f>
        <v>#REF!</v>
      </c>
      <c r="M1146" t="e">
        <f>#REF!</f>
        <v>#REF!</v>
      </c>
      <c r="N1146" t="e">
        <f>#REF!</f>
        <v>#REF!</v>
      </c>
      <c r="O1146" t="e">
        <f>#REF!</f>
        <v>#REF!</v>
      </c>
      <c r="P1146" t="e">
        <f>#REF!</f>
        <v>#REF!</v>
      </c>
      <c r="Q1146" t="e">
        <f>#REF!</f>
        <v>#REF!</v>
      </c>
      <c r="R1146" t="e">
        <f>#REF!</f>
        <v>#REF!</v>
      </c>
      <c r="S1146" t="e">
        <f>#REF!</f>
        <v>#REF!</v>
      </c>
      <c r="T1146" t="e">
        <f>#REF!</f>
        <v>#REF!</v>
      </c>
      <c r="U1146" t="e">
        <f>#REF!</f>
        <v>#REF!</v>
      </c>
      <c r="V1146" t="e">
        <f>#REF!</f>
        <v>#REF!</v>
      </c>
      <c r="W1146" t="e">
        <f>#REF!</f>
        <v>#REF!</v>
      </c>
      <c r="X1146" t="e">
        <f>#REF!</f>
        <v>#REF!</v>
      </c>
      <c r="Y1146" t="e">
        <f>#REF!</f>
        <v>#REF!</v>
      </c>
      <c r="Z1146" t="e">
        <f>#REF!</f>
        <v>#REF!</v>
      </c>
      <c r="AA1146" t="e">
        <f>#REF!</f>
        <v>#REF!</v>
      </c>
      <c r="AB1146" t="e">
        <f>#REF!</f>
        <v>#REF!</v>
      </c>
      <c r="AC1146" t="e">
        <f>#REF!</f>
        <v>#REF!</v>
      </c>
      <c r="AD1146" t="e">
        <f>#REF!</f>
        <v>#REF!</v>
      </c>
      <c r="AE1146" t="e">
        <f>#REF!</f>
        <v>#REF!</v>
      </c>
      <c r="AF1146" t="e">
        <f>#REF!</f>
        <v>#REF!</v>
      </c>
      <c r="AG1146" t="e">
        <f>#REF!</f>
        <v>#REF!</v>
      </c>
      <c r="AH1146" t="e">
        <f>#REF!</f>
        <v>#REF!</v>
      </c>
      <c r="AI1146" t="e">
        <f>#REF!</f>
        <v>#REF!</v>
      </c>
      <c r="AJ1146" t="e">
        <f>#REF!</f>
        <v>#REF!</v>
      </c>
      <c r="AK1146" t="e">
        <f>#REF!</f>
        <v>#REF!</v>
      </c>
    </row>
    <row r="1147" spans="1:37" x14ac:dyDescent="0.35">
      <c r="A1147" t="e">
        <f>#REF!</f>
        <v>#REF!</v>
      </c>
      <c r="B1147" t="e">
        <f>#REF!</f>
        <v>#REF!</v>
      </c>
      <c r="C1147" t="e">
        <f>#REF!</f>
        <v>#REF!</v>
      </c>
      <c r="D1147" t="e">
        <f>#REF!</f>
        <v>#REF!</v>
      </c>
      <c r="E1147" t="e">
        <f>#REF!</f>
        <v>#REF!</v>
      </c>
      <c r="F1147" t="e">
        <f>#REF!</f>
        <v>#REF!</v>
      </c>
      <c r="G1147" t="e">
        <f>#REF!</f>
        <v>#REF!</v>
      </c>
      <c r="H1147" t="e">
        <f>#REF!</f>
        <v>#REF!</v>
      </c>
      <c r="I1147" t="e">
        <f>#REF!</f>
        <v>#REF!</v>
      </c>
      <c r="J1147" t="e">
        <f>#REF!</f>
        <v>#REF!</v>
      </c>
      <c r="K1147" t="e">
        <f>#REF!</f>
        <v>#REF!</v>
      </c>
      <c r="L1147" t="e">
        <f>#REF!</f>
        <v>#REF!</v>
      </c>
      <c r="M1147" t="e">
        <f>#REF!</f>
        <v>#REF!</v>
      </c>
      <c r="N1147" t="e">
        <f>#REF!</f>
        <v>#REF!</v>
      </c>
      <c r="O1147" t="e">
        <f>#REF!</f>
        <v>#REF!</v>
      </c>
      <c r="P1147" t="e">
        <f>#REF!</f>
        <v>#REF!</v>
      </c>
      <c r="Q1147" t="e">
        <f>#REF!</f>
        <v>#REF!</v>
      </c>
      <c r="R1147" t="e">
        <f>#REF!</f>
        <v>#REF!</v>
      </c>
      <c r="S1147" t="e">
        <f>#REF!</f>
        <v>#REF!</v>
      </c>
      <c r="T1147" t="e">
        <f>#REF!</f>
        <v>#REF!</v>
      </c>
      <c r="U1147" t="e">
        <f>#REF!</f>
        <v>#REF!</v>
      </c>
      <c r="V1147" t="e">
        <f>#REF!</f>
        <v>#REF!</v>
      </c>
      <c r="W1147" t="e">
        <f>#REF!</f>
        <v>#REF!</v>
      </c>
      <c r="X1147" t="e">
        <f>#REF!</f>
        <v>#REF!</v>
      </c>
      <c r="Y1147" t="e">
        <f>#REF!</f>
        <v>#REF!</v>
      </c>
      <c r="Z1147" t="e">
        <f>#REF!</f>
        <v>#REF!</v>
      </c>
      <c r="AA1147" t="e">
        <f>#REF!</f>
        <v>#REF!</v>
      </c>
      <c r="AB1147" t="e">
        <f>#REF!</f>
        <v>#REF!</v>
      </c>
      <c r="AC1147" t="e">
        <f>#REF!</f>
        <v>#REF!</v>
      </c>
      <c r="AD1147" t="e">
        <f>#REF!</f>
        <v>#REF!</v>
      </c>
      <c r="AE1147" t="e">
        <f>#REF!</f>
        <v>#REF!</v>
      </c>
      <c r="AF1147" t="e">
        <f>#REF!</f>
        <v>#REF!</v>
      </c>
      <c r="AG1147" t="e">
        <f>#REF!</f>
        <v>#REF!</v>
      </c>
      <c r="AH1147" t="e">
        <f>#REF!</f>
        <v>#REF!</v>
      </c>
      <c r="AI1147" t="e">
        <f>#REF!</f>
        <v>#REF!</v>
      </c>
      <c r="AJ1147" t="e">
        <f>#REF!</f>
        <v>#REF!</v>
      </c>
      <c r="AK1147" t="e">
        <f>#REF!</f>
        <v>#REF!</v>
      </c>
    </row>
    <row r="1148" spans="1:37" x14ac:dyDescent="0.35">
      <c r="A1148" t="e">
        <f>#REF!</f>
        <v>#REF!</v>
      </c>
      <c r="B1148" t="e">
        <f>#REF!</f>
        <v>#REF!</v>
      </c>
      <c r="C1148" t="e">
        <f>#REF!</f>
        <v>#REF!</v>
      </c>
      <c r="D1148" t="e">
        <f>#REF!</f>
        <v>#REF!</v>
      </c>
      <c r="E1148" t="e">
        <f>#REF!</f>
        <v>#REF!</v>
      </c>
      <c r="F1148" t="e">
        <f>#REF!</f>
        <v>#REF!</v>
      </c>
      <c r="G1148" t="e">
        <f>#REF!</f>
        <v>#REF!</v>
      </c>
      <c r="H1148" t="e">
        <f>#REF!</f>
        <v>#REF!</v>
      </c>
      <c r="I1148" t="e">
        <f>#REF!</f>
        <v>#REF!</v>
      </c>
      <c r="J1148" t="e">
        <f>#REF!</f>
        <v>#REF!</v>
      </c>
      <c r="K1148" t="e">
        <f>#REF!</f>
        <v>#REF!</v>
      </c>
      <c r="L1148" t="e">
        <f>#REF!</f>
        <v>#REF!</v>
      </c>
      <c r="M1148" t="e">
        <f>#REF!</f>
        <v>#REF!</v>
      </c>
      <c r="N1148" t="e">
        <f>#REF!</f>
        <v>#REF!</v>
      </c>
      <c r="O1148" t="e">
        <f>#REF!</f>
        <v>#REF!</v>
      </c>
      <c r="P1148" t="e">
        <f>#REF!</f>
        <v>#REF!</v>
      </c>
      <c r="Q1148" t="e">
        <f>#REF!</f>
        <v>#REF!</v>
      </c>
      <c r="R1148" t="e">
        <f>#REF!</f>
        <v>#REF!</v>
      </c>
      <c r="S1148" t="e">
        <f>#REF!</f>
        <v>#REF!</v>
      </c>
      <c r="T1148" t="e">
        <f>#REF!</f>
        <v>#REF!</v>
      </c>
      <c r="U1148" t="e">
        <f>#REF!</f>
        <v>#REF!</v>
      </c>
      <c r="V1148" t="e">
        <f>#REF!</f>
        <v>#REF!</v>
      </c>
      <c r="W1148" t="e">
        <f>#REF!</f>
        <v>#REF!</v>
      </c>
      <c r="X1148" t="e">
        <f>#REF!</f>
        <v>#REF!</v>
      </c>
      <c r="Y1148" t="e">
        <f>#REF!</f>
        <v>#REF!</v>
      </c>
      <c r="Z1148" t="e">
        <f>#REF!</f>
        <v>#REF!</v>
      </c>
      <c r="AA1148" t="e">
        <f>#REF!</f>
        <v>#REF!</v>
      </c>
      <c r="AB1148" t="e">
        <f>#REF!</f>
        <v>#REF!</v>
      </c>
      <c r="AC1148" t="e">
        <f>#REF!</f>
        <v>#REF!</v>
      </c>
      <c r="AD1148" t="e">
        <f>#REF!</f>
        <v>#REF!</v>
      </c>
      <c r="AE1148" t="e">
        <f>#REF!</f>
        <v>#REF!</v>
      </c>
      <c r="AF1148" t="e">
        <f>#REF!</f>
        <v>#REF!</v>
      </c>
      <c r="AG1148" t="e">
        <f>#REF!</f>
        <v>#REF!</v>
      </c>
      <c r="AH1148" t="e">
        <f>#REF!</f>
        <v>#REF!</v>
      </c>
      <c r="AI1148" t="e">
        <f>#REF!</f>
        <v>#REF!</v>
      </c>
      <c r="AJ1148" t="e">
        <f>#REF!</f>
        <v>#REF!</v>
      </c>
      <c r="AK1148" t="e">
        <f>#REF!</f>
        <v>#REF!</v>
      </c>
    </row>
    <row r="1149" spans="1:37" x14ac:dyDescent="0.35">
      <c r="A1149" t="e">
        <f>#REF!</f>
        <v>#REF!</v>
      </c>
      <c r="B1149" t="e">
        <f>#REF!</f>
        <v>#REF!</v>
      </c>
      <c r="C1149" t="e">
        <f>#REF!</f>
        <v>#REF!</v>
      </c>
      <c r="D1149" t="e">
        <f>#REF!</f>
        <v>#REF!</v>
      </c>
      <c r="E1149" t="e">
        <f>#REF!</f>
        <v>#REF!</v>
      </c>
      <c r="F1149" t="e">
        <f>#REF!</f>
        <v>#REF!</v>
      </c>
      <c r="G1149" t="e">
        <f>#REF!</f>
        <v>#REF!</v>
      </c>
      <c r="H1149" t="e">
        <f>#REF!</f>
        <v>#REF!</v>
      </c>
      <c r="I1149" t="e">
        <f>#REF!</f>
        <v>#REF!</v>
      </c>
      <c r="J1149" t="e">
        <f>#REF!</f>
        <v>#REF!</v>
      </c>
      <c r="K1149" t="e">
        <f>#REF!</f>
        <v>#REF!</v>
      </c>
      <c r="L1149" t="e">
        <f>#REF!</f>
        <v>#REF!</v>
      </c>
      <c r="M1149" t="e">
        <f>#REF!</f>
        <v>#REF!</v>
      </c>
      <c r="N1149" t="e">
        <f>#REF!</f>
        <v>#REF!</v>
      </c>
      <c r="O1149" t="e">
        <f>#REF!</f>
        <v>#REF!</v>
      </c>
      <c r="P1149" t="e">
        <f>#REF!</f>
        <v>#REF!</v>
      </c>
      <c r="Q1149" t="e">
        <f>#REF!</f>
        <v>#REF!</v>
      </c>
      <c r="R1149" t="e">
        <f>#REF!</f>
        <v>#REF!</v>
      </c>
      <c r="S1149" t="e">
        <f>#REF!</f>
        <v>#REF!</v>
      </c>
      <c r="T1149" t="e">
        <f>#REF!</f>
        <v>#REF!</v>
      </c>
      <c r="U1149" t="e">
        <f>#REF!</f>
        <v>#REF!</v>
      </c>
      <c r="V1149" t="e">
        <f>#REF!</f>
        <v>#REF!</v>
      </c>
      <c r="W1149" t="e">
        <f>#REF!</f>
        <v>#REF!</v>
      </c>
      <c r="X1149" t="e">
        <f>#REF!</f>
        <v>#REF!</v>
      </c>
      <c r="Y1149" t="e">
        <f>#REF!</f>
        <v>#REF!</v>
      </c>
      <c r="Z1149" t="e">
        <f>#REF!</f>
        <v>#REF!</v>
      </c>
      <c r="AA1149" t="e">
        <f>#REF!</f>
        <v>#REF!</v>
      </c>
      <c r="AB1149" t="e">
        <f>#REF!</f>
        <v>#REF!</v>
      </c>
      <c r="AC1149" t="e">
        <f>#REF!</f>
        <v>#REF!</v>
      </c>
      <c r="AD1149" t="e">
        <f>#REF!</f>
        <v>#REF!</v>
      </c>
      <c r="AE1149" t="e">
        <f>#REF!</f>
        <v>#REF!</v>
      </c>
      <c r="AF1149" t="e">
        <f>#REF!</f>
        <v>#REF!</v>
      </c>
      <c r="AG1149" t="e">
        <f>#REF!</f>
        <v>#REF!</v>
      </c>
      <c r="AH1149" t="e">
        <f>#REF!</f>
        <v>#REF!</v>
      </c>
      <c r="AI1149" t="e">
        <f>#REF!</f>
        <v>#REF!</v>
      </c>
      <c r="AJ1149" t="e">
        <f>#REF!</f>
        <v>#REF!</v>
      </c>
      <c r="AK1149" t="e">
        <f>#REF!</f>
        <v>#REF!</v>
      </c>
    </row>
    <row r="1150" spans="1:37" x14ac:dyDescent="0.35">
      <c r="A1150" t="e">
        <f>#REF!</f>
        <v>#REF!</v>
      </c>
      <c r="B1150" t="e">
        <f>#REF!</f>
        <v>#REF!</v>
      </c>
      <c r="C1150" t="e">
        <f>#REF!</f>
        <v>#REF!</v>
      </c>
      <c r="D1150" t="e">
        <f>#REF!</f>
        <v>#REF!</v>
      </c>
      <c r="E1150" t="e">
        <f>#REF!</f>
        <v>#REF!</v>
      </c>
      <c r="F1150" t="e">
        <f>#REF!</f>
        <v>#REF!</v>
      </c>
      <c r="G1150" t="e">
        <f>#REF!</f>
        <v>#REF!</v>
      </c>
      <c r="H1150" t="e">
        <f>#REF!</f>
        <v>#REF!</v>
      </c>
      <c r="I1150" t="e">
        <f>#REF!</f>
        <v>#REF!</v>
      </c>
      <c r="J1150" t="e">
        <f>#REF!</f>
        <v>#REF!</v>
      </c>
      <c r="K1150" t="e">
        <f>#REF!</f>
        <v>#REF!</v>
      </c>
      <c r="L1150" t="e">
        <f>#REF!</f>
        <v>#REF!</v>
      </c>
      <c r="M1150" t="e">
        <f>#REF!</f>
        <v>#REF!</v>
      </c>
      <c r="N1150" t="e">
        <f>#REF!</f>
        <v>#REF!</v>
      </c>
      <c r="O1150" t="e">
        <f>#REF!</f>
        <v>#REF!</v>
      </c>
      <c r="P1150" t="e">
        <f>#REF!</f>
        <v>#REF!</v>
      </c>
      <c r="Q1150" t="e">
        <f>#REF!</f>
        <v>#REF!</v>
      </c>
      <c r="R1150" t="e">
        <f>#REF!</f>
        <v>#REF!</v>
      </c>
      <c r="S1150" t="e">
        <f>#REF!</f>
        <v>#REF!</v>
      </c>
      <c r="T1150" t="e">
        <f>#REF!</f>
        <v>#REF!</v>
      </c>
      <c r="U1150" t="e">
        <f>#REF!</f>
        <v>#REF!</v>
      </c>
      <c r="V1150" t="e">
        <f>#REF!</f>
        <v>#REF!</v>
      </c>
      <c r="W1150" t="e">
        <f>#REF!</f>
        <v>#REF!</v>
      </c>
      <c r="X1150" t="e">
        <f>#REF!</f>
        <v>#REF!</v>
      </c>
      <c r="Y1150" t="e">
        <f>#REF!</f>
        <v>#REF!</v>
      </c>
      <c r="Z1150" t="e">
        <f>#REF!</f>
        <v>#REF!</v>
      </c>
      <c r="AA1150" t="e">
        <f>#REF!</f>
        <v>#REF!</v>
      </c>
      <c r="AB1150" t="e">
        <f>#REF!</f>
        <v>#REF!</v>
      </c>
      <c r="AC1150" t="e">
        <f>#REF!</f>
        <v>#REF!</v>
      </c>
      <c r="AD1150" t="e">
        <f>#REF!</f>
        <v>#REF!</v>
      </c>
      <c r="AE1150" t="e">
        <f>#REF!</f>
        <v>#REF!</v>
      </c>
      <c r="AF1150" t="e">
        <f>#REF!</f>
        <v>#REF!</v>
      </c>
      <c r="AG1150" t="e">
        <f>#REF!</f>
        <v>#REF!</v>
      </c>
      <c r="AH1150" t="e">
        <f>#REF!</f>
        <v>#REF!</v>
      </c>
      <c r="AI1150" t="e">
        <f>#REF!</f>
        <v>#REF!</v>
      </c>
      <c r="AJ1150" t="e">
        <f>#REF!</f>
        <v>#REF!</v>
      </c>
      <c r="AK1150" t="e">
        <f>#REF!</f>
        <v>#REF!</v>
      </c>
    </row>
    <row r="1151" spans="1:37" x14ac:dyDescent="0.35">
      <c r="A1151" t="e">
        <f>#REF!</f>
        <v>#REF!</v>
      </c>
      <c r="B1151" t="e">
        <f>#REF!</f>
        <v>#REF!</v>
      </c>
      <c r="C1151" t="e">
        <f>#REF!</f>
        <v>#REF!</v>
      </c>
      <c r="D1151" t="e">
        <f>#REF!</f>
        <v>#REF!</v>
      </c>
      <c r="E1151" t="e">
        <f>#REF!</f>
        <v>#REF!</v>
      </c>
      <c r="F1151" t="e">
        <f>#REF!</f>
        <v>#REF!</v>
      </c>
      <c r="G1151" t="e">
        <f>#REF!</f>
        <v>#REF!</v>
      </c>
      <c r="H1151" t="e">
        <f>#REF!</f>
        <v>#REF!</v>
      </c>
      <c r="I1151" t="e">
        <f>#REF!</f>
        <v>#REF!</v>
      </c>
      <c r="J1151" t="e">
        <f>#REF!</f>
        <v>#REF!</v>
      </c>
      <c r="K1151" t="e">
        <f>#REF!</f>
        <v>#REF!</v>
      </c>
      <c r="L1151" t="e">
        <f>#REF!</f>
        <v>#REF!</v>
      </c>
      <c r="M1151" t="e">
        <f>#REF!</f>
        <v>#REF!</v>
      </c>
      <c r="N1151" t="e">
        <f>#REF!</f>
        <v>#REF!</v>
      </c>
      <c r="O1151" t="e">
        <f>#REF!</f>
        <v>#REF!</v>
      </c>
      <c r="P1151" t="e">
        <f>#REF!</f>
        <v>#REF!</v>
      </c>
      <c r="Q1151" t="e">
        <f>#REF!</f>
        <v>#REF!</v>
      </c>
      <c r="R1151" t="e">
        <f>#REF!</f>
        <v>#REF!</v>
      </c>
      <c r="S1151" t="e">
        <f>#REF!</f>
        <v>#REF!</v>
      </c>
      <c r="T1151" t="e">
        <f>#REF!</f>
        <v>#REF!</v>
      </c>
      <c r="U1151" t="e">
        <f>#REF!</f>
        <v>#REF!</v>
      </c>
      <c r="V1151" t="e">
        <f>#REF!</f>
        <v>#REF!</v>
      </c>
      <c r="W1151" t="e">
        <f>#REF!</f>
        <v>#REF!</v>
      </c>
      <c r="X1151" t="e">
        <f>#REF!</f>
        <v>#REF!</v>
      </c>
      <c r="Y1151" t="e">
        <f>#REF!</f>
        <v>#REF!</v>
      </c>
      <c r="Z1151" t="e">
        <f>#REF!</f>
        <v>#REF!</v>
      </c>
      <c r="AA1151" t="e">
        <f>#REF!</f>
        <v>#REF!</v>
      </c>
      <c r="AB1151" t="e">
        <f>#REF!</f>
        <v>#REF!</v>
      </c>
      <c r="AC1151" t="e">
        <f>#REF!</f>
        <v>#REF!</v>
      </c>
      <c r="AD1151" t="e">
        <f>#REF!</f>
        <v>#REF!</v>
      </c>
      <c r="AE1151" t="e">
        <f>#REF!</f>
        <v>#REF!</v>
      </c>
      <c r="AF1151" t="e">
        <f>#REF!</f>
        <v>#REF!</v>
      </c>
      <c r="AG1151" t="e">
        <f>#REF!</f>
        <v>#REF!</v>
      </c>
      <c r="AH1151" t="e">
        <f>#REF!</f>
        <v>#REF!</v>
      </c>
      <c r="AI1151" t="e">
        <f>#REF!</f>
        <v>#REF!</v>
      </c>
      <c r="AJ1151" t="e">
        <f>#REF!</f>
        <v>#REF!</v>
      </c>
      <c r="AK1151" t="e">
        <f>#REF!</f>
        <v>#REF!</v>
      </c>
    </row>
    <row r="1152" spans="1:37" x14ac:dyDescent="0.35">
      <c r="A1152" t="e">
        <f>#REF!</f>
        <v>#REF!</v>
      </c>
      <c r="B1152" t="e">
        <f>#REF!</f>
        <v>#REF!</v>
      </c>
      <c r="C1152" t="e">
        <f>#REF!</f>
        <v>#REF!</v>
      </c>
      <c r="D1152" t="e">
        <f>#REF!</f>
        <v>#REF!</v>
      </c>
      <c r="E1152" t="e">
        <f>#REF!</f>
        <v>#REF!</v>
      </c>
      <c r="F1152" t="e">
        <f>#REF!</f>
        <v>#REF!</v>
      </c>
      <c r="G1152" t="e">
        <f>#REF!</f>
        <v>#REF!</v>
      </c>
      <c r="H1152" t="e">
        <f>#REF!</f>
        <v>#REF!</v>
      </c>
      <c r="I1152" t="e">
        <f>#REF!</f>
        <v>#REF!</v>
      </c>
      <c r="J1152" t="e">
        <f>#REF!</f>
        <v>#REF!</v>
      </c>
      <c r="K1152" t="e">
        <f>#REF!</f>
        <v>#REF!</v>
      </c>
      <c r="L1152" t="e">
        <f>#REF!</f>
        <v>#REF!</v>
      </c>
      <c r="M1152" t="e">
        <f>#REF!</f>
        <v>#REF!</v>
      </c>
      <c r="N1152" t="e">
        <f>#REF!</f>
        <v>#REF!</v>
      </c>
      <c r="O1152" t="e">
        <f>#REF!</f>
        <v>#REF!</v>
      </c>
      <c r="P1152" t="e">
        <f>#REF!</f>
        <v>#REF!</v>
      </c>
      <c r="Q1152" t="e">
        <f>#REF!</f>
        <v>#REF!</v>
      </c>
      <c r="R1152" t="e">
        <f>#REF!</f>
        <v>#REF!</v>
      </c>
      <c r="S1152" t="e">
        <f>#REF!</f>
        <v>#REF!</v>
      </c>
      <c r="T1152" t="e">
        <f>#REF!</f>
        <v>#REF!</v>
      </c>
      <c r="U1152" t="e">
        <f>#REF!</f>
        <v>#REF!</v>
      </c>
      <c r="V1152" t="e">
        <f>#REF!</f>
        <v>#REF!</v>
      </c>
      <c r="W1152" t="e">
        <f>#REF!</f>
        <v>#REF!</v>
      </c>
      <c r="X1152" t="e">
        <f>#REF!</f>
        <v>#REF!</v>
      </c>
      <c r="Y1152" t="e">
        <f>#REF!</f>
        <v>#REF!</v>
      </c>
      <c r="Z1152" t="e">
        <f>#REF!</f>
        <v>#REF!</v>
      </c>
      <c r="AA1152" t="e">
        <f>#REF!</f>
        <v>#REF!</v>
      </c>
      <c r="AB1152" t="e">
        <f>#REF!</f>
        <v>#REF!</v>
      </c>
      <c r="AC1152" t="e">
        <f>#REF!</f>
        <v>#REF!</v>
      </c>
      <c r="AD1152" t="e">
        <f>#REF!</f>
        <v>#REF!</v>
      </c>
      <c r="AE1152" t="e">
        <f>#REF!</f>
        <v>#REF!</v>
      </c>
      <c r="AF1152" t="e">
        <f>#REF!</f>
        <v>#REF!</v>
      </c>
      <c r="AG1152" t="e">
        <f>#REF!</f>
        <v>#REF!</v>
      </c>
      <c r="AH1152" t="e">
        <f>#REF!</f>
        <v>#REF!</v>
      </c>
      <c r="AI1152" t="e">
        <f>#REF!</f>
        <v>#REF!</v>
      </c>
      <c r="AJ1152" t="e">
        <f>#REF!</f>
        <v>#REF!</v>
      </c>
      <c r="AK1152" t="e">
        <f>#REF!</f>
        <v>#REF!</v>
      </c>
    </row>
    <row r="1153" spans="1:37" x14ac:dyDescent="0.35">
      <c r="A1153" t="e">
        <f>#REF!</f>
        <v>#REF!</v>
      </c>
      <c r="B1153" t="e">
        <f>#REF!</f>
        <v>#REF!</v>
      </c>
      <c r="C1153" t="e">
        <f>#REF!</f>
        <v>#REF!</v>
      </c>
      <c r="D1153" t="e">
        <f>#REF!</f>
        <v>#REF!</v>
      </c>
      <c r="E1153" t="e">
        <f>#REF!</f>
        <v>#REF!</v>
      </c>
      <c r="F1153" t="e">
        <f>#REF!</f>
        <v>#REF!</v>
      </c>
      <c r="G1153" t="e">
        <f>#REF!</f>
        <v>#REF!</v>
      </c>
      <c r="H1153" t="e">
        <f>#REF!</f>
        <v>#REF!</v>
      </c>
      <c r="I1153" t="e">
        <f>#REF!</f>
        <v>#REF!</v>
      </c>
      <c r="J1153" t="e">
        <f>#REF!</f>
        <v>#REF!</v>
      </c>
      <c r="K1153" t="e">
        <f>#REF!</f>
        <v>#REF!</v>
      </c>
      <c r="L1153" t="e">
        <f>#REF!</f>
        <v>#REF!</v>
      </c>
      <c r="M1153" t="e">
        <f>#REF!</f>
        <v>#REF!</v>
      </c>
      <c r="N1153" t="e">
        <f>#REF!</f>
        <v>#REF!</v>
      </c>
      <c r="O1153" t="e">
        <f>#REF!</f>
        <v>#REF!</v>
      </c>
      <c r="P1153" t="e">
        <f>#REF!</f>
        <v>#REF!</v>
      </c>
      <c r="Q1153" t="e">
        <f>#REF!</f>
        <v>#REF!</v>
      </c>
      <c r="R1153" t="e">
        <f>#REF!</f>
        <v>#REF!</v>
      </c>
      <c r="S1153" t="e">
        <f>#REF!</f>
        <v>#REF!</v>
      </c>
      <c r="T1153" t="e">
        <f>#REF!</f>
        <v>#REF!</v>
      </c>
      <c r="U1153" t="e">
        <f>#REF!</f>
        <v>#REF!</v>
      </c>
      <c r="V1153" t="e">
        <f>#REF!</f>
        <v>#REF!</v>
      </c>
      <c r="W1153" t="e">
        <f>#REF!</f>
        <v>#REF!</v>
      </c>
      <c r="X1153" t="e">
        <f>#REF!</f>
        <v>#REF!</v>
      </c>
      <c r="Y1153" t="e">
        <f>#REF!</f>
        <v>#REF!</v>
      </c>
      <c r="Z1153" t="e">
        <f>#REF!</f>
        <v>#REF!</v>
      </c>
      <c r="AA1153" t="e">
        <f>#REF!</f>
        <v>#REF!</v>
      </c>
      <c r="AB1153" t="e">
        <f>#REF!</f>
        <v>#REF!</v>
      </c>
      <c r="AC1153" t="e">
        <f>#REF!</f>
        <v>#REF!</v>
      </c>
      <c r="AD1153" t="e">
        <f>#REF!</f>
        <v>#REF!</v>
      </c>
      <c r="AE1153" t="e">
        <f>#REF!</f>
        <v>#REF!</v>
      </c>
      <c r="AF1153" t="e">
        <f>#REF!</f>
        <v>#REF!</v>
      </c>
      <c r="AG1153" t="e">
        <f>#REF!</f>
        <v>#REF!</v>
      </c>
      <c r="AH1153" t="e">
        <f>#REF!</f>
        <v>#REF!</v>
      </c>
      <c r="AI1153" t="e">
        <f>#REF!</f>
        <v>#REF!</v>
      </c>
      <c r="AJ1153" t="e">
        <f>#REF!</f>
        <v>#REF!</v>
      </c>
      <c r="AK1153" t="e">
        <f>#REF!</f>
        <v>#REF!</v>
      </c>
    </row>
    <row r="1154" spans="1:37" x14ac:dyDescent="0.35">
      <c r="A1154" t="e">
        <f>#REF!</f>
        <v>#REF!</v>
      </c>
      <c r="B1154" t="e">
        <f>#REF!</f>
        <v>#REF!</v>
      </c>
      <c r="C1154" t="e">
        <f>#REF!</f>
        <v>#REF!</v>
      </c>
      <c r="D1154" t="e">
        <f>#REF!</f>
        <v>#REF!</v>
      </c>
      <c r="E1154" t="e">
        <f>#REF!</f>
        <v>#REF!</v>
      </c>
      <c r="F1154" t="e">
        <f>#REF!</f>
        <v>#REF!</v>
      </c>
      <c r="G1154" t="e">
        <f>#REF!</f>
        <v>#REF!</v>
      </c>
      <c r="H1154" t="e">
        <f>#REF!</f>
        <v>#REF!</v>
      </c>
      <c r="I1154" t="e">
        <f>#REF!</f>
        <v>#REF!</v>
      </c>
      <c r="J1154" t="e">
        <f>#REF!</f>
        <v>#REF!</v>
      </c>
      <c r="K1154" t="e">
        <f>#REF!</f>
        <v>#REF!</v>
      </c>
      <c r="L1154" t="e">
        <f>#REF!</f>
        <v>#REF!</v>
      </c>
      <c r="M1154" t="e">
        <f>#REF!</f>
        <v>#REF!</v>
      </c>
      <c r="N1154" t="e">
        <f>#REF!</f>
        <v>#REF!</v>
      </c>
      <c r="O1154" t="e">
        <f>#REF!</f>
        <v>#REF!</v>
      </c>
      <c r="P1154" t="e">
        <f>#REF!</f>
        <v>#REF!</v>
      </c>
      <c r="Q1154" t="e">
        <f>#REF!</f>
        <v>#REF!</v>
      </c>
      <c r="R1154" t="e">
        <f>#REF!</f>
        <v>#REF!</v>
      </c>
      <c r="S1154" t="e">
        <f>#REF!</f>
        <v>#REF!</v>
      </c>
      <c r="T1154" t="e">
        <f>#REF!</f>
        <v>#REF!</v>
      </c>
      <c r="U1154" t="e">
        <f>#REF!</f>
        <v>#REF!</v>
      </c>
      <c r="V1154" t="e">
        <f>#REF!</f>
        <v>#REF!</v>
      </c>
      <c r="W1154" t="e">
        <f>#REF!</f>
        <v>#REF!</v>
      </c>
      <c r="X1154" t="e">
        <f>#REF!</f>
        <v>#REF!</v>
      </c>
      <c r="Y1154" t="e">
        <f>#REF!</f>
        <v>#REF!</v>
      </c>
      <c r="Z1154" t="e">
        <f>#REF!</f>
        <v>#REF!</v>
      </c>
      <c r="AA1154" t="e">
        <f>#REF!</f>
        <v>#REF!</v>
      </c>
      <c r="AB1154" t="e">
        <f>#REF!</f>
        <v>#REF!</v>
      </c>
      <c r="AC1154" t="e">
        <f>#REF!</f>
        <v>#REF!</v>
      </c>
      <c r="AD1154" t="e">
        <f>#REF!</f>
        <v>#REF!</v>
      </c>
      <c r="AE1154" t="e">
        <f>#REF!</f>
        <v>#REF!</v>
      </c>
      <c r="AF1154" t="e">
        <f>#REF!</f>
        <v>#REF!</v>
      </c>
      <c r="AG1154" t="e">
        <f>#REF!</f>
        <v>#REF!</v>
      </c>
      <c r="AH1154" t="e">
        <f>#REF!</f>
        <v>#REF!</v>
      </c>
      <c r="AI1154" t="e">
        <f>#REF!</f>
        <v>#REF!</v>
      </c>
      <c r="AJ1154" t="e">
        <f>#REF!</f>
        <v>#REF!</v>
      </c>
      <c r="AK1154" t="e">
        <f>#REF!</f>
        <v>#REF!</v>
      </c>
    </row>
    <row r="1155" spans="1:37" x14ac:dyDescent="0.35">
      <c r="A1155" t="e">
        <f>#REF!</f>
        <v>#REF!</v>
      </c>
      <c r="B1155" t="e">
        <f>#REF!</f>
        <v>#REF!</v>
      </c>
      <c r="C1155" t="e">
        <f>#REF!</f>
        <v>#REF!</v>
      </c>
      <c r="D1155" t="e">
        <f>#REF!</f>
        <v>#REF!</v>
      </c>
      <c r="E1155" t="e">
        <f>#REF!</f>
        <v>#REF!</v>
      </c>
      <c r="F1155" t="e">
        <f>#REF!</f>
        <v>#REF!</v>
      </c>
      <c r="G1155" t="e">
        <f>#REF!</f>
        <v>#REF!</v>
      </c>
      <c r="H1155" t="e">
        <f>#REF!</f>
        <v>#REF!</v>
      </c>
      <c r="I1155" t="e">
        <f>#REF!</f>
        <v>#REF!</v>
      </c>
      <c r="J1155" t="e">
        <f>#REF!</f>
        <v>#REF!</v>
      </c>
      <c r="K1155" t="e">
        <f>#REF!</f>
        <v>#REF!</v>
      </c>
      <c r="L1155" t="e">
        <f>#REF!</f>
        <v>#REF!</v>
      </c>
      <c r="M1155" t="e">
        <f>#REF!</f>
        <v>#REF!</v>
      </c>
      <c r="N1155" t="e">
        <f>#REF!</f>
        <v>#REF!</v>
      </c>
      <c r="O1155" t="e">
        <f>#REF!</f>
        <v>#REF!</v>
      </c>
      <c r="P1155" t="e">
        <f>#REF!</f>
        <v>#REF!</v>
      </c>
      <c r="Q1155" t="e">
        <f>#REF!</f>
        <v>#REF!</v>
      </c>
      <c r="R1155" t="e">
        <f>#REF!</f>
        <v>#REF!</v>
      </c>
      <c r="S1155" t="e">
        <f>#REF!</f>
        <v>#REF!</v>
      </c>
      <c r="T1155" t="e">
        <f>#REF!</f>
        <v>#REF!</v>
      </c>
      <c r="U1155" t="e">
        <f>#REF!</f>
        <v>#REF!</v>
      </c>
      <c r="V1155" t="e">
        <f>#REF!</f>
        <v>#REF!</v>
      </c>
      <c r="W1155" t="e">
        <f>#REF!</f>
        <v>#REF!</v>
      </c>
      <c r="X1155" t="e">
        <f>#REF!</f>
        <v>#REF!</v>
      </c>
      <c r="Y1155" t="e">
        <f>#REF!</f>
        <v>#REF!</v>
      </c>
      <c r="Z1155" t="e">
        <f>#REF!</f>
        <v>#REF!</v>
      </c>
      <c r="AA1155" t="e">
        <f>#REF!</f>
        <v>#REF!</v>
      </c>
      <c r="AB1155" t="e">
        <f>#REF!</f>
        <v>#REF!</v>
      </c>
      <c r="AC1155" t="e">
        <f>#REF!</f>
        <v>#REF!</v>
      </c>
      <c r="AD1155" t="e">
        <f>#REF!</f>
        <v>#REF!</v>
      </c>
      <c r="AE1155" t="e">
        <f>#REF!</f>
        <v>#REF!</v>
      </c>
      <c r="AF1155" t="e">
        <f>#REF!</f>
        <v>#REF!</v>
      </c>
      <c r="AG1155" t="e">
        <f>#REF!</f>
        <v>#REF!</v>
      </c>
      <c r="AH1155" t="e">
        <f>#REF!</f>
        <v>#REF!</v>
      </c>
      <c r="AI1155" t="e">
        <f>#REF!</f>
        <v>#REF!</v>
      </c>
      <c r="AJ1155" t="e">
        <f>#REF!</f>
        <v>#REF!</v>
      </c>
      <c r="AK1155" t="e">
        <f>#REF!</f>
        <v>#REF!</v>
      </c>
    </row>
    <row r="1156" spans="1:37" x14ac:dyDescent="0.35">
      <c r="A1156" t="e">
        <f>#REF!</f>
        <v>#REF!</v>
      </c>
      <c r="B1156" t="e">
        <f>#REF!</f>
        <v>#REF!</v>
      </c>
      <c r="C1156" t="e">
        <f>#REF!</f>
        <v>#REF!</v>
      </c>
      <c r="D1156" t="e">
        <f>#REF!</f>
        <v>#REF!</v>
      </c>
      <c r="E1156" t="e">
        <f>#REF!</f>
        <v>#REF!</v>
      </c>
      <c r="F1156" t="e">
        <f>#REF!</f>
        <v>#REF!</v>
      </c>
      <c r="G1156" t="e">
        <f>#REF!</f>
        <v>#REF!</v>
      </c>
      <c r="H1156" t="e">
        <f>#REF!</f>
        <v>#REF!</v>
      </c>
      <c r="I1156" t="e">
        <f>#REF!</f>
        <v>#REF!</v>
      </c>
      <c r="J1156" t="e">
        <f>#REF!</f>
        <v>#REF!</v>
      </c>
      <c r="K1156" t="e">
        <f>#REF!</f>
        <v>#REF!</v>
      </c>
      <c r="L1156" t="e">
        <f>#REF!</f>
        <v>#REF!</v>
      </c>
      <c r="M1156" t="e">
        <f>#REF!</f>
        <v>#REF!</v>
      </c>
      <c r="N1156" t="e">
        <f>#REF!</f>
        <v>#REF!</v>
      </c>
      <c r="O1156" t="e">
        <f>#REF!</f>
        <v>#REF!</v>
      </c>
      <c r="P1156" t="e">
        <f>#REF!</f>
        <v>#REF!</v>
      </c>
      <c r="Q1156" t="e">
        <f>#REF!</f>
        <v>#REF!</v>
      </c>
      <c r="R1156" t="e">
        <f>#REF!</f>
        <v>#REF!</v>
      </c>
      <c r="S1156" t="e">
        <f>#REF!</f>
        <v>#REF!</v>
      </c>
      <c r="T1156" t="e">
        <f>#REF!</f>
        <v>#REF!</v>
      </c>
      <c r="U1156" t="e">
        <f>#REF!</f>
        <v>#REF!</v>
      </c>
      <c r="V1156" t="e">
        <f>#REF!</f>
        <v>#REF!</v>
      </c>
      <c r="W1156" t="e">
        <f>#REF!</f>
        <v>#REF!</v>
      </c>
      <c r="X1156" t="e">
        <f>#REF!</f>
        <v>#REF!</v>
      </c>
      <c r="Y1156" t="e">
        <f>#REF!</f>
        <v>#REF!</v>
      </c>
      <c r="Z1156" t="e">
        <f>#REF!</f>
        <v>#REF!</v>
      </c>
      <c r="AA1156" t="e">
        <f>#REF!</f>
        <v>#REF!</v>
      </c>
      <c r="AB1156" t="e">
        <f>#REF!</f>
        <v>#REF!</v>
      </c>
      <c r="AC1156" t="e">
        <f>#REF!</f>
        <v>#REF!</v>
      </c>
      <c r="AD1156" t="e">
        <f>#REF!</f>
        <v>#REF!</v>
      </c>
      <c r="AE1156" t="e">
        <f>#REF!</f>
        <v>#REF!</v>
      </c>
      <c r="AF1156" t="e">
        <f>#REF!</f>
        <v>#REF!</v>
      </c>
      <c r="AG1156" t="e">
        <f>#REF!</f>
        <v>#REF!</v>
      </c>
      <c r="AH1156" t="e">
        <f>#REF!</f>
        <v>#REF!</v>
      </c>
      <c r="AI1156" t="e">
        <f>#REF!</f>
        <v>#REF!</v>
      </c>
      <c r="AJ1156" t="e">
        <f>#REF!</f>
        <v>#REF!</v>
      </c>
      <c r="AK1156" t="e">
        <f>#REF!</f>
        <v>#REF!</v>
      </c>
    </row>
    <row r="1157" spans="1:37" x14ac:dyDescent="0.35">
      <c r="A1157" t="e">
        <f>#REF!</f>
        <v>#REF!</v>
      </c>
      <c r="B1157" t="e">
        <f>#REF!</f>
        <v>#REF!</v>
      </c>
      <c r="C1157" t="e">
        <f>#REF!</f>
        <v>#REF!</v>
      </c>
      <c r="D1157" t="e">
        <f>#REF!</f>
        <v>#REF!</v>
      </c>
      <c r="E1157" t="e">
        <f>#REF!</f>
        <v>#REF!</v>
      </c>
      <c r="F1157" t="e">
        <f>#REF!</f>
        <v>#REF!</v>
      </c>
      <c r="G1157" t="e">
        <f>#REF!</f>
        <v>#REF!</v>
      </c>
      <c r="H1157" t="e">
        <f>#REF!</f>
        <v>#REF!</v>
      </c>
      <c r="I1157" t="e">
        <f>#REF!</f>
        <v>#REF!</v>
      </c>
      <c r="J1157" t="e">
        <f>#REF!</f>
        <v>#REF!</v>
      </c>
      <c r="K1157" t="e">
        <f>#REF!</f>
        <v>#REF!</v>
      </c>
      <c r="L1157" t="e">
        <f>#REF!</f>
        <v>#REF!</v>
      </c>
      <c r="M1157" t="e">
        <f>#REF!</f>
        <v>#REF!</v>
      </c>
      <c r="N1157" t="e">
        <f>#REF!</f>
        <v>#REF!</v>
      </c>
      <c r="O1157" t="e">
        <f>#REF!</f>
        <v>#REF!</v>
      </c>
      <c r="P1157" t="e">
        <f>#REF!</f>
        <v>#REF!</v>
      </c>
      <c r="Q1157" t="e">
        <f>#REF!</f>
        <v>#REF!</v>
      </c>
      <c r="R1157" t="e">
        <f>#REF!</f>
        <v>#REF!</v>
      </c>
      <c r="S1157" t="e">
        <f>#REF!</f>
        <v>#REF!</v>
      </c>
      <c r="T1157" t="e">
        <f>#REF!</f>
        <v>#REF!</v>
      </c>
      <c r="U1157" t="e">
        <f>#REF!</f>
        <v>#REF!</v>
      </c>
      <c r="V1157" t="e">
        <f>#REF!</f>
        <v>#REF!</v>
      </c>
      <c r="W1157" t="e">
        <f>#REF!</f>
        <v>#REF!</v>
      </c>
      <c r="X1157" t="e">
        <f>#REF!</f>
        <v>#REF!</v>
      </c>
      <c r="Y1157" t="e">
        <f>#REF!</f>
        <v>#REF!</v>
      </c>
      <c r="Z1157" t="e">
        <f>#REF!</f>
        <v>#REF!</v>
      </c>
      <c r="AA1157" t="e">
        <f>#REF!</f>
        <v>#REF!</v>
      </c>
      <c r="AB1157" t="e">
        <f>#REF!</f>
        <v>#REF!</v>
      </c>
      <c r="AC1157" t="e">
        <f>#REF!</f>
        <v>#REF!</v>
      </c>
      <c r="AD1157" t="e">
        <f>#REF!</f>
        <v>#REF!</v>
      </c>
      <c r="AE1157" t="e">
        <f>#REF!</f>
        <v>#REF!</v>
      </c>
      <c r="AF1157" t="e">
        <f>#REF!</f>
        <v>#REF!</v>
      </c>
      <c r="AG1157" t="e">
        <f>#REF!</f>
        <v>#REF!</v>
      </c>
      <c r="AH1157" t="e">
        <f>#REF!</f>
        <v>#REF!</v>
      </c>
      <c r="AI1157" t="e">
        <f>#REF!</f>
        <v>#REF!</v>
      </c>
      <c r="AJ1157" t="e">
        <f>#REF!</f>
        <v>#REF!</v>
      </c>
      <c r="AK1157" t="e">
        <f>#REF!</f>
        <v>#REF!</v>
      </c>
    </row>
    <row r="1158" spans="1:37" x14ac:dyDescent="0.35">
      <c r="A1158" t="e">
        <f>#REF!</f>
        <v>#REF!</v>
      </c>
      <c r="B1158" t="e">
        <f>#REF!</f>
        <v>#REF!</v>
      </c>
      <c r="C1158" t="e">
        <f>#REF!</f>
        <v>#REF!</v>
      </c>
      <c r="D1158" t="e">
        <f>#REF!</f>
        <v>#REF!</v>
      </c>
      <c r="E1158" t="e">
        <f>#REF!</f>
        <v>#REF!</v>
      </c>
      <c r="F1158" t="e">
        <f>#REF!</f>
        <v>#REF!</v>
      </c>
      <c r="G1158" t="e">
        <f>#REF!</f>
        <v>#REF!</v>
      </c>
      <c r="H1158" t="e">
        <f>#REF!</f>
        <v>#REF!</v>
      </c>
      <c r="I1158" t="e">
        <f>#REF!</f>
        <v>#REF!</v>
      </c>
      <c r="J1158" t="e">
        <f>#REF!</f>
        <v>#REF!</v>
      </c>
      <c r="K1158" t="e">
        <f>#REF!</f>
        <v>#REF!</v>
      </c>
      <c r="L1158" t="e">
        <f>#REF!</f>
        <v>#REF!</v>
      </c>
      <c r="M1158" t="e">
        <f>#REF!</f>
        <v>#REF!</v>
      </c>
      <c r="N1158" t="e">
        <f>#REF!</f>
        <v>#REF!</v>
      </c>
      <c r="O1158" t="e">
        <f>#REF!</f>
        <v>#REF!</v>
      </c>
      <c r="P1158" t="e">
        <f>#REF!</f>
        <v>#REF!</v>
      </c>
      <c r="Q1158" t="e">
        <f>#REF!</f>
        <v>#REF!</v>
      </c>
      <c r="R1158" t="e">
        <f>#REF!</f>
        <v>#REF!</v>
      </c>
      <c r="S1158" t="e">
        <f>#REF!</f>
        <v>#REF!</v>
      </c>
      <c r="T1158" t="e">
        <f>#REF!</f>
        <v>#REF!</v>
      </c>
      <c r="U1158" t="e">
        <f>#REF!</f>
        <v>#REF!</v>
      </c>
      <c r="V1158" t="e">
        <f>#REF!</f>
        <v>#REF!</v>
      </c>
      <c r="W1158" t="e">
        <f>#REF!</f>
        <v>#REF!</v>
      </c>
      <c r="X1158" t="e">
        <f>#REF!</f>
        <v>#REF!</v>
      </c>
      <c r="Y1158" t="e">
        <f>#REF!</f>
        <v>#REF!</v>
      </c>
      <c r="Z1158" t="e">
        <f>#REF!</f>
        <v>#REF!</v>
      </c>
      <c r="AA1158" t="e">
        <f>#REF!</f>
        <v>#REF!</v>
      </c>
      <c r="AB1158" t="e">
        <f>#REF!</f>
        <v>#REF!</v>
      </c>
      <c r="AC1158" t="e">
        <f>#REF!</f>
        <v>#REF!</v>
      </c>
      <c r="AD1158" t="e">
        <f>#REF!</f>
        <v>#REF!</v>
      </c>
      <c r="AE1158" t="e">
        <f>#REF!</f>
        <v>#REF!</v>
      </c>
      <c r="AF1158" t="e">
        <f>#REF!</f>
        <v>#REF!</v>
      </c>
      <c r="AG1158" t="e">
        <f>#REF!</f>
        <v>#REF!</v>
      </c>
      <c r="AH1158" t="e">
        <f>#REF!</f>
        <v>#REF!</v>
      </c>
      <c r="AI1158" t="e">
        <f>#REF!</f>
        <v>#REF!</v>
      </c>
      <c r="AJ1158" t="e">
        <f>#REF!</f>
        <v>#REF!</v>
      </c>
      <c r="AK1158" t="e">
        <f>#REF!</f>
        <v>#REF!</v>
      </c>
    </row>
    <row r="1159" spans="1:37" x14ac:dyDescent="0.35">
      <c r="A1159" t="e">
        <f>#REF!</f>
        <v>#REF!</v>
      </c>
      <c r="B1159" t="e">
        <f>#REF!</f>
        <v>#REF!</v>
      </c>
      <c r="C1159" t="e">
        <f>#REF!</f>
        <v>#REF!</v>
      </c>
      <c r="D1159" t="e">
        <f>#REF!</f>
        <v>#REF!</v>
      </c>
      <c r="E1159" t="e">
        <f>#REF!</f>
        <v>#REF!</v>
      </c>
      <c r="F1159" t="e">
        <f>#REF!</f>
        <v>#REF!</v>
      </c>
      <c r="G1159" t="e">
        <f>#REF!</f>
        <v>#REF!</v>
      </c>
      <c r="H1159" t="e">
        <f>#REF!</f>
        <v>#REF!</v>
      </c>
      <c r="I1159" t="e">
        <f>#REF!</f>
        <v>#REF!</v>
      </c>
      <c r="J1159" t="e">
        <f>#REF!</f>
        <v>#REF!</v>
      </c>
      <c r="K1159" t="e">
        <f>#REF!</f>
        <v>#REF!</v>
      </c>
      <c r="L1159" t="e">
        <f>#REF!</f>
        <v>#REF!</v>
      </c>
      <c r="M1159" t="e">
        <f>#REF!</f>
        <v>#REF!</v>
      </c>
      <c r="N1159" t="e">
        <f>#REF!</f>
        <v>#REF!</v>
      </c>
      <c r="O1159" t="e">
        <f>#REF!</f>
        <v>#REF!</v>
      </c>
      <c r="P1159" t="e">
        <f>#REF!</f>
        <v>#REF!</v>
      </c>
      <c r="Q1159" t="e">
        <f>#REF!</f>
        <v>#REF!</v>
      </c>
      <c r="R1159" t="e">
        <f>#REF!</f>
        <v>#REF!</v>
      </c>
      <c r="S1159" t="e">
        <f>#REF!</f>
        <v>#REF!</v>
      </c>
      <c r="T1159" t="e">
        <f>#REF!</f>
        <v>#REF!</v>
      </c>
      <c r="U1159" t="e">
        <f>#REF!</f>
        <v>#REF!</v>
      </c>
      <c r="V1159" t="e">
        <f>#REF!</f>
        <v>#REF!</v>
      </c>
      <c r="W1159" t="e">
        <f>#REF!</f>
        <v>#REF!</v>
      </c>
      <c r="X1159" t="e">
        <f>#REF!</f>
        <v>#REF!</v>
      </c>
      <c r="Y1159" t="e">
        <f>#REF!</f>
        <v>#REF!</v>
      </c>
      <c r="Z1159" t="e">
        <f>#REF!</f>
        <v>#REF!</v>
      </c>
      <c r="AA1159" t="e">
        <f>#REF!</f>
        <v>#REF!</v>
      </c>
      <c r="AB1159" t="e">
        <f>#REF!</f>
        <v>#REF!</v>
      </c>
      <c r="AC1159" t="e">
        <f>#REF!</f>
        <v>#REF!</v>
      </c>
      <c r="AD1159" t="e">
        <f>#REF!</f>
        <v>#REF!</v>
      </c>
      <c r="AE1159" t="e">
        <f>#REF!</f>
        <v>#REF!</v>
      </c>
      <c r="AF1159" t="e">
        <f>#REF!</f>
        <v>#REF!</v>
      </c>
      <c r="AG1159" t="e">
        <f>#REF!</f>
        <v>#REF!</v>
      </c>
      <c r="AH1159" t="e">
        <f>#REF!</f>
        <v>#REF!</v>
      </c>
      <c r="AI1159" t="e">
        <f>#REF!</f>
        <v>#REF!</v>
      </c>
      <c r="AJ1159" t="e">
        <f>#REF!</f>
        <v>#REF!</v>
      </c>
      <c r="AK1159" t="e">
        <f>#REF!</f>
        <v>#REF!</v>
      </c>
    </row>
    <row r="1160" spans="1:37" x14ac:dyDescent="0.35">
      <c r="A1160" t="e">
        <f>#REF!</f>
        <v>#REF!</v>
      </c>
      <c r="B1160" t="e">
        <f>#REF!</f>
        <v>#REF!</v>
      </c>
      <c r="C1160" t="e">
        <f>#REF!</f>
        <v>#REF!</v>
      </c>
      <c r="D1160" t="e">
        <f>#REF!</f>
        <v>#REF!</v>
      </c>
      <c r="E1160" t="e">
        <f>#REF!</f>
        <v>#REF!</v>
      </c>
      <c r="F1160" t="e">
        <f>#REF!</f>
        <v>#REF!</v>
      </c>
      <c r="G1160" t="e">
        <f>#REF!</f>
        <v>#REF!</v>
      </c>
      <c r="H1160" t="e">
        <f>#REF!</f>
        <v>#REF!</v>
      </c>
      <c r="I1160" t="e">
        <f>#REF!</f>
        <v>#REF!</v>
      </c>
      <c r="J1160" t="e">
        <f>#REF!</f>
        <v>#REF!</v>
      </c>
      <c r="K1160" t="e">
        <f>#REF!</f>
        <v>#REF!</v>
      </c>
      <c r="L1160" t="e">
        <f>#REF!</f>
        <v>#REF!</v>
      </c>
      <c r="M1160" t="e">
        <f>#REF!</f>
        <v>#REF!</v>
      </c>
      <c r="N1160" t="e">
        <f>#REF!</f>
        <v>#REF!</v>
      </c>
      <c r="O1160" t="e">
        <f>#REF!</f>
        <v>#REF!</v>
      </c>
      <c r="P1160" t="e">
        <f>#REF!</f>
        <v>#REF!</v>
      </c>
      <c r="Q1160" t="e">
        <f>#REF!</f>
        <v>#REF!</v>
      </c>
      <c r="R1160" t="e">
        <f>#REF!</f>
        <v>#REF!</v>
      </c>
      <c r="S1160" t="e">
        <f>#REF!</f>
        <v>#REF!</v>
      </c>
      <c r="T1160" t="e">
        <f>#REF!</f>
        <v>#REF!</v>
      </c>
      <c r="U1160" t="e">
        <f>#REF!</f>
        <v>#REF!</v>
      </c>
      <c r="V1160" t="e">
        <f>#REF!</f>
        <v>#REF!</v>
      </c>
      <c r="W1160" t="e">
        <f>#REF!</f>
        <v>#REF!</v>
      </c>
      <c r="X1160" t="e">
        <f>#REF!</f>
        <v>#REF!</v>
      </c>
      <c r="Y1160" t="e">
        <f>#REF!</f>
        <v>#REF!</v>
      </c>
      <c r="Z1160" t="e">
        <f>#REF!</f>
        <v>#REF!</v>
      </c>
      <c r="AA1160" t="e">
        <f>#REF!</f>
        <v>#REF!</v>
      </c>
      <c r="AB1160" t="e">
        <f>#REF!</f>
        <v>#REF!</v>
      </c>
      <c r="AC1160" t="e">
        <f>#REF!</f>
        <v>#REF!</v>
      </c>
      <c r="AD1160" t="e">
        <f>#REF!</f>
        <v>#REF!</v>
      </c>
      <c r="AE1160" t="e">
        <f>#REF!</f>
        <v>#REF!</v>
      </c>
      <c r="AF1160" t="e">
        <f>#REF!</f>
        <v>#REF!</v>
      </c>
      <c r="AG1160" t="e">
        <f>#REF!</f>
        <v>#REF!</v>
      </c>
      <c r="AH1160" t="e">
        <f>#REF!</f>
        <v>#REF!</v>
      </c>
      <c r="AI1160" t="e">
        <f>#REF!</f>
        <v>#REF!</v>
      </c>
      <c r="AJ1160" t="e">
        <f>#REF!</f>
        <v>#REF!</v>
      </c>
      <c r="AK1160" t="e">
        <f>#REF!</f>
        <v>#REF!</v>
      </c>
    </row>
    <row r="1161" spans="1:37" x14ac:dyDescent="0.35">
      <c r="A1161" t="e">
        <f>#REF!</f>
        <v>#REF!</v>
      </c>
      <c r="B1161" t="e">
        <f>#REF!</f>
        <v>#REF!</v>
      </c>
      <c r="C1161" t="e">
        <f>#REF!</f>
        <v>#REF!</v>
      </c>
      <c r="D1161" t="e">
        <f>#REF!</f>
        <v>#REF!</v>
      </c>
      <c r="E1161" t="e">
        <f>#REF!</f>
        <v>#REF!</v>
      </c>
      <c r="F1161" t="e">
        <f>#REF!</f>
        <v>#REF!</v>
      </c>
      <c r="G1161" t="e">
        <f>#REF!</f>
        <v>#REF!</v>
      </c>
      <c r="H1161" t="e">
        <f>#REF!</f>
        <v>#REF!</v>
      </c>
      <c r="I1161" t="e">
        <f>#REF!</f>
        <v>#REF!</v>
      </c>
      <c r="J1161" t="e">
        <f>#REF!</f>
        <v>#REF!</v>
      </c>
      <c r="K1161" t="e">
        <f>#REF!</f>
        <v>#REF!</v>
      </c>
      <c r="L1161" t="e">
        <f>#REF!</f>
        <v>#REF!</v>
      </c>
      <c r="M1161" t="e">
        <f>#REF!</f>
        <v>#REF!</v>
      </c>
      <c r="N1161" t="e">
        <f>#REF!</f>
        <v>#REF!</v>
      </c>
      <c r="O1161" t="e">
        <f>#REF!</f>
        <v>#REF!</v>
      </c>
      <c r="P1161" t="e">
        <f>#REF!</f>
        <v>#REF!</v>
      </c>
      <c r="Q1161" t="e">
        <f>#REF!</f>
        <v>#REF!</v>
      </c>
      <c r="R1161" t="e">
        <f>#REF!</f>
        <v>#REF!</v>
      </c>
      <c r="S1161" t="e">
        <f>#REF!</f>
        <v>#REF!</v>
      </c>
      <c r="T1161" t="e">
        <f>#REF!</f>
        <v>#REF!</v>
      </c>
      <c r="U1161" t="e">
        <f>#REF!</f>
        <v>#REF!</v>
      </c>
      <c r="V1161" t="e">
        <f>#REF!</f>
        <v>#REF!</v>
      </c>
      <c r="W1161" t="e">
        <f>#REF!</f>
        <v>#REF!</v>
      </c>
      <c r="X1161" t="e">
        <f>#REF!</f>
        <v>#REF!</v>
      </c>
      <c r="Y1161" t="e">
        <f>#REF!</f>
        <v>#REF!</v>
      </c>
      <c r="Z1161" t="e">
        <f>#REF!</f>
        <v>#REF!</v>
      </c>
      <c r="AA1161" t="e">
        <f>#REF!</f>
        <v>#REF!</v>
      </c>
      <c r="AB1161" t="e">
        <f>#REF!</f>
        <v>#REF!</v>
      </c>
      <c r="AC1161" t="e">
        <f>#REF!</f>
        <v>#REF!</v>
      </c>
      <c r="AD1161" t="e">
        <f>#REF!</f>
        <v>#REF!</v>
      </c>
      <c r="AE1161" t="e">
        <f>#REF!</f>
        <v>#REF!</v>
      </c>
      <c r="AF1161" t="e">
        <f>#REF!</f>
        <v>#REF!</v>
      </c>
      <c r="AG1161" t="e">
        <f>#REF!</f>
        <v>#REF!</v>
      </c>
      <c r="AH1161" t="e">
        <f>#REF!</f>
        <v>#REF!</v>
      </c>
      <c r="AI1161" t="e">
        <f>#REF!</f>
        <v>#REF!</v>
      </c>
      <c r="AJ1161" t="e">
        <f>#REF!</f>
        <v>#REF!</v>
      </c>
      <c r="AK1161" t="e">
        <f>#REF!</f>
        <v>#REF!</v>
      </c>
    </row>
    <row r="1162" spans="1:37" x14ac:dyDescent="0.35">
      <c r="A1162" t="e">
        <f>#REF!</f>
        <v>#REF!</v>
      </c>
      <c r="B1162" t="e">
        <f>#REF!</f>
        <v>#REF!</v>
      </c>
      <c r="C1162" t="e">
        <f>#REF!</f>
        <v>#REF!</v>
      </c>
      <c r="D1162" t="e">
        <f>#REF!</f>
        <v>#REF!</v>
      </c>
      <c r="E1162" t="e">
        <f>#REF!</f>
        <v>#REF!</v>
      </c>
      <c r="F1162" t="e">
        <f>#REF!</f>
        <v>#REF!</v>
      </c>
      <c r="G1162" t="e">
        <f>#REF!</f>
        <v>#REF!</v>
      </c>
      <c r="H1162" t="e">
        <f>#REF!</f>
        <v>#REF!</v>
      </c>
      <c r="I1162" t="e">
        <f>#REF!</f>
        <v>#REF!</v>
      </c>
      <c r="J1162" t="e">
        <f>#REF!</f>
        <v>#REF!</v>
      </c>
      <c r="K1162" t="e">
        <f>#REF!</f>
        <v>#REF!</v>
      </c>
      <c r="L1162" t="e">
        <f>#REF!</f>
        <v>#REF!</v>
      </c>
      <c r="M1162" t="e">
        <f>#REF!</f>
        <v>#REF!</v>
      </c>
      <c r="N1162" t="e">
        <f>#REF!</f>
        <v>#REF!</v>
      </c>
      <c r="O1162" t="e">
        <f>#REF!</f>
        <v>#REF!</v>
      </c>
      <c r="P1162" t="e">
        <f>#REF!</f>
        <v>#REF!</v>
      </c>
      <c r="Q1162" t="e">
        <f>#REF!</f>
        <v>#REF!</v>
      </c>
      <c r="R1162" t="e">
        <f>#REF!</f>
        <v>#REF!</v>
      </c>
      <c r="S1162" t="e">
        <f>#REF!</f>
        <v>#REF!</v>
      </c>
      <c r="T1162" t="e">
        <f>#REF!</f>
        <v>#REF!</v>
      </c>
      <c r="U1162" t="e">
        <f>#REF!</f>
        <v>#REF!</v>
      </c>
      <c r="V1162" t="e">
        <f>#REF!</f>
        <v>#REF!</v>
      </c>
      <c r="W1162" t="e">
        <f>#REF!</f>
        <v>#REF!</v>
      </c>
      <c r="X1162" t="e">
        <f>#REF!</f>
        <v>#REF!</v>
      </c>
      <c r="Y1162" t="e">
        <f>#REF!</f>
        <v>#REF!</v>
      </c>
      <c r="Z1162" t="e">
        <f>#REF!</f>
        <v>#REF!</v>
      </c>
      <c r="AA1162" t="e">
        <f>#REF!</f>
        <v>#REF!</v>
      </c>
      <c r="AB1162" t="e">
        <f>#REF!</f>
        <v>#REF!</v>
      </c>
      <c r="AC1162" t="e">
        <f>#REF!</f>
        <v>#REF!</v>
      </c>
      <c r="AD1162" t="e">
        <f>#REF!</f>
        <v>#REF!</v>
      </c>
      <c r="AE1162" t="e">
        <f>#REF!</f>
        <v>#REF!</v>
      </c>
      <c r="AF1162" t="e">
        <f>#REF!</f>
        <v>#REF!</v>
      </c>
      <c r="AG1162" t="e">
        <f>#REF!</f>
        <v>#REF!</v>
      </c>
      <c r="AH1162" t="e">
        <f>#REF!</f>
        <v>#REF!</v>
      </c>
      <c r="AI1162" t="e">
        <f>#REF!</f>
        <v>#REF!</v>
      </c>
      <c r="AJ1162" t="e">
        <f>#REF!</f>
        <v>#REF!</v>
      </c>
      <c r="AK1162" t="e">
        <f>#REF!</f>
        <v>#REF!</v>
      </c>
    </row>
    <row r="1163" spans="1:37" x14ac:dyDescent="0.35">
      <c r="A1163" t="e">
        <f>#REF!</f>
        <v>#REF!</v>
      </c>
      <c r="B1163" t="e">
        <f>#REF!</f>
        <v>#REF!</v>
      </c>
      <c r="C1163" t="e">
        <f>#REF!</f>
        <v>#REF!</v>
      </c>
      <c r="D1163" t="e">
        <f>#REF!</f>
        <v>#REF!</v>
      </c>
      <c r="E1163" t="e">
        <f>#REF!</f>
        <v>#REF!</v>
      </c>
      <c r="F1163" t="e">
        <f>#REF!</f>
        <v>#REF!</v>
      </c>
      <c r="G1163" t="e">
        <f>#REF!</f>
        <v>#REF!</v>
      </c>
      <c r="H1163" t="e">
        <f>#REF!</f>
        <v>#REF!</v>
      </c>
      <c r="I1163" t="e">
        <f>#REF!</f>
        <v>#REF!</v>
      </c>
      <c r="J1163" t="e">
        <f>#REF!</f>
        <v>#REF!</v>
      </c>
      <c r="K1163" t="e">
        <f>#REF!</f>
        <v>#REF!</v>
      </c>
      <c r="L1163" t="e">
        <f>#REF!</f>
        <v>#REF!</v>
      </c>
      <c r="M1163" t="e">
        <f>#REF!</f>
        <v>#REF!</v>
      </c>
      <c r="N1163" t="e">
        <f>#REF!</f>
        <v>#REF!</v>
      </c>
      <c r="O1163" t="e">
        <f>#REF!</f>
        <v>#REF!</v>
      </c>
      <c r="P1163" t="e">
        <f>#REF!</f>
        <v>#REF!</v>
      </c>
      <c r="Q1163" t="e">
        <f>#REF!</f>
        <v>#REF!</v>
      </c>
      <c r="R1163" t="e">
        <f>#REF!</f>
        <v>#REF!</v>
      </c>
      <c r="S1163" t="e">
        <f>#REF!</f>
        <v>#REF!</v>
      </c>
      <c r="T1163" t="e">
        <f>#REF!</f>
        <v>#REF!</v>
      </c>
      <c r="U1163" t="e">
        <f>#REF!</f>
        <v>#REF!</v>
      </c>
      <c r="V1163" t="e">
        <f>#REF!</f>
        <v>#REF!</v>
      </c>
      <c r="W1163" t="e">
        <f>#REF!</f>
        <v>#REF!</v>
      </c>
      <c r="X1163" t="e">
        <f>#REF!</f>
        <v>#REF!</v>
      </c>
      <c r="Y1163" t="e">
        <f>#REF!</f>
        <v>#REF!</v>
      </c>
      <c r="Z1163" t="e">
        <f>#REF!</f>
        <v>#REF!</v>
      </c>
      <c r="AA1163" t="e">
        <f>#REF!</f>
        <v>#REF!</v>
      </c>
      <c r="AB1163" t="e">
        <f>#REF!</f>
        <v>#REF!</v>
      </c>
      <c r="AC1163" t="e">
        <f>#REF!</f>
        <v>#REF!</v>
      </c>
      <c r="AD1163" t="e">
        <f>#REF!</f>
        <v>#REF!</v>
      </c>
      <c r="AE1163" t="e">
        <f>#REF!</f>
        <v>#REF!</v>
      </c>
      <c r="AF1163" t="e">
        <f>#REF!</f>
        <v>#REF!</v>
      </c>
      <c r="AG1163" t="e">
        <f>#REF!</f>
        <v>#REF!</v>
      </c>
      <c r="AH1163" t="e">
        <f>#REF!</f>
        <v>#REF!</v>
      </c>
      <c r="AI1163" t="e">
        <f>#REF!</f>
        <v>#REF!</v>
      </c>
      <c r="AJ1163" t="e">
        <f>#REF!</f>
        <v>#REF!</v>
      </c>
      <c r="AK1163" t="e">
        <f>#REF!</f>
        <v>#REF!</v>
      </c>
    </row>
    <row r="1164" spans="1:37" x14ac:dyDescent="0.35">
      <c r="A1164" t="e">
        <f>#REF!</f>
        <v>#REF!</v>
      </c>
      <c r="B1164" t="e">
        <f>#REF!</f>
        <v>#REF!</v>
      </c>
      <c r="C1164" t="e">
        <f>#REF!</f>
        <v>#REF!</v>
      </c>
      <c r="D1164" t="e">
        <f>#REF!</f>
        <v>#REF!</v>
      </c>
      <c r="E1164" t="e">
        <f>#REF!</f>
        <v>#REF!</v>
      </c>
      <c r="F1164" t="e">
        <f>#REF!</f>
        <v>#REF!</v>
      </c>
      <c r="G1164" t="e">
        <f>#REF!</f>
        <v>#REF!</v>
      </c>
      <c r="H1164" t="e">
        <f>#REF!</f>
        <v>#REF!</v>
      </c>
      <c r="I1164" t="e">
        <f>#REF!</f>
        <v>#REF!</v>
      </c>
      <c r="J1164" t="e">
        <f>#REF!</f>
        <v>#REF!</v>
      </c>
      <c r="K1164" t="e">
        <f>#REF!</f>
        <v>#REF!</v>
      </c>
      <c r="L1164" t="e">
        <f>#REF!</f>
        <v>#REF!</v>
      </c>
      <c r="M1164" t="e">
        <f>#REF!</f>
        <v>#REF!</v>
      </c>
      <c r="N1164" t="e">
        <f>#REF!</f>
        <v>#REF!</v>
      </c>
      <c r="O1164" t="e">
        <f>#REF!</f>
        <v>#REF!</v>
      </c>
      <c r="P1164" t="e">
        <f>#REF!</f>
        <v>#REF!</v>
      </c>
      <c r="Q1164" t="e">
        <f>#REF!</f>
        <v>#REF!</v>
      </c>
      <c r="R1164" t="e">
        <f>#REF!</f>
        <v>#REF!</v>
      </c>
      <c r="S1164" t="e">
        <f>#REF!</f>
        <v>#REF!</v>
      </c>
      <c r="T1164" t="e">
        <f>#REF!</f>
        <v>#REF!</v>
      </c>
      <c r="U1164" t="e">
        <f>#REF!</f>
        <v>#REF!</v>
      </c>
      <c r="V1164" t="e">
        <f>#REF!</f>
        <v>#REF!</v>
      </c>
      <c r="W1164" t="e">
        <f>#REF!</f>
        <v>#REF!</v>
      </c>
      <c r="X1164" t="e">
        <f>#REF!</f>
        <v>#REF!</v>
      </c>
      <c r="Y1164" t="e">
        <f>#REF!</f>
        <v>#REF!</v>
      </c>
      <c r="Z1164" t="e">
        <f>#REF!</f>
        <v>#REF!</v>
      </c>
      <c r="AA1164" t="e">
        <f>#REF!</f>
        <v>#REF!</v>
      </c>
      <c r="AB1164" t="e">
        <f>#REF!</f>
        <v>#REF!</v>
      </c>
      <c r="AC1164" t="e">
        <f>#REF!</f>
        <v>#REF!</v>
      </c>
      <c r="AD1164" t="e">
        <f>#REF!</f>
        <v>#REF!</v>
      </c>
      <c r="AE1164" t="e">
        <f>#REF!</f>
        <v>#REF!</v>
      </c>
      <c r="AF1164" t="e">
        <f>#REF!</f>
        <v>#REF!</v>
      </c>
      <c r="AG1164" t="e">
        <f>#REF!</f>
        <v>#REF!</v>
      </c>
      <c r="AH1164" t="e">
        <f>#REF!</f>
        <v>#REF!</v>
      </c>
      <c r="AI1164" t="e">
        <f>#REF!</f>
        <v>#REF!</v>
      </c>
      <c r="AJ1164" t="e">
        <f>#REF!</f>
        <v>#REF!</v>
      </c>
      <c r="AK1164" t="e">
        <f>#REF!</f>
        <v>#REF!</v>
      </c>
    </row>
    <row r="1165" spans="1:37" x14ac:dyDescent="0.35">
      <c r="A1165" t="e">
        <f>#REF!</f>
        <v>#REF!</v>
      </c>
      <c r="B1165" t="e">
        <f>#REF!</f>
        <v>#REF!</v>
      </c>
      <c r="C1165" t="e">
        <f>#REF!</f>
        <v>#REF!</v>
      </c>
      <c r="D1165" t="e">
        <f>#REF!</f>
        <v>#REF!</v>
      </c>
      <c r="E1165" t="e">
        <f>#REF!</f>
        <v>#REF!</v>
      </c>
      <c r="F1165" t="e">
        <f>#REF!</f>
        <v>#REF!</v>
      </c>
      <c r="G1165" t="e">
        <f>#REF!</f>
        <v>#REF!</v>
      </c>
      <c r="H1165" t="e">
        <f>#REF!</f>
        <v>#REF!</v>
      </c>
      <c r="I1165" t="e">
        <f>#REF!</f>
        <v>#REF!</v>
      </c>
      <c r="J1165" t="e">
        <f>#REF!</f>
        <v>#REF!</v>
      </c>
      <c r="K1165" t="e">
        <f>#REF!</f>
        <v>#REF!</v>
      </c>
      <c r="L1165" t="e">
        <f>#REF!</f>
        <v>#REF!</v>
      </c>
      <c r="M1165" t="e">
        <f>#REF!</f>
        <v>#REF!</v>
      </c>
      <c r="N1165" t="e">
        <f>#REF!</f>
        <v>#REF!</v>
      </c>
      <c r="O1165" t="e">
        <f>#REF!</f>
        <v>#REF!</v>
      </c>
      <c r="P1165" t="e">
        <f>#REF!</f>
        <v>#REF!</v>
      </c>
      <c r="Q1165" t="e">
        <f>#REF!</f>
        <v>#REF!</v>
      </c>
      <c r="R1165" t="e">
        <f>#REF!</f>
        <v>#REF!</v>
      </c>
      <c r="S1165" t="e">
        <f>#REF!</f>
        <v>#REF!</v>
      </c>
      <c r="T1165" t="e">
        <f>#REF!</f>
        <v>#REF!</v>
      </c>
      <c r="U1165" t="e">
        <f>#REF!</f>
        <v>#REF!</v>
      </c>
      <c r="V1165" t="e">
        <f>#REF!</f>
        <v>#REF!</v>
      </c>
      <c r="W1165" t="e">
        <f>#REF!</f>
        <v>#REF!</v>
      </c>
      <c r="X1165" t="e">
        <f>#REF!</f>
        <v>#REF!</v>
      </c>
      <c r="Y1165" t="e">
        <f>#REF!</f>
        <v>#REF!</v>
      </c>
      <c r="Z1165" t="e">
        <f>#REF!</f>
        <v>#REF!</v>
      </c>
      <c r="AA1165" t="e">
        <f>#REF!</f>
        <v>#REF!</v>
      </c>
      <c r="AB1165" t="e">
        <f>#REF!</f>
        <v>#REF!</v>
      </c>
      <c r="AC1165" t="e">
        <f>#REF!</f>
        <v>#REF!</v>
      </c>
      <c r="AD1165" t="e">
        <f>#REF!</f>
        <v>#REF!</v>
      </c>
      <c r="AE1165" t="e">
        <f>#REF!</f>
        <v>#REF!</v>
      </c>
      <c r="AF1165" t="e">
        <f>#REF!</f>
        <v>#REF!</v>
      </c>
      <c r="AG1165" t="e">
        <f>#REF!</f>
        <v>#REF!</v>
      </c>
      <c r="AH1165" t="e">
        <f>#REF!</f>
        <v>#REF!</v>
      </c>
      <c r="AI1165" t="e">
        <f>#REF!</f>
        <v>#REF!</v>
      </c>
      <c r="AJ1165" t="e">
        <f>#REF!</f>
        <v>#REF!</v>
      </c>
      <c r="AK1165" t="e">
        <f>#REF!</f>
        <v>#REF!</v>
      </c>
    </row>
    <row r="1166" spans="1:37" x14ac:dyDescent="0.35">
      <c r="A1166" t="e">
        <f>#REF!</f>
        <v>#REF!</v>
      </c>
      <c r="B1166" t="e">
        <f>#REF!</f>
        <v>#REF!</v>
      </c>
      <c r="C1166" t="e">
        <f>#REF!</f>
        <v>#REF!</v>
      </c>
      <c r="D1166" t="e">
        <f>#REF!</f>
        <v>#REF!</v>
      </c>
      <c r="E1166" t="e">
        <f>#REF!</f>
        <v>#REF!</v>
      </c>
      <c r="F1166" t="e">
        <f>#REF!</f>
        <v>#REF!</v>
      </c>
      <c r="G1166" t="e">
        <f>#REF!</f>
        <v>#REF!</v>
      </c>
      <c r="H1166" t="e">
        <f>#REF!</f>
        <v>#REF!</v>
      </c>
      <c r="I1166" t="e">
        <f>#REF!</f>
        <v>#REF!</v>
      </c>
      <c r="J1166" t="e">
        <f>#REF!</f>
        <v>#REF!</v>
      </c>
      <c r="K1166" t="e">
        <f>#REF!</f>
        <v>#REF!</v>
      </c>
      <c r="L1166" t="e">
        <f>#REF!</f>
        <v>#REF!</v>
      </c>
      <c r="M1166" t="e">
        <f>#REF!</f>
        <v>#REF!</v>
      </c>
      <c r="N1166" t="e">
        <f>#REF!</f>
        <v>#REF!</v>
      </c>
      <c r="O1166" t="e">
        <f>#REF!</f>
        <v>#REF!</v>
      </c>
      <c r="P1166" t="e">
        <f>#REF!</f>
        <v>#REF!</v>
      </c>
      <c r="Q1166" t="e">
        <f>#REF!</f>
        <v>#REF!</v>
      </c>
      <c r="R1166" t="e">
        <f>#REF!</f>
        <v>#REF!</v>
      </c>
      <c r="S1166" t="e">
        <f>#REF!</f>
        <v>#REF!</v>
      </c>
      <c r="T1166" t="e">
        <f>#REF!</f>
        <v>#REF!</v>
      </c>
      <c r="U1166" t="e">
        <f>#REF!</f>
        <v>#REF!</v>
      </c>
      <c r="V1166" t="e">
        <f>#REF!</f>
        <v>#REF!</v>
      </c>
      <c r="W1166" t="e">
        <f>#REF!</f>
        <v>#REF!</v>
      </c>
      <c r="X1166" t="e">
        <f>#REF!</f>
        <v>#REF!</v>
      </c>
      <c r="Y1166" t="e">
        <f>#REF!</f>
        <v>#REF!</v>
      </c>
      <c r="Z1166" t="e">
        <f>#REF!</f>
        <v>#REF!</v>
      </c>
      <c r="AA1166" t="e">
        <f>#REF!</f>
        <v>#REF!</v>
      </c>
      <c r="AB1166" t="e">
        <f>#REF!</f>
        <v>#REF!</v>
      </c>
      <c r="AC1166" t="e">
        <f>#REF!</f>
        <v>#REF!</v>
      </c>
      <c r="AD1166" t="e">
        <f>#REF!</f>
        <v>#REF!</v>
      </c>
      <c r="AE1166" t="e">
        <f>#REF!</f>
        <v>#REF!</v>
      </c>
      <c r="AF1166" t="e">
        <f>#REF!</f>
        <v>#REF!</v>
      </c>
      <c r="AG1166" t="e">
        <f>#REF!</f>
        <v>#REF!</v>
      </c>
      <c r="AH1166" t="e">
        <f>#REF!</f>
        <v>#REF!</v>
      </c>
      <c r="AI1166" t="e">
        <f>#REF!</f>
        <v>#REF!</v>
      </c>
      <c r="AJ1166" t="e">
        <f>#REF!</f>
        <v>#REF!</v>
      </c>
      <c r="AK1166" t="e">
        <f>#REF!</f>
        <v>#REF!</v>
      </c>
    </row>
    <row r="1167" spans="1:37" x14ac:dyDescent="0.35">
      <c r="A1167" t="e">
        <f>#REF!</f>
        <v>#REF!</v>
      </c>
      <c r="B1167" t="e">
        <f>#REF!</f>
        <v>#REF!</v>
      </c>
      <c r="C1167" t="e">
        <f>#REF!</f>
        <v>#REF!</v>
      </c>
      <c r="D1167" t="e">
        <f>#REF!</f>
        <v>#REF!</v>
      </c>
      <c r="E1167" t="e">
        <f>#REF!</f>
        <v>#REF!</v>
      </c>
      <c r="F1167" t="e">
        <f>#REF!</f>
        <v>#REF!</v>
      </c>
      <c r="G1167" t="e">
        <f>#REF!</f>
        <v>#REF!</v>
      </c>
      <c r="H1167" t="e">
        <f>#REF!</f>
        <v>#REF!</v>
      </c>
      <c r="I1167" t="e">
        <f>#REF!</f>
        <v>#REF!</v>
      </c>
      <c r="J1167" t="e">
        <f>#REF!</f>
        <v>#REF!</v>
      </c>
      <c r="K1167" t="e">
        <f>#REF!</f>
        <v>#REF!</v>
      </c>
      <c r="L1167" t="e">
        <f>#REF!</f>
        <v>#REF!</v>
      </c>
      <c r="M1167" t="e">
        <f>#REF!</f>
        <v>#REF!</v>
      </c>
      <c r="N1167" t="e">
        <f>#REF!</f>
        <v>#REF!</v>
      </c>
      <c r="O1167" t="e">
        <f>#REF!</f>
        <v>#REF!</v>
      </c>
      <c r="P1167" t="e">
        <f>#REF!</f>
        <v>#REF!</v>
      </c>
      <c r="Q1167" t="e">
        <f>#REF!</f>
        <v>#REF!</v>
      </c>
      <c r="R1167" t="e">
        <f>#REF!</f>
        <v>#REF!</v>
      </c>
      <c r="S1167" t="e">
        <f>#REF!</f>
        <v>#REF!</v>
      </c>
      <c r="T1167" t="e">
        <f>#REF!</f>
        <v>#REF!</v>
      </c>
      <c r="U1167" t="e">
        <f>#REF!</f>
        <v>#REF!</v>
      </c>
      <c r="V1167" t="e">
        <f>#REF!</f>
        <v>#REF!</v>
      </c>
      <c r="W1167" t="e">
        <f>#REF!</f>
        <v>#REF!</v>
      </c>
      <c r="X1167" t="e">
        <f>#REF!</f>
        <v>#REF!</v>
      </c>
      <c r="Y1167" t="e">
        <f>#REF!</f>
        <v>#REF!</v>
      </c>
      <c r="Z1167" t="e">
        <f>#REF!</f>
        <v>#REF!</v>
      </c>
      <c r="AA1167" t="e">
        <f>#REF!</f>
        <v>#REF!</v>
      </c>
      <c r="AB1167" t="e">
        <f>#REF!</f>
        <v>#REF!</v>
      </c>
      <c r="AC1167" t="e">
        <f>#REF!</f>
        <v>#REF!</v>
      </c>
      <c r="AD1167" t="e">
        <f>#REF!</f>
        <v>#REF!</v>
      </c>
      <c r="AE1167" t="e">
        <f>#REF!</f>
        <v>#REF!</v>
      </c>
      <c r="AF1167" t="e">
        <f>#REF!</f>
        <v>#REF!</v>
      </c>
      <c r="AG1167" t="e">
        <f>#REF!</f>
        <v>#REF!</v>
      </c>
      <c r="AH1167" t="e">
        <f>#REF!</f>
        <v>#REF!</v>
      </c>
      <c r="AI1167" t="e">
        <f>#REF!</f>
        <v>#REF!</v>
      </c>
      <c r="AJ1167" t="e">
        <f>#REF!</f>
        <v>#REF!</v>
      </c>
      <c r="AK1167" t="e">
        <f>#REF!</f>
        <v>#REF!</v>
      </c>
    </row>
    <row r="1168" spans="1:37" x14ac:dyDescent="0.35">
      <c r="A1168" t="e">
        <f>#REF!</f>
        <v>#REF!</v>
      </c>
      <c r="B1168" t="e">
        <f>#REF!</f>
        <v>#REF!</v>
      </c>
      <c r="C1168" t="e">
        <f>#REF!</f>
        <v>#REF!</v>
      </c>
      <c r="D1168" t="e">
        <f>#REF!</f>
        <v>#REF!</v>
      </c>
      <c r="E1168" t="e">
        <f>#REF!</f>
        <v>#REF!</v>
      </c>
      <c r="F1168" t="e">
        <f>#REF!</f>
        <v>#REF!</v>
      </c>
      <c r="G1168" t="e">
        <f>#REF!</f>
        <v>#REF!</v>
      </c>
      <c r="H1168" t="e">
        <f>#REF!</f>
        <v>#REF!</v>
      </c>
      <c r="I1168" t="e">
        <f>#REF!</f>
        <v>#REF!</v>
      </c>
      <c r="J1168" t="e">
        <f>#REF!</f>
        <v>#REF!</v>
      </c>
      <c r="K1168" t="e">
        <f>#REF!</f>
        <v>#REF!</v>
      </c>
      <c r="L1168" t="e">
        <f>#REF!</f>
        <v>#REF!</v>
      </c>
      <c r="M1168" t="e">
        <f>#REF!</f>
        <v>#REF!</v>
      </c>
      <c r="N1168" t="e">
        <f>#REF!</f>
        <v>#REF!</v>
      </c>
      <c r="O1168" t="e">
        <f>#REF!</f>
        <v>#REF!</v>
      </c>
      <c r="P1168" t="e">
        <f>#REF!</f>
        <v>#REF!</v>
      </c>
      <c r="Q1168" t="e">
        <f>#REF!</f>
        <v>#REF!</v>
      </c>
      <c r="R1168" t="e">
        <f>#REF!</f>
        <v>#REF!</v>
      </c>
      <c r="S1168" t="e">
        <f>#REF!</f>
        <v>#REF!</v>
      </c>
      <c r="T1168" t="e">
        <f>#REF!</f>
        <v>#REF!</v>
      </c>
      <c r="U1168" t="e">
        <f>#REF!</f>
        <v>#REF!</v>
      </c>
      <c r="V1168" t="e">
        <f>#REF!</f>
        <v>#REF!</v>
      </c>
      <c r="W1168" t="e">
        <f>#REF!</f>
        <v>#REF!</v>
      </c>
      <c r="X1168" t="e">
        <f>#REF!</f>
        <v>#REF!</v>
      </c>
      <c r="Y1168" t="e">
        <f>#REF!</f>
        <v>#REF!</v>
      </c>
      <c r="Z1168" t="e">
        <f>#REF!</f>
        <v>#REF!</v>
      </c>
      <c r="AA1168" t="e">
        <f>#REF!</f>
        <v>#REF!</v>
      </c>
      <c r="AB1168" t="e">
        <f>#REF!</f>
        <v>#REF!</v>
      </c>
      <c r="AC1168" t="e">
        <f>#REF!</f>
        <v>#REF!</v>
      </c>
      <c r="AD1168" t="e">
        <f>#REF!</f>
        <v>#REF!</v>
      </c>
      <c r="AE1168" t="e">
        <f>#REF!</f>
        <v>#REF!</v>
      </c>
      <c r="AF1168" t="e">
        <f>#REF!</f>
        <v>#REF!</v>
      </c>
      <c r="AG1168" t="e">
        <f>#REF!</f>
        <v>#REF!</v>
      </c>
      <c r="AH1168" t="e">
        <f>#REF!</f>
        <v>#REF!</v>
      </c>
      <c r="AI1168" t="e">
        <f>#REF!</f>
        <v>#REF!</v>
      </c>
      <c r="AJ1168" t="e">
        <f>#REF!</f>
        <v>#REF!</v>
      </c>
      <c r="AK1168" t="e">
        <f>#REF!</f>
        <v>#REF!</v>
      </c>
    </row>
    <row r="1169" spans="1:37" x14ac:dyDescent="0.35">
      <c r="A1169" t="e">
        <f>#REF!</f>
        <v>#REF!</v>
      </c>
      <c r="B1169" t="e">
        <f>#REF!</f>
        <v>#REF!</v>
      </c>
      <c r="C1169" t="e">
        <f>#REF!</f>
        <v>#REF!</v>
      </c>
      <c r="D1169" t="e">
        <f>#REF!</f>
        <v>#REF!</v>
      </c>
      <c r="E1169" t="e">
        <f>#REF!</f>
        <v>#REF!</v>
      </c>
      <c r="F1169" t="e">
        <f>#REF!</f>
        <v>#REF!</v>
      </c>
      <c r="G1169" t="e">
        <f>#REF!</f>
        <v>#REF!</v>
      </c>
      <c r="H1169" t="e">
        <f>#REF!</f>
        <v>#REF!</v>
      </c>
      <c r="I1169" t="e">
        <f>#REF!</f>
        <v>#REF!</v>
      </c>
      <c r="J1169" t="e">
        <f>#REF!</f>
        <v>#REF!</v>
      </c>
      <c r="K1169" t="e">
        <f>#REF!</f>
        <v>#REF!</v>
      </c>
      <c r="L1169" t="e">
        <f>#REF!</f>
        <v>#REF!</v>
      </c>
      <c r="M1169" t="e">
        <f>#REF!</f>
        <v>#REF!</v>
      </c>
      <c r="N1169" t="e">
        <f>#REF!</f>
        <v>#REF!</v>
      </c>
      <c r="O1169" t="e">
        <f>#REF!</f>
        <v>#REF!</v>
      </c>
      <c r="P1169" t="e">
        <f>#REF!</f>
        <v>#REF!</v>
      </c>
      <c r="Q1169" t="e">
        <f>#REF!</f>
        <v>#REF!</v>
      </c>
      <c r="R1169" t="e">
        <f>#REF!</f>
        <v>#REF!</v>
      </c>
      <c r="S1169" t="e">
        <f>#REF!</f>
        <v>#REF!</v>
      </c>
      <c r="T1169" t="e">
        <f>#REF!</f>
        <v>#REF!</v>
      </c>
      <c r="U1169" t="e">
        <f>#REF!</f>
        <v>#REF!</v>
      </c>
      <c r="V1169" t="e">
        <f>#REF!</f>
        <v>#REF!</v>
      </c>
      <c r="W1169" t="e">
        <f>#REF!</f>
        <v>#REF!</v>
      </c>
      <c r="X1169" t="e">
        <f>#REF!</f>
        <v>#REF!</v>
      </c>
      <c r="Y1169" t="e">
        <f>#REF!</f>
        <v>#REF!</v>
      </c>
      <c r="Z1169" t="e">
        <f>#REF!</f>
        <v>#REF!</v>
      </c>
      <c r="AA1169" t="e">
        <f>#REF!</f>
        <v>#REF!</v>
      </c>
      <c r="AB1169" t="e">
        <f>#REF!</f>
        <v>#REF!</v>
      </c>
      <c r="AC1169" t="e">
        <f>#REF!</f>
        <v>#REF!</v>
      </c>
      <c r="AD1169" t="e">
        <f>#REF!</f>
        <v>#REF!</v>
      </c>
      <c r="AE1169" t="e">
        <f>#REF!</f>
        <v>#REF!</v>
      </c>
      <c r="AF1169" t="e">
        <f>#REF!</f>
        <v>#REF!</v>
      </c>
      <c r="AG1169" t="e">
        <f>#REF!</f>
        <v>#REF!</v>
      </c>
      <c r="AH1169" t="e">
        <f>#REF!</f>
        <v>#REF!</v>
      </c>
      <c r="AI1169" t="e">
        <f>#REF!</f>
        <v>#REF!</v>
      </c>
      <c r="AJ1169" t="e">
        <f>#REF!</f>
        <v>#REF!</v>
      </c>
      <c r="AK1169" t="e">
        <f>#REF!</f>
        <v>#REF!</v>
      </c>
    </row>
    <row r="1170" spans="1:37" x14ac:dyDescent="0.35">
      <c r="A1170" t="e">
        <f>#REF!</f>
        <v>#REF!</v>
      </c>
      <c r="B1170" t="e">
        <f>#REF!</f>
        <v>#REF!</v>
      </c>
      <c r="C1170" t="e">
        <f>#REF!</f>
        <v>#REF!</v>
      </c>
      <c r="D1170" t="e">
        <f>#REF!</f>
        <v>#REF!</v>
      </c>
      <c r="E1170" t="e">
        <f>#REF!</f>
        <v>#REF!</v>
      </c>
      <c r="F1170" t="e">
        <f>#REF!</f>
        <v>#REF!</v>
      </c>
      <c r="G1170" t="e">
        <f>#REF!</f>
        <v>#REF!</v>
      </c>
      <c r="H1170" t="e">
        <f>#REF!</f>
        <v>#REF!</v>
      </c>
      <c r="I1170" t="e">
        <f>#REF!</f>
        <v>#REF!</v>
      </c>
      <c r="J1170" t="e">
        <f>#REF!</f>
        <v>#REF!</v>
      </c>
      <c r="K1170" t="e">
        <f>#REF!</f>
        <v>#REF!</v>
      </c>
      <c r="L1170" t="e">
        <f>#REF!</f>
        <v>#REF!</v>
      </c>
      <c r="M1170" t="e">
        <f>#REF!</f>
        <v>#REF!</v>
      </c>
      <c r="N1170" t="e">
        <f>#REF!</f>
        <v>#REF!</v>
      </c>
      <c r="O1170" t="e">
        <f>#REF!</f>
        <v>#REF!</v>
      </c>
      <c r="P1170" t="e">
        <f>#REF!</f>
        <v>#REF!</v>
      </c>
      <c r="Q1170" t="e">
        <f>#REF!</f>
        <v>#REF!</v>
      </c>
      <c r="R1170" t="e">
        <f>#REF!</f>
        <v>#REF!</v>
      </c>
      <c r="S1170" t="e">
        <f>#REF!</f>
        <v>#REF!</v>
      </c>
      <c r="T1170" t="e">
        <f>#REF!</f>
        <v>#REF!</v>
      </c>
      <c r="U1170" t="e">
        <f>#REF!</f>
        <v>#REF!</v>
      </c>
      <c r="V1170" t="e">
        <f>#REF!</f>
        <v>#REF!</v>
      </c>
      <c r="W1170" t="e">
        <f>#REF!</f>
        <v>#REF!</v>
      </c>
      <c r="X1170" t="e">
        <f>#REF!</f>
        <v>#REF!</v>
      </c>
      <c r="Y1170" t="e">
        <f>#REF!</f>
        <v>#REF!</v>
      </c>
      <c r="Z1170" t="e">
        <f>#REF!</f>
        <v>#REF!</v>
      </c>
      <c r="AA1170" t="e">
        <f>#REF!</f>
        <v>#REF!</v>
      </c>
      <c r="AB1170" t="e">
        <f>#REF!</f>
        <v>#REF!</v>
      </c>
      <c r="AC1170" t="e">
        <f>#REF!</f>
        <v>#REF!</v>
      </c>
      <c r="AD1170" t="e">
        <f>#REF!</f>
        <v>#REF!</v>
      </c>
      <c r="AE1170" t="e">
        <f>#REF!</f>
        <v>#REF!</v>
      </c>
      <c r="AF1170" t="e">
        <f>#REF!</f>
        <v>#REF!</v>
      </c>
      <c r="AG1170" t="e">
        <f>#REF!</f>
        <v>#REF!</v>
      </c>
      <c r="AH1170" t="e">
        <f>#REF!</f>
        <v>#REF!</v>
      </c>
      <c r="AI1170" t="e">
        <f>#REF!</f>
        <v>#REF!</v>
      </c>
      <c r="AJ1170" t="e">
        <f>#REF!</f>
        <v>#REF!</v>
      </c>
      <c r="AK1170" t="e">
        <f>#REF!</f>
        <v>#REF!</v>
      </c>
    </row>
    <row r="1171" spans="1:37" x14ac:dyDescent="0.35">
      <c r="A1171" t="e">
        <f>#REF!</f>
        <v>#REF!</v>
      </c>
      <c r="B1171" t="e">
        <f>#REF!</f>
        <v>#REF!</v>
      </c>
      <c r="C1171" t="e">
        <f>#REF!</f>
        <v>#REF!</v>
      </c>
      <c r="D1171" t="e">
        <f>#REF!</f>
        <v>#REF!</v>
      </c>
      <c r="E1171" t="e">
        <f>#REF!</f>
        <v>#REF!</v>
      </c>
      <c r="F1171" t="e">
        <f>#REF!</f>
        <v>#REF!</v>
      </c>
      <c r="G1171" t="e">
        <f>#REF!</f>
        <v>#REF!</v>
      </c>
      <c r="H1171" t="e">
        <f>#REF!</f>
        <v>#REF!</v>
      </c>
      <c r="I1171" t="e">
        <f>#REF!</f>
        <v>#REF!</v>
      </c>
      <c r="J1171" t="e">
        <f>#REF!</f>
        <v>#REF!</v>
      </c>
      <c r="K1171" t="e">
        <f>#REF!</f>
        <v>#REF!</v>
      </c>
      <c r="L1171" t="e">
        <f>#REF!</f>
        <v>#REF!</v>
      </c>
      <c r="M1171" t="e">
        <f>#REF!</f>
        <v>#REF!</v>
      </c>
      <c r="N1171" t="e">
        <f>#REF!</f>
        <v>#REF!</v>
      </c>
      <c r="O1171" t="e">
        <f>#REF!</f>
        <v>#REF!</v>
      </c>
      <c r="P1171" t="e">
        <f>#REF!</f>
        <v>#REF!</v>
      </c>
      <c r="Q1171" t="e">
        <f>#REF!</f>
        <v>#REF!</v>
      </c>
      <c r="R1171" t="e">
        <f>#REF!</f>
        <v>#REF!</v>
      </c>
      <c r="S1171" t="e">
        <f>#REF!</f>
        <v>#REF!</v>
      </c>
      <c r="T1171" t="e">
        <f>#REF!</f>
        <v>#REF!</v>
      </c>
      <c r="U1171" t="e">
        <f>#REF!</f>
        <v>#REF!</v>
      </c>
      <c r="V1171" t="e">
        <f>#REF!</f>
        <v>#REF!</v>
      </c>
      <c r="W1171" t="e">
        <f>#REF!</f>
        <v>#REF!</v>
      </c>
      <c r="X1171" t="e">
        <f>#REF!</f>
        <v>#REF!</v>
      </c>
      <c r="Y1171" t="e">
        <f>#REF!</f>
        <v>#REF!</v>
      </c>
      <c r="Z1171" t="e">
        <f>#REF!</f>
        <v>#REF!</v>
      </c>
      <c r="AA1171" t="e">
        <f>#REF!</f>
        <v>#REF!</v>
      </c>
      <c r="AB1171" t="e">
        <f>#REF!</f>
        <v>#REF!</v>
      </c>
      <c r="AC1171" t="e">
        <f>#REF!</f>
        <v>#REF!</v>
      </c>
      <c r="AD1171" t="e">
        <f>#REF!</f>
        <v>#REF!</v>
      </c>
      <c r="AE1171" t="e">
        <f>#REF!</f>
        <v>#REF!</v>
      </c>
      <c r="AF1171" t="e">
        <f>#REF!</f>
        <v>#REF!</v>
      </c>
      <c r="AG1171" t="e">
        <f>#REF!</f>
        <v>#REF!</v>
      </c>
      <c r="AH1171" t="e">
        <f>#REF!</f>
        <v>#REF!</v>
      </c>
      <c r="AI1171" t="e">
        <f>#REF!</f>
        <v>#REF!</v>
      </c>
      <c r="AJ1171" t="e">
        <f>#REF!</f>
        <v>#REF!</v>
      </c>
      <c r="AK1171" t="e">
        <f>#REF!</f>
        <v>#REF!</v>
      </c>
    </row>
    <row r="1172" spans="1:37" x14ac:dyDescent="0.35">
      <c r="A1172" t="e">
        <f>#REF!</f>
        <v>#REF!</v>
      </c>
      <c r="B1172" t="e">
        <f>#REF!</f>
        <v>#REF!</v>
      </c>
      <c r="C1172" t="e">
        <f>#REF!</f>
        <v>#REF!</v>
      </c>
      <c r="D1172" t="e">
        <f>#REF!</f>
        <v>#REF!</v>
      </c>
      <c r="E1172" t="e">
        <f>#REF!</f>
        <v>#REF!</v>
      </c>
      <c r="F1172" t="e">
        <f>#REF!</f>
        <v>#REF!</v>
      </c>
      <c r="G1172" t="e">
        <f>#REF!</f>
        <v>#REF!</v>
      </c>
      <c r="H1172" t="e">
        <f>#REF!</f>
        <v>#REF!</v>
      </c>
      <c r="I1172" t="e">
        <f>#REF!</f>
        <v>#REF!</v>
      </c>
      <c r="J1172" t="e">
        <f>#REF!</f>
        <v>#REF!</v>
      </c>
      <c r="K1172" t="e">
        <f>#REF!</f>
        <v>#REF!</v>
      </c>
      <c r="L1172" t="e">
        <f>#REF!</f>
        <v>#REF!</v>
      </c>
      <c r="M1172" t="e">
        <f>#REF!</f>
        <v>#REF!</v>
      </c>
      <c r="N1172" t="e">
        <f>#REF!</f>
        <v>#REF!</v>
      </c>
      <c r="O1172" t="e">
        <f>#REF!</f>
        <v>#REF!</v>
      </c>
      <c r="P1172" t="e">
        <f>#REF!</f>
        <v>#REF!</v>
      </c>
      <c r="Q1172" t="e">
        <f>#REF!</f>
        <v>#REF!</v>
      </c>
      <c r="R1172" t="e">
        <f>#REF!</f>
        <v>#REF!</v>
      </c>
      <c r="S1172" t="e">
        <f>#REF!</f>
        <v>#REF!</v>
      </c>
      <c r="T1172" t="e">
        <f>#REF!</f>
        <v>#REF!</v>
      </c>
      <c r="U1172" t="e">
        <f>#REF!</f>
        <v>#REF!</v>
      </c>
      <c r="V1172" t="e">
        <f>#REF!</f>
        <v>#REF!</v>
      </c>
      <c r="W1172" t="e">
        <f>#REF!</f>
        <v>#REF!</v>
      </c>
      <c r="X1172" t="e">
        <f>#REF!</f>
        <v>#REF!</v>
      </c>
      <c r="Y1172" t="e">
        <f>#REF!</f>
        <v>#REF!</v>
      </c>
      <c r="Z1172" t="e">
        <f>#REF!</f>
        <v>#REF!</v>
      </c>
      <c r="AA1172" t="e">
        <f>#REF!</f>
        <v>#REF!</v>
      </c>
      <c r="AB1172" t="e">
        <f>#REF!</f>
        <v>#REF!</v>
      </c>
      <c r="AC1172" t="e">
        <f>#REF!</f>
        <v>#REF!</v>
      </c>
      <c r="AD1172" t="e">
        <f>#REF!</f>
        <v>#REF!</v>
      </c>
      <c r="AE1172" t="e">
        <f>#REF!</f>
        <v>#REF!</v>
      </c>
      <c r="AF1172" t="e">
        <f>#REF!</f>
        <v>#REF!</v>
      </c>
      <c r="AG1172" t="e">
        <f>#REF!</f>
        <v>#REF!</v>
      </c>
      <c r="AH1172" t="e">
        <f>#REF!</f>
        <v>#REF!</v>
      </c>
      <c r="AI1172" t="e">
        <f>#REF!</f>
        <v>#REF!</v>
      </c>
      <c r="AJ1172" t="e">
        <f>#REF!</f>
        <v>#REF!</v>
      </c>
      <c r="AK1172" t="e">
        <f>#REF!</f>
        <v>#REF!</v>
      </c>
    </row>
    <row r="1173" spans="1:37" x14ac:dyDescent="0.35">
      <c r="A1173" t="e">
        <f>#REF!</f>
        <v>#REF!</v>
      </c>
      <c r="B1173" t="e">
        <f>#REF!</f>
        <v>#REF!</v>
      </c>
      <c r="C1173" t="e">
        <f>#REF!</f>
        <v>#REF!</v>
      </c>
      <c r="D1173" t="e">
        <f>#REF!</f>
        <v>#REF!</v>
      </c>
      <c r="E1173" t="e">
        <f>#REF!</f>
        <v>#REF!</v>
      </c>
      <c r="F1173" t="e">
        <f>#REF!</f>
        <v>#REF!</v>
      </c>
      <c r="G1173" t="e">
        <f>#REF!</f>
        <v>#REF!</v>
      </c>
      <c r="H1173" t="e">
        <f>#REF!</f>
        <v>#REF!</v>
      </c>
      <c r="I1173" t="e">
        <f>#REF!</f>
        <v>#REF!</v>
      </c>
      <c r="J1173" t="e">
        <f>#REF!</f>
        <v>#REF!</v>
      </c>
      <c r="K1173" t="e">
        <f>#REF!</f>
        <v>#REF!</v>
      </c>
      <c r="L1173" t="e">
        <f>#REF!</f>
        <v>#REF!</v>
      </c>
      <c r="M1173" t="e">
        <f>#REF!</f>
        <v>#REF!</v>
      </c>
      <c r="N1173" t="e">
        <f>#REF!</f>
        <v>#REF!</v>
      </c>
      <c r="O1173" t="e">
        <f>#REF!</f>
        <v>#REF!</v>
      </c>
      <c r="P1173" t="e">
        <f>#REF!</f>
        <v>#REF!</v>
      </c>
      <c r="Q1173" t="e">
        <f>#REF!</f>
        <v>#REF!</v>
      </c>
      <c r="R1173" t="e">
        <f>#REF!</f>
        <v>#REF!</v>
      </c>
      <c r="S1173" t="e">
        <f>#REF!</f>
        <v>#REF!</v>
      </c>
      <c r="T1173" t="e">
        <f>#REF!</f>
        <v>#REF!</v>
      </c>
      <c r="U1173" t="e">
        <f>#REF!</f>
        <v>#REF!</v>
      </c>
      <c r="V1173" t="e">
        <f>#REF!</f>
        <v>#REF!</v>
      </c>
      <c r="W1173" t="e">
        <f>#REF!</f>
        <v>#REF!</v>
      </c>
      <c r="X1173" t="e">
        <f>#REF!</f>
        <v>#REF!</v>
      </c>
      <c r="Y1173" t="e">
        <f>#REF!</f>
        <v>#REF!</v>
      </c>
      <c r="Z1173" t="e">
        <f>#REF!</f>
        <v>#REF!</v>
      </c>
      <c r="AA1173" t="e">
        <f>#REF!</f>
        <v>#REF!</v>
      </c>
      <c r="AB1173" t="e">
        <f>#REF!</f>
        <v>#REF!</v>
      </c>
      <c r="AC1173" t="e">
        <f>#REF!</f>
        <v>#REF!</v>
      </c>
      <c r="AD1173" t="e">
        <f>#REF!</f>
        <v>#REF!</v>
      </c>
      <c r="AE1173" t="e">
        <f>#REF!</f>
        <v>#REF!</v>
      </c>
      <c r="AF1173" t="e">
        <f>#REF!</f>
        <v>#REF!</v>
      </c>
      <c r="AG1173" t="e">
        <f>#REF!</f>
        <v>#REF!</v>
      </c>
      <c r="AH1173" t="e">
        <f>#REF!</f>
        <v>#REF!</v>
      </c>
      <c r="AI1173" t="e">
        <f>#REF!</f>
        <v>#REF!</v>
      </c>
      <c r="AJ1173" t="e">
        <f>#REF!</f>
        <v>#REF!</v>
      </c>
      <c r="AK1173" t="e">
        <f>#REF!</f>
        <v>#REF!</v>
      </c>
    </row>
    <row r="1174" spans="1:37" x14ac:dyDescent="0.35">
      <c r="A1174" t="e">
        <f>#REF!</f>
        <v>#REF!</v>
      </c>
      <c r="B1174" t="e">
        <f>#REF!</f>
        <v>#REF!</v>
      </c>
      <c r="C1174" t="e">
        <f>#REF!</f>
        <v>#REF!</v>
      </c>
      <c r="D1174" t="e">
        <f>#REF!</f>
        <v>#REF!</v>
      </c>
      <c r="E1174" t="e">
        <f>#REF!</f>
        <v>#REF!</v>
      </c>
      <c r="F1174" t="e">
        <f>#REF!</f>
        <v>#REF!</v>
      </c>
      <c r="G1174" t="e">
        <f>#REF!</f>
        <v>#REF!</v>
      </c>
      <c r="H1174" t="e">
        <f>#REF!</f>
        <v>#REF!</v>
      </c>
      <c r="I1174" t="e">
        <f>#REF!</f>
        <v>#REF!</v>
      </c>
      <c r="J1174" t="e">
        <f>#REF!</f>
        <v>#REF!</v>
      </c>
      <c r="K1174" t="e">
        <f>#REF!</f>
        <v>#REF!</v>
      </c>
      <c r="L1174" t="e">
        <f>#REF!</f>
        <v>#REF!</v>
      </c>
      <c r="M1174" t="e">
        <f>#REF!</f>
        <v>#REF!</v>
      </c>
      <c r="N1174" t="e">
        <f>#REF!</f>
        <v>#REF!</v>
      </c>
      <c r="O1174" t="e">
        <f>#REF!</f>
        <v>#REF!</v>
      </c>
      <c r="P1174" t="e">
        <f>#REF!</f>
        <v>#REF!</v>
      </c>
      <c r="Q1174" t="e">
        <f>#REF!</f>
        <v>#REF!</v>
      </c>
      <c r="R1174" t="e">
        <f>#REF!</f>
        <v>#REF!</v>
      </c>
      <c r="S1174" t="e">
        <f>#REF!</f>
        <v>#REF!</v>
      </c>
      <c r="T1174" t="e">
        <f>#REF!</f>
        <v>#REF!</v>
      </c>
      <c r="U1174" t="e">
        <f>#REF!</f>
        <v>#REF!</v>
      </c>
      <c r="V1174" t="e">
        <f>#REF!</f>
        <v>#REF!</v>
      </c>
      <c r="W1174" t="e">
        <f>#REF!</f>
        <v>#REF!</v>
      </c>
      <c r="X1174" t="e">
        <f>#REF!</f>
        <v>#REF!</v>
      </c>
      <c r="Y1174" t="e">
        <f>#REF!</f>
        <v>#REF!</v>
      </c>
      <c r="Z1174" t="e">
        <f>#REF!</f>
        <v>#REF!</v>
      </c>
      <c r="AA1174" t="e">
        <f>#REF!</f>
        <v>#REF!</v>
      </c>
      <c r="AB1174" t="e">
        <f>#REF!</f>
        <v>#REF!</v>
      </c>
      <c r="AC1174" t="e">
        <f>#REF!</f>
        <v>#REF!</v>
      </c>
      <c r="AD1174" t="e">
        <f>#REF!</f>
        <v>#REF!</v>
      </c>
      <c r="AE1174" t="e">
        <f>#REF!</f>
        <v>#REF!</v>
      </c>
      <c r="AF1174" t="e">
        <f>#REF!</f>
        <v>#REF!</v>
      </c>
      <c r="AG1174" t="e">
        <f>#REF!</f>
        <v>#REF!</v>
      </c>
      <c r="AH1174" t="e">
        <f>#REF!</f>
        <v>#REF!</v>
      </c>
      <c r="AI1174" t="e">
        <f>#REF!</f>
        <v>#REF!</v>
      </c>
      <c r="AJ1174" t="e">
        <f>#REF!</f>
        <v>#REF!</v>
      </c>
      <c r="AK1174" t="e">
        <f>#REF!</f>
        <v>#REF!</v>
      </c>
    </row>
    <row r="1175" spans="1:37" x14ac:dyDescent="0.35">
      <c r="A1175" t="e">
        <f>#REF!</f>
        <v>#REF!</v>
      </c>
      <c r="B1175" t="e">
        <f>#REF!</f>
        <v>#REF!</v>
      </c>
      <c r="C1175" t="e">
        <f>#REF!</f>
        <v>#REF!</v>
      </c>
      <c r="D1175" t="e">
        <f>#REF!</f>
        <v>#REF!</v>
      </c>
      <c r="E1175" t="e">
        <f>#REF!</f>
        <v>#REF!</v>
      </c>
      <c r="F1175" t="e">
        <f>#REF!</f>
        <v>#REF!</v>
      </c>
      <c r="G1175" t="e">
        <f>#REF!</f>
        <v>#REF!</v>
      </c>
      <c r="H1175" t="e">
        <f>#REF!</f>
        <v>#REF!</v>
      </c>
      <c r="I1175" t="e">
        <f>#REF!</f>
        <v>#REF!</v>
      </c>
      <c r="J1175" t="e">
        <f>#REF!</f>
        <v>#REF!</v>
      </c>
      <c r="K1175" t="e">
        <f>#REF!</f>
        <v>#REF!</v>
      </c>
      <c r="L1175" t="e">
        <f>#REF!</f>
        <v>#REF!</v>
      </c>
      <c r="M1175" t="e">
        <f>#REF!</f>
        <v>#REF!</v>
      </c>
      <c r="N1175" t="e">
        <f>#REF!</f>
        <v>#REF!</v>
      </c>
      <c r="O1175" t="e">
        <f>#REF!</f>
        <v>#REF!</v>
      </c>
      <c r="P1175" t="e">
        <f>#REF!</f>
        <v>#REF!</v>
      </c>
      <c r="Q1175" t="e">
        <f>#REF!</f>
        <v>#REF!</v>
      </c>
      <c r="R1175" t="e">
        <f>#REF!</f>
        <v>#REF!</v>
      </c>
      <c r="S1175" t="e">
        <f>#REF!</f>
        <v>#REF!</v>
      </c>
      <c r="T1175" t="e">
        <f>#REF!</f>
        <v>#REF!</v>
      </c>
      <c r="U1175" t="e">
        <f>#REF!</f>
        <v>#REF!</v>
      </c>
      <c r="V1175" t="e">
        <f>#REF!</f>
        <v>#REF!</v>
      </c>
      <c r="W1175" t="e">
        <f>#REF!</f>
        <v>#REF!</v>
      </c>
      <c r="X1175" t="e">
        <f>#REF!</f>
        <v>#REF!</v>
      </c>
      <c r="Y1175" t="e">
        <f>#REF!</f>
        <v>#REF!</v>
      </c>
      <c r="Z1175" t="e">
        <f>#REF!</f>
        <v>#REF!</v>
      </c>
      <c r="AA1175" t="e">
        <f>#REF!</f>
        <v>#REF!</v>
      </c>
      <c r="AB1175" t="e">
        <f>#REF!</f>
        <v>#REF!</v>
      </c>
      <c r="AC1175" t="e">
        <f>#REF!</f>
        <v>#REF!</v>
      </c>
      <c r="AD1175" t="e">
        <f>#REF!</f>
        <v>#REF!</v>
      </c>
      <c r="AE1175" t="e">
        <f>#REF!</f>
        <v>#REF!</v>
      </c>
      <c r="AF1175" t="e">
        <f>#REF!</f>
        <v>#REF!</v>
      </c>
      <c r="AG1175" t="e">
        <f>#REF!</f>
        <v>#REF!</v>
      </c>
      <c r="AH1175" t="e">
        <f>#REF!</f>
        <v>#REF!</v>
      </c>
      <c r="AI1175" t="e">
        <f>#REF!</f>
        <v>#REF!</v>
      </c>
      <c r="AJ1175" t="e">
        <f>#REF!</f>
        <v>#REF!</v>
      </c>
      <c r="AK1175" t="e">
        <f>#REF!</f>
        <v>#REF!</v>
      </c>
    </row>
    <row r="1176" spans="1:37" x14ac:dyDescent="0.35">
      <c r="A1176" t="e">
        <f>#REF!</f>
        <v>#REF!</v>
      </c>
      <c r="B1176" t="e">
        <f>#REF!</f>
        <v>#REF!</v>
      </c>
      <c r="C1176" t="e">
        <f>#REF!</f>
        <v>#REF!</v>
      </c>
      <c r="D1176" t="e">
        <f>#REF!</f>
        <v>#REF!</v>
      </c>
      <c r="E1176" t="e">
        <f>#REF!</f>
        <v>#REF!</v>
      </c>
      <c r="F1176" t="e">
        <f>#REF!</f>
        <v>#REF!</v>
      </c>
      <c r="G1176" t="e">
        <f>#REF!</f>
        <v>#REF!</v>
      </c>
      <c r="H1176" t="e">
        <f>#REF!</f>
        <v>#REF!</v>
      </c>
      <c r="I1176" t="e">
        <f>#REF!</f>
        <v>#REF!</v>
      </c>
      <c r="J1176" t="e">
        <f>#REF!</f>
        <v>#REF!</v>
      </c>
      <c r="K1176" t="e">
        <f>#REF!</f>
        <v>#REF!</v>
      </c>
      <c r="L1176" t="e">
        <f>#REF!</f>
        <v>#REF!</v>
      </c>
      <c r="M1176" t="e">
        <f>#REF!</f>
        <v>#REF!</v>
      </c>
      <c r="N1176" t="e">
        <f>#REF!</f>
        <v>#REF!</v>
      </c>
      <c r="O1176" t="e">
        <f>#REF!</f>
        <v>#REF!</v>
      </c>
      <c r="P1176" t="e">
        <f>#REF!</f>
        <v>#REF!</v>
      </c>
      <c r="Q1176" t="e">
        <f>#REF!</f>
        <v>#REF!</v>
      </c>
      <c r="R1176" t="e">
        <f>#REF!</f>
        <v>#REF!</v>
      </c>
      <c r="S1176" t="e">
        <f>#REF!</f>
        <v>#REF!</v>
      </c>
      <c r="T1176" t="e">
        <f>#REF!</f>
        <v>#REF!</v>
      </c>
      <c r="U1176" t="e">
        <f>#REF!</f>
        <v>#REF!</v>
      </c>
      <c r="V1176" t="e">
        <f>#REF!</f>
        <v>#REF!</v>
      </c>
      <c r="W1176" t="e">
        <f>#REF!</f>
        <v>#REF!</v>
      </c>
      <c r="X1176" t="e">
        <f>#REF!</f>
        <v>#REF!</v>
      </c>
      <c r="Y1176" t="e">
        <f>#REF!</f>
        <v>#REF!</v>
      </c>
      <c r="Z1176" t="e">
        <f>#REF!</f>
        <v>#REF!</v>
      </c>
      <c r="AA1176" t="e">
        <f>#REF!</f>
        <v>#REF!</v>
      </c>
      <c r="AB1176" t="e">
        <f>#REF!</f>
        <v>#REF!</v>
      </c>
      <c r="AC1176" t="e">
        <f>#REF!</f>
        <v>#REF!</v>
      </c>
      <c r="AD1176" t="e">
        <f>#REF!</f>
        <v>#REF!</v>
      </c>
      <c r="AE1176" t="e">
        <f>#REF!</f>
        <v>#REF!</v>
      </c>
      <c r="AF1176" t="e">
        <f>#REF!</f>
        <v>#REF!</v>
      </c>
      <c r="AG1176" t="e">
        <f>#REF!</f>
        <v>#REF!</v>
      </c>
      <c r="AH1176" t="e">
        <f>#REF!</f>
        <v>#REF!</v>
      </c>
      <c r="AI1176" t="e">
        <f>#REF!</f>
        <v>#REF!</v>
      </c>
      <c r="AJ1176" t="e">
        <f>#REF!</f>
        <v>#REF!</v>
      </c>
      <c r="AK1176" t="e">
        <f>#REF!</f>
        <v>#REF!</v>
      </c>
    </row>
    <row r="1177" spans="1:37" x14ac:dyDescent="0.35">
      <c r="A1177" t="e">
        <f>#REF!</f>
        <v>#REF!</v>
      </c>
      <c r="B1177" t="e">
        <f>#REF!</f>
        <v>#REF!</v>
      </c>
      <c r="C1177" t="e">
        <f>#REF!</f>
        <v>#REF!</v>
      </c>
      <c r="D1177" t="e">
        <f>#REF!</f>
        <v>#REF!</v>
      </c>
      <c r="E1177" t="e">
        <f>#REF!</f>
        <v>#REF!</v>
      </c>
      <c r="F1177" t="e">
        <f>#REF!</f>
        <v>#REF!</v>
      </c>
      <c r="G1177" t="e">
        <f>#REF!</f>
        <v>#REF!</v>
      </c>
      <c r="H1177" t="e">
        <f>#REF!</f>
        <v>#REF!</v>
      </c>
      <c r="I1177" t="e">
        <f>#REF!</f>
        <v>#REF!</v>
      </c>
      <c r="J1177" t="e">
        <f>#REF!</f>
        <v>#REF!</v>
      </c>
      <c r="K1177" t="e">
        <f>#REF!</f>
        <v>#REF!</v>
      </c>
      <c r="L1177" t="e">
        <f>#REF!</f>
        <v>#REF!</v>
      </c>
      <c r="M1177" t="e">
        <f>#REF!</f>
        <v>#REF!</v>
      </c>
      <c r="N1177" t="e">
        <f>#REF!</f>
        <v>#REF!</v>
      </c>
      <c r="O1177" t="e">
        <f>#REF!</f>
        <v>#REF!</v>
      </c>
      <c r="P1177" t="e">
        <f>#REF!</f>
        <v>#REF!</v>
      </c>
      <c r="Q1177" t="e">
        <f>#REF!</f>
        <v>#REF!</v>
      </c>
      <c r="R1177" t="e">
        <f>#REF!</f>
        <v>#REF!</v>
      </c>
      <c r="S1177" t="e">
        <f>#REF!</f>
        <v>#REF!</v>
      </c>
      <c r="T1177" t="e">
        <f>#REF!</f>
        <v>#REF!</v>
      </c>
      <c r="U1177" t="e">
        <f>#REF!</f>
        <v>#REF!</v>
      </c>
      <c r="V1177" t="e">
        <f>#REF!</f>
        <v>#REF!</v>
      </c>
      <c r="W1177" t="e">
        <f>#REF!</f>
        <v>#REF!</v>
      </c>
      <c r="X1177" t="e">
        <f>#REF!</f>
        <v>#REF!</v>
      </c>
      <c r="Y1177" t="e">
        <f>#REF!</f>
        <v>#REF!</v>
      </c>
      <c r="Z1177" t="e">
        <f>#REF!</f>
        <v>#REF!</v>
      </c>
      <c r="AA1177" t="e">
        <f>#REF!</f>
        <v>#REF!</v>
      </c>
      <c r="AB1177" t="e">
        <f>#REF!</f>
        <v>#REF!</v>
      </c>
      <c r="AC1177" t="e">
        <f>#REF!</f>
        <v>#REF!</v>
      </c>
      <c r="AD1177" t="e">
        <f>#REF!</f>
        <v>#REF!</v>
      </c>
      <c r="AE1177" t="e">
        <f>#REF!</f>
        <v>#REF!</v>
      </c>
      <c r="AF1177" t="e">
        <f>#REF!</f>
        <v>#REF!</v>
      </c>
      <c r="AG1177" t="e">
        <f>#REF!</f>
        <v>#REF!</v>
      </c>
      <c r="AH1177" t="e">
        <f>#REF!</f>
        <v>#REF!</v>
      </c>
      <c r="AI1177" t="e">
        <f>#REF!</f>
        <v>#REF!</v>
      </c>
      <c r="AJ1177" t="e">
        <f>#REF!</f>
        <v>#REF!</v>
      </c>
      <c r="AK1177" t="e">
        <f>#REF!</f>
        <v>#REF!</v>
      </c>
    </row>
    <row r="1178" spans="1:37" x14ac:dyDescent="0.35">
      <c r="A1178" t="e">
        <f>#REF!</f>
        <v>#REF!</v>
      </c>
      <c r="B1178" t="e">
        <f>#REF!</f>
        <v>#REF!</v>
      </c>
      <c r="C1178" t="e">
        <f>#REF!</f>
        <v>#REF!</v>
      </c>
      <c r="D1178" t="e">
        <f>#REF!</f>
        <v>#REF!</v>
      </c>
      <c r="E1178" t="e">
        <f>#REF!</f>
        <v>#REF!</v>
      </c>
      <c r="F1178" t="e">
        <f>#REF!</f>
        <v>#REF!</v>
      </c>
      <c r="G1178" t="e">
        <f>#REF!</f>
        <v>#REF!</v>
      </c>
      <c r="H1178" t="e">
        <f>#REF!</f>
        <v>#REF!</v>
      </c>
      <c r="I1178" t="e">
        <f>#REF!</f>
        <v>#REF!</v>
      </c>
      <c r="J1178" t="e">
        <f>#REF!</f>
        <v>#REF!</v>
      </c>
      <c r="K1178" t="e">
        <f>#REF!</f>
        <v>#REF!</v>
      </c>
      <c r="L1178" t="e">
        <f>#REF!</f>
        <v>#REF!</v>
      </c>
      <c r="M1178" t="e">
        <f>#REF!</f>
        <v>#REF!</v>
      </c>
      <c r="N1178" t="e">
        <f>#REF!</f>
        <v>#REF!</v>
      </c>
      <c r="O1178" t="e">
        <f>#REF!</f>
        <v>#REF!</v>
      </c>
      <c r="P1178" t="e">
        <f>#REF!</f>
        <v>#REF!</v>
      </c>
      <c r="Q1178" t="e">
        <f>#REF!</f>
        <v>#REF!</v>
      </c>
      <c r="R1178" t="e">
        <f>#REF!</f>
        <v>#REF!</v>
      </c>
      <c r="S1178" t="e">
        <f>#REF!</f>
        <v>#REF!</v>
      </c>
      <c r="T1178" t="e">
        <f>#REF!</f>
        <v>#REF!</v>
      </c>
      <c r="U1178" t="e">
        <f>#REF!</f>
        <v>#REF!</v>
      </c>
      <c r="V1178" t="e">
        <f>#REF!</f>
        <v>#REF!</v>
      </c>
      <c r="W1178" t="e">
        <f>#REF!</f>
        <v>#REF!</v>
      </c>
      <c r="X1178" t="e">
        <f>#REF!</f>
        <v>#REF!</v>
      </c>
      <c r="Y1178" t="e">
        <f>#REF!</f>
        <v>#REF!</v>
      </c>
      <c r="Z1178" t="e">
        <f>#REF!</f>
        <v>#REF!</v>
      </c>
      <c r="AA1178" t="e">
        <f>#REF!</f>
        <v>#REF!</v>
      </c>
      <c r="AB1178" t="e">
        <f>#REF!</f>
        <v>#REF!</v>
      </c>
      <c r="AC1178" t="e">
        <f>#REF!</f>
        <v>#REF!</v>
      </c>
      <c r="AD1178" t="e">
        <f>#REF!</f>
        <v>#REF!</v>
      </c>
      <c r="AE1178" t="e">
        <f>#REF!</f>
        <v>#REF!</v>
      </c>
      <c r="AF1178" t="e">
        <f>#REF!</f>
        <v>#REF!</v>
      </c>
      <c r="AG1178" t="e">
        <f>#REF!</f>
        <v>#REF!</v>
      </c>
      <c r="AH1178" t="e">
        <f>#REF!</f>
        <v>#REF!</v>
      </c>
      <c r="AI1178" t="e">
        <f>#REF!</f>
        <v>#REF!</v>
      </c>
      <c r="AJ1178" t="e">
        <f>#REF!</f>
        <v>#REF!</v>
      </c>
      <c r="AK1178" t="e">
        <f>#REF!</f>
        <v>#REF!</v>
      </c>
    </row>
    <row r="1179" spans="1:37" x14ac:dyDescent="0.35">
      <c r="A1179" t="e">
        <f>#REF!</f>
        <v>#REF!</v>
      </c>
      <c r="B1179" t="e">
        <f>#REF!</f>
        <v>#REF!</v>
      </c>
      <c r="C1179" t="e">
        <f>#REF!</f>
        <v>#REF!</v>
      </c>
      <c r="D1179" t="e">
        <f>#REF!</f>
        <v>#REF!</v>
      </c>
      <c r="E1179" t="e">
        <f>#REF!</f>
        <v>#REF!</v>
      </c>
      <c r="F1179" t="e">
        <f>#REF!</f>
        <v>#REF!</v>
      </c>
      <c r="G1179" t="e">
        <f>#REF!</f>
        <v>#REF!</v>
      </c>
      <c r="H1179" t="e">
        <f>#REF!</f>
        <v>#REF!</v>
      </c>
      <c r="I1179" t="e">
        <f>#REF!</f>
        <v>#REF!</v>
      </c>
      <c r="J1179" t="e">
        <f>#REF!</f>
        <v>#REF!</v>
      </c>
      <c r="K1179" t="e">
        <f>#REF!</f>
        <v>#REF!</v>
      </c>
      <c r="L1179" t="e">
        <f>#REF!</f>
        <v>#REF!</v>
      </c>
      <c r="M1179" t="e">
        <f>#REF!</f>
        <v>#REF!</v>
      </c>
      <c r="N1179" t="e">
        <f>#REF!</f>
        <v>#REF!</v>
      </c>
      <c r="O1179" t="e">
        <f>#REF!</f>
        <v>#REF!</v>
      </c>
      <c r="P1179" t="e">
        <f>#REF!</f>
        <v>#REF!</v>
      </c>
      <c r="Q1179" t="e">
        <f>#REF!</f>
        <v>#REF!</v>
      </c>
      <c r="R1179" t="e">
        <f>#REF!</f>
        <v>#REF!</v>
      </c>
      <c r="S1179" t="e">
        <f>#REF!</f>
        <v>#REF!</v>
      </c>
      <c r="T1179" t="e">
        <f>#REF!</f>
        <v>#REF!</v>
      </c>
      <c r="U1179" t="e">
        <f>#REF!</f>
        <v>#REF!</v>
      </c>
      <c r="V1179" t="e">
        <f>#REF!</f>
        <v>#REF!</v>
      </c>
      <c r="W1179" t="e">
        <f>#REF!</f>
        <v>#REF!</v>
      </c>
      <c r="X1179" t="e">
        <f>#REF!</f>
        <v>#REF!</v>
      </c>
      <c r="Y1179" t="e">
        <f>#REF!</f>
        <v>#REF!</v>
      </c>
      <c r="Z1179" t="e">
        <f>#REF!</f>
        <v>#REF!</v>
      </c>
      <c r="AA1179" t="e">
        <f>#REF!</f>
        <v>#REF!</v>
      </c>
      <c r="AB1179" t="e">
        <f>#REF!</f>
        <v>#REF!</v>
      </c>
      <c r="AC1179" t="e">
        <f>#REF!</f>
        <v>#REF!</v>
      </c>
      <c r="AD1179" t="e">
        <f>#REF!</f>
        <v>#REF!</v>
      </c>
      <c r="AE1179" t="e">
        <f>#REF!</f>
        <v>#REF!</v>
      </c>
      <c r="AF1179" t="e">
        <f>#REF!</f>
        <v>#REF!</v>
      </c>
      <c r="AG1179" t="e">
        <f>#REF!</f>
        <v>#REF!</v>
      </c>
      <c r="AH1179" t="e">
        <f>#REF!</f>
        <v>#REF!</v>
      </c>
      <c r="AI1179" t="e">
        <f>#REF!</f>
        <v>#REF!</v>
      </c>
      <c r="AJ1179" t="e">
        <f>#REF!</f>
        <v>#REF!</v>
      </c>
      <c r="AK1179" t="e">
        <f>#REF!</f>
        <v>#REF!</v>
      </c>
    </row>
    <row r="1180" spans="1:37" x14ac:dyDescent="0.35">
      <c r="A1180" t="e">
        <f>#REF!</f>
        <v>#REF!</v>
      </c>
      <c r="B1180" t="e">
        <f>#REF!</f>
        <v>#REF!</v>
      </c>
      <c r="C1180" t="e">
        <f>#REF!</f>
        <v>#REF!</v>
      </c>
      <c r="D1180" t="e">
        <f>#REF!</f>
        <v>#REF!</v>
      </c>
      <c r="E1180" t="e">
        <f>#REF!</f>
        <v>#REF!</v>
      </c>
      <c r="F1180" t="e">
        <f>#REF!</f>
        <v>#REF!</v>
      </c>
      <c r="G1180" t="e">
        <f>#REF!</f>
        <v>#REF!</v>
      </c>
      <c r="H1180" t="e">
        <f>#REF!</f>
        <v>#REF!</v>
      </c>
      <c r="I1180" t="e">
        <f>#REF!</f>
        <v>#REF!</v>
      </c>
      <c r="J1180" t="e">
        <f>#REF!</f>
        <v>#REF!</v>
      </c>
      <c r="K1180" t="e">
        <f>#REF!</f>
        <v>#REF!</v>
      </c>
      <c r="L1180" t="e">
        <f>#REF!</f>
        <v>#REF!</v>
      </c>
      <c r="M1180" t="e">
        <f>#REF!</f>
        <v>#REF!</v>
      </c>
      <c r="N1180" t="e">
        <f>#REF!</f>
        <v>#REF!</v>
      </c>
      <c r="O1180" t="e">
        <f>#REF!</f>
        <v>#REF!</v>
      </c>
      <c r="P1180" t="e">
        <f>#REF!</f>
        <v>#REF!</v>
      </c>
      <c r="Q1180" t="e">
        <f>#REF!</f>
        <v>#REF!</v>
      </c>
      <c r="R1180" t="e">
        <f>#REF!</f>
        <v>#REF!</v>
      </c>
      <c r="S1180" t="e">
        <f>#REF!</f>
        <v>#REF!</v>
      </c>
      <c r="T1180" t="e">
        <f>#REF!</f>
        <v>#REF!</v>
      </c>
      <c r="U1180" t="e">
        <f>#REF!</f>
        <v>#REF!</v>
      </c>
      <c r="V1180" t="e">
        <f>#REF!</f>
        <v>#REF!</v>
      </c>
      <c r="W1180" t="e">
        <f>#REF!</f>
        <v>#REF!</v>
      </c>
      <c r="X1180" t="e">
        <f>#REF!</f>
        <v>#REF!</v>
      </c>
      <c r="Y1180" t="e">
        <f>#REF!</f>
        <v>#REF!</v>
      </c>
      <c r="Z1180" t="e">
        <f>#REF!</f>
        <v>#REF!</v>
      </c>
      <c r="AA1180" t="e">
        <f>#REF!</f>
        <v>#REF!</v>
      </c>
      <c r="AB1180" t="e">
        <f>#REF!</f>
        <v>#REF!</v>
      </c>
      <c r="AC1180" t="e">
        <f>#REF!</f>
        <v>#REF!</v>
      </c>
      <c r="AD1180" t="e">
        <f>#REF!</f>
        <v>#REF!</v>
      </c>
      <c r="AE1180" t="e">
        <f>#REF!</f>
        <v>#REF!</v>
      </c>
      <c r="AF1180" t="e">
        <f>#REF!</f>
        <v>#REF!</v>
      </c>
      <c r="AG1180" t="e">
        <f>#REF!</f>
        <v>#REF!</v>
      </c>
      <c r="AH1180" t="e">
        <f>#REF!</f>
        <v>#REF!</v>
      </c>
      <c r="AI1180" t="e">
        <f>#REF!</f>
        <v>#REF!</v>
      </c>
      <c r="AJ1180" t="e">
        <f>#REF!</f>
        <v>#REF!</v>
      </c>
      <c r="AK1180" t="e">
        <f>#REF!</f>
        <v>#REF!</v>
      </c>
    </row>
    <row r="1181" spans="1:37" x14ac:dyDescent="0.35">
      <c r="A1181" t="e">
        <f>#REF!</f>
        <v>#REF!</v>
      </c>
      <c r="B1181" t="e">
        <f>#REF!</f>
        <v>#REF!</v>
      </c>
      <c r="C1181" t="e">
        <f>#REF!</f>
        <v>#REF!</v>
      </c>
      <c r="D1181" t="e">
        <f>#REF!</f>
        <v>#REF!</v>
      </c>
      <c r="E1181" t="e">
        <f>#REF!</f>
        <v>#REF!</v>
      </c>
      <c r="F1181" t="e">
        <f>#REF!</f>
        <v>#REF!</v>
      </c>
      <c r="G1181" t="e">
        <f>#REF!</f>
        <v>#REF!</v>
      </c>
      <c r="H1181" t="e">
        <f>#REF!</f>
        <v>#REF!</v>
      </c>
      <c r="I1181" t="e">
        <f>#REF!</f>
        <v>#REF!</v>
      </c>
      <c r="J1181" t="e">
        <f>#REF!</f>
        <v>#REF!</v>
      </c>
      <c r="K1181" t="e">
        <f>#REF!</f>
        <v>#REF!</v>
      </c>
      <c r="L1181" t="e">
        <f>#REF!</f>
        <v>#REF!</v>
      </c>
      <c r="M1181" t="e">
        <f>#REF!</f>
        <v>#REF!</v>
      </c>
      <c r="N1181" t="e">
        <f>#REF!</f>
        <v>#REF!</v>
      </c>
      <c r="O1181" t="e">
        <f>#REF!</f>
        <v>#REF!</v>
      </c>
      <c r="P1181" t="e">
        <f>#REF!</f>
        <v>#REF!</v>
      </c>
      <c r="Q1181" t="e">
        <f>#REF!</f>
        <v>#REF!</v>
      </c>
      <c r="R1181" t="e">
        <f>#REF!</f>
        <v>#REF!</v>
      </c>
      <c r="S1181" t="e">
        <f>#REF!</f>
        <v>#REF!</v>
      </c>
      <c r="T1181" t="e">
        <f>#REF!</f>
        <v>#REF!</v>
      </c>
      <c r="U1181" t="e">
        <f>#REF!</f>
        <v>#REF!</v>
      </c>
      <c r="V1181" t="e">
        <f>#REF!</f>
        <v>#REF!</v>
      </c>
      <c r="W1181" t="e">
        <f>#REF!</f>
        <v>#REF!</v>
      </c>
      <c r="X1181" t="e">
        <f>#REF!</f>
        <v>#REF!</v>
      </c>
      <c r="Y1181" t="e">
        <f>#REF!</f>
        <v>#REF!</v>
      </c>
      <c r="Z1181" t="e">
        <f>#REF!</f>
        <v>#REF!</v>
      </c>
      <c r="AA1181" t="e">
        <f>#REF!</f>
        <v>#REF!</v>
      </c>
      <c r="AB1181" t="e">
        <f>#REF!</f>
        <v>#REF!</v>
      </c>
      <c r="AC1181" t="e">
        <f>#REF!</f>
        <v>#REF!</v>
      </c>
      <c r="AD1181" t="e">
        <f>#REF!</f>
        <v>#REF!</v>
      </c>
      <c r="AE1181" t="e">
        <f>#REF!</f>
        <v>#REF!</v>
      </c>
      <c r="AF1181" t="e">
        <f>#REF!</f>
        <v>#REF!</v>
      </c>
      <c r="AG1181" t="e">
        <f>#REF!</f>
        <v>#REF!</v>
      </c>
      <c r="AH1181" t="e">
        <f>#REF!</f>
        <v>#REF!</v>
      </c>
      <c r="AI1181" t="e">
        <f>#REF!</f>
        <v>#REF!</v>
      </c>
      <c r="AJ1181" t="e">
        <f>#REF!</f>
        <v>#REF!</v>
      </c>
      <c r="AK1181" t="e">
        <f>#REF!</f>
        <v>#REF!</v>
      </c>
    </row>
    <row r="1182" spans="1:37" x14ac:dyDescent="0.35">
      <c r="A1182" t="e">
        <f>#REF!</f>
        <v>#REF!</v>
      </c>
      <c r="B1182" t="e">
        <f>#REF!</f>
        <v>#REF!</v>
      </c>
      <c r="C1182" t="e">
        <f>#REF!</f>
        <v>#REF!</v>
      </c>
      <c r="D1182" t="e">
        <f>#REF!</f>
        <v>#REF!</v>
      </c>
      <c r="E1182" t="e">
        <f>#REF!</f>
        <v>#REF!</v>
      </c>
      <c r="F1182" t="e">
        <f>#REF!</f>
        <v>#REF!</v>
      </c>
      <c r="G1182" t="e">
        <f>#REF!</f>
        <v>#REF!</v>
      </c>
      <c r="H1182" t="e">
        <f>#REF!</f>
        <v>#REF!</v>
      </c>
      <c r="I1182" t="e">
        <f>#REF!</f>
        <v>#REF!</v>
      </c>
      <c r="J1182" t="e">
        <f>#REF!</f>
        <v>#REF!</v>
      </c>
      <c r="K1182" t="e">
        <f>#REF!</f>
        <v>#REF!</v>
      </c>
      <c r="L1182" t="e">
        <f>#REF!</f>
        <v>#REF!</v>
      </c>
      <c r="M1182" t="e">
        <f>#REF!</f>
        <v>#REF!</v>
      </c>
      <c r="N1182" t="e">
        <f>#REF!</f>
        <v>#REF!</v>
      </c>
      <c r="O1182" t="e">
        <f>#REF!</f>
        <v>#REF!</v>
      </c>
      <c r="P1182" t="e">
        <f>#REF!</f>
        <v>#REF!</v>
      </c>
      <c r="Q1182" t="e">
        <f>#REF!</f>
        <v>#REF!</v>
      </c>
      <c r="R1182" t="e">
        <f>#REF!</f>
        <v>#REF!</v>
      </c>
      <c r="S1182" t="e">
        <f>#REF!</f>
        <v>#REF!</v>
      </c>
      <c r="T1182" t="e">
        <f>#REF!</f>
        <v>#REF!</v>
      </c>
      <c r="U1182" t="e">
        <f>#REF!</f>
        <v>#REF!</v>
      </c>
      <c r="V1182" t="e">
        <f>#REF!</f>
        <v>#REF!</v>
      </c>
      <c r="W1182" t="e">
        <f>#REF!</f>
        <v>#REF!</v>
      </c>
      <c r="X1182" t="e">
        <f>#REF!</f>
        <v>#REF!</v>
      </c>
      <c r="Y1182" t="e">
        <f>#REF!</f>
        <v>#REF!</v>
      </c>
      <c r="Z1182" t="e">
        <f>#REF!</f>
        <v>#REF!</v>
      </c>
      <c r="AA1182" t="e">
        <f>#REF!</f>
        <v>#REF!</v>
      </c>
      <c r="AB1182" t="e">
        <f>#REF!</f>
        <v>#REF!</v>
      </c>
      <c r="AC1182" t="e">
        <f>#REF!</f>
        <v>#REF!</v>
      </c>
      <c r="AD1182" t="e">
        <f>#REF!</f>
        <v>#REF!</v>
      </c>
      <c r="AE1182" t="e">
        <f>#REF!</f>
        <v>#REF!</v>
      </c>
      <c r="AF1182" t="e">
        <f>#REF!</f>
        <v>#REF!</v>
      </c>
      <c r="AG1182" t="e">
        <f>#REF!</f>
        <v>#REF!</v>
      </c>
      <c r="AH1182" t="e">
        <f>#REF!</f>
        <v>#REF!</v>
      </c>
      <c r="AI1182" t="e">
        <f>#REF!</f>
        <v>#REF!</v>
      </c>
      <c r="AJ1182" t="e">
        <f>#REF!</f>
        <v>#REF!</v>
      </c>
      <c r="AK1182" t="e">
        <f>#REF!</f>
        <v>#REF!</v>
      </c>
    </row>
    <row r="1183" spans="1:37" x14ac:dyDescent="0.35">
      <c r="A1183" t="e">
        <f>#REF!</f>
        <v>#REF!</v>
      </c>
      <c r="B1183" t="e">
        <f>#REF!</f>
        <v>#REF!</v>
      </c>
      <c r="C1183" t="e">
        <f>#REF!</f>
        <v>#REF!</v>
      </c>
      <c r="D1183" t="e">
        <f>#REF!</f>
        <v>#REF!</v>
      </c>
      <c r="E1183" t="e">
        <f>#REF!</f>
        <v>#REF!</v>
      </c>
      <c r="F1183" t="e">
        <f>#REF!</f>
        <v>#REF!</v>
      </c>
      <c r="G1183" t="e">
        <f>#REF!</f>
        <v>#REF!</v>
      </c>
      <c r="H1183" t="e">
        <f>#REF!</f>
        <v>#REF!</v>
      </c>
      <c r="I1183" t="e">
        <f>#REF!</f>
        <v>#REF!</v>
      </c>
      <c r="J1183" t="e">
        <f>#REF!</f>
        <v>#REF!</v>
      </c>
      <c r="K1183" t="e">
        <f>#REF!</f>
        <v>#REF!</v>
      </c>
      <c r="L1183" t="e">
        <f>#REF!</f>
        <v>#REF!</v>
      </c>
      <c r="M1183" t="e">
        <f>#REF!</f>
        <v>#REF!</v>
      </c>
      <c r="N1183" t="e">
        <f>#REF!</f>
        <v>#REF!</v>
      </c>
      <c r="O1183" t="e">
        <f>#REF!</f>
        <v>#REF!</v>
      </c>
      <c r="P1183" t="e">
        <f>#REF!</f>
        <v>#REF!</v>
      </c>
      <c r="Q1183" t="e">
        <f>#REF!</f>
        <v>#REF!</v>
      </c>
      <c r="R1183" t="e">
        <f>#REF!</f>
        <v>#REF!</v>
      </c>
      <c r="S1183" t="e">
        <f>#REF!</f>
        <v>#REF!</v>
      </c>
      <c r="T1183" t="e">
        <f>#REF!</f>
        <v>#REF!</v>
      </c>
      <c r="U1183" t="e">
        <f>#REF!</f>
        <v>#REF!</v>
      </c>
      <c r="V1183" t="e">
        <f>#REF!</f>
        <v>#REF!</v>
      </c>
      <c r="W1183" t="e">
        <f>#REF!</f>
        <v>#REF!</v>
      </c>
      <c r="X1183" t="e">
        <f>#REF!</f>
        <v>#REF!</v>
      </c>
      <c r="Y1183" t="e">
        <f>#REF!</f>
        <v>#REF!</v>
      </c>
      <c r="Z1183" t="e">
        <f>#REF!</f>
        <v>#REF!</v>
      </c>
      <c r="AA1183" t="e">
        <f>#REF!</f>
        <v>#REF!</v>
      </c>
      <c r="AB1183" t="e">
        <f>#REF!</f>
        <v>#REF!</v>
      </c>
      <c r="AC1183" t="e">
        <f>#REF!</f>
        <v>#REF!</v>
      </c>
      <c r="AD1183" t="e">
        <f>#REF!</f>
        <v>#REF!</v>
      </c>
      <c r="AE1183" t="e">
        <f>#REF!</f>
        <v>#REF!</v>
      </c>
      <c r="AF1183" t="e">
        <f>#REF!</f>
        <v>#REF!</v>
      </c>
      <c r="AG1183" t="e">
        <f>#REF!</f>
        <v>#REF!</v>
      </c>
      <c r="AH1183" t="e">
        <f>#REF!</f>
        <v>#REF!</v>
      </c>
      <c r="AI1183" t="e">
        <f>#REF!</f>
        <v>#REF!</v>
      </c>
      <c r="AJ1183" t="e">
        <f>#REF!</f>
        <v>#REF!</v>
      </c>
      <c r="AK1183" t="e">
        <f>#REF!</f>
        <v>#REF!</v>
      </c>
    </row>
    <row r="1184" spans="1:37" x14ac:dyDescent="0.35">
      <c r="A1184" t="e">
        <f>#REF!</f>
        <v>#REF!</v>
      </c>
      <c r="B1184" t="e">
        <f>#REF!</f>
        <v>#REF!</v>
      </c>
      <c r="C1184" t="e">
        <f>#REF!</f>
        <v>#REF!</v>
      </c>
      <c r="D1184" t="e">
        <f>#REF!</f>
        <v>#REF!</v>
      </c>
      <c r="E1184" t="e">
        <f>#REF!</f>
        <v>#REF!</v>
      </c>
      <c r="F1184" t="e">
        <f>#REF!</f>
        <v>#REF!</v>
      </c>
      <c r="G1184" t="e">
        <f>#REF!</f>
        <v>#REF!</v>
      </c>
      <c r="H1184" t="e">
        <f>#REF!</f>
        <v>#REF!</v>
      </c>
      <c r="I1184" t="e">
        <f>#REF!</f>
        <v>#REF!</v>
      </c>
      <c r="J1184" t="e">
        <f>#REF!</f>
        <v>#REF!</v>
      </c>
      <c r="K1184" t="e">
        <f>#REF!</f>
        <v>#REF!</v>
      </c>
      <c r="L1184" t="e">
        <f>#REF!</f>
        <v>#REF!</v>
      </c>
      <c r="M1184" t="e">
        <f>#REF!</f>
        <v>#REF!</v>
      </c>
      <c r="N1184" t="e">
        <f>#REF!</f>
        <v>#REF!</v>
      </c>
      <c r="O1184" t="e">
        <f>#REF!</f>
        <v>#REF!</v>
      </c>
      <c r="P1184" t="e">
        <f>#REF!</f>
        <v>#REF!</v>
      </c>
      <c r="Q1184" t="e">
        <f>#REF!</f>
        <v>#REF!</v>
      </c>
      <c r="R1184" t="e">
        <f>#REF!</f>
        <v>#REF!</v>
      </c>
      <c r="S1184" t="e">
        <f>#REF!</f>
        <v>#REF!</v>
      </c>
      <c r="T1184" t="e">
        <f>#REF!</f>
        <v>#REF!</v>
      </c>
      <c r="U1184" t="e">
        <f>#REF!</f>
        <v>#REF!</v>
      </c>
      <c r="V1184" t="e">
        <f>#REF!</f>
        <v>#REF!</v>
      </c>
      <c r="W1184" t="e">
        <f>#REF!</f>
        <v>#REF!</v>
      </c>
      <c r="X1184" t="e">
        <f>#REF!</f>
        <v>#REF!</v>
      </c>
      <c r="Y1184" t="e">
        <f>#REF!</f>
        <v>#REF!</v>
      </c>
      <c r="Z1184" t="e">
        <f>#REF!</f>
        <v>#REF!</v>
      </c>
      <c r="AA1184" t="e">
        <f>#REF!</f>
        <v>#REF!</v>
      </c>
      <c r="AB1184" t="e">
        <f>#REF!</f>
        <v>#REF!</v>
      </c>
      <c r="AC1184" t="e">
        <f>#REF!</f>
        <v>#REF!</v>
      </c>
      <c r="AD1184" t="e">
        <f>#REF!</f>
        <v>#REF!</v>
      </c>
      <c r="AE1184" t="e">
        <f>#REF!</f>
        <v>#REF!</v>
      </c>
      <c r="AF1184" t="e">
        <f>#REF!</f>
        <v>#REF!</v>
      </c>
      <c r="AG1184" t="e">
        <f>#REF!</f>
        <v>#REF!</v>
      </c>
      <c r="AH1184" t="e">
        <f>#REF!</f>
        <v>#REF!</v>
      </c>
      <c r="AI1184" t="e">
        <f>#REF!</f>
        <v>#REF!</v>
      </c>
      <c r="AJ1184" t="e">
        <f>#REF!</f>
        <v>#REF!</v>
      </c>
      <c r="AK1184" t="e">
        <f>#REF!</f>
        <v>#REF!</v>
      </c>
    </row>
    <row r="1185" spans="1:37" x14ac:dyDescent="0.35">
      <c r="A1185" t="e">
        <f>#REF!</f>
        <v>#REF!</v>
      </c>
      <c r="B1185" t="e">
        <f>#REF!</f>
        <v>#REF!</v>
      </c>
      <c r="C1185" t="e">
        <f>#REF!</f>
        <v>#REF!</v>
      </c>
      <c r="D1185" t="e">
        <f>#REF!</f>
        <v>#REF!</v>
      </c>
      <c r="E1185" t="e">
        <f>#REF!</f>
        <v>#REF!</v>
      </c>
      <c r="F1185" t="e">
        <f>#REF!</f>
        <v>#REF!</v>
      </c>
      <c r="G1185" t="e">
        <f>#REF!</f>
        <v>#REF!</v>
      </c>
      <c r="H1185" t="e">
        <f>#REF!</f>
        <v>#REF!</v>
      </c>
      <c r="I1185" t="e">
        <f>#REF!</f>
        <v>#REF!</v>
      </c>
      <c r="J1185" t="e">
        <f>#REF!</f>
        <v>#REF!</v>
      </c>
      <c r="K1185" t="e">
        <f>#REF!</f>
        <v>#REF!</v>
      </c>
      <c r="L1185" t="e">
        <f>#REF!</f>
        <v>#REF!</v>
      </c>
      <c r="M1185" t="e">
        <f>#REF!</f>
        <v>#REF!</v>
      </c>
      <c r="N1185" t="e">
        <f>#REF!</f>
        <v>#REF!</v>
      </c>
      <c r="O1185" t="e">
        <f>#REF!</f>
        <v>#REF!</v>
      </c>
      <c r="P1185" t="e">
        <f>#REF!</f>
        <v>#REF!</v>
      </c>
      <c r="Q1185" t="e">
        <f>#REF!</f>
        <v>#REF!</v>
      </c>
      <c r="R1185" t="e">
        <f>#REF!</f>
        <v>#REF!</v>
      </c>
      <c r="S1185" t="e">
        <f>#REF!</f>
        <v>#REF!</v>
      </c>
      <c r="T1185" t="e">
        <f>#REF!</f>
        <v>#REF!</v>
      </c>
      <c r="U1185" t="e">
        <f>#REF!</f>
        <v>#REF!</v>
      </c>
      <c r="V1185" t="e">
        <f>#REF!</f>
        <v>#REF!</v>
      </c>
      <c r="W1185" t="e">
        <f>#REF!</f>
        <v>#REF!</v>
      </c>
      <c r="X1185" t="e">
        <f>#REF!</f>
        <v>#REF!</v>
      </c>
      <c r="Y1185" t="e">
        <f>#REF!</f>
        <v>#REF!</v>
      </c>
      <c r="Z1185" t="e">
        <f>#REF!</f>
        <v>#REF!</v>
      </c>
      <c r="AA1185" t="e">
        <f>#REF!</f>
        <v>#REF!</v>
      </c>
      <c r="AB1185" t="e">
        <f>#REF!</f>
        <v>#REF!</v>
      </c>
      <c r="AC1185" t="e">
        <f>#REF!</f>
        <v>#REF!</v>
      </c>
      <c r="AD1185" t="e">
        <f>#REF!</f>
        <v>#REF!</v>
      </c>
      <c r="AE1185" t="e">
        <f>#REF!</f>
        <v>#REF!</v>
      </c>
      <c r="AF1185" t="e">
        <f>#REF!</f>
        <v>#REF!</v>
      </c>
      <c r="AG1185" t="e">
        <f>#REF!</f>
        <v>#REF!</v>
      </c>
      <c r="AH1185" t="e">
        <f>#REF!</f>
        <v>#REF!</v>
      </c>
      <c r="AI1185" t="e">
        <f>#REF!</f>
        <v>#REF!</v>
      </c>
      <c r="AJ1185" t="e">
        <f>#REF!</f>
        <v>#REF!</v>
      </c>
      <c r="AK1185" t="e">
        <f>#REF!</f>
        <v>#REF!</v>
      </c>
    </row>
    <row r="1186" spans="1:37" x14ac:dyDescent="0.35">
      <c r="A1186" t="e">
        <f>#REF!</f>
        <v>#REF!</v>
      </c>
      <c r="B1186" t="e">
        <f>#REF!</f>
        <v>#REF!</v>
      </c>
      <c r="C1186" t="e">
        <f>#REF!</f>
        <v>#REF!</v>
      </c>
      <c r="D1186" t="e">
        <f>#REF!</f>
        <v>#REF!</v>
      </c>
      <c r="E1186" t="e">
        <f>#REF!</f>
        <v>#REF!</v>
      </c>
      <c r="F1186" t="e">
        <f>#REF!</f>
        <v>#REF!</v>
      </c>
      <c r="G1186" t="e">
        <f>#REF!</f>
        <v>#REF!</v>
      </c>
      <c r="H1186" t="e">
        <f>#REF!</f>
        <v>#REF!</v>
      </c>
      <c r="I1186" t="e">
        <f>#REF!</f>
        <v>#REF!</v>
      </c>
      <c r="J1186" t="e">
        <f>#REF!</f>
        <v>#REF!</v>
      </c>
      <c r="K1186" t="e">
        <f>#REF!</f>
        <v>#REF!</v>
      </c>
      <c r="L1186" t="e">
        <f>#REF!</f>
        <v>#REF!</v>
      </c>
      <c r="M1186" t="e">
        <f>#REF!</f>
        <v>#REF!</v>
      </c>
      <c r="N1186" t="e">
        <f>#REF!</f>
        <v>#REF!</v>
      </c>
      <c r="O1186" t="e">
        <f>#REF!</f>
        <v>#REF!</v>
      </c>
      <c r="P1186" t="e">
        <f>#REF!</f>
        <v>#REF!</v>
      </c>
      <c r="Q1186" t="e">
        <f>#REF!</f>
        <v>#REF!</v>
      </c>
      <c r="R1186" t="e">
        <f>#REF!</f>
        <v>#REF!</v>
      </c>
      <c r="S1186" t="e">
        <f>#REF!</f>
        <v>#REF!</v>
      </c>
      <c r="T1186" t="e">
        <f>#REF!</f>
        <v>#REF!</v>
      </c>
      <c r="U1186" t="e">
        <f>#REF!</f>
        <v>#REF!</v>
      </c>
      <c r="V1186" t="e">
        <f>#REF!</f>
        <v>#REF!</v>
      </c>
      <c r="W1186" t="e">
        <f>#REF!</f>
        <v>#REF!</v>
      </c>
      <c r="X1186" t="e">
        <f>#REF!</f>
        <v>#REF!</v>
      </c>
      <c r="Y1186" t="e">
        <f>#REF!</f>
        <v>#REF!</v>
      </c>
      <c r="Z1186" t="e">
        <f>#REF!</f>
        <v>#REF!</v>
      </c>
      <c r="AA1186" t="e">
        <f>#REF!</f>
        <v>#REF!</v>
      </c>
      <c r="AB1186" t="e">
        <f>#REF!</f>
        <v>#REF!</v>
      </c>
      <c r="AC1186" t="e">
        <f>#REF!</f>
        <v>#REF!</v>
      </c>
      <c r="AD1186" t="e">
        <f>#REF!</f>
        <v>#REF!</v>
      </c>
      <c r="AE1186" t="e">
        <f>#REF!</f>
        <v>#REF!</v>
      </c>
      <c r="AF1186" t="e">
        <f>#REF!</f>
        <v>#REF!</v>
      </c>
      <c r="AG1186" t="e">
        <f>#REF!</f>
        <v>#REF!</v>
      </c>
      <c r="AH1186" t="e">
        <f>#REF!</f>
        <v>#REF!</v>
      </c>
      <c r="AI1186" t="e">
        <f>#REF!</f>
        <v>#REF!</v>
      </c>
      <c r="AJ1186" t="e">
        <f>#REF!</f>
        <v>#REF!</v>
      </c>
      <c r="AK1186" t="e">
        <f>#REF!</f>
        <v>#REF!</v>
      </c>
    </row>
    <row r="1187" spans="1:37" x14ac:dyDescent="0.35">
      <c r="A1187" t="e">
        <f>#REF!</f>
        <v>#REF!</v>
      </c>
      <c r="B1187" t="e">
        <f>#REF!</f>
        <v>#REF!</v>
      </c>
      <c r="C1187" t="e">
        <f>#REF!</f>
        <v>#REF!</v>
      </c>
      <c r="D1187" t="e">
        <f>#REF!</f>
        <v>#REF!</v>
      </c>
      <c r="E1187" t="e">
        <f>#REF!</f>
        <v>#REF!</v>
      </c>
      <c r="F1187" t="e">
        <f>#REF!</f>
        <v>#REF!</v>
      </c>
      <c r="G1187" t="e">
        <f>#REF!</f>
        <v>#REF!</v>
      </c>
      <c r="H1187" t="e">
        <f>#REF!</f>
        <v>#REF!</v>
      </c>
      <c r="I1187" t="e">
        <f>#REF!</f>
        <v>#REF!</v>
      </c>
      <c r="J1187" t="e">
        <f>#REF!</f>
        <v>#REF!</v>
      </c>
      <c r="K1187" t="e">
        <f>#REF!</f>
        <v>#REF!</v>
      </c>
      <c r="L1187" t="e">
        <f>#REF!</f>
        <v>#REF!</v>
      </c>
      <c r="M1187" t="e">
        <f>#REF!</f>
        <v>#REF!</v>
      </c>
      <c r="N1187" t="e">
        <f>#REF!</f>
        <v>#REF!</v>
      </c>
      <c r="O1187" t="e">
        <f>#REF!</f>
        <v>#REF!</v>
      </c>
      <c r="P1187" t="e">
        <f>#REF!</f>
        <v>#REF!</v>
      </c>
      <c r="Q1187" t="e">
        <f>#REF!</f>
        <v>#REF!</v>
      </c>
      <c r="R1187" t="e">
        <f>#REF!</f>
        <v>#REF!</v>
      </c>
      <c r="S1187" t="e">
        <f>#REF!</f>
        <v>#REF!</v>
      </c>
      <c r="T1187" t="e">
        <f>#REF!</f>
        <v>#REF!</v>
      </c>
      <c r="U1187" t="e">
        <f>#REF!</f>
        <v>#REF!</v>
      </c>
      <c r="V1187" t="e">
        <f>#REF!</f>
        <v>#REF!</v>
      </c>
      <c r="W1187" t="e">
        <f>#REF!</f>
        <v>#REF!</v>
      </c>
      <c r="X1187" t="e">
        <f>#REF!</f>
        <v>#REF!</v>
      </c>
      <c r="Y1187" t="e">
        <f>#REF!</f>
        <v>#REF!</v>
      </c>
      <c r="Z1187" t="e">
        <f>#REF!</f>
        <v>#REF!</v>
      </c>
      <c r="AA1187" t="e">
        <f>#REF!</f>
        <v>#REF!</v>
      </c>
      <c r="AB1187" t="e">
        <f>#REF!</f>
        <v>#REF!</v>
      </c>
      <c r="AC1187" t="e">
        <f>#REF!</f>
        <v>#REF!</v>
      </c>
      <c r="AD1187" t="e">
        <f>#REF!</f>
        <v>#REF!</v>
      </c>
      <c r="AE1187" t="e">
        <f>#REF!</f>
        <v>#REF!</v>
      </c>
      <c r="AF1187" t="e">
        <f>#REF!</f>
        <v>#REF!</v>
      </c>
      <c r="AG1187" t="e">
        <f>#REF!</f>
        <v>#REF!</v>
      </c>
      <c r="AH1187" t="e">
        <f>#REF!</f>
        <v>#REF!</v>
      </c>
      <c r="AI1187" t="e">
        <f>#REF!</f>
        <v>#REF!</v>
      </c>
      <c r="AJ1187" t="e">
        <f>#REF!</f>
        <v>#REF!</v>
      </c>
      <c r="AK1187" t="e">
        <f>#REF!</f>
        <v>#REF!</v>
      </c>
    </row>
    <row r="1188" spans="1:37" x14ac:dyDescent="0.35">
      <c r="A1188" t="e">
        <f>#REF!</f>
        <v>#REF!</v>
      </c>
      <c r="B1188" t="e">
        <f>#REF!</f>
        <v>#REF!</v>
      </c>
      <c r="C1188" t="e">
        <f>#REF!</f>
        <v>#REF!</v>
      </c>
      <c r="D1188" t="e">
        <f>#REF!</f>
        <v>#REF!</v>
      </c>
      <c r="E1188" t="e">
        <f>#REF!</f>
        <v>#REF!</v>
      </c>
      <c r="F1188" t="e">
        <f>#REF!</f>
        <v>#REF!</v>
      </c>
      <c r="G1188" t="e">
        <f>#REF!</f>
        <v>#REF!</v>
      </c>
      <c r="H1188" t="e">
        <f>#REF!</f>
        <v>#REF!</v>
      </c>
      <c r="I1188" t="e">
        <f>#REF!</f>
        <v>#REF!</v>
      </c>
      <c r="J1188" t="e">
        <f>#REF!</f>
        <v>#REF!</v>
      </c>
      <c r="K1188" t="e">
        <f>#REF!</f>
        <v>#REF!</v>
      </c>
      <c r="L1188" t="e">
        <f>#REF!</f>
        <v>#REF!</v>
      </c>
      <c r="M1188" t="e">
        <f>#REF!</f>
        <v>#REF!</v>
      </c>
      <c r="N1188" t="e">
        <f>#REF!</f>
        <v>#REF!</v>
      </c>
      <c r="O1188" t="e">
        <f>#REF!</f>
        <v>#REF!</v>
      </c>
      <c r="P1188" t="e">
        <f>#REF!</f>
        <v>#REF!</v>
      </c>
      <c r="Q1188" t="e">
        <f>#REF!</f>
        <v>#REF!</v>
      </c>
      <c r="R1188" t="e">
        <f>#REF!</f>
        <v>#REF!</v>
      </c>
      <c r="S1188" t="e">
        <f>#REF!</f>
        <v>#REF!</v>
      </c>
      <c r="T1188" t="e">
        <f>#REF!</f>
        <v>#REF!</v>
      </c>
      <c r="U1188" t="e">
        <f>#REF!</f>
        <v>#REF!</v>
      </c>
      <c r="V1188" t="e">
        <f>#REF!</f>
        <v>#REF!</v>
      </c>
      <c r="W1188" t="e">
        <f>#REF!</f>
        <v>#REF!</v>
      </c>
      <c r="X1188" t="e">
        <f>#REF!</f>
        <v>#REF!</v>
      </c>
      <c r="Y1188" t="e">
        <f>#REF!</f>
        <v>#REF!</v>
      </c>
      <c r="Z1188" t="e">
        <f>#REF!</f>
        <v>#REF!</v>
      </c>
      <c r="AA1188" t="e">
        <f>#REF!</f>
        <v>#REF!</v>
      </c>
      <c r="AB1188" t="e">
        <f>#REF!</f>
        <v>#REF!</v>
      </c>
      <c r="AC1188" t="e">
        <f>#REF!</f>
        <v>#REF!</v>
      </c>
      <c r="AD1188" t="e">
        <f>#REF!</f>
        <v>#REF!</v>
      </c>
      <c r="AE1188" t="e">
        <f>#REF!</f>
        <v>#REF!</v>
      </c>
      <c r="AF1188" t="e">
        <f>#REF!</f>
        <v>#REF!</v>
      </c>
      <c r="AG1188" t="e">
        <f>#REF!</f>
        <v>#REF!</v>
      </c>
      <c r="AH1188" t="e">
        <f>#REF!</f>
        <v>#REF!</v>
      </c>
      <c r="AI1188" t="e">
        <f>#REF!</f>
        <v>#REF!</v>
      </c>
      <c r="AJ1188" t="e">
        <f>#REF!</f>
        <v>#REF!</v>
      </c>
      <c r="AK1188" t="e">
        <f>#REF!</f>
        <v>#REF!</v>
      </c>
    </row>
    <row r="1189" spans="1:37" x14ac:dyDescent="0.35">
      <c r="A1189" t="e">
        <f>#REF!</f>
        <v>#REF!</v>
      </c>
      <c r="B1189" t="e">
        <f>#REF!</f>
        <v>#REF!</v>
      </c>
      <c r="C1189" t="e">
        <f>#REF!</f>
        <v>#REF!</v>
      </c>
      <c r="D1189" t="e">
        <f>#REF!</f>
        <v>#REF!</v>
      </c>
      <c r="E1189" t="e">
        <f>#REF!</f>
        <v>#REF!</v>
      </c>
      <c r="F1189" t="e">
        <f>#REF!</f>
        <v>#REF!</v>
      </c>
      <c r="G1189" t="e">
        <f>#REF!</f>
        <v>#REF!</v>
      </c>
      <c r="H1189" t="e">
        <f>#REF!</f>
        <v>#REF!</v>
      </c>
      <c r="I1189" t="e">
        <f>#REF!</f>
        <v>#REF!</v>
      </c>
      <c r="J1189" t="e">
        <f>#REF!</f>
        <v>#REF!</v>
      </c>
      <c r="K1189" t="e">
        <f>#REF!</f>
        <v>#REF!</v>
      </c>
      <c r="L1189" t="e">
        <f>#REF!</f>
        <v>#REF!</v>
      </c>
      <c r="M1189" t="e">
        <f>#REF!</f>
        <v>#REF!</v>
      </c>
      <c r="N1189" t="e">
        <f>#REF!</f>
        <v>#REF!</v>
      </c>
      <c r="O1189" t="e">
        <f>#REF!</f>
        <v>#REF!</v>
      </c>
      <c r="P1189" t="e">
        <f>#REF!</f>
        <v>#REF!</v>
      </c>
      <c r="Q1189" t="e">
        <f>#REF!</f>
        <v>#REF!</v>
      </c>
      <c r="R1189" t="e">
        <f>#REF!</f>
        <v>#REF!</v>
      </c>
      <c r="S1189" t="e">
        <f>#REF!</f>
        <v>#REF!</v>
      </c>
      <c r="T1189" t="e">
        <f>#REF!</f>
        <v>#REF!</v>
      </c>
      <c r="U1189" t="e">
        <f>#REF!</f>
        <v>#REF!</v>
      </c>
      <c r="V1189" t="e">
        <f>#REF!</f>
        <v>#REF!</v>
      </c>
      <c r="W1189" t="e">
        <f>#REF!</f>
        <v>#REF!</v>
      </c>
      <c r="X1189" t="e">
        <f>#REF!</f>
        <v>#REF!</v>
      </c>
      <c r="Y1189" t="e">
        <f>#REF!</f>
        <v>#REF!</v>
      </c>
      <c r="Z1189" t="e">
        <f>#REF!</f>
        <v>#REF!</v>
      </c>
      <c r="AA1189" t="e">
        <f>#REF!</f>
        <v>#REF!</v>
      </c>
      <c r="AB1189" t="e">
        <f>#REF!</f>
        <v>#REF!</v>
      </c>
      <c r="AC1189" t="e">
        <f>#REF!</f>
        <v>#REF!</v>
      </c>
      <c r="AD1189" t="e">
        <f>#REF!</f>
        <v>#REF!</v>
      </c>
      <c r="AE1189" t="e">
        <f>#REF!</f>
        <v>#REF!</v>
      </c>
      <c r="AF1189" t="e">
        <f>#REF!</f>
        <v>#REF!</v>
      </c>
      <c r="AG1189" t="e">
        <f>#REF!</f>
        <v>#REF!</v>
      </c>
      <c r="AH1189" t="e">
        <f>#REF!</f>
        <v>#REF!</v>
      </c>
      <c r="AI1189" t="e">
        <f>#REF!</f>
        <v>#REF!</v>
      </c>
      <c r="AJ1189" t="e">
        <f>#REF!</f>
        <v>#REF!</v>
      </c>
      <c r="AK1189" t="e">
        <f>#REF!</f>
        <v>#REF!</v>
      </c>
    </row>
    <row r="1190" spans="1:37" x14ac:dyDescent="0.35">
      <c r="A1190" t="e">
        <f>#REF!</f>
        <v>#REF!</v>
      </c>
      <c r="B1190" t="e">
        <f>#REF!</f>
        <v>#REF!</v>
      </c>
      <c r="C1190" t="e">
        <f>#REF!</f>
        <v>#REF!</v>
      </c>
      <c r="D1190" t="e">
        <f>#REF!</f>
        <v>#REF!</v>
      </c>
      <c r="E1190" t="e">
        <f>#REF!</f>
        <v>#REF!</v>
      </c>
      <c r="F1190" t="e">
        <f>#REF!</f>
        <v>#REF!</v>
      </c>
      <c r="G1190" t="e">
        <f>#REF!</f>
        <v>#REF!</v>
      </c>
      <c r="H1190" t="e">
        <f>#REF!</f>
        <v>#REF!</v>
      </c>
      <c r="I1190" t="e">
        <f>#REF!</f>
        <v>#REF!</v>
      </c>
      <c r="J1190" t="e">
        <f>#REF!</f>
        <v>#REF!</v>
      </c>
      <c r="K1190" t="e">
        <f>#REF!</f>
        <v>#REF!</v>
      </c>
      <c r="L1190" t="e">
        <f>#REF!</f>
        <v>#REF!</v>
      </c>
      <c r="M1190" t="e">
        <f>#REF!</f>
        <v>#REF!</v>
      </c>
      <c r="N1190" t="e">
        <f>#REF!</f>
        <v>#REF!</v>
      </c>
      <c r="O1190" t="e">
        <f>#REF!</f>
        <v>#REF!</v>
      </c>
      <c r="P1190" t="e">
        <f>#REF!</f>
        <v>#REF!</v>
      </c>
      <c r="Q1190" t="e">
        <f>#REF!</f>
        <v>#REF!</v>
      </c>
      <c r="R1190" t="e">
        <f>#REF!</f>
        <v>#REF!</v>
      </c>
      <c r="S1190" t="e">
        <f>#REF!</f>
        <v>#REF!</v>
      </c>
      <c r="T1190" t="e">
        <f>#REF!</f>
        <v>#REF!</v>
      </c>
      <c r="U1190" t="e">
        <f>#REF!</f>
        <v>#REF!</v>
      </c>
      <c r="V1190" t="e">
        <f>#REF!</f>
        <v>#REF!</v>
      </c>
      <c r="W1190" t="e">
        <f>#REF!</f>
        <v>#REF!</v>
      </c>
      <c r="X1190" t="e">
        <f>#REF!</f>
        <v>#REF!</v>
      </c>
      <c r="Y1190" t="e">
        <f>#REF!</f>
        <v>#REF!</v>
      </c>
      <c r="Z1190" t="e">
        <f>#REF!</f>
        <v>#REF!</v>
      </c>
      <c r="AA1190" t="e">
        <f>#REF!</f>
        <v>#REF!</v>
      </c>
      <c r="AB1190" t="e">
        <f>#REF!</f>
        <v>#REF!</v>
      </c>
      <c r="AC1190" t="e">
        <f>#REF!</f>
        <v>#REF!</v>
      </c>
      <c r="AD1190" t="e">
        <f>#REF!</f>
        <v>#REF!</v>
      </c>
      <c r="AE1190" t="e">
        <f>#REF!</f>
        <v>#REF!</v>
      </c>
      <c r="AF1190" t="e">
        <f>#REF!</f>
        <v>#REF!</v>
      </c>
      <c r="AG1190" t="e">
        <f>#REF!</f>
        <v>#REF!</v>
      </c>
      <c r="AH1190" t="e">
        <f>#REF!</f>
        <v>#REF!</v>
      </c>
      <c r="AI1190" t="e">
        <f>#REF!</f>
        <v>#REF!</v>
      </c>
      <c r="AJ1190" t="e">
        <f>#REF!</f>
        <v>#REF!</v>
      </c>
      <c r="AK1190" t="e">
        <f>#REF!</f>
        <v>#REF!</v>
      </c>
    </row>
    <row r="1191" spans="1:37" x14ac:dyDescent="0.35">
      <c r="A1191" t="e">
        <f>#REF!</f>
        <v>#REF!</v>
      </c>
      <c r="B1191" t="e">
        <f>#REF!</f>
        <v>#REF!</v>
      </c>
      <c r="C1191" t="e">
        <f>#REF!</f>
        <v>#REF!</v>
      </c>
      <c r="D1191" t="e">
        <f>#REF!</f>
        <v>#REF!</v>
      </c>
      <c r="E1191" t="e">
        <f>#REF!</f>
        <v>#REF!</v>
      </c>
      <c r="F1191" t="e">
        <f>#REF!</f>
        <v>#REF!</v>
      </c>
      <c r="G1191" t="e">
        <f>#REF!</f>
        <v>#REF!</v>
      </c>
      <c r="H1191" t="e">
        <f>#REF!</f>
        <v>#REF!</v>
      </c>
      <c r="I1191" t="e">
        <f>#REF!</f>
        <v>#REF!</v>
      </c>
      <c r="J1191" t="e">
        <f>#REF!</f>
        <v>#REF!</v>
      </c>
      <c r="K1191" t="e">
        <f>#REF!</f>
        <v>#REF!</v>
      </c>
      <c r="L1191" t="e">
        <f>#REF!</f>
        <v>#REF!</v>
      </c>
      <c r="M1191" t="e">
        <f>#REF!</f>
        <v>#REF!</v>
      </c>
      <c r="N1191" t="e">
        <f>#REF!</f>
        <v>#REF!</v>
      </c>
      <c r="O1191" t="e">
        <f>#REF!</f>
        <v>#REF!</v>
      </c>
      <c r="P1191" t="e">
        <f>#REF!</f>
        <v>#REF!</v>
      </c>
      <c r="Q1191" t="e">
        <f>#REF!</f>
        <v>#REF!</v>
      </c>
      <c r="R1191" t="e">
        <f>#REF!</f>
        <v>#REF!</v>
      </c>
      <c r="S1191" t="e">
        <f>#REF!</f>
        <v>#REF!</v>
      </c>
      <c r="T1191" t="e">
        <f>#REF!</f>
        <v>#REF!</v>
      </c>
      <c r="U1191" t="e">
        <f>#REF!</f>
        <v>#REF!</v>
      </c>
      <c r="V1191" t="e">
        <f>#REF!</f>
        <v>#REF!</v>
      </c>
      <c r="W1191" t="e">
        <f>#REF!</f>
        <v>#REF!</v>
      </c>
      <c r="X1191" t="e">
        <f>#REF!</f>
        <v>#REF!</v>
      </c>
      <c r="Y1191" t="e">
        <f>#REF!</f>
        <v>#REF!</v>
      </c>
      <c r="Z1191" t="e">
        <f>#REF!</f>
        <v>#REF!</v>
      </c>
      <c r="AA1191" t="e">
        <f>#REF!</f>
        <v>#REF!</v>
      </c>
      <c r="AB1191" t="e">
        <f>#REF!</f>
        <v>#REF!</v>
      </c>
      <c r="AC1191" t="e">
        <f>#REF!</f>
        <v>#REF!</v>
      </c>
      <c r="AD1191" t="e">
        <f>#REF!</f>
        <v>#REF!</v>
      </c>
      <c r="AE1191" t="e">
        <f>#REF!</f>
        <v>#REF!</v>
      </c>
      <c r="AF1191" t="e">
        <f>#REF!</f>
        <v>#REF!</v>
      </c>
      <c r="AG1191" t="e">
        <f>#REF!</f>
        <v>#REF!</v>
      </c>
      <c r="AH1191" t="e">
        <f>#REF!</f>
        <v>#REF!</v>
      </c>
      <c r="AI1191" t="e">
        <f>#REF!</f>
        <v>#REF!</v>
      </c>
      <c r="AJ1191" t="e">
        <f>#REF!</f>
        <v>#REF!</v>
      </c>
      <c r="AK1191" t="e">
        <f>#REF!</f>
        <v>#REF!</v>
      </c>
    </row>
    <row r="1192" spans="1:37" x14ac:dyDescent="0.35">
      <c r="A1192" t="e">
        <f>#REF!</f>
        <v>#REF!</v>
      </c>
      <c r="B1192" t="e">
        <f>#REF!</f>
        <v>#REF!</v>
      </c>
      <c r="C1192" t="e">
        <f>#REF!</f>
        <v>#REF!</v>
      </c>
      <c r="D1192" t="e">
        <f>#REF!</f>
        <v>#REF!</v>
      </c>
      <c r="E1192" t="e">
        <f>#REF!</f>
        <v>#REF!</v>
      </c>
      <c r="F1192" t="e">
        <f>#REF!</f>
        <v>#REF!</v>
      </c>
      <c r="G1192" t="e">
        <f>#REF!</f>
        <v>#REF!</v>
      </c>
      <c r="H1192" t="e">
        <f>#REF!</f>
        <v>#REF!</v>
      </c>
      <c r="I1192" t="e">
        <f>#REF!</f>
        <v>#REF!</v>
      </c>
      <c r="J1192" t="e">
        <f>#REF!</f>
        <v>#REF!</v>
      </c>
      <c r="K1192" t="e">
        <f>#REF!</f>
        <v>#REF!</v>
      </c>
      <c r="L1192" t="e">
        <f>#REF!</f>
        <v>#REF!</v>
      </c>
      <c r="M1192" t="e">
        <f>#REF!</f>
        <v>#REF!</v>
      </c>
      <c r="N1192" t="e">
        <f>#REF!</f>
        <v>#REF!</v>
      </c>
      <c r="O1192" t="e">
        <f>#REF!</f>
        <v>#REF!</v>
      </c>
      <c r="P1192" t="e">
        <f>#REF!</f>
        <v>#REF!</v>
      </c>
      <c r="Q1192" t="e">
        <f>#REF!</f>
        <v>#REF!</v>
      </c>
      <c r="R1192" t="e">
        <f>#REF!</f>
        <v>#REF!</v>
      </c>
      <c r="S1192" t="e">
        <f>#REF!</f>
        <v>#REF!</v>
      </c>
      <c r="T1192" t="e">
        <f>#REF!</f>
        <v>#REF!</v>
      </c>
      <c r="U1192" t="e">
        <f>#REF!</f>
        <v>#REF!</v>
      </c>
      <c r="V1192" t="e">
        <f>#REF!</f>
        <v>#REF!</v>
      </c>
      <c r="W1192" t="e">
        <f>#REF!</f>
        <v>#REF!</v>
      </c>
      <c r="X1192" t="e">
        <f>#REF!</f>
        <v>#REF!</v>
      </c>
      <c r="Y1192" t="e">
        <f>#REF!</f>
        <v>#REF!</v>
      </c>
      <c r="Z1192" t="e">
        <f>#REF!</f>
        <v>#REF!</v>
      </c>
      <c r="AA1192" t="e">
        <f>#REF!</f>
        <v>#REF!</v>
      </c>
      <c r="AB1192" t="e">
        <f>#REF!</f>
        <v>#REF!</v>
      </c>
      <c r="AC1192" t="e">
        <f>#REF!</f>
        <v>#REF!</v>
      </c>
      <c r="AD1192" t="e">
        <f>#REF!</f>
        <v>#REF!</v>
      </c>
      <c r="AE1192" t="e">
        <f>#REF!</f>
        <v>#REF!</v>
      </c>
      <c r="AF1192" t="e">
        <f>#REF!</f>
        <v>#REF!</v>
      </c>
      <c r="AG1192" t="e">
        <f>#REF!</f>
        <v>#REF!</v>
      </c>
      <c r="AH1192" t="e">
        <f>#REF!</f>
        <v>#REF!</v>
      </c>
      <c r="AI1192" t="e">
        <f>#REF!</f>
        <v>#REF!</v>
      </c>
      <c r="AJ1192" t="e">
        <f>#REF!</f>
        <v>#REF!</v>
      </c>
      <c r="AK1192" t="e">
        <f>#REF!</f>
        <v>#REF!</v>
      </c>
    </row>
    <row r="1193" spans="1:37" x14ac:dyDescent="0.35">
      <c r="A1193" t="e">
        <f>#REF!</f>
        <v>#REF!</v>
      </c>
      <c r="B1193" t="e">
        <f>#REF!</f>
        <v>#REF!</v>
      </c>
      <c r="C1193" t="e">
        <f>#REF!</f>
        <v>#REF!</v>
      </c>
      <c r="D1193" t="e">
        <f>#REF!</f>
        <v>#REF!</v>
      </c>
      <c r="E1193" t="e">
        <f>#REF!</f>
        <v>#REF!</v>
      </c>
      <c r="F1193" t="e">
        <f>#REF!</f>
        <v>#REF!</v>
      </c>
      <c r="G1193" t="e">
        <f>#REF!</f>
        <v>#REF!</v>
      </c>
      <c r="H1193" t="e">
        <f>#REF!</f>
        <v>#REF!</v>
      </c>
      <c r="I1193" t="e">
        <f>#REF!</f>
        <v>#REF!</v>
      </c>
      <c r="J1193" t="e">
        <f>#REF!</f>
        <v>#REF!</v>
      </c>
      <c r="K1193" t="e">
        <f>#REF!</f>
        <v>#REF!</v>
      </c>
      <c r="L1193" t="e">
        <f>#REF!</f>
        <v>#REF!</v>
      </c>
      <c r="M1193" t="e">
        <f>#REF!</f>
        <v>#REF!</v>
      </c>
      <c r="N1193" t="e">
        <f>#REF!</f>
        <v>#REF!</v>
      </c>
      <c r="O1193" t="e">
        <f>#REF!</f>
        <v>#REF!</v>
      </c>
      <c r="P1193" t="e">
        <f>#REF!</f>
        <v>#REF!</v>
      </c>
      <c r="Q1193" t="e">
        <f>#REF!</f>
        <v>#REF!</v>
      </c>
      <c r="R1193" t="e">
        <f>#REF!</f>
        <v>#REF!</v>
      </c>
      <c r="S1193" t="e">
        <f>#REF!</f>
        <v>#REF!</v>
      </c>
      <c r="T1193" t="e">
        <f>#REF!</f>
        <v>#REF!</v>
      </c>
      <c r="U1193" t="e">
        <f>#REF!</f>
        <v>#REF!</v>
      </c>
      <c r="V1193" t="e">
        <f>#REF!</f>
        <v>#REF!</v>
      </c>
      <c r="W1193" t="e">
        <f>#REF!</f>
        <v>#REF!</v>
      </c>
      <c r="X1193" t="e">
        <f>#REF!</f>
        <v>#REF!</v>
      </c>
      <c r="Y1193" t="e">
        <f>#REF!</f>
        <v>#REF!</v>
      </c>
      <c r="Z1193" t="e">
        <f>#REF!</f>
        <v>#REF!</v>
      </c>
      <c r="AA1193" t="e">
        <f>#REF!</f>
        <v>#REF!</v>
      </c>
      <c r="AB1193" t="e">
        <f>#REF!</f>
        <v>#REF!</v>
      </c>
      <c r="AC1193" t="e">
        <f>#REF!</f>
        <v>#REF!</v>
      </c>
      <c r="AD1193" t="e">
        <f>#REF!</f>
        <v>#REF!</v>
      </c>
      <c r="AE1193" t="e">
        <f>#REF!</f>
        <v>#REF!</v>
      </c>
      <c r="AF1193" t="e">
        <f>#REF!</f>
        <v>#REF!</v>
      </c>
      <c r="AG1193" t="e">
        <f>#REF!</f>
        <v>#REF!</v>
      </c>
      <c r="AH1193" t="e">
        <f>#REF!</f>
        <v>#REF!</v>
      </c>
      <c r="AI1193" t="e">
        <f>#REF!</f>
        <v>#REF!</v>
      </c>
      <c r="AJ1193" t="e">
        <f>#REF!</f>
        <v>#REF!</v>
      </c>
      <c r="AK1193" t="e">
        <f>#REF!</f>
        <v>#REF!</v>
      </c>
    </row>
    <row r="1194" spans="1:37" x14ac:dyDescent="0.35">
      <c r="A1194" t="e">
        <f>#REF!</f>
        <v>#REF!</v>
      </c>
      <c r="B1194" t="e">
        <f>#REF!</f>
        <v>#REF!</v>
      </c>
      <c r="C1194" t="e">
        <f>#REF!</f>
        <v>#REF!</v>
      </c>
      <c r="D1194" t="e">
        <f>#REF!</f>
        <v>#REF!</v>
      </c>
      <c r="E1194" t="e">
        <f>#REF!</f>
        <v>#REF!</v>
      </c>
      <c r="F1194" t="e">
        <f>#REF!</f>
        <v>#REF!</v>
      </c>
      <c r="G1194" t="e">
        <f>#REF!</f>
        <v>#REF!</v>
      </c>
      <c r="H1194" t="e">
        <f>#REF!</f>
        <v>#REF!</v>
      </c>
      <c r="I1194" t="e">
        <f>#REF!</f>
        <v>#REF!</v>
      </c>
      <c r="J1194" t="e">
        <f>#REF!</f>
        <v>#REF!</v>
      </c>
      <c r="K1194" t="e">
        <f>#REF!</f>
        <v>#REF!</v>
      </c>
      <c r="L1194" t="e">
        <f>#REF!</f>
        <v>#REF!</v>
      </c>
      <c r="M1194" t="e">
        <f>#REF!</f>
        <v>#REF!</v>
      </c>
      <c r="N1194" t="e">
        <f>#REF!</f>
        <v>#REF!</v>
      </c>
      <c r="O1194" t="e">
        <f>#REF!</f>
        <v>#REF!</v>
      </c>
      <c r="P1194" t="e">
        <f>#REF!</f>
        <v>#REF!</v>
      </c>
      <c r="Q1194" t="e">
        <f>#REF!</f>
        <v>#REF!</v>
      </c>
      <c r="R1194" t="e">
        <f>#REF!</f>
        <v>#REF!</v>
      </c>
      <c r="S1194" t="e">
        <f>#REF!</f>
        <v>#REF!</v>
      </c>
      <c r="T1194" t="e">
        <f>#REF!</f>
        <v>#REF!</v>
      </c>
      <c r="U1194" t="e">
        <f>#REF!</f>
        <v>#REF!</v>
      </c>
      <c r="V1194" t="e">
        <f>#REF!</f>
        <v>#REF!</v>
      </c>
      <c r="W1194" t="e">
        <f>#REF!</f>
        <v>#REF!</v>
      </c>
      <c r="X1194" t="e">
        <f>#REF!</f>
        <v>#REF!</v>
      </c>
      <c r="Y1194" t="e">
        <f>#REF!</f>
        <v>#REF!</v>
      </c>
      <c r="Z1194" t="e">
        <f>#REF!</f>
        <v>#REF!</v>
      </c>
      <c r="AA1194" t="e">
        <f>#REF!</f>
        <v>#REF!</v>
      </c>
      <c r="AB1194" t="e">
        <f>#REF!</f>
        <v>#REF!</v>
      </c>
      <c r="AC1194" t="e">
        <f>#REF!</f>
        <v>#REF!</v>
      </c>
      <c r="AD1194" t="e">
        <f>#REF!</f>
        <v>#REF!</v>
      </c>
      <c r="AE1194" t="e">
        <f>#REF!</f>
        <v>#REF!</v>
      </c>
      <c r="AF1194" t="e">
        <f>#REF!</f>
        <v>#REF!</v>
      </c>
      <c r="AG1194" t="e">
        <f>#REF!</f>
        <v>#REF!</v>
      </c>
      <c r="AH1194" t="e">
        <f>#REF!</f>
        <v>#REF!</v>
      </c>
      <c r="AI1194" t="e">
        <f>#REF!</f>
        <v>#REF!</v>
      </c>
      <c r="AJ1194" t="e">
        <f>#REF!</f>
        <v>#REF!</v>
      </c>
      <c r="AK1194" t="e">
        <f>#REF!</f>
        <v>#REF!</v>
      </c>
    </row>
    <row r="1195" spans="1:37" x14ac:dyDescent="0.35">
      <c r="A1195" t="e">
        <f>#REF!</f>
        <v>#REF!</v>
      </c>
      <c r="B1195" t="e">
        <f>#REF!</f>
        <v>#REF!</v>
      </c>
      <c r="C1195" t="e">
        <f>#REF!</f>
        <v>#REF!</v>
      </c>
      <c r="D1195" t="e">
        <f>#REF!</f>
        <v>#REF!</v>
      </c>
      <c r="E1195" t="e">
        <f>#REF!</f>
        <v>#REF!</v>
      </c>
      <c r="F1195" t="e">
        <f>#REF!</f>
        <v>#REF!</v>
      </c>
      <c r="G1195" t="e">
        <f>#REF!</f>
        <v>#REF!</v>
      </c>
      <c r="H1195" t="e">
        <f>#REF!</f>
        <v>#REF!</v>
      </c>
      <c r="I1195" t="e">
        <f>#REF!</f>
        <v>#REF!</v>
      </c>
      <c r="J1195" t="e">
        <f>#REF!</f>
        <v>#REF!</v>
      </c>
      <c r="K1195" t="e">
        <f>#REF!</f>
        <v>#REF!</v>
      </c>
      <c r="L1195" t="e">
        <f>#REF!</f>
        <v>#REF!</v>
      </c>
      <c r="M1195" t="e">
        <f>#REF!</f>
        <v>#REF!</v>
      </c>
      <c r="N1195" t="e">
        <f>#REF!</f>
        <v>#REF!</v>
      </c>
      <c r="O1195" t="e">
        <f>#REF!</f>
        <v>#REF!</v>
      </c>
      <c r="P1195" t="e">
        <f>#REF!</f>
        <v>#REF!</v>
      </c>
      <c r="Q1195" t="e">
        <f>#REF!</f>
        <v>#REF!</v>
      </c>
      <c r="R1195" t="e">
        <f>#REF!</f>
        <v>#REF!</v>
      </c>
      <c r="S1195" t="e">
        <f>#REF!</f>
        <v>#REF!</v>
      </c>
      <c r="T1195" t="e">
        <f>#REF!</f>
        <v>#REF!</v>
      </c>
      <c r="U1195" t="e">
        <f>#REF!</f>
        <v>#REF!</v>
      </c>
      <c r="V1195" t="e">
        <f>#REF!</f>
        <v>#REF!</v>
      </c>
      <c r="W1195" t="e">
        <f>#REF!</f>
        <v>#REF!</v>
      </c>
      <c r="X1195" t="e">
        <f>#REF!</f>
        <v>#REF!</v>
      </c>
      <c r="Y1195" t="e">
        <f>#REF!</f>
        <v>#REF!</v>
      </c>
      <c r="Z1195" t="e">
        <f>#REF!</f>
        <v>#REF!</v>
      </c>
      <c r="AA1195" t="e">
        <f>#REF!</f>
        <v>#REF!</v>
      </c>
      <c r="AB1195" t="e">
        <f>#REF!</f>
        <v>#REF!</v>
      </c>
      <c r="AC1195" t="e">
        <f>#REF!</f>
        <v>#REF!</v>
      </c>
      <c r="AD1195" t="e">
        <f>#REF!</f>
        <v>#REF!</v>
      </c>
      <c r="AE1195" t="e">
        <f>#REF!</f>
        <v>#REF!</v>
      </c>
      <c r="AF1195" t="e">
        <f>#REF!</f>
        <v>#REF!</v>
      </c>
      <c r="AG1195" t="e">
        <f>#REF!</f>
        <v>#REF!</v>
      </c>
      <c r="AH1195" t="e">
        <f>#REF!</f>
        <v>#REF!</v>
      </c>
      <c r="AI1195" t="e">
        <f>#REF!</f>
        <v>#REF!</v>
      </c>
      <c r="AJ1195" t="e">
        <f>#REF!</f>
        <v>#REF!</v>
      </c>
      <c r="AK1195" t="e">
        <f>#REF!</f>
        <v>#REF!</v>
      </c>
    </row>
    <row r="1196" spans="1:37" x14ac:dyDescent="0.35">
      <c r="A1196" t="e">
        <f>#REF!</f>
        <v>#REF!</v>
      </c>
      <c r="B1196" t="e">
        <f>#REF!</f>
        <v>#REF!</v>
      </c>
      <c r="C1196" t="e">
        <f>#REF!</f>
        <v>#REF!</v>
      </c>
      <c r="D1196" t="e">
        <f>#REF!</f>
        <v>#REF!</v>
      </c>
      <c r="E1196" t="e">
        <f>#REF!</f>
        <v>#REF!</v>
      </c>
      <c r="F1196" t="e">
        <f>#REF!</f>
        <v>#REF!</v>
      </c>
      <c r="G1196" t="e">
        <f>#REF!</f>
        <v>#REF!</v>
      </c>
      <c r="H1196" t="e">
        <f>#REF!</f>
        <v>#REF!</v>
      </c>
      <c r="I1196" t="e">
        <f>#REF!</f>
        <v>#REF!</v>
      </c>
      <c r="J1196" t="e">
        <f>#REF!</f>
        <v>#REF!</v>
      </c>
      <c r="K1196" t="e">
        <f>#REF!</f>
        <v>#REF!</v>
      </c>
      <c r="L1196" t="e">
        <f>#REF!</f>
        <v>#REF!</v>
      </c>
      <c r="M1196" t="e">
        <f>#REF!</f>
        <v>#REF!</v>
      </c>
      <c r="N1196" t="e">
        <f>#REF!</f>
        <v>#REF!</v>
      </c>
      <c r="O1196" t="e">
        <f>#REF!</f>
        <v>#REF!</v>
      </c>
      <c r="P1196" t="e">
        <f>#REF!</f>
        <v>#REF!</v>
      </c>
      <c r="Q1196" t="e">
        <f>#REF!</f>
        <v>#REF!</v>
      </c>
      <c r="R1196" t="e">
        <f>#REF!</f>
        <v>#REF!</v>
      </c>
      <c r="S1196" t="e">
        <f>#REF!</f>
        <v>#REF!</v>
      </c>
      <c r="T1196" t="e">
        <f>#REF!</f>
        <v>#REF!</v>
      </c>
      <c r="U1196" t="e">
        <f>#REF!</f>
        <v>#REF!</v>
      </c>
      <c r="V1196" t="e">
        <f>#REF!</f>
        <v>#REF!</v>
      </c>
      <c r="W1196" t="e">
        <f>#REF!</f>
        <v>#REF!</v>
      </c>
      <c r="X1196" t="e">
        <f>#REF!</f>
        <v>#REF!</v>
      </c>
      <c r="Y1196" t="e">
        <f>#REF!</f>
        <v>#REF!</v>
      </c>
      <c r="Z1196" t="e">
        <f>#REF!</f>
        <v>#REF!</v>
      </c>
      <c r="AA1196" t="e">
        <f>#REF!</f>
        <v>#REF!</v>
      </c>
      <c r="AB1196" t="e">
        <f>#REF!</f>
        <v>#REF!</v>
      </c>
      <c r="AC1196" t="e">
        <f>#REF!</f>
        <v>#REF!</v>
      </c>
      <c r="AD1196" t="e">
        <f>#REF!</f>
        <v>#REF!</v>
      </c>
      <c r="AE1196" t="e">
        <f>#REF!</f>
        <v>#REF!</v>
      </c>
      <c r="AF1196" t="e">
        <f>#REF!</f>
        <v>#REF!</v>
      </c>
      <c r="AG1196" t="e">
        <f>#REF!</f>
        <v>#REF!</v>
      </c>
      <c r="AH1196" t="e">
        <f>#REF!</f>
        <v>#REF!</v>
      </c>
      <c r="AI1196" t="e">
        <f>#REF!</f>
        <v>#REF!</v>
      </c>
      <c r="AJ1196" t="e">
        <f>#REF!</f>
        <v>#REF!</v>
      </c>
      <c r="AK1196" t="e">
        <f>#REF!</f>
        <v>#REF!</v>
      </c>
    </row>
    <row r="1197" spans="1:37" x14ac:dyDescent="0.35">
      <c r="A1197" t="e">
        <f>#REF!</f>
        <v>#REF!</v>
      </c>
      <c r="B1197" t="e">
        <f>#REF!</f>
        <v>#REF!</v>
      </c>
      <c r="C1197" t="e">
        <f>#REF!</f>
        <v>#REF!</v>
      </c>
      <c r="D1197" t="e">
        <f>#REF!</f>
        <v>#REF!</v>
      </c>
      <c r="E1197" t="e">
        <f>#REF!</f>
        <v>#REF!</v>
      </c>
      <c r="F1197" t="e">
        <f>#REF!</f>
        <v>#REF!</v>
      </c>
      <c r="G1197" t="e">
        <f>#REF!</f>
        <v>#REF!</v>
      </c>
      <c r="H1197" t="e">
        <f>#REF!</f>
        <v>#REF!</v>
      </c>
      <c r="I1197" t="e">
        <f>#REF!</f>
        <v>#REF!</v>
      </c>
      <c r="J1197" t="e">
        <f>#REF!</f>
        <v>#REF!</v>
      </c>
      <c r="K1197" t="e">
        <f>#REF!</f>
        <v>#REF!</v>
      </c>
      <c r="L1197" t="e">
        <f>#REF!</f>
        <v>#REF!</v>
      </c>
      <c r="M1197" t="e">
        <f>#REF!</f>
        <v>#REF!</v>
      </c>
      <c r="N1197" t="e">
        <f>#REF!</f>
        <v>#REF!</v>
      </c>
      <c r="O1197" t="e">
        <f>#REF!</f>
        <v>#REF!</v>
      </c>
      <c r="P1197" t="e">
        <f>#REF!</f>
        <v>#REF!</v>
      </c>
      <c r="Q1197" t="e">
        <f>#REF!</f>
        <v>#REF!</v>
      </c>
      <c r="R1197" t="e">
        <f>#REF!</f>
        <v>#REF!</v>
      </c>
      <c r="S1197" t="e">
        <f>#REF!</f>
        <v>#REF!</v>
      </c>
      <c r="T1197" t="e">
        <f>#REF!</f>
        <v>#REF!</v>
      </c>
      <c r="U1197" t="e">
        <f>#REF!</f>
        <v>#REF!</v>
      </c>
      <c r="V1197" t="e">
        <f>#REF!</f>
        <v>#REF!</v>
      </c>
      <c r="W1197" t="e">
        <f>#REF!</f>
        <v>#REF!</v>
      </c>
      <c r="X1197" t="e">
        <f>#REF!</f>
        <v>#REF!</v>
      </c>
      <c r="Y1197" t="e">
        <f>#REF!</f>
        <v>#REF!</v>
      </c>
      <c r="Z1197" t="e">
        <f>#REF!</f>
        <v>#REF!</v>
      </c>
      <c r="AA1197" t="e">
        <f>#REF!</f>
        <v>#REF!</v>
      </c>
      <c r="AB1197" t="e">
        <f>#REF!</f>
        <v>#REF!</v>
      </c>
      <c r="AC1197" t="e">
        <f>#REF!</f>
        <v>#REF!</v>
      </c>
      <c r="AD1197" t="e">
        <f>#REF!</f>
        <v>#REF!</v>
      </c>
      <c r="AE1197" t="e">
        <f>#REF!</f>
        <v>#REF!</v>
      </c>
      <c r="AF1197" t="e">
        <f>#REF!</f>
        <v>#REF!</v>
      </c>
      <c r="AG1197" t="e">
        <f>#REF!</f>
        <v>#REF!</v>
      </c>
      <c r="AH1197" t="e">
        <f>#REF!</f>
        <v>#REF!</v>
      </c>
      <c r="AI1197" t="e">
        <f>#REF!</f>
        <v>#REF!</v>
      </c>
      <c r="AJ1197" t="e">
        <f>#REF!</f>
        <v>#REF!</v>
      </c>
      <c r="AK1197" t="e">
        <f>#REF!</f>
        <v>#REF!</v>
      </c>
    </row>
    <row r="1198" spans="1:37" x14ac:dyDescent="0.35">
      <c r="A1198" t="e">
        <f>#REF!</f>
        <v>#REF!</v>
      </c>
      <c r="B1198" t="e">
        <f>#REF!</f>
        <v>#REF!</v>
      </c>
      <c r="C1198" t="e">
        <f>#REF!</f>
        <v>#REF!</v>
      </c>
      <c r="D1198" t="e">
        <f>#REF!</f>
        <v>#REF!</v>
      </c>
      <c r="E1198" t="e">
        <f>#REF!</f>
        <v>#REF!</v>
      </c>
      <c r="F1198" t="e">
        <f>#REF!</f>
        <v>#REF!</v>
      </c>
      <c r="G1198" t="e">
        <f>#REF!</f>
        <v>#REF!</v>
      </c>
      <c r="H1198" t="e">
        <f>#REF!</f>
        <v>#REF!</v>
      </c>
      <c r="I1198" t="e">
        <f>#REF!</f>
        <v>#REF!</v>
      </c>
      <c r="J1198" t="e">
        <f>#REF!</f>
        <v>#REF!</v>
      </c>
      <c r="K1198" t="e">
        <f>#REF!</f>
        <v>#REF!</v>
      </c>
      <c r="L1198" t="e">
        <f>#REF!</f>
        <v>#REF!</v>
      </c>
      <c r="M1198" t="e">
        <f>#REF!</f>
        <v>#REF!</v>
      </c>
      <c r="N1198" t="e">
        <f>#REF!</f>
        <v>#REF!</v>
      </c>
      <c r="O1198" t="e">
        <f>#REF!</f>
        <v>#REF!</v>
      </c>
      <c r="P1198" t="e">
        <f>#REF!</f>
        <v>#REF!</v>
      </c>
      <c r="Q1198" t="e">
        <f>#REF!</f>
        <v>#REF!</v>
      </c>
      <c r="R1198" t="e">
        <f>#REF!</f>
        <v>#REF!</v>
      </c>
      <c r="S1198" t="e">
        <f>#REF!</f>
        <v>#REF!</v>
      </c>
      <c r="T1198" t="e">
        <f>#REF!</f>
        <v>#REF!</v>
      </c>
      <c r="U1198" t="e">
        <f>#REF!</f>
        <v>#REF!</v>
      </c>
      <c r="V1198" t="e">
        <f>#REF!</f>
        <v>#REF!</v>
      </c>
      <c r="W1198" t="e">
        <f>#REF!</f>
        <v>#REF!</v>
      </c>
      <c r="X1198" t="e">
        <f>#REF!</f>
        <v>#REF!</v>
      </c>
      <c r="Y1198" t="e">
        <f>#REF!</f>
        <v>#REF!</v>
      </c>
      <c r="Z1198" t="e">
        <f>#REF!</f>
        <v>#REF!</v>
      </c>
      <c r="AA1198" t="e">
        <f>#REF!</f>
        <v>#REF!</v>
      </c>
      <c r="AB1198" t="e">
        <f>#REF!</f>
        <v>#REF!</v>
      </c>
      <c r="AC1198" t="e">
        <f>#REF!</f>
        <v>#REF!</v>
      </c>
      <c r="AD1198" t="e">
        <f>#REF!</f>
        <v>#REF!</v>
      </c>
      <c r="AE1198" t="e">
        <f>#REF!</f>
        <v>#REF!</v>
      </c>
      <c r="AF1198" t="e">
        <f>#REF!</f>
        <v>#REF!</v>
      </c>
      <c r="AG1198" t="e">
        <f>#REF!</f>
        <v>#REF!</v>
      </c>
      <c r="AH1198" t="e">
        <f>#REF!</f>
        <v>#REF!</v>
      </c>
      <c r="AI1198" t="e">
        <f>#REF!</f>
        <v>#REF!</v>
      </c>
      <c r="AJ1198" t="e">
        <f>#REF!</f>
        <v>#REF!</v>
      </c>
      <c r="AK1198" t="e">
        <f>#REF!</f>
        <v>#REF!</v>
      </c>
    </row>
    <row r="1199" spans="1:37" x14ac:dyDescent="0.35">
      <c r="A1199" t="e">
        <f>#REF!</f>
        <v>#REF!</v>
      </c>
      <c r="B1199" t="e">
        <f>#REF!</f>
        <v>#REF!</v>
      </c>
      <c r="C1199" t="e">
        <f>#REF!</f>
        <v>#REF!</v>
      </c>
      <c r="D1199" t="e">
        <f>#REF!</f>
        <v>#REF!</v>
      </c>
      <c r="E1199" t="e">
        <f>#REF!</f>
        <v>#REF!</v>
      </c>
      <c r="F1199" t="e">
        <f>#REF!</f>
        <v>#REF!</v>
      </c>
      <c r="G1199" t="e">
        <f>#REF!</f>
        <v>#REF!</v>
      </c>
      <c r="H1199" t="e">
        <f>#REF!</f>
        <v>#REF!</v>
      </c>
      <c r="I1199" t="e">
        <f>#REF!</f>
        <v>#REF!</v>
      </c>
      <c r="J1199" t="e">
        <f>#REF!</f>
        <v>#REF!</v>
      </c>
      <c r="K1199" t="e">
        <f>#REF!</f>
        <v>#REF!</v>
      </c>
      <c r="L1199" t="e">
        <f>#REF!</f>
        <v>#REF!</v>
      </c>
      <c r="M1199" t="e">
        <f>#REF!</f>
        <v>#REF!</v>
      </c>
      <c r="N1199" t="e">
        <f>#REF!</f>
        <v>#REF!</v>
      </c>
      <c r="O1199" t="e">
        <f>#REF!</f>
        <v>#REF!</v>
      </c>
      <c r="P1199" t="e">
        <f>#REF!</f>
        <v>#REF!</v>
      </c>
      <c r="Q1199" t="e">
        <f>#REF!</f>
        <v>#REF!</v>
      </c>
      <c r="R1199" t="e">
        <f>#REF!</f>
        <v>#REF!</v>
      </c>
      <c r="S1199" t="e">
        <f>#REF!</f>
        <v>#REF!</v>
      </c>
      <c r="T1199" t="e">
        <f>#REF!</f>
        <v>#REF!</v>
      </c>
      <c r="U1199" t="e">
        <f>#REF!</f>
        <v>#REF!</v>
      </c>
      <c r="V1199" t="e">
        <f>#REF!</f>
        <v>#REF!</v>
      </c>
      <c r="W1199" t="e">
        <f>#REF!</f>
        <v>#REF!</v>
      </c>
      <c r="X1199" t="e">
        <f>#REF!</f>
        <v>#REF!</v>
      </c>
      <c r="Y1199" t="e">
        <f>#REF!</f>
        <v>#REF!</v>
      </c>
      <c r="Z1199" t="e">
        <f>#REF!</f>
        <v>#REF!</v>
      </c>
      <c r="AA1199" t="e">
        <f>#REF!</f>
        <v>#REF!</v>
      </c>
      <c r="AB1199" t="e">
        <f>#REF!</f>
        <v>#REF!</v>
      </c>
      <c r="AC1199" t="e">
        <f>#REF!</f>
        <v>#REF!</v>
      </c>
      <c r="AD1199" t="e">
        <f>#REF!</f>
        <v>#REF!</v>
      </c>
      <c r="AE1199" t="e">
        <f>#REF!</f>
        <v>#REF!</v>
      </c>
      <c r="AF1199" t="e">
        <f>#REF!</f>
        <v>#REF!</v>
      </c>
      <c r="AG1199" t="e">
        <f>#REF!</f>
        <v>#REF!</v>
      </c>
      <c r="AH1199" t="e">
        <f>#REF!</f>
        <v>#REF!</v>
      </c>
      <c r="AI1199" t="e">
        <f>#REF!</f>
        <v>#REF!</v>
      </c>
      <c r="AJ1199" t="e">
        <f>#REF!</f>
        <v>#REF!</v>
      </c>
      <c r="AK1199" t="e">
        <f>#REF!</f>
        <v>#REF!</v>
      </c>
    </row>
    <row r="1200" spans="1:37" x14ac:dyDescent="0.35">
      <c r="A1200" t="e">
        <f>#REF!</f>
        <v>#REF!</v>
      </c>
      <c r="B1200" t="e">
        <f>#REF!</f>
        <v>#REF!</v>
      </c>
      <c r="C1200" t="e">
        <f>#REF!</f>
        <v>#REF!</v>
      </c>
      <c r="D1200" t="e">
        <f>#REF!</f>
        <v>#REF!</v>
      </c>
      <c r="E1200" t="e">
        <f>#REF!</f>
        <v>#REF!</v>
      </c>
      <c r="F1200" t="e">
        <f>#REF!</f>
        <v>#REF!</v>
      </c>
      <c r="G1200" t="e">
        <f>#REF!</f>
        <v>#REF!</v>
      </c>
      <c r="H1200" t="e">
        <f>#REF!</f>
        <v>#REF!</v>
      </c>
      <c r="I1200" t="e">
        <f>#REF!</f>
        <v>#REF!</v>
      </c>
      <c r="J1200" t="e">
        <f>#REF!</f>
        <v>#REF!</v>
      </c>
      <c r="K1200" t="e">
        <f>#REF!</f>
        <v>#REF!</v>
      </c>
      <c r="L1200" t="e">
        <f>#REF!</f>
        <v>#REF!</v>
      </c>
      <c r="M1200" t="e">
        <f>#REF!</f>
        <v>#REF!</v>
      </c>
      <c r="N1200" t="e">
        <f>#REF!</f>
        <v>#REF!</v>
      </c>
      <c r="O1200" t="e">
        <f>#REF!</f>
        <v>#REF!</v>
      </c>
      <c r="P1200" t="e">
        <f>#REF!</f>
        <v>#REF!</v>
      </c>
      <c r="Q1200" t="e">
        <f>#REF!</f>
        <v>#REF!</v>
      </c>
      <c r="R1200" t="e">
        <f>#REF!</f>
        <v>#REF!</v>
      </c>
      <c r="S1200" t="e">
        <f>#REF!</f>
        <v>#REF!</v>
      </c>
      <c r="T1200" t="e">
        <f>#REF!</f>
        <v>#REF!</v>
      </c>
      <c r="U1200" t="e">
        <f>#REF!</f>
        <v>#REF!</v>
      </c>
      <c r="V1200" t="e">
        <f>#REF!</f>
        <v>#REF!</v>
      </c>
      <c r="W1200" t="e">
        <f>#REF!</f>
        <v>#REF!</v>
      </c>
      <c r="X1200" t="e">
        <f>#REF!</f>
        <v>#REF!</v>
      </c>
      <c r="Y1200" t="e">
        <f>#REF!</f>
        <v>#REF!</v>
      </c>
      <c r="Z1200" t="e">
        <f>#REF!</f>
        <v>#REF!</v>
      </c>
      <c r="AA1200" t="e">
        <f>#REF!</f>
        <v>#REF!</v>
      </c>
      <c r="AB1200" t="e">
        <f>#REF!</f>
        <v>#REF!</v>
      </c>
      <c r="AC1200" t="e">
        <f>#REF!</f>
        <v>#REF!</v>
      </c>
      <c r="AD1200" t="e">
        <f>#REF!</f>
        <v>#REF!</v>
      </c>
      <c r="AE1200" t="e">
        <f>#REF!</f>
        <v>#REF!</v>
      </c>
      <c r="AF1200" t="e">
        <f>#REF!</f>
        <v>#REF!</v>
      </c>
      <c r="AG1200" t="e">
        <f>#REF!</f>
        <v>#REF!</v>
      </c>
      <c r="AH1200" t="e">
        <f>#REF!</f>
        <v>#REF!</v>
      </c>
      <c r="AI1200" t="e">
        <f>#REF!</f>
        <v>#REF!</v>
      </c>
      <c r="AJ1200" t="e">
        <f>#REF!</f>
        <v>#REF!</v>
      </c>
      <c r="AK1200" t="e">
        <f>#REF!</f>
        <v>#REF!</v>
      </c>
    </row>
    <row r="1201" spans="1:37" x14ac:dyDescent="0.35">
      <c r="A1201" t="e">
        <f>#REF!</f>
        <v>#REF!</v>
      </c>
      <c r="B1201" t="e">
        <f>#REF!</f>
        <v>#REF!</v>
      </c>
      <c r="C1201" t="e">
        <f>#REF!</f>
        <v>#REF!</v>
      </c>
      <c r="D1201" t="e">
        <f>#REF!</f>
        <v>#REF!</v>
      </c>
      <c r="E1201" t="e">
        <f>#REF!</f>
        <v>#REF!</v>
      </c>
      <c r="F1201" t="e">
        <f>#REF!</f>
        <v>#REF!</v>
      </c>
      <c r="G1201" t="e">
        <f>#REF!</f>
        <v>#REF!</v>
      </c>
      <c r="H1201" t="e">
        <f>#REF!</f>
        <v>#REF!</v>
      </c>
      <c r="I1201" t="e">
        <f>#REF!</f>
        <v>#REF!</v>
      </c>
      <c r="J1201" t="e">
        <f>#REF!</f>
        <v>#REF!</v>
      </c>
      <c r="K1201" t="e">
        <f>#REF!</f>
        <v>#REF!</v>
      </c>
      <c r="L1201" t="e">
        <f>#REF!</f>
        <v>#REF!</v>
      </c>
      <c r="M1201" t="e">
        <f>#REF!</f>
        <v>#REF!</v>
      </c>
      <c r="N1201" t="e">
        <f>#REF!</f>
        <v>#REF!</v>
      </c>
      <c r="O1201" t="e">
        <f>#REF!</f>
        <v>#REF!</v>
      </c>
      <c r="P1201" t="e">
        <f>#REF!</f>
        <v>#REF!</v>
      </c>
      <c r="Q1201" t="e">
        <f>#REF!</f>
        <v>#REF!</v>
      </c>
      <c r="R1201" t="e">
        <f>#REF!</f>
        <v>#REF!</v>
      </c>
      <c r="S1201" t="e">
        <f>#REF!</f>
        <v>#REF!</v>
      </c>
      <c r="T1201" t="e">
        <f>#REF!</f>
        <v>#REF!</v>
      </c>
      <c r="U1201" t="e">
        <f>#REF!</f>
        <v>#REF!</v>
      </c>
      <c r="V1201" t="e">
        <f>#REF!</f>
        <v>#REF!</v>
      </c>
      <c r="W1201" t="e">
        <f>#REF!</f>
        <v>#REF!</v>
      </c>
      <c r="X1201" t="e">
        <f>#REF!</f>
        <v>#REF!</v>
      </c>
      <c r="Y1201" t="e">
        <f>#REF!</f>
        <v>#REF!</v>
      </c>
      <c r="Z1201" t="e">
        <f>#REF!</f>
        <v>#REF!</v>
      </c>
      <c r="AA1201" t="e">
        <f>#REF!</f>
        <v>#REF!</v>
      </c>
      <c r="AB1201" t="e">
        <f>#REF!</f>
        <v>#REF!</v>
      </c>
      <c r="AC1201" t="e">
        <f>#REF!</f>
        <v>#REF!</v>
      </c>
      <c r="AD1201" t="e">
        <f>#REF!</f>
        <v>#REF!</v>
      </c>
      <c r="AE1201" t="e">
        <f>#REF!</f>
        <v>#REF!</v>
      </c>
      <c r="AF1201" t="e">
        <f>#REF!</f>
        <v>#REF!</v>
      </c>
      <c r="AG1201" t="e">
        <f>#REF!</f>
        <v>#REF!</v>
      </c>
      <c r="AH1201" t="e">
        <f>#REF!</f>
        <v>#REF!</v>
      </c>
      <c r="AI1201" t="e">
        <f>#REF!</f>
        <v>#REF!</v>
      </c>
      <c r="AJ1201" t="e">
        <f>#REF!</f>
        <v>#REF!</v>
      </c>
      <c r="AK1201" t="e">
        <f>#REF!</f>
        <v>#REF!</v>
      </c>
    </row>
    <row r="1202" spans="1:37" x14ac:dyDescent="0.35">
      <c r="A1202" t="e">
        <f>#REF!</f>
        <v>#REF!</v>
      </c>
      <c r="B1202" t="e">
        <f>#REF!</f>
        <v>#REF!</v>
      </c>
      <c r="C1202" t="e">
        <f>#REF!</f>
        <v>#REF!</v>
      </c>
      <c r="D1202" t="e">
        <f>#REF!</f>
        <v>#REF!</v>
      </c>
      <c r="E1202" t="e">
        <f>#REF!</f>
        <v>#REF!</v>
      </c>
      <c r="F1202" t="e">
        <f>#REF!</f>
        <v>#REF!</v>
      </c>
      <c r="G1202" t="e">
        <f>#REF!</f>
        <v>#REF!</v>
      </c>
      <c r="H1202" t="e">
        <f>#REF!</f>
        <v>#REF!</v>
      </c>
      <c r="I1202" t="e">
        <f>#REF!</f>
        <v>#REF!</v>
      </c>
      <c r="J1202" t="e">
        <f>#REF!</f>
        <v>#REF!</v>
      </c>
      <c r="K1202" t="e">
        <f>#REF!</f>
        <v>#REF!</v>
      </c>
      <c r="L1202" t="e">
        <f>#REF!</f>
        <v>#REF!</v>
      </c>
      <c r="M1202" t="e">
        <f>#REF!</f>
        <v>#REF!</v>
      </c>
      <c r="N1202" t="e">
        <f>#REF!</f>
        <v>#REF!</v>
      </c>
      <c r="O1202" t="e">
        <f>#REF!</f>
        <v>#REF!</v>
      </c>
      <c r="P1202" t="e">
        <f>#REF!</f>
        <v>#REF!</v>
      </c>
      <c r="Q1202" t="e">
        <f>#REF!</f>
        <v>#REF!</v>
      </c>
      <c r="R1202" t="e">
        <f>#REF!</f>
        <v>#REF!</v>
      </c>
      <c r="S1202" t="e">
        <f>#REF!</f>
        <v>#REF!</v>
      </c>
      <c r="T1202" t="e">
        <f>#REF!</f>
        <v>#REF!</v>
      </c>
      <c r="U1202" t="e">
        <f>#REF!</f>
        <v>#REF!</v>
      </c>
      <c r="V1202" t="e">
        <f>#REF!</f>
        <v>#REF!</v>
      </c>
      <c r="W1202" t="e">
        <f>#REF!</f>
        <v>#REF!</v>
      </c>
      <c r="X1202" t="e">
        <f>#REF!</f>
        <v>#REF!</v>
      </c>
      <c r="Y1202" t="e">
        <f>#REF!</f>
        <v>#REF!</v>
      </c>
      <c r="Z1202" t="e">
        <f>#REF!</f>
        <v>#REF!</v>
      </c>
      <c r="AA1202" t="e">
        <f>#REF!</f>
        <v>#REF!</v>
      </c>
      <c r="AB1202" t="e">
        <f>#REF!</f>
        <v>#REF!</v>
      </c>
      <c r="AC1202" t="e">
        <f>#REF!</f>
        <v>#REF!</v>
      </c>
      <c r="AD1202" t="e">
        <f>#REF!</f>
        <v>#REF!</v>
      </c>
      <c r="AE1202" t="e">
        <f>#REF!</f>
        <v>#REF!</v>
      </c>
      <c r="AF1202" t="e">
        <f>#REF!</f>
        <v>#REF!</v>
      </c>
      <c r="AG1202" t="e">
        <f>#REF!</f>
        <v>#REF!</v>
      </c>
      <c r="AH1202" t="e">
        <f>#REF!</f>
        <v>#REF!</v>
      </c>
      <c r="AI1202" t="e">
        <f>#REF!</f>
        <v>#REF!</v>
      </c>
      <c r="AJ1202" t="e">
        <f>#REF!</f>
        <v>#REF!</v>
      </c>
      <c r="AK1202" t="e">
        <f>#REF!</f>
        <v>#REF!</v>
      </c>
    </row>
    <row r="1203" spans="1:37" x14ac:dyDescent="0.35">
      <c r="A1203" t="e">
        <f>#REF!</f>
        <v>#REF!</v>
      </c>
      <c r="B1203" t="e">
        <f>#REF!</f>
        <v>#REF!</v>
      </c>
      <c r="C1203" t="e">
        <f>#REF!</f>
        <v>#REF!</v>
      </c>
      <c r="D1203" t="e">
        <f>#REF!</f>
        <v>#REF!</v>
      </c>
      <c r="E1203" t="e">
        <f>#REF!</f>
        <v>#REF!</v>
      </c>
      <c r="F1203" t="e">
        <f>#REF!</f>
        <v>#REF!</v>
      </c>
      <c r="G1203" t="e">
        <f>#REF!</f>
        <v>#REF!</v>
      </c>
      <c r="H1203" t="e">
        <f>#REF!</f>
        <v>#REF!</v>
      </c>
      <c r="I1203" t="e">
        <f>#REF!</f>
        <v>#REF!</v>
      </c>
      <c r="J1203" t="e">
        <f>#REF!</f>
        <v>#REF!</v>
      </c>
      <c r="K1203" t="e">
        <f>#REF!</f>
        <v>#REF!</v>
      </c>
      <c r="L1203" t="e">
        <f>#REF!</f>
        <v>#REF!</v>
      </c>
      <c r="M1203" t="e">
        <f>#REF!</f>
        <v>#REF!</v>
      </c>
      <c r="N1203" t="e">
        <f>#REF!</f>
        <v>#REF!</v>
      </c>
      <c r="O1203" t="e">
        <f>#REF!</f>
        <v>#REF!</v>
      </c>
      <c r="P1203" t="e">
        <f>#REF!</f>
        <v>#REF!</v>
      </c>
      <c r="Q1203" t="e">
        <f>#REF!</f>
        <v>#REF!</v>
      </c>
      <c r="R1203" t="e">
        <f>#REF!</f>
        <v>#REF!</v>
      </c>
      <c r="S1203" t="e">
        <f>#REF!</f>
        <v>#REF!</v>
      </c>
      <c r="T1203" t="e">
        <f>#REF!</f>
        <v>#REF!</v>
      </c>
      <c r="U1203" t="e">
        <f>#REF!</f>
        <v>#REF!</v>
      </c>
      <c r="V1203" t="e">
        <f>#REF!</f>
        <v>#REF!</v>
      </c>
      <c r="W1203" t="e">
        <f>#REF!</f>
        <v>#REF!</v>
      </c>
      <c r="X1203" t="e">
        <f>#REF!</f>
        <v>#REF!</v>
      </c>
      <c r="Y1203" t="e">
        <f>#REF!</f>
        <v>#REF!</v>
      </c>
      <c r="Z1203" t="e">
        <f>#REF!</f>
        <v>#REF!</v>
      </c>
      <c r="AA1203" t="e">
        <f>#REF!</f>
        <v>#REF!</v>
      </c>
      <c r="AB1203" t="e">
        <f>#REF!</f>
        <v>#REF!</v>
      </c>
      <c r="AC1203" t="e">
        <f>#REF!</f>
        <v>#REF!</v>
      </c>
      <c r="AD1203" t="e">
        <f>#REF!</f>
        <v>#REF!</v>
      </c>
      <c r="AE1203" t="e">
        <f>#REF!</f>
        <v>#REF!</v>
      </c>
      <c r="AF1203" t="e">
        <f>#REF!</f>
        <v>#REF!</v>
      </c>
      <c r="AG1203" t="e">
        <f>#REF!</f>
        <v>#REF!</v>
      </c>
      <c r="AH1203" t="e">
        <f>#REF!</f>
        <v>#REF!</v>
      </c>
      <c r="AI1203" t="e">
        <f>#REF!</f>
        <v>#REF!</v>
      </c>
      <c r="AJ1203" t="e">
        <f>#REF!</f>
        <v>#REF!</v>
      </c>
      <c r="AK1203" t="e">
        <f>#REF!</f>
        <v>#REF!</v>
      </c>
    </row>
    <row r="1204" spans="1:37" x14ac:dyDescent="0.35">
      <c r="A1204" t="e">
        <f>#REF!</f>
        <v>#REF!</v>
      </c>
      <c r="B1204" t="e">
        <f>#REF!</f>
        <v>#REF!</v>
      </c>
      <c r="C1204" t="e">
        <f>#REF!</f>
        <v>#REF!</v>
      </c>
      <c r="D1204" t="e">
        <f>#REF!</f>
        <v>#REF!</v>
      </c>
      <c r="E1204" t="e">
        <f>#REF!</f>
        <v>#REF!</v>
      </c>
      <c r="F1204" t="e">
        <f>#REF!</f>
        <v>#REF!</v>
      </c>
      <c r="G1204" t="e">
        <f>#REF!</f>
        <v>#REF!</v>
      </c>
      <c r="H1204" t="e">
        <f>#REF!</f>
        <v>#REF!</v>
      </c>
      <c r="I1204" t="e">
        <f>#REF!</f>
        <v>#REF!</v>
      </c>
      <c r="J1204" t="e">
        <f>#REF!</f>
        <v>#REF!</v>
      </c>
      <c r="K1204" t="e">
        <f>#REF!</f>
        <v>#REF!</v>
      </c>
      <c r="L1204" t="e">
        <f>#REF!</f>
        <v>#REF!</v>
      </c>
      <c r="M1204" t="e">
        <f>#REF!</f>
        <v>#REF!</v>
      </c>
      <c r="N1204" t="e">
        <f>#REF!</f>
        <v>#REF!</v>
      </c>
      <c r="O1204" t="e">
        <f>#REF!</f>
        <v>#REF!</v>
      </c>
      <c r="P1204" t="e">
        <f>#REF!</f>
        <v>#REF!</v>
      </c>
      <c r="Q1204" t="e">
        <f>#REF!</f>
        <v>#REF!</v>
      </c>
      <c r="R1204" t="e">
        <f>#REF!</f>
        <v>#REF!</v>
      </c>
      <c r="S1204" t="e">
        <f>#REF!</f>
        <v>#REF!</v>
      </c>
      <c r="T1204" t="e">
        <f>#REF!</f>
        <v>#REF!</v>
      </c>
      <c r="U1204" t="e">
        <f>#REF!</f>
        <v>#REF!</v>
      </c>
      <c r="V1204" t="e">
        <f>#REF!</f>
        <v>#REF!</v>
      </c>
      <c r="W1204" t="e">
        <f>#REF!</f>
        <v>#REF!</v>
      </c>
      <c r="X1204" t="e">
        <f>#REF!</f>
        <v>#REF!</v>
      </c>
      <c r="Y1204" t="e">
        <f>#REF!</f>
        <v>#REF!</v>
      </c>
      <c r="Z1204" t="e">
        <f>#REF!</f>
        <v>#REF!</v>
      </c>
      <c r="AA1204" t="e">
        <f>#REF!</f>
        <v>#REF!</v>
      </c>
      <c r="AB1204" t="e">
        <f>#REF!</f>
        <v>#REF!</v>
      </c>
      <c r="AC1204" t="e">
        <f>#REF!</f>
        <v>#REF!</v>
      </c>
      <c r="AD1204" t="e">
        <f>#REF!</f>
        <v>#REF!</v>
      </c>
      <c r="AE1204" t="e">
        <f>#REF!</f>
        <v>#REF!</v>
      </c>
      <c r="AF1204" t="e">
        <f>#REF!</f>
        <v>#REF!</v>
      </c>
      <c r="AG1204" t="e">
        <f>#REF!</f>
        <v>#REF!</v>
      </c>
      <c r="AH1204" t="e">
        <f>#REF!</f>
        <v>#REF!</v>
      </c>
      <c r="AI1204" t="e">
        <f>#REF!</f>
        <v>#REF!</v>
      </c>
      <c r="AJ1204" t="e">
        <f>#REF!</f>
        <v>#REF!</v>
      </c>
      <c r="AK1204" t="e">
        <f>#REF!</f>
        <v>#REF!</v>
      </c>
    </row>
    <row r="1205" spans="1:37" x14ac:dyDescent="0.35">
      <c r="A1205" t="e">
        <f>#REF!</f>
        <v>#REF!</v>
      </c>
      <c r="B1205" t="e">
        <f>#REF!</f>
        <v>#REF!</v>
      </c>
      <c r="C1205" t="e">
        <f>#REF!</f>
        <v>#REF!</v>
      </c>
      <c r="D1205" t="e">
        <f>#REF!</f>
        <v>#REF!</v>
      </c>
      <c r="E1205" t="e">
        <f>#REF!</f>
        <v>#REF!</v>
      </c>
      <c r="F1205" t="e">
        <f>#REF!</f>
        <v>#REF!</v>
      </c>
      <c r="G1205" t="e">
        <f>#REF!</f>
        <v>#REF!</v>
      </c>
      <c r="H1205" t="e">
        <f>#REF!</f>
        <v>#REF!</v>
      </c>
      <c r="I1205" t="e">
        <f>#REF!</f>
        <v>#REF!</v>
      </c>
      <c r="J1205" t="e">
        <f>#REF!</f>
        <v>#REF!</v>
      </c>
      <c r="K1205" t="e">
        <f>#REF!</f>
        <v>#REF!</v>
      </c>
      <c r="L1205" t="e">
        <f>#REF!</f>
        <v>#REF!</v>
      </c>
      <c r="M1205" t="e">
        <f>#REF!</f>
        <v>#REF!</v>
      </c>
      <c r="N1205" t="e">
        <f>#REF!</f>
        <v>#REF!</v>
      </c>
      <c r="O1205" t="e">
        <f>#REF!</f>
        <v>#REF!</v>
      </c>
      <c r="P1205" t="e">
        <f>#REF!</f>
        <v>#REF!</v>
      </c>
      <c r="Q1205" t="e">
        <f>#REF!</f>
        <v>#REF!</v>
      </c>
      <c r="R1205" t="e">
        <f>#REF!</f>
        <v>#REF!</v>
      </c>
      <c r="S1205" t="e">
        <f>#REF!</f>
        <v>#REF!</v>
      </c>
      <c r="T1205" t="e">
        <f>#REF!</f>
        <v>#REF!</v>
      </c>
      <c r="U1205" t="e">
        <f>#REF!</f>
        <v>#REF!</v>
      </c>
      <c r="V1205" t="e">
        <f>#REF!</f>
        <v>#REF!</v>
      </c>
      <c r="W1205" t="e">
        <f>#REF!</f>
        <v>#REF!</v>
      </c>
      <c r="X1205" t="e">
        <f>#REF!</f>
        <v>#REF!</v>
      </c>
      <c r="Y1205" t="e">
        <f>#REF!</f>
        <v>#REF!</v>
      </c>
      <c r="Z1205" t="e">
        <f>#REF!</f>
        <v>#REF!</v>
      </c>
      <c r="AA1205" t="e">
        <f>#REF!</f>
        <v>#REF!</v>
      </c>
      <c r="AB1205" t="e">
        <f>#REF!</f>
        <v>#REF!</v>
      </c>
      <c r="AC1205" t="e">
        <f>#REF!</f>
        <v>#REF!</v>
      </c>
      <c r="AD1205" t="e">
        <f>#REF!</f>
        <v>#REF!</v>
      </c>
      <c r="AE1205" t="e">
        <f>#REF!</f>
        <v>#REF!</v>
      </c>
      <c r="AF1205" t="e">
        <f>#REF!</f>
        <v>#REF!</v>
      </c>
      <c r="AG1205" t="e">
        <f>#REF!</f>
        <v>#REF!</v>
      </c>
      <c r="AH1205" t="e">
        <f>#REF!</f>
        <v>#REF!</v>
      </c>
      <c r="AI1205" t="e">
        <f>#REF!</f>
        <v>#REF!</v>
      </c>
      <c r="AJ1205" t="e">
        <f>#REF!</f>
        <v>#REF!</v>
      </c>
      <c r="AK1205" t="e">
        <f>#REF!</f>
        <v>#REF!</v>
      </c>
    </row>
    <row r="1206" spans="1:37" x14ac:dyDescent="0.35">
      <c r="A1206" t="e">
        <f>#REF!</f>
        <v>#REF!</v>
      </c>
      <c r="B1206" t="e">
        <f>#REF!</f>
        <v>#REF!</v>
      </c>
      <c r="C1206" t="e">
        <f>#REF!</f>
        <v>#REF!</v>
      </c>
      <c r="D1206" t="e">
        <f>#REF!</f>
        <v>#REF!</v>
      </c>
      <c r="E1206" t="e">
        <f>#REF!</f>
        <v>#REF!</v>
      </c>
      <c r="F1206" t="e">
        <f>#REF!</f>
        <v>#REF!</v>
      </c>
      <c r="G1206" t="e">
        <f>#REF!</f>
        <v>#REF!</v>
      </c>
      <c r="H1206" t="e">
        <f>#REF!</f>
        <v>#REF!</v>
      </c>
      <c r="I1206" t="e">
        <f>#REF!</f>
        <v>#REF!</v>
      </c>
      <c r="J1206" t="e">
        <f>#REF!</f>
        <v>#REF!</v>
      </c>
      <c r="K1206" t="e">
        <f>#REF!</f>
        <v>#REF!</v>
      </c>
      <c r="L1206" t="e">
        <f>#REF!</f>
        <v>#REF!</v>
      </c>
      <c r="M1206" t="e">
        <f>#REF!</f>
        <v>#REF!</v>
      </c>
      <c r="N1206" t="e">
        <f>#REF!</f>
        <v>#REF!</v>
      </c>
      <c r="O1206" t="e">
        <f>#REF!</f>
        <v>#REF!</v>
      </c>
      <c r="P1206" t="e">
        <f>#REF!</f>
        <v>#REF!</v>
      </c>
      <c r="Q1206" t="e">
        <f>#REF!</f>
        <v>#REF!</v>
      </c>
      <c r="R1206" t="e">
        <f>#REF!</f>
        <v>#REF!</v>
      </c>
      <c r="S1206" t="e">
        <f>#REF!</f>
        <v>#REF!</v>
      </c>
      <c r="T1206" t="e">
        <f>#REF!</f>
        <v>#REF!</v>
      </c>
      <c r="U1206" t="e">
        <f>#REF!</f>
        <v>#REF!</v>
      </c>
      <c r="V1206" t="e">
        <f>#REF!</f>
        <v>#REF!</v>
      </c>
      <c r="W1206" t="e">
        <f>#REF!</f>
        <v>#REF!</v>
      </c>
      <c r="X1206" t="e">
        <f>#REF!</f>
        <v>#REF!</v>
      </c>
      <c r="Y1206" t="e">
        <f>#REF!</f>
        <v>#REF!</v>
      </c>
      <c r="Z1206" t="e">
        <f>#REF!</f>
        <v>#REF!</v>
      </c>
      <c r="AA1206" t="e">
        <f>#REF!</f>
        <v>#REF!</v>
      </c>
      <c r="AB1206" t="e">
        <f>#REF!</f>
        <v>#REF!</v>
      </c>
      <c r="AC1206" t="e">
        <f>#REF!</f>
        <v>#REF!</v>
      </c>
      <c r="AD1206" t="e">
        <f>#REF!</f>
        <v>#REF!</v>
      </c>
      <c r="AE1206" t="e">
        <f>#REF!</f>
        <v>#REF!</v>
      </c>
      <c r="AF1206" t="e">
        <f>#REF!</f>
        <v>#REF!</v>
      </c>
      <c r="AG1206" t="e">
        <f>#REF!</f>
        <v>#REF!</v>
      </c>
      <c r="AH1206" t="e">
        <f>#REF!</f>
        <v>#REF!</v>
      </c>
      <c r="AI1206" t="e">
        <f>#REF!</f>
        <v>#REF!</v>
      </c>
      <c r="AJ1206" t="e">
        <f>#REF!</f>
        <v>#REF!</v>
      </c>
      <c r="AK1206" t="e">
        <f>#REF!</f>
        <v>#REF!</v>
      </c>
    </row>
    <row r="1207" spans="1:37" x14ac:dyDescent="0.35">
      <c r="A1207" t="e">
        <f>#REF!</f>
        <v>#REF!</v>
      </c>
      <c r="B1207" t="e">
        <f>#REF!</f>
        <v>#REF!</v>
      </c>
      <c r="C1207" t="e">
        <f>#REF!</f>
        <v>#REF!</v>
      </c>
      <c r="D1207" t="e">
        <f>#REF!</f>
        <v>#REF!</v>
      </c>
      <c r="E1207" t="e">
        <f>#REF!</f>
        <v>#REF!</v>
      </c>
      <c r="F1207" t="e">
        <f>#REF!</f>
        <v>#REF!</v>
      </c>
      <c r="G1207" t="e">
        <f>#REF!</f>
        <v>#REF!</v>
      </c>
      <c r="H1207" t="e">
        <f>#REF!</f>
        <v>#REF!</v>
      </c>
      <c r="I1207" t="e">
        <f>#REF!</f>
        <v>#REF!</v>
      </c>
      <c r="J1207" t="e">
        <f>#REF!</f>
        <v>#REF!</v>
      </c>
      <c r="K1207" t="e">
        <f>#REF!</f>
        <v>#REF!</v>
      </c>
      <c r="L1207" t="e">
        <f>#REF!</f>
        <v>#REF!</v>
      </c>
      <c r="M1207" t="e">
        <f>#REF!</f>
        <v>#REF!</v>
      </c>
      <c r="N1207" t="e">
        <f>#REF!</f>
        <v>#REF!</v>
      </c>
      <c r="O1207" t="e">
        <f>#REF!</f>
        <v>#REF!</v>
      </c>
      <c r="P1207" t="e">
        <f>#REF!</f>
        <v>#REF!</v>
      </c>
      <c r="Q1207" t="e">
        <f>#REF!</f>
        <v>#REF!</v>
      </c>
      <c r="R1207" t="e">
        <f>#REF!</f>
        <v>#REF!</v>
      </c>
      <c r="S1207" t="e">
        <f>#REF!</f>
        <v>#REF!</v>
      </c>
      <c r="T1207" t="e">
        <f>#REF!</f>
        <v>#REF!</v>
      </c>
      <c r="U1207" t="e">
        <f>#REF!</f>
        <v>#REF!</v>
      </c>
      <c r="V1207" t="e">
        <f>#REF!</f>
        <v>#REF!</v>
      </c>
      <c r="W1207" t="e">
        <f>#REF!</f>
        <v>#REF!</v>
      </c>
      <c r="X1207" t="e">
        <f>#REF!</f>
        <v>#REF!</v>
      </c>
      <c r="Y1207" t="e">
        <f>#REF!</f>
        <v>#REF!</v>
      </c>
      <c r="Z1207" t="e">
        <f>#REF!</f>
        <v>#REF!</v>
      </c>
      <c r="AA1207" t="e">
        <f>#REF!</f>
        <v>#REF!</v>
      </c>
      <c r="AB1207" t="e">
        <f>#REF!</f>
        <v>#REF!</v>
      </c>
      <c r="AC1207" t="e">
        <f>#REF!</f>
        <v>#REF!</v>
      </c>
      <c r="AD1207" t="e">
        <f>#REF!</f>
        <v>#REF!</v>
      </c>
      <c r="AE1207" t="e">
        <f>#REF!</f>
        <v>#REF!</v>
      </c>
      <c r="AF1207" t="e">
        <f>#REF!</f>
        <v>#REF!</v>
      </c>
      <c r="AG1207" t="e">
        <f>#REF!</f>
        <v>#REF!</v>
      </c>
      <c r="AH1207" t="e">
        <f>#REF!</f>
        <v>#REF!</v>
      </c>
      <c r="AI1207" t="e">
        <f>#REF!</f>
        <v>#REF!</v>
      </c>
      <c r="AJ1207" t="e">
        <f>#REF!</f>
        <v>#REF!</v>
      </c>
      <c r="AK1207" t="e">
        <f>#REF!</f>
        <v>#REF!</v>
      </c>
    </row>
    <row r="1208" spans="1:37" x14ac:dyDescent="0.35">
      <c r="A1208" t="e">
        <f>#REF!</f>
        <v>#REF!</v>
      </c>
      <c r="B1208" t="e">
        <f>#REF!</f>
        <v>#REF!</v>
      </c>
      <c r="C1208" t="e">
        <f>#REF!</f>
        <v>#REF!</v>
      </c>
      <c r="D1208" t="e">
        <f>#REF!</f>
        <v>#REF!</v>
      </c>
      <c r="E1208" t="e">
        <f>#REF!</f>
        <v>#REF!</v>
      </c>
      <c r="F1208" t="e">
        <f>#REF!</f>
        <v>#REF!</v>
      </c>
      <c r="G1208" t="e">
        <f>#REF!</f>
        <v>#REF!</v>
      </c>
      <c r="H1208" t="e">
        <f>#REF!</f>
        <v>#REF!</v>
      </c>
      <c r="I1208" t="e">
        <f>#REF!</f>
        <v>#REF!</v>
      </c>
      <c r="J1208" t="e">
        <f>#REF!</f>
        <v>#REF!</v>
      </c>
      <c r="K1208" t="e">
        <f>#REF!</f>
        <v>#REF!</v>
      </c>
      <c r="L1208" t="e">
        <f>#REF!</f>
        <v>#REF!</v>
      </c>
      <c r="M1208" t="e">
        <f>#REF!</f>
        <v>#REF!</v>
      </c>
      <c r="N1208" t="e">
        <f>#REF!</f>
        <v>#REF!</v>
      </c>
      <c r="O1208" t="e">
        <f>#REF!</f>
        <v>#REF!</v>
      </c>
      <c r="P1208" t="e">
        <f>#REF!</f>
        <v>#REF!</v>
      </c>
      <c r="Q1208" t="e">
        <f>#REF!</f>
        <v>#REF!</v>
      </c>
      <c r="R1208" t="e">
        <f>#REF!</f>
        <v>#REF!</v>
      </c>
      <c r="S1208" t="e">
        <f>#REF!</f>
        <v>#REF!</v>
      </c>
      <c r="T1208" t="e">
        <f>#REF!</f>
        <v>#REF!</v>
      </c>
      <c r="U1208" t="e">
        <f>#REF!</f>
        <v>#REF!</v>
      </c>
      <c r="V1208" t="e">
        <f>#REF!</f>
        <v>#REF!</v>
      </c>
      <c r="W1208" t="e">
        <f>#REF!</f>
        <v>#REF!</v>
      </c>
      <c r="X1208" t="e">
        <f>#REF!</f>
        <v>#REF!</v>
      </c>
      <c r="Y1208" t="e">
        <f>#REF!</f>
        <v>#REF!</v>
      </c>
      <c r="Z1208" t="e">
        <f>#REF!</f>
        <v>#REF!</v>
      </c>
      <c r="AA1208" t="e">
        <f>#REF!</f>
        <v>#REF!</v>
      </c>
      <c r="AB1208" t="e">
        <f>#REF!</f>
        <v>#REF!</v>
      </c>
      <c r="AC1208" t="e">
        <f>#REF!</f>
        <v>#REF!</v>
      </c>
      <c r="AD1208" t="e">
        <f>#REF!</f>
        <v>#REF!</v>
      </c>
      <c r="AE1208" t="e">
        <f>#REF!</f>
        <v>#REF!</v>
      </c>
      <c r="AF1208" t="e">
        <f>#REF!</f>
        <v>#REF!</v>
      </c>
      <c r="AG1208" t="e">
        <f>#REF!</f>
        <v>#REF!</v>
      </c>
      <c r="AH1208" t="e">
        <f>#REF!</f>
        <v>#REF!</v>
      </c>
      <c r="AI1208" t="e">
        <f>#REF!</f>
        <v>#REF!</v>
      </c>
      <c r="AJ1208" t="e">
        <f>#REF!</f>
        <v>#REF!</v>
      </c>
      <c r="AK1208" t="e">
        <f>#REF!</f>
        <v>#REF!</v>
      </c>
    </row>
    <row r="1209" spans="1:37" x14ac:dyDescent="0.35">
      <c r="A1209" t="e">
        <f>#REF!</f>
        <v>#REF!</v>
      </c>
      <c r="B1209" t="e">
        <f>#REF!</f>
        <v>#REF!</v>
      </c>
      <c r="C1209" t="e">
        <f>#REF!</f>
        <v>#REF!</v>
      </c>
      <c r="D1209" t="e">
        <f>#REF!</f>
        <v>#REF!</v>
      </c>
      <c r="E1209" t="e">
        <f>#REF!</f>
        <v>#REF!</v>
      </c>
      <c r="F1209" t="e">
        <f>#REF!</f>
        <v>#REF!</v>
      </c>
      <c r="G1209" t="e">
        <f>#REF!</f>
        <v>#REF!</v>
      </c>
      <c r="H1209" t="e">
        <f>#REF!</f>
        <v>#REF!</v>
      </c>
      <c r="I1209" t="e">
        <f>#REF!</f>
        <v>#REF!</v>
      </c>
      <c r="J1209" t="e">
        <f>#REF!</f>
        <v>#REF!</v>
      </c>
      <c r="K1209" t="e">
        <f>#REF!</f>
        <v>#REF!</v>
      </c>
      <c r="L1209" t="e">
        <f>#REF!</f>
        <v>#REF!</v>
      </c>
      <c r="M1209" t="e">
        <f>#REF!</f>
        <v>#REF!</v>
      </c>
      <c r="N1209" t="e">
        <f>#REF!</f>
        <v>#REF!</v>
      </c>
      <c r="O1209" t="e">
        <f>#REF!</f>
        <v>#REF!</v>
      </c>
      <c r="P1209" t="e">
        <f>#REF!</f>
        <v>#REF!</v>
      </c>
      <c r="Q1209" t="e">
        <f>#REF!</f>
        <v>#REF!</v>
      </c>
      <c r="R1209" t="e">
        <f>#REF!</f>
        <v>#REF!</v>
      </c>
      <c r="S1209" t="e">
        <f>#REF!</f>
        <v>#REF!</v>
      </c>
      <c r="T1209" t="e">
        <f>#REF!</f>
        <v>#REF!</v>
      </c>
      <c r="U1209" t="e">
        <f>#REF!</f>
        <v>#REF!</v>
      </c>
      <c r="V1209" t="e">
        <f>#REF!</f>
        <v>#REF!</v>
      </c>
      <c r="W1209" t="e">
        <f>#REF!</f>
        <v>#REF!</v>
      </c>
      <c r="X1209" t="e">
        <f>#REF!</f>
        <v>#REF!</v>
      </c>
      <c r="Y1209" t="e">
        <f>#REF!</f>
        <v>#REF!</v>
      </c>
      <c r="Z1209" t="e">
        <f>#REF!</f>
        <v>#REF!</v>
      </c>
      <c r="AA1209" t="e">
        <f>#REF!</f>
        <v>#REF!</v>
      </c>
      <c r="AB1209" t="e">
        <f>#REF!</f>
        <v>#REF!</v>
      </c>
      <c r="AC1209" t="e">
        <f>#REF!</f>
        <v>#REF!</v>
      </c>
      <c r="AD1209" t="e">
        <f>#REF!</f>
        <v>#REF!</v>
      </c>
      <c r="AE1209" t="e">
        <f>#REF!</f>
        <v>#REF!</v>
      </c>
      <c r="AF1209" t="e">
        <f>#REF!</f>
        <v>#REF!</v>
      </c>
      <c r="AG1209" t="e">
        <f>#REF!</f>
        <v>#REF!</v>
      </c>
      <c r="AH1209" t="e">
        <f>#REF!</f>
        <v>#REF!</v>
      </c>
      <c r="AI1209" t="e">
        <f>#REF!</f>
        <v>#REF!</v>
      </c>
      <c r="AJ1209" t="e">
        <f>#REF!</f>
        <v>#REF!</v>
      </c>
      <c r="AK1209" t="e">
        <f>#REF!</f>
        <v>#REF!</v>
      </c>
    </row>
    <row r="1210" spans="1:37" x14ac:dyDescent="0.35">
      <c r="A1210" t="e">
        <f>#REF!</f>
        <v>#REF!</v>
      </c>
      <c r="B1210" t="e">
        <f>#REF!</f>
        <v>#REF!</v>
      </c>
      <c r="C1210" t="e">
        <f>#REF!</f>
        <v>#REF!</v>
      </c>
      <c r="D1210" t="e">
        <f>#REF!</f>
        <v>#REF!</v>
      </c>
      <c r="E1210" t="e">
        <f>#REF!</f>
        <v>#REF!</v>
      </c>
      <c r="F1210" t="e">
        <f>#REF!</f>
        <v>#REF!</v>
      </c>
      <c r="G1210" t="e">
        <f>#REF!</f>
        <v>#REF!</v>
      </c>
      <c r="H1210" t="e">
        <f>#REF!</f>
        <v>#REF!</v>
      </c>
      <c r="I1210" t="e">
        <f>#REF!</f>
        <v>#REF!</v>
      </c>
      <c r="J1210" t="e">
        <f>#REF!</f>
        <v>#REF!</v>
      </c>
      <c r="K1210" t="e">
        <f>#REF!</f>
        <v>#REF!</v>
      </c>
      <c r="L1210" t="e">
        <f>#REF!</f>
        <v>#REF!</v>
      </c>
      <c r="M1210" t="e">
        <f>#REF!</f>
        <v>#REF!</v>
      </c>
      <c r="N1210" t="e">
        <f>#REF!</f>
        <v>#REF!</v>
      </c>
      <c r="O1210" t="e">
        <f>#REF!</f>
        <v>#REF!</v>
      </c>
      <c r="P1210" t="e">
        <f>#REF!</f>
        <v>#REF!</v>
      </c>
      <c r="Q1210" t="e">
        <f>#REF!</f>
        <v>#REF!</v>
      </c>
      <c r="R1210" t="e">
        <f>#REF!</f>
        <v>#REF!</v>
      </c>
      <c r="S1210" t="e">
        <f>#REF!</f>
        <v>#REF!</v>
      </c>
      <c r="T1210" t="e">
        <f>#REF!</f>
        <v>#REF!</v>
      </c>
      <c r="U1210" t="e">
        <f>#REF!</f>
        <v>#REF!</v>
      </c>
      <c r="V1210" t="e">
        <f>#REF!</f>
        <v>#REF!</v>
      </c>
      <c r="W1210" t="e">
        <f>#REF!</f>
        <v>#REF!</v>
      </c>
      <c r="X1210" t="e">
        <f>#REF!</f>
        <v>#REF!</v>
      </c>
      <c r="Y1210" t="e">
        <f>#REF!</f>
        <v>#REF!</v>
      </c>
      <c r="Z1210" t="e">
        <f>#REF!</f>
        <v>#REF!</v>
      </c>
      <c r="AA1210" t="e">
        <f>#REF!</f>
        <v>#REF!</v>
      </c>
      <c r="AB1210" t="e">
        <f>#REF!</f>
        <v>#REF!</v>
      </c>
      <c r="AC1210" t="e">
        <f>#REF!</f>
        <v>#REF!</v>
      </c>
      <c r="AD1210" t="e">
        <f>#REF!</f>
        <v>#REF!</v>
      </c>
      <c r="AE1210" t="e">
        <f>#REF!</f>
        <v>#REF!</v>
      </c>
      <c r="AF1210" t="e">
        <f>#REF!</f>
        <v>#REF!</v>
      </c>
      <c r="AG1210" t="e">
        <f>#REF!</f>
        <v>#REF!</v>
      </c>
      <c r="AH1210" t="e">
        <f>#REF!</f>
        <v>#REF!</v>
      </c>
      <c r="AI1210" t="e">
        <f>#REF!</f>
        <v>#REF!</v>
      </c>
      <c r="AJ1210" t="e">
        <f>#REF!</f>
        <v>#REF!</v>
      </c>
      <c r="AK1210" t="e">
        <f>#REF!</f>
        <v>#REF!</v>
      </c>
    </row>
    <row r="1211" spans="1:37" x14ac:dyDescent="0.35">
      <c r="A1211" t="e">
        <f>#REF!</f>
        <v>#REF!</v>
      </c>
      <c r="B1211" t="e">
        <f>#REF!</f>
        <v>#REF!</v>
      </c>
      <c r="C1211" t="e">
        <f>#REF!</f>
        <v>#REF!</v>
      </c>
      <c r="D1211" t="e">
        <f>#REF!</f>
        <v>#REF!</v>
      </c>
      <c r="E1211" t="e">
        <f>#REF!</f>
        <v>#REF!</v>
      </c>
      <c r="F1211" t="e">
        <f>#REF!</f>
        <v>#REF!</v>
      </c>
      <c r="G1211" t="e">
        <f>#REF!</f>
        <v>#REF!</v>
      </c>
      <c r="H1211" t="e">
        <f>#REF!</f>
        <v>#REF!</v>
      </c>
      <c r="I1211" t="e">
        <f>#REF!</f>
        <v>#REF!</v>
      </c>
      <c r="J1211" t="e">
        <f>#REF!</f>
        <v>#REF!</v>
      </c>
      <c r="K1211" t="e">
        <f>#REF!</f>
        <v>#REF!</v>
      </c>
      <c r="L1211" t="e">
        <f>#REF!</f>
        <v>#REF!</v>
      </c>
      <c r="M1211" t="e">
        <f>#REF!</f>
        <v>#REF!</v>
      </c>
      <c r="N1211" t="e">
        <f>#REF!</f>
        <v>#REF!</v>
      </c>
      <c r="O1211" t="e">
        <f>#REF!</f>
        <v>#REF!</v>
      </c>
      <c r="P1211" t="e">
        <f>#REF!</f>
        <v>#REF!</v>
      </c>
      <c r="Q1211" t="e">
        <f>#REF!</f>
        <v>#REF!</v>
      </c>
      <c r="R1211" t="e">
        <f>#REF!</f>
        <v>#REF!</v>
      </c>
      <c r="S1211" t="e">
        <f>#REF!</f>
        <v>#REF!</v>
      </c>
      <c r="T1211" t="e">
        <f>#REF!</f>
        <v>#REF!</v>
      </c>
      <c r="U1211" t="e">
        <f>#REF!</f>
        <v>#REF!</v>
      </c>
      <c r="V1211" t="e">
        <f>#REF!</f>
        <v>#REF!</v>
      </c>
      <c r="W1211" t="e">
        <f>#REF!</f>
        <v>#REF!</v>
      </c>
      <c r="X1211" t="e">
        <f>#REF!</f>
        <v>#REF!</v>
      </c>
      <c r="Y1211" t="e">
        <f>#REF!</f>
        <v>#REF!</v>
      </c>
      <c r="Z1211" t="e">
        <f>#REF!</f>
        <v>#REF!</v>
      </c>
      <c r="AA1211" t="e">
        <f>#REF!</f>
        <v>#REF!</v>
      </c>
      <c r="AB1211" t="e">
        <f>#REF!</f>
        <v>#REF!</v>
      </c>
      <c r="AC1211" t="e">
        <f>#REF!</f>
        <v>#REF!</v>
      </c>
      <c r="AD1211" t="e">
        <f>#REF!</f>
        <v>#REF!</v>
      </c>
      <c r="AE1211" t="e">
        <f>#REF!</f>
        <v>#REF!</v>
      </c>
      <c r="AF1211" t="e">
        <f>#REF!</f>
        <v>#REF!</v>
      </c>
      <c r="AG1211" t="e">
        <f>#REF!</f>
        <v>#REF!</v>
      </c>
      <c r="AH1211" t="e">
        <f>#REF!</f>
        <v>#REF!</v>
      </c>
      <c r="AI1211" t="e">
        <f>#REF!</f>
        <v>#REF!</v>
      </c>
      <c r="AJ1211" t="e">
        <f>#REF!</f>
        <v>#REF!</v>
      </c>
      <c r="AK1211" t="e">
        <f>#REF!</f>
        <v>#REF!</v>
      </c>
    </row>
    <row r="1212" spans="1:37" x14ac:dyDescent="0.35">
      <c r="A1212" t="e">
        <f>#REF!</f>
        <v>#REF!</v>
      </c>
      <c r="B1212" t="e">
        <f>#REF!</f>
        <v>#REF!</v>
      </c>
      <c r="C1212" t="e">
        <f>#REF!</f>
        <v>#REF!</v>
      </c>
      <c r="D1212" t="e">
        <f>#REF!</f>
        <v>#REF!</v>
      </c>
      <c r="E1212" t="e">
        <f>#REF!</f>
        <v>#REF!</v>
      </c>
      <c r="F1212" t="e">
        <f>#REF!</f>
        <v>#REF!</v>
      </c>
      <c r="G1212" t="e">
        <f>#REF!</f>
        <v>#REF!</v>
      </c>
      <c r="H1212" t="e">
        <f>#REF!</f>
        <v>#REF!</v>
      </c>
      <c r="I1212" t="e">
        <f>#REF!</f>
        <v>#REF!</v>
      </c>
      <c r="J1212" t="e">
        <f>#REF!</f>
        <v>#REF!</v>
      </c>
      <c r="K1212" t="e">
        <f>#REF!</f>
        <v>#REF!</v>
      </c>
      <c r="L1212" t="e">
        <f>#REF!</f>
        <v>#REF!</v>
      </c>
      <c r="M1212" t="e">
        <f>#REF!</f>
        <v>#REF!</v>
      </c>
      <c r="N1212" t="e">
        <f>#REF!</f>
        <v>#REF!</v>
      </c>
      <c r="O1212" t="e">
        <f>#REF!</f>
        <v>#REF!</v>
      </c>
      <c r="P1212" t="e">
        <f>#REF!</f>
        <v>#REF!</v>
      </c>
      <c r="Q1212" t="e">
        <f>#REF!</f>
        <v>#REF!</v>
      </c>
      <c r="R1212" t="e">
        <f>#REF!</f>
        <v>#REF!</v>
      </c>
      <c r="S1212" t="e">
        <f>#REF!</f>
        <v>#REF!</v>
      </c>
      <c r="T1212" t="e">
        <f>#REF!</f>
        <v>#REF!</v>
      </c>
      <c r="U1212" t="e">
        <f>#REF!</f>
        <v>#REF!</v>
      </c>
      <c r="V1212" t="e">
        <f>#REF!</f>
        <v>#REF!</v>
      </c>
      <c r="W1212" t="e">
        <f>#REF!</f>
        <v>#REF!</v>
      </c>
      <c r="X1212" t="e">
        <f>#REF!</f>
        <v>#REF!</v>
      </c>
      <c r="Y1212" t="e">
        <f>#REF!</f>
        <v>#REF!</v>
      </c>
      <c r="Z1212" t="e">
        <f>#REF!</f>
        <v>#REF!</v>
      </c>
      <c r="AA1212" t="e">
        <f>#REF!</f>
        <v>#REF!</v>
      </c>
      <c r="AB1212" t="e">
        <f>#REF!</f>
        <v>#REF!</v>
      </c>
      <c r="AC1212" t="e">
        <f>#REF!</f>
        <v>#REF!</v>
      </c>
      <c r="AD1212" t="e">
        <f>#REF!</f>
        <v>#REF!</v>
      </c>
      <c r="AE1212" t="e">
        <f>#REF!</f>
        <v>#REF!</v>
      </c>
      <c r="AF1212" t="e">
        <f>#REF!</f>
        <v>#REF!</v>
      </c>
      <c r="AG1212" t="e">
        <f>#REF!</f>
        <v>#REF!</v>
      </c>
      <c r="AH1212" t="e">
        <f>#REF!</f>
        <v>#REF!</v>
      </c>
      <c r="AI1212" t="e">
        <f>#REF!</f>
        <v>#REF!</v>
      </c>
      <c r="AJ1212" t="e">
        <f>#REF!</f>
        <v>#REF!</v>
      </c>
      <c r="AK1212" t="e">
        <f>#REF!</f>
        <v>#REF!</v>
      </c>
    </row>
    <row r="1213" spans="1:37" x14ac:dyDescent="0.35">
      <c r="A1213" t="e">
        <f>#REF!</f>
        <v>#REF!</v>
      </c>
      <c r="B1213" t="e">
        <f>#REF!</f>
        <v>#REF!</v>
      </c>
      <c r="C1213" t="e">
        <f>#REF!</f>
        <v>#REF!</v>
      </c>
      <c r="D1213" t="e">
        <f>#REF!</f>
        <v>#REF!</v>
      </c>
      <c r="E1213" t="e">
        <f>#REF!</f>
        <v>#REF!</v>
      </c>
      <c r="F1213" t="e">
        <f>#REF!</f>
        <v>#REF!</v>
      </c>
      <c r="G1213" t="e">
        <f>#REF!</f>
        <v>#REF!</v>
      </c>
      <c r="H1213" t="e">
        <f>#REF!</f>
        <v>#REF!</v>
      </c>
      <c r="I1213" t="e">
        <f>#REF!</f>
        <v>#REF!</v>
      </c>
      <c r="J1213" t="e">
        <f>#REF!</f>
        <v>#REF!</v>
      </c>
      <c r="K1213" t="e">
        <f>#REF!</f>
        <v>#REF!</v>
      </c>
      <c r="L1213" t="e">
        <f>#REF!</f>
        <v>#REF!</v>
      </c>
      <c r="M1213" t="e">
        <f>#REF!</f>
        <v>#REF!</v>
      </c>
      <c r="N1213" t="e">
        <f>#REF!</f>
        <v>#REF!</v>
      </c>
      <c r="O1213" t="e">
        <f>#REF!</f>
        <v>#REF!</v>
      </c>
      <c r="P1213" t="e">
        <f>#REF!</f>
        <v>#REF!</v>
      </c>
      <c r="Q1213" t="e">
        <f>#REF!</f>
        <v>#REF!</v>
      </c>
      <c r="R1213" t="e">
        <f>#REF!</f>
        <v>#REF!</v>
      </c>
      <c r="S1213" t="e">
        <f>#REF!</f>
        <v>#REF!</v>
      </c>
      <c r="T1213" t="e">
        <f>#REF!</f>
        <v>#REF!</v>
      </c>
      <c r="U1213" t="e">
        <f>#REF!</f>
        <v>#REF!</v>
      </c>
      <c r="V1213" t="e">
        <f>#REF!</f>
        <v>#REF!</v>
      </c>
      <c r="W1213" t="e">
        <f>#REF!</f>
        <v>#REF!</v>
      </c>
      <c r="X1213" t="e">
        <f>#REF!</f>
        <v>#REF!</v>
      </c>
      <c r="Y1213" t="e">
        <f>#REF!</f>
        <v>#REF!</v>
      </c>
      <c r="Z1213" t="e">
        <f>#REF!</f>
        <v>#REF!</v>
      </c>
      <c r="AA1213" t="e">
        <f>#REF!</f>
        <v>#REF!</v>
      </c>
      <c r="AB1213" t="e">
        <f>#REF!</f>
        <v>#REF!</v>
      </c>
      <c r="AC1213" t="e">
        <f>#REF!</f>
        <v>#REF!</v>
      </c>
      <c r="AD1213" t="e">
        <f>#REF!</f>
        <v>#REF!</v>
      </c>
      <c r="AE1213" t="e">
        <f>#REF!</f>
        <v>#REF!</v>
      </c>
      <c r="AF1213" t="e">
        <f>#REF!</f>
        <v>#REF!</v>
      </c>
      <c r="AG1213" t="e">
        <f>#REF!</f>
        <v>#REF!</v>
      </c>
      <c r="AH1213" t="e">
        <f>#REF!</f>
        <v>#REF!</v>
      </c>
      <c r="AI1213" t="e">
        <f>#REF!</f>
        <v>#REF!</v>
      </c>
      <c r="AJ1213" t="e">
        <f>#REF!</f>
        <v>#REF!</v>
      </c>
      <c r="AK1213" t="e">
        <f>#REF!</f>
        <v>#REF!</v>
      </c>
    </row>
    <row r="1214" spans="1:37" x14ac:dyDescent="0.35">
      <c r="A1214" t="e">
        <f>#REF!</f>
        <v>#REF!</v>
      </c>
      <c r="B1214" t="e">
        <f>#REF!</f>
        <v>#REF!</v>
      </c>
      <c r="C1214" t="e">
        <f>#REF!</f>
        <v>#REF!</v>
      </c>
      <c r="D1214" t="e">
        <f>#REF!</f>
        <v>#REF!</v>
      </c>
      <c r="E1214" t="e">
        <f>#REF!</f>
        <v>#REF!</v>
      </c>
      <c r="F1214" t="e">
        <f>#REF!</f>
        <v>#REF!</v>
      </c>
      <c r="G1214" t="e">
        <f>#REF!</f>
        <v>#REF!</v>
      </c>
      <c r="H1214" t="e">
        <f>#REF!</f>
        <v>#REF!</v>
      </c>
      <c r="I1214" t="e">
        <f>#REF!</f>
        <v>#REF!</v>
      </c>
      <c r="J1214" t="e">
        <f>#REF!</f>
        <v>#REF!</v>
      </c>
      <c r="K1214" t="e">
        <f>#REF!</f>
        <v>#REF!</v>
      </c>
      <c r="L1214" t="e">
        <f>#REF!</f>
        <v>#REF!</v>
      </c>
      <c r="M1214" t="e">
        <f>#REF!</f>
        <v>#REF!</v>
      </c>
      <c r="N1214" t="e">
        <f>#REF!</f>
        <v>#REF!</v>
      </c>
      <c r="O1214" t="e">
        <f>#REF!</f>
        <v>#REF!</v>
      </c>
      <c r="P1214" t="e">
        <f>#REF!</f>
        <v>#REF!</v>
      </c>
      <c r="Q1214" t="e">
        <f>#REF!</f>
        <v>#REF!</v>
      </c>
      <c r="R1214" t="e">
        <f>#REF!</f>
        <v>#REF!</v>
      </c>
      <c r="S1214" t="e">
        <f>#REF!</f>
        <v>#REF!</v>
      </c>
      <c r="T1214" t="e">
        <f>#REF!</f>
        <v>#REF!</v>
      </c>
      <c r="U1214" t="e">
        <f>#REF!</f>
        <v>#REF!</v>
      </c>
      <c r="V1214" t="e">
        <f>#REF!</f>
        <v>#REF!</v>
      </c>
      <c r="W1214" t="e">
        <f>#REF!</f>
        <v>#REF!</v>
      </c>
      <c r="X1214" t="e">
        <f>#REF!</f>
        <v>#REF!</v>
      </c>
      <c r="Y1214" t="e">
        <f>#REF!</f>
        <v>#REF!</v>
      </c>
      <c r="Z1214" t="e">
        <f>#REF!</f>
        <v>#REF!</v>
      </c>
      <c r="AA1214" t="e">
        <f>#REF!</f>
        <v>#REF!</v>
      </c>
      <c r="AB1214" t="e">
        <f>#REF!</f>
        <v>#REF!</v>
      </c>
      <c r="AC1214" t="e">
        <f>#REF!</f>
        <v>#REF!</v>
      </c>
      <c r="AD1214" t="e">
        <f>#REF!</f>
        <v>#REF!</v>
      </c>
      <c r="AE1214" t="e">
        <f>#REF!</f>
        <v>#REF!</v>
      </c>
      <c r="AF1214" t="e">
        <f>#REF!</f>
        <v>#REF!</v>
      </c>
      <c r="AG1214" t="e">
        <f>#REF!</f>
        <v>#REF!</v>
      </c>
      <c r="AH1214" t="e">
        <f>#REF!</f>
        <v>#REF!</v>
      </c>
      <c r="AI1214" t="e">
        <f>#REF!</f>
        <v>#REF!</v>
      </c>
      <c r="AJ1214" t="e">
        <f>#REF!</f>
        <v>#REF!</v>
      </c>
      <c r="AK1214" t="e">
        <f>#REF!</f>
        <v>#REF!</v>
      </c>
    </row>
    <row r="1215" spans="1:37" x14ac:dyDescent="0.35">
      <c r="A1215" t="e">
        <f>#REF!</f>
        <v>#REF!</v>
      </c>
      <c r="B1215" t="e">
        <f>#REF!</f>
        <v>#REF!</v>
      </c>
      <c r="C1215" t="e">
        <f>#REF!</f>
        <v>#REF!</v>
      </c>
      <c r="D1215" t="e">
        <f>#REF!</f>
        <v>#REF!</v>
      </c>
      <c r="E1215" t="e">
        <f>#REF!</f>
        <v>#REF!</v>
      </c>
      <c r="F1215" t="e">
        <f>#REF!</f>
        <v>#REF!</v>
      </c>
      <c r="G1215" t="e">
        <f>#REF!</f>
        <v>#REF!</v>
      </c>
      <c r="H1215" t="e">
        <f>#REF!</f>
        <v>#REF!</v>
      </c>
      <c r="I1215" t="e">
        <f>#REF!</f>
        <v>#REF!</v>
      </c>
      <c r="J1215" t="e">
        <f>#REF!</f>
        <v>#REF!</v>
      </c>
      <c r="K1215" t="e">
        <f>#REF!</f>
        <v>#REF!</v>
      </c>
      <c r="L1215" t="e">
        <f>#REF!</f>
        <v>#REF!</v>
      </c>
      <c r="M1215" t="e">
        <f>#REF!</f>
        <v>#REF!</v>
      </c>
      <c r="N1215" t="e">
        <f>#REF!</f>
        <v>#REF!</v>
      </c>
      <c r="O1215" t="e">
        <f>#REF!</f>
        <v>#REF!</v>
      </c>
      <c r="P1215" t="e">
        <f>#REF!</f>
        <v>#REF!</v>
      </c>
      <c r="Q1215" t="e">
        <f>#REF!</f>
        <v>#REF!</v>
      </c>
      <c r="R1215" t="e">
        <f>#REF!</f>
        <v>#REF!</v>
      </c>
      <c r="S1215" t="e">
        <f>#REF!</f>
        <v>#REF!</v>
      </c>
      <c r="T1215" t="e">
        <f>#REF!</f>
        <v>#REF!</v>
      </c>
      <c r="U1215" t="e">
        <f>#REF!</f>
        <v>#REF!</v>
      </c>
      <c r="V1215" t="e">
        <f>#REF!</f>
        <v>#REF!</v>
      </c>
      <c r="W1215" t="e">
        <f>#REF!</f>
        <v>#REF!</v>
      </c>
      <c r="X1215" t="e">
        <f>#REF!</f>
        <v>#REF!</v>
      </c>
      <c r="Y1215" t="e">
        <f>#REF!</f>
        <v>#REF!</v>
      </c>
      <c r="Z1215" t="e">
        <f>#REF!</f>
        <v>#REF!</v>
      </c>
      <c r="AA1215" t="e">
        <f>#REF!</f>
        <v>#REF!</v>
      </c>
      <c r="AB1215" t="e">
        <f>#REF!</f>
        <v>#REF!</v>
      </c>
      <c r="AC1215" t="e">
        <f>#REF!</f>
        <v>#REF!</v>
      </c>
      <c r="AD1215" t="e">
        <f>#REF!</f>
        <v>#REF!</v>
      </c>
      <c r="AE1215" t="e">
        <f>#REF!</f>
        <v>#REF!</v>
      </c>
      <c r="AF1215" t="e">
        <f>#REF!</f>
        <v>#REF!</v>
      </c>
      <c r="AG1215" t="e">
        <f>#REF!</f>
        <v>#REF!</v>
      </c>
      <c r="AH1215" t="e">
        <f>#REF!</f>
        <v>#REF!</v>
      </c>
      <c r="AI1215" t="e">
        <f>#REF!</f>
        <v>#REF!</v>
      </c>
      <c r="AJ1215" t="e">
        <f>#REF!</f>
        <v>#REF!</v>
      </c>
      <c r="AK1215" t="e">
        <f>#REF!</f>
        <v>#REF!</v>
      </c>
    </row>
    <row r="1216" spans="1:37" x14ac:dyDescent="0.35">
      <c r="A1216" t="e">
        <f>#REF!</f>
        <v>#REF!</v>
      </c>
      <c r="B1216" t="e">
        <f>#REF!</f>
        <v>#REF!</v>
      </c>
      <c r="C1216" t="e">
        <f>#REF!</f>
        <v>#REF!</v>
      </c>
      <c r="D1216" t="e">
        <f>#REF!</f>
        <v>#REF!</v>
      </c>
      <c r="E1216" t="e">
        <f>#REF!</f>
        <v>#REF!</v>
      </c>
      <c r="F1216" t="e">
        <f>#REF!</f>
        <v>#REF!</v>
      </c>
      <c r="G1216" t="e">
        <f>#REF!</f>
        <v>#REF!</v>
      </c>
      <c r="H1216" t="e">
        <f>#REF!</f>
        <v>#REF!</v>
      </c>
      <c r="I1216" t="e">
        <f>#REF!</f>
        <v>#REF!</v>
      </c>
      <c r="J1216" t="e">
        <f>#REF!</f>
        <v>#REF!</v>
      </c>
      <c r="K1216" t="e">
        <f>#REF!</f>
        <v>#REF!</v>
      </c>
      <c r="L1216" t="e">
        <f>#REF!</f>
        <v>#REF!</v>
      </c>
      <c r="M1216" t="e">
        <f>#REF!</f>
        <v>#REF!</v>
      </c>
      <c r="N1216" t="e">
        <f>#REF!</f>
        <v>#REF!</v>
      </c>
      <c r="O1216" t="e">
        <f>#REF!</f>
        <v>#REF!</v>
      </c>
      <c r="P1216" t="e">
        <f>#REF!</f>
        <v>#REF!</v>
      </c>
      <c r="Q1216" t="e">
        <f>#REF!</f>
        <v>#REF!</v>
      </c>
      <c r="R1216" t="e">
        <f>#REF!</f>
        <v>#REF!</v>
      </c>
      <c r="S1216" t="e">
        <f>#REF!</f>
        <v>#REF!</v>
      </c>
      <c r="T1216" t="e">
        <f>#REF!</f>
        <v>#REF!</v>
      </c>
      <c r="U1216" t="e">
        <f>#REF!</f>
        <v>#REF!</v>
      </c>
      <c r="V1216" t="e">
        <f>#REF!</f>
        <v>#REF!</v>
      </c>
      <c r="W1216" t="e">
        <f>#REF!</f>
        <v>#REF!</v>
      </c>
      <c r="X1216" t="e">
        <f>#REF!</f>
        <v>#REF!</v>
      </c>
      <c r="Y1216" t="e">
        <f>#REF!</f>
        <v>#REF!</v>
      </c>
      <c r="Z1216" t="e">
        <f>#REF!</f>
        <v>#REF!</v>
      </c>
      <c r="AA1216" t="e">
        <f>#REF!</f>
        <v>#REF!</v>
      </c>
      <c r="AB1216" t="e">
        <f>#REF!</f>
        <v>#REF!</v>
      </c>
      <c r="AC1216" t="e">
        <f>#REF!</f>
        <v>#REF!</v>
      </c>
      <c r="AD1216" t="e">
        <f>#REF!</f>
        <v>#REF!</v>
      </c>
      <c r="AE1216" t="e">
        <f>#REF!</f>
        <v>#REF!</v>
      </c>
      <c r="AF1216" t="e">
        <f>#REF!</f>
        <v>#REF!</v>
      </c>
      <c r="AG1216" t="e">
        <f>#REF!</f>
        <v>#REF!</v>
      </c>
      <c r="AH1216" t="e">
        <f>#REF!</f>
        <v>#REF!</v>
      </c>
      <c r="AI1216" t="e">
        <f>#REF!</f>
        <v>#REF!</v>
      </c>
      <c r="AJ1216" t="e">
        <f>#REF!</f>
        <v>#REF!</v>
      </c>
      <c r="AK1216" t="e">
        <f>#REF!</f>
        <v>#REF!</v>
      </c>
    </row>
    <row r="1217" spans="1:37" x14ac:dyDescent="0.35">
      <c r="A1217" t="e">
        <f>#REF!</f>
        <v>#REF!</v>
      </c>
      <c r="B1217" t="e">
        <f>#REF!</f>
        <v>#REF!</v>
      </c>
      <c r="C1217" t="e">
        <f>#REF!</f>
        <v>#REF!</v>
      </c>
      <c r="D1217" t="e">
        <f>#REF!</f>
        <v>#REF!</v>
      </c>
      <c r="E1217" t="e">
        <f>#REF!</f>
        <v>#REF!</v>
      </c>
      <c r="F1217" t="e">
        <f>#REF!</f>
        <v>#REF!</v>
      </c>
      <c r="G1217" t="e">
        <f>#REF!</f>
        <v>#REF!</v>
      </c>
      <c r="H1217" t="e">
        <f>#REF!</f>
        <v>#REF!</v>
      </c>
      <c r="I1217" t="e">
        <f>#REF!</f>
        <v>#REF!</v>
      </c>
      <c r="J1217" t="e">
        <f>#REF!</f>
        <v>#REF!</v>
      </c>
      <c r="K1217" t="e">
        <f>#REF!</f>
        <v>#REF!</v>
      </c>
      <c r="L1217" t="e">
        <f>#REF!</f>
        <v>#REF!</v>
      </c>
      <c r="M1217" t="e">
        <f>#REF!</f>
        <v>#REF!</v>
      </c>
      <c r="N1217" t="e">
        <f>#REF!</f>
        <v>#REF!</v>
      </c>
      <c r="O1217" t="e">
        <f>#REF!</f>
        <v>#REF!</v>
      </c>
      <c r="P1217" t="e">
        <f>#REF!</f>
        <v>#REF!</v>
      </c>
      <c r="Q1217" t="e">
        <f>#REF!</f>
        <v>#REF!</v>
      </c>
      <c r="R1217" t="e">
        <f>#REF!</f>
        <v>#REF!</v>
      </c>
      <c r="S1217" t="e">
        <f>#REF!</f>
        <v>#REF!</v>
      </c>
      <c r="T1217" t="e">
        <f>#REF!</f>
        <v>#REF!</v>
      </c>
      <c r="U1217" t="e">
        <f>#REF!</f>
        <v>#REF!</v>
      </c>
      <c r="V1217" t="e">
        <f>#REF!</f>
        <v>#REF!</v>
      </c>
      <c r="W1217" t="e">
        <f>#REF!</f>
        <v>#REF!</v>
      </c>
      <c r="X1217" t="e">
        <f>#REF!</f>
        <v>#REF!</v>
      </c>
      <c r="Y1217" t="e">
        <f>#REF!</f>
        <v>#REF!</v>
      </c>
      <c r="Z1217" t="e">
        <f>#REF!</f>
        <v>#REF!</v>
      </c>
      <c r="AA1217" t="e">
        <f>#REF!</f>
        <v>#REF!</v>
      </c>
      <c r="AB1217" t="e">
        <f>#REF!</f>
        <v>#REF!</v>
      </c>
      <c r="AC1217" t="e">
        <f>#REF!</f>
        <v>#REF!</v>
      </c>
      <c r="AD1217" t="e">
        <f>#REF!</f>
        <v>#REF!</v>
      </c>
      <c r="AE1217" t="e">
        <f>#REF!</f>
        <v>#REF!</v>
      </c>
      <c r="AF1217" t="e">
        <f>#REF!</f>
        <v>#REF!</v>
      </c>
      <c r="AG1217" t="e">
        <f>#REF!</f>
        <v>#REF!</v>
      </c>
      <c r="AH1217" t="e">
        <f>#REF!</f>
        <v>#REF!</v>
      </c>
      <c r="AI1217" t="e">
        <f>#REF!</f>
        <v>#REF!</v>
      </c>
      <c r="AJ1217" t="e">
        <f>#REF!</f>
        <v>#REF!</v>
      </c>
      <c r="AK1217" t="e">
        <f>#REF!</f>
        <v>#REF!</v>
      </c>
    </row>
    <row r="1218" spans="1:37" x14ac:dyDescent="0.35">
      <c r="A1218" t="e">
        <f>#REF!</f>
        <v>#REF!</v>
      </c>
      <c r="B1218" t="e">
        <f>#REF!</f>
        <v>#REF!</v>
      </c>
      <c r="C1218" t="e">
        <f>#REF!</f>
        <v>#REF!</v>
      </c>
      <c r="D1218" t="e">
        <f>#REF!</f>
        <v>#REF!</v>
      </c>
      <c r="E1218" t="e">
        <f>#REF!</f>
        <v>#REF!</v>
      </c>
      <c r="F1218" t="e">
        <f>#REF!</f>
        <v>#REF!</v>
      </c>
      <c r="G1218" t="e">
        <f>#REF!</f>
        <v>#REF!</v>
      </c>
      <c r="H1218" t="e">
        <f>#REF!</f>
        <v>#REF!</v>
      </c>
      <c r="I1218" t="e">
        <f>#REF!</f>
        <v>#REF!</v>
      </c>
      <c r="J1218" t="e">
        <f>#REF!</f>
        <v>#REF!</v>
      </c>
      <c r="K1218" t="e">
        <f>#REF!</f>
        <v>#REF!</v>
      </c>
      <c r="L1218" t="e">
        <f>#REF!</f>
        <v>#REF!</v>
      </c>
      <c r="M1218" t="e">
        <f>#REF!</f>
        <v>#REF!</v>
      </c>
      <c r="N1218" t="e">
        <f>#REF!</f>
        <v>#REF!</v>
      </c>
      <c r="O1218" t="e">
        <f>#REF!</f>
        <v>#REF!</v>
      </c>
      <c r="P1218" t="e">
        <f>#REF!</f>
        <v>#REF!</v>
      </c>
      <c r="Q1218" t="e">
        <f>#REF!</f>
        <v>#REF!</v>
      </c>
      <c r="R1218" t="e">
        <f>#REF!</f>
        <v>#REF!</v>
      </c>
      <c r="S1218" t="e">
        <f>#REF!</f>
        <v>#REF!</v>
      </c>
      <c r="T1218" t="e">
        <f>#REF!</f>
        <v>#REF!</v>
      </c>
      <c r="U1218" t="e">
        <f>#REF!</f>
        <v>#REF!</v>
      </c>
      <c r="V1218" t="e">
        <f>#REF!</f>
        <v>#REF!</v>
      </c>
      <c r="W1218" t="e">
        <f>#REF!</f>
        <v>#REF!</v>
      </c>
      <c r="X1218" t="e">
        <f>#REF!</f>
        <v>#REF!</v>
      </c>
      <c r="Y1218" t="e">
        <f>#REF!</f>
        <v>#REF!</v>
      </c>
      <c r="Z1218" t="e">
        <f>#REF!</f>
        <v>#REF!</v>
      </c>
      <c r="AA1218" t="e">
        <f>#REF!</f>
        <v>#REF!</v>
      </c>
      <c r="AB1218" t="e">
        <f>#REF!</f>
        <v>#REF!</v>
      </c>
      <c r="AC1218" t="e">
        <f>#REF!</f>
        <v>#REF!</v>
      </c>
      <c r="AD1218" t="e">
        <f>#REF!</f>
        <v>#REF!</v>
      </c>
      <c r="AE1218" t="e">
        <f>#REF!</f>
        <v>#REF!</v>
      </c>
      <c r="AF1218" t="e">
        <f>#REF!</f>
        <v>#REF!</v>
      </c>
      <c r="AG1218" t="e">
        <f>#REF!</f>
        <v>#REF!</v>
      </c>
      <c r="AH1218" t="e">
        <f>#REF!</f>
        <v>#REF!</v>
      </c>
      <c r="AI1218" t="e">
        <f>#REF!</f>
        <v>#REF!</v>
      </c>
      <c r="AJ1218" t="e">
        <f>#REF!</f>
        <v>#REF!</v>
      </c>
      <c r="AK1218" t="e">
        <f>#REF!</f>
        <v>#REF!</v>
      </c>
    </row>
    <row r="1219" spans="1:37" x14ac:dyDescent="0.35">
      <c r="A1219" t="e">
        <f>#REF!</f>
        <v>#REF!</v>
      </c>
      <c r="B1219" t="e">
        <f>#REF!</f>
        <v>#REF!</v>
      </c>
      <c r="C1219" t="e">
        <f>#REF!</f>
        <v>#REF!</v>
      </c>
      <c r="D1219" t="e">
        <f>#REF!</f>
        <v>#REF!</v>
      </c>
      <c r="E1219" t="e">
        <f>#REF!</f>
        <v>#REF!</v>
      </c>
      <c r="F1219" t="e">
        <f>#REF!</f>
        <v>#REF!</v>
      </c>
      <c r="G1219" t="e">
        <f>#REF!</f>
        <v>#REF!</v>
      </c>
      <c r="H1219" t="e">
        <f>#REF!</f>
        <v>#REF!</v>
      </c>
      <c r="I1219" t="e">
        <f>#REF!</f>
        <v>#REF!</v>
      </c>
      <c r="J1219" t="e">
        <f>#REF!</f>
        <v>#REF!</v>
      </c>
      <c r="K1219" t="e">
        <f>#REF!</f>
        <v>#REF!</v>
      </c>
      <c r="L1219" t="e">
        <f>#REF!</f>
        <v>#REF!</v>
      </c>
      <c r="M1219" t="e">
        <f>#REF!</f>
        <v>#REF!</v>
      </c>
      <c r="N1219" t="e">
        <f>#REF!</f>
        <v>#REF!</v>
      </c>
      <c r="O1219" t="e">
        <f>#REF!</f>
        <v>#REF!</v>
      </c>
      <c r="P1219" t="e">
        <f>#REF!</f>
        <v>#REF!</v>
      </c>
      <c r="Q1219" t="e">
        <f>#REF!</f>
        <v>#REF!</v>
      </c>
      <c r="R1219" t="e">
        <f>#REF!</f>
        <v>#REF!</v>
      </c>
      <c r="S1219" t="e">
        <f>#REF!</f>
        <v>#REF!</v>
      </c>
      <c r="T1219" t="e">
        <f>#REF!</f>
        <v>#REF!</v>
      </c>
      <c r="U1219" t="e">
        <f>#REF!</f>
        <v>#REF!</v>
      </c>
      <c r="V1219" t="e">
        <f>#REF!</f>
        <v>#REF!</v>
      </c>
      <c r="W1219" t="e">
        <f>#REF!</f>
        <v>#REF!</v>
      </c>
      <c r="X1219" t="e">
        <f>#REF!</f>
        <v>#REF!</v>
      </c>
      <c r="Y1219" t="e">
        <f>#REF!</f>
        <v>#REF!</v>
      </c>
      <c r="Z1219" t="e">
        <f>#REF!</f>
        <v>#REF!</v>
      </c>
      <c r="AA1219" t="e">
        <f>#REF!</f>
        <v>#REF!</v>
      </c>
      <c r="AB1219" t="e">
        <f>#REF!</f>
        <v>#REF!</v>
      </c>
      <c r="AC1219" t="e">
        <f>#REF!</f>
        <v>#REF!</v>
      </c>
      <c r="AD1219" t="e">
        <f>#REF!</f>
        <v>#REF!</v>
      </c>
      <c r="AE1219" t="e">
        <f>#REF!</f>
        <v>#REF!</v>
      </c>
      <c r="AF1219" t="e">
        <f>#REF!</f>
        <v>#REF!</v>
      </c>
      <c r="AG1219" t="e">
        <f>#REF!</f>
        <v>#REF!</v>
      </c>
      <c r="AH1219" t="e">
        <f>#REF!</f>
        <v>#REF!</v>
      </c>
      <c r="AI1219" t="e">
        <f>#REF!</f>
        <v>#REF!</v>
      </c>
      <c r="AJ1219" t="e">
        <f>#REF!</f>
        <v>#REF!</v>
      </c>
      <c r="AK1219" t="e">
        <f>#REF!</f>
        <v>#REF!</v>
      </c>
    </row>
    <row r="1220" spans="1:37" x14ac:dyDescent="0.35">
      <c r="A1220" t="e">
        <f>#REF!</f>
        <v>#REF!</v>
      </c>
      <c r="B1220" t="e">
        <f>#REF!</f>
        <v>#REF!</v>
      </c>
      <c r="C1220" t="e">
        <f>#REF!</f>
        <v>#REF!</v>
      </c>
      <c r="D1220" t="e">
        <f>#REF!</f>
        <v>#REF!</v>
      </c>
      <c r="E1220" t="e">
        <f>#REF!</f>
        <v>#REF!</v>
      </c>
      <c r="F1220" t="e">
        <f>#REF!</f>
        <v>#REF!</v>
      </c>
      <c r="G1220" t="e">
        <f>#REF!</f>
        <v>#REF!</v>
      </c>
      <c r="H1220" t="e">
        <f>#REF!</f>
        <v>#REF!</v>
      </c>
      <c r="I1220" t="e">
        <f>#REF!</f>
        <v>#REF!</v>
      </c>
      <c r="J1220" t="e">
        <f>#REF!</f>
        <v>#REF!</v>
      </c>
      <c r="K1220" t="e">
        <f>#REF!</f>
        <v>#REF!</v>
      </c>
      <c r="L1220" t="e">
        <f>#REF!</f>
        <v>#REF!</v>
      </c>
      <c r="M1220" t="e">
        <f>#REF!</f>
        <v>#REF!</v>
      </c>
      <c r="N1220" t="e">
        <f>#REF!</f>
        <v>#REF!</v>
      </c>
      <c r="O1220" t="e">
        <f>#REF!</f>
        <v>#REF!</v>
      </c>
      <c r="P1220" t="e">
        <f>#REF!</f>
        <v>#REF!</v>
      </c>
      <c r="Q1220" t="e">
        <f>#REF!</f>
        <v>#REF!</v>
      </c>
      <c r="R1220" t="e">
        <f>#REF!</f>
        <v>#REF!</v>
      </c>
      <c r="S1220" t="e">
        <f>#REF!</f>
        <v>#REF!</v>
      </c>
      <c r="T1220" t="e">
        <f>#REF!</f>
        <v>#REF!</v>
      </c>
      <c r="U1220" t="e">
        <f>#REF!</f>
        <v>#REF!</v>
      </c>
      <c r="V1220" t="e">
        <f>#REF!</f>
        <v>#REF!</v>
      </c>
      <c r="W1220" t="e">
        <f>#REF!</f>
        <v>#REF!</v>
      </c>
      <c r="X1220" t="e">
        <f>#REF!</f>
        <v>#REF!</v>
      </c>
      <c r="Y1220" t="e">
        <f>#REF!</f>
        <v>#REF!</v>
      </c>
      <c r="Z1220" t="e">
        <f>#REF!</f>
        <v>#REF!</v>
      </c>
      <c r="AA1220" t="e">
        <f>#REF!</f>
        <v>#REF!</v>
      </c>
      <c r="AB1220" t="e">
        <f>#REF!</f>
        <v>#REF!</v>
      </c>
      <c r="AC1220" t="e">
        <f>#REF!</f>
        <v>#REF!</v>
      </c>
      <c r="AD1220" t="e">
        <f>#REF!</f>
        <v>#REF!</v>
      </c>
      <c r="AE1220" t="e">
        <f>#REF!</f>
        <v>#REF!</v>
      </c>
      <c r="AF1220" t="e">
        <f>#REF!</f>
        <v>#REF!</v>
      </c>
      <c r="AG1220" t="e">
        <f>#REF!</f>
        <v>#REF!</v>
      </c>
      <c r="AH1220" t="e">
        <f>#REF!</f>
        <v>#REF!</v>
      </c>
      <c r="AI1220" t="e">
        <f>#REF!</f>
        <v>#REF!</v>
      </c>
      <c r="AJ1220" t="e">
        <f>#REF!</f>
        <v>#REF!</v>
      </c>
      <c r="AK1220" t="e">
        <f>#REF!</f>
        <v>#REF!</v>
      </c>
    </row>
    <row r="1221" spans="1:37" x14ac:dyDescent="0.35">
      <c r="A1221" t="e">
        <f>#REF!</f>
        <v>#REF!</v>
      </c>
      <c r="B1221" t="e">
        <f>#REF!</f>
        <v>#REF!</v>
      </c>
      <c r="C1221" t="e">
        <f>#REF!</f>
        <v>#REF!</v>
      </c>
      <c r="D1221" t="e">
        <f>#REF!</f>
        <v>#REF!</v>
      </c>
      <c r="E1221" t="e">
        <f>#REF!</f>
        <v>#REF!</v>
      </c>
      <c r="F1221" t="e">
        <f>#REF!</f>
        <v>#REF!</v>
      </c>
      <c r="G1221" t="e">
        <f>#REF!</f>
        <v>#REF!</v>
      </c>
      <c r="H1221" t="e">
        <f>#REF!</f>
        <v>#REF!</v>
      </c>
      <c r="I1221" t="e">
        <f>#REF!</f>
        <v>#REF!</v>
      </c>
      <c r="J1221" t="e">
        <f>#REF!</f>
        <v>#REF!</v>
      </c>
      <c r="K1221" t="e">
        <f>#REF!</f>
        <v>#REF!</v>
      </c>
      <c r="L1221" t="e">
        <f>#REF!</f>
        <v>#REF!</v>
      </c>
      <c r="M1221" t="e">
        <f>#REF!</f>
        <v>#REF!</v>
      </c>
      <c r="N1221" t="e">
        <f>#REF!</f>
        <v>#REF!</v>
      </c>
      <c r="O1221" t="e">
        <f>#REF!</f>
        <v>#REF!</v>
      </c>
      <c r="P1221" t="e">
        <f>#REF!</f>
        <v>#REF!</v>
      </c>
      <c r="Q1221" t="e">
        <f>#REF!</f>
        <v>#REF!</v>
      </c>
      <c r="R1221" t="e">
        <f>#REF!</f>
        <v>#REF!</v>
      </c>
      <c r="S1221" t="e">
        <f>#REF!</f>
        <v>#REF!</v>
      </c>
      <c r="T1221" t="e">
        <f>#REF!</f>
        <v>#REF!</v>
      </c>
      <c r="U1221" t="e">
        <f>#REF!</f>
        <v>#REF!</v>
      </c>
      <c r="V1221" t="e">
        <f>#REF!</f>
        <v>#REF!</v>
      </c>
      <c r="W1221" t="e">
        <f>#REF!</f>
        <v>#REF!</v>
      </c>
      <c r="X1221" t="e">
        <f>#REF!</f>
        <v>#REF!</v>
      </c>
      <c r="Y1221" t="e">
        <f>#REF!</f>
        <v>#REF!</v>
      </c>
      <c r="Z1221" t="e">
        <f>#REF!</f>
        <v>#REF!</v>
      </c>
      <c r="AA1221" t="e">
        <f>#REF!</f>
        <v>#REF!</v>
      </c>
      <c r="AB1221" t="e">
        <f>#REF!</f>
        <v>#REF!</v>
      </c>
      <c r="AC1221" t="e">
        <f>#REF!</f>
        <v>#REF!</v>
      </c>
      <c r="AD1221" t="e">
        <f>#REF!</f>
        <v>#REF!</v>
      </c>
      <c r="AE1221" t="e">
        <f>#REF!</f>
        <v>#REF!</v>
      </c>
      <c r="AF1221" t="e">
        <f>#REF!</f>
        <v>#REF!</v>
      </c>
      <c r="AG1221" t="e">
        <f>#REF!</f>
        <v>#REF!</v>
      </c>
      <c r="AH1221" t="e">
        <f>#REF!</f>
        <v>#REF!</v>
      </c>
      <c r="AI1221" t="e">
        <f>#REF!</f>
        <v>#REF!</v>
      </c>
      <c r="AJ1221" t="e">
        <f>#REF!</f>
        <v>#REF!</v>
      </c>
      <c r="AK1221" t="e">
        <f>#REF!</f>
        <v>#REF!</v>
      </c>
    </row>
    <row r="1222" spans="1:37" x14ac:dyDescent="0.35">
      <c r="A1222" t="e">
        <f>#REF!</f>
        <v>#REF!</v>
      </c>
      <c r="B1222" t="e">
        <f>#REF!</f>
        <v>#REF!</v>
      </c>
      <c r="C1222" t="e">
        <f>#REF!</f>
        <v>#REF!</v>
      </c>
      <c r="D1222" t="e">
        <f>#REF!</f>
        <v>#REF!</v>
      </c>
      <c r="E1222" t="e">
        <f>#REF!</f>
        <v>#REF!</v>
      </c>
      <c r="F1222" t="e">
        <f>#REF!</f>
        <v>#REF!</v>
      </c>
      <c r="G1222" t="e">
        <f>#REF!</f>
        <v>#REF!</v>
      </c>
      <c r="H1222" t="e">
        <f>#REF!</f>
        <v>#REF!</v>
      </c>
      <c r="I1222" t="e">
        <f>#REF!</f>
        <v>#REF!</v>
      </c>
      <c r="J1222" t="e">
        <f>#REF!</f>
        <v>#REF!</v>
      </c>
      <c r="K1222" t="e">
        <f>#REF!</f>
        <v>#REF!</v>
      </c>
      <c r="L1222" t="e">
        <f>#REF!</f>
        <v>#REF!</v>
      </c>
      <c r="M1222" t="e">
        <f>#REF!</f>
        <v>#REF!</v>
      </c>
      <c r="N1222" t="e">
        <f>#REF!</f>
        <v>#REF!</v>
      </c>
      <c r="O1222" t="e">
        <f>#REF!</f>
        <v>#REF!</v>
      </c>
      <c r="P1222" t="e">
        <f>#REF!</f>
        <v>#REF!</v>
      </c>
      <c r="Q1222" t="e">
        <f>#REF!</f>
        <v>#REF!</v>
      </c>
      <c r="R1222" t="e">
        <f>#REF!</f>
        <v>#REF!</v>
      </c>
      <c r="S1222" t="e">
        <f>#REF!</f>
        <v>#REF!</v>
      </c>
      <c r="T1222" t="e">
        <f>#REF!</f>
        <v>#REF!</v>
      </c>
      <c r="U1222" t="e">
        <f>#REF!</f>
        <v>#REF!</v>
      </c>
      <c r="V1222" t="e">
        <f>#REF!</f>
        <v>#REF!</v>
      </c>
      <c r="W1222" t="e">
        <f>#REF!</f>
        <v>#REF!</v>
      </c>
      <c r="X1222" t="e">
        <f>#REF!</f>
        <v>#REF!</v>
      </c>
      <c r="Y1222" t="e">
        <f>#REF!</f>
        <v>#REF!</v>
      </c>
      <c r="Z1222" t="e">
        <f>#REF!</f>
        <v>#REF!</v>
      </c>
      <c r="AA1222" t="e">
        <f>#REF!</f>
        <v>#REF!</v>
      </c>
      <c r="AB1222" t="e">
        <f>#REF!</f>
        <v>#REF!</v>
      </c>
      <c r="AC1222" t="e">
        <f>#REF!</f>
        <v>#REF!</v>
      </c>
      <c r="AD1222" t="e">
        <f>#REF!</f>
        <v>#REF!</v>
      </c>
      <c r="AE1222" t="e">
        <f>#REF!</f>
        <v>#REF!</v>
      </c>
      <c r="AF1222" t="e">
        <f>#REF!</f>
        <v>#REF!</v>
      </c>
      <c r="AG1222" t="e">
        <f>#REF!</f>
        <v>#REF!</v>
      </c>
      <c r="AH1222" t="e">
        <f>#REF!</f>
        <v>#REF!</v>
      </c>
      <c r="AI1222" t="e">
        <f>#REF!</f>
        <v>#REF!</v>
      </c>
      <c r="AJ1222" t="e">
        <f>#REF!</f>
        <v>#REF!</v>
      </c>
      <c r="AK1222" t="e">
        <f>#REF!</f>
        <v>#REF!</v>
      </c>
    </row>
    <row r="1223" spans="1:37" x14ac:dyDescent="0.35">
      <c r="A1223" t="e">
        <f>#REF!</f>
        <v>#REF!</v>
      </c>
      <c r="B1223" t="e">
        <f>#REF!</f>
        <v>#REF!</v>
      </c>
      <c r="C1223" t="e">
        <f>#REF!</f>
        <v>#REF!</v>
      </c>
      <c r="D1223" t="e">
        <f>#REF!</f>
        <v>#REF!</v>
      </c>
      <c r="E1223" t="e">
        <f>#REF!</f>
        <v>#REF!</v>
      </c>
      <c r="F1223" t="e">
        <f>#REF!</f>
        <v>#REF!</v>
      </c>
      <c r="G1223" t="e">
        <f>#REF!</f>
        <v>#REF!</v>
      </c>
      <c r="H1223" t="e">
        <f>#REF!</f>
        <v>#REF!</v>
      </c>
      <c r="I1223" t="e">
        <f>#REF!</f>
        <v>#REF!</v>
      </c>
      <c r="J1223" t="e">
        <f>#REF!</f>
        <v>#REF!</v>
      </c>
      <c r="K1223" t="e">
        <f>#REF!</f>
        <v>#REF!</v>
      </c>
      <c r="L1223" t="e">
        <f>#REF!</f>
        <v>#REF!</v>
      </c>
      <c r="M1223" t="e">
        <f>#REF!</f>
        <v>#REF!</v>
      </c>
      <c r="N1223" t="e">
        <f>#REF!</f>
        <v>#REF!</v>
      </c>
      <c r="O1223" t="e">
        <f>#REF!</f>
        <v>#REF!</v>
      </c>
      <c r="P1223" t="e">
        <f>#REF!</f>
        <v>#REF!</v>
      </c>
      <c r="Q1223" t="e">
        <f>#REF!</f>
        <v>#REF!</v>
      </c>
      <c r="R1223" t="e">
        <f>#REF!</f>
        <v>#REF!</v>
      </c>
      <c r="S1223" t="e">
        <f>#REF!</f>
        <v>#REF!</v>
      </c>
      <c r="T1223" t="e">
        <f>#REF!</f>
        <v>#REF!</v>
      </c>
      <c r="U1223" t="e">
        <f>#REF!</f>
        <v>#REF!</v>
      </c>
      <c r="V1223" t="e">
        <f>#REF!</f>
        <v>#REF!</v>
      </c>
      <c r="W1223" t="e">
        <f>#REF!</f>
        <v>#REF!</v>
      </c>
      <c r="X1223" t="e">
        <f>#REF!</f>
        <v>#REF!</v>
      </c>
      <c r="Y1223" t="e">
        <f>#REF!</f>
        <v>#REF!</v>
      </c>
      <c r="Z1223" t="e">
        <f>#REF!</f>
        <v>#REF!</v>
      </c>
      <c r="AA1223" t="e">
        <f>#REF!</f>
        <v>#REF!</v>
      </c>
      <c r="AB1223" t="e">
        <f>#REF!</f>
        <v>#REF!</v>
      </c>
      <c r="AC1223" t="e">
        <f>#REF!</f>
        <v>#REF!</v>
      </c>
      <c r="AD1223" t="e">
        <f>#REF!</f>
        <v>#REF!</v>
      </c>
      <c r="AE1223" t="e">
        <f>#REF!</f>
        <v>#REF!</v>
      </c>
      <c r="AF1223" t="e">
        <f>#REF!</f>
        <v>#REF!</v>
      </c>
      <c r="AG1223" t="e">
        <f>#REF!</f>
        <v>#REF!</v>
      </c>
      <c r="AH1223" t="e">
        <f>#REF!</f>
        <v>#REF!</v>
      </c>
      <c r="AI1223" t="e">
        <f>#REF!</f>
        <v>#REF!</v>
      </c>
      <c r="AJ1223" t="e">
        <f>#REF!</f>
        <v>#REF!</v>
      </c>
      <c r="AK1223" t="e">
        <f>#REF!</f>
        <v>#REF!</v>
      </c>
    </row>
    <row r="1224" spans="1:37" x14ac:dyDescent="0.35">
      <c r="A1224" t="e">
        <f>#REF!</f>
        <v>#REF!</v>
      </c>
      <c r="B1224" t="e">
        <f>#REF!</f>
        <v>#REF!</v>
      </c>
      <c r="C1224" t="e">
        <f>#REF!</f>
        <v>#REF!</v>
      </c>
      <c r="D1224" t="e">
        <f>#REF!</f>
        <v>#REF!</v>
      </c>
      <c r="E1224" t="e">
        <f>#REF!</f>
        <v>#REF!</v>
      </c>
      <c r="F1224" t="e">
        <f>#REF!</f>
        <v>#REF!</v>
      </c>
      <c r="G1224" t="e">
        <f>#REF!</f>
        <v>#REF!</v>
      </c>
      <c r="H1224" t="e">
        <f>#REF!</f>
        <v>#REF!</v>
      </c>
      <c r="I1224" t="e">
        <f>#REF!</f>
        <v>#REF!</v>
      </c>
      <c r="J1224" t="e">
        <f>#REF!</f>
        <v>#REF!</v>
      </c>
      <c r="K1224" t="e">
        <f>#REF!</f>
        <v>#REF!</v>
      </c>
      <c r="L1224" t="e">
        <f>#REF!</f>
        <v>#REF!</v>
      </c>
      <c r="M1224" t="e">
        <f>#REF!</f>
        <v>#REF!</v>
      </c>
      <c r="N1224" t="e">
        <f>#REF!</f>
        <v>#REF!</v>
      </c>
      <c r="O1224" t="e">
        <f>#REF!</f>
        <v>#REF!</v>
      </c>
      <c r="P1224" t="e">
        <f>#REF!</f>
        <v>#REF!</v>
      </c>
      <c r="Q1224" t="e">
        <f>#REF!</f>
        <v>#REF!</v>
      </c>
      <c r="R1224" t="e">
        <f>#REF!</f>
        <v>#REF!</v>
      </c>
      <c r="S1224" t="e">
        <f>#REF!</f>
        <v>#REF!</v>
      </c>
      <c r="T1224" t="e">
        <f>#REF!</f>
        <v>#REF!</v>
      </c>
      <c r="U1224" t="e">
        <f>#REF!</f>
        <v>#REF!</v>
      </c>
      <c r="V1224" t="e">
        <f>#REF!</f>
        <v>#REF!</v>
      </c>
      <c r="W1224" t="e">
        <f>#REF!</f>
        <v>#REF!</v>
      </c>
      <c r="X1224" t="e">
        <f>#REF!</f>
        <v>#REF!</v>
      </c>
      <c r="Y1224" t="e">
        <f>#REF!</f>
        <v>#REF!</v>
      </c>
      <c r="Z1224" t="e">
        <f>#REF!</f>
        <v>#REF!</v>
      </c>
      <c r="AA1224" t="e">
        <f>#REF!</f>
        <v>#REF!</v>
      </c>
      <c r="AB1224" t="e">
        <f>#REF!</f>
        <v>#REF!</v>
      </c>
      <c r="AC1224" t="e">
        <f>#REF!</f>
        <v>#REF!</v>
      </c>
      <c r="AD1224" t="e">
        <f>#REF!</f>
        <v>#REF!</v>
      </c>
      <c r="AE1224" t="e">
        <f>#REF!</f>
        <v>#REF!</v>
      </c>
      <c r="AF1224" t="e">
        <f>#REF!</f>
        <v>#REF!</v>
      </c>
      <c r="AG1224" t="e">
        <f>#REF!</f>
        <v>#REF!</v>
      </c>
      <c r="AH1224" t="e">
        <f>#REF!</f>
        <v>#REF!</v>
      </c>
      <c r="AI1224" t="e">
        <f>#REF!</f>
        <v>#REF!</v>
      </c>
      <c r="AJ1224" t="e">
        <f>#REF!</f>
        <v>#REF!</v>
      </c>
      <c r="AK1224" t="e">
        <f>#REF!</f>
        <v>#REF!</v>
      </c>
    </row>
    <row r="1225" spans="1:37" x14ac:dyDescent="0.35">
      <c r="A1225" t="e">
        <f>#REF!</f>
        <v>#REF!</v>
      </c>
      <c r="B1225" t="e">
        <f>#REF!</f>
        <v>#REF!</v>
      </c>
      <c r="C1225" t="e">
        <f>#REF!</f>
        <v>#REF!</v>
      </c>
      <c r="D1225" t="e">
        <f>#REF!</f>
        <v>#REF!</v>
      </c>
      <c r="E1225" t="e">
        <f>#REF!</f>
        <v>#REF!</v>
      </c>
      <c r="F1225" t="e">
        <f>#REF!</f>
        <v>#REF!</v>
      </c>
      <c r="G1225" t="e">
        <f>#REF!</f>
        <v>#REF!</v>
      </c>
      <c r="H1225" t="e">
        <f>#REF!</f>
        <v>#REF!</v>
      </c>
      <c r="I1225" t="e">
        <f>#REF!</f>
        <v>#REF!</v>
      </c>
      <c r="J1225" t="e">
        <f>#REF!</f>
        <v>#REF!</v>
      </c>
      <c r="K1225" t="e">
        <f>#REF!</f>
        <v>#REF!</v>
      </c>
      <c r="L1225" t="e">
        <f>#REF!</f>
        <v>#REF!</v>
      </c>
      <c r="M1225" t="e">
        <f>#REF!</f>
        <v>#REF!</v>
      </c>
      <c r="N1225" t="e">
        <f>#REF!</f>
        <v>#REF!</v>
      </c>
      <c r="O1225" t="e">
        <f>#REF!</f>
        <v>#REF!</v>
      </c>
      <c r="P1225" t="e">
        <f>#REF!</f>
        <v>#REF!</v>
      </c>
      <c r="Q1225" t="e">
        <f>#REF!</f>
        <v>#REF!</v>
      </c>
      <c r="R1225" t="e">
        <f>#REF!</f>
        <v>#REF!</v>
      </c>
      <c r="S1225" t="e">
        <f>#REF!</f>
        <v>#REF!</v>
      </c>
      <c r="T1225" t="e">
        <f>#REF!</f>
        <v>#REF!</v>
      </c>
      <c r="U1225" t="e">
        <f>#REF!</f>
        <v>#REF!</v>
      </c>
      <c r="V1225" t="e">
        <f>#REF!</f>
        <v>#REF!</v>
      </c>
      <c r="W1225" t="e">
        <f>#REF!</f>
        <v>#REF!</v>
      </c>
      <c r="X1225" t="e">
        <f>#REF!</f>
        <v>#REF!</v>
      </c>
      <c r="Y1225" t="e">
        <f>#REF!</f>
        <v>#REF!</v>
      </c>
      <c r="Z1225" t="e">
        <f>#REF!</f>
        <v>#REF!</v>
      </c>
      <c r="AA1225" t="e">
        <f>#REF!</f>
        <v>#REF!</v>
      </c>
      <c r="AB1225" t="e">
        <f>#REF!</f>
        <v>#REF!</v>
      </c>
      <c r="AC1225" t="e">
        <f>#REF!</f>
        <v>#REF!</v>
      </c>
      <c r="AD1225" t="e">
        <f>#REF!</f>
        <v>#REF!</v>
      </c>
      <c r="AE1225" t="e">
        <f>#REF!</f>
        <v>#REF!</v>
      </c>
      <c r="AF1225" t="e">
        <f>#REF!</f>
        <v>#REF!</v>
      </c>
      <c r="AG1225" t="e">
        <f>#REF!</f>
        <v>#REF!</v>
      </c>
      <c r="AH1225" t="e">
        <f>#REF!</f>
        <v>#REF!</v>
      </c>
      <c r="AI1225" t="e">
        <f>#REF!</f>
        <v>#REF!</v>
      </c>
      <c r="AJ1225" t="e">
        <f>#REF!</f>
        <v>#REF!</v>
      </c>
      <c r="AK1225" t="e">
        <f>#REF!</f>
        <v>#REF!</v>
      </c>
    </row>
    <row r="1226" spans="1:37" x14ac:dyDescent="0.35">
      <c r="A1226" t="e">
        <f>#REF!</f>
        <v>#REF!</v>
      </c>
      <c r="B1226" t="e">
        <f>#REF!</f>
        <v>#REF!</v>
      </c>
      <c r="C1226" t="e">
        <f>#REF!</f>
        <v>#REF!</v>
      </c>
      <c r="D1226" t="e">
        <f>#REF!</f>
        <v>#REF!</v>
      </c>
      <c r="E1226" t="e">
        <f>#REF!</f>
        <v>#REF!</v>
      </c>
      <c r="F1226" t="e">
        <f>#REF!</f>
        <v>#REF!</v>
      </c>
      <c r="G1226" t="e">
        <f>#REF!</f>
        <v>#REF!</v>
      </c>
      <c r="H1226" t="e">
        <f>#REF!</f>
        <v>#REF!</v>
      </c>
      <c r="I1226" t="e">
        <f>#REF!</f>
        <v>#REF!</v>
      </c>
      <c r="J1226" t="e">
        <f>#REF!</f>
        <v>#REF!</v>
      </c>
      <c r="K1226" t="e">
        <f>#REF!</f>
        <v>#REF!</v>
      </c>
      <c r="L1226" t="e">
        <f>#REF!</f>
        <v>#REF!</v>
      </c>
      <c r="M1226" t="e">
        <f>#REF!</f>
        <v>#REF!</v>
      </c>
      <c r="N1226" t="e">
        <f>#REF!</f>
        <v>#REF!</v>
      </c>
      <c r="O1226" t="e">
        <f>#REF!</f>
        <v>#REF!</v>
      </c>
      <c r="P1226" t="e">
        <f>#REF!</f>
        <v>#REF!</v>
      </c>
      <c r="Q1226" t="e">
        <f>#REF!</f>
        <v>#REF!</v>
      </c>
      <c r="R1226" t="e">
        <f>#REF!</f>
        <v>#REF!</v>
      </c>
      <c r="S1226" t="e">
        <f>#REF!</f>
        <v>#REF!</v>
      </c>
      <c r="T1226" t="e">
        <f>#REF!</f>
        <v>#REF!</v>
      </c>
      <c r="U1226" t="e">
        <f>#REF!</f>
        <v>#REF!</v>
      </c>
      <c r="V1226" t="e">
        <f>#REF!</f>
        <v>#REF!</v>
      </c>
      <c r="W1226" t="e">
        <f>#REF!</f>
        <v>#REF!</v>
      </c>
      <c r="X1226" t="e">
        <f>#REF!</f>
        <v>#REF!</v>
      </c>
      <c r="Y1226" t="e">
        <f>#REF!</f>
        <v>#REF!</v>
      </c>
      <c r="Z1226" t="e">
        <f>#REF!</f>
        <v>#REF!</v>
      </c>
      <c r="AA1226" t="e">
        <f>#REF!</f>
        <v>#REF!</v>
      </c>
      <c r="AB1226" t="e">
        <f>#REF!</f>
        <v>#REF!</v>
      </c>
      <c r="AC1226" t="e">
        <f>#REF!</f>
        <v>#REF!</v>
      </c>
      <c r="AD1226" t="e">
        <f>#REF!</f>
        <v>#REF!</v>
      </c>
      <c r="AE1226" t="e">
        <f>#REF!</f>
        <v>#REF!</v>
      </c>
      <c r="AF1226" t="e">
        <f>#REF!</f>
        <v>#REF!</v>
      </c>
      <c r="AG1226" t="e">
        <f>#REF!</f>
        <v>#REF!</v>
      </c>
      <c r="AH1226" t="e">
        <f>#REF!</f>
        <v>#REF!</v>
      </c>
      <c r="AI1226" t="e">
        <f>#REF!</f>
        <v>#REF!</v>
      </c>
      <c r="AJ1226" t="e">
        <f>#REF!</f>
        <v>#REF!</v>
      </c>
      <c r="AK1226" t="e">
        <f>#REF!</f>
        <v>#REF!</v>
      </c>
    </row>
    <row r="1227" spans="1:37" x14ac:dyDescent="0.35">
      <c r="A1227" t="e">
        <f>#REF!</f>
        <v>#REF!</v>
      </c>
      <c r="B1227" t="e">
        <f>#REF!</f>
        <v>#REF!</v>
      </c>
      <c r="C1227" t="e">
        <f>#REF!</f>
        <v>#REF!</v>
      </c>
      <c r="D1227" t="e">
        <f>#REF!</f>
        <v>#REF!</v>
      </c>
      <c r="E1227" t="e">
        <f>#REF!</f>
        <v>#REF!</v>
      </c>
      <c r="F1227" t="e">
        <f>#REF!</f>
        <v>#REF!</v>
      </c>
      <c r="G1227" t="e">
        <f>#REF!</f>
        <v>#REF!</v>
      </c>
      <c r="H1227" t="e">
        <f>#REF!</f>
        <v>#REF!</v>
      </c>
      <c r="I1227" t="e">
        <f>#REF!</f>
        <v>#REF!</v>
      </c>
      <c r="J1227" t="e">
        <f>#REF!</f>
        <v>#REF!</v>
      </c>
      <c r="K1227" t="e">
        <f>#REF!</f>
        <v>#REF!</v>
      </c>
      <c r="L1227" t="e">
        <f>#REF!</f>
        <v>#REF!</v>
      </c>
      <c r="M1227" t="e">
        <f>#REF!</f>
        <v>#REF!</v>
      </c>
      <c r="N1227" t="e">
        <f>#REF!</f>
        <v>#REF!</v>
      </c>
      <c r="O1227" t="e">
        <f>#REF!</f>
        <v>#REF!</v>
      </c>
      <c r="P1227" t="e">
        <f>#REF!</f>
        <v>#REF!</v>
      </c>
      <c r="Q1227" t="e">
        <f>#REF!</f>
        <v>#REF!</v>
      </c>
      <c r="R1227" t="e">
        <f>#REF!</f>
        <v>#REF!</v>
      </c>
      <c r="S1227" t="e">
        <f>#REF!</f>
        <v>#REF!</v>
      </c>
      <c r="T1227" t="e">
        <f>#REF!</f>
        <v>#REF!</v>
      </c>
      <c r="U1227" t="e">
        <f>#REF!</f>
        <v>#REF!</v>
      </c>
      <c r="V1227" t="e">
        <f>#REF!</f>
        <v>#REF!</v>
      </c>
      <c r="W1227" t="e">
        <f>#REF!</f>
        <v>#REF!</v>
      </c>
      <c r="X1227" t="e">
        <f>#REF!</f>
        <v>#REF!</v>
      </c>
      <c r="Y1227" t="e">
        <f>#REF!</f>
        <v>#REF!</v>
      </c>
      <c r="Z1227" t="e">
        <f>#REF!</f>
        <v>#REF!</v>
      </c>
      <c r="AA1227" t="e">
        <f>#REF!</f>
        <v>#REF!</v>
      </c>
      <c r="AB1227" t="e">
        <f>#REF!</f>
        <v>#REF!</v>
      </c>
      <c r="AC1227" t="e">
        <f>#REF!</f>
        <v>#REF!</v>
      </c>
      <c r="AD1227" t="e">
        <f>#REF!</f>
        <v>#REF!</v>
      </c>
      <c r="AE1227" t="e">
        <f>#REF!</f>
        <v>#REF!</v>
      </c>
      <c r="AF1227" t="e">
        <f>#REF!</f>
        <v>#REF!</v>
      </c>
      <c r="AG1227" t="e">
        <f>#REF!</f>
        <v>#REF!</v>
      </c>
      <c r="AH1227" t="e">
        <f>#REF!</f>
        <v>#REF!</v>
      </c>
      <c r="AI1227" t="e">
        <f>#REF!</f>
        <v>#REF!</v>
      </c>
      <c r="AJ1227" t="e">
        <f>#REF!</f>
        <v>#REF!</v>
      </c>
      <c r="AK1227" t="e">
        <f>#REF!</f>
        <v>#REF!</v>
      </c>
    </row>
    <row r="1228" spans="1:37" x14ac:dyDescent="0.35">
      <c r="A1228" t="e">
        <f>#REF!</f>
        <v>#REF!</v>
      </c>
      <c r="B1228" t="e">
        <f>#REF!</f>
        <v>#REF!</v>
      </c>
      <c r="C1228" t="e">
        <f>#REF!</f>
        <v>#REF!</v>
      </c>
      <c r="D1228" t="e">
        <f>#REF!</f>
        <v>#REF!</v>
      </c>
      <c r="E1228" t="e">
        <f>#REF!</f>
        <v>#REF!</v>
      </c>
      <c r="F1228" t="e">
        <f>#REF!</f>
        <v>#REF!</v>
      </c>
      <c r="G1228" t="e">
        <f>#REF!</f>
        <v>#REF!</v>
      </c>
      <c r="H1228" t="e">
        <f>#REF!</f>
        <v>#REF!</v>
      </c>
      <c r="I1228" t="e">
        <f>#REF!</f>
        <v>#REF!</v>
      </c>
      <c r="J1228" t="e">
        <f>#REF!</f>
        <v>#REF!</v>
      </c>
      <c r="K1228" t="e">
        <f>#REF!</f>
        <v>#REF!</v>
      </c>
      <c r="L1228" t="e">
        <f>#REF!</f>
        <v>#REF!</v>
      </c>
      <c r="M1228" t="e">
        <f>#REF!</f>
        <v>#REF!</v>
      </c>
      <c r="N1228" t="e">
        <f>#REF!</f>
        <v>#REF!</v>
      </c>
      <c r="O1228" t="e">
        <f>#REF!</f>
        <v>#REF!</v>
      </c>
      <c r="P1228" t="e">
        <f>#REF!</f>
        <v>#REF!</v>
      </c>
      <c r="Q1228" t="e">
        <f>#REF!</f>
        <v>#REF!</v>
      </c>
      <c r="R1228" t="e">
        <f>#REF!</f>
        <v>#REF!</v>
      </c>
      <c r="S1228" t="e">
        <f>#REF!</f>
        <v>#REF!</v>
      </c>
      <c r="T1228" t="e">
        <f>#REF!</f>
        <v>#REF!</v>
      </c>
      <c r="U1228" t="e">
        <f>#REF!</f>
        <v>#REF!</v>
      </c>
      <c r="V1228" t="e">
        <f>#REF!</f>
        <v>#REF!</v>
      </c>
      <c r="W1228" t="e">
        <f>#REF!</f>
        <v>#REF!</v>
      </c>
      <c r="X1228" t="e">
        <f>#REF!</f>
        <v>#REF!</v>
      </c>
      <c r="Y1228" t="e">
        <f>#REF!</f>
        <v>#REF!</v>
      </c>
      <c r="Z1228" t="e">
        <f>#REF!</f>
        <v>#REF!</v>
      </c>
      <c r="AA1228" t="e">
        <f>#REF!</f>
        <v>#REF!</v>
      </c>
      <c r="AB1228" t="e">
        <f>#REF!</f>
        <v>#REF!</v>
      </c>
      <c r="AC1228" t="e">
        <f>#REF!</f>
        <v>#REF!</v>
      </c>
      <c r="AD1228" t="e">
        <f>#REF!</f>
        <v>#REF!</v>
      </c>
      <c r="AE1228" t="e">
        <f>#REF!</f>
        <v>#REF!</v>
      </c>
      <c r="AF1228" t="e">
        <f>#REF!</f>
        <v>#REF!</v>
      </c>
      <c r="AG1228" t="e">
        <f>#REF!</f>
        <v>#REF!</v>
      </c>
      <c r="AH1228" t="e">
        <f>#REF!</f>
        <v>#REF!</v>
      </c>
      <c r="AI1228" t="e">
        <f>#REF!</f>
        <v>#REF!</v>
      </c>
      <c r="AJ1228" t="e">
        <f>#REF!</f>
        <v>#REF!</v>
      </c>
      <c r="AK1228" t="e">
        <f>#REF!</f>
        <v>#REF!</v>
      </c>
    </row>
    <row r="1229" spans="1:37" x14ac:dyDescent="0.35">
      <c r="A1229" t="e">
        <f>#REF!</f>
        <v>#REF!</v>
      </c>
      <c r="B1229" t="e">
        <f>#REF!</f>
        <v>#REF!</v>
      </c>
      <c r="C1229" t="e">
        <f>#REF!</f>
        <v>#REF!</v>
      </c>
      <c r="D1229" t="e">
        <f>#REF!</f>
        <v>#REF!</v>
      </c>
      <c r="E1229" t="e">
        <f>#REF!</f>
        <v>#REF!</v>
      </c>
      <c r="F1229" t="e">
        <f>#REF!</f>
        <v>#REF!</v>
      </c>
      <c r="G1229" t="e">
        <f>#REF!</f>
        <v>#REF!</v>
      </c>
      <c r="H1229" t="e">
        <f>#REF!</f>
        <v>#REF!</v>
      </c>
      <c r="I1229" t="e">
        <f>#REF!</f>
        <v>#REF!</v>
      </c>
      <c r="J1229" t="e">
        <f>#REF!</f>
        <v>#REF!</v>
      </c>
      <c r="K1229" t="e">
        <f>#REF!</f>
        <v>#REF!</v>
      </c>
      <c r="L1229" t="e">
        <f>#REF!</f>
        <v>#REF!</v>
      </c>
      <c r="M1229" t="e">
        <f>#REF!</f>
        <v>#REF!</v>
      </c>
      <c r="N1229" t="e">
        <f>#REF!</f>
        <v>#REF!</v>
      </c>
      <c r="O1229" t="e">
        <f>#REF!</f>
        <v>#REF!</v>
      </c>
      <c r="P1229" t="e">
        <f>#REF!</f>
        <v>#REF!</v>
      </c>
      <c r="Q1229" t="e">
        <f>#REF!</f>
        <v>#REF!</v>
      </c>
      <c r="R1229" t="e">
        <f>#REF!</f>
        <v>#REF!</v>
      </c>
      <c r="S1229" t="e">
        <f>#REF!</f>
        <v>#REF!</v>
      </c>
      <c r="T1229" t="e">
        <f>#REF!</f>
        <v>#REF!</v>
      </c>
      <c r="U1229" t="e">
        <f>#REF!</f>
        <v>#REF!</v>
      </c>
      <c r="V1229" t="e">
        <f>#REF!</f>
        <v>#REF!</v>
      </c>
      <c r="W1229" t="e">
        <f>#REF!</f>
        <v>#REF!</v>
      </c>
      <c r="X1229" t="e">
        <f>#REF!</f>
        <v>#REF!</v>
      </c>
      <c r="Y1229" t="e">
        <f>#REF!</f>
        <v>#REF!</v>
      </c>
      <c r="Z1229" t="e">
        <f>#REF!</f>
        <v>#REF!</v>
      </c>
      <c r="AA1229" t="e">
        <f>#REF!</f>
        <v>#REF!</v>
      </c>
      <c r="AB1229" t="e">
        <f>#REF!</f>
        <v>#REF!</v>
      </c>
      <c r="AC1229" t="e">
        <f>#REF!</f>
        <v>#REF!</v>
      </c>
      <c r="AD1229" t="e">
        <f>#REF!</f>
        <v>#REF!</v>
      </c>
      <c r="AE1229" t="e">
        <f>#REF!</f>
        <v>#REF!</v>
      </c>
      <c r="AF1229" t="e">
        <f>#REF!</f>
        <v>#REF!</v>
      </c>
      <c r="AG1229" t="e">
        <f>#REF!</f>
        <v>#REF!</v>
      </c>
      <c r="AH1229" t="e">
        <f>#REF!</f>
        <v>#REF!</v>
      </c>
      <c r="AI1229" t="e">
        <f>#REF!</f>
        <v>#REF!</v>
      </c>
      <c r="AJ1229" t="e">
        <f>#REF!</f>
        <v>#REF!</v>
      </c>
      <c r="AK1229" t="e">
        <f>#REF!</f>
        <v>#REF!</v>
      </c>
    </row>
    <row r="1230" spans="1:37" x14ac:dyDescent="0.35">
      <c r="A1230" t="e">
        <f>#REF!</f>
        <v>#REF!</v>
      </c>
      <c r="B1230" t="e">
        <f>#REF!</f>
        <v>#REF!</v>
      </c>
      <c r="C1230" t="e">
        <f>#REF!</f>
        <v>#REF!</v>
      </c>
      <c r="D1230" t="e">
        <f>#REF!</f>
        <v>#REF!</v>
      </c>
      <c r="E1230" t="e">
        <f>#REF!</f>
        <v>#REF!</v>
      </c>
      <c r="F1230" t="e">
        <f>#REF!</f>
        <v>#REF!</v>
      </c>
      <c r="G1230" t="e">
        <f>#REF!</f>
        <v>#REF!</v>
      </c>
      <c r="H1230" t="e">
        <f>#REF!</f>
        <v>#REF!</v>
      </c>
      <c r="I1230" t="e">
        <f>#REF!</f>
        <v>#REF!</v>
      </c>
      <c r="J1230" t="e">
        <f>#REF!</f>
        <v>#REF!</v>
      </c>
      <c r="K1230" t="e">
        <f>#REF!</f>
        <v>#REF!</v>
      </c>
      <c r="L1230" t="e">
        <f>#REF!</f>
        <v>#REF!</v>
      </c>
      <c r="M1230" t="e">
        <f>#REF!</f>
        <v>#REF!</v>
      </c>
      <c r="N1230" t="e">
        <f>#REF!</f>
        <v>#REF!</v>
      </c>
      <c r="O1230" t="e">
        <f>#REF!</f>
        <v>#REF!</v>
      </c>
      <c r="P1230" t="e">
        <f>#REF!</f>
        <v>#REF!</v>
      </c>
      <c r="Q1230" t="e">
        <f>#REF!</f>
        <v>#REF!</v>
      </c>
      <c r="R1230" t="e">
        <f>#REF!</f>
        <v>#REF!</v>
      </c>
      <c r="S1230" t="e">
        <f>#REF!</f>
        <v>#REF!</v>
      </c>
      <c r="T1230" t="e">
        <f>#REF!</f>
        <v>#REF!</v>
      </c>
      <c r="U1230" t="e">
        <f>#REF!</f>
        <v>#REF!</v>
      </c>
      <c r="V1230" t="e">
        <f>#REF!</f>
        <v>#REF!</v>
      </c>
      <c r="W1230" t="e">
        <f>#REF!</f>
        <v>#REF!</v>
      </c>
      <c r="X1230" t="e">
        <f>#REF!</f>
        <v>#REF!</v>
      </c>
      <c r="Y1230" t="e">
        <f>#REF!</f>
        <v>#REF!</v>
      </c>
      <c r="Z1230" t="e">
        <f>#REF!</f>
        <v>#REF!</v>
      </c>
      <c r="AA1230" t="e">
        <f>#REF!</f>
        <v>#REF!</v>
      </c>
      <c r="AB1230" t="e">
        <f>#REF!</f>
        <v>#REF!</v>
      </c>
      <c r="AC1230" t="e">
        <f>#REF!</f>
        <v>#REF!</v>
      </c>
      <c r="AD1230" t="e">
        <f>#REF!</f>
        <v>#REF!</v>
      </c>
      <c r="AE1230" t="e">
        <f>#REF!</f>
        <v>#REF!</v>
      </c>
      <c r="AF1230" t="e">
        <f>#REF!</f>
        <v>#REF!</v>
      </c>
      <c r="AG1230" t="e">
        <f>#REF!</f>
        <v>#REF!</v>
      </c>
      <c r="AH1230" t="e">
        <f>#REF!</f>
        <v>#REF!</v>
      </c>
      <c r="AI1230" t="e">
        <f>#REF!</f>
        <v>#REF!</v>
      </c>
      <c r="AJ1230" t="e">
        <f>#REF!</f>
        <v>#REF!</v>
      </c>
      <c r="AK1230" t="e">
        <f>#REF!</f>
        <v>#REF!</v>
      </c>
    </row>
    <row r="1231" spans="1:37" x14ac:dyDescent="0.35">
      <c r="A1231" t="e">
        <f>#REF!</f>
        <v>#REF!</v>
      </c>
      <c r="B1231" t="e">
        <f>#REF!</f>
        <v>#REF!</v>
      </c>
      <c r="C1231" t="e">
        <f>#REF!</f>
        <v>#REF!</v>
      </c>
      <c r="D1231" t="e">
        <f>#REF!</f>
        <v>#REF!</v>
      </c>
      <c r="E1231" t="e">
        <f>#REF!</f>
        <v>#REF!</v>
      </c>
      <c r="F1231" t="e">
        <f>#REF!</f>
        <v>#REF!</v>
      </c>
      <c r="G1231" t="e">
        <f>#REF!</f>
        <v>#REF!</v>
      </c>
      <c r="H1231" t="e">
        <f>#REF!</f>
        <v>#REF!</v>
      </c>
      <c r="I1231" t="e">
        <f>#REF!</f>
        <v>#REF!</v>
      </c>
      <c r="J1231" t="e">
        <f>#REF!</f>
        <v>#REF!</v>
      </c>
      <c r="K1231" t="e">
        <f>#REF!</f>
        <v>#REF!</v>
      </c>
      <c r="L1231" t="e">
        <f>#REF!</f>
        <v>#REF!</v>
      </c>
      <c r="M1231" t="e">
        <f>#REF!</f>
        <v>#REF!</v>
      </c>
      <c r="N1231" t="e">
        <f>#REF!</f>
        <v>#REF!</v>
      </c>
      <c r="O1231" t="e">
        <f>#REF!</f>
        <v>#REF!</v>
      </c>
      <c r="P1231" t="e">
        <f>#REF!</f>
        <v>#REF!</v>
      </c>
      <c r="Q1231" t="e">
        <f>#REF!</f>
        <v>#REF!</v>
      </c>
      <c r="R1231" t="e">
        <f>#REF!</f>
        <v>#REF!</v>
      </c>
      <c r="S1231" t="e">
        <f>#REF!</f>
        <v>#REF!</v>
      </c>
      <c r="T1231" t="e">
        <f>#REF!</f>
        <v>#REF!</v>
      </c>
      <c r="U1231" t="e">
        <f>#REF!</f>
        <v>#REF!</v>
      </c>
      <c r="V1231" t="e">
        <f>#REF!</f>
        <v>#REF!</v>
      </c>
      <c r="W1231" t="e">
        <f>#REF!</f>
        <v>#REF!</v>
      </c>
      <c r="X1231" t="e">
        <f>#REF!</f>
        <v>#REF!</v>
      </c>
      <c r="Y1231" t="e">
        <f>#REF!</f>
        <v>#REF!</v>
      </c>
      <c r="Z1231" t="e">
        <f>#REF!</f>
        <v>#REF!</v>
      </c>
      <c r="AA1231" t="e">
        <f>#REF!</f>
        <v>#REF!</v>
      </c>
      <c r="AB1231" t="e">
        <f>#REF!</f>
        <v>#REF!</v>
      </c>
      <c r="AC1231" t="e">
        <f>#REF!</f>
        <v>#REF!</v>
      </c>
      <c r="AD1231" t="e">
        <f>#REF!</f>
        <v>#REF!</v>
      </c>
      <c r="AE1231" t="e">
        <f>#REF!</f>
        <v>#REF!</v>
      </c>
      <c r="AF1231" t="e">
        <f>#REF!</f>
        <v>#REF!</v>
      </c>
      <c r="AG1231" t="e">
        <f>#REF!</f>
        <v>#REF!</v>
      </c>
      <c r="AH1231" t="e">
        <f>#REF!</f>
        <v>#REF!</v>
      </c>
      <c r="AI1231" t="e">
        <f>#REF!</f>
        <v>#REF!</v>
      </c>
      <c r="AJ1231" t="e">
        <f>#REF!</f>
        <v>#REF!</v>
      </c>
      <c r="AK1231" t="e">
        <f>#REF!</f>
        <v>#REF!</v>
      </c>
    </row>
    <row r="1232" spans="1:37" x14ac:dyDescent="0.35">
      <c r="A1232" t="e">
        <f>#REF!</f>
        <v>#REF!</v>
      </c>
      <c r="B1232" t="e">
        <f>#REF!</f>
        <v>#REF!</v>
      </c>
      <c r="C1232" t="e">
        <f>#REF!</f>
        <v>#REF!</v>
      </c>
      <c r="D1232" t="e">
        <f>#REF!</f>
        <v>#REF!</v>
      </c>
      <c r="E1232" t="e">
        <f>#REF!</f>
        <v>#REF!</v>
      </c>
      <c r="F1232" t="e">
        <f>#REF!</f>
        <v>#REF!</v>
      </c>
      <c r="G1232" t="e">
        <f>#REF!</f>
        <v>#REF!</v>
      </c>
      <c r="H1232" t="e">
        <f>#REF!</f>
        <v>#REF!</v>
      </c>
      <c r="I1232" t="e">
        <f>#REF!</f>
        <v>#REF!</v>
      </c>
      <c r="J1232" t="e">
        <f>#REF!</f>
        <v>#REF!</v>
      </c>
      <c r="K1232" t="e">
        <f>#REF!</f>
        <v>#REF!</v>
      </c>
      <c r="L1232" t="e">
        <f>#REF!</f>
        <v>#REF!</v>
      </c>
      <c r="M1232" t="e">
        <f>#REF!</f>
        <v>#REF!</v>
      </c>
      <c r="N1232" t="e">
        <f>#REF!</f>
        <v>#REF!</v>
      </c>
      <c r="O1232" t="e">
        <f>#REF!</f>
        <v>#REF!</v>
      </c>
      <c r="P1232" t="e">
        <f>#REF!</f>
        <v>#REF!</v>
      </c>
      <c r="Q1232" t="e">
        <f>#REF!</f>
        <v>#REF!</v>
      </c>
      <c r="R1232" t="e">
        <f>#REF!</f>
        <v>#REF!</v>
      </c>
      <c r="S1232" t="e">
        <f>#REF!</f>
        <v>#REF!</v>
      </c>
      <c r="T1232" t="e">
        <f>#REF!</f>
        <v>#REF!</v>
      </c>
      <c r="U1232" t="e">
        <f>#REF!</f>
        <v>#REF!</v>
      </c>
      <c r="V1232" t="e">
        <f>#REF!</f>
        <v>#REF!</v>
      </c>
      <c r="W1232" t="e">
        <f>#REF!</f>
        <v>#REF!</v>
      </c>
      <c r="X1232" t="e">
        <f>#REF!</f>
        <v>#REF!</v>
      </c>
      <c r="Y1232" t="e">
        <f>#REF!</f>
        <v>#REF!</v>
      </c>
      <c r="Z1232" t="e">
        <f>#REF!</f>
        <v>#REF!</v>
      </c>
      <c r="AA1232" t="e">
        <f>#REF!</f>
        <v>#REF!</v>
      </c>
      <c r="AB1232" t="e">
        <f>#REF!</f>
        <v>#REF!</v>
      </c>
      <c r="AC1232" t="e">
        <f>#REF!</f>
        <v>#REF!</v>
      </c>
      <c r="AD1232" t="e">
        <f>#REF!</f>
        <v>#REF!</v>
      </c>
      <c r="AE1232" t="e">
        <f>#REF!</f>
        <v>#REF!</v>
      </c>
      <c r="AF1232" t="e">
        <f>#REF!</f>
        <v>#REF!</v>
      </c>
      <c r="AG1232" t="e">
        <f>#REF!</f>
        <v>#REF!</v>
      </c>
      <c r="AH1232" t="e">
        <f>#REF!</f>
        <v>#REF!</v>
      </c>
      <c r="AI1232" t="e">
        <f>#REF!</f>
        <v>#REF!</v>
      </c>
      <c r="AJ1232" t="e">
        <f>#REF!</f>
        <v>#REF!</v>
      </c>
      <c r="AK1232" t="e">
        <f>#REF!</f>
        <v>#REF!</v>
      </c>
    </row>
    <row r="1233" spans="1:37" x14ac:dyDescent="0.35">
      <c r="A1233" t="e">
        <f>#REF!</f>
        <v>#REF!</v>
      </c>
      <c r="B1233" t="e">
        <f>#REF!</f>
        <v>#REF!</v>
      </c>
      <c r="C1233" t="e">
        <f>#REF!</f>
        <v>#REF!</v>
      </c>
      <c r="D1233" t="e">
        <f>#REF!</f>
        <v>#REF!</v>
      </c>
      <c r="E1233" t="e">
        <f>#REF!</f>
        <v>#REF!</v>
      </c>
      <c r="F1233" t="e">
        <f>#REF!</f>
        <v>#REF!</v>
      </c>
      <c r="G1233" t="e">
        <f>#REF!</f>
        <v>#REF!</v>
      </c>
      <c r="H1233" t="e">
        <f>#REF!</f>
        <v>#REF!</v>
      </c>
      <c r="I1233" t="e">
        <f>#REF!</f>
        <v>#REF!</v>
      </c>
      <c r="J1233" t="e">
        <f>#REF!</f>
        <v>#REF!</v>
      </c>
      <c r="K1233" t="e">
        <f>#REF!</f>
        <v>#REF!</v>
      </c>
      <c r="L1233" t="e">
        <f>#REF!</f>
        <v>#REF!</v>
      </c>
      <c r="M1233" t="e">
        <f>#REF!</f>
        <v>#REF!</v>
      </c>
      <c r="N1233" t="e">
        <f>#REF!</f>
        <v>#REF!</v>
      </c>
      <c r="O1233" t="e">
        <f>#REF!</f>
        <v>#REF!</v>
      </c>
      <c r="P1233" t="e">
        <f>#REF!</f>
        <v>#REF!</v>
      </c>
      <c r="Q1233" t="e">
        <f>#REF!</f>
        <v>#REF!</v>
      </c>
      <c r="R1233" t="e">
        <f>#REF!</f>
        <v>#REF!</v>
      </c>
      <c r="S1233" t="e">
        <f>#REF!</f>
        <v>#REF!</v>
      </c>
      <c r="T1233" t="e">
        <f>#REF!</f>
        <v>#REF!</v>
      </c>
      <c r="U1233" t="e">
        <f>#REF!</f>
        <v>#REF!</v>
      </c>
      <c r="V1233" t="e">
        <f>#REF!</f>
        <v>#REF!</v>
      </c>
      <c r="W1233" t="e">
        <f>#REF!</f>
        <v>#REF!</v>
      </c>
      <c r="X1233" t="e">
        <f>#REF!</f>
        <v>#REF!</v>
      </c>
      <c r="Y1233" t="e">
        <f>#REF!</f>
        <v>#REF!</v>
      </c>
      <c r="Z1233" t="e">
        <f>#REF!</f>
        <v>#REF!</v>
      </c>
      <c r="AA1233" t="e">
        <f>#REF!</f>
        <v>#REF!</v>
      </c>
      <c r="AB1233" t="e">
        <f>#REF!</f>
        <v>#REF!</v>
      </c>
      <c r="AC1233" t="e">
        <f>#REF!</f>
        <v>#REF!</v>
      </c>
      <c r="AD1233" t="e">
        <f>#REF!</f>
        <v>#REF!</v>
      </c>
      <c r="AE1233" t="e">
        <f>#REF!</f>
        <v>#REF!</v>
      </c>
      <c r="AF1233" t="e">
        <f>#REF!</f>
        <v>#REF!</v>
      </c>
      <c r="AG1233" t="e">
        <f>#REF!</f>
        <v>#REF!</v>
      </c>
      <c r="AH1233" t="e">
        <f>#REF!</f>
        <v>#REF!</v>
      </c>
      <c r="AI1233" t="e">
        <f>#REF!</f>
        <v>#REF!</v>
      </c>
      <c r="AJ1233" t="e">
        <f>#REF!</f>
        <v>#REF!</v>
      </c>
      <c r="AK1233" t="e">
        <f>#REF!</f>
        <v>#REF!</v>
      </c>
    </row>
    <row r="1234" spans="1:37" x14ac:dyDescent="0.35">
      <c r="A1234" t="e">
        <f>#REF!</f>
        <v>#REF!</v>
      </c>
      <c r="B1234" t="e">
        <f>#REF!</f>
        <v>#REF!</v>
      </c>
      <c r="C1234" t="e">
        <f>#REF!</f>
        <v>#REF!</v>
      </c>
      <c r="D1234" t="e">
        <f>#REF!</f>
        <v>#REF!</v>
      </c>
      <c r="E1234" t="e">
        <f>#REF!</f>
        <v>#REF!</v>
      </c>
      <c r="F1234" t="e">
        <f>#REF!</f>
        <v>#REF!</v>
      </c>
      <c r="G1234" t="e">
        <f>#REF!</f>
        <v>#REF!</v>
      </c>
      <c r="H1234" t="e">
        <f>#REF!</f>
        <v>#REF!</v>
      </c>
      <c r="I1234" t="e">
        <f>#REF!</f>
        <v>#REF!</v>
      </c>
      <c r="J1234" t="e">
        <f>#REF!</f>
        <v>#REF!</v>
      </c>
      <c r="K1234" t="e">
        <f>#REF!</f>
        <v>#REF!</v>
      </c>
      <c r="L1234" t="e">
        <f>#REF!</f>
        <v>#REF!</v>
      </c>
      <c r="M1234" t="e">
        <f>#REF!</f>
        <v>#REF!</v>
      </c>
      <c r="N1234" t="e">
        <f>#REF!</f>
        <v>#REF!</v>
      </c>
      <c r="O1234" t="e">
        <f>#REF!</f>
        <v>#REF!</v>
      </c>
      <c r="P1234" t="e">
        <f>#REF!</f>
        <v>#REF!</v>
      </c>
      <c r="Q1234" t="e">
        <f>#REF!</f>
        <v>#REF!</v>
      </c>
      <c r="R1234" t="e">
        <f>#REF!</f>
        <v>#REF!</v>
      </c>
      <c r="S1234" t="e">
        <f>#REF!</f>
        <v>#REF!</v>
      </c>
      <c r="T1234" t="e">
        <f>#REF!</f>
        <v>#REF!</v>
      </c>
      <c r="U1234" t="e">
        <f>#REF!</f>
        <v>#REF!</v>
      </c>
      <c r="V1234" t="e">
        <f>#REF!</f>
        <v>#REF!</v>
      </c>
      <c r="W1234" t="e">
        <f>#REF!</f>
        <v>#REF!</v>
      </c>
      <c r="X1234" t="e">
        <f>#REF!</f>
        <v>#REF!</v>
      </c>
      <c r="Y1234" t="e">
        <f>#REF!</f>
        <v>#REF!</v>
      </c>
      <c r="Z1234" t="e">
        <f>#REF!</f>
        <v>#REF!</v>
      </c>
      <c r="AA1234" t="e">
        <f>#REF!</f>
        <v>#REF!</v>
      </c>
      <c r="AB1234" t="e">
        <f>#REF!</f>
        <v>#REF!</v>
      </c>
      <c r="AC1234" t="e">
        <f>#REF!</f>
        <v>#REF!</v>
      </c>
      <c r="AD1234" t="e">
        <f>#REF!</f>
        <v>#REF!</v>
      </c>
      <c r="AE1234" t="e">
        <f>#REF!</f>
        <v>#REF!</v>
      </c>
      <c r="AF1234" t="e">
        <f>#REF!</f>
        <v>#REF!</v>
      </c>
      <c r="AG1234" t="e">
        <f>#REF!</f>
        <v>#REF!</v>
      </c>
      <c r="AH1234" t="e">
        <f>#REF!</f>
        <v>#REF!</v>
      </c>
      <c r="AI1234" t="e">
        <f>#REF!</f>
        <v>#REF!</v>
      </c>
      <c r="AJ1234" t="e">
        <f>#REF!</f>
        <v>#REF!</v>
      </c>
      <c r="AK1234" t="e">
        <f>#REF!</f>
        <v>#REF!</v>
      </c>
    </row>
    <row r="1235" spans="1:37" x14ac:dyDescent="0.35">
      <c r="A1235" t="e">
        <f>#REF!</f>
        <v>#REF!</v>
      </c>
      <c r="B1235" t="e">
        <f>#REF!</f>
        <v>#REF!</v>
      </c>
      <c r="C1235" t="e">
        <f>#REF!</f>
        <v>#REF!</v>
      </c>
      <c r="D1235" t="e">
        <f>#REF!</f>
        <v>#REF!</v>
      </c>
      <c r="E1235" t="e">
        <f>#REF!</f>
        <v>#REF!</v>
      </c>
      <c r="F1235" t="e">
        <f>#REF!</f>
        <v>#REF!</v>
      </c>
      <c r="G1235" t="e">
        <f>#REF!</f>
        <v>#REF!</v>
      </c>
      <c r="H1235" t="e">
        <f>#REF!</f>
        <v>#REF!</v>
      </c>
      <c r="I1235" t="e">
        <f>#REF!</f>
        <v>#REF!</v>
      </c>
      <c r="J1235" t="e">
        <f>#REF!</f>
        <v>#REF!</v>
      </c>
      <c r="K1235" t="e">
        <f>#REF!</f>
        <v>#REF!</v>
      </c>
      <c r="L1235" t="e">
        <f>#REF!</f>
        <v>#REF!</v>
      </c>
      <c r="M1235" t="e">
        <f>#REF!</f>
        <v>#REF!</v>
      </c>
      <c r="N1235" t="e">
        <f>#REF!</f>
        <v>#REF!</v>
      </c>
      <c r="O1235" t="e">
        <f>#REF!</f>
        <v>#REF!</v>
      </c>
      <c r="P1235" t="e">
        <f>#REF!</f>
        <v>#REF!</v>
      </c>
      <c r="Q1235" t="e">
        <f>#REF!</f>
        <v>#REF!</v>
      </c>
      <c r="R1235" t="e">
        <f>#REF!</f>
        <v>#REF!</v>
      </c>
      <c r="S1235" t="e">
        <f>#REF!</f>
        <v>#REF!</v>
      </c>
      <c r="T1235" t="e">
        <f>#REF!</f>
        <v>#REF!</v>
      </c>
      <c r="U1235" t="e">
        <f>#REF!</f>
        <v>#REF!</v>
      </c>
      <c r="V1235" t="e">
        <f>#REF!</f>
        <v>#REF!</v>
      </c>
      <c r="W1235" t="e">
        <f>#REF!</f>
        <v>#REF!</v>
      </c>
      <c r="X1235" t="e">
        <f>#REF!</f>
        <v>#REF!</v>
      </c>
      <c r="Y1235" t="e">
        <f>#REF!</f>
        <v>#REF!</v>
      </c>
      <c r="Z1235" t="e">
        <f>#REF!</f>
        <v>#REF!</v>
      </c>
      <c r="AA1235" t="e">
        <f>#REF!</f>
        <v>#REF!</v>
      </c>
      <c r="AB1235" t="e">
        <f>#REF!</f>
        <v>#REF!</v>
      </c>
      <c r="AC1235" t="e">
        <f>#REF!</f>
        <v>#REF!</v>
      </c>
      <c r="AD1235" t="e">
        <f>#REF!</f>
        <v>#REF!</v>
      </c>
      <c r="AE1235" t="e">
        <f>#REF!</f>
        <v>#REF!</v>
      </c>
      <c r="AF1235" t="e">
        <f>#REF!</f>
        <v>#REF!</v>
      </c>
      <c r="AG1235" t="e">
        <f>#REF!</f>
        <v>#REF!</v>
      </c>
      <c r="AH1235" t="e">
        <f>#REF!</f>
        <v>#REF!</v>
      </c>
      <c r="AI1235" t="e">
        <f>#REF!</f>
        <v>#REF!</v>
      </c>
      <c r="AJ1235" t="e">
        <f>#REF!</f>
        <v>#REF!</v>
      </c>
      <c r="AK1235" t="e">
        <f>#REF!</f>
        <v>#REF!</v>
      </c>
    </row>
    <row r="1236" spans="1:37" x14ac:dyDescent="0.35">
      <c r="A1236" t="e">
        <f>#REF!</f>
        <v>#REF!</v>
      </c>
      <c r="B1236" t="e">
        <f>#REF!</f>
        <v>#REF!</v>
      </c>
      <c r="C1236" t="e">
        <f>#REF!</f>
        <v>#REF!</v>
      </c>
      <c r="D1236" t="e">
        <f>#REF!</f>
        <v>#REF!</v>
      </c>
      <c r="E1236" t="e">
        <f>#REF!</f>
        <v>#REF!</v>
      </c>
      <c r="F1236" t="e">
        <f>#REF!</f>
        <v>#REF!</v>
      </c>
      <c r="G1236" t="e">
        <f>#REF!</f>
        <v>#REF!</v>
      </c>
      <c r="H1236" t="e">
        <f>#REF!</f>
        <v>#REF!</v>
      </c>
      <c r="I1236" t="e">
        <f>#REF!</f>
        <v>#REF!</v>
      </c>
      <c r="J1236" t="e">
        <f>#REF!</f>
        <v>#REF!</v>
      </c>
      <c r="K1236" t="e">
        <f>#REF!</f>
        <v>#REF!</v>
      </c>
      <c r="L1236" t="e">
        <f>#REF!</f>
        <v>#REF!</v>
      </c>
      <c r="M1236" t="e">
        <f>#REF!</f>
        <v>#REF!</v>
      </c>
      <c r="N1236" t="e">
        <f>#REF!</f>
        <v>#REF!</v>
      </c>
      <c r="O1236" t="e">
        <f>#REF!</f>
        <v>#REF!</v>
      </c>
      <c r="P1236" t="e">
        <f>#REF!</f>
        <v>#REF!</v>
      </c>
      <c r="Q1236" t="e">
        <f>#REF!</f>
        <v>#REF!</v>
      </c>
      <c r="R1236" t="e">
        <f>#REF!</f>
        <v>#REF!</v>
      </c>
      <c r="S1236" t="e">
        <f>#REF!</f>
        <v>#REF!</v>
      </c>
      <c r="T1236" t="e">
        <f>#REF!</f>
        <v>#REF!</v>
      </c>
      <c r="U1236" t="e">
        <f>#REF!</f>
        <v>#REF!</v>
      </c>
      <c r="V1236" t="e">
        <f>#REF!</f>
        <v>#REF!</v>
      </c>
      <c r="W1236" t="e">
        <f>#REF!</f>
        <v>#REF!</v>
      </c>
      <c r="X1236" t="e">
        <f>#REF!</f>
        <v>#REF!</v>
      </c>
      <c r="Y1236" t="e">
        <f>#REF!</f>
        <v>#REF!</v>
      </c>
      <c r="Z1236" t="e">
        <f>#REF!</f>
        <v>#REF!</v>
      </c>
      <c r="AA1236" t="e">
        <f>#REF!</f>
        <v>#REF!</v>
      </c>
      <c r="AB1236" t="e">
        <f>#REF!</f>
        <v>#REF!</v>
      </c>
      <c r="AC1236" t="e">
        <f>#REF!</f>
        <v>#REF!</v>
      </c>
      <c r="AD1236" t="e">
        <f>#REF!</f>
        <v>#REF!</v>
      </c>
      <c r="AE1236" t="e">
        <f>#REF!</f>
        <v>#REF!</v>
      </c>
      <c r="AF1236" t="e">
        <f>#REF!</f>
        <v>#REF!</v>
      </c>
      <c r="AG1236" t="e">
        <f>#REF!</f>
        <v>#REF!</v>
      </c>
      <c r="AH1236" t="e">
        <f>#REF!</f>
        <v>#REF!</v>
      </c>
      <c r="AI1236" t="e">
        <f>#REF!</f>
        <v>#REF!</v>
      </c>
      <c r="AJ1236" t="e">
        <f>#REF!</f>
        <v>#REF!</v>
      </c>
      <c r="AK1236" t="e">
        <f>#REF!</f>
        <v>#REF!</v>
      </c>
    </row>
    <row r="1237" spans="1:37" x14ac:dyDescent="0.35">
      <c r="A1237" t="e">
        <f>#REF!</f>
        <v>#REF!</v>
      </c>
      <c r="B1237" t="e">
        <f>#REF!</f>
        <v>#REF!</v>
      </c>
      <c r="C1237" t="e">
        <f>#REF!</f>
        <v>#REF!</v>
      </c>
      <c r="D1237" t="e">
        <f>#REF!</f>
        <v>#REF!</v>
      </c>
      <c r="E1237" t="e">
        <f>#REF!</f>
        <v>#REF!</v>
      </c>
      <c r="F1237" t="e">
        <f>#REF!</f>
        <v>#REF!</v>
      </c>
      <c r="G1237" t="e">
        <f>#REF!</f>
        <v>#REF!</v>
      </c>
      <c r="H1237" t="e">
        <f>#REF!</f>
        <v>#REF!</v>
      </c>
      <c r="I1237" t="e">
        <f>#REF!</f>
        <v>#REF!</v>
      </c>
      <c r="J1237" t="e">
        <f>#REF!</f>
        <v>#REF!</v>
      </c>
      <c r="K1237" t="e">
        <f>#REF!</f>
        <v>#REF!</v>
      </c>
      <c r="L1237" t="e">
        <f>#REF!</f>
        <v>#REF!</v>
      </c>
      <c r="M1237" t="e">
        <f>#REF!</f>
        <v>#REF!</v>
      </c>
      <c r="N1237" t="e">
        <f>#REF!</f>
        <v>#REF!</v>
      </c>
      <c r="O1237" t="e">
        <f>#REF!</f>
        <v>#REF!</v>
      </c>
      <c r="P1237" t="e">
        <f>#REF!</f>
        <v>#REF!</v>
      </c>
      <c r="Q1237" t="e">
        <f>#REF!</f>
        <v>#REF!</v>
      </c>
      <c r="R1237" t="e">
        <f>#REF!</f>
        <v>#REF!</v>
      </c>
      <c r="S1237" t="e">
        <f>#REF!</f>
        <v>#REF!</v>
      </c>
      <c r="T1237" t="e">
        <f>#REF!</f>
        <v>#REF!</v>
      </c>
      <c r="U1237" t="e">
        <f>#REF!</f>
        <v>#REF!</v>
      </c>
      <c r="V1237" t="e">
        <f>#REF!</f>
        <v>#REF!</v>
      </c>
      <c r="W1237" t="e">
        <f>#REF!</f>
        <v>#REF!</v>
      </c>
      <c r="X1237" t="e">
        <f>#REF!</f>
        <v>#REF!</v>
      </c>
      <c r="Y1237" t="e">
        <f>#REF!</f>
        <v>#REF!</v>
      </c>
      <c r="Z1237" t="e">
        <f>#REF!</f>
        <v>#REF!</v>
      </c>
      <c r="AA1237" t="e">
        <f>#REF!</f>
        <v>#REF!</v>
      </c>
      <c r="AB1237" t="e">
        <f>#REF!</f>
        <v>#REF!</v>
      </c>
      <c r="AC1237" t="e">
        <f>#REF!</f>
        <v>#REF!</v>
      </c>
      <c r="AD1237" t="e">
        <f>#REF!</f>
        <v>#REF!</v>
      </c>
      <c r="AE1237" t="e">
        <f>#REF!</f>
        <v>#REF!</v>
      </c>
      <c r="AF1237" t="e">
        <f>#REF!</f>
        <v>#REF!</v>
      </c>
      <c r="AG1237" t="e">
        <f>#REF!</f>
        <v>#REF!</v>
      </c>
      <c r="AH1237" t="e">
        <f>#REF!</f>
        <v>#REF!</v>
      </c>
      <c r="AI1237" t="e">
        <f>#REF!</f>
        <v>#REF!</v>
      </c>
      <c r="AJ1237" t="e">
        <f>#REF!</f>
        <v>#REF!</v>
      </c>
      <c r="AK1237" t="e">
        <f>#REF!</f>
        <v>#REF!</v>
      </c>
    </row>
    <row r="1238" spans="1:37" x14ac:dyDescent="0.35">
      <c r="A1238" t="e">
        <f>#REF!</f>
        <v>#REF!</v>
      </c>
      <c r="B1238" t="e">
        <f>#REF!</f>
        <v>#REF!</v>
      </c>
      <c r="C1238" t="e">
        <f>#REF!</f>
        <v>#REF!</v>
      </c>
      <c r="D1238" t="e">
        <f>#REF!</f>
        <v>#REF!</v>
      </c>
      <c r="E1238" t="e">
        <f>#REF!</f>
        <v>#REF!</v>
      </c>
      <c r="F1238" t="e">
        <f>#REF!</f>
        <v>#REF!</v>
      </c>
      <c r="G1238" t="e">
        <f>#REF!</f>
        <v>#REF!</v>
      </c>
      <c r="H1238" t="e">
        <f>#REF!</f>
        <v>#REF!</v>
      </c>
      <c r="I1238" t="e">
        <f>#REF!</f>
        <v>#REF!</v>
      </c>
      <c r="J1238" t="e">
        <f>#REF!</f>
        <v>#REF!</v>
      </c>
      <c r="K1238" t="e">
        <f>#REF!</f>
        <v>#REF!</v>
      </c>
      <c r="L1238" t="e">
        <f>#REF!</f>
        <v>#REF!</v>
      </c>
      <c r="M1238" t="e">
        <f>#REF!</f>
        <v>#REF!</v>
      </c>
      <c r="N1238" t="e">
        <f>#REF!</f>
        <v>#REF!</v>
      </c>
      <c r="O1238" t="e">
        <f>#REF!</f>
        <v>#REF!</v>
      </c>
      <c r="P1238" t="e">
        <f>#REF!</f>
        <v>#REF!</v>
      </c>
      <c r="Q1238" t="e">
        <f>#REF!</f>
        <v>#REF!</v>
      </c>
      <c r="R1238" t="e">
        <f>#REF!</f>
        <v>#REF!</v>
      </c>
      <c r="S1238" t="e">
        <f>#REF!</f>
        <v>#REF!</v>
      </c>
      <c r="T1238" t="e">
        <f>#REF!</f>
        <v>#REF!</v>
      </c>
      <c r="U1238" t="e">
        <f>#REF!</f>
        <v>#REF!</v>
      </c>
      <c r="V1238" t="e">
        <f>#REF!</f>
        <v>#REF!</v>
      </c>
      <c r="W1238" t="e">
        <f>#REF!</f>
        <v>#REF!</v>
      </c>
      <c r="X1238" t="e">
        <f>#REF!</f>
        <v>#REF!</v>
      </c>
      <c r="Y1238" t="e">
        <f>#REF!</f>
        <v>#REF!</v>
      </c>
      <c r="Z1238" t="e">
        <f>#REF!</f>
        <v>#REF!</v>
      </c>
      <c r="AA1238" t="e">
        <f>#REF!</f>
        <v>#REF!</v>
      </c>
      <c r="AB1238" t="e">
        <f>#REF!</f>
        <v>#REF!</v>
      </c>
      <c r="AC1238" t="e">
        <f>#REF!</f>
        <v>#REF!</v>
      </c>
      <c r="AD1238" t="e">
        <f>#REF!</f>
        <v>#REF!</v>
      </c>
      <c r="AE1238" t="e">
        <f>#REF!</f>
        <v>#REF!</v>
      </c>
      <c r="AF1238" t="e">
        <f>#REF!</f>
        <v>#REF!</v>
      </c>
      <c r="AG1238" t="e">
        <f>#REF!</f>
        <v>#REF!</v>
      </c>
      <c r="AH1238" t="e">
        <f>#REF!</f>
        <v>#REF!</v>
      </c>
      <c r="AI1238" t="e">
        <f>#REF!</f>
        <v>#REF!</v>
      </c>
      <c r="AJ1238" t="e">
        <f>#REF!</f>
        <v>#REF!</v>
      </c>
      <c r="AK1238" t="e">
        <f>#REF!</f>
        <v>#REF!</v>
      </c>
    </row>
    <row r="1239" spans="1:37" x14ac:dyDescent="0.35">
      <c r="A1239" t="e">
        <f>#REF!</f>
        <v>#REF!</v>
      </c>
      <c r="B1239" t="e">
        <f>#REF!</f>
        <v>#REF!</v>
      </c>
      <c r="C1239" t="e">
        <f>#REF!</f>
        <v>#REF!</v>
      </c>
      <c r="D1239" t="e">
        <f>#REF!</f>
        <v>#REF!</v>
      </c>
      <c r="E1239" t="e">
        <f>#REF!</f>
        <v>#REF!</v>
      </c>
      <c r="F1239" t="e">
        <f>#REF!</f>
        <v>#REF!</v>
      </c>
      <c r="G1239" t="e">
        <f>#REF!</f>
        <v>#REF!</v>
      </c>
      <c r="H1239" t="e">
        <f>#REF!</f>
        <v>#REF!</v>
      </c>
      <c r="I1239" t="e">
        <f>#REF!</f>
        <v>#REF!</v>
      </c>
      <c r="J1239" t="e">
        <f>#REF!</f>
        <v>#REF!</v>
      </c>
      <c r="K1239" t="e">
        <f>#REF!</f>
        <v>#REF!</v>
      </c>
      <c r="L1239" t="e">
        <f>#REF!</f>
        <v>#REF!</v>
      </c>
      <c r="M1239" t="e">
        <f>#REF!</f>
        <v>#REF!</v>
      </c>
      <c r="N1239" t="e">
        <f>#REF!</f>
        <v>#REF!</v>
      </c>
      <c r="O1239" t="e">
        <f>#REF!</f>
        <v>#REF!</v>
      </c>
      <c r="P1239" t="e">
        <f>#REF!</f>
        <v>#REF!</v>
      </c>
      <c r="Q1239" t="e">
        <f>#REF!</f>
        <v>#REF!</v>
      </c>
      <c r="R1239" t="e">
        <f>#REF!</f>
        <v>#REF!</v>
      </c>
      <c r="S1239" t="e">
        <f>#REF!</f>
        <v>#REF!</v>
      </c>
      <c r="T1239" t="e">
        <f>#REF!</f>
        <v>#REF!</v>
      </c>
      <c r="U1239" t="e">
        <f>#REF!</f>
        <v>#REF!</v>
      </c>
      <c r="V1239" t="e">
        <f>#REF!</f>
        <v>#REF!</v>
      </c>
      <c r="W1239" t="e">
        <f>#REF!</f>
        <v>#REF!</v>
      </c>
      <c r="X1239" t="e">
        <f>#REF!</f>
        <v>#REF!</v>
      </c>
      <c r="Y1239" t="e">
        <f>#REF!</f>
        <v>#REF!</v>
      </c>
      <c r="Z1239" t="e">
        <f>#REF!</f>
        <v>#REF!</v>
      </c>
      <c r="AA1239" t="e">
        <f>#REF!</f>
        <v>#REF!</v>
      </c>
      <c r="AB1239" t="e">
        <f>#REF!</f>
        <v>#REF!</v>
      </c>
      <c r="AC1239" t="e">
        <f>#REF!</f>
        <v>#REF!</v>
      </c>
      <c r="AD1239" t="e">
        <f>#REF!</f>
        <v>#REF!</v>
      </c>
      <c r="AE1239" t="e">
        <f>#REF!</f>
        <v>#REF!</v>
      </c>
      <c r="AF1239" t="e">
        <f>#REF!</f>
        <v>#REF!</v>
      </c>
      <c r="AG1239" t="e">
        <f>#REF!</f>
        <v>#REF!</v>
      </c>
      <c r="AH1239" t="e">
        <f>#REF!</f>
        <v>#REF!</v>
      </c>
      <c r="AI1239" t="e">
        <f>#REF!</f>
        <v>#REF!</v>
      </c>
      <c r="AJ1239" t="e">
        <f>#REF!</f>
        <v>#REF!</v>
      </c>
      <c r="AK1239" t="e">
        <f>#REF!</f>
        <v>#REF!</v>
      </c>
    </row>
    <row r="1240" spans="1:37" x14ac:dyDescent="0.35">
      <c r="A1240" t="e">
        <f>#REF!</f>
        <v>#REF!</v>
      </c>
      <c r="B1240" t="e">
        <f>#REF!</f>
        <v>#REF!</v>
      </c>
      <c r="C1240" t="e">
        <f>#REF!</f>
        <v>#REF!</v>
      </c>
      <c r="D1240" t="e">
        <f>#REF!</f>
        <v>#REF!</v>
      </c>
      <c r="E1240" t="e">
        <f>#REF!</f>
        <v>#REF!</v>
      </c>
      <c r="F1240" t="e">
        <f>#REF!</f>
        <v>#REF!</v>
      </c>
      <c r="G1240" t="e">
        <f>#REF!</f>
        <v>#REF!</v>
      </c>
      <c r="H1240" t="e">
        <f>#REF!</f>
        <v>#REF!</v>
      </c>
      <c r="I1240" t="e">
        <f>#REF!</f>
        <v>#REF!</v>
      </c>
      <c r="J1240" t="e">
        <f>#REF!</f>
        <v>#REF!</v>
      </c>
      <c r="K1240" t="e">
        <f>#REF!</f>
        <v>#REF!</v>
      </c>
      <c r="L1240" t="e">
        <f>#REF!</f>
        <v>#REF!</v>
      </c>
      <c r="M1240" t="e">
        <f>#REF!</f>
        <v>#REF!</v>
      </c>
      <c r="N1240" t="e">
        <f>#REF!</f>
        <v>#REF!</v>
      </c>
      <c r="O1240" t="e">
        <f>#REF!</f>
        <v>#REF!</v>
      </c>
      <c r="P1240" t="e">
        <f>#REF!</f>
        <v>#REF!</v>
      </c>
      <c r="Q1240" t="e">
        <f>#REF!</f>
        <v>#REF!</v>
      </c>
      <c r="R1240" t="e">
        <f>#REF!</f>
        <v>#REF!</v>
      </c>
      <c r="S1240" t="e">
        <f>#REF!</f>
        <v>#REF!</v>
      </c>
      <c r="T1240" t="e">
        <f>#REF!</f>
        <v>#REF!</v>
      </c>
      <c r="U1240" t="e">
        <f>#REF!</f>
        <v>#REF!</v>
      </c>
      <c r="V1240" t="e">
        <f>#REF!</f>
        <v>#REF!</v>
      </c>
      <c r="W1240" t="e">
        <f>#REF!</f>
        <v>#REF!</v>
      </c>
      <c r="X1240" t="e">
        <f>#REF!</f>
        <v>#REF!</v>
      </c>
      <c r="Y1240" t="e">
        <f>#REF!</f>
        <v>#REF!</v>
      </c>
      <c r="Z1240" t="e">
        <f>#REF!</f>
        <v>#REF!</v>
      </c>
      <c r="AA1240" t="e">
        <f>#REF!</f>
        <v>#REF!</v>
      </c>
      <c r="AB1240" t="e">
        <f>#REF!</f>
        <v>#REF!</v>
      </c>
      <c r="AC1240" t="e">
        <f>#REF!</f>
        <v>#REF!</v>
      </c>
      <c r="AD1240" t="e">
        <f>#REF!</f>
        <v>#REF!</v>
      </c>
      <c r="AE1240" t="e">
        <f>#REF!</f>
        <v>#REF!</v>
      </c>
      <c r="AF1240" t="e">
        <f>#REF!</f>
        <v>#REF!</v>
      </c>
      <c r="AG1240" t="e">
        <f>#REF!</f>
        <v>#REF!</v>
      </c>
      <c r="AH1240" t="e">
        <f>#REF!</f>
        <v>#REF!</v>
      </c>
      <c r="AI1240" t="e">
        <f>#REF!</f>
        <v>#REF!</v>
      </c>
      <c r="AJ1240" t="e">
        <f>#REF!</f>
        <v>#REF!</v>
      </c>
      <c r="AK1240" t="e">
        <f>#REF!</f>
        <v>#REF!</v>
      </c>
    </row>
    <row r="1241" spans="1:37" x14ac:dyDescent="0.35">
      <c r="A1241" t="e">
        <f>#REF!</f>
        <v>#REF!</v>
      </c>
      <c r="B1241" t="e">
        <f>#REF!</f>
        <v>#REF!</v>
      </c>
      <c r="C1241" t="e">
        <f>#REF!</f>
        <v>#REF!</v>
      </c>
      <c r="D1241" t="e">
        <f>#REF!</f>
        <v>#REF!</v>
      </c>
      <c r="E1241" t="e">
        <f>#REF!</f>
        <v>#REF!</v>
      </c>
      <c r="F1241" t="e">
        <f>#REF!</f>
        <v>#REF!</v>
      </c>
      <c r="G1241" t="e">
        <f>#REF!</f>
        <v>#REF!</v>
      </c>
      <c r="H1241" t="e">
        <f>#REF!</f>
        <v>#REF!</v>
      </c>
      <c r="I1241" t="e">
        <f>#REF!</f>
        <v>#REF!</v>
      </c>
      <c r="J1241" t="e">
        <f>#REF!</f>
        <v>#REF!</v>
      </c>
      <c r="K1241" t="e">
        <f>#REF!</f>
        <v>#REF!</v>
      </c>
      <c r="L1241" t="e">
        <f>#REF!</f>
        <v>#REF!</v>
      </c>
      <c r="M1241" t="e">
        <f>#REF!</f>
        <v>#REF!</v>
      </c>
      <c r="N1241" t="e">
        <f>#REF!</f>
        <v>#REF!</v>
      </c>
      <c r="O1241" t="e">
        <f>#REF!</f>
        <v>#REF!</v>
      </c>
      <c r="P1241" t="e">
        <f>#REF!</f>
        <v>#REF!</v>
      </c>
      <c r="Q1241" t="e">
        <f>#REF!</f>
        <v>#REF!</v>
      </c>
      <c r="R1241" t="e">
        <f>#REF!</f>
        <v>#REF!</v>
      </c>
      <c r="S1241" t="e">
        <f>#REF!</f>
        <v>#REF!</v>
      </c>
      <c r="T1241" t="e">
        <f>#REF!</f>
        <v>#REF!</v>
      </c>
      <c r="U1241" t="e">
        <f>#REF!</f>
        <v>#REF!</v>
      </c>
      <c r="V1241" t="e">
        <f>#REF!</f>
        <v>#REF!</v>
      </c>
      <c r="W1241" t="e">
        <f>#REF!</f>
        <v>#REF!</v>
      </c>
      <c r="X1241" t="e">
        <f>#REF!</f>
        <v>#REF!</v>
      </c>
      <c r="Y1241" t="e">
        <f>#REF!</f>
        <v>#REF!</v>
      </c>
      <c r="Z1241" t="e">
        <f>#REF!</f>
        <v>#REF!</v>
      </c>
      <c r="AA1241" t="e">
        <f>#REF!</f>
        <v>#REF!</v>
      </c>
      <c r="AB1241" t="e">
        <f>#REF!</f>
        <v>#REF!</v>
      </c>
      <c r="AC1241" t="e">
        <f>#REF!</f>
        <v>#REF!</v>
      </c>
      <c r="AD1241" t="e">
        <f>#REF!</f>
        <v>#REF!</v>
      </c>
      <c r="AE1241" t="e">
        <f>#REF!</f>
        <v>#REF!</v>
      </c>
      <c r="AF1241" t="e">
        <f>#REF!</f>
        <v>#REF!</v>
      </c>
      <c r="AG1241" t="e">
        <f>#REF!</f>
        <v>#REF!</v>
      </c>
      <c r="AH1241" t="e">
        <f>#REF!</f>
        <v>#REF!</v>
      </c>
      <c r="AI1241" t="e">
        <f>#REF!</f>
        <v>#REF!</v>
      </c>
      <c r="AJ1241" t="e">
        <f>#REF!</f>
        <v>#REF!</v>
      </c>
      <c r="AK1241" t="e">
        <f>#REF!</f>
        <v>#REF!</v>
      </c>
    </row>
    <row r="1242" spans="1:37" x14ac:dyDescent="0.35">
      <c r="A1242" t="e">
        <f>#REF!</f>
        <v>#REF!</v>
      </c>
      <c r="B1242" t="e">
        <f>#REF!</f>
        <v>#REF!</v>
      </c>
      <c r="C1242" t="e">
        <f>#REF!</f>
        <v>#REF!</v>
      </c>
      <c r="D1242" t="e">
        <f>#REF!</f>
        <v>#REF!</v>
      </c>
      <c r="E1242" t="e">
        <f>#REF!</f>
        <v>#REF!</v>
      </c>
      <c r="F1242" t="e">
        <f>#REF!</f>
        <v>#REF!</v>
      </c>
      <c r="G1242" t="e">
        <f>#REF!</f>
        <v>#REF!</v>
      </c>
      <c r="H1242" t="e">
        <f>#REF!</f>
        <v>#REF!</v>
      </c>
      <c r="I1242" t="e">
        <f>#REF!</f>
        <v>#REF!</v>
      </c>
      <c r="J1242" t="e">
        <f>#REF!</f>
        <v>#REF!</v>
      </c>
      <c r="K1242" t="e">
        <f>#REF!</f>
        <v>#REF!</v>
      </c>
      <c r="L1242" t="e">
        <f>#REF!</f>
        <v>#REF!</v>
      </c>
      <c r="M1242" t="e">
        <f>#REF!</f>
        <v>#REF!</v>
      </c>
      <c r="N1242" t="e">
        <f>#REF!</f>
        <v>#REF!</v>
      </c>
      <c r="O1242" t="e">
        <f>#REF!</f>
        <v>#REF!</v>
      </c>
      <c r="P1242" t="e">
        <f>#REF!</f>
        <v>#REF!</v>
      </c>
      <c r="Q1242" t="e">
        <f>#REF!</f>
        <v>#REF!</v>
      </c>
      <c r="R1242" t="e">
        <f>#REF!</f>
        <v>#REF!</v>
      </c>
      <c r="S1242" t="e">
        <f>#REF!</f>
        <v>#REF!</v>
      </c>
      <c r="T1242" t="e">
        <f>#REF!</f>
        <v>#REF!</v>
      </c>
      <c r="U1242" t="e">
        <f>#REF!</f>
        <v>#REF!</v>
      </c>
      <c r="V1242" t="e">
        <f>#REF!</f>
        <v>#REF!</v>
      </c>
      <c r="W1242" t="e">
        <f>#REF!</f>
        <v>#REF!</v>
      </c>
      <c r="X1242" t="e">
        <f>#REF!</f>
        <v>#REF!</v>
      </c>
      <c r="Y1242" t="e">
        <f>#REF!</f>
        <v>#REF!</v>
      </c>
      <c r="Z1242" t="e">
        <f>#REF!</f>
        <v>#REF!</v>
      </c>
      <c r="AA1242" t="e">
        <f>#REF!</f>
        <v>#REF!</v>
      </c>
      <c r="AB1242" t="e">
        <f>#REF!</f>
        <v>#REF!</v>
      </c>
      <c r="AC1242" t="e">
        <f>#REF!</f>
        <v>#REF!</v>
      </c>
      <c r="AD1242" t="e">
        <f>#REF!</f>
        <v>#REF!</v>
      </c>
      <c r="AE1242" t="e">
        <f>#REF!</f>
        <v>#REF!</v>
      </c>
      <c r="AF1242" t="e">
        <f>#REF!</f>
        <v>#REF!</v>
      </c>
      <c r="AG1242" t="e">
        <f>#REF!</f>
        <v>#REF!</v>
      </c>
      <c r="AH1242" t="e">
        <f>#REF!</f>
        <v>#REF!</v>
      </c>
      <c r="AI1242" t="e">
        <f>#REF!</f>
        <v>#REF!</v>
      </c>
      <c r="AJ1242" t="e">
        <f>#REF!</f>
        <v>#REF!</v>
      </c>
      <c r="AK1242" t="e">
        <f>#REF!</f>
        <v>#REF!</v>
      </c>
    </row>
    <row r="1243" spans="1:37" x14ac:dyDescent="0.35">
      <c r="A1243" t="e">
        <f>#REF!</f>
        <v>#REF!</v>
      </c>
      <c r="B1243" t="e">
        <f>#REF!</f>
        <v>#REF!</v>
      </c>
      <c r="C1243" t="e">
        <f>#REF!</f>
        <v>#REF!</v>
      </c>
      <c r="D1243" t="e">
        <f>#REF!</f>
        <v>#REF!</v>
      </c>
      <c r="E1243" t="e">
        <f>#REF!</f>
        <v>#REF!</v>
      </c>
      <c r="F1243" t="e">
        <f>#REF!</f>
        <v>#REF!</v>
      </c>
      <c r="G1243" t="e">
        <f>#REF!</f>
        <v>#REF!</v>
      </c>
      <c r="H1243" t="e">
        <f>#REF!</f>
        <v>#REF!</v>
      </c>
      <c r="I1243" t="e">
        <f>#REF!</f>
        <v>#REF!</v>
      </c>
      <c r="J1243" t="e">
        <f>#REF!</f>
        <v>#REF!</v>
      </c>
      <c r="K1243" t="e">
        <f>#REF!</f>
        <v>#REF!</v>
      </c>
      <c r="L1243" t="e">
        <f>#REF!</f>
        <v>#REF!</v>
      </c>
      <c r="M1243" t="e">
        <f>#REF!</f>
        <v>#REF!</v>
      </c>
      <c r="N1243" t="e">
        <f>#REF!</f>
        <v>#REF!</v>
      </c>
      <c r="O1243" t="e">
        <f>#REF!</f>
        <v>#REF!</v>
      </c>
      <c r="P1243" t="e">
        <f>#REF!</f>
        <v>#REF!</v>
      </c>
      <c r="Q1243" t="e">
        <f>#REF!</f>
        <v>#REF!</v>
      </c>
      <c r="R1243" t="e">
        <f>#REF!</f>
        <v>#REF!</v>
      </c>
      <c r="S1243" t="e">
        <f>#REF!</f>
        <v>#REF!</v>
      </c>
      <c r="T1243" t="e">
        <f>#REF!</f>
        <v>#REF!</v>
      </c>
      <c r="U1243" t="e">
        <f>#REF!</f>
        <v>#REF!</v>
      </c>
      <c r="V1243" t="e">
        <f>#REF!</f>
        <v>#REF!</v>
      </c>
      <c r="W1243" t="e">
        <f>#REF!</f>
        <v>#REF!</v>
      </c>
      <c r="X1243" t="e">
        <f>#REF!</f>
        <v>#REF!</v>
      </c>
      <c r="Y1243" t="e">
        <f>#REF!</f>
        <v>#REF!</v>
      </c>
      <c r="Z1243" t="e">
        <f>#REF!</f>
        <v>#REF!</v>
      </c>
      <c r="AA1243" t="e">
        <f>#REF!</f>
        <v>#REF!</v>
      </c>
      <c r="AB1243" t="e">
        <f>#REF!</f>
        <v>#REF!</v>
      </c>
      <c r="AC1243" t="e">
        <f>#REF!</f>
        <v>#REF!</v>
      </c>
      <c r="AD1243" t="e">
        <f>#REF!</f>
        <v>#REF!</v>
      </c>
      <c r="AE1243" t="e">
        <f>#REF!</f>
        <v>#REF!</v>
      </c>
      <c r="AF1243" t="e">
        <f>#REF!</f>
        <v>#REF!</v>
      </c>
      <c r="AG1243" t="e">
        <f>#REF!</f>
        <v>#REF!</v>
      </c>
      <c r="AH1243" t="e">
        <f>#REF!</f>
        <v>#REF!</v>
      </c>
      <c r="AI1243" t="e">
        <f>#REF!</f>
        <v>#REF!</v>
      </c>
      <c r="AJ1243" t="e">
        <f>#REF!</f>
        <v>#REF!</v>
      </c>
      <c r="AK1243" t="e">
        <f>#REF!</f>
        <v>#REF!</v>
      </c>
    </row>
    <row r="1244" spans="1:37" x14ac:dyDescent="0.35">
      <c r="A1244" t="e">
        <f>#REF!</f>
        <v>#REF!</v>
      </c>
      <c r="B1244" t="e">
        <f>#REF!</f>
        <v>#REF!</v>
      </c>
      <c r="C1244" t="e">
        <f>#REF!</f>
        <v>#REF!</v>
      </c>
      <c r="D1244" t="e">
        <f>#REF!</f>
        <v>#REF!</v>
      </c>
      <c r="E1244" t="e">
        <f>#REF!</f>
        <v>#REF!</v>
      </c>
      <c r="F1244" t="e">
        <f>#REF!</f>
        <v>#REF!</v>
      </c>
      <c r="G1244" t="e">
        <f>#REF!</f>
        <v>#REF!</v>
      </c>
      <c r="H1244" t="e">
        <f>#REF!</f>
        <v>#REF!</v>
      </c>
      <c r="I1244" t="e">
        <f>#REF!</f>
        <v>#REF!</v>
      </c>
      <c r="J1244" t="e">
        <f>#REF!</f>
        <v>#REF!</v>
      </c>
      <c r="K1244" t="e">
        <f>#REF!</f>
        <v>#REF!</v>
      </c>
      <c r="L1244" t="e">
        <f>#REF!</f>
        <v>#REF!</v>
      </c>
      <c r="M1244" t="e">
        <f>#REF!</f>
        <v>#REF!</v>
      </c>
      <c r="N1244" t="e">
        <f>#REF!</f>
        <v>#REF!</v>
      </c>
      <c r="O1244" t="e">
        <f>#REF!</f>
        <v>#REF!</v>
      </c>
      <c r="P1244" t="e">
        <f>#REF!</f>
        <v>#REF!</v>
      </c>
      <c r="Q1244" t="e">
        <f>#REF!</f>
        <v>#REF!</v>
      </c>
      <c r="R1244" t="e">
        <f>#REF!</f>
        <v>#REF!</v>
      </c>
      <c r="S1244" t="e">
        <f>#REF!</f>
        <v>#REF!</v>
      </c>
      <c r="T1244" t="e">
        <f>#REF!</f>
        <v>#REF!</v>
      </c>
      <c r="U1244" t="e">
        <f>#REF!</f>
        <v>#REF!</v>
      </c>
      <c r="V1244" t="e">
        <f>#REF!</f>
        <v>#REF!</v>
      </c>
      <c r="W1244" t="e">
        <f>#REF!</f>
        <v>#REF!</v>
      </c>
      <c r="X1244" t="e">
        <f>#REF!</f>
        <v>#REF!</v>
      </c>
      <c r="Y1244" t="e">
        <f>#REF!</f>
        <v>#REF!</v>
      </c>
      <c r="Z1244" t="e">
        <f>#REF!</f>
        <v>#REF!</v>
      </c>
      <c r="AA1244" t="e">
        <f>#REF!</f>
        <v>#REF!</v>
      </c>
      <c r="AB1244" t="e">
        <f>#REF!</f>
        <v>#REF!</v>
      </c>
      <c r="AC1244" t="e">
        <f>#REF!</f>
        <v>#REF!</v>
      </c>
      <c r="AD1244" t="e">
        <f>#REF!</f>
        <v>#REF!</v>
      </c>
      <c r="AE1244" t="e">
        <f>#REF!</f>
        <v>#REF!</v>
      </c>
      <c r="AF1244" t="e">
        <f>#REF!</f>
        <v>#REF!</v>
      </c>
      <c r="AG1244" t="e">
        <f>#REF!</f>
        <v>#REF!</v>
      </c>
      <c r="AH1244" t="e">
        <f>#REF!</f>
        <v>#REF!</v>
      </c>
      <c r="AI1244" t="e">
        <f>#REF!</f>
        <v>#REF!</v>
      </c>
      <c r="AJ1244" t="e">
        <f>#REF!</f>
        <v>#REF!</v>
      </c>
      <c r="AK1244" t="e">
        <f>#REF!</f>
        <v>#REF!</v>
      </c>
    </row>
    <row r="1245" spans="1:37" x14ac:dyDescent="0.35">
      <c r="A1245" t="e">
        <f>#REF!</f>
        <v>#REF!</v>
      </c>
      <c r="B1245" t="e">
        <f>#REF!</f>
        <v>#REF!</v>
      </c>
      <c r="C1245" t="e">
        <f>#REF!</f>
        <v>#REF!</v>
      </c>
      <c r="D1245" t="e">
        <f>#REF!</f>
        <v>#REF!</v>
      </c>
      <c r="E1245" t="e">
        <f>#REF!</f>
        <v>#REF!</v>
      </c>
      <c r="F1245" t="e">
        <f>#REF!</f>
        <v>#REF!</v>
      </c>
      <c r="G1245" t="e">
        <f>#REF!</f>
        <v>#REF!</v>
      </c>
      <c r="H1245" t="e">
        <f>#REF!</f>
        <v>#REF!</v>
      </c>
      <c r="I1245" t="e">
        <f>#REF!</f>
        <v>#REF!</v>
      </c>
      <c r="J1245" t="e">
        <f>#REF!</f>
        <v>#REF!</v>
      </c>
      <c r="K1245" t="e">
        <f>#REF!</f>
        <v>#REF!</v>
      </c>
      <c r="L1245" t="e">
        <f>#REF!</f>
        <v>#REF!</v>
      </c>
      <c r="M1245" t="e">
        <f>#REF!</f>
        <v>#REF!</v>
      </c>
      <c r="N1245" t="e">
        <f>#REF!</f>
        <v>#REF!</v>
      </c>
      <c r="O1245" t="e">
        <f>#REF!</f>
        <v>#REF!</v>
      </c>
      <c r="P1245" t="e">
        <f>#REF!</f>
        <v>#REF!</v>
      </c>
      <c r="Q1245" t="e">
        <f>#REF!</f>
        <v>#REF!</v>
      </c>
      <c r="R1245" t="e">
        <f>#REF!</f>
        <v>#REF!</v>
      </c>
      <c r="S1245" t="e">
        <f>#REF!</f>
        <v>#REF!</v>
      </c>
      <c r="T1245" t="e">
        <f>#REF!</f>
        <v>#REF!</v>
      </c>
      <c r="U1245" t="e">
        <f>#REF!</f>
        <v>#REF!</v>
      </c>
      <c r="V1245" t="e">
        <f>#REF!</f>
        <v>#REF!</v>
      </c>
      <c r="W1245" t="e">
        <f>#REF!</f>
        <v>#REF!</v>
      </c>
      <c r="X1245" t="e">
        <f>#REF!</f>
        <v>#REF!</v>
      </c>
      <c r="Y1245" t="e">
        <f>#REF!</f>
        <v>#REF!</v>
      </c>
      <c r="Z1245" t="e">
        <f>#REF!</f>
        <v>#REF!</v>
      </c>
      <c r="AA1245" t="e">
        <f>#REF!</f>
        <v>#REF!</v>
      </c>
      <c r="AB1245" t="e">
        <f>#REF!</f>
        <v>#REF!</v>
      </c>
      <c r="AC1245" t="e">
        <f>#REF!</f>
        <v>#REF!</v>
      </c>
      <c r="AD1245" t="e">
        <f>#REF!</f>
        <v>#REF!</v>
      </c>
      <c r="AE1245" t="e">
        <f>#REF!</f>
        <v>#REF!</v>
      </c>
      <c r="AF1245" t="e">
        <f>#REF!</f>
        <v>#REF!</v>
      </c>
      <c r="AG1245" t="e">
        <f>#REF!</f>
        <v>#REF!</v>
      </c>
      <c r="AH1245" t="e">
        <f>#REF!</f>
        <v>#REF!</v>
      </c>
      <c r="AI1245" t="e">
        <f>#REF!</f>
        <v>#REF!</v>
      </c>
      <c r="AJ1245" t="e">
        <f>#REF!</f>
        <v>#REF!</v>
      </c>
      <c r="AK1245" t="e">
        <f>#REF!</f>
        <v>#REF!</v>
      </c>
    </row>
    <row r="1246" spans="1:37" x14ac:dyDescent="0.35">
      <c r="A1246" t="e">
        <f>#REF!</f>
        <v>#REF!</v>
      </c>
      <c r="B1246" t="e">
        <f>#REF!</f>
        <v>#REF!</v>
      </c>
      <c r="C1246" t="e">
        <f>#REF!</f>
        <v>#REF!</v>
      </c>
      <c r="D1246" t="e">
        <f>#REF!</f>
        <v>#REF!</v>
      </c>
      <c r="E1246" t="e">
        <f>#REF!</f>
        <v>#REF!</v>
      </c>
      <c r="F1246" t="e">
        <f>#REF!</f>
        <v>#REF!</v>
      </c>
      <c r="G1246" t="e">
        <f>#REF!</f>
        <v>#REF!</v>
      </c>
      <c r="H1246" t="e">
        <f>#REF!</f>
        <v>#REF!</v>
      </c>
      <c r="I1246" t="e">
        <f>#REF!</f>
        <v>#REF!</v>
      </c>
      <c r="J1246" t="e">
        <f>#REF!</f>
        <v>#REF!</v>
      </c>
      <c r="K1246" t="e">
        <f>#REF!</f>
        <v>#REF!</v>
      </c>
      <c r="L1246" t="e">
        <f>#REF!</f>
        <v>#REF!</v>
      </c>
      <c r="M1246" t="e">
        <f>#REF!</f>
        <v>#REF!</v>
      </c>
      <c r="N1246" t="e">
        <f>#REF!</f>
        <v>#REF!</v>
      </c>
      <c r="O1246" t="e">
        <f>#REF!</f>
        <v>#REF!</v>
      </c>
      <c r="P1246" t="e">
        <f>#REF!</f>
        <v>#REF!</v>
      </c>
      <c r="Q1246" t="e">
        <f>#REF!</f>
        <v>#REF!</v>
      </c>
      <c r="R1246" t="e">
        <f>#REF!</f>
        <v>#REF!</v>
      </c>
      <c r="S1246" t="e">
        <f>#REF!</f>
        <v>#REF!</v>
      </c>
      <c r="T1246" t="e">
        <f>#REF!</f>
        <v>#REF!</v>
      </c>
      <c r="U1246" t="e">
        <f>#REF!</f>
        <v>#REF!</v>
      </c>
      <c r="V1246" t="e">
        <f>#REF!</f>
        <v>#REF!</v>
      </c>
      <c r="W1246" t="e">
        <f>#REF!</f>
        <v>#REF!</v>
      </c>
      <c r="X1246" t="e">
        <f>#REF!</f>
        <v>#REF!</v>
      </c>
      <c r="Y1246" t="e">
        <f>#REF!</f>
        <v>#REF!</v>
      </c>
      <c r="Z1246" t="e">
        <f>#REF!</f>
        <v>#REF!</v>
      </c>
      <c r="AA1246" t="e">
        <f>#REF!</f>
        <v>#REF!</v>
      </c>
      <c r="AB1246" t="e">
        <f>#REF!</f>
        <v>#REF!</v>
      </c>
      <c r="AC1246" t="e">
        <f>#REF!</f>
        <v>#REF!</v>
      </c>
      <c r="AD1246" t="e">
        <f>#REF!</f>
        <v>#REF!</v>
      </c>
      <c r="AE1246" t="e">
        <f>#REF!</f>
        <v>#REF!</v>
      </c>
      <c r="AF1246" t="e">
        <f>#REF!</f>
        <v>#REF!</v>
      </c>
      <c r="AG1246" t="e">
        <f>#REF!</f>
        <v>#REF!</v>
      </c>
      <c r="AH1246" t="e">
        <f>#REF!</f>
        <v>#REF!</v>
      </c>
      <c r="AI1246" t="e">
        <f>#REF!</f>
        <v>#REF!</v>
      </c>
      <c r="AJ1246" t="e">
        <f>#REF!</f>
        <v>#REF!</v>
      </c>
      <c r="AK1246" t="e">
        <f>#REF!</f>
        <v>#REF!</v>
      </c>
    </row>
    <row r="1247" spans="1:37" x14ac:dyDescent="0.35">
      <c r="A1247" t="e">
        <f>#REF!</f>
        <v>#REF!</v>
      </c>
      <c r="B1247" t="e">
        <f>#REF!</f>
        <v>#REF!</v>
      </c>
      <c r="C1247" t="e">
        <f>#REF!</f>
        <v>#REF!</v>
      </c>
      <c r="D1247" t="e">
        <f>#REF!</f>
        <v>#REF!</v>
      </c>
      <c r="E1247" t="e">
        <f>#REF!</f>
        <v>#REF!</v>
      </c>
      <c r="F1247" t="e">
        <f>#REF!</f>
        <v>#REF!</v>
      </c>
      <c r="G1247" t="e">
        <f>#REF!</f>
        <v>#REF!</v>
      </c>
      <c r="H1247" t="e">
        <f>#REF!</f>
        <v>#REF!</v>
      </c>
      <c r="I1247" t="e">
        <f>#REF!</f>
        <v>#REF!</v>
      </c>
      <c r="J1247" t="e">
        <f>#REF!</f>
        <v>#REF!</v>
      </c>
      <c r="K1247" t="e">
        <f>#REF!</f>
        <v>#REF!</v>
      </c>
      <c r="L1247" t="e">
        <f>#REF!</f>
        <v>#REF!</v>
      </c>
      <c r="M1247" t="e">
        <f>#REF!</f>
        <v>#REF!</v>
      </c>
      <c r="N1247" t="e">
        <f>#REF!</f>
        <v>#REF!</v>
      </c>
      <c r="O1247" t="e">
        <f>#REF!</f>
        <v>#REF!</v>
      </c>
      <c r="P1247" t="e">
        <f>#REF!</f>
        <v>#REF!</v>
      </c>
      <c r="Q1247" t="e">
        <f>#REF!</f>
        <v>#REF!</v>
      </c>
      <c r="R1247" t="e">
        <f>#REF!</f>
        <v>#REF!</v>
      </c>
      <c r="S1247" t="e">
        <f>#REF!</f>
        <v>#REF!</v>
      </c>
      <c r="T1247" t="e">
        <f>#REF!</f>
        <v>#REF!</v>
      </c>
      <c r="U1247" t="e">
        <f>#REF!</f>
        <v>#REF!</v>
      </c>
      <c r="V1247" t="e">
        <f>#REF!</f>
        <v>#REF!</v>
      </c>
      <c r="W1247" t="e">
        <f>#REF!</f>
        <v>#REF!</v>
      </c>
      <c r="X1247" t="e">
        <f>#REF!</f>
        <v>#REF!</v>
      </c>
      <c r="Y1247" t="e">
        <f>#REF!</f>
        <v>#REF!</v>
      </c>
      <c r="Z1247" t="e">
        <f>#REF!</f>
        <v>#REF!</v>
      </c>
      <c r="AA1247" t="e">
        <f>#REF!</f>
        <v>#REF!</v>
      </c>
      <c r="AB1247" t="e">
        <f>#REF!</f>
        <v>#REF!</v>
      </c>
      <c r="AC1247" t="e">
        <f>#REF!</f>
        <v>#REF!</v>
      </c>
      <c r="AD1247" t="e">
        <f>#REF!</f>
        <v>#REF!</v>
      </c>
      <c r="AE1247" t="e">
        <f>#REF!</f>
        <v>#REF!</v>
      </c>
      <c r="AF1247" t="e">
        <f>#REF!</f>
        <v>#REF!</v>
      </c>
      <c r="AG1247" t="e">
        <f>#REF!</f>
        <v>#REF!</v>
      </c>
      <c r="AH1247" t="e">
        <f>#REF!</f>
        <v>#REF!</v>
      </c>
      <c r="AI1247" t="e">
        <f>#REF!</f>
        <v>#REF!</v>
      </c>
      <c r="AJ1247" t="e">
        <f>#REF!</f>
        <v>#REF!</v>
      </c>
      <c r="AK1247" t="e">
        <f>#REF!</f>
        <v>#REF!</v>
      </c>
    </row>
    <row r="1248" spans="1:37" x14ac:dyDescent="0.35">
      <c r="A1248" t="e">
        <f>#REF!</f>
        <v>#REF!</v>
      </c>
      <c r="B1248" t="e">
        <f>#REF!</f>
        <v>#REF!</v>
      </c>
      <c r="C1248" t="e">
        <f>#REF!</f>
        <v>#REF!</v>
      </c>
      <c r="D1248" t="e">
        <f>#REF!</f>
        <v>#REF!</v>
      </c>
      <c r="E1248" t="e">
        <f>#REF!</f>
        <v>#REF!</v>
      </c>
      <c r="F1248" t="e">
        <f>#REF!</f>
        <v>#REF!</v>
      </c>
      <c r="G1248" t="e">
        <f>#REF!</f>
        <v>#REF!</v>
      </c>
      <c r="H1248" t="e">
        <f>#REF!</f>
        <v>#REF!</v>
      </c>
      <c r="I1248" t="e">
        <f>#REF!</f>
        <v>#REF!</v>
      </c>
      <c r="J1248" t="e">
        <f>#REF!</f>
        <v>#REF!</v>
      </c>
      <c r="K1248" t="e">
        <f>#REF!</f>
        <v>#REF!</v>
      </c>
      <c r="L1248" t="e">
        <f>#REF!</f>
        <v>#REF!</v>
      </c>
      <c r="M1248" t="e">
        <f>#REF!</f>
        <v>#REF!</v>
      </c>
      <c r="N1248" t="e">
        <f>#REF!</f>
        <v>#REF!</v>
      </c>
      <c r="O1248" t="e">
        <f>#REF!</f>
        <v>#REF!</v>
      </c>
      <c r="P1248" t="e">
        <f>#REF!</f>
        <v>#REF!</v>
      </c>
      <c r="Q1248" t="e">
        <f>#REF!</f>
        <v>#REF!</v>
      </c>
      <c r="R1248" t="e">
        <f>#REF!</f>
        <v>#REF!</v>
      </c>
      <c r="S1248" t="e">
        <f>#REF!</f>
        <v>#REF!</v>
      </c>
      <c r="T1248" t="e">
        <f>#REF!</f>
        <v>#REF!</v>
      </c>
      <c r="U1248" t="e">
        <f>#REF!</f>
        <v>#REF!</v>
      </c>
      <c r="V1248" t="e">
        <f>#REF!</f>
        <v>#REF!</v>
      </c>
      <c r="W1248" t="e">
        <f>#REF!</f>
        <v>#REF!</v>
      </c>
      <c r="X1248" t="e">
        <f>#REF!</f>
        <v>#REF!</v>
      </c>
      <c r="Y1248" t="e">
        <f>#REF!</f>
        <v>#REF!</v>
      </c>
      <c r="Z1248" t="e">
        <f>#REF!</f>
        <v>#REF!</v>
      </c>
      <c r="AA1248" t="e">
        <f>#REF!</f>
        <v>#REF!</v>
      </c>
      <c r="AB1248" t="e">
        <f>#REF!</f>
        <v>#REF!</v>
      </c>
      <c r="AC1248" t="e">
        <f>#REF!</f>
        <v>#REF!</v>
      </c>
      <c r="AD1248" t="e">
        <f>#REF!</f>
        <v>#REF!</v>
      </c>
      <c r="AE1248" t="e">
        <f>#REF!</f>
        <v>#REF!</v>
      </c>
      <c r="AF1248" t="e">
        <f>#REF!</f>
        <v>#REF!</v>
      </c>
      <c r="AG1248" t="e">
        <f>#REF!</f>
        <v>#REF!</v>
      </c>
      <c r="AH1248" t="e">
        <f>#REF!</f>
        <v>#REF!</v>
      </c>
      <c r="AI1248" t="e">
        <f>#REF!</f>
        <v>#REF!</v>
      </c>
      <c r="AJ1248" t="e">
        <f>#REF!</f>
        <v>#REF!</v>
      </c>
      <c r="AK1248" t="e">
        <f>#REF!</f>
        <v>#REF!</v>
      </c>
    </row>
    <row r="1249" spans="1:37" x14ac:dyDescent="0.35">
      <c r="A1249" t="e">
        <f>#REF!</f>
        <v>#REF!</v>
      </c>
      <c r="B1249" t="e">
        <f>#REF!</f>
        <v>#REF!</v>
      </c>
      <c r="C1249" t="e">
        <f>#REF!</f>
        <v>#REF!</v>
      </c>
      <c r="D1249" t="e">
        <f>#REF!</f>
        <v>#REF!</v>
      </c>
      <c r="E1249" t="e">
        <f>#REF!</f>
        <v>#REF!</v>
      </c>
      <c r="F1249" t="e">
        <f>#REF!</f>
        <v>#REF!</v>
      </c>
      <c r="G1249" t="e">
        <f>#REF!</f>
        <v>#REF!</v>
      </c>
      <c r="H1249" t="e">
        <f>#REF!</f>
        <v>#REF!</v>
      </c>
      <c r="I1249" t="e">
        <f>#REF!</f>
        <v>#REF!</v>
      </c>
      <c r="J1249" t="e">
        <f>#REF!</f>
        <v>#REF!</v>
      </c>
      <c r="K1249" t="e">
        <f>#REF!</f>
        <v>#REF!</v>
      </c>
      <c r="L1249" t="e">
        <f>#REF!</f>
        <v>#REF!</v>
      </c>
      <c r="M1249" t="e">
        <f>#REF!</f>
        <v>#REF!</v>
      </c>
      <c r="N1249" t="e">
        <f>#REF!</f>
        <v>#REF!</v>
      </c>
      <c r="O1249" t="e">
        <f>#REF!</f>
        <v>#REF!</v>
      </c>
      <c r="P1249" t="e">
        <f>#REF!</f>
        <v>#REF!</v>
      </c>
      <c r="Q1249" t="e">
        <f>#REF!</f>
        <v>#REF!</v>
      </c>
      <c r="R1249" t="e">
        <f>#REF!</f>
        <v>#REF!</v>
      </c>
      <c r="S1249" t="e">
        <f>#REF!</f>
        <v>#REF!</v>
      </c>
      <c r="T1249" t="e">
        <f>#REF!</f>
        <v>#REF!</v>
      </c>
      <c r="U1249" t="e">
        <f>#REF!</f>
        <v>#REF!</v>
      </c>
      <c r="V1249" t="e">
        <f>#REF!</f>
        <v>#REF!</v>
      </c>
      <c r="W1249" t="e">
        <f>#REF!</f>
        <v>#REF!</v>
      </c>
      <c r="X1249" t="e">
        <f>#REF!</f>
        <v>#REF!</v>
      </c>
      <c r="Y1249" t="e">
        <f>#REF!</f>
        <v>#REF!</v>
      </c>
      <c r="Z1249" t="e">
        <f>#REF!</f>
        <v>#REF!</v>
      </c>
      <c r="AA1249" t="e">
        <f>#REF!</f>
        <v>#REF!</v>
      </c>
      <c r="AB1249" t="e">
        <f>#REF!</f>
        <v>#REF!</v>
      </c>
      <c r="AC1249" t="e">
        <f>#REF!</f>
        <v>#REF!</v>
      </c>
      <c r="AD1249" t="e">
        <f>#REF!</f>
        <v>#REF!</v>
      </c>
      <c r="AE1249" t="e">
        <f>#REF!</f>
        <v>#REF!</v>
      </c>
      <c r="AF1249" t="e">
        <f>#REF!</f>
        <v>#REF!</v>
      </c>
      <c r="AG1249" t="e">
        <f>#REF!</f>
        <v>#REF!</v>
      </c>
      <c r="AH1249" t="e">
        <f>#REF!</f>
        <v>#REF!</v>
      </c>
      <c r="AI1249" t="e">
        <f>#REF!</f>
        <v>#REF!</v>
      </c>
      <c r="AJ1249" t="e">
        <f>#REF!</f>
        <v>#REF!</v>
      </c>
      <c r="AK1249" t="e">
        <f>#REF!</f>
        <v>#REF!</v>
      </c>
    </row>
    <row r="1250" spans="1:37" x14ac:dyDescent="0.35">
      <c r="A1250" t="e">
        <f>#REF!</f>
        <v>#REF!</v>
      </c>
      <c r="B1250" t="e">
        <f>#REF!</f>
        <v>#REF!</v>
      </c>
      <c r="C1250" t="e">
        <f>#REF!</f>
        <v>#REF!</v>
      </c>
      <c r="D1250" t="e">
        <f>#REF!</f>
        <v>#REF!</v>
      </c>
      <c r="E1250" t="e">
        <f>#REF!</f>
        <v>#REF!</v>
      </c>
      <c r="F1250" t="e">
        <f>#REF!</f>
        <v>#REF!</v>
      </c>
      <c r="G1250" t="e">
        <f>#REF!</f>
        <v>#REF!</v>
      </c>
      <c r="H1250" t="e">
        <f>#REF!</f>
        <v>#REF!</v>
      </c>
      <c r="I1250" t="e">
        <f>#REF!</f>
        <v>#REF!</v>
      </c>
      <c r="J1250" t="e">
        <f>#REF!</f>
        <v>#REF!</v>
      </c>
      <c r="K1250" t="e">
        <f>#REF!</f>
        <v>#REF!</v>
      </c>
      <c r="L1250" t="e">
        <f>#REF!</f>
        <v>#REF!</v>
      </c>
      <c r="M1250" t="e">
        <f>#REF!</f>
        <v>#REF!</v>
      </c>
      <c r="N1250" t="e">
        <f>#REF!</f>
        <v>#REF!</v>
      </c>
      <c r="O1250" t="e">
        <f>#REF!</f>
        <v>#REF!</v>
      </c>
      <c r="P1250" t="e">
        <f>#REF!</f>
        <v>#REF!</v>
      </c>
      <c r="Q1250" t="e">
        <f>#REF!</f>
        <v>#REF!</v>
      </c>
      <c r="R1250" t="e">
        <f>#REF!</f>
        <v>#REF!</v>
      </c>
      <c r="S1250" t="e">
        <f>#REF!</f>
        <v>#REF!</v>
      </c>
      <c r="T1250" t="e">
        <f>#REF!</f>
        <v>#REF!</v>
      </c>
      <c r="U1250" t="e">
        <f>#REF!</f>
        <v>#REF!</v>
      </c>
      <c r="V1250" t="e">
        <f>#REF!</f>
        <v>#REF!</v>
      </c>
      <c r="W1250" t="e">
        <f>#REF!</f>
        <v>#REF!</v>
      </c>
      <c r="X1250" t="e">
        <f>#REF!</f>
        <v>#REF!</v>
      </c>
      <c r="Y1250" t="e">
        <f>#REF!</f>
        <v>#REF!</v>
      </c>
      <c r="Z1250" t="e">
        <f>#REF!</f>
        <v>#REF!</v>
      </c>
      <c r="AA1250" t="e">
        <f>#REF!</f>
        <v>#REF!</v>
      </c>
      <c r="AB1250" t="e">
        <f>#REF!</f>
        <v>#REF!</v>
      </c>
      <c r="AC1250" t="e">
        <f>#REF!</f>
        <v>#REF!</v>
      </c>
      <c r="AD1250" t="e">
        <f>#REF!</f>
        <v>#REF!</v>
      </c>
      <c r="AE1250" t="e">
        <f>#REF!</f>
        <v>#REF!</v>
      </c>
      <c r="AF1250" t="e">
        <f>#REF!</f>
        <v>#REF!</v>
      </c>
      <c r="AG1250" t="e">
        <f>#REF!</f>
        <v>#REF!</v>
      </c>
      <c r="AH1250" t="e">
        <f>#REF!</f>
        <v>#REF!</v>
      </c>
      <c r="AI1250" t="e">
        <f>#REF!</f>
        <v>#REF!</v>
      </c>
      <c r="AJ1250" t="e">
        <f>#REF!</f>
        <v>#REF!</v>
      </c>
      <c r="AK1250" t="e">
        <f>#REF!</f>
        <v>#REF!</v>
      </c>
    </row>
    <row r="1251" spans="1:37" x14ac:dyDescent="0.35">
      <c r="A1251" t="e">
        <f>#REF!</f>
        <v>#REF!</v>
      </c>
      <c r="B1251" t="e">
        <f>#REF!</f>
        <v>#REF!</v>
      </c>
      <c r="C1251" t="e">
        <f>#REF!</f>
        <v>#REF!</v>
      </c>
      <c r="D1251" t="e">
        <f>#REF!</f>
        <v>#REF!</v>
      </c>
      <c r="E1251" t="e">
        <f>#REF!</f>
        <v>#REF!</v>
      </c>
      <c r="F1251" t="e">
        <f>#REF!</f>
        <v>#REF!</v>
      </c>
      <c r="G1251" t="e">
        <f>#REF!</f>
        <v>#REF!</v>
      </c>
      <c r="H1251" t="e">
        <f>#REF!</f>
        <v>#REF!</v>
      </c>
      <c r="I1251" t="e">
        <f>#REF!</f>
        <v>#REF!</v>
      </c>
      <c r="J1251" t="e">
        <f>#REF!</f>
        <v>#REF!</v>
      </c>
      <c r="K1251" t="e">
        <f>#REF!</f>
        <v>#REF!</v>
      </c>
      <c r="L1251" t="e">
        <f>#REF!</f>
        <v>#REF!</v>
      </c>
      <c r="M1251" t="e">
        <f>#REF!</f>
        <v>#REF!</v>
      </c>
      <c r="N1251" t="e">
        <f>#REF!</f>
        <v>#REF!</v>
      </c>
      <c r="O1251" t="e">
        <f>#REF!</f>
        <v>#REF!</v>
      </c>
      <c r="P1251" t="e">
        <f>#REF!</f>
        <v>#REF!</v>
      </c>
      <c r="Q1251" t="e">
        <f>#REF!</f>
        <v>#REF!</v>
      </c>
      <c r="R1251" t="e">
        <f>#REF!</f>
        <v>#REF!</v>
      </c>
      <c r="S1251" t="e">
        <f>#REF!</f>
        <v>#REF!</v>
      </c>
      <c r="T1251" t="e">
        <f>#REF!</f>
        <v>#REF!</v>
      </c>
      <c r="U1251" t="e">
        <f>#REF!</f>
        <v>#REF!</v>
      </c>
      <c r="V1251" t="e">
        <f>#REF!</f>
        <v>#REF!</v>
      </c>
      <c r="W1251" t="e">
        <f>#REF!</f>
        <v>#REF!</v>
      </c>
      <c r="X1251" t="e">
        <f>#REF!</f>
        <v>#REF!</v>
      </c>
      <c r="Y1251" t="e">
        <f>#REF!</f>
        <v>#REF!</v>
      </c>
      <c r="Z1251" t="e">
        <f>#REF!</f>
        <v>#REF!</v>
      </c>
      <c r="AA1251" t="e">
        <f>#REF!</f>
        <v>#REF!</v>
      </c>
      <c r="AB1251" t="e">
        <f>#REF!</f>
        <v>#REF!</v>
      </c>
      <c r="AC1251" t="e">
        <f>#REF!</f>
        <v>#REF!</v>
      </c>
      <c r="AD1251" t="e">
        <f>#REF!</f>
        <v>#REF!</v>
      </c>
      <c r="AE1251" t="e">
        <f>#REF!</f>
        <v>#REF!</v>
      </c>
      <c r="AF1251" t="e">
        <f>#REF!</f>
        <v>#REF!</v>
      </c>
      <c r="AG1251" t="e">
        <f>#REF!</f>
        <v>#REF!</v>
      </c>
      <c r="AH1251" t="e">
        <f>#REF!</f>
        <v>#REF!</v>
      </c>
      <c r="AI1251" t="e">
        <f>#REF!</f>
        <v>#REF!</v>
      </c>
      <c r="AJ1251" t="e">
        <f>#REF!</f>
        <v>#REF!</v>
      </c>
      <c r="AK1251" t="e">
        <f>#REF!</f>
        <v>#REF!</v>
      </c>
    </row>
    <row r="1252" spans="1:37" x14ac:dyDescent="0.35">
      <c r="A1252" t="e">
        <f>#REF!</f>
        <v>#REF!</v>
      </c>
      <c r="B1252" t="e">
        <f>#REF!</f>
        <v>#REF!</v>
      </c>
      <c r="C1252" t="e">
        <f>#REF!</f>
        <v>#REF!</v>
      </c>
      <c r="D1252" t="e">
        <f>#REF!</f>
        <v>#REF!</v>
      </c>
      <c r="E1252" t="e">
        <f>#REF!</f>
        <v>#REF!</v>
      </c>
      <c r="F1252" t="e">
        <f>#REF!</f>
        <v>#REF!</v>
      </c>
      <c r="G1252" t="e">
        <f>#REF!</f>
        <v>#REF!</v>
      </c>
      <c r="H1252" t="e">
        <f>#REF!</f>
        <v>#REF!</v>
      </c>
      <c r="I1252" t="e">
        <f>#REF!</f>
        <v>#REF!</v>
      </c>
      <c r="J1252" t="e">
        <f>#REF!</f>
        <v>#REF!</v>
      </c>
      <c r="K1252" t="e">
        <f>#REF!</f>
        <v>#REF!</v>
      </c>
      <c r="L1252" t="e">
        <f>#REF!</f>
        <v>#REF!</v>
      </c>
      <c r="M1252" t="e">
        <f>#REF!</f>
        <v>#REF!</v>
      </c>
      <c r="N1252" t="e">
        <f>#REF!</f>
        <v>#REF!</v>
      </c>
      <c r="O1252" t="e">
        <f>#REF!</f>
        <v>#REF!</v>
      </c>
      <c r="P1252" t="e">
        <f>#REF!</f>
        <v>#REF!</v>
      </c>
      <c r="Q1252" t="e">
        <f>#REF!</f>
        <v>#REF!</v>
      </c>
      <c r="R1252" t="e">
        <f>#REF!</f>
        <v>#REF!</v>
      </c>
      <c r="S1252" t="e">
        <f>#REF!</f>
        <v>#REF!</v>
      </c>
      <c r="T1252" t="e">
        <f>#REF!</f>
        <v>#REF!</v>
      </c>
      <c r="U1252" t="e">
        <f>#REF!</f>
        <v>#REF!</v>
      </c>
      <c r="V1252" t="e">
        <f>#REF!</f>
        <v>#REF!</v>
      </c>
      <c r="W1252" t="e">
        <f>#REF!</f>
        <v>#REF!</v>
      </c>
      <c r="X1252" t="e">
        <f>#REF!</f>
        <v>#REF!</v>
      </c>
      <c r="Y1252" t="e">
        <f>#REF!</f>
        <v>#REF!</v>
      </c>
      <c r="Z1252" t="e">
        <f>#REF!</f>
        <v>#REF!</v>
      </c>
      <c r="AA1252" t="e">
        <f>#REF!</f>
        <v>#REF!</v>
      </c>
      <c r="AB1252" t="e">
        <f>#REF!</f>
        <v>#REF!</v>
      </c>
      <c r="AC1252" t="e">
        <f>#REF!</f>
        <v>#REF!</v>
      </c>
      <c r="AD1252" t="e">
        <f>#REF!</f>
        <v>#REF!</v>
      </c>
      <c r="AE1252" t="e">
        <f>#REF!</f>
        <v>#REF!</v>
      </c>
      <c r="AF1252" t="e">
        <f>#REF!</f>
        <v>#REF!</v>
      </c>
      <c r="AG1252" t="e">
        <f>#REF!</f>
        <v>#REF!</v>
      </c>
      <c r="AH1252" t="e">
        <f>#REF!</f>
        <v>#REF!</v>
      </c>
      <c r="AI1252" t="e">
        <f>#REF!</f>
        <v>#REF!</v>
      </c>
      <c r="AJ1252" t="e">
        <f>#REF!</f>
        <v>#REF!</v>
      </c>
      <c r="AK1252" t="e">
        <f>#REF!</f>
        <v>#REF!</v>
      </c>
    </row>
    <row r="1253" spans="1:37" x14ac:dyDescent="0.35">
      <c r="A1253" t="e">
        <f>#REF!</f>
        <v>#REF!</v>
      </c>
      <c r="B1253" t="e">
        <f>#REF!</f>
        <v>#REF!</v>
      </c>
      <c r="C1253" t="e">
        <f>#REF!</f>
        <v>#REF!</v>
      </c>
      <c r="D1253" t="e">
        <f>#REF!</f>
        <v>#REF!</v>
      </c>
      <c r="E1253" t="e">
        <f>#REF!</f>
        <v>#REF!</v>
      </c>
      <c r="F1253" t="e">
        <f>#REF!</f>
        <v>#REF!</v>
      </c>
      <c r="G1253" t="e">
        <f>#REF!</f>
        <v>#REF!</v>
      </c>
      <c r="H1253" t="e">
        <f>#REF!</f>
        <v>#REF!</v>
      </c>
      <c r="I1253" t="e">
        <f>#REF!</f>
        <v>#REF!</v>
      </c>
      <c r="J1253" t="e">
        <f>#REF!</f>
        <v>#REF!</v>
      </c>
      <c r="K1253" t="e">
        <f>#REF!</f>
        <v>#REF!</v>
      </c>
      <c r="L1253" t="e">
        <f>#REF!</f>
        <v>#REF!</v>
      </c>
      <c r="M1253" t="e">
        <f>#REF!</f>
        <v>#REF!</v>
      </c>
      <c r="N1253" t="e">
        <f>#REF!</f>
        <v>#REF!</v>
      </c>
      <c r="O1253" t="e">
        <f>#REF!</f>
        <v>#REF!</v>
      </c>
      <c r="P1253" t="e">
        <f>#REF!</f>
        <v>#REF!</v>
      </c>
      <c r="Q1253" t="e">
        <f>#REF!</f>
        <v>#REF!</v>
      </c>
      <c r="R1253" t="e">
        <f>#REF!</f>
        <v>#REF!</v>
      </c>
      <c r="S1253" t="e">
        <f>#REF!</f>
        <v>#REF!</v>
      </c>
      <c r="T1253" t="e">
        <f>#REF!</f>
        <v>#REF!</v>
      </c>
      <c r="U1253" t="e">
        <f>#REF!</f>
        <v>#REF!</v>
      </c>
      <c r="V1253" t="e">
        <f>#REF!</f>
        <v>#REF!</v>
      </c>
      <c r="W1253" t="e">
        <f>#REF!</f>
        <v>#REF!</v>
      </c>
      <c r="X1253" t="e">
        <f>#REF!</f>
        <v>#REF!</v>
      </c>
      <c r="Y1253" t="e">
        <f>#REF!</f>
        <v>#REF!</v>
      </c>
      <c r="Z1253" t="e">
        <f>#REF!</f>
        <v>#REF!</v>
      </c>
      <c r="AA1253" t="e">
        <f>#REF!</f>
        <v>#REF!</v>
      </c>
      <c r="AB1253" t="e">
        <f>#REF!</f>
        <v>#REF!</v>
      </c>
      <c r="AC1253" t="e">
        <f>#REF!</f>
        <v>#REF!</v>
      </c>
      <c r="AD1253" t="e">
        <f>#REF!</f>
        <v>#REF!</v>
      </c>
      <c r="AE1253" t="e">
        <f>#REF!</f>
        <v>#REF!</v>
      </c>
      <c r="AF1253" t="e">
        <f>#REF!</f>
        <v>#REF!</v>
      </c>
      <c r="AG1253" t="e">
        <f>#REF!</f>
        <v>#REF!</v>
      </c>
      <c r="AH1253" t="e">
        <f>#REF!</f>
        <v>#REF!</v>
      </c>
      <c r="AI1253" t="e">
        <f>#REF!</f>
        <v>#REF!</v>
      </c>
      <c r="AJ1253" t="e">
        <f>#REF!</f>
        <v>#REF!</v>
      </c>
      <c r="AK1253" t="e">
        <f>#REF!</f>
        <v>#REF!</v>
      </c>
    </row>
    <row r="1254" spans="1:37" x14ac:dyDescent="0.35">
      <c r="A1254" t="e">
        <f>#REF!</f>
        <v>#REF!</v>
      </c>
      <c r="B1254" t="e">
        <f>#REF!</f>
        <v>#REF!</v>
      </c>
      <c r="C1254" t="e">
        <f>#REF!</f>
        <v>#REF!</v>
      </c>
      <c r="D1254" t="e">
        <f>#REF!</f>
        <v>#REF!</v>
      </c>
      <c r="E1254" t="e">
        <f>#REF!</f>
        <v>#REF!</v>
      </c>
      <c r="F1254" t="e">
        <f>#REF!</f>
        <v>#REF!</v>
      </c>
      <c r="G1254" t="e">
        <f>#REF!</f>
        <v>#REF!</v>
      </c>
      <c r="H1254" t="e">
        <f>#REF!</f>
        <v>#REF!</v>
      </c>
      <c r="I1254" t="e">
        <f>#REF!</f>
        <v>#REF!</v>
      </c>
      <c r="J1254" t="e">
        <f>#REF!</f>
        <v>#REF!</v>
      </c>
      <c r="K1254" t="e">
        <f>#REF!</f>
        <v>#REF!</v>
      </c>
      <c r="L1254" t="e">
        <f>#REF!</f>
        <v>#REF!</v>
      </c>
      <c r="M1254" t="e">
        <f>#REF!</f>
        <v>#REF!</v>
      </c>
      <c r="N1254" t="e">
        <f>#REF!</f>
        <v>#REF!</v>
      </c>
      <c r="O1254" t="e">
        <f>#REF!</f>
        <v>#REF!</v>
      </c>
      <c r="P1254" t="e">
        <f>#REF!</f>
        <v>#REF!</v>
      </c>
      <c r="Q1254" t="e">
        <f>#REF!</f>
        <v>#REF!</v>
      </c>
      <c r="R1254" t="e">
        <f>#REF!</f>
        <v>#REF!</v>
      </c>
      <c r="S1254" t="e">
        <f>#REF!</f>
        <v>#REF!</v>
      </c>
      <c r="T1254" t="e">
        <f>#REF!</f>
        <v>#REF!</v>
      </c>
      <c r="U1254" t="e">
        <f>#REF!</f>
        <v>#REF!</v>
      </c>
      <c r="V1254" t="e">
        <f>#REF!</f>
        <v>#REF!</v>
      </c>
      <c r="W1254" t="e">
        <f>#REF!</f>
        <v>#REF!</v>
      </c>
      <c r="X1254" t="e">
        <f>#REF!</f>
        <v>#REF!</v>
      </c>
      <c r="Y1254" t="e">
        <f>#REF!</f>
        <v>#REF!</v>
      </c>
      <c r="Z1254" t="e">
        <f>#REF!</f>
        <v>#REF!</v>
      </c>
      <c r="AA1254" t="e">
        <f>#REF!</f>
        <v>#REF!</v>
      </c>
      <c r="AB1254" t="e">
        <f>#REF!</f>
        <v>#REF!</v>
      </c>
      <c r="AC1254" t="e">
        <f>#REF!</f>
        <v>#REF!</v>
      </c>
      <c r="AD1254" t="e">
        <f>#REF!</f>
        <v>#REF!</v>
      </c>
      <c r="AE1254" t="e">
        <f>#REF!</f>
        <v>#REF!</v>
      </c>
      <c r="AF1254" t="e">
        <f>#REF!</f>
        <v>#REF!</v>
      </c>
      <c r="AG1254" t="e">
        <f>#REF!</f>
        <v>#REF!</v>
      </c>
      <c r="AH1254" t="e">
        <f>#REF!</f>
        <v>#REF!</v>
      </c>
      <c r="AI1254" t="e">
        <f>#REF!</f>
        <v>#REF!</v>
      </c>
      <c r="AJ1254" t="e">
        <f>#REF!</f>
        <v>#REF!</v>
      </c>
      <c r="AK1254" t="e">
        <f>#REF!</f>
        <v>#REF!</v>
      </c>
    </row>
    <row r="1255" spans="1:37" x14ac:dyDescent="0.35">
      <c r="A1255" t="e">
        <f>#REF!</f>
        <v>#REF!</v>
      </c>
      <c r="B1255" t="e">
        <f>#REF!</f>
        <v>#REF!</v>
      </c>
      <c r="C1255" t="e">
        <f>#REF!</f>
        <v>#REF!</v>
      </c>
      <c r="D1255" t="e">
        <f>#REF!</f>
        <v>#REF!</v>
      </c>
      <c r="E1255" t="e">
        <f>#REF!</f>
        <v>#REF!</v>
      </c>
      <c r="F1255" t="e">
        <f>#REF!</f>
        <v>#REF!</v>
      </c>
      <c r="G1255" t="e">
        <f>#REF!</f>
        <v>#REF!</v>
      </c>
      <c r="H1255" t="e">
        <f>#REF!</f>
        <v>#REF!</v>
      </c>
      <c r="I1255" t="e">
        <f>#REF!</f>
        <v>#REF!</v>
      </c>
      <c r="J1255" t="e">
        <f>#REF!</f>
        <v>#REF!</v>
      </c>
      <c r="K1255" t="e">
        <f>#REF!</f>
        <v>#REF!</v>
      </c>
      <c r="L1255" t="e">
        <f>#REF!</f>
        <v>#REF!</v>
      </c>
      <c r="M1255" t="e">
        <f>#REF!</f>
        <v>#REF!</v>
      </c>
      <c r="N1255" t="e">
        <f>#REF!</f>
        <v>#REF!</v>
      </c>
      <c r="O1255" t="e">
        <f>#REF!</f>
        <v>#REF!</v>
      </c>
      <c r="P1255" t="e">
        <f>#REF!</f>
        <v>#REF!</v>
      </c>
      <c r="Q1255" t="e">
        <f>#REF!</f>
        <v>#REF!</v>
      </c>
      <c r="R1255" t="e">
        <f>#REF!</f>
        <v>#REF!</v>
      </c>
      <c r="S1255" t="e">
        <f>#REF!</f>
        <v>#REF!</v>
      </c>
      <c r="T1255" t="e">
        <f>#REF!</f>
        <v>#REF!</v>
      </c>
      <c r="U1255" t="e">
        <f>#REF!</f>
        <v>#REF!</v>
      </c>
      <c r="V1255" t="e">
        <f>#REF!</f>
        <v>#REF!</v>
      </c>
      <c r="W1255" t="e">
        <f>#REF!</f>
        <v>#REF!</v>
      </c>
      <c r="X1255" t="e">
        <f>#REF!</f>
        <v>#REF!</v>
      </c>
      <c r="Y1255" t="e">
        <f>#REF!</f>
        <v>#REF!</v>
      </c>
      <c r="Z1255" t="e">
        <f>#REF!</f>
        <v>#REF!</v>
      </c>
      <c r="AA1255" t="e">
        <f>#REF!</f>
        <v>#REF!</v>
      </c>
      <c r="AB1255" t="e">
        <f>#REF!</f>
        <v>#REF!</v>
      </c>
      <c r="AC1255" t="e">
        <f>#REF!</f>
        <v>#REF!</v>
      </c>
      <c r="AD1255" t="e">
        <f>#REF!</f>
        <v>#REF!</v>
      </c>
      <c r="AE1255" t="e">
        <f>#REF!</f>
        <v>#REF!</v>
      </c>
      <c r="AF1255" t="e">
        <f>#REF!</f>
        <v>#REF!</v>
      </c>
      <c r="AG1255" t="e">
        <f>#REF!</f>
        <v>#REF!</v>
      </c>
      <c r="AH1255" t="e">
        <f>#REF!</f>
        <v>#REF!</v>
      </c>
      <c r="AI1255" t="e">
        <f>#REF!</f>
        <v>#REF!</v>
      </c>
      <c r="AJ1255" t="e">
        <f>#REF!</f>
        <v>#REF!</v>
      </c>
      <c r="AK1255" t="e">
        <f>#REF!</f>
        <v>#REF!</v>
      </c>
    </row>
    <row r="1256" spans="1:37" x14ac:dyDescent="0.35">
      <c r="A1256" t="e">
        <f>#REF!</f>
        <v>#REF!</v>
      </c>
      <c r="B1256" t="e">
        <f>#REF!</f>
        <v>#REF!</v>
      </c>
      <c r="C1256" t="e">
        <f>#REF!</f>
        <v>#REF!</v>
      </c>
      <c r="D1256" t="e">
        <f>#REF!</f>
        <v>#REF!</v>
      </c>
      <c r="E1256" t="e">
        <f>#REF!</f>
        <v>#REF!</v>
      </c>
      <c r="F1256" t="e">
        <f>#REF!</f>
        <v>#REF!</v>
      </c>
      <c r="G1256" t="e">
        <f>#REF!</f>
        <v>#REF!</v>
      </c>
      <c r="H1256" t="e">
        <f>#REF!</f>
        <v>#REF!</v>
      </c>
      <c r="I1256" t="e">
        <f>#REF!</f>
        <v>#REF!</v>
      </c>
      <c r="J1256" t="e">
        <f>#REF!</f>
        <v>#REF!</v>
      </c>
      <c r="K1256" t="e">
        <f>#REF!</f>
        <v>#REF!</v>
      </c>
      <c r="L1256" t="e">
        <f>#REF!</f>
        <v>#REF!</v>
      </c>
      <c r="M1256" t="e">
        <f>#REF!</f>
        <v>#REF!</v>
      </c>
      <c r="N1256" t="e">
        <f>#REF!</f>
        <v>#REF!</v>
      </c>
      <c r="O1256" t="e">
        <f>#REF!</f>
        <v>#REF!</v>
      </c>
      <c r="P1256" t="e">
        <f>#REF!</f>
        <v>#REF!</v>
      </c>
      <c r="Q1256" t="e">
        <f>#REF!</f>
        <v>#REF!</v>
      </c>
      <c r="R1256" t="e">
        <f>#REF!</f>
        <v>#REF!</v>
      </c>
      <c r="S1256" t="e">
        <f>#REF!</f>
        <v>#REF!</v>
      </c>
      <c r="T1256" t="e">
        <f>#REF!</f>
        <v>#REF!</v>
      </c>
      <c r="U1256" t="e">
        <f>#REF!</f>
        <v>#REF!</v>
      </c>
      <c r="V1256" t="e">
        <f>#REF!</f>
        <v>#REF!</v>
      </c>
      <c r="W1256" t="e">
        <f>#REF!</f>
        <v>#REF!</v>
      </c>
      <c r="X1256" t="e">
        <f>#REF!</f>
        <v>#REF!</v>
      </c>
      <c r="Y1256" t="e">
        <f>#REF!</f>
        <v>#REF!</v>
      </c>
      <c r="Z1256" t="e">
        <f>#REF!</f>
        <v>#REF!</v>
      </c>
      <c r="AA1256" t="e">
        <f>#REF!</f>
        <v>#REF!</v>
      </c>
      <c r="AB1256" t="e">
        <f>#REF!</f>
        <v>#REF!</v>
      </c>
      <c r="AC1256" t="e">
        <f>#REF!</f>
        <v>#REF!</v>
      </c>
      <c r="AD1256" t="e">
        <f>#REF!</f>
        <v>#REF!</v>
      </c>
      <c r="AE1256" t="e">
        <f>#REF!</f>
        <v>#REF!</v>
      </c>
      <c r="AF1256" t="e">
        <f>#REF!</f>
        <v>#REF!</v>
      </c>
      <c r="AG1256" t="e">
        <f>#REF!</f>
        <v>#REF!</v>
      </c>
      <c r="AH1256" t="e">
        <f>#REF!</f>
        <v>#REF!</v>
      </c>
      <c r="AI1256" t="e">
        <f>#REF!</f>
        <v>#REF!</v>
      </c>
      <c r="AJ1256" t="e">
        <f>#REF!</f>
        <v>#REF!</v>
      </c>
      <c r="AK1256" t="e">
        <f>#REF!</f>
        <v>#REF!</v>
      </c>
    </row>
    <row r="1257" spans="1:37" x14ac:dyDescent="0.35">
      <c r="A1257" t="e">
        <f>#REF!</f>
        <v>#REF!</v>
      </c>
      <c r="B1257" t="e">
        <f>#REF!</f>
        <v>#REF!</v>
      </c>
      <c r="C1257" t="e">
        <f>#REF!</f>
        <v>#REF!</v>
      </c>
      <c r="D1257" t="e">
        <f>#REF!</f>
        <v>#REF!</v>
      </c>
      <c r="E1257" t="e">
        <f>#REF!</f>
        <v>#REF!</v>
      </c>
      <c r="F1257" t="e">
        <f>#REF!</f>
        <v>#REF!</v>
      </c>
      <c r="G1257" t="e">
        <f>#REF!</f>
        <v>#REF!</v>
      </c>
      <c r="H1257" t="e">
        <f>#REF!</f>
        <v>#REF!</v>
      </c>
      <c r="I1257" t="e">
        <f>#REF!</f>
        <v>#REF!</v>
      </c>
      <c r="J1257" t="e">
        <f>#REF!</f>
        <v>#REF!</v>
      </c>
      <c r="K1257" t="e">
        <f>#REF!</f>
        <v>#REF!</v>
      </c>
      <c r="L1257" t="e">
        <f>#REF!</f>
        <v>#REF!</v>
      </c>
      <c r="M1257" t="e">
        <f>#REF!</f>
        <v>#REF!</v>
      </c>
      <c r="N1257" t="e">
        <f>#REF!</f>
        <v>#REF!</v>
      </c>
      <c r="O1257" t="e">
        <f>#REF!</f>
        <v>#REF!</v>
      </c>
      <c r="P1257" t="e">
        <f>#REF!</f>
        <v>#REF!</v>
      </c>
      <c r="Q1257" t="e">
        <f>#REF!</f>
        <v>#REF!</v>
      </c>
      <c r="R1257" t="e">
        <f>#REF!</f>
        <v>#REF!</v>
      </c>
      <c r="S1257" t="e">
        <f>#REF!</f>
        <v>#REF!</v>
      </c>
      <c r="T1257" t="e">
        <f>#REF!</f>
        <v>#REF!</v>
      </c>
      <c r="U1257" t="e">
        <f>#REF!</f>
        <v>#REF!</v>
      </c>
      <c r="V1257" t="e">
        <f>#REF!</f>
        <v>#REF!</v>
      </c>
      <c r="W1257" t="e">
        <f>#REF!</f>
        <v>#REF!</v>
      </c>
      <c r="X1257" t="e">
        <f>#REF!</f>
        <v>#REF!</v>
      </c>
      <c r="Y1257" t="e">
        <f>#REF!</f>
        <v>#REF!</v>
      </c>
      <c r="Z1257" t="e">
        <f>#REF!</f>
        <v>#REF!</v>
      </c>
      <c r="AA1257" t="e">
        <f>#REF!</f>
        <v>#REF!</v>
      </c>
      <c r="AB1257" t="e">
        <f>#REF!</f>
        <v>#REF!</v>
      </c>
      <c r="AC1257" t="e">
        <f>#REF!</f>
        <v>#REF!</v>
      </c>
      <c r="AD1257" t="e">
        <f>#REF!</f>
        <v>#REF!</v>
      </c>
      <c r="AE1257" t="e">
        <f>#REF!</f>
        <v>#REF!</v>
      </c>
      <c r="AF1257" t="e">
        <f>#REF!</f>
        <v>#REF!</v>
      </c>
      <c r="AG1257" t="e">
        <f>#REF!</f>
        <v>#REF!</v>
      </c>
      <c r="AH1257" t="e">
        <f>#REF!</f>
        <v>#REF!</v>
      </c>
      <c r="AI1257" t="e">
        <f>#REF!</f>
        <v>#REF!</v>
      </c>
      <c r="AJ1257" t="e">
        <f>#REF!</f>
        <v>#REF!</v>
      </c>
      <c r="AK1257" t="e">
        <f>#REF!</f>
        <v>#REF!</v>
      </c>
    </row>
    <row r="1258" spans="1:37" x14ac:dyDescent="0.35">
      <c r="A1258" t="e">
        <f>#REF!</f>
        <v>#REF!</v>
      </c>
      <c r="B1258" t="e">
        <f>#REF!</f>
        <v>#REF!</v>
      </c>
      <c r="C1258" t="e">
        <f>#REF!</f>
        <v>#REF!</v>
      </c>
      <c r="D1258" t="e">
        <f>#REF!</f>
        <v>#REF!</v>
      </c>
      <c r="E1258" t="e">
        <f>#REF!</f>
        <v>#REF!</v>
      </c>
      <c r="F1258" t="e">
        <f>#REF!</f>
        <v>#REF!</v>
      </c>
      <c r="G1258" t="e">
        <f>#REF!</f>
        <v>#REF!</v>
      </c>
      <c r="H1258" t="e">
        <f>#REF!</f>
        <v>#REF!</v>
      </c>
      <c r="I1258" t="e">
        <f>#REF!</f>
        <v>#REF!</v>
      </c>
      <c r="J1258" t="e">
        <f>#REF!</f>
        <v>#REF!</v>
      </c>
      <c r="K1258" t="e">
        <f>#REF!</f>
        <v>#REF!</v>
      </c>
      <c r="L1258" t="e">
        <f>#REF!</f>
        <v>#REF!</v>
      </c>
      <c r="M1258" t="e">
        <f>#REF!</f>
        <v>#REF!</v>
      </c>
      <c r="N1258" t="e">
        <f>#REF!</f>
        <v>#REF!</v>
      </c>
      <c r="O1258" t="e">
        <f>#REF!</f>
        <v>#REF!</v>
      </c>
      <c r="P1258" t="e">
        <f>#REF!</f>
        <v>#REF!</v>
      </c>
      <c r="Q1258" t="e">
        <f>#REF!</f>
        <v>#REF!</v>
      </c>
      <c r="R1258" t="e">
        <f>#REF!</f>
        <v>#REF!</v>
      </c>
      <c r="S1258" t="e">
        <f>#REF!</f>
        <v>#REF!</v>
      </c>
      <c r="T1258" t="e">
        <f>#REF!</f>
        <v>#REF!</v>
      </c>
      <c r="U1258" t="e">
        <f>#REF!</f>
        <v>#REF!</v>
      </c>
      <c r="V1258" t="e">
        <f>#REF!</f>
        <v>#REF!</v>
      </c>
      <c r="W1258" t="e">
        <f>#REF!</f>
        <v>#REF!</v>
      </c>
      <c r="X1258" t="e">
        <f>#REF!</f>
        <v>#REF!</v>
      </c>
      <c r="Y1258" t="e">
        <f>#REF!</f>
        <v>#REF!</v>
      </c>
      <c r="Z1258" t="e">
        <f>#REF!</f>
        <v>#REF!</v>
      </c>
      <c r="AA1258" t="e">
        <f>#REF!</f>
        <v>#REF!</v>
      </c>
      <c r="AB1258" t="e">
        <f>#REF!</f>
        <v>#REF!</v>
      </c>
      <c r="AC1258" t="e">
        <f>#REF!</f>
        <v>#REF!</v>
      </c>
      <c r="AD1258" t="e">
        <f>#REF!</f>
        <v>#REF!</v>
      </c>
      <c r="AE1258" t="e">
        <f>#REF!</f>
        <v>#REF!</v>
      </c>
      <c r="AF1258" t="e">
        <f>#REF!</f>
        <v>#REF!</v>
      </c>
      <c r="AG1258" t="e">
        <f>#REF!</f>
        <v>#REF!</v>
      </c>
      <c r="AH1258" t="e">
        <f>#REF!</f>
        <v>#REF!</v>
      </c>
      <c r="AI1258" t="e">
        <f>#REF!</f>
        <v>#REF!</v>
      </c>
      <c r="AJ1258" t="e">
        <f>#REF!</f>
        <v>#REF!</v>
      </c>
      <c r="AK1258" t="e">
        <f>#REF!</f>
        <v>#REF!</v>
      </c>
    </row>
    <row r="1259" spans="1:37" x14ac:dyDescent="0.35">
      <c r="A1259" t="e">
        <f>#REF!</f>
        <v>#REF!</v>
      </c>
      <c r="B1259" t="e">
        <f>#REF!</f>
        <v>#REF!</v>
      </c>
      <c r="C1259" t="e">
        <f>#REF!</f>
        <v>#REF!</v>
      </c>
      <c r="D1259" t="e">
        <f>#REF!</f>
        <v>#REF!</v>
      </c>
      <c r="E1259" t="e">
        <f>#REF!</f>
        <v>#REF!</v>
      </c>
      <c r="F1259" t="e">
        <f>#REF!</f>
        <v>#REF!</v>
      </c>
      <c r="G1259" t="e">
        <f>#REF!</f>
        <v>#REF!</v>
      </c>
      <c r="H1259" t="e">
        <f>#REF!</f>
        <v>#REF!</v>
      </c>
      <c r="I1259" t="e">
        <f>#REF!</f>
        <v>#REF!</v>
      </c>
      <c r="J1259" t="e">
        <f>#REF!</f>
        <v>#REF!</v>
      </c>
      <c r="K1259" t="e">
        <f>#REF!</f>
        <v>#REF!</v>
      </c>
      <c r="L1259" t="e">
        <f>#REF!</f>
        <v>#REF!</v>
      </c>
      <c r="M1259" t="e">
        <f>#REF!</f>
        <v>#REF!</v>
      </c>
      <c r="N1259" t="e">
        <f>#REF!</f>
        <v>#REF!</v>
      </c>
      <c r="O1259" t="e">
        <f>#REF!</f>
        <v>#REF!</v>
      </c>
      <c r="P1259" t="e">
        <f>#REF!</f>
        <v>#REF!</v>
      </c>
      <c r="Q1259" t="e">
        <f>#REF!</f>
        <v>#REF!</v>
      </c>
      <c r="R1259" t="e">
        <f>#REF!</f>
        <v>#REF!</v>
      </c>
      <c r="S1259" t="e">
        <f>#REF!</f>
        <v>#REF!</v>
      </c>
      <c r="T1259" t="e">
        <f>#REF!</f>
        <v>#REF!</v>
      </c>
      <c r="U1259" t="e">
        <f>#REF!</f>
        <v>#REF!</v>
      </c>
      <c r="V1259" t="e">
        <f>#REF!</f>
        <v>#REF!</v>
      </c>
      <c r="W1259" t="e">
        <f>#REF!</f>
        <v>#REF!</v>
      </c>
      <c r="X1259" t="e">
        <f>#REF!</f>
        <v>#REF!</v>
      </c>
      <c r="Y1259" t="e">
        <f>#REF!</f>
        <v>#REF!</v>
      </c>
      <c r="Z1259" t="e">
        <f>#REF!</f>
        <v>#REF!</v>
      </c>
      <c r="AA1259" t="e">
        <f>#REF!</f>
        <v>#REF!</v>
      </c>
      <c r="AB1259" t="e">
        <f>#REF!</f>
        <v>#REF!</v>
      </c>
      <c r="AC1259" t="e">
        <f>#REF!</f>
        <v>#REF!</v>
      </c>
      <c r="AD1259" t="e">
        <f>#REF!</f>
        <v>#REF!</v>
      </c>
      <c r="AE1259" t="e">
        <f>#REF!</f>
        <v>#REF!</v>
      </c>
      <c r="AF1259" t="e">
        <f>#REF!</f>
        <v>#REF!</v>
      </c>
      <c r="AG1259" t="e">
        <f>#REF!</f>
        <v>#REF!</v>
      </c>
      <c r="AH1259" t="e">
        <f>#REF!</f>
        <v>#REF!</v>
      </c>
      <c r="AI1259" t="e">
        <f>#REF!</f>
        <v>#REF!</v>
      </c>
      <c r="AJ1259" t="e">
        <f>#REF!</f>
        <v>#REF!</v>
      </c>
      <c r="AK1259" t="e">
        <f>#REF!</f>
        <v>#REF!</v>
      </c>
    </row>
    <row r="1260" spans="1:37" x14ac:dyDescent="0.35">
      <c r="A1260" t="e">
        <f>#REF!</f>
        <v>#REF!</v>
      </c>
      <c r="B1260" t="e">
        <f>#REF!</f>
        <v>#REF!</v>
      </c>
      <c r="C1260" t="e">
        <f>#REF!</f>
        <v>#REF!</v>
      </c>
      <c r="D1260" t="e">
        <f>#REF!</f>
        <v>#REF!</v>
      </c>
      <c r="E1260" t="e">
        <f>#REF!</f>
        <v>#REF!</v>
      </c>
      <c r="F1260" t="e">
        <f>#REF!</f>
        <v>#REF!</v>
      </c>
      <c r="G1260" t="e">
        <f>#REF!</f>
        <v>#REF!</v>
      </c>
      <c r="H1260" t="e">
        <f>#REF!</f>
        <v>#REF!</v>
      </c>
      <c r="I1260" t="e">
        <f>#REF!</f>
        <v>#REF!</v>
      </c>
      <c r="J1260" t="e">
        <f>#REF!</f>
        <v>#REF!</v>
      </c>
      <c r="K1260" t="e">
        <f>#REF!</f>
        <v>#REF!</v>
      </c>
      <c r="L1260" t="e">
        <f>#REF!</f>
        <v>#REF!</v>
      </c>
      <c r="M1260" t="e">
        <f>#REF!</f>
        <v>#REF!</v>
      </c>
      <c r="N1260" t="e">
        <f>#REF!</f>
        <v>#REF!</v>
      </c>
      <c r="O1260" t="e">
        <f>#REF!</f>
        <v>#REF!</v>
      </c>
      <c r="P1260" t="e">
        <f>#REF!</f>
        <v>#REF!</v>
      </c>
      <c r="Q1260" t="e">
        <f>#REF!</f>
        <v>#REF!</v>
      </c>
      <c r="R1260" t="e">
        <f>#REF!</f>
        <v>#REF!</v>
      </c>
      <c r="S1260" t="e">
        <f>#REF!</f>
        <v>#REF!</v>
      </c>
      <c r="T1260" t="e">
        <f>#REF!</f>
        <v>#REF!</v>
      </c>
      <c r="U1260" t="e">
        <f>#REF!</f>
        <v>#REF!</v>
      </c>
      <c r="V1260" t="e">
        <f>#REF!</f>
        <v>#REF!</v>
      </c>
      <c r="W1260" t="e">
        <f>#REF!</f>
        <v>#REF!</v>
      </c>
      <c r="X1260" t="e">
        <f>#REF!</f>
        <v>#REF!</v>
      </c>
      <c r="Y1260" t="e">
        <f>#REF!</f>
        <v>#REF!</v>
      </c>
      <c r="Z1260" t="e">
        <f>#REF!</f>
        <v>#REF!</v>
      </c>
      <c r="AA1260" t="e">
        <f>#REF!</f>
        <v>#REF!</v>
      </c>
      <c r="AB1260" t="e">
        <f>#REF!</f>
        <v>#REF!</v>
      </c>
      <c r="AC1260" t="e">
        <f>#REF!</f>
        <v>#REF!</v>
      </c>
      <c r="AD1260" t="e">
        <f>#REF!</f>
        <v>#REF!</v>
      </c>
      <c r="AE1260" t="e">
        <f>#REF!</f>
        <v>#REF!</v>
      </c>
      <c r="AF1260" t="e">
        <f>#REF!</f>
        <v>#REF!</v>
      </c>
      <c r="AG1260" t="e">
        <f>#REF!</f>
        <v>#REF!</v>
      </c>
      <c r="AH1260" t="e">
        <f>#REF!</f>
        <v>#REF!</v>
      </c>
      <c r="AI1260" t="e">
        <f>#REF!</f>
        <v>#REF!</v>
      </c>
      <c r="AJ1260" t="e">
        <f>#REF!</f>
        <v>#REF!</v>
      </c>
      <c r="AK1260" t="e">
        <f>#REF!</f>
        <v>#REF!</v>
      </c>
    </row>
    <row r="1261" spans="1:37" x14ac:dyDescent="0.35">
      <c r="A1261" t="e">
        <f>#REF!</f>
        <v>#REF!</v>
      </c>
      <c r="B1261" t="e">
        <f>#REF!</f>
        <v>#REF!</v>
      </c>
      <c r="C1261" t="e">
        <f>#REF!</f>
        <v>#REF!</v>
      </c>
      <c r="D1261" t="e">
        <f>#REF!</f>
        <v>#REF!</v>
      </c>
      <c r="E1261" t="e">
        <f>#REF!</f>
        <v>#REF!</v>
      </c>
      <c r="F1261" t="e">
        <f>#REF!</f>
        <v>#REF!</v>
      </c>
      <c r="G1261" t="e">
        <f>#REF!</f>
        <v>#REF!</v>
      </c>
      <c r="H1261" t="e">
        <f>#REF!</f>
        <v>#REF!</v>
      </c>
      <c r="I1261" t="e">
        <f>#REF!</f>
        <v>#REF!</v>
      </c>
      <c r="J1261" t="e">
        <f>#REF!</f>
        <v>#REF!</v>
      </c>
      <c r="K1261" t="e">
        <f>#REF!</f>
        <v>#REF!</v>
      </c>
      <c r="L1261" t="e">
        <f>#REF!</f>
        <v>#REF!</v>
      </c>
      <c r="M1261" t="e">
        <f>#REF!</f>
        <v>#REF!</v>
      </c>
      <c r="N1261" t="e">
        <f>#REF!</f>
        <v>#REF!</v>
      </c>
      <c r="O1261" t="e">
        <f>#REF!</f>
        <v>#REF!</v>
      </c>
      <c r="P1261" t="e">
        <f>#REF!</f>
        <v>#REF!</v>
      </c>
      <c r="Q1261" t="e">
        <f>#REF!</f>
        <v>#REF!</v>
      </c>
      <c r="R1261" t="e">
        <f>#REF!</f>
        <v>#REF!</v>
      </c>
      <c r="S1261" t="e">
        <f>#REF!</f>
        <v>#REF!</v>
      </c>
      <c r="T1261" t="e">
        <f>#REF!</f>
        <v>#REF!</v>
      </c>
      <c r="U1261" t="e">
        <f>#REF!</f>
        <v>#REF!</v>
      </c>
      <c r="V1261" t="e">
        <f>#REF!</f>
        <v>#REF!</v>
      </c>
      <c r="W1261" t="e">
        <f>#REF!</f>
        <v>#REF!</v>
      </c>
      <c r="X1261" t="e">
        <f>#REF!</f>
        <v>#REF!</v>
      </c>
      <c r="Y1261" t="e">
        <f>#REF!</f>
        <v>#REF!</v>
      </c>
      <c r="Z1261" t="e">
        <f>#REF!</f>
        <v>#REF!</v>
      </c>
      <c r="AA1261" t="e">
        <f>#REF!</f>
        <v>#REF!</v>
      </c>
      <c r="AB1261" t="e">
        <f>#REF!</f>
        <v>#REF!</v>
      </c>
      <c r="AC1261" t="e">
        <f>#REF!</f>
        <v>#REF!</v>
      </c>
      <c r="AD1261" t="e">
        <f>#REF!</f>
        <v>#REF!</v>
      </c>
      <c r="AE1261" t="e">
        <f>#REF!</f>
        <v>#REF!</v>
      </c>
      <c r="AF1261" t="e">
        <f>#REF!</f>
        <v>#REF!</v>
      </c>
      <c r="AG1261" t="e">
        <f>#REF!</f>
        <v>#REF!</v>
      </c>
      <c r="AH1261" t="e">
        <f>#REF!</f>
        <v>#REF!</v>
      </c>
      <c r="AI1261" t="e">
        <f>#REF!</f>
        <v>#REF!</v>
      </c>
      <c r="AJ1261" t="e">
        <f>#REF!</f>
        <v>#REF!</v>
      </c>
      <c r="AK1261" t="e">
        <f>#REF!</f>
        <v>#REF!</v>
      </c>
    </row>
    <row r="1262" spans="1:37" x14ac:dyDescent="0.35">
      <c r="A1262" t="e">
        <f>#REF!</f>
        <v>#REF!</v>
      </c>
      <c r="B1262" t="e">
        <f>#REF!</f>
        <v>#REF!</v>
      </c>
      <c r="C1262" t="e">
        <f>#REF!</f>
        <v>#REF!</v>
      </c>
      <c r="D1262" t="e">
        <f>#REF!</f>
        <v>#REF!</v>
      </c>
      <c r="E1262" t="e">
        <f>#REF!</f>
        <v>#REF!</v>
      </c>
      <c r="F1262" t="e">
        <f>#REF!</f>
        <v>#REF!</v>
      </c>
      <c r="G1262" t="e">
        <f>#REF!</f>
        <v>#REF!</v>
      </c>
      <c r="H1262" t="e">
        <f>#REF!</f>
        <v>#REF!</v>
      </c>
      <c r="I1262" t="e">
        <f>#REF!</f>
        <v>#REF!</v>
      </c>
      <c r="J1262" t="e">
        <f>#REF!</f>
        <v>#REF!</v>
      </c>
      <c r="K1262" t="e">
        <f>#REF!</f>
        <v>#REF!</v>
      </c>
      <c r="L1262" t="e">
        <f>#REF!</f>
        <v>#REF!</v>
      </c>
      <c r="M1262" t="e">
        <f>#REF!</f>
        <v>#REF!</v>
      </c>
      <c r="N1262" t="e">
        <f>#REF!</f>
        <v>#REF!</v>
      </c>
      <c r="O1262" t="e">
        <f>#REF!</f>
        <v>#REF!</v>
      </c>
      <c r="P1262" t="e">
        <f>#REF!</f>
        <v>#REF!</v>
      </c>
      <c r="Q1262" t="e">
        <f>#REF!</f>
        <v>#REF!</v>
      </c>
      <c r="R1262" t="e">
        <f>#REF!</f>
        <v>#REF!</v>
      </c>
      <c r="S1262" t="e">
        <f>#REF!</f>
        <v>#REF!</v>
      </c>
      <c r="T1262" t="e">
        <f>#REF!</f>
        <v>#REF!</v>
      </c>
      <c r="U1262" t="e">
        <f>#REF!</f>
        <v>#REF!</v>
      </c>
      <c r="V1262" t="e">
        <f>#REF!</f>
        <v>#REF!</v>
      </c>
      <c r="W1262" t="e">
        <f>#REF!</f>
        <v>#REF!</v>
      </c>
      <c r="X1262" t="e">
        <f>#REF!</f>
        <v>#REF!</v>
      </c>
      <c r="Y1262" t="e">
        <f>#REF!</f>
        <v>#REF!</v>
      </c>
      <c r="Z1262" t="e">
        <f>#REF!</f>
        <v>#REF!</v>
      </c>
      <c r="AA1262" t="e">
        <f>#REF!</f>
        <v>#REF!</v>
      </c>
      <c r="AB1262" t="e">
        <f>#REF!</f>
        <v>#REF!</v>
      </c>
      <c r="AC1262" t="e">
        <f>#REF!</f>
        <v>#REF!</v>
      </c>
      <c r="AD1262" t="e">
        <f>#REF!</f>
        <v>#REF!</v>
      </c>
      <c r="AE1262" t="e">
        <f>#REF!</f>
        <v>#REF!</v>
      </c>
      <c r="AF1262" t="e">
        <f>#REF!</f>
        <v>#REF!</v>
      </c>
      <c r="AG1262" t="e">
        <f>#REF!</f>
        <v>#REF!</v>
      </c>
      <c r="AH1262" t="e">
        <f>#REF!</f>
        <v>#REF!</v>
      </c>
      <c r="AI1262" t="e">
        <f>#REF!</f>
        <v>#REF!</v>
      </c>
      <c r="AJ1262" t="e">
        <f>#REF!</f>
        <v>#REF!</v>
      </c>
      <c r="AK1262" t="e">
        <f>#REF!</f>
        <v>#REF!</v>
      </c>
    </row>
    <row r="1263" spans="1:37" x14ac:dyDescent="0.35">
      <c r="A1263" t="e">
        <f>#REF!</f>
        <v>#REF!</v>
      </c>
      <c r="B1263" t="e">
        <f>#REF!</f>
        <v>#REF!</v>
      </c>
      <c r="C1263" t="e">
        <f>#REF!</f>
        <v>#REF!</v>
      </c>
      <c r="D1263" t="e">
        <f>#REF!</f>
        <v>#REF!</v>
      </c>
      <c r="E1263" t="e">
        <f>#REF!</f>
        <v>#REF!</v>
      </c>
      <c r="F1263" t="e">
        <f>#REF!</f>
        <v>#REF!</v>
      </c>
      <c r="G1263" t="e">
        <f>#REF!</f>
        <v>#REF!</v>
      </c>
      <c r="H1263" t="e">
        <f>#REF!</f>
        <v>#REF!</v>
      </c>
      <c r="I1263" t="e">
        <f>#REF!</f>
        <v>#REF!</v>
      </c>
      <c r="J1263" t="e">
        <f>#REF!</f>
        <v>#REF!</v>
      </c>
      <c r="K1263" t="e">
        <f>#REF!</f>
        <v>#REF!</v>
      </c>
      <c r="L1263" t="e">
        <f>#REF!</f>
        <v>#REF!</v>
      </c>
      <c r="M1263" t="e">
        <f>#REF!</f>
        <v>#REF!</v>
      </c>
      <c r="N1263" t="e">
        <f>#REF!</f>
        <v>#REF!</v>
      </c>
      <c r="O1263" t="e">
        <f>#REF!</f>
        <v>#REF!</v>
      </c>
      <c r="P1263" t="e">
        <f>#REF!</f>
        <v>#REF!</v>
      </c>
      <c r="Q1263" t="e">
        <f>#REF!</f>
        <v>#REF!</v>
      </c>
      <c r="R1263" t="e">
        <f>#REF!</f>
        <v>#REF!</v>
      </c>
      <c r="S1263" t="e">
        <f>#REF!</f>
        <v>#REF!</v>
      </c>
      <c r="T1263" t="e">
        <f>#REF!</f>
        <v>#REF!</v>
      </c>
      <c r="U1263" t="e">
        <f>#REF!</f>
        <v>#REF!</v>
      </c>
      <c r="V1263" t="e">
        <f>#REF!</f>
        <v>#REF!</v>
      </c>
      <c r="W1263" t="e">
        <f>#REF!</f>
        <v>#REF!</v>
      </c>
      <c r="X1263" t="e">
        <f>#REF!</f>
        <v>#REF!</v>
      </c>
      <c r="Y1263" t="e">
        <f>#REF!</f>
        <v>#REF!</v>
      </c>
      <c r="Z1263" t="e">
        <f>#REF!</f>
        <v>#REF!</v>
      </c>
      <c r="AA1263" t="e">
        <f>#REF!</f>
        <v>#REF!</v>
      </c>
      <c r="AB1263" t="e">
        <f>#REF!</f>
        <v>#REF!</v>
      </c>
      <c r="AC1263" t="e">
        <f>#REF!</f>
        <v>#REF!</v>
      </c>
      <c r="AD1263" t="e">
        <f>#REF!</f>
        <v>#REF!</v>
      </c>
      <c r="AE1263" t="e">
        <f>#REF!</f>
        <v>#REF!</v>
      </c>
      <c r="AF1263" t="e">
        <f>#REF!</f>
        <v>#REF!</v>
      </c>
      <c r="AG1263" t="e">
        <f>#REF!</f>
        <v>#REF!</v>
      </c>
      <c r="AH1263" t="e">
        <f>#REF!</f>
        <v>#REF!</v>
      </c>
      <c r="AI1263" t="e">
        <f>#REF!</f>
        <v>#REF!</v>
      </c>
      <c r="AJ1263" t="e">
        <f>#REF!</f>
        <v>#REF!</v>
      </c>
      <c r="AK1263" t="e">
        <f>#REF!</f>
        <v>#REF!</v>
      </c>
    </row>
    <row r="1264" spans="1:37" x14ac:dyDescent="0.35">
      <c r="A1264" t="e">
        <f>#REF!</f>
        <v>#REF!</v>
      </c>
      <c r="B1264" t="e">
        <f>#REF!</f>
        <v>#REF!</v>
      </c>
      <c r="C1264" t="e">
        <f>#REF!</f>
        <v>#REF!</v>
      </c>
      <c r="D1264" t="e">
        <f>#REF!</f>
        <v>#REF!</v>
      </c>
      <c r="E1264" t="e">
        <f>#REF!</f>
        <v>#REF!</v>
      </c>
      <c r="F1264" t="e">
        <f>#REF!</f>
        <v>#REF!</v>
      </c>
      <c r="G1264" t="e">
        <f>#REF!</f>
        <v>#REF!</v>
      </c>
      <c r="H1264" t="e">
        <f>#REF!</f>
        <v>#REF!</v>
      </c>
      <c r="I1264" t="e">
        <f>#REF!</f>
        <v>#REF!</v>
      </c>
      <c r="J1264" t="e">
        <f>#REF!</f>
        <v>#REF!</v>
      </c>
      <c r="K1264" t="e">
        <f>#REF!</f>
        <v>#REF!</v>
      </c>
      <c r="L1264" t="e">
        <f>#REF!</f>
        <v>#REF!</v>
      </c>
      <c r="M1264" t="e">
        <f>#REF!</f>
        <v>#REF!</v>
      </c>
      <c r="N1264" t="e">
        <f>#REF!</f>
        <v>#REF!</v>
      </c>
      <c r="O1264" t="e">
        <f>#REF!</f>
        <v>#REF!</v>
      </c>
      <c r="P1264" t="e">
        <f>#REF!</f>
        <v>#REF!</v>
      </c>
      <c r="Q1264" t="e">
        <f>#REF!</f>
        <v>#REF!</v>
      </c>
      <c r="R1264" t="e">
        <f>#REF!</f>
        <v>#REF!</v>
      </c>
      <c r="S1264" t="e">
        <f>#REF!</f>
        <v>#REF!</v>
      </c>
      <c r="T1264" t="e">
        <f>#REF!</f>
        <v>#REF!</v>
      </c>
      <c r="U1264" t="e">
        <f>#REF!</f>
        <v>#REF!</v>
      </c>
      <c r="V1264" t="e">
        <f>#REF!</f>
        <v>#REF!</v>
      </c>
      <c r="W1264" t="e">
        <f>#REF!</f>
        <v>#REF!</v>
      </c>
      <c r="X1264" t="e">
        <f>#REF!</f>
        <v>#REF!</v>
      </c>
      <c r="Y1264" t="e">
        <f>#REF!</f>
        <v>#REF!</v>
      </c>
      <c r="Z1264" t="e">
        <f>#REF!</f>
        <v>#REF!</v>
      </c>
      <c r="AA1264" t="e">
        <f>#REF!</f>
        <v>#REF!</v>
      </c>
      <c r="AB1264" t="e">
        <f>#REF!</f>
        <v>#REF!</v>
      </c>
      <c r="AC1264" t="e">
        <f>#REF!</f>
        <v>#REF!</v>
      </c>
      <c r="AD1264" t="e">
        <f>#REF!</f>
        <v>#REF!</v>
      </c>
      <c r="AE1264" t="e">
        <f>#REF!</f>
        <v>#REF!</v>
      </c>
      <c r="AF1264" t="e">
        <f>#REF!</f>
        <v>#REF!</v>
      </c>
      <c r="AG1264" t="e">
        <f>#REF!</f>
        <v>#REF!</v>
      </c>
      <c r="AH1264" t="e">
        <f>#REF!</f>
        <v>#REF!</v>
      </c>
      <c r="AI1264" t="e">
        <f>#REF!</f>
        <v>#REF!</v>
      </c>
      <c r="AJ1264" t="e">
        <f>#REF!</f>
        <v>#REF!</v>
      </c>
      <c r="AK1264" t="e">
        <f>#REF!</f>
        <v>#REF!</v>
      </c>
    </row>
    <row r="1265" spans="1:37" x14ac:dyDescent="0.35">
      <c r="A1265" t="e">
        <f>#REF!</f>
        <v>#REF!</v>
      </c>
      <c r="B1265" t="e">
        <f>#REF!</f>
        <v>#REF!</v>
      </c>
      <c r="C1265" t="e">
        <f>#REF!</f>
        <v>#REF!</v>
      </c>
      <c r="D1265" t="e">
        <f>#REF!</f>
        <v>#REF!</v>
      </c>
      <c r="E1265" t="e">
        <f>#REF!</f>
        <v>#REF!</v>
      </c>
      <c r="F1265" t="e">
        <f>#REF!</f>
        <v>#REF!</v>
      </c>
      <c r="G1265" t="e">
        <f>#REF!</f>
        <v>#REF!</v>
      </c>
      <c r="H1265" t="e">
        <f>#REF!</f>
        <v>#REF!</v>
      </c>
      <c r="I1265" t="e">
        <f>#REF!</f>
        <v>#REF!</v>
      </c>
      <c r="J1265" t="e">
        <f>#REF!</f>
        <v>#REF!</v>
      </c>
      <c r="K1265" t="e">
        <f>#REF!</f>
        <v>#REF!</v>
      </c>
      <c r="L1265" t="e">
        <f>#REF!</f>
        <v>#REF!</v>
      </c>
      <c r="M1265" t="e">
        <f>#REF!</f>
        <v>#REF!</v>
      </c>
      <c r="N1265" t="e">
        <f>#REF!</f>
        <v>#REF!</v>
      </c>
      <c r="O1265" t="e">
        <f>#REF!</f>
        <v>#REF!</v>
      </c>
      <c r="P1265" t="e">
        <f>#REF!</f>
        <v>#REF!</v>
      </c>
      <c r="Q1265" t="e">
        <f>#REF!</f>
        <v>#REF!</v>
      </c>
      <c r="R1265" t="e">
        <f>#REF!</f>
        <v>#REF!</v>
      </c>
      <c r="S1265" t="e">
        <f>#REF!</f>
        <v>#REF!</v>
      </c>
      <c r="T1265" t="e">
        <f>#REF!</f>
        <v>#REF!</v>
      </c>
      <c r="U1265" t="e">
        <f>#REF!</f>
        <v>#REF!</v>
      </c>
      <c r="V1265" t="e">
        <f>#REF!</f>
        <v>#REF!</v>
      </c>
      <c r="W1265" t="e">
        <f>#REF!</f>
        <v>#REF!</v>
      </c>
      <c r="X1265" t="e">
        <f>#REF!</f>
        <v>#REF!</v>
      </c>
      <c r="Y1265" t="e">
        <f>#REF!</f>
        <v>#REF!</v>
      </c>
      <c r="Z1265" t="e">
        <f>#REF!</f>
        <v>#REF!</v>
      </c>
      <c r="AA1265" t="e">
        <f>#REF!</f>
        <v>#REF!</v>
      </c>
      <c r="AB1265" t="e">
        <f>#REF!</f>
        <v>#REF!</v>
      </c>
      <c r="AC1265" t="e">
        <f>#REF!</f>
        <v>#REF!</v>
      </c>
      <c r="AD1265" t="e">
        <f>#REF!</f>
        <v>#REF!</v>
      </c>
      <c r="AE1265" t="e">
        <f>#REF!</f>
        <v>#REF!</v>
      </c>
      <c r="AF1265" t="e">
        <f>#REF!</f>
        <v>#REF!</v>
      </c>
      <c r="AG1265" t="e">
        <f>#REF!</f>
        <v>#REF!</v>
      </c>
      <c r="AH1265" t="e">
        <f>#REF!</f>
        <v>#REF!</v>
      </c>
      <c r="AI1265" t="e">
        <f>#REF!</f>
        <v>#REF!</v>
      </c>
      <c r="AJ1265" t="e">
        <f>#REF!</f>
        <v>#REF!</v>
      </c>
      <c r="AK1265" t="e">
        <f>#REF!</f>
        <v>#REF!</v>
      </c>
    </row>
    <row r="1266" spans="1:37" x14ac:dyDescent="0.35">
      <c r="A1266" t="e">
        <f>#REF!</f>
        <v>#REF!</v>
      </c>
      <c r="B1266" t="e">
        <f>#REF!</f>
        <v>#REF!</v>
      </c>
      <c r="C1266" t="e">
        <f>#REF!</f>
        <v>#REF!</v>
      </c>
      <c r="D1266" t="e">
        <f>#REF!</f>
        <v>#REF!</v>
      </c>
      <c r="E1266" t="e">
        <f>#REF!</f>
        <v>#REF!</v>
      </c>
      <c r="F1266" t="e">
        <f>#REF!</f>
        <v>#REF!</v>
      </c>
      <c r="G1266" t="e">
        <f>#REF!</f>
        <v>#REF!</v>
      </c>
      <c r="H1266" t="e">
        <f>#REF!</f>
        <v>#REF!</v>
      </c>
      <c r="I1266" t="e">
        <f>#REF!</f>
        <v>#REF!</v>
      </c>
      <c r="J1266" t="e">
        <f>#REF!</f>
        <v>#REF!</v>
      </c>
      <c r="K1266" t="e">
        <f>#REF!</f>
        <v>#REF!</v>
      </c>
      <c r="L1266" t="e">
        <f>#REF!</f>
        <v>#REF!</v>
      </c>
      <c r="M1266" t="e">
        <f>#REF!</f>
        <v>#REF!</v>
      </c>
      <c r="N1266" t="e">
        <f>#REF!</f>
        <v>#REF!</v>
      </c>
      <c r="O1266" t="e">
        <f>#REF!</f>
        <v>#REF!</v>
      </c>
      <c r="P1266" t="e">
        <f>#REF!</f>
        <v>#REF!</v>
      </c>
      <c r="Q1266" t="e">
        <f>#REF!</f>
        <v>#REF!</v>
      </c>
      <c r="R1266" t="e">
        <f>#REF!</f>
        <v>#REF!</v>
      </c>
      <c r="S1266" t="e">
        <f>#REF!</f>
        <v>#REF!</v>
      </c>
      <c r="T1266" t="e">
        <f>#REF!</f>
        <v>#REF!</v>
      </c>
      <c r="U1266" t="e">
        <f>#REF!</f>
        <v>#REF!</v>
      </c>
      <c r="V1266" t="e">
        <f>#REF!</f>
        <v>#REF!</v>
      </c>
      <c r="W1266" t="e">
        <f>#REF!</f>
        <v>#REF!</v>
      </c>
      <c r="X1266" t="e">
        <f>#REF!</f>
        <v>#REF!</v>
      </c>
      <c r="Y1266" t="e">
        <f>#REF!</f>
        <v>#REF!</v>
      </c>
      <c r="Z1266" t="e">
        <f>#REF!</f>
        <v>#REF!</v>
      </c>
      <c r="AA1266" t="e">
        <f>#REF!</f>
        <v>#REF!</v>
      </c>
      <c r="AB1266" t="e">
        <f>#REF!</f>
        <v>#REF!</v>
      </c>
      <c r="AC1266" t="e">
        <f>#REF!</f>
        <v>#REF!</v>
      </c>
      <c r="AD1266" t="e">
        <f>#REF!</f>
        <v>#REF!</v>
      </c>
      <c r="AE1266" t="e">
        <f>#REF!</f>
        <v>#REF!</v>
      </c>
      <c r="AF1266" t="e">
        <f>#REF!</f>
        <v>#REF!</v>
      </c>
      <c r="AG1266" t="e">
        <f>#REF!</f>
        <v>#REF!</v>
      </c>
      <c r="AH1266" t="e">
        <f>#REF!</f>
        <v>#REF!</v>
      </c>
      <c r="AI1266" t="e">
        <f>#REF!</f>
        <v>#REF!</v>
      </c>
      <c r="AJ1266" t="e">
        <f>#REF!</f>
        <v>#REF!</v>
      </c>
      <c r="AK1266" t="e">
        <f>#REF!</f>
        <v>#REF!</v>
      </c>
    </row>
    <row r="1267" spans="1:37" x14ac:dyDescent="0.35">
      <c r="A1267" t="e">
        <f>#REF!</f>
        <v>#REF!</v>
      </c>
      <c r="B1267" t="e">
        <f>#REF!</f>
        <v>#REF!</v>
      </c>
      <c r="C1267" t="e">
        <f>#REF!</f>
        <v>#REF!</v>
      </c>
      <c r="D1267" t="e">
        <f>#REF!</f>
        <v>#REF!</v>
      </c>
      <c r="E1267" t="e">
        <f>#REF!</f>
        <v>#REF!</v>
      </c>
      <c r="F1267" t="e">
        <f>#REF!</f>
        <v>#REF!</v>
      </c>
      <c r="G1267" t="e">
        <f>#REF!</f>
        <v>#REF!</v>
      </c>
      <c r="H1267" t="e">
        <f>#REF!</f>
        <v>#REF!</v>
      </c>
      <c r="I1267" t="e">
        <f>#REF!</f>
        <v>#REF!</v>
      </c>
      <c r="J1267" t="e">
        <f>#REF!</f>
        <v>#REF!</v>
      </c>
      <c r="K1267" t="e">
        <f>#REF!</f>
        <v>#REF!</v>
      </c>
      <c r="L1267" t="e">
        <f>#REF!</f>
        <v>#REF!</v>
      </c>
      <c r="M1267" t="e">
        <f>#REF!</f>
        <v>#REF!</v>
      </c>
      <c r="N1267" t="e">
        <f>#REF!</f>
        <v>#REF!</v>
      </c>
      <c r="O1267" t="e">
        <f>#REF!</f>
        <v>#REF!</v>
      </c>
      <c r="P1267" t="e">
        <f>#REF!</f>
        <v>#REF!</v>
      </c>
      <c r="Q1267" t="e">
        <f>#REF!</f>
        <v>#REF!</v>
      </c>
      <c r="R1267" t="e">
        <f>#REF!</f>
        <v>#REF!</v>
      </c>
      <c r="S1267" t="e">
        <f>#REF!</f>
        <v>#REF!</v>
      </c>
      <c r="T1267" t="e">
        <f>#REF!</f>
        <v>#REF!</v>
      </c>
      <c r="U1267" t="e">
        <f>#REF!</f>
        <v>#REF!</v>
      </c>
      <c r="V1267" t="e">
        <f>#REF!</f>
        <v>#REF!</v>
      </c>
      <c r="W1267" t="e">
        <f>#REF!</f>
        <v>#REF!</v>
      </c>
      <c r="X1267" t="e">
        <f>#REF!</f>
        <v>#REF!</v>
      </c>
      <c r="Y1267" t="e">
        <f>#REF!</f>
        <v>#REF!</v>
      </c>
      <c r="Z1267" t="e">
        <f>#REF!</f>
        <v>#REF!</v>
      </c>
      <c r="AA1267" t="e">
        <f>#REF!</f>
        <v>#REF!</v>
      </c>
      <c r="AB1267" t="e">
        <f>#REF!</f>
        <v>#REF!</v>
      </c>
      <c r="AC1267" t="e">
        <f>#REF!</f>
        <v>#REF!</v>
      </c>
      <c r="AD1267" t="e">
        <f>#REF!</f>
        <v>#REF!</v>
      </c>
      <c r="AE1267" t="e">
        <f>#REF!</f>
        <v>#REF!</v>
      </c>
      <c r="AF1267" t="e">
        <f>#REF!</f>
        <v>#REF!</v>
      </c>
      <c r="AG1267" t="e">
        <f>#REF!</f>
        <v>#REF!</v>
      </c>
      <c r="AH1267" t="e">
        <f>#REF!</f>
        <v>#REF!</v>
      </c>
      <c r="AI1267" t="e">
        <f>#REF!</f>
        <v>#REF!</v>
      </c>
      <c r="AJ1267" t="e">
        <f>#REF!</f>
        <v>#REF!</v>
      </c>
      <c r="AK1267" t="e">
        <f>#REF!</f>
        <v>#REF!</v>
      </c>
    </row>
    <row r="1268" spans="1:37" x14ac:dyDescent="0.35">
      <c r="A1268" t="e">
        <f>#REF!</f>
        <v>#REF!</v>
      </c>
      <c r="B1268" t="e">
        <f>#REF!</f>
        <v>#REF!</v>
      </c>
      <c r="C1268" t="e">
        <f>#REF!</f>
        <v>#REF!</v>
      </c>
      <c r="D1268" t="e">
        <f>#REF!</f>
        <v>#REF!</v>
      </c>
      <c r="E1268" t="e">
        <f>#REF!</f>
        <v>#REF!</v>
      </c>
      <c r="F1268" t="e">
        <f>#REF!</f>
        <v>#REF!</v>
      </c>
      <c r="G1268" t="e">
        <f>#REF!</f>
        <v>#REF!</v>
      </c>
      <c r="H1268" t="e">
        <f>#REF!</f>
        <v>#REF!</v>
      </c>
      <c r="I1268" t="e">
        <f>#REF!</f>
        <v>#REF!</v>
      </c>
      <c r="J1268" t="e">
        <f>#REF!</f>
        <v>#REF!</v>
      </c>
      <c r="K1268" t="e">
        <f>#REF!</f>
        <v>#REF!</v>
      </c>
      <c r="L1268" t="e">
        <f>#REF!</f>
        <v>#REF!</v>
      </c>
      <c r="M1268" t="e">
        <f>#REF!</f>
        <v>#REF!</v>
      </c>
      <c r="N1268" t="e">
        <f>#REF!</f>
        <v>#REF!</v>
      </c>
      <c r="O1268" t="e">
        <f>#REF!</f>
        <v>#REF!</v>
      </c>
      <c r="P1268" t="e">
        <f>#REF!</f>
        <v>#REF!</v>
      </c>
      <c r="Q1268" t="e">
        <f>#REF!</f>
        <v>#REF!</v>
      </c>
      <c r="R1268" t="e">
        <f>#REF!</f>
        <v>#REF!</v>
      </c>
      <c r="S1268" t="e">
        <f>#REF!</f>
        <v>#REF!</v>
      </c>
      <c r="T1268" t="e">
        <f>#REF!</f>
        <v>#REF!</v>
      </c>
      <c r="U1268" t="e">
        <f>#REF!</f>
        <v>#REF!</v>
      </c>
      <c r="V1268" t="e">
        <f>#REF!</f>
        <v>#REF!</v>
      </c>
      <c r="W1268" t="e">
        <f>#REF!</f>
        <v>#REF!</v>
      </c>
      <c r="X1268" t="e">
        <f>#REF!</f>
        <v>#REF!</v>
      </c>
      <c r="Y1268" t="e">
        <f>#REF!</f>
        <v>#REF!</v>
      </c>
      <c r="Z1268" t="e">
        <f>#REF!</f>
        <v>#REF!</v>
      </c>
      <c r="AA1268" t="e">
        <f>#REF!</f>
        <v>#REF!</v>
      </c>
      <c r="AB1268" t="e">
        <f>#REF!</f>
        <v>#REF!</v>
      </c>
      <c r="AC1268" t="e">
        <f>#REF!</f>
        <v>#REF!</v>
      </c>
      <c r="AD1268" t="e">
        <f>#REF!</f>
        <v>#REF!</v>
      </c>
      <c r="AE1268" t="e">
        <f>#REF!</f>
        <v>#REF!</v>
      </c>
      <c r="AF1268" t="e">
        <f>#REF!</f>
        <v>#REF!</v>
      </c>
      <c r="AG1268" t="e">
        <f>#REF!</f>
        <v>#REF!</v>
      </c>
      <c r="AH1268" t="e">
        <f>#REF!</f>
        <v>#REF!</v>
      </c>
      <c r="AI1268" t="e">
        <f>#REF!</f>
        <v>#REF!</v>
      </c>
      <c r="AJ1268" t="e">
        <f>#REF!</f>
        <v>#REF!</v>
      </c>
      <c r="AK1268" t="e">
        <f>#REF!</f>
        <v>#REF!</v>
      </c>
    </row>
    <row r="1269" spans="1:37" x14ac:dyDescent="0.35">
      <c r="A1269" t="e">
        <f>#REF!</f>
        <v>#REF!</v>
      </c>
      <c r="B1269" t="e">
        <f>#REF!</f>
        <v>#REF!</v>
      </c>
      <c r="C1269" t="e">
        <f>#REF!</f>
        <v>#REF!</v>
      </c>
      <c r="D1269" t="e">
        <f>#REF!</f>
        <v>#REF!</v>
      </c>
      <c r="E1269" t="e">
        <f>#REF!</f>
        <v>#REF!</v>
      </c>
      <c r="F1269" t="e">
        <f>#REF!</f>
        <v>#REF!</v>
      </c>
      <c r="G1269" t="e">
        <f>#REF!</f>
        <v>#REF!</v>
      </c>
      <c r="H1269" t="e">
        <f>#REF!</f>
        <v>#REF!</v>
      </c>
      <c r="I1269" t="e">
        <f>#REF!</f>
        <v>#REF!</v>
      </c>
      <c r="J1269" t="e">
        <f>#REF!</f>
        <v>#REF!</v>
      </c>
      <c r="K1269" t="e">
        <f>#REF!</f>
        <v>#REF!</v>
      </c>
      <c r="L1269" t="e">
        <f>#REF!</f>
        <v>#REF!</v>
      </c>
      <c r="M1269" t="e">
        <f>#REF!</f>
        <v>#REF!</v>
      </c>
      <c r="N1269" t="e">
        <f>#REF!</f>
        <v>#REF!</v>
      </c>
      <c r="O1269" t="e">
        <f>#REF!</f>
        <v>#REF!</v>
      </c>
      <c r="P1269" t="e">
        <f>#REF!</f>
        <v>#REF!</v>
      </c>
      <c r="Q1269" t="e">
        <f>#REF!</f>
        <v>#REF!</v>
      </c>
      <c r="R1269" t="e">
        <f>#REF!</f>
        <v>#REF!</v>
      </c>
      <c r="S1269" t="e">
        <f>#REF!</f>
        <v>#REF!</v>
      </c>
      <c r="T1269" t="e">
        <f>#REF!</f>
        <v>#REF!</v>
      </c>
      <c r="U1269" t="e">
        <f>#REF!</f>
        <v>#REF!</v>
      </c>
      <c r="V1269" t="e">
        <f>#REF!</f>
        <v>#REF!</v>
      </c>
      <c r="W1269" t="e">
        <f>#REF!</f>
        <v>#REF!</v>
      </c>
      <c r="X1269" t="e">
        <f>#REF!</f>
        <v>#REF!</v>
      </c>
      <c r="Y1269" t="e">
        <f>#REF!</f>
        <v>#REF!</v>
      </c>
      <c r="Z1269" t="e">
        <f>#REF!</f>
        <v>#REF!</v>
      </c>
      <c r="AA1269" t="e">
        <f>#REF!</f>
        <v>#REF!</v>
      </c>
      <c r="AB1269" t="e">
        <f>#REF!</f>
        <v>#REF!</v>
      </c>
      <c r="AC1269" t="e">
        <f>#REF!</f>
        <v>#REF!</v>
      </c>
      <c r="AD1269" t="e">
        <f>#REF!</f>
        <v>#REF!</v>
      </c>
      <c r="AE1269" t="e">
        <f>#REF!</f>
        <v>#REF!</v>
      </c>
      <c r="AF1269" t="e">
        <f>#REF!</f>
        <v>#REF!</v>
      </c>
      <c r="AG1269" t="e">
        <f>#REF!</f>
        <v>#REF!</v>
      </c>
      <c r="AH1269" t="e">
        <f>#REF!</f>
        <v>#REF!</v>
      </c>
      <c r="AI1269" t="e">
        <f>#REF!</f>
        <v>#REF!</v>
      </c>
      <c r="AJ1269" t="e">
        <f>#REF!</f>
        <v>#REF!</v>
      </c>
      <c r="AK1269" t="e">
        <f>#REF!</f>
        <v>#REF!</v>
      </c>
    </row>
    <row r="1270" spans="1:37" x14ac:dyDescent="0.35">
      <c r="A1270" t="e">
        <f>#REF!</f>
        <v>#REF!</v>
      </c>
      <c r="B1270" t="e">
        <f>#REF!</f>
        <v>#REF!</v>
      </c>
      <c r="C1270" t="e">
        <f>#REF!</f>
        <v>#REF!</v>
      </c>
      <c r="D1270" t="e">
        <f>#REF!</f>
        <v>#REF!</v>
      </c>
      <c r="E1270" t="e">
        <f>#REF!</f>
        <v>#REF!</v>
      </c>
      <c r="F1270" t="e">
        <f>#REF!</f>
        <v>#REF!</v>
      </c>
      <c r="G1270" t="e">
        <f>#REF!</f>
        <v>#REF!</v>
      </c>
      <c r="H1270" t="e">
        <f>#REF!</f>
        <v>#REF!</v>
      </c>
      <c r="I1270" t="e">
        <f>#REF!</f>
        <v>#REF!</v>
      </c>
      <c r="J1270" t="e">
        <f>#REF!</f>
        <v>#REF!</v>
      </c>
      <c r="K1270" t="e">
        <f>#REF!</f>
        <v>#REF!</v>
      </c>
      <c r="L1270" t="e">
        <f>#REF!</f>
        <v>#REF!</v>
      </c>
      <c r="M1270" t="e">
        <f>#REF!</f>
        <v>#REF!</v>
      </c>
      <c r="N1270" t="e">
        <f>#REF!</f>
        <v>#REF!</v>
      </c>
      <c r="O1270" t="e">
        <f>#REF!</f>
        <v>#REF!</v>
      </c>
      <c r="P1270" t="e">
        <f>#REF!</f>
        <v>#REF!</v>
      </c>
      <c r="Q1270" t="e">
        <f>#REF!</f>
        <v>#REF!</v>
      </c>
      <c r="R1270" t="e">
        <f>#REF!</f>
        <v>#REF!</v>
      </c>
      <c r="S1270" t="e">
        <f>#REF!</f>
        <v>#REF!</v>
      </c>
      <c r="T1270" t="e">
        <f>#REF!</f>
        <v>#REF!</v>
      </c>
      <c r="U1270" t="e">
        <f>#REF!</f>
        <v>#REF!</v>
      </c>
      <c r="V1270" t="e">
        <f>#REF!</f>
        <v>#REF!</v>
      </c>
      <c r="W1270" t="e">
        <f>#REF!</f>
        <v>#REF!</v>
      </c>
      <c r="X1270" t="e">
        <f>#REF!</f>
        <v>#REF!</v>
      </c>
      <c r="Y1270" t="e">
        <f>#REF!</f>
        <v>#REF!</v>
      </c>
      <c r="Z1270" t="e">
        <f>#REF!</f>
        <v>#REF!</v>
      </c>
      <c r="AA1270" t="e">
        <f>#REF!</f>
        <v>#REF!</v>
      </c>
      <c r="AB1270" t="e">
        <f>#REF!</f>
        <v>#REF!</v>
      </c>
      <c r="AC1270" t="e">
        <f>#REF!</f>
        <v>#REF!</v>
      </c>
      <c r="AD1270" t="e">
        <f>#REF!</f>
        <v>#REF!</v>
      </c>
      <c r="AE1270" t="e">
        <f>#REF!</f>
        <v>#REF!</v>
      </c>
      <c r="AF1270" t="e">
        <f>#REF!</f>
        <v>#REF!</v>
      </c>
      <c r="AG1270" t="e">
        <f>#REF!</f>
        <v>#REF!</v>
      </c>
      <c r="AH1270" t="e">
        <f>#REF!</f>
        <v>#REF!</v>
      </c>
      <c r="AI1270" t="e">
        <f>#REF!</f>
        <v>#REF!</v>
      </c>
      <c r="AJ1270" t="e">
        <f>#REF!</f>
        <v>#REF!</v>
      </c>
      <c r="AK1270" t="e">
        <f>#REF!</f>
        <v>#REF!</v>
      </c>
    </row>
    <row r="1271" spans="1:37" x14ac:dyDescent="0.35">
      <c r="A1271" t="e">
        <f>#REF!</f>
        <v>#REF!</v>
      </c>
      <c r="B1271" t="e">
        <f>#REF!</f>
        <v>#REF!</v>
      </c>
      <c r="C1271" t="e">
        <f>#REF!</f>
        <v>#REF!</v>
      </c>
      <c r="D1271" t="e">
        <f>#REF!</f>
        <v>#REF!</v>
      </c>
      <c r="E1271" t="e">
        <f>#REF!</f>
        <v>#REF!</v>
      </c>
      <c r="F1271" t="e">
        <f>#REF!</f>
        <v>#REF!</v>
      </c>
      <c r="G1271" t="e">
        <f>#REF!</f>
        <v>#REF!</v>
      </c>
      <c r="H1271" t="e">
        <f>#REF!</f>
        <v>#REF!</v>
      </c>
      <c r="I1271" t="e">
        <f>#REF!</f>
        <v>#REF!</v>
      </c>
      <c r="J1271" t="e">
        <f>#REF!</f>
        <v>#REF!</v>
      </c>
      <c r="K1271" t="e">
        <f>#REF!</f>
        <v>#REF!</v>
      </c>
      <c r="L1271" t="e">
        <f>#REF!</f>
        <v>#REF!</v>
      </c>
      <c r="M1271" t="e">
        <f>#REF!</f>
        <v>#REF!</v>
      </c>
      <c r="N1271" t="e">
        <f>#REF!</f>
        <v>#REF!</v>
      </c>
      <c r="O1271" t="e">
        <f>#REF!</f>
        <v>#REF!</v>
      </c>
      <c r="P1271" t="e">
        <f>#REF!</f>
        <v>#REF!</v>
      </c>
      <c r="Q1271" t="e">
        <f>#REF!</f>
        <v>#REF!</v>
      </c>
      <c r="R1271" t="e">
        <f>#REF!</f>
        <v>#REF!</v>
      </c>
      <c r="S1271" t="e">
        <f>#REF!</f>
        <v>#REF!</v>
      </c>
      <c r="T1271" t="e">
        <f>#REF!</f>
        <v>#REF!</v>
      </c>
      <c r="U1271" t="e">
        <f>#REF!</f>
        <v>#REF!</v>
      </c>
      <c r="V1271" t="e">
        <f>#REF!</f>
        <v>#REF!</v>
      </c>
      <c r="W1271" t="e">
        <f>#REF!</f>
        <v>#REF!</v>
      </c>
      <c r="X1271" t="e">
        <f>#REF!</f>
        <v>#REF!</v>
      </c>
      <c r="Y1271" t="e">
        <f>#REF!</f>
        <v>#REF!</v>
      </c>
      <c r="Z1271" t="e">
        <f>#REF!</f>
        <v>#REF!</v>
      </c>
      <c r="AA1271" t="e">
        <f>#REF!</f>
        <v>#REF!</v>
      </c>
      <c r="AB1271" t="e">
        <f>#REF!</f>
        <v>#REF!</v>
      </c>
      <c r="AC1271" t="e">
        <f>#REF!</f>
        <v>#REF!</v>
      </c>
      <c r="AD1271" t="e">
        <f>#REF!</f>
        <v>#REF!</v>
      </c>
      <c r="AE1271" t="e">
        <f>#REF!</f>
        <v>#REF!</v>
      </c>
      <c r="AF1271" t="e">
        <f>#REF!</f>
        <v>#REF!</v>
      </c>
      <c r="AG1271" t="e">
        <f>#REF!</f>
        <v>#REF!</v>
      </c>
      <c r="AH1271" t="e">
        <f>#REF!</f>
        <v>#REF!</v>
      </c>
      <c r="AI1271" t="e">
        <f>#REF!</f>
        <v>#REF!</v>
      </c>
      <c r="AJ1271" t="e">
        <f>#REF!</f>
        <v>#REF!</v>
      </c>
      <c r="AK1271" t="e">
        <f>#REF!</f>
        <v>#REF!</v>
      </c>
    </row>
    <row r="1272" spans="1:37" x14ac:dyDescent="0.35">
      <c r="A1272" t="e">
        <f>#REF!</f>
        <v>#REF!</v>
      </c>
      <c r="B1272" t="e">
        <f>#REF!</f>
        <v>#REF!</v>
      </c>
      <c r="C1272" t="e">
        <f>#REF!</f>
        <v>#REF!</v>
      </c>
      <c r="D1272" t="e">
        <f>#REF!</f>
        <v>#REF!</v>
      </c>
      <c r="E1272" t="e">
        <f>#REF!</f>
        <v>#REF!</v>
      </c>
      <c r="F1272" t="e">
        <f>#REF!</f>
        <v>#REF!</v>
      </c>
      <c r="G1272" t="e">
        <f>#REF!</f>
        <v>#REF!</v>
      </c>
      <c r="H1272" t="e">
        <f>#REF!</f>
        <v>#REF!</v>
      </c>
      <c r="I1272" t="e">
        <f>#REF!</f>
        <v>#REF!</v>
      </c>
      <c r="J1272" t="e">
        <f>#REF!</f>
        <v>#REF!</v>
      </c>
      <c r="K1272" t="e">
        <f>#REF!</f>
        <v>#REF!</v>
      </c>
      <c r="L1272" t="e">
        <f>#REF!</f>
        <v>#REF!</v>
      </c>
      <c r="M1272" t="e">
        <f>#REF!</f>
        <v>#REF!</v>
      </c>
      <c r="N1272" t="e">
        <f>#REF!</f>
        <v>#REF!</v>
      </c>
      <c r="O1272" t="e">
        <f>#REF!</f>
        <v>#REF!</v>
      </c>
      <c r="P1272" t="e">
        <f>#REF!</f>
        <v>#REF!</v>
      </c>
      <c r="Q1272" t="e">
        <f>#REF!</f>
        <v>#REF!</v>
      </c>
      <c r="R1272" t="e">
        <f>#REF!</f>
        <v>#REF!</v>
      </c>
      <c r="S1272" t="e">
        <f>#REF!</f>
        <v>#REF!</v>
      </c>
      <c r="T1272" t="e">
        <f>#REF!</f>
        <v>#REF!</v>
      </c>
      <c r="U1272" t="e">
        <f>#REF!</f>
        <v>#REF!</v>
      </c>
      <c r="V1272" t="e">
        <f>#REF!</f>
        <v>#REF!</v>
      </c>
      <c r="W1272" t="e">
        <f>#REF!</f>
        <v>#REF!</v>
      </c>
      <c r="X1272" t="e">
        <f>#REF!</f>
        <v>#REF!</v>
      </c>
      <c r="Y1272" t="e">
        <f>#REF!</f>
        <v>#REF!</v>
      </c>
      <c r="Z1272" t="e">
        <f>#REF!</f>
        <v>#REF!</v>
      </c>
      <c r="AA1272" t="e">
        <f>#REF!</f>
        <v>#REF!</v>
      </c>
      <c r="AB1272" t="e">
        <f>#REF!</f>
        <v>#REF!</v>
      </c>
      <c r="AC1272" t="e">
        <f>#REF!</f>
        <v>#REF!</v>
      </c>
      <c r="AD1272" t="e">
        <f>#REF!</f>
        <v>#REF!</v>
      </c>
      <c r="AE1272" t="e">
        <f>#REF!</f>
        <v>#REF!</v>
      </c>
      <c r="AF1272" t="e">
        <f>#REF!</f>
        <v>#REF!</v>
      </c>
      <c r="AG1272" t="e">
        <f>#REF!</f>
        <v>#REF!</v>
      </c>
      <c r="AH1272" t="e">
        <f>#REF!</f>
        <v>#REF!</v>
      </c>
      <c r="AI1272" t="e">
        <f>#REF!</f>
        <v>#REF!</v>
      </c>
      <c r="AJ1272" t="e">
        <f>#REF!</f>
        <v>#REF!</v>
      </c>
      <c r="AK1272" t="e">
        <f>#REF!</f>
        <v>#REF!</v>
      </c>
    </row>
    <row r="1273" spans="1:37" x14ac:dyDescent="0.35">
      <c r="A1273" t="e">
        <f>#REF!</f>
        <v>#REF!</v>
      </c>
      <c r="B1273" t="e">
        <f>#REF!</f>
        <v>#REF!</v>
      </c>
      <c r="C1273" t="e">
        <f>#REF!</f>
        <v>#REF!</v>
      </c>
      <c r="D1273" t="e">
        <f>#REF!</f>
        <v>#REF!</v>
      </c>
      <c r="E1273" t="e">
        <f>#REF!</f>
        <v>#REF!</v>
      </c>
      <c r="F1273" t="e">
        <f>#REF!</f>
        <v>#REF!</v>
      </c>
      <c r="G1273" t="e">
        <f>#REF!</f>
        <v>#REF!</v>
      </c>
      <c r="H1273" t="e">
        <f>#REF!</f>
        <v>#REF!</v>
      </c>
      <c r="I1273" t="e">
        <f>#REF!</f>
        <v>#REF!</v>
      </c>
      <c r="J1273" t="e">
        <f>#REF!</f>
        <v>#REF!</v>
      </c>
      <c r="K1273" t="e">
        <f>#REF!</f>
        <v>#REF!</v>
      </c>
      <c r="L1273" t="e">
        <f>#REF!</f>
        <v>#REF!</v>
      </c>
      <c r="M1273" t="e">
        <f>#REF!</f>
        <v>#REF!</v>
      </c>
      <c r="N1273" t="e">
        <f>#REF!</f>
        <v>#REF!</v>
      </c>
      <c r="O1273" t="e">
        <f>#REF!</f>
        <v>#REF!</v>
      </c>
      <c r="P1273" t="e">
        <f>#REF!</f>
        <v>#REF!</v>
      </c>
      <c r="Q1273" t="e">
        <f>#REF!</f>
        <v>#REF!</v>
      </c>
      <c r="R1273" t="e">
        <f>#REF!</f>
        <v>#REF!</v>
      </c>
      <c r="S1273" t="e">
        <f>#REF!</f>
        <v>#REF!</v>
      </c>
      <c r="T1273" t="e">
        <f>#REF!</f>
        <v>#REF!</v>
      </c>
      <c r="U1273" t="e">
        <f>#REF!</f>
        <v>#REF!</v>
      </c>
      <c r="V1273" t="e">
        <f>#REF!</f>
        <v>#REF!</v>
      </c>
      <c r="W1273" t="e">
        <f>#REF!</f>
        <v>#REF!</v>
      </c>
      <c r="X1273" t="e">
        <f>#REF!</f>
        <v>#REF!</v>
      </c>
      <c r="Y1273" t="e">
        <f>#REF!</f>
        <v>#REF!</v>
      </c>
      <c r="Z1273" t="e">
        <f>#REF!</f>
        <v>#REF!</v>
      </c>
      <c r="AA1273" t="e">
        <f>#REF!</f>
        <v>#REF!</v>
      </c>
      <c r="AB1273" t="e">
        <f>#REF!</f>
        <v>#REF!</v>
      </c>
      <c r="AC1273" t="e">
        <f>#REF!</f>
        <v>#REF!</v>
      </c>
      <c r="AD1273" t="e">
        <f>#REF!</f>
        <v>#REF!</v>
      </c>
      <c r="AE1273" t="e">
        <f>#REF!</f>
        <v>#REF!</v>
      </c>
      <c r="AF1273" t="e">
        <f>#REF!</f>
        <v>#REF!</v>
      </c>
      <c r="AG1273" t="e">
        <f>#REF!</f>
        <v>#REF!</v>
      </c>
      <c r="AH1273" t="e">
        <f>#REF!</f>
        <v>#REF!</v>
      </c>
      <c r="AI1273" t="e">
        <f>#REF!</f>
        <v>#REF!</v>
      </c>
      <c r="AJ1273" t="e">
        <f>#REF!</f>
        <v>#REF!</v>
      </c>
      <c r="AK1273" t="e">
        <f>#REF!</f>
        <v>#REF!</v>
      </c>
    </row>
    <row r="1274" spans="1:37" x14ac:dyDescent="0.35">
      <c r="A1274" t="e">
        <f>#REF!</f>
        <v>#REF!</v>
      </c>
      <c r="B1274" t="e">
        <f>#REF!</f>
        <v>#REF!</v>
      </c>
      <c r="C1274" t="e">
        <f>#REF!</f>
        <v>#REF!</v>
      </c>
      <c r="D1274" t="e">
        <f>#REF!</f>
        <v>#REF!</v>
      </c>
      <c r="E1274" t="e">
        <f>#REF!</f>
        <v>#REF!</v>
      </c>
      <c r="F1274" t="e">
        <f>#REF!</f>
        <v>#REF!</v>
      </c>
      <c r="G1274" t="e">
        <f>#REF!</f>
        <v>#REF!</v>
      </c>
      <c r="H1274" t="e">
        <f>#REF!</f>
        <v>#REF!</v>
      </c>
      <c r="I1274" t="e">
        <f>#REF!</f>
        <v>#REF!</v>
      </c>
      <c r="J1274" t="e">
        <f>#REF!</f>
        <v>#REF!</v>
      </c>
      <c r="K1274" t="e">
        <f>#REF!</f>
        <v>#REF!</v>
      </c>
      <c r="L1274" t="e">
        <f>#REF!</f>
        <v>#REF!</v>
      </c>
      <c r="M1274" t="e">
        <f>#REF!</f>
        <v>#REF!</v>
      </c>
      <c r="N1274" t="e">
        <f>#REF!</f>
        <v>#REF!</v>
      </c>
      <c r="O1274" t="e">
        <f>#REF!</f>
        <v>#REF!</v>
      </c>
      <c r="P1274" t="e">
        <f>#REF!</f>
        <v>#REF!</v>
      </c>
      <c r="Q1274" t="e">
        <f>#REF!</f>
        <v>#REF!</v>
      </c>
      <c r="R1274" t="e">
        <f>#REF!</f>
        <v>#REF!</v>
      </c>
      <c r="S1274" t="e">
        <f>#REF!</f>
        <v>#REF!</v>
      </c>
      <c r="T1274" t="e">
        <f>#REF!</f>
        <v>#REF!</v>
      </c>
      <c r="U1274" t="e">
        <f>#REF!</f>
        <v>#REF!</v>
      </c>
      <c r="V1274" t="e">
        <f>#REF!</f>
        <v>#REF!</v>
      </c>
      <c r="W1274" t="e">
        <f>#REF!</f>
        <v>#REF!</v>
      </c>
      <c r="X1274" t="e">
        <f>#REF!</f>
        <v>#REF!</v>
      </c>
      <c r="Y1274" t="e">
        <f>#REF!</f>
        <v>#REF!</v>
      </c>
      <c r="Z1274" t="e">
        <f>#REF!</f>
        <v>#REF!</v>
      </c>
      <c r="AA1274" t="e">
        <f>#REF!</f>
        <v>#REF!</v>
      </c>
      <c r="AB1274" t="e">
        <f>#REF!</f>
        <v>#REF!</v>
      </c>
      <c r="AC1274" t="e">
        <f>#REF!</f>
        <v>#REF!</v>
      </c>
      <c r="AD1274" t="e">
        <f>#REF!</f>
        <v>#REF!</v>
      </c>
      <c r="AE1274" t="e">
        <f>#REF!</f>
        <v>#REF!</v>
      </c>
      <c r="AF1274" t="e">
        <f>#REF!</f>
        <v>#REF!</v>
      </c>
      <c r="AG1274" t="e">
        <f>#REF!</f>
        <v>#REF!</v>
      </c>
      <c r="AH1274" t="e">
        <f>#REF!</f>
        <v>#REF!</v>
      </c>
      <c r="AI1274" t="e">
        <f>#REF!</f>
        <v>#REF!</v>
      </c>
      <c r="AJ1274" t="e">
        <f>#REF!</f>
        <v>#REF!</v>
      </c>
      <c r="AK1274" t="e">
        <f>#REF!</f>
        <v>#REF!</v>
      </c>
    </row>
    <row r="1275" spans="1:37" x14ac:dyDescent="0.35">
      <c r="A1275" t="e">
        <f>#REF!</f>
        <v>#REF!</v>
      </c>
      <c r="B1275" t="e">
        <f>#REF!</f>
        <v>#REF!</v>
      </c>
      <c r="C1275" t="e">
        <f>#REF!</f>
        <v>#REF!</v>
      </c>
      <c r="D1275" t="e">
        <f>#REF!</f>
        <v>#REF!</v>
      </c>
      <c r="E1275" t="e">
        <f>#REF!</f>
        <v>#REF!</v>
      </c>
      <c r="F1275" t="e">
        <f>#REF!</f>
        <v>#REF!</v>
      </c>
      <c r="G1275" t="e">
        <f>#REF!</f>
        <v>#REF!</v>
      </c>
      <c r="H1275" t="e">
        <f>#REF!</f>
        <v>#REF!</v>
      </c>
      <c r="I1275" t="e">
        <f>#REF!</f>
        <v>#REF!</v>
      </c>
      <c r="J1275" t="e">
        <f>#REF!</f>
        <v>#REF!</v>
      </c>
      <c r="K1275" t="e">
        <f>#REF!</f>
        <v>#REF!</v>
      </c>
      <c r="L1275" t="e">
        <f>#REF!</f>
        <v>#REF!</v>
      </c>
      <c r="M1275" t="e">
        <f>#REF!</f>
        <v>#REF!</v>
      </c>
      <c r="N1275" t="e">
        <f>#REF!</f>
        <v>#REF!</v>
      </c>
      <c r="O1275" t="e">
        <f>#REF!</f>
        <v>#REF!</v>
      </c>
      <c r="P1275" t="e">
        <f>#REF!</f>
        <v>#REF!</v>
      </c>
      <c r="Q1275" t="e">
        <f>#REF!</f>
        <v>#REF!</v>
      </c>
      <c r="R1275" t="e">
        <f>#REF!</f>
        <v>#REF!</v>
      </c>
      <c r="S1275" t="e">
        <f>#REF!</f>
        <v>#REF!</v>
      </c>
      <c r="T1275" t="e">
        <f>#REF!</f>
        <v>#REF!</v>
      </c>
      <c r="U1275" t="e">
        <f>#REF!</f>
        <v>#REF!</v>
      </c>
      <c r="V1275" t="e">
        <f>#REF!</f>
        <v>#REF!</v>
      </c>
      <c r="W1275" t="e">
        <f>#REF!</f>
        <v>#REF!</v>
      </c>
      <c r="X1275" t="e">
        <f>#REF!</f>
        <v>#REF!</v>
      </c>
      <c r="Y1275" t="e">
        <f>#REF!</f>
        <v>#REF!</v>
      </c>
      <c r="Z1275" t="e">
        <f>#REF!</f>
        <v>#REF!</v>
      </c>
      <c r="AA1275" t="e">
        <f>#REF!</f>
        <v>#REF!</v>
      </c>
      <c r="AB1275" t="e">
        <f>#REF!</f>
        <v>#REF!</v>
      </c>
      <c r="AC1275" t="e">
        <f>#REF!</f>
        <v>#REF!</v>
      </c>
      <c r="AD1275" t="e">
        <f>#REF!</f>
        <v>#REF!</v>
      </c>
      <c r="AE1275" t="e">
        <f>#REF!</f>
        <v>#REF!</v>
      </c>
      <c r="AF1275" t="e">
        <f>#REF!</f>
        <v>#REF!</v>
      </c>
      <c r="AG1275" t="e">
        <f>#REF!</f>
        <v>#REF!</v>
      </c>
      <c r="AH1275" t="e">
        <f>#REF!</f>
        <v>#REF!</v>
      </c>
      <c r="AI1275" t="e">
        <f>#REF!</f>
        <v>#REF!</v>
      </c>
      <c r="AJ1275" t="e">
        <f>#REF!</f>
        <v>#REF!</v>
      </c>
      <c r="AK1275" t="e">
        <f>#REF!</f>
        <v>#REF!</v>
      </c>
    </row>
    <row r="1276" spans="1:37" x14ac:dyDescent="0.35">
      <c r="A1276" t="e">
        <f>#REF!</f>
        <v>#REF!</v>
      </c>
      <c r="B1276" t="e">
        <f>#REF!</f>
        <v>#REF!</v>
      </c>
      <c r="C1276" t="e">
        <f>#REF!</f>
        <v>#REF!</v>
      </c>
      <c r="D1276" t="e">
        <f>#REF!</f>
        <v>#REF!</v>
      </c>
      <c r="E1276" t="e">
        <f>#REF!</f>
        <v>#REF!</v>
      </c>
      <c r="F1276" t="e">
        <f>#REF!</f>
        <v>#REF!</v>
      </c>
      <c r="G1276" t="e">
        <f>#REF!</f>
        <v>#REF!</v>
      </c>
      <c r="H1276" t="e">
        <f>#REF!</f>
        <v>#REF!</v>
      </c>
      <c r="I1276" t="e">
        <f>#REF!</f>
        <v>#REF!</v>
      </c>
      <c r="J1276" t="e">
        <f>#REF!</f>
        <v>#REF!</v>
      </c>
      <c r="K1276" t="e">
        <f>#REF!</f>
        <v>#REF!</v>
      </c>
      <c r="L1276" t="e">
        <f>#REF!</f>
        <v>#REF!</v>
      </c>
      <c r="M1276" t="e">
        <f>#REF!</f>
        <v>#REF!</v>
      </c>
      <c r="N1276" t="e">
        <f>#REF!</f>
        <v>#REF!</v>
      </c>
      <c r="O1276" t="e">
        <f>#REF!</f>
        <v>#REF!</v>
      </c>
      <c r="P1276" t="e">
        <f>#REF!</f>
        <v>#REF!</v>
      </c>
      <c r="Q1276" t="e">
        <f>#REF!</f>
        <v>#REF!</v>
      </c>
      <c r="R1276" t="e">
        <f>#REF!</f>
        <v>#REF!</v>
      </c>
      <c r="S1276" t="e">
        <f>#REF!</f>
        <v>#REF!</v>
      </c>
      <c r="T1276" t="e">
        <f>#REF!</f>
        <v>#REF!</v>
      </c>
      <c r="U1276" t="e">
        <f>#REF!</f>
        <v>#REF!</v>
      </c>
      <c r="V1276" t="e">
        <f>#REF!</f>
        <v>#REF!</v>
      </c>
      <c r="W1276" t="e">
        <f>#REF!</f>
        <v>#REF!</v>
      </c>
      <c r="X1276" t="e">
        <f>#REF!</f>
        <v>#REF!</v>
      </c>
      <c r="Y1276" t="e">
        <f>#REF!</f>
        <v>#REF!</v>
      </c>
      <c r="Z1276" t="e">
        <f>#REF!</f>
        <v>#REF!</v>
      </c>
      <c r="AA1276" t="e">
        <f>#REF!</f>
        <v>#REF!</v>
      </c>
      <c r="AB1276" t="e">
        <f>#REF!</f>
        <v>#REF!</v>
      </c>
      <c r="AC1276" t="e">
        <f>#REF!</f>
        <v>#REF!</v>
      </c>
      <c r="AD1276" t="e">
        <f>#REF!</f>
        <v>#REF!</v>
      </c>
      <c r="AE1276" t="e">
        <f>#REF!</f>
        <v>#REF!</v>
      </c>
      <c r="AF1276" t="e">
        <f>#REF!</f>
        <v>#REF!</v>
      </c>
      <c r="AG1276" t="e">
        <f>#REF!</f>
        <v>#REF!</v>
      </c>
      <c r="AH1276" t="e">
        <f>#REF!</f>
        <v>#REF!</v>
      </c>
      <c r="AI1276" t="e">
        <f>#REF!</f>
        <v>#REF!</v>
      </c>
      <c r="AJ1276" t="e">
        <f>#REF!</f>
        <v>#REF!</v>
      </c>
      <c r="AK1276" t="e">
        <f>#REF!</f>
        <v>#REF!</v>
      </c>
    </row>
    <row r="1277" spans="1:37" x14ac:dyDescent="0.35">
      <c r="A1277" t="e">
        <f>#REF!</f>
        <v>#REF!</v>
      </c>
      <c r="B1277" t="e">
        <f>#REF!</f>
        <v>#REF!</v>
      </c>
      <c r="C1277" t="e">
        <f>#REF!</f>
        <v>#REF!</v>
      </c>
      <c r="D1277" t="e">
        <f>#REF!</f>
        <v>#REF!</v>
      </c>
      <c r="E1277" t="e">
        <f>#REF!</f>
        <v>#REF!</v>
      </c>
      <c r="F1277" t="e">
        <f>#REF!</f>
        <v>#REF!</v>
      </c>
      <c r="G1277" t="e">
        <f>#REF!</f>
        <v>#REF!</v>
      </c>
      <c r="H1277" t="e">
        <f>#REF!</f>
        <v>#REF!</v>
      </c>
      <c r="I1277" t="e">
        <f>#REF!</f>
        <v>#REF!</v>
      </c>
      <c r="J1277" t="e">
        <f>#REF!</f>
        <v>#REF!</v>
      </c>
      <c r="K1277" t="e">
        <f>#REF!</f>
        <v>#REF!</v>
      </c>
      <c r="L1277" t="e">
        <f>#REF!</f>
        <v>#REF!</v>
      </c>
      <c r="M1277" t="e">
        <f>#REF!</f>
        <v>#REF!</v>
      </c>
      <c r="N1277" t="e">
        <f>#REF!</f>
        <v>#REF!</v>
      </c>
      <c r="O1277" t="e">
        <f>#REF!</f>
        <v>#REF!</v>
      </c>
      <c r="P1277" t="e">
        <f>#REF!</f>
        <v>#REF!</v>
      </c>
      <c r="Q1277" t="e">
        <f>#REF!</f>
        <v>#REF!</v>
      </c>
      <c r="R1277" t="e">
        <f>#REF!</f>
        <v>#REF!</v>
      </c>
      <c r="S1277" t="e">
        <f>#REF!</f>
        <v>#REF!</v>
      </c>
      <c r="T1277" t="e">
        <f>#REF!</f>
        <v>#REF!</v>
      </c>
      <c r="U1277" t="e">
        <f>#REF!</f>
        <v>#REF!</v>
      </c>
      <c r="V1277" t="e">
        <f>#REF!</f>
        <v>#REF!</v>
      </c>
      <c r="W1277" t="e">
        <f>#REF!</f>
        <v>#REF!</v>
      </c>
      <c r="X1277" t="e">
        <f>#REF!</f>
        <v>#REF!</v>
      </c>
      <c r="Y1277" t="e">
        <f>#REF!</f>
        <v>#REF!</v>
      </c>
      <c r="Z1277" t="e">
        <f>#REF!</f>
        <v>#REF!</v>
      </c>
      <c r="AA1277" t="e">
        <f>#REF!</f>
        <v>#REF!</v>
      </c>
      <c r="AB1277" t="e">
        <f>#REF!</f>
        <v>#REF!</v>
      </c>
      <c r="AC1277" t="e">
        <f>#REF!</f>
        <v>#REF!</v>
      </c>
      <c r="AD1277" t="e">
        <f>#REF!</f>
        <v>#REF!</v>
      </c>
      <c r="AE1277" t="e">
        <f>#REF!</f>
        <v>#REF!</v>
      </c>
      <c r="AF1277" t="e">
        <f>#REF!</f>
        <v>#REF!</v>
      </c>
      <c r="AG1277" t="e">
        <f>#REF!</f>
        <v>#REF!</v>
      </c>
      <c r="AH1277" t="e">
        <f>#REF!</f>
        <v>#REF!</v>
      </c>
      <c r="AI1277" t="e">
        <f>#REF!</f>
        <v>#REF!</v>
      </c>
      <c r="AJ1277" t="e">
        <f>#REF!</f>
        <v>#REF!</v>
      </c>
      <c r="AK1277" t="e">
        <f>#REF!</f>
        <v>#REF!</v>
      </c>
    </row>
    <row r="1278" spans="1:37" x14ac:dyDescent="0.35">
      <c r="A1278" t="e">
        <f>#REF!</f>
        <v>#REF!</v>
      </c>
      <c r="B1278" t="e">
        <f>#REF!</f>
        <v>#REF!</v>
      </c>
      <c r="C1278" t="e">
        <f>#REF!</f>
        <v>#REF!</v>
      </c>
      <c r="D1278" t="e">
        <f>#REF!</f>
        <v>#REF!</v>
      </c>
      <c r="E1278" t="e">
        <f>#REF!</f>
        <v>#REF!</v>
      </c>
      <c r="F1278" t="e">
        <f>#REF!</f>
        <v>#REF!</v>
      </c>
      <c r="G1278" t="e">
        <f>#REF!</f>
        <v>#REF!</v>
      </c>
      <c r="H1278" t="e">
        <f>#REF!</f>
        <v>#REF!</v>
      </c>
      <c r="I1278" t="e">
        <f>#REF!</f>
        <v>#REF!</v>
      </c>
      <c r="J1278" t="e">
        <f>#REF!</f>
        <v>#REF!</v>
      </c>
      <c r="K1278" t="e">
        <f>#REF!</f>
        <v>#REF!</v>
      </c>
      <c r="L1278" t="e">
        <f>#REF!</f>
        <v>#REF!</v>
      </c>
      <c r="M1278" t="e">
        <f>#REF!</f>
        <v>#REF!</v>
      </c>
      <c r="N1278" t="e">
        <f>#REF!</f>
        <v>#REF!</v>
      </c>
      <c r="O1278" t="e">
        <f>#REF!</f>
        <v>#REF!</v>
      </c>
      <c r="P1278" t="e">
        <f>#REF!</f>
        <v>#REF!</v>
      </c>
      <c r="Q1278" t="e">
        <f>#REF!</f>
        <v>#REF!</v>
      </c>
      <c r="R1278" t="e">
        <f>#REF!</f>
        <v>#REF!</v>
      </c>
      <c r="S1278" t="e">
        <f>#REF!</f>
        <v>#REF!</v>
      </c>
      <c r="T1278" t="e">
        <f>#REF!</f>
        <v>#REF!</v>
      </c>
      <c r="U1278" t="e">
        <f>#REF!</f>
        <v>#REF!</v>
      </c>
      <c r="V1278" t="e">
        <f>#REF!</f>
        <v>#REF!</v>
      </c>
      <c r="W1278" t="e">
        <f>#REF!</f>
        <v>#REF!</v>
      </c>
      <c r="X1278" t="e">
        <f>#REF!</f>
        <v>#REF!</v>
      </c>
      <c r="Y1278" t="e">
        <f>#REF!</f>
        <v>#REF!</v>
      </c>
      <c r="Z1278" t="e">
        <f>#REF!</f>
        <v>#REF!</v>
      </c>
      <c r="AA1278" t="e">
        <f>#REF!</f>
        <v>#REF!</v>
      </c>
      <c r="AB1278" t="e">
        <f>#REF!</f>
        <v>#REF!</v>
      </c>
      <c r="AC1278" t="e">
        <f>#REF!</f>
        <v>#REF!</v>
      </c>
      <c r="AD1278" t="e">
        <f>#REF!</f>
        <v>#REF!</v>
      </c>
      <c r="AE1278" t="e">
        <f>#REF!</f>
        <v>#REF!</v>
      </c>
      <c r="AF1278" t="e">
        <f>#REF!</f>
        <v>#REF!</v>
      </c>
      <c r="AG1278" t="e">
        <f>#REF!</f>
        <v>#REF!</v>
      </c>
      <c r="AH1278" t="e">
        <f>#REF!</f>
        <v>#REF!</v>
      </c>
      <c r="AI1278" t="e">
        <f>#REF!</f>
        <v>#REF!</v>
      </c>
      <c r="AJ1278" t="e">
        <f>#REF!</f>
        <v>#REF!</v>
      </c>
      <c r="AK1278" t="e">
        <f>#REF!</f>
        <v>#REF!</v>
      </c>
    </row>
    <row r="1279" spans="1:37" x14ac:dyDescent="0.35">
      <c r="A1279" t="e">
        <f>#REF!</f>
        <v>#REF!</v>
      </c>
      <c r="B1279" t="e">
        <f>#REF!</f>
        <v>#REF!</v>
      </c>
      <c r="C1279" t="e">
        <f>#REF!</f>
        <v>#REF!</v>
      </c>
      <c r="D1279" t="e">
        <f>#REF!</f>
        <v>#REF!</v>
      </c>
      <c r="E1279" t="e">
        <f>#REF!</f>
        <v>#REF!</v>
      </c>
      <c r="F1279" t="e">
        <f>#REF!</f>
        <v>#REF!</v>
      </c>
      <c r="G1279" t="e">
        <f>#REF!</f>
        <v>#REF!</v>
      </c>
      <c r="H1279" t="e">
        <f>#REF!</f>
        <v>#REF!</v>
      </c>
      <c r="I1279" t="e">
        <f>#REF!</f>
        <v>#REF!</v>
      </c>
      <c r="J1279" t="e">
        <f>#REF!</f>
        <v>#REF!</v>
      </c>
      <c r="K1279" t="e">
        <f>#REF!</f>
        <v>#REF!</v>
      </c>
      <c r="L1279" t="e">
        <f>#REF!</f>
        <v>#REF!</v>
      </c>
      <c r="M1279" t="e">
        <f>#REF!</f>
        <v>#REF!</v>
      </c>
      <c r="N1279" t="e">
        <f>#REF!</f>
        <v>#REF!</v>
      </c>
      <c r="O1279" t="e">
        <f>#REF!</f>
        <v>#REF!</v>
      </c>
      <c r="P1279" t="e">
        <f>#REF!</f>
        <v>#REF!</v>
      </c>
      <c r="Q1279" t="e">
        <f>#REF!</f>
        <v>#REF!</v>
      </c>
      <c r="R1279" t="e">
        <f>#REF!</f>
        <v>#REF!</v>
      </c>
      <c r="S1279" t="e">
        <f>#REF!</f>
        <v>#REF!</v>
      </c>
      <c r="T1279" t="e">
        <f>#REF!</f>
        <v>#REF!</v>
      </c>
      <c r="U1279" t="e">
        <f>#REF!</f>
        <v>#REF!</v>
      </c>
      <c r="V1279" t="e">
        <f>#REF!</f>
        <v>#REF!</v>
      </c>
      <c r="W1279" t="e">
        <f>#REF!</f>
        <v>#REF!</v>
      </c>
      <c r="X1279" t="e">
        <f>#REF!</f>
        <v>#REF!</v>
      </c>
      <c r="Y1279" t="e">
        <f>#REF!</f>
        <v>#REF!</v>
      </c>
      <c r="Z1279" t="e">
        <f>#REF!</f>
        <v>#REF!</v>
      </c>
      <c r="AA1279" t="e">
        <f>#REF!</f>
        <v>#REF!</v>
      </c>
      <c r="AB1279" t="e">
        <f>#REF!</f>
        <v>#REF!</v>
      </c>
      <c r="AC1279" t="e">
        <f>#REF!</f>
        <v>#REF!</v>
      </c>
      <c r="AD1279" t="e">
        <f>#REF!</f>
        <v>#REF!</v>
      </c>
      <c r="AE1279" t="e">
        <f>#REF!</f>
        <v>#REF!</v>
      </c>
      <c r="AF1279" t="e">
        <f>#REF!</f>
        <v>#REF!</v>
      </c>
      <c r="AG1279" t="e">
        <f>#REF!</f>
        <v>#REF!</v>
      </c>
      <c r="AH1279" t="e">
        <f>#REF!</f>
        <v>#REF!</v>
      </c>
      <c r="AI1279" t="e">
        <f>#REF!</f>
        <v>#REF!</v>
      </c>
      <c r="AJ1279" t="e">
        <f>#REF!</f>
        <v>#REF!</v>
      </c>
      <c r="AK1279" t="e">
        <f>#REF!</f>
        <v>#REF!</v>
      </c>
    </row>
    <row r="1280" spans="1:37" x14ac:dyDescent="0.35">
      <c r="A1280" t="e">
        <f>#REF!</f>
        <v>#REF!</v>
      </c>
      <c r="B1280" t="e">
        <f>#REF!</f>
        <v>#REF!</v>
      </c>
      <c r="C1280" t="e">
        <f>#REF!</f>
        <v>#REF!</v>
      </c>
      <c r="D1280" t="e">
        <f>#REF!</f>
        <v>#REF!</v>
      </c>
      <c r="E1280" t="e">
        <f>#REF!</f>
        <v>#REF!</v>
      </c>
      <c r="F1280" t="e">
        <f>#REF!</f>
        <v>#REF!</v>
      </c>
      <c r="G1280" t="e">
        <f>#REF!</f>
        <v>#REF!</v>
      </c>
      <c r="H1280" t="e">
        <f>#REF!</f>
        <v>#REF!</v>
      </c>
      <c r="I1280" t="e">
        <f>#REF!</f>
        <v>#REF!</v>
      </c>
      <c r="J1280" t="e">
        <f>#REF!</f>
        <v>#REF!</v>
      </c>
      <c r="K1280" t="e">
        <f>#REF!</f>
        <v>#REF!</v>
      </c>
      <c r="L1280" t="e">
        <f>#REF!</f>
        <v>#REF!</v>
      </c>
      <c r="M1280" t="e">
        <f>#REF!</f>
        <v>#REF!</v>
      </c>
      <c r="N1280" t="e">
        <f>#REF!</f>
        <v>#REF!</v>
      </c>
      <c r="O1280" t="e">
        <f>#REF!</f>
        <v>#REF!</v>
      </c>
      <c r="P1280" t="e">
        <f>#REF!</f>
        <v>#REF!</v>
      </c>
      <c r="Q1280" t="e">
        <f>#REF!</f>
        <v>#REF!</v>
      </c>
      <c r="R1280" t="e">
        <f>#REF!</f>
        <v>#REF!</v>
      </c>
      <c r="S1280" t="e">
        <f>#REF!</f>
        <v>#REF!</v>
      </c>
      <c r="T1280" t="e">
        <f>#REF!</f>
        <v>#REF!</v>
      </c>
      <c r="U1280" t="e">
        <f>#REF!</f>
        <v>#REF!</v>
      </c>
      <c r="V1280" t="e">
        <f>#REF!</f>
        <v>#REF!</v>
      </c>
      <c r="W1280" t="e">
        <f>#REF!</f>
        <v>#REF!</v>
      </c>
      <c r="X1280" t="e">
        <f>#REF!</f>
        <v>#REF!</v>
      </c>
      <c r="Y1280" t="e">
        <f>#REF!</f>
        <v>#REF!</v>
      </c>
      <c r="Z1280" t="e">
        <f>#REF!</f>
        <v>#REF!</v>
      </c>
      <c r="AA1280" t="e">
        <f>#REF!</f>
        <v>#REF!</v>
      </c>
      <c r="AB1280" t="e">
        <f>#REF!</f>
        <v>#REF!</v>
      </c>
      <c r="AC1280" t="e">
        <f>#REF!</f>
        <v>#REF!</v>
      </c>
      <c r="AD1280" t="e">
        <f>#REF!</f>
        <v>#REF!</v>
      </c>
      <c r="AE1280" t="e">
        <f>#REF!</f>
        <v>#REF!</v>
      </c>
      <c r="AF1280" t="e">
        <f>#REF!</f>
        <v>#REF!</v>
      </c>
      <c r="AG1280" t="e">
        <f>#REF!</f>
        <v>#REF!</v>
      </c>
      <c r="AH1280" t="e">
        <f>#REF!</f>
        <v>#REF!</v>
      </c>
      <c r="AI1280" t="e">
        <f>#REF!</f>
        <v>#REF!</v>
      </c>
      <c r="AJ1280" t="e">
        <f>#REF!</f>
        <v>#REF!</v>
      </c>
      <c r="AK1280" t="e">
        <f>#REF!</f>
        <v>#REF!</v>
      </c>
    </row>
    <row r="1281" spans="1:37" x14ac:dyDescent="0.35">
      <c r="A1281" t="e">
        <f>#REF!</f>
        <v>#REF!</v>
      </c>
      <c r="B1281" t="e">
        <f>#REF!</f>
        <v>#REF!</v>
      </c>
      <c r="C1281" t="e">
        <f>#REF!</f>
        <v>#REF!</v>
      </c>
      <c r="D1281" t="e">
        <f>#REF!</f>
        <v>#REF!</v>
      </c>
      <c r="E1281" t="e">
        <f>#REF!</f>
        <v>#REF!</v>
      </c>
      <c r="F1281" t="e">
        <f>#REF!</f>
        <v>#REF!</v>
      </c>
      <c r="G1281" t="e">
        <f>#REF!</f>
        <v>#REF!</v>
      </c>
      <c r="H1281" t="e">
        <f>#REF!</f>
        <v>#REF!</v>
      </c>
      <c r="I1281" t="e">
        <f>#REF!</f>
        <v>#REF!</v>
      </c>
      <c r="J1281" t="e">
        <f>#REF!</f>
        <v>#REF!</v>
      </c>
      <c r="K1281" t="e">
        <f>#REF!</f>
        <v>#REF!</v>
      </c>
      <c r="L1281" t="e">
        <f>#REF!</f>
        <v>#REF!</v>
      </c>
      <c r="M1281" t="e">
        <f>#REF!</f>
        <v>#REF!</v>
      </c>
      <c r="N1281" t="e">
        <f>#REF!</f>
        <v>#REF!</v>
      </c>
      <c r="O1281" t="e">
        <f>#REF!</f>
        <v>#REF!</v>
      </c>
      <c r="P1281" t="e">
        <f>#REF!</f>
        <v>#REF!</v>
      </c>
      <c r="Q1281" t="e">
        <f>#REF!</f>
        <v>#REF!</v>
      </c>
      <c r="R1281" t="e">
        <f>#REF!</f>
        <v>#REF!</v>
      </c>
      <c r="S1281" t="e">
        <f>#REF!</f>
        <v>#REF!</v>
      </c>
      <c r="T1281" t="e">
        <f>#REF!</f>
        <v>#REF!</v>
      </c>
      <c r="U1281" t="e">
        <f>#REF!</f>
        <v>#REF!</v>
      </c>
      <c r="V1281" t="e">
        <f>#REF!</f>
        <v>#REF!</v>
      </c>
      <c r="W1281" t="e">
        <f>#REF!</f>
        <v>#REF!</v>
      </c>
      <c r="X1281" t="e">
        <f>#REF!</f>
        <v>#REF!</v>
      </c>
      <c r="Y1281" t="e">
        <f>#REF!</f>
        <v>#REF!</v>
      </c>
      <c r="Z1281" t="e">
        <f>#REF!</f>
        <v>#REF!</v>
      </c>
      <c r="AA1281" t="e">
        <f>#REF!</f>
        <v>#REF!</v>
      </c>
      <c r="AB1281" t="e">
        <f>#REF!</f>
        <v>#REF!</v>
      </c>
      <c r="AC1281" t="e">
        <f>#REF!</f>
        <v>#REF!</v>
      </c>
      <c r="AD1281" t="e">
        <f>#REF!</f>
        <v>#REF!</v>
      </c>
      <c r="AE1281" t="e">
        <f>#REF!</f>
        <v>#REF!</v>
      </c>
      <c r="AF1281" t="e">
        <f>#REF!</f>
        <v>#REF!</v>
      </c>
      <c r="AG1281" t="e">
        <f>#REF!</f>
        <v>#REF!</v>
      </c>
      <c r="AH1281" t="e">
        <f>#REF!</f>
        <v>#REF!</v>
      </c>
      <c r="AI1281" t="e">
        <f>#REF!</f>
        <v>#REF!</v>
      </c>
      <c r="AJ1281" t="e">
        <f>#REF!</f>
        <v>#REF!</v>
      </c>
      <c r="AK1281" t="e">
        <f>#REF!</f>
        <v>#REF!</v>
      </c>
    </row>
    <row r="1282" spans="1:37" x14ac:dyDescent="0.35">
      <c r="A1282" t="e">
        <f>#REF!</f>
        <v>#REF!</v>
      </c>
      <c r="B1282" t="e">
        <f>#REF!</f>
        <v>#REF!</v>
      </c>
      <c r="C1282" t="e">
        <f>#REF!</f>
        <v>#REF!</v>
      </c>
      <c r="D1282" t="e">
        <f>#REF!</f>
        <v>#REF!</v>
      </c>
      <c r="E1282" t="e">
        <f>#REF!</f>
        <v>#REF!</v>
      </c>
      <c r="F1282" t="e">
        <f>#REF!</f>
        <v>#REF!</v>
      </c>
      <c r="G1282" t="e">
        <f>#REF!</f>
        <v>#REF!</v>
      </c>
      <c r="H1282" t="e">
        <f>#REF!</f>
        <v>#REF!</v>
      </c>
      <c r="I1282" t="e">
        <f>#REF!</f>
        <v>#REF!</v>
      </c>
      <c r="J1282" t="e">
        <f>#REF!</f>
        <v>#REF!</v>
      </c>
      <c r="K1282" t="e">
        <f>#REF!</f>
        <v>#REF!</v>
      </c>
      <c r="L1282" t="e">
        <f>#REF!</f>
        <v>#REF!</v>
      </c>
      <c r="M1282" t="e">
        <f>#REF!</f>
        <v>#REF!</v>
      </c>
      <c r="N1282" t="e">
        <f>#REF!</f>
        <v>#REF!</v>
      </c>
      <c r="O1282" t="e">
        <f>#REF!</f>
        <v>#REF!</v>
      </c>
      <c r="P1282" t="e">
        <f>#REF!</f>
        <v>#REF!</v>
      </c>
      <c r="Q1282" t="e">
        <f>#REF!</f>
        <v>#REF!</v>
      </c>
      <c r="R1282" t="e">
        <f>#REF!</f>
        <v>#REF!</v>
      </c>
      <c r="S1282" t="e">
        <f>#REF!</f>
        <v>#REF!</v>
      </c>
      <c r="T1282" t="e">
        <f>#REF!</f>
        <v>#REF!</v>
      </c>
      <c r="U1282" t="e">
        <f>#REF!</f>
        <v>#REF!</v>
      </c>
      <c r="V1282" t="e">
        <f>#REF!</f>
        <v>#REF!</v>
      </c>
      <c r="W1282" t="e">
        <f>#REF!</f>
        <v>#REF!</v>
      </c>
      <c r="X1282" t="e">
        <f>#REF!</f>
        <v>#REF!</v>
      </c>
      <c r="Y1282" t="e">
        <f>#REF!</f>
        <v>#REF!</v>
      </c>
      <c r="Z1282" t="e">
        <f>#REF!</f>
        <v>#REF!</v>
      </c>
      <c r="AA1282" t="e">
        <f>#REF!</f>
        <v>#REF!</v>
      </c>
      <c r="AB1282" t="e">
        <f>#REF!</f>
        <v>#REF!</v>
      </c>
      <c r="AC1282" t="e">
        <f>#REF!</f>
        <v>#REF!</v>
      </c>
      <c r="AD1282" t="e">
        <f>#REF!</f>
        <v>#REF!</v>
      </c>
      <c r="AE1282" t="e">
        <f>#REF!</f>
        <v>#REF!</v>
      </c>
      <c r="AF1282" t="e">
        <f>#REF!</f>
        <v>#REF!</v>
      </c>
      <c r="AG1282" t="e">
        <f>#REF!</f>
        <v>#REF!</v>
      </c>
      <c r="AH1282" t="e">
        <f>#REF!</f>
        <v>#REF!</v>
      </c>
      <c r="AI1282" t="e">
        <f>#REF!</f>
        <v>#REF!</v>
      </c>
      <c r="AJ1282" t="e">
        <f>#REF!</f>
        <v>#REF!</v>
      </c>
      <c r="AK1282" t="e">
        <f>#REF!</f>
        <v>#REF!</v>
      </c>
    </row>
    <row r="1283" spans="1:37" x14ac:dyDescent="0.35">
      <c r="A1283" t="e">
        <f>#REF!</f>
        <v>#REF!</v>
      </c>
      <c r="B1283" t="e">
        <f>#REF!</f>
        <v>#REF!</v>
      </c>
      <c r="C1283" t="e">
        <f>#REF!</f>
        <v>#REF!</v>
      </c>
      <c r="D1283" t="e">
        <f>#REF!</f>
        <v>#REF!</v>
      </c>
      <c r="E1283" t="e">
        <f>#REF!</f>
        <v>#REF!</v>
      </c>
      <c r="F1283" t="e">
        <f>#REF!</f>
        <v>#REF!</v>
      </c>
      <c r="G1283" t="e">
        <f>#REF!</f>
        <v>#REF!</v>
      </c>
      <c r="H1283" t="e">
        <f>#REF!</f>
        <v>#REF!</v>
      </c>
      <c r="I1283" t="e">
        <f>#REF!</f>
        <v>#REF!</v>
      </c>
      <c r="J1283" t="e">
        <f>#REF!</f>
        <v>#REF!</v>
      </c>
      <c r="K1283" t="e">
        <f>#REF!</f>
        <v>#REF!</v>
      </c>
      <c r="L1283" t="e">
        <f>#REF!</f>
        <v>#REF!</v>
      </c>
      <c r="M1283" t="e">
        <f>#REF!</f>
        <v>#REF!</v>
      </c>
      <c r="N1283" t="e">
        <f>#REF!</f>
        <v>#REF!</v>
      </c>
      <c r="O1283" t="e">
        <f>#REF!</f>
        <v>#REF!</v>
      </c>
      <c r="P1283" t="e">
        <f>#REF!</f>
        <v>#REF!</v>
      </c>
      <c r="Q1283" t="e">
        <f>#REF!</f>
        <v>#REF!</v>
      </c>
      <c r="R1283" t="e">
        <f>#REF!</f>
        <v>#REF!</v>
      </c>
      <c r="S1283" t="e">
        <f>#REF!</f>
        <v>#REF!</v>
      </c>
      <c r="T1283" t="e">
        <f>#REF!</f>
        <v>#REF!</v>
      </c>
      <c r="U1283" t="e">
        <f>#REF!</f>
        <v>#REF!</v>
      </c>
      <c r="V1283" t="e">
        <f>#REF!</f>
        <v>#REF!</v>
      </c>
      <c r="W1283" t="e">
        <f>#REF!</f>
        <v>#REF!</v>
      </c>
      <c r="X1283" t="e">
        <f>#REF!</f>
        <v>#REF!</v>
      </c>
      <c r="Y1283" t="e">
        <f>#REF!</f>
        <v>#REF!</v>
      </c>
      <c r="Z1283" t="e">
        <f>#REF!</f>
        <v>#REF!</v>
      </c>
      <c r="AA1283" t="e">
        <f>#REF!</f>
        <v>#REF!</v>
      </c>
      <c r="AB1283" t="e">
        <f>#REF!</f>
        <v>#REF!</v>
      </c>
      <c r="AC1283" t="e">
        <f>#REF!</f>
        <v>#REF!</v>
      </c>
      <c r="AD1283" t="e">
        <f>#REF!</f>
        <v>#REF!</v>
      </c>
      <c r="AE1283" t="e">
        <f>#REF!</f>
        <v>#REF!</v>
      </c>
      <c r="AF1283" t="e">
        <f>#REF!</f>
        <v>#REF!</v>
      </c>
      <c r="AG1283" t="e">
        <f>#REF!</f>
        <v>#REF!</v>
      </c>
      <c r="AH1283" t="e">
        <f>#REF!</f>
        <v>#REF!</v>
      </c>
      <c r="AI1283" t="e">
        <f>#REF!</f>
        <v>#REF!</v>
      </c>
      <c r="AJ1283" t="e">
        <f>#REF!</f>
        <v>#REF!</v>
      </c>
      <c r="AK1283" t="e">
        <f>#REF!</f>
        <v>#REF!</v>
      </c>
    </row>
    <row r="1284" spans="1:37" x14ac:dyDescent="0.35">
      <c r="A1284" t="e">
        <f>#REF!</f>
        <v>#REF!</v>
      </c>
      <c r="B1284" t="e">
        <f>#REF!</f>
        <v>#REF!</v>
      </c>
      <c r="C1284" t="e">
        <f>#REF!</f>
        <v>#REF!</v>
      </c>
      <c r="D1284" t="e">
        <f>#REF!</f>
        <v>#REF!</v>
      </c>
      <c r="E1284" t="e">
        <f>#REF!</f>
        <v>#REF!</v>
      </c>
      <c r="F1284" t="e">
        <f>#REF!</f>
        <v>#REF!</v>
      </c>
      <c r="G1284" t="e">
        <f>#REF!</f>
        <v>#REF!</v>
      </c>
      <c r="H1284" t="e">
        <f>#REF!</f>
        <v>#REF!</v>
      </c>
      <c r="I1284" t="e">
        <f>#REF!</f>
        <v>#REF!</v>
      </c>
      <c r="J1284" t="e">
        <f>#REF!</f>
        <v>#REF!</v>
      </c>
      <c r="K1284" t="e">
        <f>#REF!</f>
        <v>#REF!</v>
      </c>
      <c r="L1284" t="e">
        <f>#REF!</f>
        <v>#REF!</v>
      </c>
      <c r="M1284" t="e">
        <f>#REF!</f>
        <v>#REF!</v>
      </c>
      <c r="N1284" t="e">
        <f>#REF!</f>
        <v>#REF!</v>
      </c>
      <c r="O1284" t="e">
        <f>#REF!</f>
        <v>#REF!</v>
      </c>
      <c r="P1284" t="e">
        <f>#REF!</f>
        <v>#REF!</v>
      </c>
      <c r="Q1284" t="e">
        <f>#REF!</f>
        <v>#REF!</v>
      </c>
      <c r="R1284" t="e">
        <f>#REF!</f>
        <v>#REF!</v>
      </c>
      <c r="S1284" t="e">
        <f>#REF!</f>
        <v>#REF!</v>
      </c>
      <c r="T1284" t="e">
        <f>#REF!</f>
        <v>#REF!</v>
      </c>
      <c r="U1284" t="e">
        <f>#REF!</f>
        <v>#REF!</v>
      </c>
      <c r="V1284" t="e">
        <f>#REF!</f>
        <v>#REF!</v>
      </c>
      <c r="W1284" t="e">
        <f>#REF!</f>
        <v>#REF!</v>
      </c>
      <c r="X1284" t="e">
        <f>#REF!</f>
        <v>#REF!</v>
      </c>
      <c r="Y1284" t="e">
        <f>#REF!</f>
        <v>#REF!</v>
      </c>
      <c r="Z1284" t="e">
        <f>#REF!</f>
        <v>#REF!</v>
      </c>
      <c r="AA1284" t="e">
        <f>#REF!</f>
        <v>#REF!</v>
      </c>
      <c r="AB1284" t="e">
        <f>#REF!</f>
        <v>#REF!</v>
      </c>
      <c r="AC1284" t="e">
        <f>#REF!</f>
        <v>#REF!</v>
      </c>
      <c r="AD1284" t="e">
        <f>#REF!</f>
        <v>#REF!</v>
      </c>
      <c r="AE1284" t="e">
        <f>#REF!</f>
        <v>#REF!</v>
      </c>
      <c r="AF1284" t="e">
        <f>#REF!</f>
        <v>#REF!</v>
      </c>
      <c r="AG1284" t="e">
        <f>#REF!</f>
        <v>#REF!</v>
      </c>
      <c r="AH1284" t="e">
        <f>#REF!</f>
        <v>#REF!</v>
      </c>
      <c r="AI1284" t="e">
        <f>#REF!</f>
        <v>#REF!</v>
      </c>
      <c r="AJ1284" t="e">
        <f>#REF!</f>
        <v>#REF!</v>
      </c>
      <c r="AK1284" t="e">
        <f>#REF!</f>
        <v>#REF!</v>
      </c>
    </row>
    <row r="1285" spans="1:37" x14ac:dyDescent="0.35">
      <c r="A1285" t="e">
        <f>#REF!</f>
        <v>#REF!</v>
      </c>
      <c r="B1285" t="e">
        <f>#REF!</f>
        <v>#REF!</v>
      </c>
      <c r="C1285" t="e">
        <f>#REF!</f>
        <v>#REF!</v>
      </c>
      <c r="D1285" t="e">
        <f>#REF!</f>
        <v>#REF!</v>
      </c>
      <c r="E1285" t="e">
        <f>#REF!</f>
        <v>#REF!</v>
      </c>
      <c r="F1285" t="e">
        <f>#REF!</f>
        <v>#REF!</v>
      </c>
      <c r="G1285" t="e">
        <f>#REF!</f>
        <v>#REF!</v>
      </c>
      <c r="H1285" t="e">
        <f>#REF!</f>
        <v>#REF!</v>
      </c>
      <c r="I1285" t="e">
        <f>#REF!</f>
        <v>#REF!</v>
      </c>
      <c r="J1285" t="e">
        <f>#REF!</f>
        <v>#REF!</v>
      </c>
      <c r="K1285" t="e">
        <f>#REF!</f>
        <v>#REF!</v>
      </c>
      <c r="L1285" t="e">
        <f>#REF!</f>
        <v>#REF!</v>
      </c>
      <c r="M1285" t="e">
        <f>#REF!</f>
        <v>#REF!</v>
      </c>
      <c r="N1285" t="e">
        <f>#REF!</f>
        <v>#REF!</v>
      </c>
      <c r="O1285" t="e">
        <f>#REF!</f>
        <v>#REF!</v>
      </c>
      <c r="P1285" t="e">
        <f>#REF!</f>
        <v>#REF!</v>
      </c>
      <c r="Q1285" t="e">
        <f>#REF!</f>
        <v>#REF!</v>
      </c>
      <c r="R1285" t="e">
        <f>#REF!</f>
        <v>#REF!</v>
      </c>
      <c r="S1285" t="e">
        <f>#REF!</f>
        <v>#REF!</v>
      </c>
      <c r="T1285" t="e">
        <f>#REF!</f>
        <v>#REF!</v>
      </c>
      <c r="U1285" t="e">
        <f>#REF!</f>
        <v>#REF!</v>
      </c>
      <c r="V1285" t="e">
        <f>#REF!</f>
        <v>#REF!</v>
      </c>
      <c r="W1285" t="e">
        <f>#REF!</f>
        <v>#REF!</v>
      </c>
      <c r="X1285" t="e">
        <f>#REF!</f>
        <v>#REF!</v>
      </c>
      <c r="Y1285" t="e">
        <f>#REF!</f>
        <v>#REF!</v>
      </c>
      <c r="Z1285" t="e">
        <f>#REF!</f>
        <v>#REF!</v>
      </c>
      <c r="AA1285" t="e">
        <f>#REF!</f>
        <v>#REF!</v>
      </c>
      <c r="AB1285" t="e">
        <f>#REF!</f>
        <v>#REF!</v>
      </c>
      <c r="AC1285" t="e">
        <f>#REF!</f>
        <v>#REF!</v>
      </c>
      <c r="AD1285" t="e">
        <f>#REF!</f>
        <v>#REF!</v>
      </c>
      <c r="AE1285" t="e">
        <f>#REF!</f>
        <v>#REF!</v>
      </c>
      <c r="AF1285" t="e">
        <f>#REF!</f>
        <v>#REF!</v>
      </c>
      <c r="AG1285" t="e">
        <f>#REF!</f>
        <v>#REF!</v>
      </c>
      <c r="AH1285" t="e">
        <f>#REF!</f>
        <v>#REF!</v>
      </c>
      <c r="AI1285" t="e">
        <f>#REF!</f>
        <v>#REF!</v>
      </c>
      <c r="AJ1285" t="e">
        <f>#REF!</f>
        <v>#REF!</v>
      </c>
      <c r="AK1285" t="e">
        <f>#REF!</f>
        <v>#REF!</v>
      </c>
    </row>
    <row r="1286" spans="1:37" x14ac:dyDescent="0.35">
      <c r="A1286" t="e">
        <f>#REF!</f>
        <v>#REF!</v>
      </c>
      <c r="B1286" t="e">
        <f>#REF!</f>
        <v>#REF!</v>
      </c>
      <c r="C1286" t="e">
        <f>#REF!</f>
        <v>#REF!</v>
      </c>
      <c r="D1286" t="e">
        <f>#REF!</f>
        <v>#REF!</v>
      </c>
      <c r="E1286" t="e">
        <f>#REF!</f>
        <v>#REF!</v>
      </c>
      <c r="F1286" t="e">
        <f>#REF!</f>
        <v>#REF!</v>
      </c>
      <c r="G1286" t="e">
        <f>#REF!</f>
        <v>#REF!</v>
      </c>
      <c r="H1286" t="e">
        <f>#REF!</f>
        <v>#REF!</v>
      </c>
      <c r="I1286" t="e">
        <f>#REF!</f>
        <v>#REF!</v>
      </c>
      <c r="J1286" t="e">
        <f>#REF!</f>
        <v>#REF!</v>
      </c>
      <c r="K1286" t="e">
        <f>#REF!</f>
        <v>#REF!</v>
      </c>
      <c r="L1286" t="e">
        <f>#REF!</f>
        <v>#REF!</v>
      </c>
      <c r="M1286" t="e">
        <f>#REF!</f>
        <v>#REF!</v>
      </c>
      <c r="N1286" t="e">
        <f>#REF!</f>
        <v>#REF!</v>
      </c>
      <c r="O1286" t="e">
        <f>#REF!</f>
        <v>#REF!</v>
      </c>
      <c r="P1286" t="e">
        <f>#REF!</f>
        <v>#REF!</v>
      </c>
      <c r="Q1286" t="e">
        <f>#REF!</f>
        <v>#REF!</v>
      </c>
      <c r="R1286" t="e">
        <f>#REF!</f>
        <v>#REF!</v>
      </c>
      <c r="S1286" t="e">
        <f>#REF!</f>
        <v>#REF!</v>
      </c>
      <c r="T1286" t="e">
        <f>#REF!</f>
        <v>#REF!</v>
      </c>
      <c r="U1286" t="e">
        <f>#REF!</f>
        <v>#REF!</v>
      </c>
      <c r="V1286" t="e">
        <f>#REF!</f>
        <v>#REF!</v>
      </c>
      <c r="W1286" t="e">
        <f>#REF!</f>
        <v>#REF!</v>
      </c>
      <c r="X1286" t="e">
        <f>#REF!</f>
        <v>#REF!</v>
      </c>
      <c r="Y1286" t="e">
        <f>#REF!</f>
        <v>#REF!</v>
      </c>
      <c r="Z1286" t="e">
        <f>#REF!</f>
        <v>#REF!</v>
      </c>
      <c r="AA1286" t="e">
        <f>#REF!</f>
        <v>#REF!</v>
      </c>
      <c r="AB1286" t="e">
        <f>#REF!</f>
        <v>#REF!</v>
      </c>
      <c r="AC1286" t="e">
        <f>#REF!</f>
        <v>#REF!</v>
      </c>
      <c r="AD1286" t="e">
        <f>#REF!</f>
        <v>#REF!</v>
      </c>
      <c r="AE1286" t="e">
        <f>#REF!</f>
        <v>#REF!</v>
      </c>
      <c r="AF1286" t="e">
        <f>#REF!</f>
        <v>#REF!</v>
      </c>
      <c r="AG1286" t="e">
        <f>#REF!</f>
        <v>#REF!</v>
      </c>
      <c r="AH1286" t="e">
        <f>#REF!</f>
        <v>#REF!</v>
      </c>
      <c r="AI1286" t="e">
        <f>#REF!</f>
        <v>#REF!</v>
      </c>
      <c r="AJ1286" t="e">
        <f>#REF!</f>
        <v>#REF!</v>
      </c>
      <c r="AK1286" t="e">
        <f>#REF!</f>
        <v>#REF!</v>
      </c>
    </row>
    <row r="1287" spans="1:37" x14ac:dyDescent="0.35">
      <c r="A1287" t="e">
        <f>#REF!</f>
        <v>#REF!</v>
      </c>
      <c r="B1287" t="e">
        <f>#REF!</f>
        <v>#REF!</v>
      </c>
      <c r="C1287" t="e">
        <f>#REF!</f>
        <v>#REF!</v>
      </c>
      <c r="D1287" t="e">
        <f>#REF!</f>
        <v>#REF!</v>
      </c>
      <c r="E1287" t="e">
        <f>#REF!</f>
        <v>#REF!</v>
      </c>
      <c r="F1287" t="e">
        <f>#REF!</f>
        <v>#REF!</v>
      </c>
      <c r="G1287" t="e">
        <f>#REF!</f>
        <v>#REF!</v>
      </c>
      <c r="H1287" t="e">
        <f>#REF!</f>
        <v>#REF!</v>
      </c>
      <c r="I1287" t="e">
        <f>#REF!</f>
        <v>#REF!</v>
      </c>
      <c r="J1287" t="e">
        <f>#REF!</f>
        <v>#REF!</v>
      </c>
      <c r="K1287" t="e">
        <f>#REF!</f>
        <v>#REF!</v>
      </c>
      <c r="L1287" t="e">
        <f>#REF!</f>
        <v>#REF!</v>
      </c>
      <c r="M1287" t="e">
        <f>#REF!</f>
        <v>#REF!</v>
      </c>
      <c r="N1287" t="e">
        <f>#REF!</f>
        <v>#REF!</v>
      </c>
      <c r="O1287" t="e">
        <f>#REF!</f>
        <v>#REF!</v>
      </c>
      <c r="P1287" t="e">
        <f>#REF!</f>
        <v>#REF!</v>
      </c>
      <c r="Q1287" t="e">
        <f>#REF!</f>
        <v>#REF!</v>
      </c>
      <c r="R1287" t="e">
        <f>#REF!</f>
        <v>#REF!</v>
      </c>
      <c r="S1287" t="e">
        <f>#REF!</f>
        <v>#REF!</v>
      </c>
      <c r="T1287" t="e">
        <f>#REF!</f>
        <v>#REF!</v>
      </c>
      <c r="U1287" t="e">
        <f>#REF!</f>
        <v>#REF!</v>
      </c>
      <c r="V1287" t="e">
        <f>#REF!</f>
        <v>#REF!</v>
      </c>
      <c r="W1287" t="e">
        <f>#REF!</f>
        <v>#REF!</v>
      </c>
      <c r="X1287" t="e">
        <f>#REF!</f>
        <v>#REF!</v>
      </c>
      <c r="Y1287" t="e">
        <f>#REF!</f>
        <v>#REF!</v>
      </c>
      <c r="Z1287" t="e">
        <f>#REF!</f>
        <v>#REF!</v>
      </c>
      <c r="AA1287" t="e">
        <f>#REF!</f>
        <v>#REF!</v>
      </c>
      <c r="AB1287" t="e">
        <f>#REF!</f>
        <v>#REF!</v>
      </c>
      <c r="AC1287" t="e">
        <f>#REF!</f>
        <v>#REF!</v>
      </c>
      <c r="AD1287" t="e">
        <f>#REF!</f>
        <v>#REF!</v>
      </c>
      <c r="AE1287" t="e">
        <f>#REF!</f>
        <v>#REF!</v>
      </c>
      <c r="AF1287" t="e">
        <f>#REF!</f>
        <v>#REF!</v>
      </c>
      <c r="AG1287" t="e">
        <f>#REF!</f>
        <v>#REF!</v>
      </c>
      <c r="AH1287" t="e">
        <f>#REF!</f>
        <v>#REF!</v>
      </c>
      <c r="AI1287" t="e">
        <f>#REF!</f>
        <v>#REF!</v>
      </c>
      <c r="AJ1287" t="e">
        <f>#REF!</f>
        <v>#REF!</v>
      </c>
      <c r="AK1287" t="e">
        <f>#REF!</f>
        <v>#REF!</v>
      </c>
    </row>
    <row r="1288" spans="1:37" x14ac:dyDescent="0.35">
      <c r="A1288" t="e">
        <f>#REF!</f>
        <v>#REF!</v>
      </c>
      <c r="B1288" t="e">
        <f>#REF!</f>
        <v>#REF!</v>
      </c>
      <c r="C1288" t="e">
        <f>#REF!</f>
        <v>#REF!</v>
      </c>
      <c r="D1288" t="e">
        <f>#REF!</f>
        <v>#REF!</v>
      </c>
      <c r="E1288" t="e">
        <f>#REF!</f>
        <v>#REF!</v>
      </c>
      <c r="F1288" t="e">
        <f>#REF!</f>
        <v>#REF!</v>
      </c>
      <c r="G1288" t="e">
        <f>#REF!</f>
        <v>#REF!</v>
      </c>
      <c r="H1288" t="e">
        <f>#REF!</f>
        <v>#REF!</v>
      </c>
      <c r="I1288" t="e">
        <f>#REF!</f>
        <v>#REF!</v>
      </c>
      <c r="J1288" t="e">
        <f>#REF!</f>
        <v>#REF!</v>
      </c>
      <c r="K1288" t="e">
        <f>#REF!</f>
        <v>#REF!</v>
      </c>
      <c r="L1288" t="e">
        <f>#REF!</f>
        <v>#REF!</v>
      </c>
      <c r="M1288" t="e">
        <f>#REF!</f>
        <v>#REF!</v>
      </c>
      <c r="N1288" t="e">
        <f>#REF!</f>
        <v>#REF!</v>
      </c>
      <c r="O1288" t="e">
        <f>#REF!</f>
        <v>#REF!</v>
      </c>
      <c r="P1288" t="e">
        <f>#REF!</f>
        <v>#REF!</v>
      </c>
      <c r="Q1288" t="e">
        <f>#REF!</f>
        <v>#REF!</v>
      </c>
      <c r="R1288" t="e">
        <f>#REF!</f>
        <v>#REF!</v>
      </c>
      <c r="S1288" t="e">
        <f>#REF!</f>
        <v>#REF!</v>
      </c>
      <c r="T1288" t="e">
        <f>#REF!</f>
        <v>#REF!</v>
      </c>
      <c r="U1288" t="e">
        <f>#REF!</f>
        <v>#REF!</v>
      </c>
      <c r="V1288" t="e">
        <f>#REF!</f>
        <v>#REF!</v>
      </c>
      <c r="W1288" t="e">
        <f>#REF!</f>
        <v>#REF!</v>
      </c>
      <c r="X1288" t="e">
        <f>#REF!</f>
        <v>#REF!</v>
      </c>
      <c r="Y1288" t="e">
        <f>#REF!</f>
        <v>#REF!</v>
      </c>
      <c r="Z1288" t="e">
        <f>#REF!</f>
        <v>#REF!</v>
      </c>
      <c r="AA1288" t="e">
        <f>#REF!</f>
        <v>#REF!</v>
      </c>
      <c r="AB1288" t="e">
        <f>#REF!</f>
        <v>#REF!</v>
      </c>
      <c r="AC1288" t="e">
        <f>#REF!</f>
        <v>#REF!</v>
      </c>
      <c r="AD1288" t="e">
        <f>#REF!</f>
        <v>#REF!</v>
      </c>
      <c r="AE1288" t="e">
        <f>#REF!</f>
        <v>#REF!</v>
      </c>
      <c r="AF1288" t="e">
        <f>#REF!</f>
        <v>#REF!</v>
      </c>
      <c r="AG1288" t="e">
        <f>#REF!</f>
        <v>#REF!</v>
      </c>
      <c r="AH1288" t="e">
        <f>#REF!</f>
        <v>#REF!</v>
      </c>
      <c r="AI1288" t="e">
        <f>#REF!</f>
        <v>#REF!</v>
      </c>
      <c r="AJ1288" t="e">
        <f>#REF!</f>
        <v>#REF!</v>
      </c>
      <c r="AK1288" t="e">
        <f>#REF!</f>
        <v>#REF!</v>
      </c>
    </row>
    <row r="1289" spans="1:37" x14ac:dyDescent="0.35">
      <c r="A1289" t="e">
        <f>#REF!</f>
        <v>#REF!</v>
      </c>
      <c r="B1289" t="e">
        <f>#REF!</f>
        <v>#REF!</v>
      </c>
      <c r="C1289" t="e">
        <f>#REF!</f>
        <v>#REF!</v>
      </c>
      <c r="D1289" t="e">
        <f>#REF!</f>
        <v>#REF!</v>
      </c>
      <c r="E1289" t="e">
        <f>#REF!</f>
        <v>#REF!</v>
      </c>
      <c r="F1289" t="e">
        <f>#REF!</f>
        <v>#REF!</v>
      </c>
      <c r="G1289" t="e">
        <f>#REF!</f>
        <v>#REF!</v>
      </c>
      <c r="H1289" t="e">
        <f>#REF!</f>
        <v>#REF!</v>
      </c>
      <c r="I1289" t="e">
        <f>#REF!</f>
        <v>#REF!</v>
      </c>
      <c r="J1289" t="e">
        <f>#REF!</f>
        <v>#REF!</v>
      </c>
      <c r="K1289" t="e">
        <f>#REF!</f>
        <v>#REF!</v>
      </c>
      <c r="L1289" t="e">
        <f>#REF!</f>
        <v>#REF!</v>
      </c>
      <c r="M1289" t="e">
        <f>#REF!</f>
        <v>#REF!</v>
      </c>
      <c r="N1289" t="e">
        <f>#REF!</f>
        <v>#REF!</v>
      </c>
      <c r="O1289" t="e">
        <f>#REF!</f>
        <v>#REF!</v>
      </c>
      <c r="P1289" t="e">
        <f>#REF!</f>
        <v>#REF!</v>
      </c>
      <c r="Q1289" t="e">
        <f>#REF!</f>
        <v>#REF!</v>
      </c>
      <c r="R1289" t="e">
        <f>#REF!</f>
        <v>#REF!</v>
      </c>
      <c r="S1289" t="e">
        <f>#REF!</f>
        <v>#REF!</v>
      </c>
      <c r="T1289" t="e">
        <f>#REF!</f>
        <v>#REF!</v>
      </c>
      <c r="U1289" t="e">
        <f>#REF!</f>
        <v>#REF!</v>
      </c>
      <c r="V1289" t="e">
        <f>#REF!</f>
        <v>#REF!</v>
      </c>
      <c r="W1289" t="e">
        <f>#REF!</f>
        <v>#REF!</v>
      </c>
      <c r="X1289" t="e">
        <f>#REF!</f>
        <v>#REF!</v>
      </c>
      <c r="Y1289" t="e">
        <f>#REF!</f>
        <v>#REF!</v>
      </c>
      <c r="Z1289" t="e">
        <f>#REF!</f>
        <v>#REF!</v>
      </c>
      <c r="AA1289" t="e">
        <f>#REF!</f>
        <v>#REF!</v>
      </c>
      <c r="AB1289" t="e">
        <f>#REF!</f>
        <v>#REF!</v>
      </c>
      <c r="AC1289" t="e">
        <f>#REF!</f>
        <v>#REF!</v>
      </c>
      <c r="AD1289" t="e">
        <f>#REF!</f>
        <v>#REF!</v>
      </c>
      <c r="AE1289" t="e">
        <f>#REF!</f>
        <v>#REF!</v>
      </c>
      <c r="AF1289" t="e">
        <f>#REF!</f>
        <v>#REF!</v>
      </c>
      <c r="AG1289" t="e">
        <f>#REF!</f>
        <v>#REF!</v>
      </c>
      <c r="AH1289" t="e">
        <f>#REF!</f>
        <v>#REF!</v>
      </c>
      <c r="AI1289" t="e">
        <f>#REF!</f>
        <v>#REF!</v>
      </c>
      <c r="AJ1289" t="e">
        <f>#REF!</f>
        <v>#REF!</v>
      </c>
      <c r="AK1289" t="e">
        <f>#REF!</f>
        <v>#REF!</v>
      </c>
    </row>
    <row r="1290" spans="1:37" x14ac:dyDescent="0.35">
      <c r="A1290" t="e">
        <f>#REF!</f>
        <v>#REF!</v>
      </c>
      <c r="B1290" t="e">
        <f>#REF!</f>
        <v>#REF!</v>
      </c>
      <c r="C1290" t="e">
        <f>#REF!</f>
        <v>#REF!</v>
      </c>
      <c r="D1290" t="e">
        <f>#REF!</f>
        <v>#REF!</v>
      </c>
      <c r="E1290" t="e">
        <f>#REF!</f>
        <v>#REF!</v>
      </c>
      <c r="F1290" t="e">
        <f>#REF!</f>
        <v>#REF!</v>
      </c>
      <c r="G1290" t="e">
        <f>#REF!</f>
        <v>#REF!</v>
      </c>
      <c r="H1290" t="e">
        <f>#REF!</f>
        <v>#REF!</v>
      </c>
      <c r="I1290" t="e">
        <f>#REF!</f>
        <v>#REF!</v>
      </c>
      <c r="J1290" t="e">
        <f>#REF!</f>
        <v>#REF!</v>
      </c>
      <c r="K1290" t="e">
        <f>#REF!</f>
        <v>#REF!</v>
      </c>
      <c r="L1290" t="e">
        <f>#REF!</f>
        <v>#REF!</v>
      </c>
      <c r="M1290" t="e">
        <f>#REF!</f>
        <v>#REF!</v>
      </c>
      <c r="N1290" t="e">
        <f>#REF!</f>
        <v>#REF!</v>
      </c>
      <c r="O1290" t="e">
        <f>#REF!</f>
        <v>#REF!</v>
      </c>
      <c r="P1290" t="e">
        <f>#REF!</f>
        <v>#REF!</v>
      </c>
      <c r="Q1290" t="e">
        <f>#REF!</f>
        <v>#REF!</v>
      </c>
      <c r="R1290" t="e">
        <f>#REF!</f>
        <v>#REF!</v>
      </c>
      <c r="S1290" t="e">
        <f>#REF!</f>
        <v>#REF!</v>
      </c>
      <c r="T1290" t="e">
        <f>#REF!</f>
        <v>#REF!</v>
      </c>
      <c r="U1290" t="e">
        <f>#REF!</f>
        <v>#REF!</v>
      </c>
      <c r="V1290" t="e">
        <f>#REF!</f>
        <v>#REF!</v>
      </c>
      <c r="W1290" t="e">
        <f>#REF!</f>
        <v>#REF!</v>
      </c>
      <c r="X1290" t="e">
        <f>#REF!</f>
        <v>#REF!</v>
      </c>
      <c r="Y1290" t="e">
        <f>#REF!</f>
        <v>#REF!</v>
      </c>
      <c r="Z1290" t="e">
        <f>#REF!</f>
        <v>#REF!</v>
      </c>
      <c r="AA1290" t="e">
        <f>#REF!</f>
        <v>#REF!</v>
      </c>
      <c r="AB1290" t="e">
        <f>#REF!</f>
        <v>#REF!</v>
      </c>
      <c r="AC1290" t="e">
        <f>#REF!</f>
        <v>#REF!</v>
      </c>
      <c r="AD1290" t="e">
        <f>#REF!</f>
        <v>#REF!</v>
      </c>
      <c r="AE1290" t="e">
        <f>#REF!</f>
        <v>#REF!</v>
      </c>
      <c r="AF1290" t="e">
        <f>#REF!</f>
        <v>#REF!</v>
      </c>
      <c r="AG1290" t="e">
        <f>#REF!</f>
        <v>#REF!</v>
      </c>
      <c r="AH1290" t="e">
        <f>#REF!</f>
        <v>#REF!</v>
      </c>
      <c r="AI1290" t="e">
        <f>#REF!</f>
        <v>#REF!</v>
      </c>
      <c r="AJ1290" t="e">
        <f>#REF!</f>
        <v>#REF!</v>
      </c>
      <c r="AK1290" t="e">
        <f>#REF!</f>
        <v>#REF!</v>
      </c>
    </row>
    <row r="1291" spans="1:37" x14ac:dyDescent="0.35">
      <c r="A1291" t="e">
        <f>#REF!</f>
        <v>#REF!</v>
      </c>
      <c r="B1291" t="e">
        <f>#REF!</f>
        <v>#REF!</v>
      </c>
      <c r="C1291" t="e">
        <f>#REF!</f>
        <v>#REF!</v>
      </c>
      <c r="D1291" t="e">
        <f>#REF!</f>
        <v>#REF!</v>
      </c>
      <c r="E1291" t="e">
        <f>#REF!</f>
        <v>#REF!</v>
      </c>
      <c r="F1291" t="e">
        <f>#REF!</f>
        <v>#REF!</v>
      </c>
      <c r="G1291" t="e">
        <f>#REF!</f>
        <v>#REF!</v>
      </c>
      <c r="H1291" t="e">
        <f>#REF!</f>
        <v>#REF!</v>
      </c>
      <c r="I1291" t="e">
        <f>#REF!</f>
        <v>#REF!</v>
      </c>
      <c r="J1291" t="e">
        <f>#REF!</f>
        <v>#REF!</v>
      </c>
      <c r="K1291" t="e">
        <f>#REF!</f>
        <v>#REF!</v>
      </c>
      <c r="L1291" t="e">
        <f>#REF!</f>
        <v>#REF!</v>
      </c>
      <c r="M1291" t="e">
        <f>#REF!</f>
        <v>#REF!</v>
      </c>
      <c r="N1291" t="e">
        <f>#REF!</f>
        <v>#REF!</v>
      </c>
      <c r="O1291" t="e">
        <f>#REF!</f>
        <v>#REF!</v>
      </c>
      <c r="P1291" t="e">
        <f>#REF!</f>
        <v>#REF!</v>
      </c>
      <c r="Q1291" t="e">
        <f>#REF!</f>
        <v>#REF!</v>
      </c>
      <c r="R1291" t="e">
        <f>#REF!</f>
        <v>#REF!</v>
      </c>
      <c r="S1291" t="e">
        <f>#REF!</f>
        <v>#REF!</v>
      </c>
      <c r="T1291" t="e">
        <f>#REF!</f>
        <v>#REF!</v>
      </c>
      <c r="U1291" t="e">
        <f>#REF!</f>
        <v>#REF!</v>
      </c>
      <c r="V1291" t="e">
        <f>#REF!</f>
        <v>#REF!</v>
      </c>
      <c r="W1291" t="e">
        <f>#REF!</f>
        <v>#REF!</v>
      </c>
      <c r="X1291" t="e">
        <f>#REF!</f>
        <v>#REF!</v>
      </c>
      <c r="Y1291" t="e">
        <f>#REF!</f>
        <v>#REF!</v>
      </c>
      <c r="Z1291" t="e">
        <f>#REF!</f>
        <v>#REF!</v>
      </c>
      <c r="AA1291" t="e">
        <f>#REF!</f>
        <v>#REF!</v>
      </c>
      <c r="AB1291" t="e">
        <f>#REF!</f>
        <v>#REF!</v>
      </c>
      <c r="AC1291" t="e">
        <f>#REF!</f>
        <v>#REF!</v>
      </c>
      <c r="AD1291" t="e">
        <f>#REF!</f>
        <v>#REF!</v>
      </c>
      <c r="AE1291" t="e">
        <f>#REF!</f>
        <v>#REF!</v>
      </c>
      <c r="AF1291" t="e">
        <f>#REF!</f>
        <v>#REF!</v>
      </c>
      <c r="AG1291" t="e">
        <f>#REF!</f>
        <v>#REF!</v>
      </c>
      <c r="AH1291" t="e">
        <f>#REF!</f>
        <v>#REF!</v>
      </c>
      <c r="AI1291" t="e">
        <f>#REF!</f>
        <v>#REF!</v>
      </c>
      <c r="AJ1291" t="e">
        <f>#REF!</f>
        <v>#REF!</v>
      </c>
      <c r="AK1291" t="e">
        <f>#REF!</f>
        <v>#REF!</v>
      </c>
    </row>
    <row r="1292" spans="1:37" x14ac:dyDescent="0.35">
      <c r="A1292" t="e">
        <f>#REF!</f>
        <v>#REF!</v>
      </c>
      <c r="B1292" t="e">
        <f>#REF!</f>
        <v>#REF!</v>
      </c>
      <c r="C1292" t="e">
        <f>#REF!</f>
        <v>#REF!</v>
      </c>
      <c r="D1292" t="e">
        <f>#REF!</f>
        <v>#REF!</v>
      </c>
      <c r="E1292" t="e">
        <f>#REF!</f>
        <v>#REF!</v>
      </c>
      <c r="F1292" t="e">
        <f>#REF!</f>
        <v>#REF!</v>
      </c>
      <c r="G1292" t="e">
        <f>#REF!</f>
        <v>#REF!</v>
      </c>
      <c r="H1292" t="e">
        <f>#REF!</f>
        <v>#REF!</v>
      </c>
      <c r="I1292" t="e">
        <f>#REF!</f>
        <v>#REF!</v>
      </c>
      <c r="J1292" t="e">
        <f>#REF!</f>
        <v>#REF!</v>
      </c>
      <c r="K1292" t="e">
        <f>#REF!</f>
        <v>#REF!</v>
      </c>
      <c r="L1292" t="e">
        <f>#REF!</f>
        <v>#REF!</v>
      </c>
      <c r="M1292" t="e">
        <f>#REF!</f>
        <v>#REF!</v>
      </c>
      <c r="N1292" t="e">
        <f>#REF!</f>
        <v>#REF!</v>
      </c>
      <c r="O1292" t="e">
        <f>#REF!</f>
        <v>#REF!</v>
      </c>
      <c r="P1292" t="e">
        <f>#REF!</f>
        <v>#REF!</v>
      </c>
      <c r="Q1292" t="e">
        <f>#REF!</f>
        <v>#REF!</v>
      </c>
      <c r="R1292" t="e">
        <f>#REF!</f>
        <v>#REF!</v>
      </c>
      <c r="S1292" t="e">
        <f>#REF!</f>
        <v>#REF!</v>
      </c>
      <c r="T1292" t="e">
        <f>#REF!</f>
        <v>#REF!</v>
      </c>
      <c r="U1292" t="e">
        <f>#REF!</f>
        <v>#REF!</v>
      </c>
      <c r="V1292" t="e">
        <f>#REF!</f>
        <v>#REF!</v>
      </c>
      <c r="W1292" t="e">
        <f>#REF!</f>
        <v>#REF!</v>
      </c>
      <c r="X1292" t="e">
        <f>#REF!</f>
        <v>#REF!</v>
      </c>
      <c r="Y1292" t="e">
        <f>#REF!</f>
        <v>#REF!</v>
      </c>
      <c r="Z1292" t="e">
        <f>#REF!</f>
        <v>#REF!</v>
      </c>
      <c r="AA1292" t="e">
        <f>#REF!</f>
        <v>#REF!</v>
      </c>
      <c r="AB1292" t="e">
        <f>#REF!</f>
        <v>#REF!</v>
      </c>
      <c r="AC1292" t="e">
        <f>#REF!</f>
        <v>#REF!</v>
      </c>
      <c r="AD1292" t="e">
        <f>#REF!</f>
        <v>#REF!</v>
      </c>
      <c r="AE1292" t="e">
        <f>#REF!</f>
        <v>#REF!</v>
      </c>
      <c r="AF1292" t="e">
        <f>#REF!</f>
        <v>#REF!</v>
      </c>
      <c r="AG1292" t="e">
        <f>#REF!</f>
        <v>#REF!</v>
      </c>
      <c r="AH1292" t="e">
        <f>#REF!</f>
        <v>#REF!</v>
      </c>
      <c r="AI1292" t="e">
        <f>#REF!</f>
        <v>#REF!</v>
      </c>
      <c r="AJ1292" t="e">
        <f>#REF!</f>
        <v>#REF!</v>
      </c>
      <c r="AK1292" t="e">
        <f>#REF!</f>
        <v>#REF!</v>
      </c>
    </row>
    <row r="1293" spans="1:37" x14ac:dyDescent="0.35">
      <c r="A1293" t="e">
        <f>#REF!</f>
        <v>#REF!</v>
      </c>
      <c r="B1293" t="e">
        <f>#REF!</f>
        <v>#REF!</v>
      </c>
      <c r="C1293" t="e">
        <f>#REF!</f>
        <v>#REF!</v>
      </c>
      <c r="D1293" t="e">
        <f>#REF!</f>
        <v>#REF!</v>
      </c>
      <c r="E1293" t="e">
        <f>#REF!</f>
        <v>#REF!</v>
      </c>
      <c r="F1293" t="e">
        <f>#REF!</f>
        <v>#REF!</v>
      </c>
      <c r="G1293" t="e">
        <f>#REF!</f>
        <v>#REF!</v>
      </c>
      <c r="H1293" t="e">
        <f>#REF!</f>
        <v>#REF!</v>
      </c>
      <c r="I1293" t="e">
        <f>#REF!</f>
        <v>#REF!</v>
      </c>
      <c r="J1293" t="e">
        <f>#REF!</f>
        <v>#REF!</v>
      </c>
      <c r="K1293" t="e">
        <f>#REF!</f>
        <v>#REF!</v>
      </c>
      <c r="L1293" t="e">
        <f>#REF!</f>
        <v>#REF!</v>
      </c>
      <c r="M1293" t="e">
        <f>#REF!</f>
        <v>#REF!</v>
      </c>
      <c r="N1293" t="e">
        <f>#REF!</f>
        <v>#REF!</v>
      </c>
      <c r="O1293" t="e">
        <f>#REF!</f>
        <v>#REF!</v>
      </c>
      <c r="P1293" t="e">
        <f>#REF!</f>
        <v>#REF!</v>
      </c>
      <c r="Q1293" t="e">
        <f>#REF!</f>
        <v>#REF!</v>
      </c>
      <c r="R1293" t="e">
        <f>#REF!</f>
        <v>#REF!</v>
      </c>
      <c r="S1293" t="e">
        <f>#REF!</f>
        <v>#REF!</v>
      </c>
      <c r="T1293" t="e">
        <f>#REF!</f>
        <v>#REF!</v>
      </c>
      <c r="U1293" t="e">
        <f>#REF!</f>
        <v>#REF!</v>
      </c>
      <c r="V1293" t="e">
        <f>#REF!</f>
        <v>#REF!</v>
      </c>
      <c r="W1293" t="e">
        <f>#REF!</f>
        <v>#REF!</v>
      </c>
      <c r="X1293" t="e">
        <f>#REF!</f>
        <v>#REF!</v>
      </c>
      <c r="Y1293" t="e">
        <f>#REF!</f>
        <v>#REF!</v>
      </c>
      <c r="Z1293" t="e">
        <f>#REF!</f>
        <v>#REF!</v>
      </c>
      <c r="AA1293" t="e">
        <f>#REF!</f>
        <v>#REF!</v>
      </c>
      <c r="AB1293" t="e">
        <f>#REF!</f>
        <v>#REF!</v>
      </c>
      <c r="AC1293" t="e">
        <f>#REF!</f>
        <v>#REF!</v>
      </c>
      <c r="AD1293" t="e">
        <f>#REF!</f>
        <v>#REF!</v>
      </c>
      <c r="AE1293" t="e">
        <f>#REF!</f>
        <v>#REF!</v>
      </c>
      <c r="AF1293" t="e">
        <f>#REF!</f>
        <v>#REF!</v>
      </c>
      <c r="AG1293" t="e">
        <f>#REF!</f>
        <v>#REF!</v>
      </c>
      <c r="AH1293" t="e">
        <f>#REF!</f>
        <v>#REF!</v>
      </c>
      <c r="AI1293" t="e">
        <f>#REF!</f>
        <v>#REF!</v>
      </c>
      <c r="AJ1293" t="e">
        <f>#REF!</f>
        <v>#REF!</v>
      </c>
      <c r="AK1293" t="e">
        <f>#REF!</f>
        <v>#REF!</v>
      </c>
    </row>
    <row r="1294" spans="1:37" x14ac:dyDescent="0.35">
      <c r="A1294" t="e">
        <f>#REF!</f>
        <v>#REF!</v>
      </c>
      <c r="B1294" t="e">
        <f>#REF!</f>
        <v>#REF!</v>
      </c>
      <c r="C1294" t="e">
        <f>#REF!</f>
        <v>#REF!</v>
      </c>
      <c r="D1294" t="e">
        <f>#REF!</f>
        <v>#REF!</v>
      </c>
      <c r="E1294" t="e">
        <f>#REF!</f>
        <v>#REF!</v>
      </c>
      <c r="F1294" t="e">
        <f>#REF!</f>
        <v>#REF!</v>
      </c>
      <c r="G1294" t="e">
        <f>#REF!</f>
        <v>#REF!</v>
      </c>
      <c r="H1294" t="e">
        <f>#REF!</f>
        <v>#REF!</v>
      </c>
      <c r="I1294" t="e">
        <f>#REF!</f>
        <v>#REF!</v>
      </c>
      <c r="J1294" t="e">
        <f>#REF!</f>
        <v>#REF!</v>
      </c>
      <c r="K1294" t="e">
        <f>#REF!</f>
        <v>#REF!</v>
      </c>
      <c r="L1294" t="e">
        <f>#REF!</f>
        <v>#REF!</v>
      </c>
      <c r="M1294" t="e">
        <f>#REF!</f>
        <v>#REF!</v>
      </c>
      <c r="N1294" t="e">
        <f>#REF!</f>
        <v>#REF!</v>
      </c>
      <c r="O1294" t="e">
        <f>#REF!</f>
        <v>#REF!</v>
      </c>
      <c r="P1294" t="e">
        <f>#REF!</f>
        <v>#REF!</v>
      </c>
      <c r="Q1294" t="e">
        <f>#REF!</f>
        <v>#REF!</v>
      </c>
      <c r="R1294" t="e">
        <f>#REF!</f>
        <v>#REF!</v>
      </c>
      <c r="S1294" t="e">
        <f>#REF!</f>
        <v>#REF!</v>
      </c>
      <c r="T1294" t="e">
        <f>#REF!</f>
        <v>#REF!</v>
      </c>
      <c r="U1294" t="e">
        <f>#REF!</f>
        <v>#REF!</v>
      </c>
      <c r="V1294" t="e">
        <f>#REF!</f>
        <v>#REF!</v>
      </c>
      <c r="W1294" t="e">
        <f>#REF!</f>
        <v>#REF!</v>
      </c>
      <c r="X1294" t="e">
        <f>#REF!</f>
        <v>#REF!</v>
      </c>
      <c r="Y1294" t="e">
        <f>#REF!</f>
        <v>#REF!</v>
      </c>
      <c r="Z1294" t="e">
        <f>#REF!</f>
        <v>#REF!</v>
      </c>
      <c r="AA1294" t="e">
        <f>#REF!</f>
        <v>#REF!</v>
      </c>
      <c r="AB1294" t="e">
        <f>#REF!</f>
        <v>#REF!</v>
      </c>
      <c r="AC1294" t="e">
        <f>#REF!</f>
        <v>#REF!</v>
      </c>
      <c r="AD1294" t="e">
        <f>#REF!</f>
        <v>#REF!</v>
      </c>
      <c r="AE1294" t="e">
        <f>#REF!</f>
        <v>#REF!</v>
      </c>
      <c r="AF1294" t="e">
        <f>#REF!</f>
        <v>#REF!</v>
      </c>
      <c r="AG1294" t="e">
        <f>#REF!</f>
        <v>#REF!</v>
      </c>
      <c r="AH1294" t="e">
        <f>#REF!</f>
        <v>#REF!</v>
      </c>
      <c r="AI1294" t="e">
        <f>#REF!</f>
        <v>#REF!</v>
      </c>
      <c r="AJ1294" t="e">
        <f>#REF!</f>
        <v>#REF!</v>
      </c>
      <c r="AK1294" t="e">
        <f>#REF!</f>
        <v>#REF!</v>
      </c>
    </row>
    <row r="1295" spans="1:37" x14ac:dyDescent="0.35">
      <c r="A1295" t="e">
        <f>#REF!</f>
        <v>#REF!</v>
      </c>
      <c r="B1295" t="e">
        <f>#REF!</f>
        <v>#REF!</v>
      </c>
      <c r="C1295" t="e">
        <f>#REF!</f>
        <v>#REF!</v>
      </c>
      <c r="D1295" t="e">
        <f>#REF!</f>
        <v>#REF!</v>
      </c>
      <c r="E1295" t="e">
        <f>#REF!</f>
        <v>#REF!</v>
      </c>
      <c r="F1295" t="e">
        <f>#REF!</f>
        <v>#REF!</v>
      </c>
      <c r="G1295" t="e">
        <f>#REF!</f>
        <v>#REF!</v>
      </c>
      <c r="H1295" t="e">
        <f>#REF!</f>
        <v>#REF!</v>
      </c>
      <c r="I1295" t="e">
        <f>#REF!</f>
        <v>#REF!</v>
      </c>
      <c r="J1295" t="e">
        <f>#REF!</f>
        <v>#REF!</v>
      </c>
      <c r="K1295" t="e">
        <f>#REF!</f>
        <v>#REF!</v>
      </c>
      <c r="L1295" t="e">
        <f>#REF!</f>
        <v>#REF!</v>
      </c>
      <c r="M1295" t="e">
        <f>#REF!</f>
        <v>#REF!</v>
      </c>
      <c r="N1295" t="e">
        <f>#REF!</f>
        <v>#REF!</v>
      </c>
      <c r="O1295" t="e">
        <f>#REF!</f>
        <v>#REF!</v>
      </c>
      <c r="P1295" t="e">
        <f>#REF!</f>
        <v>#REF!</v>
      </c>
      <c r="Q1295" t="e">
        <f>#REF!</f>
        <v>#REF!</v>
      </c>
      <c r="R1295" t="e">
        <f>#REF!</f>
        <v>#REF!</v>
      </c>
      <c r="S1295" t="e">
        <f>#REF!</f>
        <v>#REF!</v>
      </c>
      <c r="T1295" t="e">
        <f>#REF!</f>
        <v>#REF!</v>
      </c>
      <c r="U1295" t="e">
        <f>#REF!</f>
        <v>#REF!</v>
      </c>
      <c r="V1295" t="e">
        <f>#REF!</f>
        <v>#REF!</v>
      </c>
      <c r="W1295" t="e">
        <f>#REF!</f>
        <v>#REF!</v>
      </c>
      <c r="X1295" t="e">
        <f>#REF!</f>
        <v>#REF!</v>
      </c>
      <c r="Y1295" t="e">
        <f>#REF!</f>
        <v>#REF!</v>
      </c>
      <c r="Z1295" t="e">
        <f>#REF!</f>
        <v>#REF!</v>
      </c>
      <c r="AA1295" t="e">
        <f>#REF!</f>
        <v>#REF!</v>
      </c>
      <c r="AB1295" t="e">
        <f>#REF!</f>
        <v>#REF!</v>
      </c>
      <c r="AC1295" t="e">
        <f>#REF!</f>
        <v>#REF!</v>
      </c>
      <c r="AD1295" t="e">
        <f>#REF!</f>
        <v>#REF!</v>
      </c>
      <c r="AE1295" t="e">
        <f>#REF!</f>
        <v>#REF!</v>
      </c>
      <c r="AF1295" t="e">
        <f>#REF!</f>
        <v>#REF!</v>
      </c>
      <c r="AG1295" t="e">
        <f>#REF!</f>
        <v>#REF!</v>
      </c>
      <c r="AH1295" t="e">
        <f>#REF!</f>
        <v>#REF!</v>
      </c>
      <c r="AI1295" t="e">
        <f>#REF!</f>
        <v>#REF!</v>
      </c>
      <c r="AJ1295" t="e">
        <f>#REF!</f>
        <v>#REF!</v>
      </c>
      <c r="AK1295" t="e">
        <f>#REF!</f>
        <v>#REF!</v>
      </c>
    </row>
    <row r="1296" spans="1:37" x14ac:dyDescent="0.35">
      <c r="A1296" t="e">
        <f>#REF!</f>
        <v>#REF!</v>
      </c>
      <c r="B1296" t="e">
        <f>#REF!</f>
        <v>#REF!</v>
      </c>
      <c r="C1296" t="e">
        <f>#REF!</f>
        <v>#REF!</v>
      </c>
      <c r="D1296" t="e">
        <f>#REF!</f>
        <v>#REF!</v>
      </c>
      <c r="E1296" t="e">
        <f>#REF!</f>
        <v>#REF!</v>
      </c>
      <c r="F1296" t="e">
        <f>#REF!</f>
        <v>#REF!</v>
      </c>
      <c r="G1296" t="e">
        <f>#REF!</f>
        <v>#REF!</v>
      </c>
      <c r="H1296" t="e">
        <f>#REF!</f>
        <v>#REF!</v>
      </c>
      <c r="I1296" t="e">
        <f>#REF!</f>
        <v>#REF!</v>
      </c>
      <c r="J1296" t="e">
        <f>#REF!</f>
        <v>#REF!</v>
      </c>
      <c r="K1296" t="e">
        <f>#REF!</f>
        <v>#REF!</v>
      </c>
      <c r="L1296" t="e">
        <f>#REF!</f>
        <v>#REF!</v>
      </c>
      <c r="M1296" t="e">
        <f>#REF!</f>
        <v>#REF!</v>
      </c>
      <c r="N1296" t="e">
        <f>#REF!</f>
        <v>#REF!</v>
      </c>
      <c r="O1296" t="e">
        <f>#REF!</f>
        <v>#REF!</v>
      </c>
      <c r="P1296" t="e">
        <f>#REF!</f>
        <v>#REF!</v>
      </c>
      <c r="Q1296" t="e">
        <f>#REF!</f>
        <v>#REF!</v>
      </c>
      <c r="R1296" t="e">
        <f>#REF!</f>
        <v>#REF!</v>
      </c>
      <c r="S1296" t="e">
        <f>#REF!</f>
        <v>#REF!</v>
      </c>
      <c r="T1296" t="e">
        <f>#REF!</f>
        <v>#REF!</v>
      </c>
      <c r="U1296" t="e">
        <f>#REF!</f>
        <v>#REF!</v>
      </c>
      <c r="V1296" t="e">
        <f>#REF!</f>
        <v>#REF!</v>
      </c>
      <c r="W1296" t="e">
        <f>#REF!</f>
        <v>#REF!</v>
      </c>
      <c r="X1296" t="e">
        <f>#REF!</f>
        <v>#REF!</v>
      </c>
      <c r="Y1296" t="e">
        <f>#REF!</f>
        <v>#REF!</v>
      </c>
      <c r="Z1296" t="e">
        <f>#REF!</f>
        <v>#REF!</v>
      </c>
      <c r="AA1296" t="e">
        <f>#REF!</f>
        <v>#REF!</v>
      </c>
      <c r="AB1296" t="e">
        <f>#REF!</f>
        <v>#REF!</v>
      </c>
      <c r="AC1296" t="e">
        <f>#REF!</f>
        <v>#REF!</v>
      </c>
      <c r="AD1296" t="e">
        <f>#REF!</f>
        <v>#REF!</v>
      </c>
      <c r="AE1296" t="e">
        <f>#REF!</f>
        <v>#REF!</v>
      </c>
      <c r="AF1296" t="e">
        <f>#REF!</f>
        <v>#REF!</v>
      </c>
      <c r="AG1296" t="e">
        <f>#REF!</f>
        <v>#REF!</v>
      </c>
      <c r="AH1296" t="e">
        <f>#REF!</f>
        <v>#REF!</v>
      </c>
      <c r="AI1296" t="e">
        <f>#REF!</f>
        <v>#REF!</v>
      </c>
      <c r="AJ1296" t="e">
        <f>#REF!</f>
        <v>#REF!</v>
      </c>
      <c r="AK1296" t="e">
        <f>#REF!</f>
        <v>#REF!</v>
      </c>
    </row>
    <row r="1297" spans="1:37" x14ac:dyDescent="0.35">
      <c r="A1297" t="e">
        <f>#REF!</f>
        <v>#REF!</v>
      </c>
      <c r="B1297" t="e">
        <f>#REF!</f>
        <v>#REF!</v>
      </c>
      <c r="C1297" t="e">
        <f>#REF!</f>
        <v>#REF!</v>
      </c>
      <c r="D1297" t="e">
        <f>#REF!</f>
        <v>#REF!</v>
      </c>
      <c r="E1297" t="e">
        <f>#REF!</f>
        <v>#REF!</v>
      </c>
      <c r="F1297" t="e">
        <f>#REF!</f>
        <v>#REF!</v>
      </c>
      <c r="G1297" t="e">
        <f>#REF!</f>
        <v>#REF!</v>
      </c>
      <c r="H1297" t="e">
        <f>#REF!</f>
        <v>#REF!</v>
      </c>
      <c r="I1297" t="e">
        <f>#REF!</f>
        <v>#REF!</v>
      </c>
      <c r="J1297" t="e">
        <f>#REF!</f>
        <v>#REF!</v>
      </c>
      <c r="K1297" t="e">
        <f>#REF!</f>
        <v>#REF!</v>
      </c>
      <c r="L1297" t="e">
        <f>#REF!</f>
        <v>#REF!</v>
      </c>
      <c r="M1297" t="e">
        <f>#REF!</f>
        <v>#REF!</v>
      </c>
      <c r="N1297" t="e">
        <f>#REF!</f>
        <v>#REF!</v>
      </c>
      <c r="O1297" t="e">
        <f>#REF!</f>
        <v>#REF!</v>
      </c>
      <c r="P1297" t="e">
        <f>#REF!</f>
        <v>#REF!</v>
      </c>
      <c r="Q1297" t="e">
        <f>#REF!</f>
        <v>#REF!</v>
      </c>
      <c r="R1297" t="e">
        <f>#REF!</f>
        <v>#REF!</v>
      </c>
      <c r="S1297" t="e">
        <f>#REF!</f>
        <v>#REF!</v>
      </c>
      <c r="T1297" t="e">
        <f>#REF!</f>
        <v>#REF!</v>
      </c>
      <c r="U1297" t="e">
        <f>#REF!</f>
        <v>#REF!</v>
      </c>
      <c r="V1297" t="e">
        <f>#REF!</f>
        <v>#REF!</v>
      </c>
      <c r="W1297" t="e">
        <f>#REF!</f>
        <v>#REF!</v>
      </c>
      <c r="X1297" t="e">
        <f>#REF!</f>
        <v>#REF!</v>
      </c>
      <c r="Y1297" t="e">
        <f>#REF!</f>
        <v>#REF!</v>
      </c>
      <c r="Z1297" t="e">
        <f>#REF!</f>
        <v>#REF!</v>
      </c>
      <c r="AA1297" t="e">
        <f>#REF!</f>
        <v>#REF!</v>
      </c>
      <c r="AB1297" t="e">
        <f>#REF!</f>
        <v>#REF!</v>
      </c>
      <c r="AC1297" t="e">
        <f>#REF!</f>
        <v>#REF!</v>
      </c>
      <c r="AD1297" t="e">
        <f>#REF!</f>
        <v>#REF!</v>
      </c>
      <c r="AE1297" t="e">
        <f>#REF!</f>
        <v>#REF!</v>
      </c>
      <c r="AF1297" t="e">
        <f>#REF!</f>
        <v>#REF!</v>
      </c>
      <c r="AG1297" t="e">
        <f>#REF!</f>
        <v>#REF!</v>
      </c>
      <c r="AH1297" t="e">
        <f>#REF!</f>
        <v>#REF!</v>
      </c>
      <c r="AI1297" t="e">
        <f>#REF!</f>
        <v>#REF!</v>
      </c>
      <c r="AJ1297" t="e">
        <f>#REF!</f>
        <v>#REF!</v>
      </c>
      <c r="AK1297" t="e">
        <f>#REF!</f>
        <v>#REF!</v>
      </c>
    </row>
    <row r="1298" spans="1:37" x14ac:dyDescent="0.35">
      <c r="A1298" t="e">
        <f>#REF!</f>
        <v>#REF!</v>
      </c>
      <c r="B1298" t="e">
        <f>#REF!</f>
        <v>#REF!</v>
      </c>
      <c r="C1298" t="e">
        <f>#REF!</f>
        <v>#REF!</v>
      </c>
      <c r="D1298" t="e">
        <f>#REF!</f>
        <v>#REF!</v>
      </c>
      <c r="E1298" t="e">
        <f>#REF!</f>
        <v>#REF!</v>
      </c>
      <c r="F1298" t="e">
        <f>#REF!</f>
        <v>#REF!</v>
      </c>
      <c r="G1298" t="e">
        <f>#REF!</f>
        <v>#REF!</v>
      </c>
      <c r="H1298" t="e">
        <f>#REF!</f>
        <v>#REF!</v>
      </c>
      <c r="I1298" t="e">
        <f>#REF!</f>
        <v>#REF!</v>
      </c>
      <c r="J1298" t="e">
        <f>#REF!</f>
        <v>#REF!</v>
      </c>
      <c r="K1298" t="e">
        <f>#REF!</f>
        <v>#REF!</v>
      </c>
      <c r="L1298" t="e">
        <f>#REF!</f>
        <v>#REF!</v>
      </c>
      <c r="M1298" t="e">
        <f>#REF!</f>
        <v>#REF!</v>
      </c>
      <c r="N1298" t="e">
        <f>#REF!</f>
        <v>#REF!</v>
      </c>
      <c r="O1298" t="e">
        <f>#REF!</f>
        <v>#REF!</v>
      </c>
      <c r="P1298" t="e">
        <f>#REF!</f>
        <v>#REF!</v>
      </c>
      <c r="Q1298" t="e">
        <f>#REF!</f>
        <v>#REF!</v>
      </c>
      <c r="R1298" t="e">
        <f>#REF!</f>
        <v>#REF!</v>
      </c>
      <c r="S1298" t="e">
        <f>#REF!</f>
        <v>#REF!</v>
      </c>
      <c r="T1298" t="e">
        <f>#REF!</f>
        <v>#REF!</v>
      </c>
      <c r="U1298" t="e">
        <f>#REF!</f>
        <v>#REF!</v>
      </c>
      <c r="V1298" t="e">
        <f>#REF!</f>
        <v>#REF!</v>
      </c>
      <c r="W1298" t="e">
        <f>#REF!</f>
        <v>#REF!</v>
      </c>
      <c r="X1298" t="e">
        <f>#REF!</f>
        <v>#REF!</v>
      </c>
      <c r="Y1298" t="e">
        <f>#REF!</f>
        <v>#REF!</v>
      </c>
      <c r="Z1298" t="e">
        <f>#REF!</f>
        <v>#REF!</v>
      </c>
      <c r="AA1298" t="e">
        <f>#REF!</f>
        <v>#REF!</v>
      </c>
      <c r="AB1298" t="e">
        <f>#REF!</f>
        <v>#REF!</v>
      </c>
      <c r="AC1298" t="e">
        <f>#REF!</f>
        <v>#REF!</v>
      </c>
      <c r="AD1298" t="e">
        <f>#REF!</f>
        <v>#REF!</v>
      </c>
      <c r="AE1298" t="e">
        <f>#REF!</f>
        <v>#REF!</v>
      </c>
      <c r="AF1298" t="e">
        <f>#REF!</f>
        <v>#REF!</v>
      </c>
      <c r="AG1298" t="e">
        <f>#REF!</f>
        <v>#REF!</v>
      </c>
      <c r="AH1298" t="e">
        <f>#REF!</f>
        <v>#REF!</v>
      </c>
      <c r="AI1298" t="e">
        <f>#REF!</f>
        <v>#REF!</v>
      </c>
      <c r="AJ1298" t="e">
        <f>#REF!</f>
        <v>#REF!</v>
      </c>
      <c r="AK1298" t="e">
        <f>#REF!</f>
        <v>#REF!</v>
      </c>
    </row>
    <row r="1299" spans="1:37" x14ac:dyDescent="0.35">
      <c r="A1299" t="e">
        <f>#REF!</f>
        <v>#REF!</v>
      </c>
      <c r="B1299" t="e">
        <f>#REF!</f>
        <v>#REF!</v>
      </c>
      <c r="C1299" t="e">
        <f>#REF!</f>
        <v>#REF!</v>
      </c>
      <c r="D1299" t="e">
        <f>#REF!</f>
        <v>#REF!</v>
      </c>
      <c r="E1299" t="e">
        <f>#REF!</f>
        <v>#REF!</v>
      </c>
      <c r="F1299" t="e">
        <f>#REF!</f>
        <v>#REF!</v>
      </c>
      <c r="G1299" t="e">
        <f>#REF!</f>
        <v>#REF!</v>
      </c>
      <c r="H1299" t="e">
        <f>#REF!</f>
        <v>#REF!</v>
      </c>
      <c r="I1299" t="e">
        <f>#REF!</f>
        <v>#REF!</v>
      </c>
      <c r="J1299" t="e">
        <f>#REF!</f>
        <v>#REF!</v>
      </c>
      <c r="K1299" t="e">
        <f>#REF!</f>
        <v>#REF!</v>
      </c>
      <c r="L1299" t="e">
        <f>#REF!</f>
        <v>#REF!</v>
      </c>
      <c r="M1299" t="e">
        <f>#REF!</f>
        <v>#REF!</v>
      </c>
      <c r="N1299" t="e">
        <f>#REF!</f>
        <v>#REF!</v>
      </c>
      <c r="O1299" t="e">
        <f>#REF!</f>
        <v>#REF!</v>
      </c>
      <c r="P1299" t="e">
        <f>#REF!</f>
        <v>#REF!</v>
      </c>
      <c r="Q1299" t="e">
        <f>#REF!</f>
        <v>#REF!</v>
      </c>
      <c r="R1299" t="e">
        <f>#REF!</f>
        <v>#REF!</v>
      </c>
      <c r="S1299" t="e">
        <f>#REF!</f>
        <v>#REF!</v>
      </c>
      <c r="T1299" t="e">
        <f>#REF!</f>
        <v>#REF!</v>
      </c>
      <c r="U1299" t="e">
        <f>#REF!</f>
        <v>#REF!</v>
      </c>
      <c r="V1299" t="e">
        <f>#REF!</f>
        <v>#REF!</v>
      </c>
      <c r="W1299" t="e">
        <f>#REF!</f>
        <v>#REF!</v>
      </c>
      <c r="X1299" t="e">
        <f>#REF!</f>
        <v>#REF!</v>
      </c>
      <c r="Y1299" t="e">
        <f>#REF!</f>
        <v>#REF!</v>
      </c>
      <c r="Z1299" t="e">
        <f>#REF!</f>
        <v>#REF!</v>
      </c>
      <c r="AA1299" t="e">
        <f>#REF!</f>
        <v>#REF!</v>
      </c>
      <c r="AB1299" t="e">
        <f>#REF!</f>
        <v>#REF!</v>
      </c>
      <c r="AC1299" t="e">
        <f>#REF!</f>
        <v>#REF!</v>
      </c>
      <c r="AD1299" t="e">
        <f>#REF!</f>
        <v>#REF!</v>
      </c>
      <c r="AE1299" t="e">
        <f>#REF!</f>
        <v>#REF!</v>
      </c>
      <c r="AF1299" t="e">
        <f>#REF!</f>
        <v>#REF!</v>
      </c>
      <c r="AG1299" t="e">
        <f>#REF!</f>
        <v>#REF!</v>
      </c>
      <c r="AH1299" t="e">
        <f>#REF!</f>
        <v>#REF!</v>
      </c>
      <c r="AI1299" t="e">
        <f>#REF!</f>
        <v>#REF!</v>
      </c>
      <c r="AJ1299" t="e">
        <f>#REF!</f>
        <v>#REF!</v>
      </c>
      <c r="AK1299" t="e">
        <f>#REF!</f>
        <v>#REF!</v>
      </c>
    </row>
    <row r="1300" spans="1:37" x14ac:dyDescent="0.35">
      <c r="A1300" t="e">
        <f>#REF!</f>
        <v>#REF!</v>
      </c>
      <c r="B1300" t="e">
        <f>#REF!</f>
        <v>#REF!</v>
      </c>
      <c r="C1300" t="e">
        <f>#REF!</f>
        <v>#REF!</v>
      </c>
      <c r="D1300" t="e">
        <f>#REF!</f>
        <v>#REF!</v>
      </c>
      <c r="E1300" t="e">
        <f>#REF!</f>
        <v>#REF!</v>
      </c>
      <c r="F1300" t="e">
        <f>#REF!</f>
        <v>#REF!</v>
      </c>
      <c r="G1300" t="e">
        <f>#REF!</f>
        <v>#REF!</v>
      </c>
      <c r="H1300" t="e">
        <f>#REF!</f>
        <v>#REF!</v>
      </c>
      <c r="I1300" t="e">
        <f>#REF!</f>
        <v>#REF!</v>
      </c>
      <c r="J1300" t="e">
        <f>#REF!</f>
        <v>#REF!</v>
      </c>
      <c r="K1300" t="e">
        <f>#REF!</f>
        <v>#REF!</v>
      </c>
      <c r="L1300" t="e">
        <f>#REF!</f>
        <v>#REF!</v>
      </c>
      <c r="M1300" t="e">
        <f>#REF!</f>
        <v>#REF!</v>
      </c>
      <c r="N1300" t="e">
        <f>#REF!</f>
        <v>#REF!</v>
      </c>
      <c r="O1300" t="e">
        <f>#REF!</f>
        <v>#REF!</v>
      </c>
      <c r="P1300" t="e">
        <f>#REF!</f>
        <v>#REF!</v>
      </c>
      <c r="Q1300" t="e">
        <f>#REF!</f>
        <v>#REF!</v>
      </c>
      <c r="R1300" t="e">
        <f>#REF!</f>
        <v>#REF!</v>
      </c>
      <c r="S1300" t="e">
        <f>#REF!</f>
        <v>#REF!</v>
      </c>
      <c r="T1300" t="e">
        <f>#REF!</f>
        <v>#REF!</v>
      </c>
      <c r="U1300" t="e">
        <f>#REF!</f>
        <v>#REF!</v>
      </c>
      <c r="V1300" t="e">
        <f>#REF!</f>
        <v>#REF!</v>
      </c>
      <c r="W1300" t="e">
        <f>#REF!</f>
        <v>#REF!</v>
      </c>
      <c r="X1300" t="e">
        <f>#REF!</f>
        <v>#REF!</v>
      </c>
      <c r="Y1300" t="e">
        <f>#REF!</f>
        <v>#REF!</v>
      </c>
      <c r="Z1300" t="e">
        <f>#REF!</f>
        <v>#REF!</v>
      </c>
      <c r="AA1300" t="e">
        <f>#REF!</f>
        <v>#REF!</v>
      </c>
      <c r="AB1300" t="e">
        <f>#REF!</f>
        <v>#REF!</v>
      </c>
      <c r="AC1300" t="e">
        <f>#REF!</f>
        <v>#REF!</v>
      </c>
      <c r="AD1300" t="e">
        <f>#REF!</f>
        <v>#REF!</v>
      </c>
      <c r="AE1300" t="e">
        <f>#REF!</f>
        <v>#REF!</v>
      </c>
      <c r="AF1300" t="e">
        <f>#REF!</f>
        <v>#REF!</v>
      </c>
      <c r="AG1300" t="e">
        <f>#REF!</f>
        <v>#REF!</v>
      </c>
      <c r="AH1300" t="e">
        <f>#REF!</f>
        <v>#REF!</v>
      </c>
      <c r="AI1300" t="e">
        <f>#REF!</f>
        <v>#REF!</v>
      </c>
      <c r="AJ1300" t="e">
        <f>#REF!</f>
        <v>#REF!</v>
      </c>
      <c r="AK1300" t="e">
        <f>#REF!</f>
        <v>#REF!</v>
      </c>
    </row>
    <row r="1301" spans="1:37" x14ac:dyDescent="0.35">
      <c r="A1301" t="e">
        <f>#REF!</f>
        <v>#REF!</v>
      </c>
      <c r="B1301" t="e">
        <f>#REF!</f>
        <v>#REF!</v>
      </c>
      <c r="C1301" t="e">
        <f>#REF!</f>
        <v>#REF!</v>
      </c>
      <c r="D1301" t="e">
        <f>#REF!</f>
        <v>#REF!</v>
      </c>
      <c r="E1301" t="e">
        <f>#REF!</f>
        <v>#REF!</v>
      </c>
      <c r="F1301" t="e">
        <f>#REF!</f>
        <v>#REF!</v>
      </c>
      <c r="G1301" t="e">
        <f>#REF!</f>
        <v>#REF!</v>
      </c>
      <c r="H1301" t="e">
        <f>#REF!</f>
        <v>#REF!</v>
      </c>
      <c r="I1301" t="e">
        <f>#REF!</f>
        <v>#REF!</v>
      </c>
      <c r="J1301" t="e">
        <f>#REF!</f>
        <v>#REF!</v>
      </c>
      <c r="K1301" t="e">
        <f>#REF!</f>
        <v>#REF!</v>
      </c>
      <c r="L1301" t="e">
        <f>#REF!</f>
        <v>#REF!</v>
      </c>
      <c r="M1301" t="e">
        <f>#REF!</f>
        <v>#REF!</v>
      </c>
      <c r="N1301" t="e">
        <f>#REF!</f>
        <v>#REF!</v>
      </c>
      <c r="O1301" t="e">
        <f>#REF!</f>
        <v>#REF!</v>
      </c>
      <c r="P1301" t="e">
        <f>#REF!</f>
        <v>#REF!</v>
      </c>
      <c r="Q1301" t="e">
        <f>#REF!</f>
        <v>#REF!</v>
      </c>
      <c r="R1301" t="e">
        <f>#REF!</f>
        <v>#REF!</v>
      </c>
      <c r="S1301" t="e">
        <f>#REF!</f>
        <v>#REF!</v>
      </c>
      <c r="T1301" t="e">
        <f>#REF!</f>
        <v>#REF!</v>
      </c>
      <c r="U1301" t="e">
        <f>#REF!</f>
        <v>#REF!</v>
      </c>
      <c r="V1301" t="e">
        <f>#REF!</f>
        <v>#REF!</v>
      </c>
      <c r="W1301" t="e">
        <f>#REF!</f>
        <v>#REF!</v>
      </c>
      <c r="X1301" t="e">
        <f>#REF!</f>
        <v>#REF!</v>
      </c>
      <c r="Y1301" t="e">
        <f>#REF!</f>
        <v>#REF!</v>
      </c>
      <c r="Z1301" t="e">
        <f>#REF!</f>
        <v>#REF!</v>
      </c>
      <c r="AA1301" t="e">
        <f>#REF!</f>
        <v>#REF!</v>
      </c>
      <c r="AB1301" t="e">
        <f>#REF!</f>
        <v>#REF!</v>
      </c>
      <c r="AC1301" t="e">
        <f>#REF!</f>
        <v>#REF!</v>
      </c>
      <c r="AD1301" t="e">
        <f>#REF!</f>
        <v>#REF!</v>
      </c>
      <c r="AE1301" t="e">
        <f>#REF!</f>
        <v>#REF!</v>
      </c>
      <c r="AF1301" t="e">
        <f>#REF!</f>
        <v>#REF!</v>
      </c>
      <c r="AG1301" t="e">
        <f>#REF!</f>
        <v>#REF!</v>
      </c>
      <c r="AH1301" t="e">
        <f>#REF!</f>
        <v>#REF!</v>
      </c>
      <c r="AI1301" t="e">
        <f>#REF!</f>
        <v>#REF!</v>
      </c>
      <c r="AJ1301" t="e">
        <f>#REF!</f>
        <v>#REF!</v>
      </c>
      <c r="AK1301" t="e">
        <f>#REF!</f>
        <v>#REF!</v>
      </c>
    </row>
    <row r="1302" spans="1:37" x14ac:dyDescent="0.35">
      <c r="A1302" t="e">
        <f>#REF!</f>
        <v>#REF!</v>
      </c>
      <c r="B1302" t="e">
        <f>#REF!</f>
        <v>#REF!</v>
      </c>
      <c r="C1302" t="e">
        <f>#REF!</f>
        <v>#REF!</v>
      </c>
      <c r="D1302" t="e">
        <f>#REF!</f>
        <v>#REF!</v>
      </c>
      <c r="E1302" t="e">
        <f>#REF!</f>
        <v>#REF!</v>
      </c>
      <c r="F1302" t="e">
        <f>#REF!</f>
        <v>#REF!</v>
      </c>
      <c r="G1302" t="e">
        <f>#REF!</f>
        <v>#REF!</v>
      </c>
      <c r="H1302" t="e">
        <f>#REF!</f>
        <v>#REF!</v>
      </c>
      <c r="I1302" t="e">
        <f>#REF!</f>
        <v>#REF!</v>
      </c>
      <c r="J1302" t="e">
        <f>#REF!</f>
        <v>#REF!</v>
      </c>
      <c r="K1302" t="e">
        <f>#REF!</f>
        <v>#REF!</v>
      </c>
      <c r="L1302" t="e">
        <f>#REF!</f>
        <v>#REF!</v>
      </c>
      <c r="M1302" t="e">
        <f>#REF!</f>
        <v>#REF!</v>
      </c>
      <c r="N1302" t="e">
        <f>#REF!</f>
        <v>#REF!</v>
      </c>
      <c r="O1302" t="e">
        <f>#REF!</f>
        <v>#REF!</v>
      </c>
      <c r="P1302" t="e">
        <f>#REF!</f>
        <v>#REF!</v>
      </c>
      <c r="Q1302" t="e">
        <f>#REF!</f>
        <v>#REF!</v>
      </c>
      <c r="R1302" t="e">
        <f>#REF!</f>
        <v>#REF!</v>
      </c>
      <c r="S1302" t="e">
        <f>#REF!</f>
        <v>#REF!</v>
      </c>
      <c r="T1302" t="e">
        <f>#REF!</f>
        <v>#REF!</v>
      </c>
      <c r="U1302" t="e">
        <f>#REF!</f>
        <v>#REF!</v>
      </c>
      <c r="V1302" t="e">
        <f>#REF!</f>
        <v>#REF!</v>
      </c>
      <c r="W1302" t="e">
        <f>#REF!</f>
        <v>#REF!</v>
      </c>
      <c r="X1302" t="e">
        <f>#REF!</f>
        <v>#REF!</v>
      </c>
      <c r="Y1302" t="e">
        <f>#REF!</f>
        <v>#REF!</v>
      </c>
      <c r="Z1302" t="e">
        <f>#REF!</f>
        <v>#REF!</v>
      </c>
      <c r="AA1302" t="e">
        <f>#REF!</f>
        <v>#REF!</v>
      </c>
      <c r="AB1302" t="e">
        <f>#REF!</f>
        <v>#REF!</v>
      </c>
      <c r="AC1302" t="e">
        <f>#REF!</f>
        <v>#REF!</v>
      </c>
      <c r="AD1302" t="e">
        <f>#REF!</f>
        <v>#REF!</v>
      </c>
      <c r="AE1302" t="e">
        <f>#REF!</f>
        <v>#REF!</v>
      </c>
      <c r="AF1302" t="e">
        <f>#REF!</f>
        <v>#REF!</v>
      </c>
      <c r="AG1302" t="e">
        <f>#REF!</f>
        <v>#REF!</v>
      </c>
      <c r="AH1302" t="e">
        <f>#REF!</f>
        <v>#REF!</v>
      </c>
      <c r="AI1302" t="e">
        <f>#REF!</f>
        <v>#REF!</v>
      </c>
      <c r="AJ1302" t="e">
        <f>#REF!</f>
        <v>#REF!</v>
      </c>
      <c r="AK1302" t="e">
        <f>#REF!</f>
        <v>#REF!</v>
      </c>
    </row>
    <row r="1303" spans="1:37" x14ac:dyDescent="0.35">
      <c r="A1303" t="e">
        <f>#REF!</f>
        <v>#REF!</v>
      </c>
      <c r="B1303" t="e">
        <f>#REF!</f>
        <v>#REF!</v>
      </c>
      <c r="C1303" t="e">
        <f>#REF!</f>
        <v>#REF!</v>
      </c>
      <c r="D1303" t="e">
        <f>#REF!</f>
        <v>#REF!</v>
      </c>
      <c r="E1303" t="e">
        <f>#REF!</f>
        <v>#REF!</v>
      </c>
      <c r="F1303" t="e">
        <f>#REF!</f>
        <v>#REF!</v>
      </c>
      <c r="G1303" t="e">
        <f>#REF!</f>
        <v>#REF!</v>
      </c>
      <c r="H1303" t="e">
        <f>#REF!</f>
        <v>#REF!</v>
      </c>
      <c r="I1303" t="e">
        <f>#REF!</f>
        <v>#REF!</v>
      </c>
      <c r="J1303" t="e">
        <f>#REF!</f>
        <v>#REF!</v>
      </c>
      <c r="K1303" t="e">
        <f>#REF!</f>
        <v>#REF!</v>
      </c>
      <c r="L1303" t="e">
        <f>#REF!</f>
        <v>#REF!</v>
      </c>
      <c r="M1303" t="e">
        <f>#REF!</f>
        <v>#REF!</v>
      </c>
      <c r="N1303" t="e">
        <f>#REF!</f>
        <v>#REF!</v>
      </c>
      <c r="O1303" t="e">
        <f>#REF!</f>
        <v>#REF!</v>
      </c>
      <c r="P1303" t="e">
        <f>#REF!</f>
        <v>#REF!</v>
      </c>
      <c r="Q1303" t="e">
        <f>#REF!</f>
        <v>#REF!</v>
      </c>
      <c r="R1303" t="e">
        <f>#REF!</f>
        <v>#REF!</v>
      </c>
      <c r="S1303" t="e">
        <f>#REF!</f>
        <v>#REF!</v>
      </c>
      <c r="T1303" t="e">
        <f>#REF!</f>
        <v>#REF!</v>
      </c>
      <c r="U1303" t="e">
        <f>#REF!</f>
        <v>#REF!</v>
      </c>
      <c r="V1303" t="e">
        <f>#REF!</f>
        <v>#REF!</v>
      </c>
      <c r="W1303" t="e">
        <f>#REF!</f>
        <v>#REF!</v>
      </c>
      <c r="X1303" t="e">
        <f>#REF!</f>
        <v>#REF!</v>
      </c>
      <c r="Y1303" t="e">
        <f>#REF!</f>
        <v>#REF!</v>
      </c>
      <c r="Z1303" t="e">
        <f>#REF!</f>
        <v>#REF!</v>
      </c>
      <c r="AA1303" t="e">
        <f>#REF!</f>
        <v>#REF!</v>
      </c>
      <c r="AB1303" t="e">
        <f>#REF!</f>
        <v>#REF!</v>
      </c>
      <c r="AC1303" t="e">
        <f>#REF!</f>
        <v>#REF!</v>
      </c>
      <c r="AD1303" t="e">
        <f>#REF!</f>
        <v>#REF!</v>
      </c>
      <c r="AE1303" t="e">
        <f>#REF!</f>
        <v>#REF!</v>
      </c>
      <c r="AF1303" t="e">
        <f>#REF!</f>
        <v>#REF!</v>
      </c>
      <c r="AG1303" t="e">
        <f>#REF!</f>
        <v>#REF!</v>
      </c>
      <c r="AH1303" t="e">
        <f>#REF!</f>
        <v>#REF!</v>
      </c>
      <c r="AI1303" t="e">
        <f>#REF!</f>
        <v>#REF!</v>
      </c>
      <c r="AJ1303" t="e">
        <f>#REF!</f>
        <v>#REF!</v>
      </c>
      <c r="AK1303" t="e">
        <f>#REF!</f>
        <v>#REF!</v>
      </c>
    </row>
    <row r="1304" spans="1:37" x14ac:dyDescent="0.35">
      <c r="A1304" t="e">
        <f>#REF!</f>
        <v>#REF!</v>
      </c>
      <c r="B1304" t="e">
        <f>#REF!</f>
        <v>#REF!</v>
      </c>
      <c r="C1304" t="e">
        <f>#REF!</f>
        <v>#REF!</v>
      </c>
      <c r="D1304" t="e">
        <f>#REF!</f>
        <v>#REF!</v>
      </c>
      <c r="E1304" t="e">
        <f>#REF!</f>
        <v>#REF!</v>
      </c>
      <c r="F1304" t="e">
        <f>#REF!</f>
        <v>#REF!</v>
      </c>
      <c r="G1304" t="e">
        <f>#REF!</f>
        <v>#REF!</v>
      </c>
      <c r="H1304" t="e">
        <f>#REF!</f>
        <v>#REF!</v>
      </c>
      <c r="I1304" t="e">
        <f>#REF!</f>
        <v>#REF!</v>
      </c>
      <c r="J1304" t="e">
        <f>#REF!</f>
        <v>#REF!</v>
      </c>
      <c r="K1304" t="e">
        <f>#REF!</f>
        <v>#REF!</v>
      </c>
      <c r="L1304" t="e">
        <f>#REF!</f>
        <v>#REF!</v>
      </c>
      <c r="M1304" t="e">
        <f>#REF!</f>
        <v>#REF!</v>
      </c>
      <c r="N1304" t="e">
        <f>#REF!</f>
        <v>#REF!</v>
      </c>
      <c r="O1304" t="e">
        <f>#REF!</f>
        <v>#REF!</v>
      </c>
      <c r="P1304" t="e">
        <f>#REF!</f>
        <v>#REF!</v>
      </c>
      <c r="Q1304" t="e">
        <f>#REF!</f>
        <v>#REF!</v>
      </c>
      <c r="R1304" t="e">
        <f>#REF!</f>
        <v>#REF!</v>
      </c>
      <c r="S1304" t="e">
        <f>#REF!</f>
        <v>#REF!</v>
      </c>
      <c r="T1304" t="e">
        <f>#REF!</f>
        <v>#REF!</v>
      </c>
      <c r="U1304" t="e">
        <f>#REF!</f>
        <v>#REF!</v>
      </c>
      <c r="V1304" t="e">
        <f>#REF!</f>
        <v>#REF!</v>
      </c>
      <c r="W1304" t="e">
        <f>#REF!</f>
        <v>#REF!</v>
      </c>
      <c r="X1304" t="e">
        <f>#REF!</f>
        <v>#REF!</v>
      </c>
      <c r="Y1304" t="e">
        <f>#REF!</f>
        <v>#REF!</v>
      </c>
      <c r="Z1304" t="e">
        <f>#REF!</f>
        <v>#REF!</v>
      </c>
      <c r="AA1304" t="e">
        <f>#REF!</f>
        <v>#REF!</v>
      </c>
      <c r="AB1304" t="e">
        <f>#REF!</f>
        <v>#REF!</v>
      </c>
      <c r="AC1304" t="e">
        <f>#REF!</f>
        <v>#REF!</v>
      </c>
      <c r="AD1304" t="e">
        <f>#REF!</f>
        <v>#REF!</v>
      </c>
      <c r="AE1304" t="e">
        <f>#REF!</f>
        <v>#REF!</v>
      </c>
      <c r="AF1304" t="e">
        <f>#REF!</f>
        <v>#REF!</v>
      </c>
      <c r="AG1304" t="e">
        <f>#REF!</f>
        <v>#REF!</v>
      </c>
      <c r="AH1304" t="e">
        <f>#REF!</f>
        <v>#REF!</v>
      </c>
      <c r="AI1304" t="e">
        <f>#REF!</f>
        <v>#REF!</v>
      </c>
      <c r="AJ1304" t="e">
        <f>#REF!</f>
        <v>#REF!</v>
      </c>
      <c r="AK1304" t="e">
        <f>#REF!</f>
        <v>#REF!</v>
      </c>
    </row>
    <row r="1305" spans="1:37" x14ac:dyDescent="0.35">
      <c r="A1305" t="e">
        <f>#REF!</f>
        <v>#REF!</v>
      </c>
      <c r="B1305" t="e">
        <f>#REF!</f>
        <v>#REF!</v>
      </c>
      <c r="C1305" t="e">
        <f>#REF!</f>
        <v>#REF!</v>
      </c>
      <c r="D1305" t="e">
        <f>#REF!</f>
        <v>#REF!</v>
      </c>
      <c r="E1305" t="e">
        <f>#REF!</f>
        <v>#REF!</v>
      </c>
      <c r="F1305" t="e">
        <f>#REF!</f>
        <v>#REF!</v>
      </c>
      <c r="G1305" t="e">
        <f>#REF!</f>
        <v>#REF!</v>
      </c>
      <c r="H1305" t="e">
        <f>#REF!</f>
        <v>#REF!</v>
      </c>
      <c r="I1305" t="e">
        <f>#REF!</f>
        <v>#REF!</v>
      </c>
      <c r="J1305" t="e">
        <f>#REF!</f>
        <v>#REF!</v>
      </c>
      <c r="K1305" t="e">
        <f>#REF!</f>
        <v>#REF!</v>
      </c>
      <c r="L1305" t="e">
        <f>#REF!</f>
        <v>#REF!</v>
      </c>
      <c r="M1305" t="e">
        <f>#REF!</f>
        <v>#REF!</v>
      </c>
      <c r="N1305" t="e">
        <f>#REF!</f>
        <v>#REF!</v>
      </c>
      <c r="O1305" t="e">
        <f>#REF!</f>
        <v>#REF!</v>
      </c>
      <c r="P1305" t="e">
        <f>#REF!</f>
        <v>#REF!</v>
      </c>
      <c r="Q1305" t="e">
        <f>#REF!</f>
        <v>#REF!</v>
      </c>
      <c r="R1305" t="e">
        <f>#REF!</f>
        <v>#REF!</v>
      </c>
      <c r="S1305" t="e">
        <f>#REF!</f>
        <v>#REF!</v>
      </c>
      <c r="T1305" t="e">
        <f>#REF!</f>
        <v>#REF!</v>
      </c>
      <c r="U1305" t="e">
        <f>#REF!</f>
        <v>#REF!</v>
      </c>
      <c r="V1305" t="e">
        <f>#REF!</f>
        <v>#REF!</v>
      </c>
      <c r="W1305" t="e">
        <f>#REF!</f>
        <v>#REF!</v>
      </c>
      <c r="X1305" t="e">
        <f>#REF!</f>
        <v>#REF!</v>
      </c>
      <c r="Y1305" t="e">
        <f>#REF!</f>
        <v>#REF!</v>
      </c>
      <c r="Z1305" t="e">
        <f>#REF!</f>
        <v>#REF!</v>
      </c>
      <c r="AA1305" t="e">
        <f>#REF!</f>
        <v>#REF!</v>
      </c>
      <c r="AB1305" t="e">
        <f>#REF!</f>
        <v>#REF!</v>
      </c>
      <c r="AC1305" t="e">
        <f>#REF!</f>
        <v>#REF!</v>
      </c>
      <c r="AD1305" t="e">
        <f>#REF!</f>
        <v>#REF!</v>
      </c>
      <c r="AE1305" t="e">
        <f>#REF!</f>
        <v>#REF!</v>
      </c>
      <c r="AF1305" t="e">
        <f>#REF!</f>
        <v>#REF!</v>
      </c>
      <c r="AG1305" t="e">
        <f>#REF!</f>
        <v>#REF!</v>
      </c>
      <c r="AH1305" t="e">
        <f>#REF!</f>
        <v>#REF!</v>
      </c>
      <c r="AI1305" t="e">
        <f>#REF!</f>
        <v>#REF!</v>
      </c>
      <c r="AJ1305" t="e">
        <f>#REF!</f>
        <v>#REF!</v>
      </c>
      <c r="AK1305" t="e">
        <f>#REF!</f>
        <v>#REF!</v>
      </c>
    </row>
    <row r="1306" spans="1:37" x14ac:dyDescent="0.35">
      <c r="A1306" t="e">
        <f>#REF!</f>
        <v>#REF!</v>
      </c>
      <c r="B1306" t="e">
        <f>#REF!</f>
        <v>#REF!</v>
      </c>
      <c r="C1306" t="e">
        <f>#REF!</f>
        <v>#REF!</v>
      </c>
      <c r="D1306" t="e">
        <f>#REF!</f>
        <v>#REF!</v>
      </c>
      <c r="E1306" t="e">
        <f>#REF!</f>
        <v>#REF!</v>
      </c>
      <c r="F1306" t="e">
        <f>#REF!</f>
        <v>#REF!</v>
      </c>
      <c r="G1306" t="e">
        <f>#REF!</f>
        <v>#REF!</v>
      </c>
      <c r="H1306" t="e">
        <f>#REF!</f>
        <v>#REF!</v>
      </c>
      <c r="I1306" t="e">
        <f>#REF!</f>
        <v>#REF!</v>
      </c>
      <c r="J1306" t="e">
        <f>#REF!</f>
        <v>#REF!</v>
      </c>
      <c r="K1306" t="e">
        <f>#REF!</f>
        <v>#REF!</v>
      </c>
      <c r="L1306" t="e">
        <f>#REF!</f>
        <v>#REF!</v>
      </c>
      <c r="M1306" t="e">
        <f>#REF!</f>
        <v>#REF!</v>
      </c>
      <c r="N1306" t="e">
        <f>#REF!</f>
        <v>#REF!</v>
      </c>
      <c r="O1306" t="e">
        <f>#REF!</f>
        <v>#REF!</v>
      </c>
      <c r="P1306" t="e">
        <f>#REF!</f>
        <v>#REF!</v>
      </c>
      <c r="Q1306" t="e">
        <f>#REF!</f>
        <v>#REF!</v>
      </c>
      <c r="R1306" t="e">
        <f>#REF!</f>
        <v>#REF!</v>
      </c>
      <c r="S1306" t="e">
        <f>#REF!</f>
        <v>#REF!</v>
      </c>
      <c r="T1306" t="e">
        <f>#REF!</f>
        <v>#REF!</v>
      </c>
      <c r="U1306" t="e">
        <f>#REF!</f>
        <v>#REF!</v>
      </c>
      <c r="V1306" t="e">
        <f>#REF!</f>
        <v>#REF!</v>
      </c>
      <c r="W1306" t="e">
        <f>#REF!</f>
        <v>#REF!</v>
      </c>
      <c r="X1306" t="e">
        <f>#REF!</f>
        <v>#REF!</v>
      </c>
      <c r="Y1306" t="e">
        <f>#REF!</f>
        <v>#REF!</v>
      </c>
      <c r="Z1306" t="e">
        <f>#REF!</f>
        <v>#REF!</v>
      </c>
      <c r="AA1306" t="e">
        <f>#REF!</f>
        <v>#REF!</v>
      </c>
      <c r="AB1306" t="e">
        <f>#REF!</f>
        <v>#REF!</v>
      </c>
      <c r="AC1306" t="e">
        <f>#REF!</f>
        <v>#REF!</v>
      </c>
      <c r="AD1306" t="e">
        <f>#REF!</f>
        <v>#REF!</v>
      </c>
      <c r="AE1306" t="e">
        <f>#REF!</f>
        <v>#REF!</v>
      </c>
      <c r="AF1306" t="e">
        <f>#REF!</f>
        <v>#REF!</v>
      </c>
      <c r="AG1306" t="e">
        <f>#REF!</f>
        <v>#REF!</v>
      </c>
      <c r="AH1306" t="e">
        <f>#REF!</f>
        <v>#REF!</v>
      </c>
      <c r="AI1306" t="e">
        <f>#REF!</f>
        <v>#REF!</v>
      </c>
      <c r="AJ1306" t="e">
        <f>#REF!</f>
        <v>#REF!</v>
      </c>
      <c r="AK1306" t="e">
        <f>#REF!</f>
        <v>#REF!</v>
      </c>
    </row>
    <row r="1307" spans="1:37" x14ac:dyDescent="0.35">
      <c r="A1307" t="e">
        <f>#REF!</f>
        <v>#REF!</v>
      </c>
      <c r="B1307" t="e">
        <f>#REF!</f>
        <v>#REF!</v>
      </c>
      <c r="C1307" t="e">
        <f>#REF!</f>
        <v>#REF!</v>
      </c>
      <c r="D1307" t="e">
        <f>#REF!</f>
        <v>#REF!</v>
      </c>
      <c r="E1307" t="e">
        <f>#REF!</f>
        <v>#REF!</v>
      </c>
      <c r="F1307" t="e">
        <f>#REF!</f>
        <v>#REF!</v>
      </c>
      <c r="G1307" t="e">
        <f>#REF!</f>
        <v>#REF!</v>
      </c>
      <c r="H1307" t="e">
        <f>#REF!</f>
        <v>#REF!</v>
      </c>
      <c r="I1307" t="e">
        <f>#REF!</f>
        <v>#REF!</v>
      </c>
      <c r="J1307" t="e">
        <f>#REF!</f>
        <v>#REF!</v>
      </c>
      <c r="K1307" t="e">
        <f>#REF!</f>
        <v>#REF!</v>
      </c>
      <c r="L1307" t="e">
        <f>#REF!</f>
        <v>#REF!</v>
      </c>
      <c r="M1307" t="e">
        <f>#REF!</f>
        <v>#REF!</v>
      </c>
      <c r="N1307" t="e">
        <f>#REF!</f>
        <v>#REF!</v>
      </c>
      <c r="O1307" t="e">
        <f>#REF!</f>
        <v>#REF!</v>
      </c>
      <c r="P1307" t="e">
        <f>#REF!</f>
        <v>#REF!</v>
      </c>
      <c r="Q1307" t="e">
        <f>#REF!</f>
        <v>#REF!</v>
      </c>
      <c r="R1307" t="e">
        <f>#REF!</f>
        <v>#REF!</v>
      </c>
      <c r="S1307" t="e">
        <f>#REF!</f>
        <v>#REF!</v>
      </c>
      <c r="T1307" t="e">
        <f>#REF!</f>
        <v>#REF!</v>
      </c>
      <c r="U1307" t="e">
        <f>#REF!</f>
        <v>#REF!</v>
      </c>
      <c r="V1307" t="e">
        <f>#REF!</f>
        <v>#REF!</v>
      </c>
      <c r="W1307" t="e">
        <f>#REF!</f>
        <v>#REF!</v>
      </c>
      <c r="X1307" t="e">
        <f>#REF!</f>
        <v>#REF!</v>
      </c>
      <c r="Y1307" t="e">
        <f>#REF!</f>
        <v>#REF!</v>
      </c>
      <c r="Z1307" t="e">
        <f>#REF!</f>
        <v>#REF!</v>
      </c>
      <c r="AA1307" t="e">
        <f>#REF!</f>
        <v>#REF!</v>
      </c>
      <c r="AB1307" t="e">
        <f>#REF!</f>
        <v>#REF!</v>
      </c>
      <c r="AC1307" t="e">
        <f>#REF!</f>
        <v>#REF!</v>
      </c>
      <c r="AD1307" t="e">
        <f>#REF!</f>
        <v>#REF!</v>
      </c>
      <c r="AE1307" t="e">
        <f>#REF!</f>
        <v>#REF!</v>
      </c>
      <c r="AF1307" t="e">
        <f>#REF!</f>
        <v>#REF!</v>
      </c>
      <c r="AG1307" t="e">
        <f>#REF!</f>
        <v>#REF!</v>
      </c>
      <c r="AH1307" t="e">
        <f>#REF!</f>
        <v>#REF!</v>
      </c>
      <c r="AI1307" t="e">
        <f>#REF!</f>
        <v>#REF!</v>
      </c>
      <c r="AJ1307" t="e">
        <f>#REF!</f>
        <v>#REF!</v>
      </c>
      <c r="AK1307" t="e">
        <f>#REF!</f>
        <v>#REF!</v>
      </c>
    </row>
    <row r="1308" spans="1:37" x14ac:dyDescent="0.35">
      <c r="A1308" t="e">
        <f>#REF!</f>
        <v>#REF!</v>
      </c>
      <c r="B1308" t="e">
        <f>#REF!</f>
        <v>#REF!</v>
      </c>
      <c r="C1308" t="e">
        <f>#REF!</f>
        <v>#REF!</v>
      </c>
      <c r="D1308" t="e">
        <f>#REF!</f>
        <v>#REF!</v>
      </c>
      <c r="E1308" t="e">
        <f>#REF!</f>
        <v>#REF!</v>
      </c>
      <c r="F1308" t="e">
        <f>#REF!</f>
        <v>#REF!</v>
      </c>
      <c r="G1308" t="e">
        <f>#REF!</f>
        <v>#REF!</v>
      </c>
      <c r="H1308" t="e">
        <f>#REF!</f>
        <v>#REF!</v>
      </c>
      <c r="I1308" t="e">
        <f>#REF!</f>
        <v>#REF!</v>
      </c>
      <c r="J1308" t="e">
        <f>#REF!</f>
        <v>#REF!</v>
      </c>
      <c r="K1308" t="e">
        <f>#REF!</f>
        <v>#REF!</v>
      </c>
      <c r="L1308" t="e">
        <f>#REF!</f>
        <v>#REF!</v>
      </c>
      <c r="M1308" t="e">
        <f>#REF!</f>
        <v>#REF!</v>
      </c>
      <c r="N1308" t="e">
        <f>#REF!</f>
        <v>#REF!</v>
      </c>
      <c r="O1308" t="e">
        <f>#REF!</f>
        <v>#REF!</v>
      </c>
      <c r="P1308" t="e">
        <f>#REF!</f>
        <v>#REF!</v>
      </c>
      <c r="Q1308" t="e">
        <f>#REF!</f>
        <v>#REF!</v>
      </c>
      <c r="R1308" t="e">
        <f>#REF!</f>
        <v>#REF!</v>
      </c>
      <c r="S1308" t="e">
        <f>#REF!</f>
        <v>#REF!</v>
      </c>
      <c r="T1308" t="e">
        <f>#REF!</f>
        <v>#REF!</v>
      </c>
      <c r="U1308" t="e">
        <f>#REF!</f>
        <v>#REF!</v>
      </c>
      <c r="V1308" t="e">
        <f>#REF!</f>
        <v>#REF!</v>
      </c>
      <c r="W1308" t="e">
        <f>#REF!</f>
        <v>#REF!</v>
      </c>
      <c r="X1308" t="e">
        <f>#REF!</f>
        <v>#REF!</v>
      </c>
      <c r="Y1308" t="e">
        <f>#REF!</f>
        <v>#REF!</v>
      </c>
      <c r="Z1308" t="e">
        <f>#REF!</f>
        <v>#REF!</v>
      </c>
      <c r="AA1308" t="e">
        <f>#REF!</f>
        <v>#REF!</v>
      </c>
      <c r="AB1308" t="e">
        <f>#REF!</f>
        <v>#REF!</v>
      </c>
      <c r="AC1308" t="e">
        <f>#REF!</f>
        <v>#REF!</v>
      </c>
      <c r="AD1308" t="e">
        <f>#REF!</f>
        <v>#REF!</v>
      </c>
      <c r="AE1308" t="e">
        <f>#REF!</f>
        <v>#REF!</v>
      </c>
      <c r="AF1308" t="e">
        <f>#REF!</f>
        <v>#REF!</v>
      </c>
      <c r="AG1308" t="e">
        <f>#REF!</f>
        <v>#REF!</v>
      </c>
      <c r="AH1308" t="e">
        <f>#REF!</f>
        <v>#REF!</v>
      </c>
      <c r="AI1308" t="e">
        <f>#REF!</f>
        <v>#REF!</v>
      </c>
      <c r="AJ1308" t="e">
        <f>#REF!</f>
        <v>#REF!</v>
      </c>
      <c r="AK1308" t="e">
        <f>#REF!</f>
        <v>#REF!</v>
      </c>
    </row>
    <row r="1309" spans="1:37" x14ac:dyDescent="0.35">
      <c r="A1309" t="e">
        <f>#REF!</f>
        <v>#REF!</v>
      </c>
      <c r="B1309" t="e">
        <f>#REF!</f>
        <v>#REF!</v>
      </c>
      <c r="C1309" t="e">
        <f>#REF!</f>
        <v>#REF!</v>
      </c>
      <c r="D1309" t="e">
        <f>#REF!</f>
        <v>#REF!</v>
      </c>
      <c r="E1309" t="e">
        <f>#REF!</f>
        <v>#REF!</v>
      </c>
      <c r="F1309" t="e">
        <f>#REF!</f>
        <v>#REF!</v>
      </c>
      <c r="G1309" t="e">
        <f>#REF!</f>
        <v>#REF!</v>
      </c>
      <c r="H1309" t="e">
        <f>#REF!</f>
        <v>#REF!</v>
      </c>
      <c r="I1309" t="e">
        <f>#REF!</f>
        <v>#REF!</v>
      </c>
      <c r="J1309" t="e">
        <f>#REF!</f>
        <v>#REF!</v>
      </c>
      <c r="K1309" t="e">
        <f>#REF!</f>
        <v>#REF!</v>
      </c>
      <c r="L1309" t="e">
        <f>#REF!</f>
        <v>#REF!</v>
      </c>
      <c r="M1309" t="e">
        <f>#REF!</f>
        <v>#REF!</v>
      </c>
      <c r="N1309" t="e">
        <f>#REF!</f>
        <v>#REF!</v>
      </c>
      <c r="O1309" t="e">
        <f>#REF!</f>
        <v>#REF!</v>
      </c>
      <c r="P1309" t="e">
        <f>#REF!</f>
        <v>#REF!</v>
      </c>
      <c r="Q1309" t="e">
        <f>#REF!</f>
        <v>#REF!</v>
      </c>
      <c r="R1309" t="e">
        <f>#REF!</f>
        <v>#REF!</v>
      </c>
      <c r="S1309" t="e">
        <f>#REF!</f>
        <v>#REF!</v>
      </c>
      <c r="T1309" t="e">
        <f>#REF!</f>
        <v>#REF!</v>
      </c>
      <c r="U1309" t="e">
        <f>#REF!</f>
        <v>#REF!</v>
      </c>
      <c r="V1309" t="e">
        <f>#REF!</f>
        <v>#REF!</v>
      </c>
      <c r="W1309" t="e">
        <f>#REF!</f>
        <v>#REF!</v>
      </c>
      <c r="X1309" t="e">
        <f>#REF!</f>
        <v>#REF!</v>
      </c>
      <c r="Y1309" t="e">
        <f>#REF!</f>
        <v>#REF!</v>
      </c>
      <c r="Z1309" t="e">
        <f>#REF!</f>
        <v>#REF!</v>
      </c>
      <c r="AA1309" t="e">
        <f>#REF!</f>
        <v>#REF!</v>
      </c>
      <c r="AB1309" t="e">
        <f>#REF!</f>
        <v>#REF!</v>
      </c>
      <c r="AC1309" t="e">
        <f>#REF!</f>
        <v>#REF!</v>
      </c>
      <c r="AD1309" t="e">
        <f>#REF!</f>
        <v>#REF!</v>
      </c>
      <c r="AE1309" t="e">
        <f>#REF!</f>
        <v>#REF!</v>
      </c>
      <c r="AF1309" t="e">
        <f>#REF!</f>
        <v>#REF!</v>
      </c>
      <c r="AG1309" t="e">
        <f>#REF!</f>
        <v>#REF!</v>
      </c>
      <c r="AH1309" t="e">
        <f>#REF!</f>
        <v>#REF!</v>
      </c>
      <c r="AI1309" t="e">
        <f>#REF!</f>
        <v>#REF!</v>
      </c>
      <c r="AJ1309" t="e">
        <f>#REF!</f>
        <v>#REF!</v>
      </c>
      <c r="AK1309" t="e">
        <f>#REF!</f>
        <v>#REF!</v>
      </c>
    </row>
    <row r="1310" spans="1:37" x14ac:dyDescent="0.35">
      <c r="A1310" t="e">
        <f>#REF!</f>
        <v>#REF!</v>
      </c>
      <c r="B1310" t="e">
        <f>#REF!</f>
        <v>#REF!</v>
      </c>
      <c r="C1310" t="e">
        <f>#REF!</f>
        <v>#REF!</v>
      </c>
      <c r="D1310" t="e">
        <f>#REF!</f>
        <v>#REF!</v>
      </c>
      <c r="E1310" t="e">
        <f>#REF!</f>
        <v>#REF!</v>
      </c>
      <c r="F1310" t="e">
        <f>#REF!</f>
        <v>#REF!</v>
      </c>
      <c r="G1310" t="e">
        <f>#REF!</f>
        <v>#REF!</v>
      </c>
      <c r="H1310" t="e">
        <f>#REF!</f>
        <v>#REF!</v>
      </c>
      <c r="I1310" t="e">
        <f>#REF!</f>
        <v>#REF!</v>
      </c>
      <c r="J1310" t="e">
        <f>#REF!</f>
        <v>#REF!</v>
      </c>
      <c r="K1310" t="e">
        <f>#REF!</f>
        <v>#REF!</v>
      </c>
      <c r="L1310" t="e">
        <f>#REF!</f>
        <v>#REF!</v>
      </c>
      <c r="M1310" t="e">
        <f>#REF!</f>
        <v>#REF!</v>
      </c>
      <c r="N1310" t="e">
        <f>#REF!</f>
        <v>#REF!</v>
      </c>
      <c r="O1310" t="e">
        <f>#REF!</f>
        <v>#REF!</v>
      </c>
      <c r="P1310" t="e">
        <f>#REF!</f>
        <v>#REF!</v>
      </c>
      <c r="Q1310" t="e">
        <f>#REF!</f>
        <v>#REF!</v>
      </c>
      <c r="R1310" t="e">
        <f>#REF!</f>
        <v>#REF!</v>
      </c>
      <c r="S1310" t="e">
        <f>#REF!</f>
        <v>#REF!</v>
      </c>
      <c r="T1310" t="e">
        <f>#REF!</f>
        <v>#REF!</v>
      </c>
      <c r="U1310" t="e">
        <f>#REF!</f>
        <v>#REF!</v>
      </c>
      <c r="V1310" t="e">
        <f>#REF!</f>
        <v>#REF!</v>
      </c>
      <c r="W1310" t="e">
        <f>#REF!</f>
        <v>#REF!</v>
      </c>
      <c r="X1310" t="e">
        <f>#REF!</f>
        <v>#REF!</v>
      </c>
      <c r="Y1310" t="e">
        <f>#REF!</f>
        <v>#REF!</v>
      </c>
      <c r="Z1310" t="e">
        <f>#REF!</f>
        <v>#REF!</v>
      </c>
      <c r="AA1310" t="e">
        <f>#REF!</f>
        <v>#REF!</v>
      </c>
      <c r="AB1310" t="e">
        <f>#REF!</f>
        <v>#REF!</v>
      </c>
      <c r="AC1310" t="e">
        <f>#REF!</f>
        <v>#REF!</v>
      </c>
      <c r="AD1310" t="e">
        <f>#REF!</f>
        <v>#REF!</v>
      </c>
      <c r="AE1310" t="e">
        <f>#REF!</f>
        <v>#REF!</v>
      </c>
      <c r="AF1310" t="e">
        <f>#REF!</f>
        <v>#REF!</v>
      </c>
      <c r="AG1310" t="e">
        <f>#REF!</f>
        <v>#REF!</v>
      </c>
      <c r="AH1310" t="e">
        <f>#REF!</f>
        <v>#REF!</v>
      </c>
      <c r="AI1310" t="e">
        <f>#REF!</f>
        <v>#REF!</v>
      </c>
      <c r="AJ1310" t="e">
        <f>#REF!</f>
        <v>#REF!</v>
      </c>
      <c r="AK1310" t="e">
        <f>#REF!</f>
        <v>#REF!</v>
      </c>
    </row>
    <row r="1311" spans="1:37" x14ac:dyDescent="0.35">
      <c r="A1311" t="e">
        <f>#REF!</f>
        <v>#REF!</v>
      </c>
      <c r="B1311" t="e">
        <f>#REF!</f>
        <v>#REF!</v>
      </c>
      <c r="C1311" t="e">
        <f>#REF!</f>
        <v>#REF!</v>
      </c>
      <c r="D1311" t="e">
        <f>#REF!</f>
        <v>#REF!</v>
      </c>
      <c r="E1311" t="e">
        <f>#REF!</f>
        <v>#REF!</v>
      </c>
      <c r="F1311" t="e">
        <f>#REF!</f>
        <v>#REF!</v>
      </c>
      <c r="G1311" t="e">
        <f>#REF!</f>
        <v>#REF!</v>
      </c>
      <c r="H1311" t="e">
        <f>#REF!</f>
        <v>#REF!</v>
      </c>
      <c r="I1311" t="e">
        <f>#REF!</f>
        <v>#REF!</v>
      </c>
      <c r="J1311" t="e">
        <f>#REF!</f>
        <v>#REF!</v>
      </c>
      <c r="K1311" t="e">
        <f>#REF!</f>
        <v>#REF!</v>
      </c>
      <c r="L1311" t="e">
        <f>#REF!</f>
        <v>#REF!</v>
      </c>
      <c r="M1311" t="e">
        <f>#REF!</f>
        <v>#REF!</v>
      </c>
      <c r="N1311" t="e">
        <f>#REF!</f>
        <v>#REF!</v>
      </c>
      <c r="O1311" t="e">
        <f>#REF!</f>
        <v>#REF!</v>
      </c>
      <c r="P1311" t="e">
        <f>#REF!</f>
        <v>#REF!</v>
      </c>
      <c r="Q1311" t="e">
        <f>#REF!</f>
        <v>#REF!</v>
      </c>
      <c r="R1311" t="e">
        <f>#REF!</f>
        <v>#REF!</v>
      </c>
      <c r="S1311" t="e">
        <f>#REF!</f>
        <v>#REF!</v>
      </c>
      <c r="T1311" t="e">
        <f>#REF!</f>
        <v>#REF!</v>
      </c>
      <c r="U1311" t="e">
        <f>#REF!</f>
        <v>#REF!</v>
      </c>
      <c r="V1311" t="e">
        <f>#REF!</f>
        <v>#REF!</v>
      </c>
      <c r="W1311" t="e">
        <f>#REF!</f>
        <v>#REF!</v>
      </c>
      <c r="X1311" t="e">
        <f>#REF!</f>
        <v>#REF!</v>
      </c>
      <c r="Y1311" t="e">
        <f>#REF!</f>
        <v>#REF!</v>
      </c>
      <c r="Z1311" t="e">
        <f>#REF!</f>
        <v>#REF!</v>
      </c>
      <c r="AA1311" t="e">
        <f>#REF!</f>
        <v>#REF!</v>
      </c>
      <c r="AB1311" t="e">
        <f>#REF!</f>
        <v>#REF!</v>
      </c>
      <c r="AC1311" t="e">
        <f>#REF!</f>
        <v>#REF!</v>
      </c>
      <c r="AD1311" t="e">
        <f>#REF!</f>
        <v>#REF!</v>
      </c>
      <c r="AE1311" t="e">
        <f>#REF!</f>
        <v>#REF!</v>
      </c>
      <c r="AF1311" t="e">
        <f>#REF!</f>
        <v>#REF!</v>
      </c>
      <c r="AG1311" t="e">
        <f>#REF!</f>
        <v>#REF!</v>
      </c>
      <c r="AH1311" t="e">
        <f>#REF!</f>
        <v>#REF!</v>
      </c>
      <c r="AI1311" t="e">
        <f>#REF!</f>
        <v>#REF!</v>
      </c>
      <c r="AJ1311" t="e">
        <f>#REF!</f>
        <v>#REF!</v>
      </c>
      <c r="AK1311" t="e">
        <f>#REF!</f>
        <v>#REF!</v>
      </c>
    </row>
    <row r="1312" spans="1:37" x14ac:dyDescent="0.35">
      <c r="A1312" t="e">
        <f>#REF!</f>
        <v>#REF!</v>
      </c>
      <c r="B1312" t="e">
        <f>#REF!</f>
        <v>#REF!</v>
      </c>
      <c r="C1312" t="e">
        <f>#REF!</f>
        <v>#REF!</v>
      </c>
      <c r="D1312" t="e">
        <f>#REF!</f>
        <v>#REF!</v>
      </c>
      <c r="E1312" t="e">
        <f>#REF!</f>
        <v>#REF!</v>
      </c>
      <c r="F1312" t="e">
        <f>#REF!</f>
        <v>#REF!</v>
      </c>
      <c r="G1312" t="e">
        <f>#REF!</f>
        <v>#REF!</v>
      </c>
      <c r="H1312" t="e">
        <f>#REF!</f>
        <v>#REF!</v>
      </c>
      <c r="I1312" t="e">
        <f>#REF!</f>
        <v>#REF!</v>
      </c>
      <c r="J1312" t="e">
        <f>#REF!</f>
        <v>#REF!</v>
      </c>
      <c r="K1312" t="e">
        <f>#REF!</f>
        <v>#REF!</v>
      </c>
      <c r="L1312" t="e">
        <f>#REF!</f>
        <v>#REF!</v>
      </c>
      <c r="M1312" t="e">
        <f>#REF!</f>
        <v>#REF!</v>
      </c>
      <c r="N1312" t="e">
        <f>#REF!</f>
        <v>#REF!</v>
      </c>
      <c r="O1312" t="e">
        <f>#REF!</f>
        <v>#REF!</v>
      </c>
      <c r="P1312" t="e">
        <f>#REF!</f>
        <v>#REF!</v>
      </c>
      <c r="Q1312" t="e">
        <f>#REF!</f>
        <v>#REF!</v>
      </c>
      <c r="R1312" t="e">
        <f>#REF!</f>
        <v>#REF!</v>
      </c>
      <c r="S1312" t="e">
        <f>#REF!</f>
        <v>#REF!</v>
      </c>
      <c r="T1312" t="e">
        <f>#REF!</f>
        <v>#REF!</v>
      </c>
      <c r="U1312" t="e">
        <f>#REF!</f>
        <v>#REF!</v>
      </c>
      <c r="V1312" t="e">
        <f>#REF!</f>
        <v>#REF!</v>
      </c>
      <c r="W1312" t="e">
        <f>#REF!</f>
        <v>#REF!</v>
      </c>
      <c r="X1312" t="e">
        <f>#REF!</f>
        <v>#REF!</v>
      </c>
      <c r="Y1312" t="e">
        <f>#REF!</f>
        <v>#REF!</v>
      </c>
      <c r="Z1312" t="e">
        <f>#REF!</f>
        <v>#REF!</v>
      </c>
      <c r="AA1312" t="e">
        <f>#REF!</f>
        <v>#REF!</v>
      </c>
      <c r="AB1312" t="e">
        <f>#REF!</f>
        <v>#REF!</v>
      </c>
      <c r="AC1312" t="e">
        <f>#REF!</f>
        <v>#REF!</v>
      </c>
      <c r="AD1312" t="e">
        <f>#REF!</f>
        <v>#REF!</v>
      </c>
      <c r="AE1312" t="e">
        <f>#REF!</f>
        <v>#REF!</v>
      </c>
      <c r="AF1312" t="e">
        <f>#REF!</f>
        <v>#REF!</v>
      </c>
      <c r="AG1312" t="e">
        <f>#REF!</f>
        <v>#REF!</v>
      </c>
      <c r="AH1312" t="e">
        <f>#REF!</f>
        <v>#REF!</v>
      </c>
      <c r="AI1312" t="e">
        <f>#REF!</f>
        <v>#REF!</v>
      </c>
      <c r="AJ1312" t="e">
        <f>#REF!</f>
        <v>#REF!</v>
      </c>
      <c r="AK1312" t="e">
        <f>#REF!</f>
        <v>#REF!</v>
      </c>
    </row>
    <row r="1313" spans="1:37" x14ac:dyDescent="0.35">
      <c r="A1313" t="e">
        <f>#REF!</f>
        <v>#REF!</v>
      </c>
      <c r="B1313" t="e">
        <f>#REF!</f>
        <v>#REF!</v>
      </c>
      <c r="C1313" t="e">
        <f>#REF!</f>
        <v>#REF!</v>
      </c>
      <c r="D1313" t="e">
        <f>#REF!</f>
        <v>#REF!</v>
      </c>
      <c r="E1313" t="e">
        <f>#REF!</f>
        <v>#REF!</v>
      </c>
      <c r="F1313" t="e">
        <f>#REF!</f>
        <v>#REF!</v>
      </c>
      <c r="G1313" t="e">
        <f>#REF!</f>
        <v>#REF!</v>
      </c>
      <c r="H1313" t="e">
        <f>#REF!</f>
        <v>#REF!</v>
      </c>
      <c r="I1313" t="e">
        <f>#REF!</f>
        <v>#REF!</v>
      </c>
      <c r="J1313" t="e">
        <f>#REF!</f>
        <v>#REF!</v>
      </c>
      <c r="K1313" t="e">
        <f>#REF!</f>
        <v>#REF!</v>
      </c>
      <c r="L1313" t="e">
        <f>#REF!</f>
        <v>#REF!</v>
      </c>
      <c r="M1313" t="e">
        <f>#REF!</f>
        <v>#REF!</v>
      </c>
      <c r="N1313" t="e">
        <f>#REF!</f>
        <v>#REF!</v>
      </c>
      <c r="O1313" t="e">
        <f>#REF!</f>
        <v>#REF!</v>
      </c>
      <c r="P1313" t="e">
        <f>#REF!</f>
        <v>#REF!</v>
      </c>
      <c r="Q1313" t="e">
        <f>#REF!</f>
        <v>#REF!</v>
      </c>
      <c r="R1313" t="e">
        <f>#REF!</f>
        <v>#REF!</v>
      </c>
      <c r="S1313" t="e">
        <f>#REF!</f>
        <v>#REF!</v>
      </c>
      <c r="T1313" t="e">
        <f>#REF!</f>
        <v>#REF!</v>
      </c>
      <c r="U1313" t="e">
        <f>#REF!</f>
        <v>#REF!</v>
      </c>
      <c r="V1313" t="e">
        <f>#REF!</f>
        <v>#REF!</v>
      </c>
      <c r="W1313" t="e">
        <f>#REF!</f>
        <v>#REF!</v>
      </c>
      <c r="X1313" t="e">
        <f>#REF!</f>
        <v>#REF!</v>
      </c>
      <c r="Y1313" t="e">
        <f>#REF!</f>
        <v>#REF!</v>
      </c>
      <c r="Z1313" t="e">
        <f>#REF!</f>
        <v>#REF!</v>
      </c>
      <c r="AA1313" t="e">
        <f>#REF!</f>
        <v>#REF!</v>
      </c>
      <c r="AB1313" t="e">
        <f>#REF!</f>
        <v>#REF!</v>
      </c>
      <c r="AC1313" t="e">
        <f>#REF!</f>
        <v>#REF!</v>
      </c>
      <c r="AD1313" t="e">
        <f>#REF!</f>
        <v>#REF!</v>
      </c>
      <c r="AE1313" t="e">
        <f>#REF!</f>
        <v>#REF!</v>
      </c>
      <c r="AF1313" t="e">
        <f>#REF!</f>
        <v>#REF!</v>
      </c>
      <c r="AG1313" t="e">
        <f>#REF!</f>
        <v>#REF!</v>
      </c>
      <c r="AH1313" t="e">
        <f>#REF!</f>
        <v>#REF!</v>
      </c>
      <c r="AI1313" t="e">
        <f>#REF!</f>
        <v>#REF!</v>
      </c>
      <c r="AJ1313" t="e">
        <f>#REF!</f>
        <v>#REF!</v>
      </c>
      <c r="AK1313" t="e">
        <f>#REF!</f>
        <v>#REF!</v>
      </c>
    </row>
    <row r="1314" spans="1:37" x14ac:dyDescent="0.35">
      <c r="A1314" t="e">
        <f>#REF!</f>
        <v>#REF!</v>
      </c>
      <c r="B1314" t="e">
        <f>#REF!</f>
        <v>#REF!</v>
      </c>
      <c r="C1314" t="e">
        <f>#REF!</f>
        <v>#REF!</v>
      </c>
      <c r="D1314" t="e">
        <f>#REF!</f>
        <v>#REF!</v>
      </c>
      <c r="E1314" t="e">
        <f>#REF!</f>
        <v>#REF!</v>
      </c>
      <c r="F1314" t="e">
        <f>#REF!</f>
        <v>#REF!</v>
      </c>
      <c r="G1314" t="e">
        <f>#REF!</f>
        <v>#REF!</v>
      </c>
      <c r="H1314" t="e">
        <f>#REF!</f>
        <v>#REF!</v>
      </c>
      <c r="I1314" t="e">
        <f>#REF!</f>
        <v>#REF!</v>
      </c>
      <c r="J1314" t="e">
        <f>#REF!</f>
        <v>#REF!</v>
      </c>
      <c r="K1314" t="e">
        <f>#REF!</f>
        <v>#REF!</v>
      </c>
      <c r="L1314" t="e">
        <f>#REF!</f>
        <v>#REF!</v>
      </c>
      <c r="M1314" t="e">
        <f>#REF!</f>
        <v>#REF!</v>
      </c>
      <c r="N1314" t="e">
        <f>#REF!</f>
        <v>#REF!</v>
      </c>
      <c r="O1314" t="e">
        <f>#REF!</f>
        <v>#REF!</v>
      </c>
      <c r="P1314" t="e">
        <f>#REF!</f>
        <v>#REF!</v>
      </c>
      <c r="Q1314" t="e">
        <f>#REF!</f>
        <v>#REF!</v>
      </c>
      <c r="R1314" t="e">
        <f>#REF!</f>
        <v>#REF!</v>
      </c>
      <c r="S1314" t="e">
        <f>#REF!</f>
        <v>#REF!</v>
      </c>
      <c r="T1314" t="e">
        <f>#REF!</f>
        <v>#REF!</v>
      </c>
      <c r="U1314" t="e">
        <f>#REF!</f>
        <v>#REF!</v>
      </c>
      <c r="V1314" t="e">
        <f>#REF!</f>
        <v>#REF!</v>
      </c>
      <c r="W1314" t="e">
        <f>#REF!</f>
        <v>#REF!</v>
      </c>
      <c r="X1314" t="e">
        <f>#REF!</f>
        <v>#REF!</v>
      </c>
      <c r="Y1314" t="e">
        <f>#REF!</f>
        <v>#REF!</v>
      </c>
      <c r="Z1314" t="e">
        <f>#REF!</f>
        <v>#REF!</v>
      </c>
      <c r="AA1314" t="e">
        <f>#REF!</f>
        <v>#REF!</v>
      </c>
      <c r="AB1314" t="e">
        <f>#REF!</f>
        <v>#REF!</v>
      </c>
      <c r="AC1314" t="e">
        <f>#REF!</f>
        <v>#REF!</v>
      </c>
      <c r="AD1314" t="e">
        <f>#REF!</f>
        <v>#REF!</v>
      </c>
      <c r="AE1314" t="e">
        <f>#REF!</f>
        <v>#REF!</v>
      </c>
      <c r="AF1314" t="e">
        <f>#REF!</f>
        <v>#REF!</v>
      </c>
      <c r="AG1314" t="e">
        <f>#REF!</f>
        <v>#REF!</v>
      </c>
      <c r="AH1314" t="e">
        <f>#REF!</f>
        <v>#REF!</v>
      </c>
      <c r="AI1314" t="e">
        <f>#REF!</f>
        <v>#REF!</v>
      </c>
      <c r="AJ1314" t="e">
        <f>#REF!</f>
        <v>#REF!</v>
      </c>
      <c r="AK1314" t="e">
        <f>#REF!</f>
        <v>#REF!</v>
      </c>
    </row>
    <row r="1315" spans="1:37" x14ac:dyDescent="0.35">
      <c r="A1315" t="e">
        <f>#REF!</f>
        <v>#REF!</v>
      </c>
      <c r="B1315" t="e">
        <f>#REF!</f>
        <v>#REF!</v>
      </c>
      <c r="C1315" t="e">
        <f>#REF!</f>
        <v>#REF!</v>
      </c>
      <c r="D1315" t="e">
        <f>#REF!</f>
        <v>#REF!</v>
      </c>
      <c r="E1315" t="e">
        <f>#REF!</f>
        <v>#REF!</v>
      </c>
      <c r="F1315" t="e">
        <f>#REF!</f>
        <v>#REF!</v>
      </c>
      <c r="G1315" t="e">
        <f>#REF!</f>
        <v>#REF!</v>
      </c>
      <c r="H1315" t="e">
        <f>#REF!</f>
        <v>#REF!</v>
      </c>
      <c r="I1315" t="e">
        <f>#REF!</f>
        <v>#REF!</v>
      </c>
      <c r="J1315" t="e">
        <f>#REF!</f>
        <v>#REF!</v>
      </c>
      <c r="K1315" t="e">
        <f>#REF!</f>
        <v>#REF!</v>
      </c>
      <c r="L1315" t="e">
        <f>#REF!</f>
        <v>#REF!</v>
      </c>
      <c r="M1315" t="e">
        <f>#REF!</f>
        <v>#REF!</v>
      </c>
      <c r="N1315" t="e">
        <f>#REF!</f>
        <v>#REF!</v>
      </c>
      <c r="O1315" t="e">
        <f>#REF!</f>
        <v>#REF!</v>
      </c>
      <c r="P1315" t="e">
        <f>#REF!</f>
        <v>#REF!</v>
      </c>
      <c r="Q1315" t="e">
        <f>#REF!</f>
        <v>#REF!</v>
      </c>
      <c r="R1315" t="e">
        <f>#REF!</f>
        <v>#REF!</v>
      </c>
      <c r="S1315" t="e">
        <f>#REF!</f>
        <v>#REF!</v>
      </c>
      <c r="T1315" t="e">
        <f>#REF!</f>
        <v>#REF!</v>
      </c>
      <c r="U1315" t="e">
        <f>#REF!</f>
        <v>#REF!</v>
      </c>
      <c r="V1315" t="e">
        <f>#REF!</f>
        <v>#REF!</v>
      </c>
      <c r="W1315" t="e">
        <f>#REF!</f>
        <v>#REF!</v>
      </c>
      <c r="X1315" t="e">
        <f>#REF!</f>
        <v>#REF!</v>
      </c>
      <c r="Y1315" t="e">
        <f>#REF!</f>
        <v>#REF!</v>
      </c>
      <c r="Z1315" t="e">
        <f>#REF!</f>
        <v>#REF!</v>
      </c>
      <c r="AA1315" t="e">
        <f>#REF!</f>
        <v>#REF!</v>
      </c>
      <c r="AB1315" t="e">
        <f>#REF!</f>
        <v>#REF!</v>
      </c>
      <c r="AC1315" t="e">
        <f>#REF!</f>
        <v>#REF!</v>
      </c>
      <c r="AD1315" t="e">
        <f>#REF!</f>
        <v>#REF!</v>
      </c>
      <c r="AE1315" t="e">
        <f>#REF!</f>
        <v>#REF!</v>
      </c>
      <c r="AF1315" t="e">
        <f>#REF!</f>
        <v>#REF!</v>
      </c>
      <c r="AG1315" t="e">
        <f>#REF!</f>
        <v>#REF!</v>
      </c>
      <c r="AH1315" t="e">
        <f>#REF!</f>
        <v>#REF!</v>
      </c>
      <c r="AI1315" t="e">
        <f>#REF!</f>
        <v>#REF!</v>
      </c>
      <c r="AJ1315" t="e">
        <f>#REF!</f>
        <v>#REF!</v>
      </c>
      <c r="AK1315" t="e">
        <f>#REF!</f>
        <v>#REF!</v>
      </c>
    </row>
    <row r="1316" spans="1:37" x14ac:dyDescent="0.35">
      <c r="A1316" t="e">
        <f>#REF!</f>
        <v>#REF!</v>
      </c>
      <c r="B1316" t="e">
        <f>#REF!</f>
        <v>#REF!</v>
      </c>
      <c r="C1316" t="e">
        <f>#REF!</f>
        <v>#REF!</v>
      </c>
      <c r="D1316" t="e">
        <f>#REF!</f>
        <v>#REF!</v>
      </c>
      <c r="E1316" t="e">
        <f>#REF!</f>
        <v>#REF!</v>
      </c>
      <c r="F1316" t="e">
        <f>#REF!</f>
        <v>#REF!</v>
      </c>
      <c r="G1316" t="e">
        <f>#REF!</f>
        <v>#REF!</v>
      </c>
      <c r="H1316" t="e">
        <f>#REF!</f>
        <v>#REF!</v>
      </c>
      <c r="I1316" t="e">
        <f>#REF!</f>
        <v>#REF!</v>
      </c>
      <c r="J1316" t="e">
        <f>#REF!</f>
        <v>#REF!</v>
      </c>
      <c r="K1316" t="e">
        <f>#REF!</f>
        <v>#REF!</v>
      </c>
      <c r="L1316" t="e">
        <f>#REF!</f>
        <v>#REF!</v>
      </c>
      <c r="M1316" t="e">
        <f>#REF!</f>
        <v>#REF!</v>
      </c>
      <c r="N1316" t="e">
        <f>#REF!</f>
        <v>#REF!</v>
      </c>
      <c r="O1316" t="e">
        <f>#REF!</f>
        <v>#REF!</v>
      </c>
      <c r="P1316" t="e">
        <f>#REF!</f>
        <v>#REF!</v>
      </c>
      <c r="Q1316" t="e">
        <f>#REF!</f>
        <v>#REF!</v>
      </c>
      <c r="R1316" t="e">
        <f>#REF!</f>
        <v>#REF!</v>
      </c>
      <c r="S1316" t="e">
        <f>#REF!</f>
        <v>#REF!</v>
      </c>
      <c r="T1316" t="e">
        <f>#REF!</f>
        <v>#REF!</v>
      </c>
      <c r="U1316" t="e">
        <f>#REF!</f>
        <v>#REF!</v>
      </c>
      <c r="V1316" t="e">
        <f>#REF!</f>
        <v>#REF!</v>
      </c>
      <c r="W1316" t="e">
        <f>#REF!</f>
        <v>#REF!</v>
      </c>
      <c r="X1316" t="e">
        <f>#REF!</f>
        <v>#REF!</v>
      </c>
      <c r="Y1316" t="e">
        <f>#REF!</f>
        <v>#REF!</v>
      </c>
      <c r="Z1316" t="e">
        <f>#REF!</f>
        <v>#REF!</v>
      </c>
      <c r="AA1316" t="e">
        <f>#REF!</f>
        <v>#REF!</v>
      </c>
      <c r="AB1316" t="e">
        <f>#REF!</f>
        <v>#REF!</v>
      </c>
      <c r="AC1316" t="e">
        <f>#REF!</f>
        <v>#REF!</v>
      </c>
      <c r="AD1316" t="e">
        <f>#REF!</f>
        <v>#REF!</v>
      </c>
      <c r="AE1316" t="e">
        <f>#REF!</f>
        <v>#REF!</v>
      </c>
      <c r="AF1316" t="e">
        <f>#REF!</f>
        <v>#REF!</v>
      </c>
      <c r="AG1316" t="e">
        <f>#REF!</f>
        <v>#REF!</v>
      </c>
      <c r="AH1316" t="e">
        <f>#REF!</f>
        <v>#REF!</v>
      </c>
      <c r="AI1316" t="e">
        <f>#REF!</f>
        <v>#REF!</v>
      </c>
      <c r="AJ1316" t="e">
        <f>#REF!</f>
        <v>#REF!</v>
      </c>
      <c r="AK1316" t="e">
        <f>#REF!</f>
        <v>#REF!</v>
      </c>
    </row>
    <row r="1317" spans="1:37" x14ac:dyDescent="0.35">
      <c r="A1317" t="e">
        <f>#REF!</f>
        <v>#REF!</v>
      </c>
      <c r="B1317" t="e">
        <f>#REF!</f>
        <v>#REF!</v>
      </c>
      <c r="C1317" t="e">
        <f>#REF!</f>
        <v>#REF!</v>
      </c>
      <c r="D1317" t="e">
        <f>#REF!</f>
        <v>#REF!</v>
      </c>
      <c r="E1317" t="e">
        <f>#REF!</f>
        <v>#REF!</v>
      </c>
      <c r="F1317" t="e">
        <f>#REF!</f>
        <v>#REF!</v>
      </c>
      <c r="G1317" t="e">
        <f>#REF!</f>
        <v>#REF!</v>
      </c>
      <c r="H1317" t="e">
        <f>#REF!</f>
        <v>#REF!</v>
      </c>
      <c r="I1317" t="e">
        <f>#REF!</f>
        <v>#REF!</v>
      </c>
      <c r="J1317" t="e">
        <f>#REF!</f>
        <v>#REF!</v>
      </c>
      <c r="K1317" t="e">
        <f>#REF!</f>
        <v>#REF!</v>
      </c>
      <c r="L1317" t="e">
        <f>#REF!</f>
        <v>#REF!</v>
      </c>
      <c r="M1317" t="e">
        <f>#REF!</f>
        <v>#REF!</v>
      </c>
      <c r="N1317" t="e">
        <f>#REF!</f>
        <v>#REF!</v>
      </c>
      <c r="O1317" t="e">
        <f>#REF!</f>
        <v>#REF!</v>
      </c>
      <c r="P1317" t="e">
        <f>#REF!</f>
        <v>#REF!</v>
      </c>
      <c r="Q1317" t="e">
        <f>#REF!</f>
        <v>#REF!</v>
      </c>
      <c r="R1317" t="e">
        <f>#REF!</f>
        <v>#REF!</v>
      </c>
      <c r="S1317" t="e">
        <f>#REF!</f>
        <v>#REF!</v>
      </c>
      <c r="T1317" t="e">
        <f>#REF!</f>
        <v>#REF!</v>
      </c>
      <c r="U1317" t="e">
        <f>#REF!</f>
        <v>#REF!</v>
      </c>
      <c r="V1317" t="e">
        <f>#REF!</f>
        <v>#REF!</v>
      </c>
      <c r="W1317" t="e">
        <f>#REF!</f>
        <v>#REF!</v>
      </c>
      <c r="X1317" t="e">
        <f>#REF!</f>
        <v>#REF!</v>
      </c>
      <c r="Y1317" t="e">
        <f>#REF!</f>
        <v>#REF!</v>
      </c>
      <c r="Z1317" t="e">
        <f>#REF!</f>
        <v>#REF!</v>
      </c>
      <c r="AA1317" t="e">
        <f>#REF!</f>
        <v>#REF!</v>
      </c>
      <c r="AB1317" t="e">
        <f>#REF!</f>
        <v>#REF!</v>
      </c>
      <c r="AC1317" t="e">
        <f>#REF!</f>
        <v>#REF!</v>
      </c>
      <c r="AD1317" t="e">
        <f>#REF!</f>
        <v>#REF!</v>
      </c>
      <c r="AE1317" t="e">
        <f>#REF!</f>
        <v>#REF!</v>
      </c>
      <c r="AF1317" t="e">
        <f>#REF!</f>
        <v>#REF!</v>
      </c>
      <c r="AG1317" t="e">
        <f>#REF!</f>
        <v>#REF!</v>
      </c>
      <c r="AH1317" t="e">
        <f>#REF!</f>
        <v>#REF!</v>
      </c>
      <c r="AI1317" t="e">
        <f>#REF!</f>
        <v>#REF!</v>
      </c>
      <c r="AJ1317" t="e">
        <f>#REF!</f>
        <v>#REF!</v>
      </c>
      <c r="AK1317" t="e">
        <f>#REF!</f>
        <v>#REF!</v>
      </c>
    </row>
    <row r="1318" spans="1:37" x14ac:dyDescent="0.35">
      <c r="A1318" t="e">
        <f>#REF!</f>
        <v>#REF!</v>
      </c>
      <c r="B1318" t="e">
        <f>#REF!</f>
        <v>#REF!</v>
      </c>
      <c r="C1318" t="e">
        <f>#REF!</f>
        <v>#REF!</v>
      </c>
      <c r="D1318" t="e">
        <f>#REF!</f>
        <v>#REF!</v>
      </c>
      <c r="E1318" t="e">
        <f>#REF!</f>
        <v>#REF!</v>
      </c>
      <c r="F1318" t="e">
        <f>#REF!</f>
        <v>#REF!</v>
      </c>
      <c r="G1318" t="e">
        <f>#REF!</f>
        <v>#REF!</v>
      </c>
      <c r="H1318" t="e">
        <f>#REF!</f>
        <v>#REF!</v>
      </c>
      <c r="I1318" t="e">
        <f>#REF!</f>
        <v>#REF!</v>
      </c>
      <c r="J1318" t="e">
        <f>#REF!</f>
        <v>#REF!</v>
      </c>
      <c r="K1318" t="e">
        <f>#REF!</f>
        <v>#REF!</v>
      </c>
      <c r="L1318" t="e">
        <f>#REF!</f>
        <v>#REF!</v>
      </c>
      <c r="M1318" t="e">
        <f>#REF!</f>
        <v>#REF!</v>
      </c>
      <c r="N1318" t="e">
        <f>#REF!</f>
        <v>#REF!</v>
      </c>
      <c r="O1318" t="e">
        <f>#REF!</f>
        <v>#REF!</v>
      </c>
      <c r="P1318" t="e">
        <f>#REF!</f>
        <v>#REF!</v>
      </c>
      <c r="Q1318" t="e">
        <f>#REF!</f>
        <v>#REF!</v>
      </c>
      <c r="R1318" t="e">
        <f>#REF!</f>
        <v>#REF!</v>
      </c>
      <c r="S1318" t="e">
        <f>#REF!</f>
        <v>#REF!</v>
      </c>
      <c r="T1318" t="e">
        <f>#REF!</f>
        <v>#REF!</v>
      </c>
      <c r="U1318" t="e">
        <f>#REF!</f>
        <v>#REF!</v>
      </c>
      <c r="V1318" t="e">
        <f>#REF!</f>
        <v>#REF!</v>
      </c>
      <c r="W1318" t="e">
        <f>#REF!</f>
        <v>#REF!</v>
      </c>
      <c r="X1318" t="e">
        <f>#REF!</f>
        <v>#REF!</v>
      </c>
      <c r="Y1318" t="e">
        <f>#REF!</f>
        <v>#REF!</v>
      </c>
      <c r="Z1318" t="e">
        <f>#REF!</f>
        <v>#REF!</v>
      </c>
      <c r="AA1318" t="e">
        <f>#REF!</f>
        <v>#REF!</v>
      </c>
      <c r="AB1318" t="e">
        <f>#REF!</f>
        <v>#REF!</v>
      </c>
      <c r="AC1318" t="e">
        <f>#REF!</f>
        <v>#REF!</v>
      </c>
      <c r="AD1318" t="e">
        <f>#REF!</f>
        <v>#REF!</v>
      </c>
      <c r="AE1318" t="e">
        <f>#REF!</f>
        <v>#REF!</v>
      </c>
      <c r="AF1318" t="e">
        <f>#REF!</f>
        <v>#REF!</v>
      </c>
      <c r="AG1318" t="e">
        <f>#REF!</f>
        <v>#REF!</v>
      </c>
      <c r="AH1318" t="e">
        <f>#REF!</f>
        <v>#REF!</v>
      </c>
      <c r="AI1318" t="e">
        <f>#REF!</f>
        <v>#REF!</v>
      </c>
      <c r="AJ1318" t="e">
        <f>#REF!</f>
        <v>#REF!</v>
      </c>
      <c r="AK1318" t="e">
        <f>#REF!</f>
        <v>#REF!</v>
      </c>
    </row>
    <row r="1319" spans="1:37" x14ac:dyDescent="0.35">
      <c r="A1319" t="e">
        <f>#REF!</f>
        <v>#REF!</v>
      </c>
      <c r="B1319" t="e">
        <f>#REF!</f>
        <v>#REF!</v>
      </c>
      <c r="C1319" t="e">
        <f>#REF!</f>
        <v>#REF!</v>
      </c>
      <c r="D1319" t="e">
        <f>#REF!</f>
        <v>#REF!</v>
      </c>
      <c r="E1319" t="e">
        <f>#REF!</f>
        <v>#REF!</v>
      </c>
      <c r="F1319" t="e">
        <f>#REF!</f>
        <v>#REF!</v>
      </c>
      <c r="G1319" t="e">
        <f>#REF!</f>
        <v>#REF!</v>
      </c>
      <c r="H1319" t="e">
        <f>#REF!</f>
        <v>#REF!</v>
      </c>
      <c r="I1319" t="e">
        <f>#REF!</f>
        <v>#REF!</v>
      </c>
      <c r="J1319" t="e">
        <f>#REF!</f>
        <v>#REF!</v>
      </c>
      <c r="K1319" t="e">
        <f>#REF!</f>
        <v>#REF!</v>
      </c>
      <c r="L1319" t="e">
        <f>#REF!</f>
        <v>#REF!</v>
      </c>
      <c r="M1319" t="e">
        <f>#REF!</f>
        <v>#REF!</v>
      </c>
      <c r="N1319" t="e">
        <f>#REF!</f>
        <v>#REF!</v>
      </c>
      <c r="O1319" t="e">
        <f>#REF!</f>
        <v>#REF!</v>
      </c>
      <c r="P1319" t="e">
        <f>#REF!</f>
        <v>#REF!</v>
      </c>
      <c r="Q1319" t="e">
        <f>#REF!</f>
        <v>#REF!</v>
      </c>
      <c r="R1319" t="e">
        <f>#REF!</f>
        <v>#REF!</v>
      </c>
      <c r="S1319" t="e">
        <f>#REF!</f>
        <v>#REF!</v>
      </c>
      <c r="T1319" t="e">
        <f>#REF!</f>
        <v>#REF!</v>
      </c>
      <c r="U1319" t="e">
        <f>#REF!</f>
        <v>#REF!</v>
      </c>
      <c r="V1319" t="e">
        <f>#REF!</f>
        <v>#REF!</v>
      </c>
      <c r="W1319" t="e">
        <f>#REF!</f>
        <v>#REF!</v>
      </c>
      <c r="X1319" t="e">
        <f>#REF!</f>
        <v>#REF!</v>
      </c>
      <c r="Y1319" t="e">
        <f>#REF!</f>
        <v>#REF!</v>
      </c>
      <c r="Z1319" t="e">
        <f>#REF!</f>
        <v>#REF!</v>
      </c>
      <c r="AA1319" t="e">
        <f>#REF!</f>
        <v>#REF!</v>
      </c>
      <c r="AB1319" t="e">
        <f>#REF!</f>
        <v>#REF!</v>
      </c>
      <c r="AC1319" t="e">
        <f>#REF!</f>
        <v>#REF!</v>
      </c>
      <c r="AD1319" t="e">
        <f>#REF!</f>
        <v>#REF!</v>
      </c>
      <c r="AE1319" t="e">
        <f>#REF!</f>
        <v>#REF!</v>
      </c>
      <c r="AF1319" t="e">
        <f>#REF!</f>
        <v>#REF!</v>
      </c>
      <c r="AG1319" t="e">
        <f>#REF!</f>
        <v>#REF!</v>
      </c>
      <c r="AH1319" t="e">
        <f>#REF!</f>
        <v>#REF!</v>
      </c>
      <c r="AI1319" t="e">
        <f>#REF!</f>
        <v>#REF!</v>
      </c>
      <c r="AJ1319" t="e">
        <f>#REF!</f>
        <v>#REF!</v>
      </c>
      <c r="AK1319" t="e">
        <f>#REF!</f>
        <v>#REF!</v>
      </c>
    </row>
    <row r="1320" spans="1:37" x14ac:dyDescent="0.35">
      <c r="A1320" t="e">
        <f>#REF!</f>
        <v>#REF!</v>
      </c>
      <c r="B1320" t="e">
        <f>#REF!</f>
        <v>#REF!</v>
      </c>
      <c r="C1320" t="e">
        <f>#REF!</f>
        <v>#REF!</v>
      </c>
      <c r="D1320" t="e">
        <f>#REF!</f>
        <v>#REF!</v>
      </c>
      <c r="E1320" t="e">
        <f>#REF!</f>
        <v>#REF!</v>
      </c>
      <c r="F1320" t="e">
        <f>#REF!</f>
        <v>#REF!</v>
      </c>
      <c r="G1320" t="e">
        <f>#REF!</f>
        <v>#REF!</v>
      </c>
      <c r="H1320" t="e">
        <f>#REF!</f>
        <v>#REF!</v>
      </c>
      <c r="I1320" t="e">
        <f>#REF!</f>
        <v>#REF!</v>
      </c>
      <c r="J1320" t="e">
        <f>#REF!</f>
        <v>#REF!</v>
      </c>
      <c r="K1320" t="e">
        <f>#REF!</f>
        <v>#REF!</v>
      </c>
      <c r="L1320" t="e">
        <f>#REF!</f>
        <v>#REF!</v>
      </c>
      <c r="M1320" t="e">
        <f>#REF!</f>
        <v>#REF!</v>
      </c>
      <c r="N1320" t="e">
        <f>#REF!</f>
        <v>#REF!</v>
      </c>
      <c r="O1320" t="e">
        <f>#REF!</f>
        <v>#REF!</v>
      </c>
      <c r="P1320" t="e">
        <f>#REF!</f>
        <v>#REF!</v>
      </c>
      <c r="Q1320" t="e">
        <f>#REF!</f>
        <v>#REF!</v>
      </c>
      <c r="R1320" t="e">
        <f>#REF!</f>
        <v>#REF!</v>
      </c>
      <c r="S1320" t="e">
        <f>#REF!</f>
        <v>#REF!</v>
      </c>
      <c r="T1320" t="e">
        <f>#REF!</f>
        <v>#REF!</v>
      </c>
      <c r="U1320" t="e">
        <f>#REF!</f>
        <v>#REF!</v>
      </c>
      <c r="V1320" t="e">
        <f>#REF!</f>
        <v>#REF!</v>
      </c>
      <c r="W1320" t="e">
        <f>#REF!</f>
        <v>#REF!</v>
      </c>
      <c r="X1320" t="e">
        <f>#REF!</f>
        <v>#REF!</v>
      </c>
      <c r="Y1320" t="e">
        <f>#REF!</f>
        <v>#REF!</v>
      </c>
      <c r="Z1320" t="e">
        <f>#REF!</f>
        <v>#REF!</v>
      </c>
      <c r="AA1320" t="e">
        <f>#REF!</f>
        <v>#REF!</v>
      </c>
      <c r="AB1320" t="e">
        <f>#REF!</f>
        <v>#REF!</v>
      </c>
      <c r="AC1320" t="e">
        <f>#REF!</f>
        <v>#REF!</v>
      </c>
      <c r="AD1320" t="e">
        <f>#REF!</f>
        <v>#REF!</v>
      </c>
      <c r="AE1320" t="e">
        <f>#REF!</f>
        <v>#REF!</v>
      </c>
      <c r="AF1320" t="e">
        <f>#REF!</f>
        <v>#REF!</v>
      </c>
      <c r="AG1320" t="e">
        <f>#REF!</f>
        <v>#REF!</v>
      </c>
      <c r="AH1320" t="e">
        <f>#REF!</f>
        <v>#REF!</v>
      </c>
      <c r="AI1320" t="e">
        <f>#REF!</f>
        <v>#REF!</v>
      </c>
      <c r="AJ1320" t="e">
        <f>#REF!</f>
        <v>#REF!</v>
      </c>
      <c r="AK1320" t="e">
        <f>#REF!</f>
        <v>#REF!</v>
      </c>
    </row>
    <row r="1321" spans="1:37" x14ac:dyDescent="0.35">
      <c r="A1321" t="e">
        <f>#REF!</f>
        <v>#REF!</v>
      </c>
      <c r="B1321" t="e">
        <f>#REF!</f>
        <v>#REF!</v>
      </c>
      <c r="C1321" t="e">
        <f>#REF!</f>
        <v>#REF!</v>
      </c>
      <c r="D1321" t="e">
        <f>#REF!</f>
        <v>#REF!</v>
      </c>
      <c r="E1321" t="e">
        <f>#REF!</f>
        <v>#REF!</v>
      </c>
      <c r="F1321" t="e">
        <f>#REF!</f>
        <v>#REF!</v>
      </c>
      <c r="G1321" t="e">
        <f>#REF!</f>
        <v>#REF!</v>
      </c>
      <c r="H1321" t="e">
        <f>#REF!</f>
        <v>#REF!</v>
      </c>
      <c r="I1321" t="e">
        <f>#REF!</f>
        <v>#REF!</v>
      </c>
      <c r="J1321" t="e">
        <f>#REF!</f>
        <v>#REF!</v>
      </c>
      <c r="K1321" t="e">
        <f>#REF!</f>
        <v>#REF!</v>
      </c>
      <c r="L1321" t="e">
        <f>#REF!</f>
        <v>#REF!</v>
      </c>
      <c r="M1321" t="e">
        <f>#REF!</f>
        <v>#REF!</v>
      </c>
      <c r="N1321" t="e">
        <f>#REF!</f>
        <v>#REF!</v>
      </c>
      <c r="O1321" t="e">
        <f>#REF!</f>
        <v>#REF!</v>
      </c>
      <c r="P1321" t="e">
        <f>#REF!</f>
        <v>#REF!</v>
      </c>
      <c r="Q1321" t="e">
        <f>#REF!</f>
        <v>#REF!</v>
      </c>
      <c r="R1321" t="e">
        <f>#REF!</f>
        <v>#REF!</v>
      </c>
      <c r="S1321" t="e">
        <f>#REF!</f>
        <v>#REF!</v>
      </c>
      <c r="T1321" t="e">
        <f>#REF!</f>
        <v>#REF!</v>
      </c>
      <c r="U1321" t="e">
        <f>#REF!</f>
        <v>#REF!</v>
      </c>
      <c r="V1321" t="e">
        <f>#REF!</f>
        <v>#REF!</v>
      </c>
      <c r="W1321" t="e">
        <f>#REF!</f>
        <v>#REF!</v>
      </c>
      <c r="X1321" t="e">
        <f>#REF!</f>
        <v>#REF!</v>
      </c>
      <c r="Y1321" t="e">
        <f>#REF!</f>
        <v>#REF!</v>
      </c>
      <c r="Z1321" t="e">
        <f>#REF!</f>
        <v>#REF!</v>
      </c>
      <c r="AA1321" t="e">
        <f>#REF!</f>
        <v>#REF!</v>
      </c>
      <c r="AB1321" t="e">
        <f>#REF!</f>
        <v>#REF!</v>
      </c>
      <c r="AC1321" t="e">
        <f>#REF!</f>
        <v>#REF!</v>
      </c>
      <c r="AD1321" t="e">
        <f>#REF!</f>
        <v>#REF!</v>
      </c>
      <c r="AE1321" t="e">
        <f>#REF!</f>
        <v>#REF!</v>
      </c>
      <c r="AF1321" t="e">
        <f>#REF!</f>
        <v>#REF!</v>
      </c>
      <c r="AG1321" t="e">
        <f>#REF!</f>
        <v>#REF!</v>
      </c>
      <c r="AH1321" t="e">
        <f>#REF!</f>
        <v>#REF!</v>
      </c>
      <c r="AI1321" t="e">
        <f>#REF!</f>
        <v>#REF!</v>
      </c>
      <c r="AJ1321" t="e">
        <f>#REF!</f>
        <v>#REF!</v>
      </c>
      <c r="AK1321" t="e">
        <f>#REF!</f>
        <v>#REF!</v>
      </c>
    </row>
    <row r="1322" spans="1:37" x14ac:dyDescent="0.35">
      <c r="A1322" t="e">
        <f>#REF!</f>
        <v>#REF!</v>
      </c>
      <c r="B1322" t="e">
        <f>#REF!</f>
        <v>#REF!</v>
      </c>
      <c r="C1322" t="e">
        <f>#REF!</f>
        <v>#REF!</v>
      </c>
      <c r="D1322" t="e">
        <f>#REF!</f>
        <v>#REF!</v>
      </c>
      <c r="E1322" t="e">
        <f>#REF!</f>
        <v>#REF!</v>
      </c>
      <c r="F1322" t="e">
        <f>#REF!</f>
        <v>#REF!</v>
      </c>
      <c r="G1322" t="e">
        <f>#REF!</f>
        <v>#REF!</v>
      </c>
      <c r="H1322" t="e">
        <f>#REF!</f>
        <v>#REF!</v>
      </c>
      <c r="I1322" t="e">
        <f>#REF!</f>
        <v>#REF!</v>
      </c>
      <c r="J1322" t="e">
        <f>#REF!</f>
        <v>#REF!</v>
      </c>
      <c r="K1322" t="e">
        <f>#REF!</f>
        <v>#REF!</v>
      </c>
      <c r="L1322" t="e">
        <f>#REF!</f>
        <v>#REF!</v>
      </c>
      <c r="M1322" t="e">
        <f>#REF!</f>
        <v>#REF!</v>
      </c>
      <c r="N1322" t="e">
        <f>#REF!</f>
        <v>#REF!</v>
      </c>
      <c r="O1322" t="e">
        <f>#REF!</f>
        <v>#REF!</v>
      </c>
      <c r="P1322" t="e">
        <f>#REF!</f>
        <v>#REF!</v>
      </c>
      <c r="Q1322" t="e">
        <f>#REF!</f>
        <v>#REF!</v>
      </c>
      <c r="R1322" t="e">
        <f>#REF!</f>
        <v>#REF!</v>
      </c>
      <c r="S1322" t="e">
        <f>#REF!</f>
        <v>#REF!</v>
      </c>
      <c r="T1322" t="e">
        <f>#REF!</f>
        <v>#REF!</v>
      </c>
      <c r="U1322" t="e">
        <f>#REF!</f>
        <v>#REF!</v>
      </c>
      <c r="V1322" t="e">
        <f>#REF!</f>
        <v>#REF!</v>
      </c>
      <c r="W1322" t="e">
        <f>#REF!</f>
        <v>#REF!</v>
      </c>
      <c r="X1322" t="e">
        <f>#REF!</f>
        <v>#REF!</v>
      </c>
      <c r="Y1322" t="e">
        <f>#REF!</f>
        <v>#REF!</v>
      </c>
      <c r="Z1322" t="e">
        <f>#REF!</f>
        <v>#REF!</v>
      </c>
      <c r="AA1322" t="e">
        <f>#REF!</f>
        <v>#REF!</v>
      </c>
      <c r="AB1322" t="e">
        <f>#REF!</f>
        <v>#REF!</v>
      </c>
      <c r="AC1322" t="e">
        <f>#REF!</f>
        <v>#REF!</v>
      </c>
      <c r="AD1322" t="e">
        <f>#REF!</f>
        <v>#REF!</v>
      </c>
      <c r="AE1322" t="e">
        <f>#REF!</f>
        <v>#REF!</v>
      </c>
      <c r="AF1322" t="e">
        <f>#REF!</f>
        <v>#REF!</v>
      </c>
      <c r="AG1322" t="e">
        <f>#REF!</f>
        <v>#REF!</v>
      </c>
      <c r="AH1322" t="e">
        <f>#REF!</f>
        <v>#REF!</v>
      </c>
      <c r="AI1322" t="e">
        <f>#REF!</f>
        <v>#REF!</v>
      </c>
      <c r="AJ1322" t="e">
        <f>#REF!</f>
        <v>#REF!</v>
      </c>
      <c r="AK1322" t="e">
        <f>#REF!</f>
        <v>#REF!</v>
      </c>
    </row>
    <row r="1323" spans="1:37" x14ac:dyDescent="0.35">
      <c r="A1323" t="e">
        <f>#REF!</f>
        <v>#REF!</v>
      </c>
      <c r="B1323" t="e">
        <f>#REF!</f>
        <v>#REF!</v>
      </c>
      <c r="C1323" t="e">
        <f>#REF!</f>
        <v>#REF!</v>
      </c>
      <c r="D1323" t="e">
        <f>#REF!</f>
        <v>#REF!</v>
      </c>
      <c r="E1323" t="e">
        <f>#REF!</f>
        <v>#REF!</v>
      </c>
      <c r="F1323" t="e">
        <f>#REF!</f>
        <v>#REF!</v>
      </c>
      <c r="G1323" t="e">
        <f>#REF!</f>
        <v>#REF!</v>
      </c>
      <c r="H1323" t="e">
        <f>#REF!</f>
        <v>#REF!</v>
      </c>
      <c r="I1323" t="e">
        <f>#REF!</f>
        <v>#REF!</v>
      </c>
      <c r="J1323" t="e">
        <f>#REF!</f>
        <v>#REF!</v>
      </c>
      <c r="K1323" t="e">
        <f>#REF!</f>
        <v>#REF!</v>
      </c>
      <c r="L1323" t="e">
        <f>#REF!</f>
        <v>#REF!</v>
      </c>
      <c r="M1323" t="e">
        <f>#REF!</f>
        <v>#REF!</v>
      </c>
      <c r="N1323" t="e">
        <f>#REF!</f>
        <v>#REF!</v>
      </c>
      <c r="O1323" t="e">
        <f>#REF!</f>
        <v>#REF!</v>
      </c>
      <c r="P1323" t="e">
        <f>#REF!</f>
        <v>#REF!</v>
      </c>
      <c r="Q1323" t="e">
        <f>#REF!</f>
        <v>#REF!</v>
      </c>
      <c r="R1323" t="e">
        <f>#REF!</f>
        <v>#REF!</v>
      </c>
      <c r="S1323" t="e">
        <f>#REF!</f>
        <v>#REF!</v>
      </c>
      <c r="T1323" t="e">
        <f>#REF!</f>
        <v>#REF!</v>
      </c>
      <c r="U1323" t="e">
        <f>#REF!</f>
        <v>#REF!</v>
      </c>
      <c r="V1323" t="e">
        <f>#REF!</f>
        <v>#REF!</v>
      </c>
      <c r="W1323" t="e">
        <f>#REF!</f>
        <v>#REF!</v>
      </c>
      <c r="X1323" t="e">
        <f>#REF!</f>
        <v>#REF!</v>
      </c>
      <c r="Y1323" t="e">
        <f>#REF!</f>
        <v>#REF!</v>
      </c>
      <c r="Z1323" t="e">
        <f>#REF!</f>
        <v>#REF!</v>
      </c>
      <c r="AA1323" t="e">
        <f>#REF!</f>
        <v>#REF!</v>
      </c>
      <c r="AB1323" t="e">
        <f>#REF!</f>
        <v>#REF!</v>
      </c>
      <c r="AC1323" t="e">
        <f>#REF!</f>
        <v>#REF!</v>
      </c>
      <c r="AD1323" t="e">
        <f>#REF!</f>
        <v>#REF!</v>
      </c>
      <c r="AE1323" t="e">
        <f>#REF!</f>
        <v>#REF!</v>
      </c>
      <c r="AF1323" t="e">
        <f>#REF!</f>
        <v>#REF!</v>
      </c>
      <c r="AG1323" t="e">
        <f>#REF!</f>
        <v>#REF!</v>
      </c>
      <c r="AH1323" t="e">
        <f>#REF!</f>
        <v>#REF!</v>
      </c>
      <c r="AI1323" t="e">
        <f>#REF!</f>
        <v>#REF!</v>
      </c>
      <c r="AJ1323" t="e">
        <f>#REF!</f>
        <v>#REF!</v>
      </c>
      <c r="AK1323" t="e">
        <f>#REF!</f>
        <v>#REF!</v>
      </c>
    </row>
    <row r="1324" spans="1:37" x14ac:dyDescent="0.35">
      <c r="A1324" t="e">
        <f>#REF!</f>
        <v>#REF!</v>
      </c>
      <c r="B1324" t="e">
        <f>#REF!</f>
        <v>#REF!</v>
      </c>
      <c r="C1324" t="e">
        <f>#REF!</f>
        <v>#REF!</v>
      </c>
      <c r="D1324" t="e">
        <f>#REF!</f>
        <v>#REF!</v>
      </c>
      <c r="E1324" t="e">
        <f>#REF!</f>
        <v>#REF!</v>
      </c>
      <c r="F1324" t="e">
        <f>#REF!</f>
        <v>#REF!</v>
      </c>
      <c r="G1324" t="e">
        <f>#REF!</f>
        <v>#REF!</v>
      </c>
      <c r="H1324" t="e">
        <f>#REF!</f>
        <v>#REF!</v>
      </c>
      <c r="I1324" t="e">
        <f>#REF!</f>
        <v>#REF!</v>
      </c>
      <c r="J1324" t="e">
        <f>#REF!</f>
        <v>#REF!</v>
      </c>
      <c r="K1324" t="e">
        <f>#REF!</f>
        <v>#REF!</v>
      </c>
      <c r="L1324" t="e">
        <f>#REF!</f>
        <v>#REF!</v>
      </c>
      <c r="M1324" t="e">
        <f>#REF!</f>
        <v>#REF!</v>
      </c>
      <c r="N1324" t="e">
        <f>#REF!</f>
        <v>#REF!</v>
      </c>
      <c r="O1324" t="e">
        <f>#REF!</f>
        <v>#REF!</v>
      </c>
      <c r="P1324" t="e">
        <f>#REF!</f>
        <v>#REF!</v>
      </c>
      <c r="Q1324" t="e">
        <f>#REF!</f>
        <v>#REF!</v>
      </c>
      <c r="R1324" t="e">
        <f>#REF!</f>
        <v>#REF!</v>
      </c>
      <c r="S1324" t="e">
        <f>#REF!</f>
        <v>#REF!</v>
      </c>
      <c r="T1324" t="e">
        <f>#REF!</f>
        <v>#REF!</v>
      </c>
      <c r="U1324" t="e">
        <f>#REF!</f>
        <v>#REF!</v>
      </c>
      <c r="V1324" t="e">
        <f>#REF!</f>
        <v>#REF!</v>
      </c>
      <c r="W1324" t="e">
        <f>#REF!</f>
        <v>#REF!</v>
      </c>
      <c r="X1324" t="e">
        <f>#REF!</f>
        <v>#REF!</v>
      </c>
      <c r="Y1324" t="e">
        <f>#REF!</f>
        <v>#REF!</v>
      </c>
      <c r="Z1324" t="e">
        <f>#REF!</f>
        <v>#REF!</v>
      </c>
      <c r="AA1324" t="e">
        <f>#REF!</f>
        <v>#REF!</v>
      </c>
      <c r="AB1324" t="e">
        <f>#REF!</f>
        <v>#REF!</v>
      </c>
      <c r="AC1324" t="e">
        <f>#REF!</f>
        <v>#REF!</v>
      </c>
      <c r="AD1324" t="e">
        <f>#REF!</f>
        <v>#REF!</v>
      </c>
      <c r="AE1324" t="e">
        <f>#REF!</f>
        <v>#REF!</v>
      </c>
      <c r="AF1324" t="e">
        <f>#REF!</f>
        <v>#REF!</v>
      </c>
      <c r="AG1324" t="e">
        <f>#REF!</f>
        <v>#REF!</v>
      </c>
      <c r="AH1324" t="e">
        <f>#REF!</f>
        <v>#REF!</v>
      </c>
      <c r="AI1324" t="e">
        <f>#REF!</f>
        <v>#REF!</v>
      </c>
      <c r="AJ1324" t="e">
        <f>#REF!</f>
        <v>#REF!</v>
      </c>
      <c r="AK1324" t="e">
        <f>#REF!</f>
        <v>#REF!</v>
      </c>
    </row>
    <row r="1325" spans="1:37" x14ac:dyDescent="0.35">
      <c r="A1325" t="e">
        <f>#REF!</f>
        <v>#REF!</v>
      </c>
      <c r="B1325" t="e">
        <f>#REF!</f>
        <v>#REF!</v>
      </c>
      <c r="C1325" t="e">
        <f>#REF!</f>
        <v>#REF!</v>
      </c>
      <c r="D1325" t="e">
        <f>#REF!</f>
        <v>#REF!</v>
      </c>
      <c r="E1325" t="e">
        <f>#REF!</f>
        <v>#REF!</v>
      </c>
      <c r="F1325" t="e">
        <f>#REF!</f>
        <v>#REF!</v>
      </c>
      <c r="G1325" t="e">
        <f>#REF!</f>
        <v>#REF!</v>
      </c>
      <c r="H1325" t="e">
        <f>#REF!</f>
        <v>#REF!</v>
      </c>
      <c r="I1325" t="e">
        <f>#REF!</f>
        <v>#REF!</v>
      </c>
      <c r="J1325" t="e">
        <f>#REF!</f>
        <v>#REF!</v>
      </c>
      <c r="K1325" t="e">
        <f>#REF!</f>
        <v>#REF!</v>
      </c>
      <c r="L1325" t="e">
        <f>#REF!</f>
        <v>#REF!</v>
      </c>
      <c r="M1325" t="e">
        <f>#REF!</f>
        <v>#REF!</v>
      </c>
      <c r="N1325" t="e">
        <f>#REF!</f>
        <v>#REF!</v>
      </c>
      <c r="O1325" t="e">
        <f>#REF!</f>
        <v>#REF!</v>
      </c>
      <c r="P1325" t="e">
        <f>#REF!</f>
        <v>#REF!</v>
      </c>
      <c r="Q1325" t="e">
        <f>#REF!</f>
        <v>#REF!</v>
      </c>
      <c r="R1325" t="e">
        <f>#REF!</f>
        <v>#REF!</v>
      </c>
      <c r="S1325" t="e">
        <f>#REF!</f>
        <v>#REF!</v>
      </c>
      <c r="T1325" t="e">
        <f>#REF!</f>
        <v>#REF!</v>
      </c>
      <c r="U1325" t="e">
        <f>#REF!</f>
        <v>#REF!</v>
      </c>
      <c r="V1325" t="e">
        <f>#REF!</f>
        <v>#REF!</v>
      </c>
      <c r="W1325" t="e">
        <f>#REF!</f>
        <v>#REF!</v>
      </c>
      <c r="X1325" t="e">
        <f>#REF!</f>
        <v>#REF!</v>
      </c>
      <c r="Y1325" t="e">
        <f>#REF!</f>
        <v>#REF!</v>
      </c>
      <c r="Z1325" t="e">
        <f>#REF!</f>
        <v>#REF!</v>
      </c>
      <c r="AA1325" t="e">
        <f>#REF!</f>
        <v>#REF!</v>
      </c>
      <c r="AB1325" t="e">
        <f>#REF!</f>
        <v>#REF!</v>
      </c>
      <c r="AC1325" t="e">
        <f>#REF!</f>
        <v>#REF!</v>
      </c>
      <c r="AD1325" t="e">
        <f>#REF!</f>
        <v>#REF!</v>
      </c>
      <c r="AE1325" t="e">
        <f>#REF!</f>
        <v>#REF!</v>
      </c>
      <c r="AF1325" t="e">
        <f>#REF!</f>
        <v>#REF!</v>
      </c>
      <c r="AG1325" t="e">
        <f>#REF!</f>
        <v>#REF!</v>
      </c>
      <c r="AH1325" t="e">
        <f>#REF!</f>
        <v>#REF!</v>
      </c>
      <c r="AI1325" t="e">
        <f>#REF!</f>
        <v>#REF!</v>
      </c>
      <c r="AJ1325" t="e">
        <f>#REF!</f>
        <v>#REF!</v>
      </c>
      <c r="AK1325" t="e">
        <f>#REF!</f>
        <v>#REF!</v>
      </c>
    </row>
    <row r="1326" spans="1:37" x14ac:dyDescent="0.35">
      <c r="A1326" t="e">
        <f>#REF!</f>
        <v>#REF!</v>
      </c>
      <c r="B1326" t="e">
        <f>#REF!</f>
        <v>#REF!</v>
      </c>
      <c r="C1326" t="e">
        <f>#REF!</f>
        <v>#REF!</v>
      </c>
      <c r="D1326" t="e">
        <f>#REF!</f>
        <v>#REF!</v>
      </c>
      <c r="E1326" t="e">
        <f>#REF!</f>
        <v>#REF!</v>
      </c>
      <c r="F1326" t="e">
        <f>#REF!</f>
        <v>#REF!</v>
      </c>
      <c r="G1326" t="e">
        <f>#REF!</f>
        <v>#REF!</v>
      </c>
      <c r="H1326" t="e">
        <f>#REF!</f>
        <v>#REF!</v>
      </c>
      <c r="I1326" t="e">
        <f>#REF!</f>
        <v>#REF!</v>
      </c>
      <c r="J1326" t="e">
        <f>#REF!</f>
        <v>#REF!</v>
      </c>
      <c r="K1326" t="e">
        <f>#REF!</f>
        <v>#REF!</v>
      </c>
      <c r="L1326" t="e">
        <f>#REF!</f>
        <v>#REF!</v>
      </c>
      <c r="M1326" t="e">
        <f>#REF!</f>
        <v>#REF!</v>
      </c>
      <c r="N1326" t="e">
        <f>#REF!</f>
        <v>#REF!</v>
      </c>
      <c r="O1326" t="e">
        <f>#REF!</f>
        <v>#REF!</v>
      </c>
      <c r="P1326" t="e">
        <f>#REF!</f>
        <v>#REF!</v>
      </c>
      <c r="Q1326" t="e">
        <f>#REF!</f>
        <v>#REF!</v>
      </c>
      <c r="R1326" t="e">
        <f>#REF!</f>
        <v>#REF!</v>
      </c>
      <c r="S1326" t="e">
        <f>#REF!</f>
        <v>#REF!</v>
      </c>
      <c r="T1326" t="e">
        <f>#REF!</f>
        <v>#REF!</v>
      </c>
      <c r="U1326" t="e">
        <f>#REF!</f>
        <v>#REF!</v>
      </c>
      <c r="V1326" t="e">
        <f>#REF!</f>
        <v>#REF!</v>
      </c>
      <c r="W1326" t="e">
        <f>#REF!</f>
        <v>#REF!</v>
      </c>
      <c r="X1326" t="e">
        <f>#REF!</f>
        <v>#REF!</v>
      </c>
      <c r="Y1326" t="e">
        <f>#REF!</f>
        <v>#REF!</v>
      </c>
      <c r="Z1326" t="e">
        <f>#REF!</f>
        <v>#REF!</v>
      </c>
      <c r="AA1326" t="e">
        <f>#REF!</f>
        <v>#REF!</v>
      </c>
      <c r="AB1326" t="e">
        <f>#REF!</f>
        <v>#REF!</v>
      </c>
      <c r="AC1326" t="e">
        <f>#REF!</f>
        <v>#REF!</v>
      </c>
      <c r="AD1326" t="e">
        <f>#REF!</f>
        <v>#REF!</v>
      </c>
      <c r="AE1326" t="e">
        <f>#REF!</f>
        <v>#REF!</v>
      </c>
      <c r="AF1326" t="e">
        <f>#REF!</f>
        <v>#REF!</v>
      </c>
      <c r="AG1326" t="e">
        <f>#REF!</f>
        <v>#REF!</v>
      </c>
      <c r="AH1326" t="e">
        <f>#REF!</f>
        <v>#REF!</v>
      </c>
      <c r="AI1326" t="e">
        <f>#REF!</f>
        <v>#REF!</v>
      </c>
      <c r="AJ1326" t="e">
        <f>#REF!</f>
        <v>#REF!</v>
      </c>
      <c r="AK1326" t="e">
        <f>#REF!</f>
        <v>#REF!</v>
      </c>
    </row>
    <row r="1327" spans="1:37" x14ac:dyDescent="0.35">
      <c r="A1327" t="e">
        <f>#REF!</f>
        <v>#REF!</v>
      </c>
      <c r="B1327" t="e">
        <f>#REF!</f>
        <v>#REF!</v>
      </c>
      <c r="C1327" t="e">
        <f>#REF!</f>
        <v>#REF!</v>
      </c>
      <c r="D1327" t="e">
        <f>#REF!</f>
        <v>#REF!</v>
      </c>
      <c r="E1327" t="e">
        <f>#REF!</f>
        <v>#REF!</v>
      </c>
      <c r="F1327" t="e">
        <f>#REF!</f>
        <v>#REF!</v>
      </c>
      <c r="G1327" t="e">
        <f>#REF!</f>
        <v>#REF!</v>
      </c>
      <c r="H1327" t="e">
        <f>#REF!</f>
        <v>#REF!</v>
      </c>
      <c r="I1327" t="e">
        <f>#REF!</f>
        <v>#REF!</v>
      </c>
      <c r="J1327" t="e">
        <f>#REF!</f>
        <v>#REF!</v>
      </c>
      <c r="K1327" t="e">
        <f>#REF!</f>
        <v>#REF!</v>
      </c>
      <c r="L1327" t="e">
        <f>#REF!</f>
        <v>#REF!</v>
      </c>
      <c r="M1327" t="e">
        <f>#REF!</f>
        <v>#REF!</v>
      </c>
      <c r="N1327" t="e">
        <f>#REF!</f>
        <v>#REF!</v>
      </c>
      <c r="O1327" t="e">
        <f>#REF!</f>
        <v>#REF!</v>
      </c>
      <c r="P1327" t="e">
        <f>#REF!</f>
        <v>#REF!</v>
      </c>
      <c r="Q1327" t="e">
        <f>#REF!</f>
        <v>#REF!</v>
      </c>
      <c r="R1327" t="e">
        <f>#REF!</f>
        <v>#REF!</v>
      </c>
      <c r="S1327" t="e">
        <f>#REF!</f>
        <v>#REF!</v>
      </c>
      <c r="T1327" t="e">
        <f>#REF!</f>
        <v>#REF!</v>
      </c>
      <c r="U1327" t="e">
        <f>#REF!</f>
        <v>#REF!</v>
      </c>
      <c r="V1327" t="e">
        <f>#REF!</f>
        <v>#REF!</v>
      </c>
      <c r="W1327" t="e">
        <f>#REF!</f>
        <v>#REF!</v>
      </c>
      <c r="X1327" t="e">
        <f>#REF!</f>
        <v>#REF!</v>
      </c>
      <c r="Y1327" t="e">
        <f>#REF!</f>
        <v>#REF!</v>
      </c>
      <c r="Z1327" t="e">
        <f>#REF!</f>
        <v>#REF!</v>
      </c>
      <c r="AA1327" t="e">
        <f>#REF!</f>
        <v>#REF!</v>
      </c>
      <c r="AB1327" t="e">
        <f>#REF!</f>
        <v>#REF!</v>
      </c>
      <c r="AC1327" t="e">
        <f>#REF!</f>
        <v>#REF!</v>
      </c>
      <c r="AD1327" t="e">
        <f>#REF!</f>
        <v>#REF!</v>
      </c>
      <c r="AE1327" t="e">
        <f>#REF!</f>
        <v>#REF!</v>
      </c>
      <c r="AF1327" t="e">
        <f>#REF!</f>
        <v>#REF!</v>
      </c>
      <c r="AG1327" t="e">
        <f>#REF!</f>
        <v>#REF!</v>
      </c>
      <c r="AH1327" t="e">
        <f>#REF!</f>
        <v>#REF!</v>
      </c>
      <c r="AI1327" t="e">
        <f>#REF!</f>
        <v>#REF!</v>
      </c>
      <c r="AJ1327" t="e">
        <f>#REF!</f>
        <v>#REF!</v>
      </c>
      <c r="AK1327" t="e">
        <f>#REF!</f>
        <v>#REF!</v>
      </c>
    </row>
    <row r="1328" spans="1:37" x14ac:dyDescent="0.35">
      <c r="A1328" t="e">
        <f>#REF!</f>
        <v>#REF!</v>
      </c>
      <c r="B1328" t="e">
        <f>#REF!</f>
        <v>#REF!</v>
      </c>
      <c r="C1328" t="e">
        <f>#REF!</f>
        <v>#REF!</v>
      </c>
      <c r="D1328" t="e">
        <f>#REF!</f>
        <v>#REF!</v>
      </c>
      <c r="E1328" t="e">
        <f>#REF!</f>
        <v>#REF!</v>
      </c>
      <c r="F1328" t="e">
        <f>#REF!</f>
        <v>#REF!</v>
      </c>
      <c r="G1328" t="e">
        <f>#REF!</f>
        <v>#REF!</v>
      </c>
      <c r="H1328" t="e">
        <f>#REF!</f>
        <v>#REF!</v>
      </c>
      <c r="I1328" t="e">
        <f>#REF!</f>
        <v>#REF!</v>
      </c>
      <c r="J1328" t="e">
        <f>#REF!</f>
        <v>#REF!</v>
      </c>
      <c r="K1328" t="e">
        <f>#REF!</f>
        <v>#REF!</v>
      </c>
      <c r="L1328" t="e">
        <f>#REF!</f>
        <v>#REF!</v>
      </c>
      <c r="M1328" t="e">
        <f>#REF!</f>
        <v>#REF!</v>
      </c>
      <c r="N1328" t="e">
        <f>#REF!</f>
        <v>#REF!</v>
      </c>
      <c r="O1328" t="e">
        <f>#REF!</f>
        <v>#REF!</v>
      </c>
      <c r="P1328" t="e">
        <f>#REF!</f>
        <v>#REF!</v>
      </c>
      <c r="Q1328" t="e">
        <f>#REF!</f>
        <v>#REF!</v>
      </c>
      <c r="R1328" t="e">
        <f>#REF!</f>
        <v>#REF!</v>
      </c>
      <c r="S1328" t="e">
        <f>#REF!</f>
        <v>#REF!</v>
      </c>
      <c r="T1328" t="e">
        <f>#REF!</f>
        <v>#REF!</v>
      </c>
      <c r="U1328" t="e">
        <f>#REF!</f>
        <v>#REF!</v>
      </c>
      <c r="V1328" t="e">
        <f>#REF!</f>
        <v>#REF!</v>
      </c>
      <c r="W1328" t="e">
        <f>#REF!</f>
        <v>#REF!</v>
      </c>
      <c r="X1328" t="e">
        <f>#REF!</f>
        <v>#REF!</v>
      </c>
      <c r="Y1328" t="e">
        <f>#REF!</f>
        <v>#REF!</v>
      </c>
      <c r="Z1328" t="e">
        <f>#REF!</f>
        <v>#REF!</v>
      </c>
      <c r="AA1328" t="e">
        <f>#REF!</f>
        <v>#REF!</v>
      </c>
      <c r="AB1328" t="e">
        <f>#REF!</f>
        <v>#REF!</v>
      </c>
      <c r="AC1328" t="e">
        <f>#REF!</f>
        <v>#REF!</v>
      </c>
      <c r="AD1328" t="e">
        <f>#REF!</f>
        <v>#REF!</v>
      </c>
      <c r="AE1328" t="e">
        <f>#REF!</f>
        <v>#REF!</v>
      </c>
      <c r="AF1328" t="e">
        <f>#REF!</f>
        <v>#REF!</v>
      </c>
      <c r="AG1328" t="e">
        <f>#REF!</f>
        <v>#REF!</v>
      </c>
      <c r="AH1328" t="e">
        <f>#REF!</f>
        <v>#REF!</v>
      </c>
      <c r="AI1328" t="e">
        <f>#REF!</f>
        <v>#REF!</v>
      </c>
      <c r="AJ1328" t="e">
        <f>#REF!</f>
        <v>#REF!</v>
      </c>
      <c r="AK1328" t="e">
        <f>#REF!</f>
        <v>#REF!</v>
      </c>
    </row>
    <row r="1329" spans="1:37" x14ac:dyDescent="0.35">
      <c r="A1329" t="e">
        <f>#REF!</f>
        <v>#REF!</v>
      </c>
      <c r="B1329" t="e">
        <f>#REF!</f>
        <v>#REF!</v>
      </c>
      <c r="C1329" t="e">
        <f>#REF!</f>
        <v>#REF!</v>
      </c>
      <c r="D1329" t="e">
        <f>#REF!</f>
        <v>#REF!</v>
      </c>
      <c r="E1329" t="e">
        <f>#REF!</f>
        <v>#REF!</v>
      </c>
      <c r="F1329" t="e">
        <f>#REF!</f>
        <v>#REF!</v>
      </c>
      <c r="G1329" t="e">
        <f>#REF!</f>
        <v>#REF!</v>
      </c>
      <c r="H1329" t="e">
        <f>#REF!</f>
        <v>#REF!</v>
      </c>
      <c r="I1329" t="e">
        <f>#REF!</f>
        <v>#REF!</v>
      </c>
      <c r="J1329" t="e">
        <f>#REF!</f>
        <v>#REF!</v>
      </c>
      <c r="K1329" t="e">
        <f>#REF!</f>
        <v>#REF!</v>
      </c>
      <c r="L1329" t="e">
        <f>#REF!</f>
        <v>#REF!</v>
      </c>
      <c r="M1329" t="e">
        <f>#REF!</f>
        <v>#REF!</v>
      </c>
      <c r="N1329" t="e">
        <f>#REF!</f>
        <v>#REF!</v>
      </c>
      <c r="O1329" t="e">
        <f>#REF!</f>
        <v>#REF!</v>
      </c>
      <c r="P1329" t="e">
        <f>#REF!</f>
        <v>#REF!</v>
      </c>
      <c r="Q1329" t="e">
        <f>#REF!</f>
        <v>#REF!</v>
      </c>
      <c r="R1329" t="e">
        <f>#REF!</f>
        <v>#REF!</v>
      </c>
      <c r="S1329" t="e">
        <f>#REF!</f>
        <v>#REF!</v>
      </c>
      <c r="T1329" t="e">
        <f>#REF!</f>
        <v>#REF!</v>
      </c>
      <c r="U1329" t="e">
        <f>#REF!</f>
        <v>#REF!</v>
      </c>
      <c r="V1329" t="e">
        <f>#REF!</f>
        <v>#REF!</v>
      </c>
      <c r="W1329" t="e">
        <f>#REF!</f>
        <v>#REF!</v>
      </c>
      <c r="X1329" t="e">
        <f>#REF!</f>
        <v>#REF!</v>
      </c>
      <c r="Y1329" t="e">
        <f>#REF!</f>
        <v>#REF!</v>
      </c>
      <c r="Z1329" t="e">
        <f>#REF!</f>
        <v>#REF!</v>
      </c>
      <c r="AA1329" t="e">
        <f>#REF!</f>
        <v>#REF!</v>
      </c>
      <c r="AB1329" t="e">
        <f>#REF!</f>
        <v>#REF!</v>
      </c>
      <c r="AC1329" t="e">
        <f>#REF!</f>
        <v>#REF!</v>
      </c>
      <c r="AD1329" t="e">
        <f>#REF!</f>
        <v>#REF!</v>
      </c>
      <c r="AE1329" t="e">
        <f>#REF!</f>
        <v>#REF!</v>
      </c>
      <c r="AF1329" t="e">
        <f>#REF!</f>
        <v>#REF!</v>
      </c>
      <c r="AG1329" t="e">
        <f>#REF!</f>
        <v>#REF!</v>
      </c>
      <c r="AH1329" t="e">
        <f>#REF!</f>
        <v>#REF!</v>
      </c>
      <c r="AI1329" t="e">
        <f>#REF!</f>
        <v>#REF!</v>
      </c>
      <c r="AJ1329" t="e">
        <f>#REF!</f>
        <v>#REF!</v>
      </c>
      <c r="AK1329" t="e">
        <f>#REF!</f>
        <v>#REF!</v>
      </c>
    </row>
    <row r="1330" spans="1:37" x14ac:dyDescent="0.35">
      <c r="A1330" t="e">
        <f>#REF!</f>
        <v>#REF!</v>
      </c>
      <c r="B1330" t="e">
        <f>#REF!</f>
        <v>#REF!</v>
      </c>
      <c r="C1330" t="e">
        <f>#REF!</f>
        <v>#REF!</v>
      </c>
      <c r="D1330" t="e">
        <f>#REF!</f>
        <v>#REF!</v>
      </c>
      <c r="E1330" t="e">
        <f>#REF!</f>
        <v>#REF!</v>
      </c>
      <c r="F1330" t="e">
        <f>#REF!</f>
        <v>#REF!</v>
      </c>
      <c r="G1330" t="e">
        <f>#REF!</f>
        <v>#REF!</v>
      </c>
      <c r="H1330" t="e">
        <f>#REF!</f>
        <v>#REF!</v>
      </c>
      <c r="I1330" t="e">
        <f>#REF!</f>
        <v>#REF!</v>
      </c>
      <c r="J1330" t="e">
        <f>#REF!</f>
        <v>#REF!</v>
      </c>
      <c r="K1330" t="e">
        <f>#REF!</f>
        <v>#REF!</v>
      </c>
      <c r="L1330" t="e">
        <f>#REF!</f>
        <v>#REF!</v>
      </c>
      <c r="M1330" t="e">
        <f>#REF!</f>
        <v>#REF!</v>
      </c>
      <c r="N1330" t="e">
        <f>#REF!</f>
        <v>#REF!</v>
      </c>
      <c r="O1330" t="e">
        <f>#REF!</f>
        <v>#REF!</v>
      </c>
      <c r="P1330" t="e">
        <f>#REF!</f>
        <v>#REF!</v>
      </c>
      <c r="Q1330" t="e">
        <f>#REF!</f>
        <v>#REF!</v>
      </c>
      <c r="R1330" t="e">
        <f>#REF!</f>
        <v>#REF!</v>
      </c>
      <c r="S1330" t="e">
        <f>#REF!</f>
        <v>#REF!</v>
      </c>
      <c r="T1330" t="e">
        <f>#REF!</f>
        <v>#REF!</v>
      </c>
      <c r="U1330" t="e">
        <f>#REF!</f>
        <v>#REF!</v>
      </c>
      <c r="V1330" t="e">
        <f>#REF!</f>
        <v>#REF!</v>
      </c>
      <c r="W1330" t="e">
        <f>#REF!</f>
        <v>#REF!</v>
      </c>
      <c r="X1330" t="e">
        <f>#REF!</f>
        <v>#REF!</v>
      </c>
      <c r="Y1330" t="e">
        <f>#REF!</f>
        <v>#REF!</v>
      </c>
      <c r="Z1330" t="e">
        <f>#REF!</f>
        <v>#REF!</v>
      </c>
      <c r="AA1330" t="e">
        <f>#REF!</f>
        <v>#REF!</v>
      </c>
      <c r="AB1330" t="e">
        <f>#REF!</f>
        <v>#REF!</v>
      </c>
      <c r="AC1330" t="e">
        <f>#REF!</f>
        <v>#REF!</v>
      </c>
      <c r="AD1330" t="e">
        <f>#REF!</f>
        <v>#REF!</v>
      </c>
      <c r="AE1330" t="e">
        <f>#REF!</f>
        <v>#REF!</v>
      </c>
      <c r="AF1330" t="e">
        <f>#REF!</f>
        <v>#REF!</v>
      </c>
      <c r="AG1330" t="e">
        <f>#REF!</f>
        <v>#REF!</v>
      </c>
      <c r="AH1330" t="e">
        <f>#REF!</f>
        <v>#REF!</v>
      </c>
      <c r="AI1330" t="e">
        <f>#REF!</f>
        <v>#REF!</v>
      </c>
      <c r="AJ1330" t="e">
        <f>#REF!</f>
        <v>#REF!</v>
      </c>
      <c r="AK1330" t="e">
        <f>#REF!</f>
        <v>#REF!</v>
      </c>
    </row>
    <row r="1331" spans="1:37" x14ac:dyDescent="0.35">
      <c r="A1331" t="e">
        <f>#REF!</f>
        <v>#REF!</v>
      </c>
      <c r="B1331" t="e">
        <f>#REF!</f>
        <v>#REF!</v>
      </c>
      <c r="C1331" t="e">
        <f>#REF!</f>
        <v>#REF!</v>
      </c>
      <c r="D1331" t="e">
        <f>#REF!</f>
        <v>#REF!</v>
      </c>
      <c r="E1331" t="e">
        <f>#REF!</f>
        <v>#REF!</v>
      </c>
      <c r="F1331" t="e">
        <f>#REF!</f>
        <v>#REF!</v>
      </c>
      <c r="G1331" t="e">
        <f>#REF!</f>
        <v>#REF!</v>
      </c>
      <c r="H1331" t="e">
        <f>#REF!</f>
        <v>#REF!</v>
      </c>
      <c r="I1331" t="e">
        <f>#REF!</f>
        <v>#REF!</v>
      </c>
      <c r="J1331" t="e">
        <f>#REF!</f>
        <v>#REF!</v>
      </c>
      <c r="K1331" t="e">
        <f>#REF!</f>
        <v>#REF!</v>
      </c>
      <c r="L1331" t="e">
        <f>#REF!</f>
        <v>#REF!</v>
      </c>
      <c r="M1331" t="e">
        <f>#REF!</f>
        <v>#REF!</v>
      </c>
      <c r="N1331" t="e">
        <f>#REF!</f>
        <v>#REF!</v>
      </c>
      <c r="O1331" t="e">
        <f>#REF!</f>
        <v>#REF!</v>
      </c>
      <c r="P1331" t="e">
        <f>#REF!</f>
        <v>#REF!</v>
      </c>
      <c r="Q1331" t="e">
        <f>#REF!</f>
        <v>#REF!</v>
      </c>
      <c r="R1331" t="e">
        <f>#REF!</f>
        <v>#REF!</v>
      </c>
      <c r="S1331" t="e">
        <f>#REF!</f>
        <v>#REF!</v>
      </c>
      <c r="T1331" t="e">
        <f>#REF!</f>
        <v>#REF!</v>
      </c>
      <c r="U1331" t="e">
        <f>#REF!</f>
        <v>#REF!</v>
      </c>
      <c r="V1331" t="e">
        <f>#REF!</f>
        <v>#REF!</v>
      </c>
      <c r="W1331" t="e">
        <f>#REF!</f>
        <v>#REF!</v>
      </c>
      <c r="X1331" t="e">
        <f>#REF!</f>
        <v>#REF!</v>
      </c>
      <c r="Y1331" t="e">
        <f>#REF!</f>
        <v>#REF!</v>
      </c>
      <c r="Z1331" t="e">
        <f>#REF!</f>
        <v>#REF!</v>
      </c>
      <c r="AA1331" t="e">
        <f>#REF!</f>
        <v>#REF!</v>
      </c>
      <c r="AB1331" t="e">
        <f>#REF!</f>
        <v>#REF!</v>
      </c>
      <c r="AC1331" t="e">
        <f>#REF!</f>
        <v>#REF!</v>
      </c>
      <c r="AD1331" t="e">
        <f>#REF!</f>
        <v>#REF!</v>
      </c>
      <c r="AE1331" t="e">
        <f>#REF!</f>
        <v>#REF!</v>
      </c>
      <c r="AF1331" t="e">
        <f>#REF!</f>
        <v>#REF!</v>
      </c>
      <c r="AG1331" t="e">
        <f>#REF!</f>
        <v>#REF!</v>
      </c>
      <c r="AH1331" t="e">
        <f>#REF!</f>
        <v>#REF!</v>
      </c>
      <c r="AI1331" t="e">
        <f>#REF!</f>
        <v>#REF!</v>
      </c>
      <c r="AJ1331" t="e">
        <f>#REF!</f>
        <v>#REF!</v>
      </c>
      <c r="AK1331" t="e">
        <f>#REF!</f>
        <v>#REF!</v>
      </c>
    </row>
    <row r="1332" spans="1:37" x14ac:dyDescent="0.35">
      <c r="A1332" t="e">
        <f>#REF!</f>
        <v>#REF!</v>
      </c>
      <c r="B1332" t="e">
        <f>#REF!</f>
        <v>#REF!</v>
      </c>
      <c r="C1332" t="e">
        <f>#REF!</f>
        <v>#REF!</v>
      </c>
      <c r="D1332" t="e">
        <f>#REF!</f>
        <v>#REF!</v>
      </c>
      <c r="E1332" t="e">
        <f>#REF!</f>
        <v>#REF!</v>
      </c>
      <c r="F1332" t="e">
        <f>#REF!</f>
        <v>#REF!</v>
      </c>
      <c r="G1332" t="e">
        <f>#REF!</f>
        <v>#REF!</v>
      </c>
      <c r="H1332" t="e">
        <f>#REF!</f>
        <v>#REF!</v>
      </c>
      <c r="I1332" t="e">
        <f>#REF!</f>
        <v>#REF!</v>
      </c>
      <c r="J1332" t="e">
        <f>#REF!</f>
        <v>#REF!</v>
      </c>
      <c r="K1332" t="e">
        <f>#REF!</f>
        <v>#REF!</v>
      </c>
      <c r="L1332" t="e">
        <f>#REF!</f>
        <v>#REF!</v>
      </c>
      <c r="M1332" t="e">
        <f>#REF!</f>
        <v>#REF!</v>
      </c>
      <c r="N1332" t="e">
        <f>#REF!</f>
        <v>#REF!</v>
      </c>
      <c r="O1332" t="e">
        <f>#REF!</f>
        <v>#REF!</v>
      </c>
      <c r="P1332" t="e">
        <f>#REF!</f>
        <v>#REF!</v>
      </c>
      <c r="Q1332" t="e">
        <f>#REF!</f>
        <v>#REF!</v>
      </c>
      <c r="R1332" t="e">
        <f>#REF!</f>
        <v>#REF!</v>
      </c>
      <c r="S1332" t="e">
        <f>#REF!</f>
        <v>#REF!</v>
      </c>
      <c r="T1332" t="e">
        <f>#REF!</f>
        <v>#REF!</v>
      </c>
      <c r="U1332" t="e">
        <f>#REF!</f>
        <v>#REF!</v>
      </c>
      <c r="V1332" t="e">
        <f>#REF!</f>
        <v>#REF!</v>
      </c>
      <c r="W1332" t="e">
        <f>#REF!</f>
        <v>#REF!</v>
      </c>
      <c r="X1332" t="e">
        <f>#REF!</f>
        <v>#REF!</v>
      </c>
      <c r="Y1332" t="e">
        <f>#REF!</f>
        <v>#REF!</v>
      </c>
      <c r="Z1332" t="e">
        <f>#REF!</f>
        <v>#REF!</v>
      </c>
      <c r="AA1332" t="e">
        <f>#REF!</f>
        <v>#REF!</v>
      </c>
      <c r="AB1332" t="e">
        <f>#REF!</f>
        <v>#REF!</v>
      </c>
      <c r="AC1332" t="e">
        <f>#REF!</f>
        <v>#REF!</v>
      </c>
      <c r="AD1332" t="e">
        <f>#REF!</f>
        <v>#REF!</v>
      </c>
      <c r="AE1332" t="e">
        <f>#REF!</f>
        <v>#REF!</v>
      </c>
      <c r="AF1332" t="e">
        <f>#REF!</f>
        <v>#REF!</v>
      </c>
      <c r="AG1332" t="e">
        <f>#REF!</f>
        <v>#REF!</v>
      </c>
      <c r="AH1332" t="e">
        <f>#REF!</f>
        <v>#REF!</v>
      </c>
      <c r="AI1332" t="e">
        <f>#REF!</f>
        <v>#REF!</v>
      </c>
      <c r="AJ1332" t="e">
        <f>#REF!</f>
        <v>#REF!</v>
      </c>
      <c r="AK1332" t="e">
        <f>#REF!</f>
        <v>#REF!</v>
      </c>
    </row>
    <row r="1333" spans="1:37" x14ac:dyDescent="0.35">
      <c r="A1333" t="e">
        <f>#REF!</f>
        <v>#REF!</v>
      </c>
      <c r="B1333" t="e">
        <f>#REF!</f>
        <v>#REF!</v>
      </c>
      <c r="C1333" t="e">
        <f>#REF!</f>
        <v>#REF!</v>
      </c>
      <c r="D1333" t="e">
        <f>#REF!</f>
        <v>#REF!</v>
      </c>
      <c r="E1333" t="e">
        <f>#REF!</f>
        <v>#REF!</v>
      </c>
      <c r="F1333" t="e">
        <f>#REF!</f>
        <v>#REF!</v>
      </c>
      <c r="G1333" t="e">
        <f>#REF!</f>
        <v>#REF!</v>
      </c>
      <c r="H1333" t="e">
        <f>#REF!</f>
        <v>#REF!</v>
      </c>
      <c r="I1333" t="e">
        <f>#REF!</f>
        <v>#REF!</v>
      </c>
      <c r="J1333" t="e">
        <f>#REF!</f>
        <v>#REF!</v>
      </c>
      <c r="K1333" t="e">
        <f>#REF!</f>
        <v>#REF!</v>
      </c>
      <c r="L1333" t="e">
        <f>#REF!</f>
        <v>#REF!</v>
      </c>
      <c r="M1333" t="e">
        <f>#REF!</f>
        <v>#REF!</v>
      </c>
      <c r="N1333" t="e">
        <f>#REF!</f>
        <v>#REF!</v>
      </c>
      <c r="O1333" t="e">
        <f>#REF!</f>
        <v>#REF!</v>
      </c>
      <c r="P1333" t="e">
        <f>#REF!</f>
        <v>#REF!</v>
      </c>
      <c r="Q1333" t="e">
        <f>#REF!</f>
        <v>#REF!</v>
      </c>
      <c r="R1333" t="e">
        <f>#REF!</f>
        <v>#REF!</v>
      </c>
      <c r="S1333" t="e">
        <f>#REF!</f>
        <v>#REF!</v>
      </c>
      <c r="T1333" t="e">
        <f>#REF!</f>
        <v>#REF!</v>
      </c>
      <c r="U1333" t="e">
        <f>#REF!</f>
        <v>#REF!</v>
      </c>
      <c r="V1333" t="e">
        <f>#REF!</f>
        <v>#REF!</v>
      </c>
      <c r="W1333" t="e">
        <f>#REF!</f>
        <v>#REF!</v>
      </c>
      <c r="X1333" t="e">
        <f>#REF!</f>
        <v>#REF!</v>
      </c>
      <c r="Y1333" t="e">
        <f>#REF!</f>
        <v>#REF!</v>
      </c>
      <c r="Z1333" t="e">
        <f>#REF!</f>
        <v>#REF!</v>
      </c>
      <c r="AA1333" t="e">
        <f>#REF!</f>
        <v>#REF!</v>
      </c>
      <c r="AB1333" t="e">
        <f>#REF!</f>
        <v>#REF!</v>
      </c>
      <c r="AC1333" t="e">
        <f>#REF!</f>
        <v>#REF!</v>
      </c>
      <c r="AD1333" t="e">
        <f>#REF!</f>
        <v>#REF!</v>
      </c>
      <c r="AE1333" t="e">
        <f>#REF!</f>
        <v>#REF!</v>
      </c>
      <c r="AF1333" t="e">
        <f>#REF!</f>
        <v>#REF!</v>
      </c>
      <c r="AG1333" t="e">
        <f>#REF!</f>
        <v>#REF!</v>
      </c>
      <c r="AH1333" t="e">
        <f>#REF!</f>
        <v>#REF!</v>
      </c>
      <c r="AI1333" t="e">
        <f>#REF!</f>
        <v>#REF!</v>
      </c>
      <c r="AJ1333" t="e">
        <f>#REF!</f>
        <v>#REF!</v>
      </c>
      <c r="AK1333" t="e">
        <f>#REF!</f>
        <v>#REF!</v>
      </c>
    </row>
    <row r="1334" spans="1:37" x14ac:dyDescent="0.35">
      <c r="A1334" t="e">
        <f>#REF!</f>
        <v>#REF!</v>
      </c>
      <c r="B1334" t="e">
        <f>#REF!</f>
        <v>#REF!</v>
      </c>
      <c r="C1334" t="e">
        <f>#REF!</f>
        <v>#REF!</v>
      </c>
      <c r="D1334" t="e">
        <f>#REF!</f>
        <v>#REF!</v>
      </c>
      <c r="E1334" t="e">
        <f>#REF!</f>
        <v>#REF!</v>
      </c>
      <c r="F1334" t="e">
        <f>#REF!</f>
        <v>#REF!</v>
      </c>
      <c r="G1334" t="e">
        <f>#REF!</f>
        <v>#REF!</v>
      </c>
      <c r="H1334" t="e">
        <f>#REF!</f>
        <v>#REF!</v>
      </c>
      <c r="I1334" t="e">
        <f>#REF!</f>
        <v>#REF!</v>
      </c>
      <c r="J1334" t="e">
        <f>#REF!</f>
        <v>#REF!</v>
      </c>
      <c r="K1334" t="e">
        <f>#REF!</f>
        <v>#REF!</v>
      </c>
      <c r="L1334" t="e">
        <f>#REF!</f>
        <v>#REF!</v>
      </c>
      <c r="M1334" t="e">
        <f>#REF!</f>
        <v>#REF!</v>
      </c>
      <c r="N1334" t="e">
        <f>#REF!</f>
        <v>#REF!</v>
      </c>
      <c r="O1334" t="e">
        <f>#REF!</f>
        <v>#REF!</v>
      </c>
      <c r="P1334" t="e">
        <f>#REF!</f>
        <v>#REF!</v>
      </c>
      <c r="Q1334" t="e">
        <f>#REF!</f>
        <v>#REF!</v>
      </c>
      <c r="R1334" t="e">
        <f>#REF!</f>
        <v>#REF!</v>
      </c>
      <c r="S1334" t="e">
        <f>#REF!</f>
        <v>#REF!</v>
      </c>
      <c r="T1334" t="e">
        <f>#REF!</f>
        <v>#REF!</v>
      </c>
      <c r="U1334" t="e">
        <f>#REF!</f>
        <v>#REF!</v>
      </c>
      <c r="V1334" t="e">
        <f>#REF!</f>
        <v>#REF!</v>
      </c>
      <c r="W1334" t="e">
        <f>#REF!</f>
        <v>#REF!</v>
      </c>
      <c r="X1334" t="e">
        <f>#REF!</f>
        <v>#REF!</v>
      </c>
      <c r="Y1334" t="e">
        <f>#REF!</f>
        <v>#REF!</v>
      </c>
      <c r="Z1334" t="e">
        <f>#REF!</f>
        <v>#REF!</v>
      </c>
      <c r="AA1334" t="e">
        <f>#REF!</f>
        <v>#REF!</v>
      </c>
      <c r="AB1334" t="e">
        <f>#REF!</f>
        <v>#REF!</v>
      </c>
      <c r="AC1334" t="e">
        <f>#REF!</f>
        <v>#REF!</v>
      </c>
      <c r="AD1334" t="e">
        <f>#REF!</f>
        <v>#REF!</v>
      </c>
      <c r="AE1334" t="e">
        <f>#REF!</f>
        <v>#REF!</v>
      </c>
      <c r="AF1334" t="e">
        <f>#REF!</f>
        <v>#REF!</v>
      </c>
      <c r="AG1334" t="e">
        <f>#REF!</f>
        <v>#REF!</v>
      </c>
      <c r="AH1334" t="e">
        <f>#REF!</f>
        <v>#REF!</v>
      </c>
      <c r="AI1334" t="e">
        <f>#REF!</f>
        <v>#REF!</v>
      </c>
      <c r="AJ1334" t="e">
        <f>#REF!</f>
        <v>#REF!</v>
      </c>
      <c r="AK1334" t="e">
        <f>#REF!</f>
        <v>#REF!</v>
      </c>
    </row>
    <row r="1335" spans="1:37" x14ac:dyDescent="0.35">
      <c r="A1335" t="e">
        <f>#REF!</f>
        <v>#REF!</v>
      </c>
      <c r="B1335" t="e">
        <f>#REF!</f>
        <v>#REF!</v>
      </c>
      <c r="C1335" t="e">
        <f>#REF!</f>
        <v>#REF!</v>
      </c>
      <c r="D1335" t="e">
        <f>#REF!</f>
        <v>#REF!</v>
      </c>
      <c r="E1335" t="e">
        <f>#REF!</f>
        <v>#REF!</v>
      </c>
      <c r="F1335" t="e">
        <f>#REF!</f>
        <v>#REF!</v>
      </c>
      <c r="G1335" t="e">
        <f>#REF!</f>
        <v>#REF!</v>
      </c>
      <c r="H1335" t="e">
        <f>#REF!</f>
        <v>#REF!</v>
      </c>
      <c r="I1335" t="e">
        <f>#REF!</f>
        <v>#REF!</v>
      </c>
      <c r="J1335" t="e">
        <f>#REF!</f>
        <v>#REF!</v>
      </c>
      <c r="K1335" t="e">
        <f>#REF!</f>
        <v>#REF!</v>
      </c>
      <c r="L1335" t="e">
        <f>#REF!</f>
        <v>#REF!</v>
      </c>
      <c r="M1335" t="e">
        <f>#REF!</f>
        <v>#REF!</v>
      </c>
      <c r="N1335" t="e">
        <f>#REF!</f>
        <v>#REF!</v>
      </c>
      <c r="O1335" t="e">
        <f>#REF!</f>
        <v>#REF!</v>
      </c>
      <c r="P1335" t="e">
        <f>#REF!</f>
        <v>#REF!</v>
      </c>
      <c r="Q1335" t="e">
        <f>#REF!</f>
        <v>#REF!</v>
      </c>
      <c r="R1335" t="e">
        <f>#REF!</f>
        <v>#REF!</v>
      </c>
      <c r="S1335" t="e">
        <f>#REF!</f>
        <v>#REF!</v>
      </c>
      <c r="T1335" t="e">
        <f>#REF!</f>
        <v>#REF!</v>
      </c>
      <c r="U1335" t="e">
        <f>#REF!</f>
        <v>#REF!</v>
      </c>
      <c r="V1335" t="e">
        <f>#REF!</f>
        <v>#REF!</v>
      </c>
      <c r="W1335" t="e">
        <f>#REF!</f>
        <v>#REF!</v>
      </c>
      <c r="X1335" t="e">
        <f>#REF!</f>
        <v>#REF!</v>
      </c>
      <c r="Y1335" t="e">
        <f>#REF!</f>
        <v>#REF!</v>
      </c>
      <c r="Z1335" t="e">
        <f>#REF!</f>
        <v>#REF!</v>
      </c>
      <c r="AA1335" t="e">
        <f>#REF!</f>
        <v>#REF!</v>
      </c>
      <c r="AB1335" t="e">
        <f>#REF!</f>
        <v>#REF!</v>
      </c>
      <c r="AC1335" t="e">
        <f>#REF!</f>
        <v>#REF!</v>
      </c>
      <c r="AD1335" t="e">
        <f>#REF!</f>
        <v>#REF!</v>
      </c>
      <c r="AE1335" t="e">
        <f>#REF!</f>
        <v>#REF!</v>
      </c>
      <c r="AF1335" t="e">
        <f>#REF!</f>
        <v>#REF!</v>
      </c>
      <c r="AG1335" t="e">
        <f>#REF!</f>
        <v>#REF!</v>
      </c>
      <c r="AH1335" t="e">
        <f>#REF!</f>
        <v>#REF!</v>
      </c>
      <c r="AI1335" t="e">
        <f>#REF!</f>
        <v>#REF!</v>
      </c>
      <c r="AJ1335" t="e">
        <f>#REF!</f>
        <v>#REF!</v>
      </c>
      <c r="AK1335" t="e">
        <f>#REF!</f>
        <v>#REF!</v>
      </c>
    </row>
    <row r="1336" spans="1:37" x14ac:dyDescent="0.35">
      <c r="A1336" t="e">
        <f>#REF!</f>
        <v>#REF!</v>
      </c>
      <c r="B1336" t="e">
        <f>#REF!</f>
        <v>#REF!</v>
      </c>
      <c r="C1336" t="e">
        <f>#REF!</f>
        <v>#REF!</v>
      </c>
      <c r="D1336" t="e">
        <f>#REF!</f>
        <v>#REF!</v>
      </c>
      <c r="E1336" t="e">
        <f>#REF!</f>
        <v>#REF!</v>
      </c>
      <c r="F1336" t="e">
        <f>#REF!</f>
        <v>#REF!</v>
      </c>
      <c r="G1336" t="e">
        <f>#REF!</f>
        <v>#REF!</v>
      </c>
      <c r="H1336" t="e">
        <f>#REF!</f>
        <v>#REF!</v>
      </c>
      <c r="I1336" t="e">
        <f>#REF!</f>
        <v>#REF!</v>
      </c>
      <c r="J1336" t="e">
        <f>#REF!</f>
        <v>#REF!</v>
      </c>
      <c r="K1336" t="e">
        <f>#REF!</f>
        <v>#REF!</v>
      </c>
      <c r="L1336" t="e">
        <f>#REF!</f>
        <v>#REF!</v>
      </c>
      <c r="M1336" t="e">
        <f>#REF!</f>
        <v>#REF!</v>
      </c>
      <c r="N1336" t="e">
        <f>#REF!</f>
        <v>#REF!</v>
      </c>
      <c r="O1336" t="e">
        <f>#REF!</f>
        <v>#REF!</v>
      </c>
      <c r="P1336" t="e">
        <f>#REF!</f>
        <v>#REF!</v>
      </c>
      <c r="Q1336" t="e">
        <f>#REF!</f>
        <v>#REF!</v>
      </c>
      <c r="R1336" t="e">
        <f>#REF!</f>
        <v>#REF!</v>
      </c>
      <c r="S1336" t="e">
        <f>#REF!</f>
        <v>#REF!</v>
      </c>
      <c r="T1336" t="e">
        <f>#REF!</f>
        <v>#REF!</v>
      </c>
      <c r="U1336" t="e">
        <f>#REF!</f>
        <v>#REF!</v>
      </c>
      <c r="V1336" t="e">
        <f>#REF!</f>
        <v>#REF!</v>
      </c>
      <c r="W1336" t="e">
        <f>#REF!</f>
        <v>#REF!</v>
      </c>
      <c r="X1336" t="e">
        <f>#REF!</f>
        <v>#REF!</v>
      </c>
      <c r="Y1336" t="e">
        <f>#REF!</f>
        <v>#REF!</v>
      </c>
      <c r="Z1336" t="e">
        <f>#REF!</f>
        <v>#REF!</v>
      </c>
      <c r="AA1336" t="e">
        <f>#REF!</f>
        <v>#REF!</v>
      </c>
      <c r="AB1336" t="e">
        <f>#REF!</f>
        <v>#REF!</v>
      </c>
      <c r="AC1336" t="e">
        <f>#REF!</f>
        <v>#REF!</v>
      </c>
      <c r="AD1336" t="e">
        <f>#REF!</f>
        <v>#REF!</v>
      </c>
      <c r="AE1336" t="e">
        <f>#REF!</f>
        <v>#REF!</v>
      </c>
      <c r="AF1336" t="e">
        <f>#REF!</f>
        <v>#REF!</v>
      </c>
      <c r="AG1336" t="e">
        <f>#REF!</f>
        <v>#REF!</v>
      </c>
      <c r="AH1336" t="e">
        <f>#REF!</f>
        <v>#REF!</v>
      </c>
      <c r="AI1336" t="e">
        <f>#REF!</f>
        <v>#REF!</v>
      </c>
      <c r="AJ1336" t="e">
        <f>#REF!</f>
        <v>#REF!</v>
      </c>
      <c r="AK1336" t="e">
        <f>#REF!</f>
        <v>#REF!</v>
      </c>
    </row>
    <row r="1337" spans="1:37" x14ac:dyDescent="0.35">
      <c r="A1337" t="e">
        <f>#REF!</f>
        <v>#REF!</v>
      </c>
      <c r="B1337" t="e">
        <f>#REF!</f>
        <v>#REF!</v>
      </c>
      <c r="C1337" t="e">
        <f>#REF!</f>
        <v>#REF!</v>
      </c>
      <c r="D1337" t="e">
        <f>#REF!</f>
        <v>#REF!</v>
      </c>
      <c r="E1337" t="e">
        <f>#REF!</f>
        <v>#REF!</v>
      </c>
      <c r="F1337" t="e">
        <f>#REF!</f>
        <v>#REF!</v>
      </c>
      <c r="G1337" t="e">
        <f>#REF!</f>
        <v>#REF!</v>
      </c>
      <c r="H1337" t="e">
        <f>#REF!</f>
        <v>#REF!</v>
      </c>
      <c r="I1337" t="e">
        <f>#REF!</f>
        <v>#REF!</v>
      </c>
      <c r="J1337" t="e">
        <f>#REF!</f>
        <v>#REF!</v>
      </c>
      <c r="K1337" t="e">
        <f>#REF!</f>
        <v>#REF!</v>
      </c>
      <c r="L1337" t="e">
        <f>#REF!</f>
        <v>#REF!</v>
      </c>
      <c r="M1337" t="e">
        <f>#REF!</f>
        <v>#REF!</v>
      </c>
      <c r="N1337" t="e">
        <f>#REF!</f>
        <v>#REF!</v>
      </c>
      <c r="O1337" t="e">
        <f>#REF!</f>
        <v>#REF!</v>
      </c>
      <c r="P1337" t="e">
        <f>#REF!</f>
        <v>#REF!</v>
      </c>
      <c r="Q1337" t="e">
        <f>#REF!</f>
        <v>#REF!</v>
      </c>
      <c r="R1337" t="e">
        <f>#REF!</f>
        <v>#REF!</v>
      </c>
      <c r="S1337" t="e">
        <f>#REF!</f>
        <v>#REF!</v>
      </c>
      <c r="T1337" t="e">
        <f>#REF!</f>
        <v>#REF!</v>
      </c>
      <c r="U1337" t="e">
        <f>#REF!</f>
        <v>#REF!</v>
      </c>
      <c r="V1337" t="e">
        <f>#REF!</f>
        <v>#REF!</v>
      </c>
      <c r="W1337" t="e">
        <f>#REF!</f>
        <v>#REF!</v>
      </c>
      <c r="X1337" t="e">
        <f>#REF!</f>
        <v>#REF!</v>
      </c>
      <c r="Y1337" t="e">
        <f>#REF!</f>
        <v>#REF!</v>
      </c>
      <c r="Z1337" t="e">
        <f>#REF!</f>
        <v>#REF!</v>
      </c>
      <c r="AA1337" t="e">
        <f>#REF!</f>
        <v>#REF!</v>
      </c>
      <c r="AB1337" t="e">
        <f>#REF!</f>
        <v>#REF!</v>
      </c>
      <c r="AC1337" t="e">
        <f>#REF!</f>
        <v>#REF!</v>
      </c>
      <c r="AD1337" t="e">
        <f>#REF!</f>
        <v>#REF!</v>
      </c>
      <c r="AE1337" t="e">
        <f>#REF!</f>
        <v>#REF!</v>
      </c>
      <c r="AF1337" t="e">
        <f>#REF!</f>
        <v>#REF!</v>
      </c>
      <c r="AG1337" t="e">
        <f>#REF!</f>
        <v>#REF!</v>
      </c>
      <c r="AH1337" t="e">
        <f>#REF!</f>
        <v>#REF!</v>
      </c>
      <c r="AI1337" t="e">
        <f>#REF!</f>
        <v>#REF!</v>
      </c>
      <c r="AJ1337" t="e">
        <f>#REF!</f>
        <v>#REF!</v>
      </c>
      <c r="AK1337" t="e">
        <f>#REF!</f>
        <v>#REF!</v>
      </c>
    </row>
    <row r="1338" spans="1:37" x14ac:dyDescent="0.35">
      <c r="A1338" t="e">
        <f>#REF!</f>
        <v>#REF!</v>
      </c>
      <c r="B1338" t="e">
        <f>#REF!</f>
        <v>#REF!</v>
      </c>
      <c r="C1338" t="e">
        <f>#REF!</f>
        <v>#REF!</v>
      </c>
      <c r="D1338" t="e">
        <f>#REF!</f>
        <v>#REF!</v>
      </c>
      <c r="E1338" t="e">
        <f>#REF!</f>
        <v>#REF!</v>
      </c>
      <c r="F1338" t="e">
        <f>#REF!</f>
        <v>#REF!</v>
      </c>
      <c r="G1338" t="e">
        <f>#REF!</f>
        <v>#REF!</v>
      </c>
      <c r="H1338" t="e">
        <f>#REF!</f>
        <v>#REF!</v>
      </c>
      <c r="I1338" t="e">
        <f>#REF!</f>
        <v>#REF!</v>
      </c>
      <c r="J1338" t="e">
        <f>#REF!</f>
        <v>#REF!</v>
      </c>
      <c r="K1338" t="e">
        <f>#REF!</f>
        <v>#REF!</v>
      </c>
      <c r="L1338" t="e">
        <f>#REF!</f>
        <v>#REF!</v>
      </c>
      <c r="M1338" t="e">
        <f>#REF!</f>
        <v>#REF!</v>
      </c>
      <c r="N1338" t="e">
        <f>#REF!</f>
        <v>#REF!</v>
      </c>
      <c r="O1338" t="e">
        <f>#REF!</f>
        <v>#REF!</v>
      </c>
      <c r="P1338" t="e">
        <f>#REF!</f>
        <v>#REF!</v>
      </c>
      <c r="Q1338" t="e">
        <f>#REF!</f>
        <v>#REF!</v>
      </c>
      <c r="R1338" t="e">
        <f>#REF!</f>
        <v>#REF!</v>
      </c>
      <c r="S1338" t="e">
        <f>#REF!</f>
        <v>#REF!</v>
      </c>
      <c r="T1338" t="e">
        <f>#REF!</f>
        <v>#REF!</v>
      </c>
      <c r="U1338" t="e">
        <f>#REF!</f>
        <v>#REF!</v>
      </c>
      <c r="V1338" t="e">
        <f>#REF!</f>
        <v>#REF!</v>
      </c>
      <c r="W1338" t="e">
        <f>#REF!</f>
        <v>#REF!</v>
      </c>
      <c r="X1338" t="e">
        <f>#REF!</f>
        <v>#REF!</v>
      </c>
      <c r="Y1338" t="e">
        <f>#REF!</f>
        <v>#REF!</v>
      </c>
      <c r="Z1338" t="e">
        <f>#REF!</f>
        <v>#REF!</v>
      </c>
      <c r="AA1338" t="e">
        <f>#REF!</f>
        <v>#REF!</v>
      </c>
      <c r="AB1338" t="e">
        <f>#REF!</f>
        <v>#REF!</v>
      </c>
      <c r="AC1338" t="e">
        <f>#REF!</f>
        <v>#REF!</v>
      </c>
      <c r="AD1338" t="e">
        <f>#REF!</f>
        <v>#REF!</v>
      </c>
      <c r="AE1338" t="e">
        <f>#REF!</f>
        <v>#REF!</v>
      </c>
      <c r="AF1338" t="e">
        <f>#REF!</f>
        <v>#REF!</v>
      </c>
      <c r="AG1338" t="e">
        <f>#REF!</f>
        <v>#REF!</v>
      </c>
      <c r="AH1338" t="e">
        <f>#REF!</f>
        <v>#REF!</v>
      </c>
      <c r="AI1338" t="e">
        <f>#REF!</f>
        <v>#REF!</v>
      </c>
      <c r="AJ1338" t="e">
        <f>#REF!</f>
        <v>#REF!</v>
      </c>
      <c r="AK1338" t="e">
        <f>#REF!</f>
        <v>#REF!</v>
      </c>
    </row>
    <row r="1339" spans="1:37" x14ac:dyDescent="0.35">
      <c r="A1339" t="e">
        <f>#REF!</f>
        <v>#REF!</v>
      </c>
      <c r="B1339" t="e">
        <f>#REF!</f>
        <v>#REF!</v>
      </c>
      <c r="C1339" t="e">
        <f>#REF!</f>
        <v>#REF!</v>
      </c>
      <c r="D1339" t="e">
        <f>#REF!</f>
        <v>#REF!</v>
      </c>
      <c r="E1339" t="e">
        <f>#REF!</f>
        <v>#REF!</v>
      </c>
      <c r="F1339" t="e">
        <f>#REF!</f>
        <v>#REF!</v>
      </c>
      <c r="G1339" t="e">
        <f>#REF!</f>
        <v>#REF!</v>
      </c>
      <c r="H1339" t="e">
        <f>#REF!</f>
        <v>#REF!</v>
      </c>
      <c r="I1339" t="e">
        <f>#REF!</f>
        <v>#REF!</v>
      </c>
      <c r="J1339" t="e">
        <f>#REF!</f>
        <v>#REF!</v>
      </c>
      <c r="K1339" t="e">
        <f>#REF!</f>
        <v>#REF!</v>
      </c>
      <c r="L1339" t="e">
        <f>#REF!</f>
        <v>#REF!</v>
      </c>
      <c r="M1339" t="e">
        <f>#REF!</f>
        <v>#REF!</v>
      </c>
      <c r="N1339" t="e">
        <f>#REF!</f>
        <v>#REF!</v>
      </c>
      <c r="O1339" t="e">
        <f>#REF!</f>
        <v>#REF!</v>
      </c>
      <c r="P1339" t="e">
        <f>#REF!</f>
        <v>#REF!</v>
      </c>
      <c r="Q1339" t="e">
        <f>#REF!</f>
        <v>#REF!</v>
      </c>
      <c r="R1339" t="e">
        <f>#REF!</f>
        <v>#REF!</v>
      </c>
      <c r="S1339" t="e">
        <f>#REF!</f>
        <v>#REF!</v>
      </c>
      <c r="T1339" t="e">
        <f>#REF!</f>
        <v>#REF!</v>
      </c>
      <c r="U1339" t="e">
        <f>#REF!</f>
        <v>#REF!</v>
      </c>
      <c r="V1339" t="e">
        <f>#REF!</f>
        <v>#REF!</v>
      </c>
      <c r="W1339" t="e">
        <f>#REF!</f>
        <v>#REF!</v>
      </c>
      <c r="X1339" t="e">
        <f>#REF!</f>
        <v>#REF!</v>
      </c>
      <c r="Y1339" t="e">
        <f>#REF!</f>
        <v>#REF!</v>
      </c>
      <c r="Z1339" t="e">
        <f>#REF!</f>
        <v>#REF!</v>
      </c>
      <c r="AA1339" t="e">
        <f>#REF!</f>
        <v>#REF!</v>
      </c>
      <c r="AB1339" t="e">
        <f>#REF!</f>
        <v>#REF!</v>
      </c>
      <c r="AC1339" t="e">
        <f>#REF!</f>
        <v>#REF!</v>
      </c>
      <c r="AD1339" t="e">
        <f>#REF!</f>
        <v>#REF!</v>
      </c>
      <c r="AE1339" t="e">
        <f>#REF!</f>
        <v>#REF!</v>
      </c>
      <c r="AF1339" t="e">
        <f>#REF!</f>
        <v>#REF!</v>
      </c>
      <c r="AG1339" t="e">
        <f>#REF!</f>
        <v>#REF!</v>
      </c>
      <c r="AH1339" t="e">
        <f>#REF!</f>
        <v>#REF!</v>
      </c>
      <c r="AI1339" t="e">
        <f>#REF!</f>
        <v>#REF!</v>
      </c>
      <c r="AJ1339" t="e">
        <f>#REF!</f>
        <v>#REF!</v>
      </c>
      <c r="AK1339" t="e">
        <f>#REF!</f>
        <v>#REF!</v>
      </c>
    </row>
    <row r="1340" spans="1:37" x14ac:dyDescent="0.35">
      <c r="A1340" t="e">
        <f>#REF!</f>
        <v>#REF!</v>
      </c>
      <c r="B1340" t="e">
        <f>#REF!</f>
        <v>#REF!</v>
      </c>
      <c r="C1340" t="e">
        <f>#REF!</f>
        <v>#REF!</v>
      </c>
      <c r="D1340" t="e">
        <f>#REF!</f>
        <v>#REF!</v>
      </c>
      <c r="E1340" t="e">
        <f>#REF!</f>
        <v>#REF!</v>
      </c>
      <c r="F1340" t="e">
        <f>#REF!</f>
        <v>#REF!</v>
      </c>
      <c r="G1340" t="e">
        <f>#REF!</f>
        <v>#REF!</v>
      </c>
      <c r="H1340" t="e">
        <f>#REF!</f>
        <v>#REF!</v>
      </c>
      <c r="I1340" t="e">
        <f>#REF!</f>
        <v>#REF!</v>
      </c>
      <c r="J1340" t="e">
        <f>#REF!</f>
        <v>#REF!</v>
      </c>
      <c r="K1340" t="e">
        <f>#REF!</f>
        <v>#REF!</v>
      </c>
      <c r="L1340" t="e">
        <f>#REF!</f>
        <v>#REF!</v>
      </c>
      <c r="M1340" t="e">
        <f>#REF!</f>
        <v>#REF!</v>
      </c>
      <c r="N1340" t="e">
        <f>#REF!</f>
        <v>#REF!</v>
      </c>
      <c r="O1340" t="e">
        <f>#REF!</f>
        <v>#REF!</v>
      </c>
      <c r="P1340" t="e">
        <f>#REF!</f>
        <v>#REF!</v>
      </c>
      <c r="Q1340" t="e">
        <f>#REF!</f>
        <v>#REF!</v>
      </c>
      <c r="R1340" t="e">
        <f>#REF!</f>
        <v>#REF!</v>
      </c>
      <c r="S1340" t="e">
        <f>#REF!</f>
        <v>#REF!</v>
      </c>
      <c r="T1340" t="e">
        <f>#REF!</f>
        <v>#REF!</v>
      </c>
      <c r="U1340" t="e">
        <f>#REF!</f>
        <v>#REF!</v>
      </c>
      <c r="V1340" t="e">
        <f>#REF!</f>
        <v>#REF!</v>
      </c>
      <c r="W1340" t="e">
        <f>#REF!</f>
        <v>#REF!</v>
      </c>
      <c r="X1340" t="e">
        <f>#REF!</f>
        <v>#REF!</v>
      </c>
      <c r="Y1340" t="e">
        <f>#REF!</f>
        <v>#REF!</v>
      </c>
      <c r="Z1340" t="e">
        <f>#REF!</f>
        <v>#REF!</v>
      </c>
      <c r="AA1340" t="e">
        <f>#REF!</f>
        <v>#REF!</v>
      </c>
      <c r="AB1340" t="e">
        <f>#REF!</f>
        <v>#REF!</v>
      </c>
      <c r="AC1340" t="e">
        <f>#REF!</f>
        <v>#REF!</v>
      </c>
      <c r="AD1340" t="e">
        <f>#REF!</f>
        <v>#REF!</v>
      </c>
      <c r="AE1340" t="e">
        <f>#REF!</f>
        <v>#REF!</v>
      </c>
      <c r="AF1340" t="e">
        <f>#REF!</f>
        <v>#REF!</v>
      </c>
      <c r="AG1340" t="e">
        <f>#REF!</f>
        <v>#REF!</v>
      </c>
      <c r="AH1340" t="e">
        <f>#REF!</f>
        <v>#REF!</v>
      </c>
      <c r="AI1340" t="e">
        <f>#REF!</f>
        <v>#REF!</v>
      </c>
      <c r="AJ1340" t="e">
        <f>#REF!</f>
        <v>#REF!</v>
      </c>
      <c r="AK1340" t="e">
        <f>#REF!</f>
        <v>#REF!</v>
      </c>
    </row>
    <row r="1341" spans="1:37" x14ac:dyDescent="0.35">
      <c r="A1341" t="e">
        <f>#REF!</f>
        <v>#REF!</v>
      </c>
      <c r="B1341" t="e">
        <f>#REF!</f>
        <v>#REF!</v>
      </c>
      <c r="C1341" t="e">
        <f>#REF!</f>
        <v>#REF!</v>
      </c>
      <c r="D1341" t="e">
        <f>#REF!</f>
        <v>#REF!</v>
      </c>
      <c r="E1341" t="e">
        <f>#REF!</f>
        <v>#REF!</v>
      </c>
      <c r="F1341" t="e">
        <f>#REF!</f>
        <v>#REF!</v>
      </c>
      <c r="G1341" t="e">
        <f>#REF!</f>
        <v>#REF!</v>
      </c>
      <c r="H1341" t="e">
        <f>#REF!</f>
        <v>#REF!</v>
      </c>
      <c r="I1341" t="e">
        <f>#REF!</f>
        <v>#REF!</v>
      </c>
      <c r="J1341" t="e">
        <f>#REF!</f>
        <v>#REF!</v>
      </c>
      <c r="K1341" t="e">
        <f>#REF!</f>
        <v>#REF!</v>
      </c>
      <c r="L1341" t="e">
        <f>#REF!</f>
        <v>#REF!</v>
      </c>
      <c r="M1341" t="e">
        <f>#REF!</f>
        <v>#REF!</v>
      </c>
      <c r="N1341" t="e">
        <f>#REF!</f>
        <v>#REF!</v>
      </c>
      <c r="O1341" t="e">
        <f>#REF!</f>
        <v>#REF!</v>
      </c>
      <c r="P1341" t="e">
        <f>#REF!</f>
        <v>#REF!</v>
      </c>
      <c r="Q1341" t="e">
        <f>#REF!</f>
        <v>#REF!</v>
      </c>
      <c r="R1341" t="e">
        <f>#REF!</f>
        <v>#REF!</v>
      </c>
      <c r="S1341" t="e">
        <f>#REF!</f>
        <v>#REF!</v>
      </c>
      <c r="T1341" t="e">
        <f>#REF!</f>
        <v>#REF!</v>
      </c>
      <c r="U1341" t="e">
        <f>#REF!</f>
        <v>#REF!</v>
      </c>
      <c r="V1341" t="e">
        <f>#REF!</f>
        <v>#REF!</v>
      </c>
      <c r="W1341" t="e">
        <f>#REF!</f>
        <v>#REF!</v>
      </c>
      <c r="X1341" t="e">
        <f>#REF!</f>
        <v>#REF!</v>
      </c>
      <c r="Y1341" t="e">
        <f>#REF!</f>
        <v>#REF!</v>
      </c>
      <c r="Z1341" t="e">
        <f>#REF!</f>
        <v>#REF!</v>
      </c>
      <c r="AA1341" t="e">
        <f>#REF!</f>
        <v>#REF!</v>
      </c>
      <c r="AB1341" t="e">
        <f>#REF!</f>
        <v>#REF!</v>
      </c>
      <c r="AC1341" t="e">
        <f>#REF!</f>
        <v>#REF!</v>
      </c>
      <c r="AD1341" t="e">
        <f>#REF!</f>
        <v>#REF!</v>
      </c>
      <c r="AE1341" t="e">
        <f>#REF!</f>
        <v>#REF!</v>
      </c>
      <c r="AF1341" t="e">
        <f>#REF!</f>
        <v>#REF!</v>
      </c>
      <c r="AG1341" t="e">
        <f>#REF!</f>
        <v>#REF!</v>
      </c>
      <c r="AH1341" t="e">
        <f>#REF!</f>
        <v>#REF!</v>
      </c>
      <c r="AI1341" t="e">
        <f>#REF!</f>
        <v>#REF!</v>
      </c>
      <c r="AJ1341" t="e">
        <f>#REF!</f>
        <v>#REF!</v>
      </c>
      <c r="AK1341" t="e">
        <f>#REF!</f>
        <v>#REF!</v>
      </c>
    </row>
    <row r="1342" spans="1:37" x14ac:dyDescent="0.35">
      <c r="A1342" t="e">
        <f>#REF!</f>
        <v>#REF!</v>
      </c>
      <c r="B1342" t="e">
        <f>#REF!</f>
        <v>#REF!</v>
      </c>
      <c r="C1342" t="e">
        <f>#REF!</f>
        <v>#REF!</v>
      </c>
      <c r="D1342" t="e">
        <f>#REF!</f>
        <v>#REF!</v>
      </c>
      <c r="E1342" t="e">
        <f>#REF!</f>
        <v>#REF!</v>
      </c>
      <c r="F1342" t="e">
        <f>#REF!</f>
        <v>#REF!</v>
      </c>
      <c r="G1342" t="e">
        <f>#REF!</f>
        <v>#REF!</v>
      </c>
      <c r="H1342" t="e">
        <f>#REF!</f>
        <v>#REF!</v>
      </c>
      <c r="I1342" t="e">
        <f>#REF!</f>
        <v>#REF!</v>
      </c>
      <c r="J1342" t="e">
        <f>#REF!</f>
        <v>#REF!</v>
      </c>
      <c r="K1342" t="e">
        <f>#REF!</f>
        <v>#REF!</v>
      </c>
      <c r="L1342" t="e">
        <f>#REF!</f>
        <v>#REF!</v>
      </c>
      <c r="M1342" t="e">
        <f>#REF!</f>
        <v>#REF!</v>
      </c>
      <c r="N1342" t="e">
        <f>#REF!</f>
        <v>#REF!</v>
      </c>
      <c r="O1342" t="e">
        <f>#REF!</f>
        <v>#REF!</v>
      </c>
      <c r="P1342" t="e">
        <f>#REF!</f>
        <v>#REF!</v>
      </c>
      <c r="Q1342" t="e">
        <f>#REF!</f>
        <v>#REF!</v>
      </c>
      <c r="R1342" t="e">
        <f>#REF!</f>
        <v>#REF!</v>
      </c>
      <c r="S1342" t="e">
        <f>#REF!</f>
        <v>#REF!</v>
      </c>
      <c r="T1342" t="e">
        <f>#REF!</f>
        <v>#REF!</v>
      </c>
      <c r="U1342" t="e">
        <f>#REF!</f>
        <v>#REF!</v>
      </c>
      <c r="V1342" t="e">
        <f>#REF!</f>
        <v>#REF!</v>
      </c>
      <c r="W1342" t="e">
        <f>#REF!</f>
        <v>#REF!</v>
      </c>
      <c r="X1342" t="e">
        <f>#REF!</f>
        <v>#REF!</v>
      </c>
      <c r="Y1342" t="e">
        <f>#REF!</f>
        <v>#REF!</v>
      </c>
      <c r="Z1342" t="e">
        <f>#REF!</f>
        <v>#REF!</v>
      </c>
      <c r="AA1342" t="e">
        <f>#REF!</f>
        <v>#REF!</v>
      </c>
      <c r="AB1342" t="e">
        <f>#REF!</f>
        <v>#REF!</v>
      </c>
      <c r="AC1342" t="e">
        <f>#REF!</f>
        <v>#REF!</v>
      </c>
      <c r="AD1342" t="e">
        <f>#REF!</f>
        <v>#REF!</v>
      </c>
      <c r="AE1342" t="e">
        <f>#REF!</f>
        <v>#REF!</v>
      </c>
      <c r="AF1342" t="e">
        <f>#REF!</f>
        <v>#REF!</v>
      </c>
      <c r="AG1342" t="e">
        <f>#REF!</f>
        <v>#REF!</v>
      </c>
      <c r="AH1342" t="e">
        <f>#REF!</f>
        <v>#REF!</v>
      </c>
      <c r="AI1342" t="e">
        <f>#REF!</f>
        <v>#REF!</v>
      </c>
      <c r="AJ1342" t="e">
        <f>#REF!</f>
        <v>#REF!</v>
      </c>
      <c r="AK1342" t="e">
        <f>#REF!</f>
        <v>#REF!</v>
      </c>
    </row>
    <row r="1343" spans="1:37" x14ac:dyDescent="0.35">
      <c r="A1343" t="e">
        <f>#REF!</f>
        <v>#REF!</v>
      </c>
      <c r="B1343" t="e">
        <f>#REF!</f>
        <v>#REF!</v>
      </c>
      <c r="C1343" t="e">
        <f>#REF!</f>
        <v>#REF!</v>
      </c>
      <c r="D1343" t="e">
        <f>#REF!</f>
        <v>#REF!</v>
      </c>
      <c r="E1343" t="e">
        <f>#REF!</f>
        <v>#REF!</v>
      </c>
      <c r="F1343" t="e">
        <f>#REF!</f>
        <v>#REF!</v>
      </c>
      <c r="G1343" t="e">
        <f>#REF!</f>
        <v>#REF!</v>
      </c>
      <c r="H1343" t="e">
        <f>#REF!</f>
        <v>#REF!</v>
      </c>
      <c r="I1343" t="e">
        <f>#REF!</f>
        <v>#REF!</v>
      </c>
      <c r="J1343" t="e">
        <f>#REF!</f>
        <v>#REF!</v>
      </c>
      <c r="K1343" t="e">
        <f>#REF!</f>
        <v>#REF!</v>
      </c>
      <c r="L1343" t="e">
        <f>#REF!</f>
        <v>#REF!</v>
      </c>
      <c r="M1343" t="e">
        <f>#REF!</f>
        <v>#REF!</v>
      </c>
      <c r="N1343" t="e">
        <f>#REF!</f>
        <v>#REF!</v>
      </c>
      <c r="O1343" t="e">
        <f>#REF!</f>
        <v>#REF!</v>
      </c>
      <c r="P1343" t="e">
        <f>#REF!</f>
        <v>#REF!</v>
      </c>
      <c r="Q1343" t="e">
        <f>#REF!</f>
        <v>#REF!</v>
      </c>
      <c r="R1343" t="e">
        <f>#REF!</f>
        <v>#REF!</v>
      </c>
      <c r="S1343" t="e">
        <f>#REF!</f>
        <v>#REF!</v>
      </c>
      <c r="T1343" t="e">
        <f>#REF!</f>
        <v>#REF!</v>
      </c>
      <c r="U1343" t="e">
        <f>#REF!</f>
        <v>#REF!</v>
      </c>
      <c r="V1343" t="e">
        <f>#REF!</f>
        <v>#REF!</v>
      </c>
      <c r="W1343" t="e">
        <f>#REF!</f>
        <v>#REF!</v>
      </c>
      <c r="X1343" t="e">
        <f>#REF!</f>
        <v>#REF!</v>
      </c>
      <c r="Y1343" t="e">
        <f>#REF!</f>
        <v>#REF!</v>
      </c>
      <c r="Z1343" t="e">
        <f>#REF!</f>
        <v>#REF!</v>
      </c>
      <c r="AA1343" t="e">
        <f>#REF!</f>
        <v>#REF!</v>
      </c>
      <c r="AB1343" t="e">
        <f>#REF!</f>
        <v>#REF!</v>
      </c>
      <c r="AC1343" t="e">
        <f>#REF!</f>
        <v>#REF!</v>
      </c>
      <c r="AD1343" t="e">
        <f>#REF!</f>
        <v>#REF!</v>
      </c>
      <c r="AE1343" t="e">
        <f>#REF!</f>
        <v>#REF!</v>
      </c>
      <c r="AF1343" t="e">
        <f>#REF!</f>
        <v>#REF!</v>
      </c>
      <c r="AG1343" t="e">
        <f>#REF!</f>
        <v>#REF!</v>
      </c>
      <c r="AH1343" t="e">
        <f>#REF!</f>
        <v>#REF!</v>
      </c>
      <c r="AI1343" t="e">
        <f>#REF!</f>
        <v>#REF!</v>
      </c>
      <c r="AJ1343" t="e">
        <f>#REF!</f>
        <v>#REF!</v>
      </c>
      <c r="AK1343" t="e">
        <f>#REF!</f>
        <v>#REF!</v>
      </c>
    </row>
    <row r="1344" spans="1:37" x14ac:dyDescent="0.35">
      <c r="A1344" t="e">
        <f>#REF!</f>
        <v>#REF!</v>
      </c>
      <c r="B1344" t="e">
        <f>#REF!</f>
        <v>#REF!</v>
      </c>
      <c r="C1344" t="e">
        <f>#REF!</f>
        <v>#REF!</v>
      </c>
      <c r="D1344" t="e">
        <f>#REF!</f>
        <v>#REF!</v>
      </c>
      <c r="E1344" t="e">
        <f>#REF!</f>
        <v>#REF!</v>
      </c>
      <c r="F1344" t="e">
        <f>#REF!</f>
        <v>#REF!</v>
      </c>
      <c r="G1344" t="e">
        <f>#REF!</f>
        <v>#REF!</v>
      </c>
      <c r="H1344" t="e">
        <f>#REF!</f>
        <v>#REF!</v>
      </c>
      <c r="I1344" t="e">
        <f>#REF!</f>
        <v>#REF!</v>
      </c>
      <c r="J1344" t="e">
        <f>#REF!</f>
        <v>#REF!</v>
      </c>
      <c r="K1344" t="e">
        <f>#REF!</f>
        <v>#REF!</v>
      </c>
      <c r="L1344" t="e">
        <f>#REF!</f>
        <v>#REF!</v>
      </c>
      <c r="M1344" t="e">
        <f>#REF!</f>
        <v>#REF!</v>
      </c>
      <c r="N1344" t="e">
        <f>#REF!</f>
        <v>#REF!</v>
      </c>
      <c r="O1344" t="e">
        <f>#REF!</f>
        <v>#REF!</v>
      </c>
      <c r="P1344" t="e">
        <f>#REF!</f>
        <v>#REF!</v>
      </c>
      <c r="Q1344" t="e">
        <f>#REF!</f>
        <v>#REF!</v>
      </c>
      <c r="R1344" t="e">
        <f>#REF!</f>
        <v>#REF!</v>
      </c>
      <c r="S1344" t="e">
        <f>#REF!</f>
        <v>#REF!</v>
      </c>
      <c r="T1344" t="e">
        <f>#REF!</f>
        <v>#REF!</v>
      </c>
      <c r="U1344" t="e">
        <f>#REF!</f>
        <v>#REF!</v>
      </c>
      <c r="V1344" t="e">
        <f>#REF!</f>
        <v>#REF!</v>
      </c>
      <c r="W1344" t="e">
        <f>#REF!</f>
        <v>#REF!</v>
      </c>
      <c r="X1344" t="e">
        <f>#REF!</f>
        <v>#REF!</v>
      </c>
      <c r="Y1344" t="e">
        <f>#REF!</f>
        <v>#REF!</v>
      </c>
      <c r="Z1344" t="e">
        <f>#REF!</f>
        <v>#REF!</v>
      </c>
      <c r="AA1344" t="e">
        <f>#REF!</f>
        <v>#REF!</v>
      </c>
      <c r="AB1344" t="e">
        <f>#REF!</f>
        <v>#REF!</v>
      </c>
      <c r="AC1344" t="e">
        <f>#REF!</f>
        <v>#REF!</v>
      </c>
      <c r="AD1344" t="e">
        <f>#REF!</f>
        <v>#REF!</v>
      </c>
      <c r="AE1344" t="e">
        <f>#REF!</f>
        <v>#REF!</v>
      </c>
      <c r="AF1344" t="e">
        <f>#REF!</f>
        <v>#REF!</v>
      </c>
      <c r="AG1344" t="e">
        <f>#REF!</f>
        <v>#REF!</v>
      </c>
      <c r="AH1344" t="e">
        <f>#REF!</f>
        <v>#REF!</v>
      </c>
      <c r="AI1344" t="e">
        <f>#REF!</f>
        <v>#REF!</v>
      </c>
      <c r="AJ1344" t="e">
        <f>#REF!</f>
        <v>#REF!</v>
      </c>
      <c r="AK1344" t="e">
        <f>#REF!</f>
        <v>#REF!</v>
      </c>
    </row>
    <row r="1345" spans="1:37" x14ac:dyDescent="0.35">
      <c r="A1345" t="e">
        <f>#REF!</f>
        <v>#REF!</v>
      </c>
      <c r="B1345" t="e">
        <f>#REF!</f>
        <v>#REF!</v>
      </c>
      <c r="C1345" t="e">
        <f>#REF!</f>
        <v>#REF!</v>
      </c>
      <c r="D1345" t="e">
        <f>#REF!</f>
        <v>#REF!</v>
      </c>
      <c r="E1345" t="e">
        <f>#REF!</f>
        <v>#REF!</v>
      </c>
      <c r="F1345" t="e">
        <f>#REF!</f>
        <v>#REF!</v>
      </c>
      <c r="G1345" t="e">
        <f>#REF!</f>
        <v>#REF!</v>
      </c>
      <c r="H1345" t="e">
        <f>#REF!</f>
        <v>#REF!</v>
      </c>
      <c r="I1345" t="e">
        <f>#REF!</f>
        <v>#REF!</v>
      </c>
      <c r="J1345" t="e">
        <f>#REF!</f>
        <v>#REF!</v>
      </c>
      <c r="K1345" t="e">
        <f>#REF!</f>
        <v>#REF!</v>
      </c>
      <c r="L1345" t="e">
        <f>#REF!</f>
        <v>#REF!</v>
      </c>
      <c r="M1345" t="e">
        <f>#REF!</f>
        <v>#REF!</v>
      </c>
      <c r="N1345" t="e">
        <f>#REF!</f>
        <v>#REF!</v>
      </c>
      <c r="O1345" t="e">
        <f>#REF!</f>
        <v>#REF!</v>
      </c>
      <c r="P1345" t="e">
        <f>#REF!</f>
        <v>#REF!</v>
      </c>
      <c r="Q1345" t="e">
        <f>#REF!</f>
        <v>#REF!</v>
      </c>
      <c r="R1345" t="e">
        <f>#REF!</f>
        <v>#REF!</v>
      </c>
      <c r="S1345" t="e">
        <f>#REF!</f>
        <v>#REF!</v>
      </c>
      <c r="T1345" t="e">
        <f>#REF!</f>
        <v>#REF!</v>
      </c>
      <c r="U1345" t="e">
        <f>#REF!</f>
        <v>#REF!</v>
      </c>
      <c r="V1345" t="e">
        <f>#REF!</f>
        <v>#REF!</v>
      </c>
      <c r="W1345" t="e">
        <f>#REF!</f>
        <v>#REF!</v>
      </c>
      <c r="X1345" t="e">
        <f>#REF!</f>
        <v>#REF!</v>
      </c>
      <c r="Y1345" t="e">
        <f>#REF!</f>
        <v>#REF!</v>
      </c>
      <c r="Z1345" t="e">
        <f>#REF!</f>
        <v>#REF!</v>
      </c>
      <c r="AA1345" t="e">
        <f>#REF!</f>
        <v>#REF!</v>
      </c>
      <c r="AB1345" t="e">
        <f>#REF!</f>
        <v>#REF!</v>
      </c>
      <c r="AC1345" t="e">
        <f>#REF!</f>
        <v>#REF!</v>
      </c>
      <c r="AD1345" t="e">
        <f>#REF!</f>
        <v>#REF!</v>
      </c>
      <c r="AE1345" t="e">
        <f>#REF!</f>
        <v>#REF!</v>
      </c>
      <c r="AF1345" t="e">
        <f>#REF!</f>
        <v>#REF!</v>
      </c>
      <c r="AG1345" t="e">
        <f>#REF!</f>
        <v>#REF!</v>
      </c>
      <c r="AH1345" t="e">
        <f>#REF!</f>
        <v>#REF!</v>
      </c>
      <c r="AI1345" t="e">
        <f>#REF!</f>
        <v>#REF!</v>
      </c>
      <c r="AJ1345" t="e">
        <f>#REF!</f>
        <v>#REF!</v>
      </c>
      <c r="AK1345" t="e">
        <f>#REF!</f>
        <v>#REF!</v>
      </c>
    </row>
    <row r="1346" spans="1:37" x14ac:dyDescent="0.35">
      <c r="A1346" t="e">
        <f>#REF!</f>
        <v>#REF!</v>
      </c>
      <c r="B1346" t="e">
        <f>#REF!</f>
        <v>#REF!</v>
      </c>
      <c r="C1346" t="e">
        <f>#REF!</f>
        <v>#REF!</v>
      </c>
      <c r="D1346" t="e">
        <f>#REF!</f>
        <v>#REF!</v>
      </c>
      <c r="E1346" t="e">
        <f>#REF!</f>
        <v>#REF!</v>
      </c>
      <c r="F1346" t="e">
        <f>#REF!</f>
        <v>#REF!</v>
      </c>
      <c r="G1346" t="e">
        <f>#REF!</f>
        <v>#REF!</v>
      </c>
      <c r="H1346" t="e">
        <f>#REF!</f>
        <v>#REF!</v>
      </c>
      <c r="I1346" t="e">
        <f>#REF!</f>
        <v>#REF!</v>
      </c>
      <c r="J1346" t="e">
        <f>#REF!</f>
        <v>#REF!</v>
      </c>
      <c r="K1346" t="e">
        <f>#REF!</f>
        <v>#REF!</v>
      </c>
      <c r="L1346" t="e">
        <f>#REF!</f>
        <v>#REF!</v>
      </c>
      <c r="M1346" t="e">
        <f>#REF!</f>
        <v>#REF!</v>
      </c>
      <c r="N1346" t="e">
        <f>#REF!</f>
        <v>#REF!</v>
      </c>
      <c r="O1346" t="e">
        <f>#REF!</f>
        <v>#REF!</v>
      </c>
      <c r="P1346" t="e">
        <f>#REF!</f>
        <v>#REF!</v>
      </c>
      <c r="Q1346" t="e">
        <f>#REF!</f>
        <v>#REF!</v>
      </c>
      <c r="R1346" t="e">
        <f>#REF!</f>
        <v>#REF!</v>
      </c>
      <c r="S1346" t="e">
        <f>#REF!</f>
        <v>#REF!</v>
      </c>
      <c r="T1346" t="e">
        <f>#REF!</f>
        <v>#REF!</v>
      </c>
      <c r="U1346" t="e">
        <f>#REF!</f>
        <v>#REF!</v>
      </c>
      <c r="V1346" t="e">
        <f>#REF!</f>
        <v>#REF!</v>
      </c>
      <c r="W1346" t="e">
        <f>#REF!</f>
        <v>#REF!</v>
      </c>
      <c r="X1346" t="e">
        <f>#REF!</f>
        <v>#REF!</v>
      </c>
      <c r="Y1346" t="e">
        <f>#REF!</f>
        <v>#REF!</v>
      </c>
      <c r="Z1346" t="e">
        <f>#REF!</f>
        <v>#REF!</v>
      </c>
      <c r="AA1346" t="e">
        <f>#REF!</f>
        <v>#REF!</v>
      </c>
      <c r="AB1346" t="e">
        <f>#REF!</f>
        <v>#REF!</v>
      </c>
      <c r="AC1346" t="e">
        <f>#REF!</f>
        <v>#REF!</v>
      </c>
      <c r="AD1346" t="e">
        <f>#REF!</f>
        <v>#REF!</v>
      </c>
      <c r="AE1346" t="e">
        <f>#REF!</f>
        <v>#REF!</v>
      </c>
      <c r="AF1346" t="e">
        <f>#REF!</f>
        <v>#REF!</v>
      </c>
      <c r="AG1346" t="e">
        <f>#REF!</f>
        <v>#REF!</v>
      </c>
      <c r="AH1346" t="e">
        <f>#REF!</f>
        <v>#REF!</v>
      </c>
      <c r="AI1346" t="e">
        <f>#REF!</f>
        <v>#REF!</v>
      </c>
      <c r="AJ1346" t="e">
        <f>#REF!</f>
        <v>#REF!</v>
      </c>
      <c r="AK1346" t="e">
        <f>#REF!</f>
        <v>#REF!</v>
      </c>
    </row>
    <row r="1347" spans="1:37" x14ac:dyDescent="0.35">
      <c r="A1347" t="e">
        <f>#REF!</f>
        <v>#REF!</v>
      </c>
      <c r="B1347" t="e">
        <f>#REF!</f>
        <v>#REF!</v>
      </c>
      <c r="C1347" t="e">
        <f>#REF!</f>
        <v>#REF!</v>
      </c>
      <c r="D1347" t="e">
        <f>#REF!</f>
        <v>#REF!</v>
      </c>
      <c r="E1347" t="e">
        <f>#REF!</f>
        <v>#REF!</v>
      </c>
      <c r="F1347" t="e">
        <f>#REF!</f>
        <v>#REF!</v>
      </c>
      <c r="G1347" t="e">
        <f>#REF!</f>
        <v>#REF!</v>
      </c>
      <c r="H1347" t="e">
        <f>#REF!</f>
        <v>#REF!</v>
      </c>
      <c r="I1347" t="e">
        <f>#REF!</f>
        <v>#REF!</v>
      </c>
      <c r="J1347" t="e">
        <f>#REF!</f>
        <v>#REF!</v>
      </c>
      <c r="K1347" t="e">
        <f>#REF!</f>
        <v>#REF!</v>
      </c>
      <c r="L1347" t="e">
        <f>#REF!</f>
        <v>#REF!</v>
      </c>
      <c r="M1347" t="e">
        <f>#REF!</f>
        <v>#REF!</v>
      </c>
      <c r="N1347" t="e">
        <f>#REF!</f>
        <v>#REF!</v>
      </c>
      <c r="O1347" t="e">
        <f>#REF!</f>
        <v>#REF!</v>
      </c>
      <c r="P1347" t="e">
        <f>#REF!</f>
        <v>#REF!</v>
      </c>
      <c r="Q1347" t="e">
        <f>#REF!</f>
        <v>#REF!</v>
      </c>
      <c r="R1347" t="e">
        <f>#REF!</f>
        <v>#REF!</v>
      </c>
      <c r="S1347" t="e">
        <f>#REF!</f>
        <v>#REF!</v>
      </c>
      <c r="T1347" t="e">
        <f>#REF!</f>
        <v>#REF!</v>
      </c>
      <c r="U1347" t="e">
        <f>#REF!</f>
        <v>#REF!</v>
      </c>
      <c r="V1347" t="e">
        <f>#REF!</f>
        <v>#REF!</v>
      </c>
      <c r="W1347" t="e">
        <f>#REF!</f>
        <v>#REF!</v>
      </c>
      <c r="X1347" t="e">
        <f>#REF!</f>
        <v>#REF!</v>
      </c>
      <c r="Y1347" t="e">
        <f>#REF!</f>
        <v>#REF!</v>
      </c>
      <c r="Z1347" t="e">
        <f>#REF!</f>
        <v>#REF!</v>
      </c>
      <c r="AA1347" t="e">
        <f>#REF!</f>
        <v>#REF!</v>
      </c>
      <c r="AB1347" t="e">
        <f>#REF!</f>
        <v>#REF!</v>
      </c>
      <c r="AC1347" t="e">
        <f>#REF!</f>
        <v>#REF!</v>
      </c>
      <c r="AD1347" t="e">
        <f>#REF!</f>
        <v>#REF!</v>
      </c>
      <c r="AE1347" t="e">
        <f>#REF!</f>
        <v>#REF!</v>
      </c>
      <c r="AF1347" t="e">
        <f>#REF!</f>
        <v>#REF!</v>
      </c>
      <c r="AG1347" t="e">
        <f>#REF!</f>
        <v>#REF!</v>
      </c>
      <c r="AH1347" t="e">
        <f>#REF!</f>
        <v>#REF!</v>
      </c>
      <c r="AI1347" t="e">
        <f>#REF!</f>
        <v>#REF!</v>
      </c>
      <c r="AJ1347" t="e">
        <f>#REF!</f>
        <v>#REF!</v>
      </c>
      <c r="AK1347" t="e">
        <f>#REF!</f>
        <v>#REF!</v>
      </c>
    </row>
    <row r="1348" spans="1:37" x14ac:dyDescent="0.35">
      <c r="A1348" t="e">
        <f>#REF!</f>
        <v>#REF!</v>
      </c>
      <c r="B1348" t="e">
        <f>#REF!</f>
        <v>#REF!</v>
      </c>
      <c r="C1348" t="e">
        <f>#REF!</f>
        <v>#REF!</v>
      </c>
      <c r="D1348" t="e">
        <f>#REF!</f>
        <v>#REF!</v>
      </c>
      <c r="E1348" t="e">
        <f>#REF!</f>
        <v>#REF!</v>
      </c>
      <c r="F1348" t="e">
        <f>#REF!</f>
        <v>#REF!</v>
      </c>
      <c r="G1348" t="e">
        <f>#REF!</f>
        <v>#REF!</v>
      </c>
      <c r="H1348" t="e">
        <f>#REF!</f>
        <v>#REF!</v>
      </c>
      <c r="I1348" t="e">
        <f>#REF!</f>
        <v>#REF!</v>
      </c>
      <c r="J1348" t="e">
        <f>#REF!</f>
        <v>#REF!</v>
      </c>
      <c r="K1348" t="e">
        <f>#REF!</f>
        <v>#REF!</v>
      </c>
      <c r="L1348" t="e">
        <f>#REF!</f>
        <v>#REF!</v>
      </c>
      <c r="M1348" t="e">
        <f>#REF!</f>
        <v>#REF!</v>
      </c>
      <c r="N1348" t="e">
        <f>#REF!</f>
        <v>#REF!</v>
      </c>
      <c r="O1348" t="e">
        <f>#REF!</f>
        <v>#REF!</v>
      </c>
      <c r="P1348" t="e">
        <f>#REF!</f>
        <v>#REF!</v>
      </c>
      <c r="Q1348" t="e">
        <f>#REF!</f>
        <v>#REF!</v>
      </c>
      <c r="R1348" t="e">
        <f>#REF!</f>
        <v>#REF!</v>
      </c>
      <c r="S1348" t="e">
        <f>#REF!</f>
        <v>#REF!</v>
      </c>
      <c r="T1348" t="e">
        <f>#REF!</f>
        <v>#REF!</v>
      </c>
      <c r="U1348" t="e">
        <f>#REF!</f>
        <v>#REF!</v>
      </c>
      <c r="V1348" t="e">
        <f>#REF!</f>
        <v>#REF!</v>
      </c>
      <c r="W1348" t="e">
        <f>#REF!</f>
        <v>#REF!</v>
      </c>
      <c r="X1348" t="e">
        <f>#REF!</f>
        <v>#REF!</v>
      </c>
      <c r="Y1348" t="e">
        <f>#REF!</f>
        <v>#REF!</v>
      </c>
      <c r="Z1348" t="e">
        <f>#REF!</f>
        <v>#REF!</v>
      </c>
      <c r="AA1348" t="e">
        <f>#REF!</f>
        <v>#REF!</v>
      </c>
      <c r="AB1348" t="e">
        <f>#REF!</f>
        <v>#REF!</v>
      </c>
      <c r="AC1348" t="e">
        <f>#REF!</f>
        <v>#REF!</v>
      </c>
      <c r="AD1348" t="e">
        <f>#REF!</f>
        <v>#REF!</v>
      </c>
      <c r="AE1348" t="e">
        <f>#REF!</f>
        <v>#REF!</v>
      </c>
      <c r="AF1348" t="e">
        <f>#REF!</f>
        <v>#REF!</v>
      </c>
      <c r="AG1348" t="e">
        <f>#REF!</f>
        <v>#REF!</v>
      </c>
      <c r="AH1348" t="e">
        <f>#REF!</f>
        <v>#REF!</v>
      </c>
      <c r="AI1348" t="e">
        <f>#REF!</f>
        <v>#REF!</v>
      </c>
      <c r="AJ1348" t="e">
        <f>#REF!</f>
        <v>#REF!</v>
      </c>
      <c r="AK1348" t="e">
        <f>#REF!</f>
        <v>#REF!</v>
      </c>
    </row>
    <row r="1349" spans="1:37" x14ac:dyDescent="0.35">
      <c r="A1349" t="e">
        <f>#REF!</f>
        <v>#REF!</v>
      </c>
      <c r="B1349" t="e">
        <f>#REF!</f>
        <v>#REF!</v>
      </c>
      <c r="C1349" t="e">
        <f>#REF!</f>
        <v>#REF!</v>
      </c>
      <c r="D1349" t="e">
        <f>#REF!</f>
        <v>#REF!</v>
      </c>
      <c r="E1349" t="e">
        <f>#REF!</f>
        <v>#REF!</v>
      </c>
      <c r="F1349" t="e">
        <f>#REF!</f>
        <v>#REF!</v>
      </c>
      <c r="G1349" t="e">
        <f>#REF!</f>
        <v>#REF!</v>
      </c>
      <c r="H1349" t="e">
        <f>#REF!</f>
        <v>#REF!</v>
      </c>
      <c r="I1349" t="e">
        <f>#REF!</f>
        <v>#REF!</v>
      </c>
      <c r="J1349" t="e">
        <f>#REF!</f>
        <v>#REF!</v>
      </c>
      <c r="K1349" t="e">
        <f>#REF!</f>
        <v>#REF!</v>
      </c>
      <c r="L1349" t="e">
        <f>#REF!</f>
        <v>#REF!</v>
      </c>
      <c r="M1349" t="e">
        <f>#REF!</f>
        <v>#REF!</v>
      </c>
      <c r="N1349" t="e">
        <f>#REF!</f>
        <v>#REF!</v>
      </c>
      <c r="O1349" t="e">
        <f>#REF!</f>
        <v>#REF!</v>
      </c>
      <c r="P1349" t="e">
        <f>#REF!</f>
        <v>#REF!</v>
      </c>
      <c r="Q1349" t="e">
        <f>#REF!</f>
        <v>#REF!</v>
      </c>
      <c r="R1349" t="e">
        <f>#REF!</f>
        <v>#REF!</v>
      </c>
      <c r="S1349" t="e">
        <f>#REF!</f>
        <v>#REF!</v>
      </c>
      <c r="T1349" t="e">
        <f>#REF!</f>
        <v>#REF!</v>
      </c>
      <c r="U1349" t="e">
        <f>#REF!</f>
        <v>#REF!</v>
      </c>
      <c r="V1349" t="e">
        <f>#REF!</f>
        <v>#REF!</v>
      </c>
      <c r="W1349" t="e">
        <f>#REF!</f>
        <v>#REF!</v>
      </c>
      <c r="X1349" t="e">
        <f>#REF!</f>
        <v>#REF!</v>
      </c>
      <c r="Y1349" t="e">
        <f>#REF!</f>
        <v>#REF!</v>
      </c>
      <c r="Z1349" t="e">
        <f>#REF!</f>
        <v>#REF!</v>
      </c>
      <c r="AA1349" t="e">
        <f>#REF!</f>
        <v>#REF!</v>
      </c>
      <c r="AB1349" t="e">
        <f>#REF!</f>
        <v>#REF!</v>
      </c>
      <c r="AC1349" t="e">
        <f>#REF!</f>
        <v>#REF!</v>
      </c>
      <c r="AD1349" t="e">
        <f>#REF!</f>
        <v>#REF!</v>
      </c>
      <c r="AE1349" t="e">
        <f>#REF!</f>
        <v>#REF!</v>
      </c>
      <c r="AF1349" t="e">
        <f>#REF!</f>
        <v>#REF!</v>
      </c>
      <c r="AG1349" t="e">
        <f>#REF!</f>
        <v>#REF!</v>
      </c>
      <c r="AH1349" t="e">
        <f>#REF!</f>
        <v>#REF!</v>
      </c>
      <c r="AI1349" t="e">
        <f>#REF!</f>
        <v>#REF!</v>
      </c>
      <c r="AJ1349" t="e">
        <f>#REF!</f>
        <v>#REF!</v>
      </c>
      <c r="AK1349" t="e">
        <f>#REF!</f>
        <v>#REF!</v>
      </c>
    </row>
    <row r="1350" spans="1:37" x14ac:dyDescent="0.35">
      <c r="A1350" t="e">
        <f>#REF!</f>
        <v>#REF!</v>
      </c>
      <c r="B1350" t="e">
        <f>#REF!</f>
        <v>#REF!</v>
      </c>
      <c r="C1350" t="e">
        <f>#REF!</f>
        <v>#REF!</v>
      </c>
      <c r="D1350" t="e">
        <f>#REF!</f>
        <v>#REF!</v>
      </c>
      <c r="E1350" t="e">
        <f>#REF!</f>
        <v>#REF!</v>
      </c>
      <c r="F1350" t="e">
        <f>#REF!</f>
        <v>#REF!</v>
      </c>
      <c r="G1350" t="e">
        <f>#REF!</f>
        <v>#REF!</v>
      </c>
      <c r="H1350" t="e">
        <f>#REF!</f>
        <v>#REF!</v>
      </c>
      <c r="I1350" t="e">
        <f>#REF!</f>
        <v>#REF!</v>
      </c>
      <c r="J1350" t="e">
        <f>#REF!</f>
        <v>#REF!</v>
      </c>
      <c r="K1350" t="e">
        <f>#REF!</f>
        <v>#REF!</v>
      </c>
      <c r="L1350" t="e">
        <f>#REF!</f>
        <v>#REF!</v>
      </c>
      <c r="M1350" t="e">
        <f>#REF!</f>
        <v>#REF!</v>
      </c>
      <c r="N1350" t="e">
        <f>#REF!</f>
        <v>#REF!</v>
      </c>
      <c r="O1350" t="e">
        <f>#REF!</f>
        <v>#REF!</v>
      </c>
      <c r="P1350" t="e">
        <f>#REF!</f>
        <v>#REF!</v>
      </c>
      <c r="Q1350" t="e">
        <f>#REF!</f>
        <v>#REF!</v>
      </c>
      <c r="R1350" t="e">
        <f>#REF!</f>
        <v>#REF!</v>
      </c>
      <c r="S1350" t="e">
        <f>#REF!</f>
        <v>#REF!</v>
      </c>
      <c r="T1350" t="e">
        <f>#REF!</f>
        <v>#REF!</v>
      </c>
      <c r="U1350" t="e">
        <f>#REF!</f>
        <v>#REF!</v>
      </c>
      <c r="V1350" t="e">
        <f>#REF!</f>
        <v>#REF!</v>
      </c>
      <c r="W1350" t="e">
        <f>#REF!</f>
        <v>#REF!</v>
      </c>
      <c r="X1350" t="e">
        <f>#REF!</f>
        <v>#REF!</v>
      </c>
      <c r="Y1350" t="e">
        <f>#REF!</f>
        <v>#REF!</v>
      </c>
      <c r="Z1350" t="e">
        <f>#REF!</f>
        <v>#REF!</v>
      </c>
      <c r="AA1350" t="e">
        <f>#REF!</f>
        <v>#REF!</v>
      </c>
      <c r="AB1350" t="e">
        <f>#REF!</f>
        <v>#REF!</v>
      </c>
      <c r="AC1350" t="e">
        <f>#REF!</f>
        <v>#REF!</v>
      </c>
      <c r="AD1350" t="e">
        <f>#REF!</f>
        <v>#REF!</v>
      </c>
      <c r="AE1350" t="e">
        <f>#REF!</f>
        <v>#REF!</v>
      </c>
      <c r="AF1350" t="e">
        <f>#REF!</f>
        <v>#REF!</v>
      </c>
      <c r="AG1350" t="e">
        <f>#REF!</f>
        <v>#REF!</v>
      </c>
      <c r="AH1350" t="e">
        <f>#REF!</f>
        <v>#REF!</v>
      </c>
      <c r="AI1350" t="e">
        <f>#REF!</f>
        <v>#REF!</v>
      </c>
      <c r="AJ1350" t="e">
        <f>#REF!</f>
        <v>#REF!</v>
      </c>
      <c r="AK1350" t="e">
        <f>#REF!</f>
        <v>#REF!</v>
      </c>
    </row>
    <row r="1351" spans="1:37" x14ac:dyDescent="0.35">
      <c r="A1351" t="e">
        <f>#REF!</f>
        <v>#REF!</v>
      </c>
      <c r="B1351" t="e">
        <f>#REF!</f>
        <v>#REF!</v>
      </c>
      <c r="C1351" t="e">
        <f>#REF!</f>
        <v>#REF!</v>
      </c>
      <c r="D1351" t="e">
        <f>#REF!</f>
        <v>#REF!</v>
      </c>
      <c r="E1351" t="e">
        <f>#REF!</f>
        <v>#REF!</v>
      </c>
      <c r="F1351" t="e">
        <f>#REF!</f>
        <v>#REF!</v>
      </c>
      <c r="G1351" t="e">
        <f>#REF!</f>
        <v>#REF!</v>
      </c>
      <c r="H1351" t="e">
        <f>#REF!</f>
        <v>#REF!</v>
      </c>
      <c r="I1351" t="e">
        <f>#REF!</f>
        <v>#REF!</v>
      </c>
      <c r="J1351" t="e">
        <f>#REF!</f>
        <v>#REF!</v>
      </c>
      <c r="K1351" t="e">
        <f>#REF!</f>
        <v>#REF!</v>
      </c>
      <c r="L1351" t="e">
        <f>#REF!</f>
        <v>#REF!</v>
      </c>
      <c r="M1351" t="e">
        <f>#REF!</f>
        <v>#REF!</v>
      </c>
      <c r="N1351" t="e">
        <f>#REF!</f>
        <v>#REF!</v>
      </c>
      <c r="O1351" t="e">
        <f>#REF!</f>
        <v>#REF!</v>
      </c>
      <c r="P1351" t="e">
        <f>#REF!</f>
        <v>#REF!</v>
      </c>
      <c r="Q1351" t="e">
        <f>#REF!</f>
        <v>#REF!</v>
      </c>
      <c r="R1351" t="e">
        <f>#REF!</f>
        <v>#REF!</v>
      </c>
      <c r="S1351" t="e">
        <f>#REF!</f>
        <v>#REF!</v>
      </c>
      <c r="T1351" t="e">
        <f>#REF!</f>
        <v>#REF!</v>
      </c>
      <c r="U1351" t="e">
        <f>#REF!</f>
        <v>#REF!</v>
      </c>
      <c r="V1351" t="e">
        <f>#REF!</f>
        <v>#REF!</v>
      </c>
      <c r="W1351" t="e">
        <f>#REF!</f>
        <v>#REF!</v>
      </c>
      <c r="X1351" t="e">
        <f>#REF!</f>
        <v>#REF!</v>
      </c>
      <c r="Y1351" t="e">
        <f>#REF!</f>
        <v>#REF!</v>
      </c>
      <c r="Z1351" t="e">
        <f>#REF!</f>
        <v>#REF!</v>
      </c>
      <c r="AA1351" t="e">
        <f>#REF!</f>
        <v>#REF!</v>
      </c>
      <c r="AB1351" t="e">
        <f>#REF!</f>
        <v>#REF!</v>
      </c>
      <c r="AC1351" t="e">
        <f>#REF!</f>
        <v>#REF!</v>
      </c>
      <c r="AD1351" t="e">
        <f>#REF!</f>
        <v>#REF!</v>
      </c>
      <c r="AE1351" t="e">
        <f>#REF!</f>
        <v>#REF!</v>
      </c>
      <c r="AF1351" t="e">
        <f>#REF!</f>
        <v>#REF!</v>
      </c>
      <c r="AG1351" t="e">
        <f>#REF!</f>
        <v>#REF!</v>
      </c>
      <c r="AH1351" t="e">
        <f>#REF!</f>
        <v>#REF!</v>
      </c>
      <c r="AI1351" t="e">
        <f>#REF!</f>
        <v>#REF!</v>
      </c>
      <c r="AJ1351" t="e">
        <f>#REF!</f>
        <v>#REF!</v>
      </c>
      <c r="AK1351" t="e">
        <f>#REF!</f>
        <v>#REF!</v>
      </c>
    </row>
    <row r="1352" spans="1:37" x14ac:dyDescent="0.35">
      <c r="A1352" t="e">
        <f>#REF!</f>
        <v>#REF!</v>
      </c>
      <c r="B1352" t="e">
        <f>#REF!</f>
        <v>#REF!</v>
      </c>
      <c r="C1352" t="e">
        <f>#REF!</f>
        <v>#REF!</v>
      </c>
      <c r="D1352" t="e">
        <f>#REF!</f>
        <v>#REF!</v>
      </c>
      <c r="E1352" t="e">
        <f>#REF!</f>
        <v>#REF!</v>
      </c>
      <c r="F1352" t="e">
        <f>#REF!</f>
        <v>#REF!</v>
      </c>
      <c r="G1352" t="e">
        <f>#REF!</f>
        <v>#REF!</v>
      </c>
      <c r="H1352" t="e">
        <f>#REF!</f>
        <v>#REF!</v>
      </c>
      <c r="I1352" t="e">
        <f>#REF!</f>
        <v>#REF!</v>
      </c>
      <c r="J1352" t="e">
        <f>#REF!</f>
        <v>#REF!</v>
      </c>
      <c r="K1352" t="e">
        <f>#REF!</f>
        <v>#REF!</v>
      </c>
      <c r="L1352" t="e">
        <f>#REF!</f>
        <v>#REF!</v>
      </c>
      <c r="M1352" t="e">
        <f>#REF!</f>
        <v>#REF!</v>
      </c>
      <c r="N1352" t="e">
        <f>#REF!</f>
        <v>#REF!</v>
      </c>
      <c r="O1352" t="e">
        <f>#REF!</f>
        <v>#REF!</v>
      </c>
      <c r="P1352" t="e">
        <f>#REF!</f>
        <v>#REF!</v>
      </c>
      <c r="Q1352" t="e">
        <f>#REF!</f>
        <v>#REF!</v>
      </c>
      <c r="R1352" t="e">
        <f>#REF!</f>
        <v>#REF!</v>
      </c>
      <c r="S1352" t="e">
        <f>#REF!</f>
        <v>#REF!</v>
      </c>
      <c r="T1352" t="e">
        <f>#REF!</f>
        <v>#REF!</v>
      </c>
      <c r="U1352" t="e">
        <f>#REF!</f>
        <v>#REF!</v>
      </c>
      <c r="V1352" t="e">
        <f>#REF!</f>
        <v>#REF!</v>
      </c>
      <c r="W1352" t="e">
        <f>#REF!</f>
        <v>#REF!</v>
      </c>
      <c r="X1352" t="e">
        <f>#REF!</f>
        <v>#REF!</v>
      </c>
      <c r="Y1352" t="e">
        <f>#REF!</f>
        <v>#REF!</v>
      </c>
      <c r="Z1352" t="e">
        <f>#REF!</f>
        <v>#REF!</v>
      </c>
      <c r="AA1352" t="e">
        <f>#REF!</f>
        <v>#REF!</v>
      </c>
      <c r="AB1352" t="e">
        <f>#REF!</f>
        <v>#REF!</v>
      </c>
      <c r="AC1352" t="e">
        <f>#REF!</f>
        <v>#REF!</v>
      </c>
      <c r="AD1352" t="e">
        <f>#REF!</f>
        <v>#REF!</v>
      </c>
      <c r="AE1352" t="e">
        <f>#REF!</f>
        <v>#REF!</v>
      </c>
      <c r="AF1352" t="e">
        <f>#REF!</f>
        <v>#REF!</v>
      </c>
      <c r="AG1352" t="e">
        <f>#REF!</f>
        <v>#REF!</v>
      </c>
      <c r="AH1352" t="e">
        <f>#REF!</f>
        <v>#REF!</v>
      </c>
      <c r="AI1352" t="e">
        <f>#REF!</f>
        <v>#REF!</v>
      </c>
      <c r="AJ1352" t="e">
        <f>#REF!</f>
        <v>#REF!</v>
      </c>
      <c r="AK1352" t="e">
        <f>#REF!</f>
        <v>#REF!</v>
      </c>
    </row>
    <row r="1353" spans="1:37" x14ac:dyDescent="0.35">
      <c r="A1353" t="e">
        <f>#REF!</f>
        <v>#REF!</v>
      </c>
      <c r="B1353" t="e">
        <f>#REF!</f>
        <v>#REF!</v>
      </c>
      <c r="C1353" t="e">
        <f>#REF!</f>
        <v>#REF!</v>
      </c>
      <c r="D1353" t="e">
        <f>#REF!</f>
        <v>#REF!</v>
      </c>
      <c r="E1353" t="e">
        <f>#REF!</f>
        <v>#REF!</v>
      </c>
      <c r="F1353" t="e">
        <f>#REF!</f>
        <v>#REF!</v>
      </c>
      <c r="G1353" t="e">
        <f>#REF!</f>
        <v>#REF!</v>
      </c>
      <c r="H1353" t="e">
        <f>#REF!</f>
        <v>#REF!</v>
      </c>
      <c r="I1353" t="e">
        <f>#REF!</f>
        <v>#REF!</v>
      </c>
      <c r="J1353" t="e">
        <f>#REF!</f>
        <v>#REF!</v>
      </c>
      <c r="K1353" t="e">
        <f>#REF!</f>
        <v>#REF!</v>
      </c>
      <c r="L1353" t="e">
        <f>#REF!</f>
        <v>#REF!</v>
      </c>
      <c r="M1353" t="e">
        <f>#REF!</f>
        <v>#REF!</v>
      </c>
      <c r="N1353" t="e">
        <f>#REF!</f>
        <v>#REF!</v>
      </c>
      <c r="O1353" t="e">
        <f>#REF!</f>
        <v>#REF!</v>
      </c>
      <c r="P1353" t="e">
        <f>#REF!</f>
        <v>#REF!</v>
      </c>
      <c r="Q1353" t="e">
        <f>#REF!</f>
        <v>#REF!</v>
      </c>
      <c r="R1353" t="e">
        <f>#REF!</f>
        <v>#REF!</v>
      </c>
      <c r="S1353" t="e">
        <f>#REF!</f>
        <v>#REF!</v>
      </c>
      <c r="T1353" t="e">
        <f>#REF!</f>
        <v>#REF!</v>
      </c>
      <c r="U1353" t="e">
        <f>#REF!</f>
        <v>#REF!</v>
      </c>
      <c r="V1353" t="e">
        <f>#REF!</f>
        <v>#REF!</v>
      </c>
      <c r="W1353" t="e">
        <f>#REF!</f>
        <v>#REF!</v>
      </c>
      <c r="X1353" t="e">
        <f>#REF!</f>
        <v>#REF!</v>
      </c>
      <c r="Y1353" t="e">
        <f>#REF!</f>
        <v>#REF!</v>
      </c>
      <c r="Z1353" t="e">
        <f>#REF!</f>
        <v>#REF!</v>
      </c>
      <c r="AA1353" t="e">
        <f>#REF!</f>
        <v>#REF!</v>
      </c>
      <c r="AB1353" t="e">
        <f>#REF!</f>
        <v>#REF!</v>
      </c>
      <c r="AC1353" t="e">
        <f>#REF!</f>
        <v>#REF!</v>
      </c>
      <c r="AD1353" t="e">
        <f>#REF!</f>
        <v>#REF!</v>
      </c>
      <c r="AE1353" t="e">
        <f>#REF!</f>
        <v>#REF!</v>
      </c>
      <c r="AF1353" t="e">
        <f>#REF!</f>
        <v>#REF!</v>
      </c>
      <c r="AG1353" t="e">
        <f>#REF!</f>
        <v>#REF!</v>
      </c>
      <c r="AH1353" t="e">
        <f>#REF!</f>
        <v>#REF!</v>
      </c>
      <c r="AI1353" t="e">
        <f>#REF!</f>
        <v>#REF!</v>
      </c>
      <c r="AJ1353" t="e">
        <f>#REF!</f>
        <v>#REF!</v>
      </c>
      <c r="AK1353" t="e">
        <f>#REF!</f>
        <v>#REF!</v>
      </c>
    </row>
    <row r="1354" spans="1:37" x14ac:dyDescent="0.35">
      <c r="A1354" t="e">
        <f>#REF!</f>
        <v>#REF!</v>
      </c>
      <c r="B1354" t="e">
        <f>#REF!</f>
        <v>#REF!</v>
      </c>
      <c r="C1354" t="e">
        <f>#REF!</f>
        <v>#REF!</v>
      </c>
      <c r="D1354" t="e">
        <f>#REF!</f>
        <v>#REF!</v>
      </c>
      <c r="E1354" t="e">
        <f>#REF!</f>
        <v>#REF!</v>
      </c>
      <c r="F1354" t="e">
        <f>#REF!</f>
        <v>#REF!</v>
      </c>
      <c r="G1354" t="e">
        <f>#REF!</f>
        <v>#REF!</v>
      </c>
      <c r="H1354" t="e">
        <f>#REF!</f>
        <v>#REF!</v>
      </c>
      <c r="I1354" t="e">
        <f>#REF!</f>
        <v>#REF!</v>
      </c>
      <c r="J1354" t="e">
        <f>#REF!</f>
        <v>#REF!</v>
      </c>
      <c r="K1354" t="e">
        <f>#REF!</f>
        <v>#REF!</v>
      </c>
      <c r="L1354" t="e">
        <f>#REF!</f>
        <v>#REF!</v>
      </c>
      <c r="M1354" t="e">
        <f>#REF!</f>
        <v>#REF!</v>
      </c>
      <c r="N1354" t="e">
        <f>#REF!</f>
        <v>#REF!</v>
      </c>
      <c r="O1354" t="e">
        <f>#REF!</f>
        <v>#REF!</v>
      </c>
      <c r="P1354" t="e">
        <f>#REF!</f>
        <v>#REF!</v>
      </c>
      <c r="Q1354" t="e">
        <f>#REF!</f>
        <v>#REF!</v>
      </c>
      <c r="R1354" t="e">
        <f>#REF!</f>
        <v>#REF!</v>
      </c>
      <c r="S1354" t="e">
        <f>#REF!</f>
        <v>#REF!</v>
      </c>
      <c r="T1354" t="e">
        <f>#REF!</f>
        <v>#REF!</v>
      </c>
      <c r="U1354" t="e">
        <f>#REF!</f>
        <v>#REF!</v>
      </c>
      <c r="V1354" t="e">
        <f>#REF!</f>
        <v>#REF!</v>
      </c>
      <c r="W1354" t="e">
        <f>#REF!</f>
        <v>#REF!</v>
      </c>
      <c r="X1354" t="e">
        <f>#REF!</f>
        <v>#REF!</v>
      </c>
      <c r="Y1354" t="e">
        <f>#REF!</f>
        <v>#REF!</v>
      </c>
      <c r="Z1354" t="e">
        <f>#REF!</f>
        <v>#REF!</v>
      </c>
      <c r="AA1354" t="e">
        <f>#REF!</f>
        <v>#REF!</v>
      </c>
      <c r="AB1354" t="e">
        <f>#REF!</f>
        <v>#REF!</v>
      </c>
      <c r="AC1354" t="e">
        <f>#REF!</f>
        <v>#REF!</v>
      </c>
      <c r="AD1354" t="e">
        <f>#REF!</f>
        <v>#REF!</v>
      </c>
      <c r="AE1354" t="e">
        <f>#REF!</f>
        <v>#REF!</v>
      </c>
      <c r="AF1354" t="e">
        <f>#REF!</f>
        <v>#REF!</v>
      </c>
      <c r="AG1354" t="e">
        <f>#REF!</f>
        <v>#REF!</v>
      </c>
      <c r="AH1354" t="e">
        <f>#REF!</f>
        <v>#REF!</v>
      </c>
      <c r="AI1354" t="e">
        <f>#REF!</f>
        <v>#REF!</v>
      </c>
      <c r="AJ1354" t="e">
        <f>#REF!</f>
        <v>#REF!</v>
      </c>
      <c r="AK1354" t="e">
        <f>#REF!</f>
        <v>#REF!</v>
      </c>
    </row>
    <row r="1355" spans="1:37" x14ac:dyDescent="0.35">
      <c r="A1355" t="e">
        <f>#REF!</f>
        <v>#REF!</v>
      </c>
      <c r="B1355" t="e">
        <f>#REF!</f>
        <v>#REF!</v>
      </c>
      <c r="C1355" t="e">
        <f>#REF!</f>
        <v>#REF!</v>
      </c>
      <c r="D1355" t="e">
        <f>#REF!</f>
        <v>#REF!</v>
      </c>
      <c r="E1355" t="e">
        <f>#REF!</f>
        <v>#REF!</v>
      </c>
      <c r="F1355" t="e">
        <f>#REF!</f>
        <v>#REF!</v>
      </c>
      <c r="G1355" t="e">
        <f>#REF!</f>
        <v>#REF!</v>
      </c>
      <c r="H1355" t="e">
        <f>#REF!</f>
        <v>#REF!</v>
      </c>
      <c r="I1355" t="e">
        <f>#REF!</f>
        <v>#REF!</v>
      </c>
      <c r="J1355" t="e">
        <f>#REF!</f>
        <v>#REF!</v>
      </c>
      <c r="K1355" t="e">
        <f>#REF!</f>
        <v>#REF!</v>
      </c>
      <c r="L1355" t="e">
        <f>#REF!</f>
        <v>#REF!</v>
      </c>
      <c r="M1355" t="e">
        <f>#REF!</f>
        <v>#REF!</v>
      </c>
      <c r="N1355" t="e">
        <f>#REF!</f>
        <v>#REF!</v>
      </c>
      <c r="O1355" t="e">
        <f>#REF!</f>
        <v>#REF!</v>
      </c>
      <c r="P1355" t="e">
        <f>#REF!</f>
        <v>#REF!</v>
      </c>
      <c r="Q1355" t="e">
        <f>#REF!</f>
        <v>#REF!</v>
      </c>
      <c r="R1355" t="e">
        <f>#REF!</f>
        <v>#REF!</v>
      </c>
      <c r="S1355" t="e">
        <f>#REF!</f>
        <v>#REF!</v>
      </c>
      <c r="T1355" t="e">
        <f>#REF!</f>
        <v>#REF!</v>
      </c>
      <c r="U1355" t="e">
        <f>#REF!</f>
        <v>#REF!</v>
      </c>
      <c r="V1355" t="e">
        <f>#REF!</f>
        <v>#REF!</v>
      </c>
      <c r="W1355" t="e">
        <f>#REF!</f>
        <v>#REF!</v>
      </c>
      <c r="X1355" t="e">
        <f>#REF!</f>
        <v>#REF!</v>
      </c>
      <c r="Y1355" t="e">
        <f>#REF!</f>
        <v>#REF!</v>
      </c>
      <c r="Z1355" t="e">
        <f>#REF!</f>
        <v>#REF!</v>
      </c>
      <c r="AA1355" t="e">
        <f>#REF!</f>
        <v>#REF!</v>
      </c>
      <c r="AB1355" t="e">
        <f>#REF!</f>
        <v>#REF!</v>
      </c>
      <c r="AC1355" t="e">
        <f>#REF!</f>
        <v>#REF!</v>
      </c>
      <c r="AD1355" t="e">
        <f>#REF!</f>
        <v>#REF!</v>
      </c>
      <c r="AE1355" t="e">
        <f>#REF!</f>
        <v>#REF!</v>
      </c>
      <c r="AF1355" t="e">
        <f>#REF!</f>
        <v>#REF!</v>
      </c>
      <c r="AG1355" t="e">
        <f>#REF!</f>
        <v>#REF!</v>
      </c>
      <c r="AH1355" t="e">
        <f>#REF!</f>
        <v>#REF!</v>
      </c>
      <c r="AI1355" t="e">
        <f>#REF!</f>
        <v>#REF!</v>
      </c>
      <c r="AJ1355" t="e">
        <f>#REF!</f>
        <v>#REF!</v>
      </c>
      <c r="AK1355" t="e">
        <f>#REF!</f>
        <v>#REF!</v>
      </c>
    </row>
    <row r="1356" spans="1:37" x14ac:dyDescent="0.35">
      <c r="A1356" t="e">
        <f>#REF!</f>
        <v>#REF!</v>
      </c>
      <c r="B1356" t="e">
        <f>#REF!</f>
        <v>#REF!</v>
      </c>
      <c r="C1356" t="e">
        <f>#REF!</f>
        <v>#REF!</v>
      </c>
      <c r="D1356" t="e">
        <f>#REF!</f>
        <v>#REF!</v>
      </c>
      <c r="E1356" t="e">
        <f>#REF!</f>
        <v>#REF!</v>
      </c>
      <c r="F1356" t="e">
        <f>#REF!</f>
        <v>#REF!</v>
      </c>
      <c r="G1356" t="e">
        <f>#REF!</f>
        <v>#REF!</v>
      </c>
      <c r="H1356" t="e">
        <f>#REF!</f>
        <v>#REF!</v>
      </c>
      <c r="I1356" t="e">
        <f>#REF!</f>
        <v>#REF!</v>
      </c>
      <c r="J1356" t="e">
        <f>#REF!</f>
        <v>#REF!</v>
      </c>
      <c r="K1356" t="e">
        <f>#REF!</f>
        <v>#REF!</v>
      </c>
      <c r="L1356" t="e">
        <f>#REF!</f>
        <v>#REF!</v>
      </c>
      <c r="M1356" t="e">
        <f>#REF!</f>
        <v>#REF!</v>
      </c>
      <c r="N1356" t="e">
        <f>#REF!</f>
        <v>#REF!</v>
      </c>
      <c r="O1356" t="e">
        <f>#REF!</f>
        <v>#REF!</v>
      </c>
      <c r="P1356" t="e">
        <f>#REF!</f>
        <v>#REF!</v>
      </c>
      <c r="Q1356" t="e">
        <f>#REF!</f>
        <v>#REF!</v>
      </c>
      <c r="R1356" t="e">
        <f>#REF!</f>
        <v>#REF!</v>
      </c>
      <c r="S1356" t="e">
        <f>#REF!</f>
        <v>#REF!</v>
      </c>
      <c r="T1356" t="e">
        <f>#REF!</f>
        <v>#REF!</v>
      </c>
      <c r="U1356" t="e">
        <f>#REF!</f>
        <v>#REF!</v>
      </c>
      <c r="V1356" t="e">
        <f>#REF!</f>
        <v>#REF!</v>
      </c>
      <c r="W1356" t="e">
        <f>#REF!</f>
        <v>#REF!</v>
      </c>
      <c r="X1356" t="e">
        <f>#REF!</f>
        <v>#REF!</v>
      </c>
      <c r="Y1356" t="e">
        <f>#REF!</f>
        <v>#REF!</v>
      </c>
      <c r="Z1356" t="e">
        <f>#REF!</f>
        <v>#REF!</v>
      </c>
      <c r="AA1356" t="e">
        <f>#REF!</f>
        <v>#REF!</v>
      </c>
      <c r="AB1356" t="e">
        <f>#REF!</f>
        <v>#REF!</v>
      </c>
      <c r="AC1356" t="e">
        <f>#REF!</f>
        <v>#REF!</v>
      </c>
      <c r="AD1356" t="e">
        <f>#REF!</f>
        <v>#REF!</v>
      </c>
      <c r="AE1356" t="e">
        <f>#REF!</f>
        <v>#REF!</v>
      </c>
      <c r="AF1356" t="e">
        <f>#REF!</f>
        <v>#REF!</v>
      </c>
      <c r="AG1356" t="e">
        <f>#REF!</f>
        <v>#REF!</v>
      </c>
      <c r="AH1356" t="e">
        <f>#REF!</f>
        <v>#REF!</v>
      </c>
      <c r="AI1356" t="e">
        <f>#REF!</f>
        <v>#REF!</v>
      </c>
      <c r="AJ1356" t="e">
        <f>#REF!</f>
        <v>#REF!</v>
      </c>
      <c r="AK1356" t="e">
        <f>#REF!</f>
        <v>#REF!</v>
      </c>
    </row>
    <row r="1357" spans="1:37" x14ac:dyDescent="0.35">
      <c r="A1357" t="e">
        <f>#REF!</f>
        <v>#REF!</v>
      </c>
      <c r="B1357" t="e">
        <f>#REF!</f>
        <v>#REF!</v>
      </c>
      <c r="C1357" t="e">
        <f>#REF!</f>
        <v>#REF!</v>
      </c>
      <c r="D1357" t="e">
        <f>#REF!</f>
        <v>#REF!</v>
      </c>
      <c r="E1357" t="e">
        <f>#REF!</f>
        <v>#REF!</v>
      </c>
      <c r="F1357" t="e">
        <f>#REF!</f>
        <v>#REF!</v>
      </c>
      <c r="G1357" t="e">
        <f>#REF!</f>
        <v>#REF!</v>
      </c>
      <c r="H1357" t="e">
        <f>#REF!</f>
        <v>#REF!</v>
      </c>
      <c r="I1357" t="e">
        <f>#REF!</f>
        <v>#REF!</v>
      </c>
      <c r="J1357" t="e">
        <f>#REF!</f>
        <v>#REF!</v>
      </c>
      <c r="K1357" t="e">
        <f>#REF!</f>
        <v>#REF!</v>
      </c>
      <c r="L1357" t="e">
        <f>#REF!</f>
        <v>#REF!</v>
      </c>
      <c r="M1357" t="e">
        <f>#REF!</f>
        <v>#REF!</v>
      </c>
      <c r="N1357" t="e">
        <f>#REF!</f>
        <v>#REF!</v>
      </c>
      <c r="O1357" t="e">
        <f>#REF!</f>
        <v>#REF!</v>
      </c>
      <c r="P1357" t="e">
        <f>#REF!</f>
        <v>#REF!</v>
      </c>
      <c r="Q1357" t="e">
        <f>#REF!</f>
        <v>#REF!</v>
      </c>
      <c r="R1357" t="e">
        <f>#REF!</f>
        <v>#REF!</v>
      </c>
      <c r="S1357" t="e">
        <f>#REF!</f>
        <v>#REF!</v>
      </c>
      <c r="T1357" t="e">
        <f>#REF!</f>
        <v>#REF!</v>
      </c>
      <c r="U1357" t="e">
        <f>#REF!</f>
        <v>#REF!</v>
      </c>
      <c r="V1357" t="e">
        <f>#REF!</f>
        <v>#REF!</v>
      </c>
      <c r="W1357" t="e">
        <f>#REF!</f>
        <v>#REF!</v>
      </c>
      <c r="X1357" t="e">
        <f>#REF!</f>
        <v>#REF!</v>
      </c>
      <c r="Y1357" t="e">
        <f>#REF!</f>
        <v>#REF!</v>
      </c>
      <c r="Z1357" t="e">
        <f>#REF!</f>
        <v>#REF!</v>
      </c>
      <c r="AA1357" t="e">
        <f>#REF!</f>
        <v>#REF!</v>
      </c>
      <c r="AB1357" t="e">
        <f>#REF!</f>
        <v>#REF!</v>
      </c>
      <c r="AC1357" t="e">
        <f>#REF!</f>
        <v>#REF!</v>
      </c>
      <c r="AD1357" t="e">
        <f>#REF!</f>
        <v>#REF!</v>
      </c>
      <c r="AE1357" t="e">
        <f>#REF!</f>
        <v>#REF!</v>
      </c>
      <c r="AF1357" t="e">
        <f>#REF!</f>
        <v>#REF!</v>
      </c>
      <c r="AG1357" t="e">
        <f>#REF!</f>
        <v>#REF!</v>
      </c>
      <c r="AH1357" t="e">
        <f>#REF!</f>
        <v>#REF!</v>
      </c>
      <c r="AI1357" t="e">
        <f>#REF!</f>
        <v>#REF!</v>
      </c>
      <c r="AJ1357" t="e">
        <f>#REF!</f>
        <v>#REF!</v>
      </c>
      <c r="AK1357" t="e">
        <f>#REF!</f>
        <v>#REF!</v>
      </c>
    </row>
    <row r="1358" spans="1:37" x14ac:dyDescent="0.35">
      <c r="A1358" t="e">
        <f>#REF!</f>
        <v>#REF!</v>
      </c>
      <c r="B1358" t="e">
        <f>#REF!</f>
        <v>#REF!</v>
      </c>
      <c r="C1358" t="e">
        <f>#REF!</f>
        <v>#REF!</v>
      </c>
      <c r="D1358" t="e">
        <f>#REF!</f>
        <v>#REF!</v>
      </c>
      <c r="E1358" t="e">
        <f>#REF!</f>
        <v>#REF!</v>
      </c>
      <c r="F1358" t="e">
        <f>#REF!</f>
        <v>#REF!</v>
      </c>
      <c r="G1358" t="e">
        <f>#REF!</f>
        <v>#REF!</v>
      </c>
      <c r="H1358" t="e">
        <f>#REF!</f>
        <v>#REF!</v>
      </c>
      <c r="I1358" t="e">
        <f>#REF!</f>
        <v>#REF!</v>
      </c>
      <c r="J1358" t="e">
        <f>#REF!</f>
        <v>#REF!</v>
      </c>
      <c r="K1358" t="e">
        <f>#REF!</f>
        <v>#REF!</v>
      </c>
      <c r="L1358" t="e">
        <f>#REF!</f>
        <v>#REF!</v>
      </c>
      <c r="M1358" t="e">
        <f>#REF!</f>
        <v>#REF!</v>
      </c>
      <c r="N1358" t="e">
        <f>#REF!</f>
        <v>#REF!</v>
      </c>
      <c r="O1358" t="e">
        <f>#REF!</f>
        <v>#REF!</v>
      </c>
      <c r="P1358" t="e">
        <f>#REF!</f>
        <v>#REF!</v>
      </c>
      <c r="Q1358" t="e">
        <f>#REF!</f>
        <v>#REF!</v>
      </c>
      <c r="R1358" t="e">
        <f>#REF!</f>
        <v>#REF!</v>
      </c>
      <c r="S1358" t="e">
        <f>#REF!</f>
        <v>#REF!</v>
      </c>
      <c r="T1358" t="e">
        <f>#REF!</f>
        <v>#REF!</v>
      </c>
      <c r="U1358" t="e">
        <f>#REF!</f>
        <v>#REF!</v>
      </c>
      <c r="V1358" t="e">
        <f>#REF!</f>
        <v>#REF!</v>
      </c>
      <c r="W1358" t="e">
        <f>#REF!</f>
        <v>#REF!</v>
      </c>
      <c r="X1358" t="e">
        <f>#REF!</f>
        <v>#REF!</v>
      </c>
      <c r="Y1358" t="e">
        <f>#REF!</f>
        <v>#REF!</v>
      </c>
      <c r="Z1358" t="e">
        <f>#REF!</f>
        <v>#REF!</v>
      </c>
      <c r="AA1358" t="e">
        <f>#REF!</f>
        <v>#REF!</v>
      </c>
      <c r="AB1358" t="e">
        <f>#REF!</f>
        <v>#REF!</v>
      </c>
      <c r="AC1358" t="e">
        <f>#REF!</f>
        <v>#REF!</v>
      </c>
      <c r="AD1358" t="e">
        <f>#REF!</f>
        <v>#REF!</v>
      </c>
      <c r="AE1358" t="e">
        <f>#REF!</f>
        <v>#REF!</v>
      </c>
      <c r="AF1358" t="e">
        <f>#REF!</f>
        <v>#REF!</v>
      </c>
      <c r="AG1358" t="e">
        <f>#REF!</f>
        <v>#REF!</v>
      </c>
      <c r="AH1358" t="e">
        <f>#REF!</f>
        <v>#REF!</v>
      </c>
      <c r="AI1358" t="e">
        <f>#REF!</f>
        <v>#REF!</v>
      </c>
      <c r="AJ1358" t="e">
        <f>#REF!</f>
        <v>#REF!</v>
      </c>
      <c r="AK1358" t="e">
        <f>#REF!</f>
        <v>#REF!</v>
      </c>
    </row>
    <row r="1359" spans="1:37" x14ac:dyDescent="0.35">
      <c r="A1359" t="e">
        <f>#REF!</f>
        <v>#REF!</v>
      </c>
      <c r="B1359" t="e">
        <f>#REF!</f>
        <v>#REF!</v>
      </c>
      <c r="C1359" t="e">
        <f>#REF!</f>
        <v>#REF!</v>
      </c>
      <c r="D1359" t="e">
        <f>#REF!</f>
        <v>#REF!</v>
      </c>
      <c r="E1359" t="e">
        <f>#REF!</f>
        <v>#REF!</v>
      </c>
      <c r="F1359" t="e">
        <f>#REF!</f>
        <v>#REF!</v>
      </c>
      <c r="G1359" t="e">
        <f>#REF!</f>
        <v>#REF!</v>
      </c>
      <c r="H1359" t="e">
        <f>#REF!</f>
        <v>#REF!</v>
      </c>
      <c r="I1359" t="e">
        <f>#REF!</f>
        <v>#REF!</v>
      </c>
      <c r="J1359" t="e">
        <f>#REF!</f>
        <v>#REF!</v>
      </c>
      <c r="K1359" t="e">
        <f>#REF!</f>
        <v>#REF!</v>
      </c>
      <c r="L1359" t="e">
        <f>#REF!</f>
        <v>#REF!</v>
      </c>
      <c r="M1359" t="e">
        <f>#REF!</f>
        <v>#REF!</v>
      </c>
      <c r="N1359" t="e">
        <f>#REF!</f>
        <v>#REF!</v>
      </c>
      <c r="O1359" t="e">
        <f>#REF!</f>
        <v>#REF!</v>
      </c>
      <c r="P1359" t="e">
        <f>#REF!</f>
        <v>#REF!</v>
      </c>
      <c r="Q1359" t="e">
        <f>#REF!</f>
        <v>#REF!</v>
      </c>
      <c r="R1359" t="e">
        <f>#REF!</f>
        <v>#REF!</v>
      </c>
      <c r="S1359" t="e">
        <f>#REF!</f>
        <v>#REF!</v>
      </c>
      <c r="T1359" t="e">
        <f>#REF!</f>
        <v>#REF!</v>
      </c>
      <c r="U1359" t="e">
        <f>#REF!</f>
        <v>#REF!</v>
      </c>
      <c r="V1359" t="e">
        <f>#REF!</f>
        <v>#REF!</v>
      </c>
      <c r="W1359" t="e">
        <f>#REF!</f>
        <v>#REF!</v>
      </c>
      <c r="X1359" t="e">
        <f>#REF!</f>
        <v>#REF!</v>
      </c>
      <c r="Y1359" t="e">
        <f>#REF!</f>
        <v>#REF!</v>
      </c>
      <c r="Z1359" t="e">
        <f>#REF!</f>
        <v>#REF!</v>
      </c>
      <c r="AA1359" t="e">
        <f>#REF!</f>
        <v>#REF!</v>
      </c>
      <c r="AB1359" t="e">
        <f>#REF!</f>
        <v>#REF!</v>
      </c>
      <c r="AC1359" t="e">
        <f>#REF!</f>
        <v>#REF!</v>
      </c>
      <c r="AD1359" t="e">
        <f>#REF!</f>
        <v>#REF!</v>
      </c>
      <c r="AE1359" t="e">
        <f>#REF!</f>
        <v>#REF!</v>
      </c>
      <c r="AF1359" t="e">
        <f>#REF!</f>
        <v>#REF!</v>
      </c>
      <c r="AG1359" t="e">
        <f>#REF!</f>
        <v>#REF!</v>
      </c>
      <c r="AH1359" t="e">
        <f>#REF!</f>
        <v>#REF!</v>
      </c>
      <c r="AI1359" t="e">
        <f>#REF!</f>
        <v>#REF!</v>
      </c>
      <c r="AJ1359" t="e">
        <f>#REF!</f>
        <v>#REF!</v>
      </c>
      <c r="AK1359" t="e">
        <f>#REF!</f>
        <v>#REF!</v>
      </c>
    </row>
    <row r="1360" spans="1:37" x14ac:dyDescent="0.35">
      <c r="A1360" t="e">
        <f>#REF!</f>
        <v>#REF!</v>
      </c>
      <c r="B1360" t="e">
        <f>#REF!</f>
        <v>#REF!</v>
      </c>
      <c r="C1360" t="e">
        <f>#REF!</f>
        <v>#REF!</v>
      </c>
      <c r="D1360" t="e">
        <f>#REF!</f>
        <v>#REF!</v>
      </c>
      <c r="E1360" t="e">
        <f>#REF!</f>
        <v>#REF!</v>
      </c>
      <c r="F1360" t="e">
        <f>#REF!</f>
        <v>#REF!</v>
      </c>
      <c r="G1360" t="e">
        <f>#REF!</f>
        <v>#REF!</v>
      </c>
      <c r="H1360" t="e">
        <f>#REF!</f>
        <v>#REF!</v>
      </c>
      <c r="I1360" t="e">
        <f>#REF!</f>
        <v>#REF!</v>
      </c>
      <c r="J1360" t="e">
        <f>#REF!</f>
        <v>#REF!</v>
      </c>
      <c r="K1360" t="e">
        <f>#REF!</f>
        <v>#REF!</v>
      </c>
      <c r="L1360" t="e">
        <f>#REF!</f>
        <v>#REF!</v>
      </c>
      <c r="M1360" t="e">
        <f>#REF!</f>
        <v>#REF!</v>
      </c>
      <c r="N1360" t="e">
        <f>#REF!</f>
        <v>#REF!</v>
      </c>
      <c r="O1360" t="e">
        <f>#REF!</f>
        <v>#REF!</v>
      </c>
      <c r="P1360" t="e">
        <f>#REF!</f>
        <v>#REF!</v>
      </c>
      <c r="Q1360" t="e">
        <f>#REF!</f>
        <v>#REF!</v>
      </c>
      <c r="R1360" t="e">
        <f>#REF!</f>
        <v>#REF!</v>
      </c>
      <c r="S1360" t="e">
        <f>#REF!</f>
        <v>#REF!</v>
      </c>
      <c r="T1360" t="e">
        <f>#REF!</f>
        <v>#REF!</v>
      </c>
      <c r="U1360" t="e">
        <f>#REF!</f>
        <v>#REF!</v>
      </c>
      <c r="V1360" t="e">
        <f>#REF!</f>
        <v>#REF!</v>
      </c>
      <c r="W1360" t="e">
        <f>#REF!</f>
        <v>#REF!</v>
      </c>
      <c r="X1360" t="e">
        <f>#REF!</f>
        <v>#REF!</v>
      </c>
      <c r="Y1360" t="e">
        <f>#REF!</f>
        <v>#REF!</v>
      </c>
      <c r="Z1360" t="e">
        <f>#REF!</f>
        <v>#REF!</v>
      </c>
      <c r="AA1360" t="e">
        <f>#REF!</f>
        <v>#REF!</v>
      </c>
      <c r="AB1360" t="e">
        <f>#REF!</f>
        <v>#REF!</v>
      </c>
      <c r="AC1360" t="e">
        <f>#REF!</f>
        <v>#REF!</v>
      </c>
      <c r="AD1360" t="e">
        <f>#REF!</f>
        <v>#REF!</v>
      </c>
      <c r="AE1360" t="e">
        <f>#REF!</f>
        <v>#REF!</v>
      </c>
      <c r="AF1360" t="e">
        <f>#REF!</f>
        <v>#REF!</v>
      </c>
      <c r="AG1360" t="e">
        <f>#REF!</f>
        <v>#REF!</v>
      </c>
      <c r="AH1360" t="e">
        <f>#REF!</f>
        <v>#REF!</v>
      </c>
      <c r="AI1360" t="e">
        <f>#REF!</f>
        <v>#REF!</v>
      </c>
      <c r="AJ1360" t="e">
        <f>#REF!</f>
        <v>#REF!</v>
      </c>
      <c r="AK1360" t="e">
        <f>#REF!</f>
        <v>#REF!</v>
      </c>
    </row>
    <row r="1361" spans="1:37" x14ac:dyDescent="0.35">
      <c r="A1361" t="e">
        <f>#REF!</f>
        <v>#REF!</v>
      </c>
      <c r="B1361" t="e">
        <f>#REF!</f>
        <v>#REF!</v>
      </c>
      <c r="C1361" t="e">
        <f>#REF!</f>
        <v>#REF!</v>
      </c>
      <c r="D1361" t="e">
        <f>#REF!</f>
        <v>#REF!</v>
      </c>
      <c r="E1361" t="e">
        <f>#REF!</f>
        <v>#REF!</v>
      </c>
      <c r="F1361" t="e">
        <f>#REF!</f>
        <v>#REF!</v>
      </c>
      <c r="G1361" t="e">
        <f>#REF!</f>
        <v>#REF!</v>
      </c>
      <c r="H1361" t="e">
        <f>#REF!</f>
        <v>#REF!</v>
      </c>
      <c r="I1361" t="e">
        <f>#REF!</f>
        <v>#REF!</v>
      </c>
      <c r="J1361" t="e">
        <f>#REF!</f>
        <v>#REF!</v>
      </c>
      <c r="K1361" t="e">
        <f>#REF!</f>
        <v>#REF!</v>
      </c>
      <c r="L1361" t="e">
        <f>#REF!</f>
        <v>#REF!</v>
      </c>
      <c r="M1361" t="e">
        <f>#REF!</f>
        <v>#REF!</v>
      </c>
      <c r="N1361" t="e">
        <f>#REF!</f>
        <v>#REF!</v>
      </c>
      <c r="O1361" t="e">
        <f>#REF!</f>
        <v>#REF!</v>
      </c>
      <c r="P1361" t="e">
        <f>#REF!</f>
        <v>#REF!</v>
      </c>
      <c r="Q1361" t="e">
        <f>#REF!</f>
        <v>#REF!</v>
      </c>
      <c r="R1361" t="e">
        <f>#REF!</f>
        <v>#REF!</v>
      </c>
      <c r="S1361" t="e">
        <f>#REF!</f>
        <v>#REF!</v>
      </c>
      <c r="T1361" t="e">
        <f>#REF!</f>
        <v>#REF!</v>
      </c>
      <c r="U1361" t="e">
        <f>#REF!</f>
        <v>#REF!</v>
      </c>
      <c r="V1361" t="e">
        <f>#REF!</f>
        <v>#REF!</v>
      </c>
      <c r="W1361" t="e">
        <f>#REF!</f>
        <v>#REF!</v>
      </c>
      <c r="X1361" t="e">
        <f>#REF!</f>
        <v>#REF!</v>
      </c>
      <c r="Y1361" t="e">
        <f>#REF!</f>
        <v>#REF!</v>
      </c>
      <c r="Z1361" t="e">
        <f>#REF!</f>
        <v>#REF!</v>
      </c>
      <c r="AA1361" t="e">
        <f>#REF!</f>
        <v>#REF!</v>
      </c>
      <c r="AB1361" t="e">
        <f>#REF!</f>
        <v>#REF!</v>
      </c>
      <c r="AC1361" t="e">
        <f>#REF!</f>
        <v>#REF!</v>
      </c>
      <c r="AD1361" t="e">
        <f>#REF!</f>
        <v>#REF!</v>
      </c>
      <c r="AE1361" t="e">
        <f>#REF!</f>
        <v>#REF!</v>
      </c>
      <c r="AF1361" t="e">
        <f>#REF!</f>
        <v>#REF!</v>
      </c>
      <c r="AG1361" t="e">
        <f>#REF!</f>
        <v>#REF!</v>
      </c>
      <c r="AH1361" t="e">
        <f>#REF!</f>
        <v>#REF!</v>
      </c>
      <c r="AI1361" t="e">
        <f>#REF!</f>
        <v>#REF!</v>
      </c>
      <c r="AJ1361" t="e">
        <f>#REF!</f>
        <v>#REF!</v>
      </c>
      <c r="AK1361" t="e">
        <f>#REF!</f>
        <v>#REF!</v>
      </c>
    </row>
    <row r="1362" spans="1:37" x14ac:dyDescent="0.35">
      <c r="A1362" t="e">
        <f>#REF!</f>
        <v>#REF!</v>
      </c>
      <c r="B1362" t="e">
        <f>#REF!</f>
        <v>#REF!</v>
      </c>
      <c r="C1362" t="e">
        <f>#REF!</f>
        <v>#REF!</v>
      </c>
      <c r="D1362" t="e">
        <f>#REF!</f>
        <v>#REF!</v>
      </c>
      <c r="E1362" t="e">
        <f>#REF!</f>
        <v>#REF!</v>
      </c>
      <c r="F1362" t="e">
        <f>#REF!</f>
        <v>#REF!</v>
      </c>
      <c r="G1362" t="e">
        <f>#REF!</f>
        <v>#REF!</v>
      </c>
      <c r="H1362" t="e">
        <f>#REF!</f>
        <v>#REF!</v>
      </c>
      <c r="I1362" t="e">
        <f>#REF!</f>
        <v>#REF!</v>
      </c>
      <c r="J1362" t="e">
        <f>#REF!</f>
        <v>#REF!</v>
      </c>
      <c r="K1362" t="e">
        <f>#REF!</f>
        <v>#REF!</v>
      </c>
      <c r="L1362" t="e">
        <f>#REF!</f>
        <v>#REF!</v>
      </c>
      <c r="M1362" t="e">
        <f>#REF!</f>
        <v>#REF!</v>
      </c>
      <c r="N1362" t="e">
        <f>#REF!</f>
        <v>#REF!</v>
      </c>
      <c r="O1362" t="e">
        <f>#REF!</f>
        <v>#REF!</v>
      </c>
      <c r="P1362" t="e">
        <f>#REF!</f>
        <v>#REF!</v>
      </c>
      <c r="Q1362" t="e">
        <f>#REF!</f>
        <v>#REF!</v>
      </c>
      <c r="R1362" t="e">
        <f>#REF!</f>
        <v>#REF!</v>
      </c>
      <c r="S1362" t="e">
        <f>#REF!</f>
        <v>#REF!</v>
      </c>
      <c r="T1362" t="e">
        <f>#REF!</f>
        <v>#REF!</v>
      </c>
      <c r="U1362" t="e">
        <f>#REF!</f>
        <v>#REF!</v>
      </c>
      <c r="V1362" t="e">
        <f>#REF!</f>
        <v>#REF!</v>
      </c>
      <c r="W1362" t="e">
        <f>#REF!</f>
        <v>#REF!</v>
      </c>
      <c r="X1362" t="e">
        <f>#REF!</f>
        <v>#REF!</v>
      </c>
      <c r="Y1362" t="e">
        <f>#REF!</f>
        <v>#REF!</v>
      </c>
      <c r="Z1362" t="e">
        <f>#REF!</f>
        <v>#REF!</v>
      </c>
      <c r="AA1362" t="e">
        <f>#REF!</f>
        <v>#REF!</v>
      </c>
      <c r="AB1362" t="e">
        <f>#REF!</f>
        <v>#REF!</v>
      </c>
      <c r="AC1362" t="e">
        <f>#REF!</f>
        <v>#REF!</v>
      </c>
      <c r="AD1362" t="e">
        <f>#REF!</f>
        <v>#REF!</v>
      </c>
      <c r="AE1362" t="e">
        <f>#REF!</f>
        <v>#REF!</v>
      </c>
      <c r="AF1362" t="e">
        <f>#REF!</f>
        <v>#REF!</v>
      </c>
      <c r="AG1362" t="e">
        <f>#REF!</f>
        <v>#REF!</v>
      </c>
      <c r="AH1362" t="e">
        <f>#REF!</f>
        <v>#REF!</v>
      </c>
      <c r="AI1362" t="e">
        <f>#REF!</f>
        <v>#REF!</v>
      </c>
      <c r="AJ1362" t="e">
        <f>#REF!</f>
        <v>#REF!</v>
      </c>
      <c r="AK1362" t="e">
        <f>#REF!</f>
        <v>#REF!</v>
      </c>
    </row>
    <row r="1363" spans="1:37" x14ac:dyDescent="0.35">
      <c r="A1363" t="e">
        <f>#REF!</f>
        <v>#REF!</v>
      </c>
      <c r="B1363" t="e">
        <f>#REF!</f>
        <v>#REF!</v>
      </c>
      <c r="C1363" t="e">
        <f>#REF!</f>
        <v>#REF!</v>
      </c>
      <c r="D1363" t="e">
        <f>#REF!</f>
        <v>#REF!</v>
      </c>
      <c r="E1363" t="e">
        <f>#REF!</f>
        <v>#REF!</v>
      </c>
      <c r="F1363" t="e">
        <f>#REF!</f>
        <v>#REF!</v>
      </c>
      <c r="G1363" t="e">
        <f>#REF!</f>
        <v>#REF!</v>
      </c>
      <c r="H1363" t="e">
        <f>#REF!</f>
        <v>#REF!</v>
      </c>
      <c r="I1363" t="e">
        <f>#REF!</f>
        <v>#REF!</v>
      </c>
      <c r="J1363" t="e">
        <f>#REF!</f>
        <v>#REF!</v>
      </c>
      <c r="K1363" t="e">
        <f>#REF!</f>
        <v>#REF!</v>
      </c>
      <c r="L1363" t="e">
        <f>#REF!</f>
        <v>#REF!</v>
      </c>
      <c r="M1363" t="e">
        <f>#REF!</f>
        <v>#REF!</v>
      </c>
      <c r="N1363" t="e">
        <f>#REF!</f>
        <v>#REF!</v>
      </c>
      <c r="O1363" t="e">
        <f>#REF!</f>
        <v>#REF!</v>
      </c>
      <c r="P1363" t="e">
        <f>#REF!</f>
        <v>#REF!</v>
      </c>
      <c r="Q1363" t="e">
        <f>#REF!</f>
        <v>#REF!</v>
      </c>
      <c r="R1363" t="e">
        <f>#REF!</f>
        <v>#REF!</v>
      </c>
      <c r="S1363" t="e">
        <f>#REF!</f>
        <v>#REF!</v>
      </c>
      <c r="T1363" t="e">
        <f>#REF!</f>
        <v>#REF!</v>
      </c>
      <c r="U1363" t="e">
        <f>#REF!</f>
        <v>#REF!</v>
      </c>
      <c r="V1363" t="e">
        <f>#REF!</f>
        <v>#REF!</v>
      </c>
      <c r="W1363" t="e">
        <f>#REF!</f>
        <v>#REF!</v>
      </c>
      <c r="X1363" t="e">
        <f>#REF!</f>
        <v>#REF!</v>
      </c>
      <c r="Y1363" t="e">
        <f>#REF!</f>
        <v>#REF!</v>
      </c>
      <c r="Z1363" t="e">
        <f>#REF!</f>
        <v>#REF!</v>
      </c>
      <c r="AA1363" t="e">
        <f>#REF!</f>
        <v>#REF!</v>
      </c>
      <c r="AB1363" t="e">
        <f>#REF!</f>
        <v>#REF!</v>
      </c>
      <c r="AC1363" t="e">
        <f>#REF!</f>
        <v>#REF!</v>
      </c>
      <c r="AD1363" t="e">
        <f>#REF!</f>
        <v>#REF!</v>
      </c>
      <c r="AE1363" t="e">
        <f>#REF!</f>
        <v>#REF!</v>
      </c>
      <c r="AF1363" t="e">
        <f>#REF!</f>
        <v>#REF!</v>
      </c>
      <c r="AG1363" t="e">
        <f>#REF!</f>
        <v>#REF!</v>
      </c>
      <c r="AH1363" t="e">
        <f>#REF!</f>
        <v>#REF!</v>
      </c>
      <c r="AI1363" t="e">
        <f>#REF!</f>
        <v>#REF!</v>
      </c>
      <c r="AJ1363" t="e">
        <f>#REF!</f>
        <v>#REF!</v>
      </c>
      <c r="AK1363" t="e">
        <f>#REF!</f>
        <v>#REF!</v>
      </c>
    </row>
    <row r="1364" spans="1:37" x14ac:dyDescent="0.35">
      <c r="A1364" t="e">
        <f>#REF!</f>
        <v>#REF!</v>
      </c>
      <c r="B1364" t="e">
        <f>#REF!</f>
        <v>#REF!</v>
      </c>
      <c r="C1364" t="e">
        <f>#REF!</f>
        <v>#REF!</v>
      </c>
      <c r="D1364" t="e">
        <f>#REF!</f>
        <v>#REF!</v>
      </c>
      <c r="E1364" t="e">
        <f>#REF!</f>
        <v>#REF!</v>
      </c>
      <c r="F1364" t="e">
        <f>#REF!</f>
        <v>#REF!</v>
      </c>
      <c r="G1364" t="e">
        <f>#REF!</f>
        <v>#REF!</v>
      </c>
      <c r="H1364" t="e">
        <f>#REF!</f>
        <v>#REF!</v>
      </c>
      <c r="I1364" t="e">
        <f>#REF!</f>
        <v>#REF!</v>
      </c>
      <c r="J1364" t="e">
        <f>#REF!</f>
        <v>#REF!</v>
      </c>
      <c r="K1364" t="e">
        <f>#REF!</f>
        <v>#REF!</v>
      </c>
      <c r="L1364" t="e">
        <f>#REF!</f>
        <v>#REF!</v>
      </c>
      <c r="M1364" t="e">
        <f>#REF!</f>
        <v>#REF!</v>
      </c>
      <c r="N1364" t="e">
        <f>#REF!</f>
        <v>#REF!</v>
      </c>
      <c r="O1364" t="e">
        <f>#REF!</f>
        <v>#REF!</v>
      </c>
      <c r="P1364" t="e">
        <f>#REF!</f>
        <v>#REF!</v>
      </c>
      <c r="Q1364" t="e">
        <f>#REF!</f>
        <v>#REF!</v>
      </c>
      <c r="R1364" t="e">
        <f>#REF!</f>
        <v>#REF!</v>
      </c>
      <c r="S1364" t="e">
        <f>#REF!</f>
        <v>#REF!</v>
      </c>
      <c r="T1364" t="e">
        <f>#REF!</f>
        <v>#REF!</v>
      </c>
      <c r="U1364" t="e">
        <f>#REF!</f>
        <v>#REF!</v>
      </c>
      <c r="V1364" t="e">
        <f>#REF!</f>
        <v>#REF!</v>
      </c>
      <c r="W1364" t="e">
        <f>#REF!</f>
        <v>#REF!</v>
      </c>
      <c r="X1364" t="e">
        <f>#REF!</f>
        <v>#REF!</v>
      </c>
      <c r="Y1364" t="e">
        <f>#REF!</f>
        <v>#REF!</v>
      </c>
      <c r="Z1364" t="e">
        <f>#REF!</f>
        <v>#REF!</v>
      </c>
      <c r="AA1364" t="e">
        <f>#REF!</f>
        <v>#REF!</v>
      </c>
      <c r="AB1364" t="e">
        <f>#REF!</f>
        <v>#REF!</v>
      </c>
      <c r="AC1364" t="e">
        <f>#REF!</f>
        <v>#REF!</v>
      </c>
      <c r="AD1364" t="e">
        <f>#REF!</f>
        <v>#REF!</v>
      </c>
      <c r="AE1364" t="e">
        <f>#REF!</f>
        <v>#REF!</v>
      </c>
      <c r="AF1364" t="e">
        <f>#REF!</f>
        <v>#REF!</v>
      </c>
      <c r="AG1364" t="e">
        <f>#REF!</f>
        <v>#REF!</v>
      </c>
      <c r="AH1364" t="e">
        <f>#REF!</f>
        <v>#REF!</v>
      </c>
      <c r="AI1364" t="e">
        <f>#REF!</f>
        <v>#REF!</v>
      </c>
      <c r="AJ1364" t="e">
        <f>#REF!</f>
        <v>#REF!</v>
      </c>
      <c r="AK1364" t="e">
        <f>#REF!</f>
        <v>#REF!</v>
      </c>
    </row>
    <row r="1365" spans="1:37" x14ac:dyDescent="0.35">
      <c r="A1365" t="e">
        <f>#REF!</f>
        <v>#REF!</v>
      </c>
      <c r="B1365" t="e">
        <f>#REF!</f>
        <v>#REF!</v>
      </c>
      <c r="C1365" t="e">
        <f>#REF!</f>
        <v>#REF!</v>
      </c>
      <c r="D1365" t="e">
        <f>#REF!</f>
        <v>#REF!</v>
      </c>
      <c r="E1365" t="e">
        <f>#REF!</f>
        <v>#REF!</v>
      </c>
      <c r="F1365" t="e">
        <f>#REF!</f>
        <v>#REF!</v>
      </c>
      <c r="G1365" t="e">
        <f>#REF!</f>
        <v>#REF!</v>
      </c>
      <c r="H1365" t="e">
        <f>#REF!</f>
        <v>#REF!</v>
      </c>
      <c r="I1365" t="e">
        <f>#REF!</f>
        <v>#REF!</v>
      </c>
      <c r="J1365" t="e">
        <f>#REF!</f>
        <v>#REF!</v>
      </c>
      <c r="K1365" t="e">
        <f>#REF!</f>
        <v>#REF!</v>
      </c>
      <c r="L1365" t="e">
        <f>#REF!</f>
        <v>#REF!</v>
      </c>
      <c r="M1365" t="e">
        <f>#REF!</f>
        <v>#REF!</v>
      </c>
      <c r="N1365" t="e">
        <f>#REF!</f>
        <v>#REF!</v>
      </c>
      <c r="O1365" t="e">
        <f>#REF!</f>
        <v>#REF!</v>
      </c>
      <c r="P1365" t="e">
        <f>#REF!</f>
        <v>#REF!</v>
      </c>
      <c r="Q1365" t="e">
        <f>#REF!</f>
        <v>#REF!</v>
      </c>
      <c r="R1365" t="e">
        <f>#REF!</f>
        <v>#REF!</v>
      </c>
      <c r="S1365" t="e">
        <f>#REF!</f>
        <v>#REF!</v>
      </c>
      <c r="T1365" t="e">
        <f>#REF!</f>
        <v>#REF!</v>
      </c>
      <c r="U1365" t="e">
        <f>#REF!</f>
        <v>#REF!</v>
      </c>
      <c r="V1365" t="e">
        <f>#REF!</f>
        <v>#REF!</v>
      </c>
      <c r="W1365" t="e">
        <f>#REF!</f>
        <v>#REF!</v>
      </c>
      <c r="X1365" t="e">
        <f>#REF!</f>
        <v>#REF!</v>
      </c>
      <c r="Y1365" t="e">
        <f>#REF!</f>
        <v>#REF!</v>
      </c>
      <c r="Z1365" t="e">
        <f>#REF!</f>
        <v>#REF!</v>
      </c>
      <c r="AA1365" t="e">
        <f>#REF!</f>
        <v>#REF!</v>
      </c>
      <c r="AB1365" t="e">
        <f>#REF!</f>
        <v>#REF!</v>
      </c>
      <c r="AC1365" t="e">
        <f>#REF!</f>
        <v>#REF!</v>
      </c>
      <c r="AD1365" t="e">
        <f>#REF!</f>
        <v>#REF!</v>
      </c>
      <c r="AE1365" t="e">
        <f>#REF!</f>
        <v>#REF!</v>
      </c>
      <c r="AF1365" t="e">
        <f>#REF!</f>
        <v>#REF!</v>
      </c>
      <c r="AG1365" t="e">
        <f>#REF!</f>
        <v>#REF!</v>
      </c>
      <c r="AH1365" t="e">
        <f>#REF!</f>
        <v>#REF!</v>
      </c>
      <c r="AI1365" t="e">
        <f>#REF!</f>
        <v>#REF!</v>
      </c>
      <c r="AJ1365" t="e">
        <f>#REF!</f>
        <v>#REF!</v>
      </c>
      <c r="AK1365" t="e">
        <f>#REF!</f>
        <v>#REF!</v>
      </c>
    </row>
    <row r="1366" spans="1:37" x14ac:dyDescent="0.35">
      <c r="A1366" t="e">
        <f>#REF!</f>
        <v>#REF!</v>
      </c>
      <c r="B1366" t="e">
        <f>#REF!</f>
        <v>#REF!</v>
      </c>
      <c r="C1366" t="e">
        <f>#REF!</f>
        <v>#REF!</v>
      </c>
      <c r="D1366" t="e">
        <f>#REF!</f>
        <v>#REF!</v>
      </c>
      <c r="E1366" t="e">
        <f>#REF!</f>
        <v>#REF!</v>
      </c>
      <c r="F1366" t="e">
        <f>#REF!</f>
        <v>#REF!</v>
      </c>
      <c r="G1366" t="e">
        <f>#REF!</f>
        <v>#REF!</v>
      </c>
      <c r="H1366" t="e">
        <f>#REF!</f>
        <v>#REF!</v>
      </c>
      <c r="I1366" t="e">
        <f>#REF!</f>
        <v>#REF!</v>
      </c>
      <c r="J1366" t="e">
        <f>#REF!</f>
        <v>#REF!</v>
      </c>
      <c r="K1366" t="e">
        <f>#REF!</f>
        <v>#REF!</v>
      </c>
      <c r="L1366" t="e">
        <f>#REF!</f>
        <v>#REF!</v>
      </c>
      <c r="M1366" t="e">
        <f>#REF!</f>
        <v>#REF!</v>
      </c>
      <c r="N1366" t="e">
        <f>#REF!</f>
        <v>#REF!</v>
      </c>
      <c r="O1366" t="e">
        <f>#REF!</f>
        <v>#REF!</v>
      </c>
      <c r="P1366" t="e">
        <f>#REF!</f>
        <v>#REF!</v>
      </c>
      <c r="Q1366" t="e">
        <f>#REF!</f>
        <v>#REF!</v>
      </c>
      <c r="R1366" t="e">
        <f>#REF!</f>
        <v>#REF!</v>
      </c>
      <c r="S1366" t="e">
        <f>#REF!</f>
        <v>#REF!</v>
      </c>
      <c r="T1366" t="e">
        <f>#REF!</f>
        <v>#REF!</v>
      </c>
      <c r="U1366" t="e">
        <f>#REF!</f>
        <v>#REF!</v>
      </c>
      <c r="V1366" t="e">
        <f>#REF!</f>
        <v>#REF!</v>
      </c>
      <c r="W1366" t="e">
        <f>#REF!</f>
        <v>#REF!</v>
      </c>
      <c r="X1366" t="e">
        <f>#REF!</f>
        <v>#REF!</v>
      </c>
      <c r="Y1366" t="e">
        <f>#REF!</f>
        <v>#REF!</v>
      </c>
      <c r="Z1366" t="e">
        <f>#REF!</f>
        <v>#REF!</v>
      </c>
      <c r="AA1366" t="e">
        <f>#REF!</f>
        <v>#REF!</v>
      </c>
      <c r="AB1366" t="e">
        <f>#REF!</f>
        <v>#REF!</v>
      </c>
      <c r="AC1366" t="e">
        <f>#REF!</f>
        <v>#REF!</v>
      </c>
      <c r="AD1366" t="e">
        <f>#REF!</f>
        <v>#REF!</v>
      </c>
      <c r="AE1366" t="e">
        <f>#REF!</f>
        <v>#REF!</v>
      </c>
      <c r="AF1366" t="e">
        <f>#REF!</f>
        <v>#REF!</v>
      </c>
      <c r="AG1366" t="e">
        <f>#REF!</f>
        <v>#REF!</v>
      </c>
      <c r="AH1366" t="e">
        <f>#REF!</f>
        <v>#REF!</v>
      </c>
      <c r="AI1366" t="e">
        <f>#REF!</f>
        <v>#REF!</v>
      </c>
      <c r="AJ1366" t="e">
        <f>#REF!</f>
        <v>#REF!</v>
      </c>
      <c r="AK1366" t="e">
        <f>#REF!</f>
        <v>#REF!</v>
      </c>
    </row>
    <row r="1367" spans="1:37" x14ac:dyDescent="0.35">
      <c r="A1367" t="e">
        <f>#REF!</f>
        <v>#REF!</v>
      </c>
      <c r="B1367" t="e">
        <f>#REF!</f>
        <v>#REF!</v>
      </c>
      <c r="C1367" t="e">
        <f>#REF!</f>
        <v>#REF!</v>
      </c>
      <c r="D1367" t="e">
        <f>#REF!</f>
        <v>#REF!</v>
      </c>
      <c r="E1367" t="e">
        <f>#REF!</f>
        <v>#REF!</v>
      </c>
      <c r="F1367" t="e">
        <f>#REF!</f>
        <v>#REF!</v>
      </c>
      <c r="G1367" t="e">
        <f>#REF!</f>
        <v>#REF!</v>
      </c>
      <c r="H1367" t="e">
        <f>#REF!</f>
        <v>#REF!</v>
      </c>
      <c r="I1367" t="e">
        <f>#REF!</f>
        <v>#REF!</v>
      </c>
      <c r="J1367" t="e">
        <f>#REF!</f>
        <v>#REF!</v>
      </c>
      <c r="K1367" t="e">
        <f>#REF!</f>
        <v>#REF!</v>
      </c>
      <c r="L1367" t="e">
        <f>#REF!</f>
        <v>#REF!</v>
      </c>
      <c r="M1367" t="e">
        <f>#REF!</f>
        <v>#REF!</v>
      </c>
      <c r="N1367" t="e">
        <f>#REF!</f>
        <v>#REF!</v>
      </c>
      <c r="O1367" t="e">
        <f>#REF!</f>
        <v>#REF!</v>
      </c>
      <c r="P1367" t="e">
        <f>#REF!</f>
        <v>#REF!</v>
      </c>
      <c r="Q1367" t="e">
        <f>#REF!</f>
        <v>#REF!</v>
      </c>
      <c r="R1367" t="e">
        <f>#REF!</f>
        <v>#REF!</v>
      </c>
      <c r="S1367" t="e">
        <f>#REF!</f>
        <v>#REF!</v>
      </c>
      <c r="T1367" t="e">
        <f>#REF!</f>
        <v>#REF!</v>
      </c>
      <c r="U1367" t="e">
        <f>#REF!</f>
        <v>#REF!</v>
      </c>
      <c r="V1367" t="e">
        <f>#REF!</f>
        <v>#REF!</v>
      </c>
      <c r="W1367" t="e">
        <f>#REF!</f>
        <v>#REF!</v>
      </c>
      <c r="X1367" t="e">
        <f>#REF!</f>
        <v>#REF!</v>
      </c>
      <c r="Y1367" t="e">
        <f>#REF!</f>
        <v>#REF!</v>
      </c>
      <c r="Z1367" t="e">
        <f>#REF!</f>
        <v>#REF!</v>
      </c>
      <c r="AA1367" t="e">
        <f>#REF!</f>
        <v>#REF!</v>
      </c>
      <c r="AB1367" t="e">
        <f>#REF!</f>
        <v>#REF!</v>
      </c>
      <c r="AC1367" t="e">
        <f>#REF!</f>
        <v>#REF!</v>
      </c>
      <c r="AD1367" t="e">
        <f>#REF!</f>
        <v>#REF!</v>
      </c>
      <c r="AE1367" t="e">
        <f>#REF!</f>
        <v>#REF!</v>
      </c>
      <c r="AF1367" t="e">
        <f>#REF!</f>
        <v>#REF!</v>
      </c>
      <c r="AG1367" t="e">
        <f>#REF!</f>
        <v>#REF!</v>
      </c>
      <c r="AH1367" t="e">
        <f>#REF!</f>
        <v>#REF!</v>
      </c>
      <c r="AI1367" t="e">
        <f>#REF!</f>
        <v>#REF!</v>
      </c>
      <c r="AJ1367" t="e">
        <f>#REF!</f>
        <v>#REF!</v>
      </c>
      <c r="AK1367" t="e">
        <f>#REF!</f>
        <v>#REF!</v>
      </c>
    </row>
    <row r="1368" spans="1:37" x14ac:dyDescent="0.35">
      <c r="A1368" t="e">
        <f>#REF!</f>
        <v>#REF!</v>
      </c>
      <c r="B1368" t="e">
        <f>#REF!</f>
        <v>#REF!</v>
      </c>
      <c r="C1368" t="e">
        <f>#REF!</f>
        <v>#REF!</v>
      </c>
      <c r="D1368" t="e">
        <f>#REF!</f>
        <v>#REF!</v>
      </c>
      <c r="E1368" t="e">
        <f>#REF!</f>
        <v>#REF!</v>
      </c>
      <c r="F1368" t="e">
        <f>#REF!</f>
        <v>#REF!</v>
      </c>
      <c r="G1368" t="e">
        <f>#REF!</f>
        <v>#REF!</v>
      </c>
      <c r="H1368" t="e">
        <f>#REF!</f>
        <v>#REF!</v>
      </c>
      <c r="I1368" t="e">
        <f>#REF!</f>
        <v>#REF!</v>
      </c>
      <c r="J1368" t="e">
        <f>#REF!</f>
        <v>#REF!</v>
      </c>
      <c r="K1368" t="e">
        <f>#REF!</f>
        <v>#REF!</v>
      </c>
      <c r="L1368" t="e">
        <f>#REF!</f>
        <v>#REF!</v>
      </c>
      <c r="M1368" t="e">
        <f>#REF!</f>
        <v>#REF!</v>
      </c>
      <c r="N1368" t="e">
        <f>#REF!</f>
        <v>#REF!</v>
      </c>
      <c r="O1368" t="e">
        <f>#REF!</f>
        <v>#REF!</v>
      </c>
      <c r="P1368" t="e">
        <f>#REF!</f>
        <v>#REF!</v>
      </c>
      <c r="Q1368" t="e">
        <f>#REF!</f>
        <v>#REF!</v>
      </c>
      <c r="R1368" t="e">
        <f>#REF!</f>
        <v>#REF!</v>
      </c>
      <c r="S1368" t="e">
        <f>#REF!</f>
        <v>#REF!</v>
      </c>
      <c r="T1368" t="e">
        <f>#REF!</f>
        <v>#REF!</v>
      </c>
      <c r="U1368" t="e">
        <f>#REF!</f>
        <v>#REF!</v>
      </c>
      <c r="V1368" t="e">
        <f>#REF!</f>
        <v>#REF!</v>
      </c>
      <c r="W1368" t="e">
        <f>#REF!</f>
        <v>#REF!</v>
      </c>
      <c r="X1368" t="e">
        <f>#REF!</f>
        <v>#REF!</v>
      </c>
      <c r="Y1368" t="e">
        <f>#REF!</f>
        <v>#REF!</v>
      </c>
      <c r="Z1368" t="e">
        <f>#REF!</f>
        <v>#REF!</v>
      </c>
      <c r="AA1368" t="e">
        <f>#REF!</f>
        <v>#REF!</v>
      </c>
      <c r="AB1368" t="e">
        <f>#REF!</f>
        <v>#REF!</v>
      </c>
      <c r="AC1368" t="e">
        <f>#REF!</f>
        <v>#REF!</v>
      </c>
      <c r="AD1368" t="e">
        <f>#REF!</f>
        <v>#REF!</v>
      </c>
      <c r="AE1368" t="e">
        <f>#REF!</f>
        <v>#REF!</v>
      </c>
      <c r="AF1368" t="e">
        <f>#REF!</f>
        <v>#REF!</v>
      </c>
      <c r="AG1368" t="e">
        <f>#REF!</f>
        <v>#REF!</v>
      </c>
      <c r="AH1368" t="e">
        <f>#REF!</f>
        <v>#REF!</v>
      </c>
      <c r="AI1368" t="e">
        <f>#REF!</f>
        <v>#REF!</v>
      </c>
      <c r="AJ1368" t="e">
        <f>#REF!</f>
        <v>#REF!</v>
      </c>
      <c r="AK1368" t="e">
        <f>#REF!</f>
        <v>#REF!</v>
      </c>
    </row>
    <row r="1369" spans="1:37" x14ac:dyDescent="0.35">
      <c r="A1369" t="e">
        <f>#REF!</f>
        <v>#REF!</v>
      </c>
      <c r="B1369" t="e">
        <f>#REF!</f>
        <v>#REF!</v>
      </c>
      <c r="C1369" t="e">
        <f>#REF!</f>
        <v>#REF!</v>
      </c>
      <c r="D1369" t="e">
        <f>#REF!</f>
        <v>#REF!</v>
      </c>
      <c r="E1369" t="e">
        <f>#REF!</f>
        <v>#REF!</v>
      </c>
      <c r="F1369" t="e">
        <f>#REF!</f>
        <v>#REF!</v>
      </c>
      <c r="G1369" t="e">
        <f>#REF!</f>
        <v>#REF!</v>
      </c>
      <c r="H1369" t="e">
        <f>#REF!</f>
        <v>#REF!</v>
      </c>
      <c r="I1369" t="e">
        <f>#REF!</f>
        <v>#REF!</v>
      </c>
      <c r="J1369" t="e">
        <f>#REF!</f>
        <v>#REF!</v>
      </c>
      <c r="K1369" t="e">
        <f>#REF!</f>
        <v>#REF!</v>
      </c>
      <c r="L1369" t="e">
        <f>#REF!</f>
        <v>#REF!</v>
      </c>
      <c r="M1369" t="e">
        <f>#REF!</f>
        <v>#REF!</v>
      </c>
      <c r="N1369" t="e">
        <f>#REF!</f>
        <v>#REF!</v>
      </c>
      <c r="O1369" t="e">
        <f>#REF!</f>
        <v>#REF!</v>
      </c>
      <c r="P1369" t="e">
        <f>#REF!</f>
        <v>#REF!</v>
      </c>
      <c r="Q1369" t="e">
        <f>#REF!</f>
        <v>#REF!</v>
      </c>
      <c r="R1369" t="e">
        <f>#REF!</f>
        <v>#REF!</v>
      </c>
      <c r="S1369" t="e">
        <f>#REF!</f>
        <v>#REF!</v>
      </c>
      <c r="T1369" t="e">
        <f>#REF!</f>
        <v>#REF!</v>
      </c>
      <c r="U1369" t="e">
        <f>#REF!</f>
        <v>#REF!</v>
      </c>
      <c r="V1369" t="e">
        <f>#REF!</f>
        <v>#REF!</v>
      </c>
      <c r="W1369" t="e">
        <f>#REF!</f>
        <v>#REF!</v>
      </c>
      <c r="X1369" t="e">
        <f>#REF!</f>
        <v>#REF!</v>
      </c>
      <c r="Y1369" t="e">
        <f>#REF!</f>
        <v>#REF!</v>
      </c>
      <c r="Z1369" t="e">
        <f>#REF!</f>
        <v>#REF!</v>
      </c>
      <c r="AA1369" t="e">
        <f>#REF!</f>
        <v>#REF!</v>
      </c>
      <c r="AB1369" t="e">
        <f>#REF!</f>
        <v>#REF!</v>
      </c>
      <c r="AC1369" t="e">
        <f>#REF!</f>
        <v>#REF!</v>
      </c>
      <c r="AD1369" t="e">
        <f>#REF!</f>
        <v>#REF!</v>
      </c>
      <c r="AE1369" t="e">
        <f>#REF!</f>
        <v>#REF!</v>
      </c>
      <c r="AF1369" t="e">
        <f>#REF!</f>
        <v>#REF!</v>
      </c>
      <c r="AG1369" t="e">
        <f>#REF!</f>
        <v>#REF!</v>
      </c>
      <c r="AH1369" t="e">
        <f>#REF!</f>
        <v>#REF!</v>
      </c>
      <c r="AI1369" t="e">
        <f>#REF!</f>
        <v>#REF!</v>
      </c>
      <c r="AJ1369" t="e">
        <f>#REF!</f>
        <v>#REF!</v>
      </c>
      <c r="AK1369" t="e">
        <f>#REF!</f>
        <v>#REF!</v>
      </c>
    </row>
    <row r="1370" spans="1:37" x14ac:dyDescent="0.35">
      <c r="A1370" t="e">
        <f>#REF!</f>
        <v>#REF!</v>
      </c>
      <c r="B1370" t="e">
        <f>#REF!</f>
        <v>#REF!</v>
      </c>
      <c r="C1370" t="e">
        <f>#REF!</f>
        <v>#REF!</v>
      </c>
      <c r="D1370" t="e">
        <f>#REF!</f>
        <v>#REF!</v>
      </c>
      <c r="E1370" t="e">
        <f>#REF!</f>
        <v>#REF!</v>
      </c>
      <c r="F1370" t="e">
        <f>#REF!</f>
        <v>#REF!</v>
      </c>
      <c r="G1370" t="e">
        <f>#REF!</f>
        <v>#REF!</v>
      </c>
      <c r="H1370" t="e">
        <f>#REF!</f>
        <v>#REF!</v>
      </c>
      <c r="I1370" t="e">
        <f>#REF!</f>
        <v>#REF!</v>
      </c>
      <c r="J1370" t="e">
        <f>#REF!</f>
        <v>#REF!</v>
      </c>
      <c r="K1370" t="e">
        <f>#REF!</f>
        <v>#REF!</v>
      </c>
      <c r="L1370" t="e">
        <f>#REF!</f>
        <v>#REF!</v>
      </c>
      <c r="M1370" t="e">
        <f>#REF!</f>
        <v>#REF!</v>
      </c>
      <c r="N1370" t="e">
        <f>#REF!</f>
        <v>#REF!</v>
      </c>
      <c r="O1370" t="e">
        <f>#REF!</f>
        <v>#REF!</v>
      </c>
      <c r="P1370" t="e">
        <f>#REF!</f>
        <v>#REF!</v>
      </c>
      <c r="Q1370" t="e">
        <f>#REF!</f>
        <v>#REF!</v>
      </c>
      <c r="R1370" t="e">
        <f>#REF!</f>
        <v>#REF!</v>
      </c>
      <c r="S1370" t="e">
        <f>#REF!</f>
        <v>#REF!</v>
      </c>
      <c r="T1370" t="e">
        <f>#REF!</f>
        <v>#REF!</v>
      </c>
      <c r="U1370" t="e">
        <f>#REF!</f>
        <v>#REF!</v>
      </c>
      <c r="V1370" t="e">
        <f>#REF!</f>
        <v>#REF!</v>
      </c>
      <c r="W1370" t="e">
        <f>#REF!</f>
        <v>#REF!</v>
      </c>
      <c r="X1370" t="e">
        <f>#REF!</f>
        <v>#REF!</v>
      </c>
      <c r="Y1370" t="e">
        <f>#REF!</f>
        <v>#REF!</v>
      </c>
      <c r="Z1370" t="e">
        <f>#REF!</f>
        <v>#REF!</v>
      </c>
      <c r="AA1370" t="e">
        <f>#REF!</f>
        <v>#REF!</v>
      </c>
      <c r="AB1370" t="e">
        <f>#REF!</f>
        <v>#REF!</v>
      </c>
      <c r="AC1370" t="e">
        <f>#REF!</f>
        <v>#REF!</v>
      </c>
      <c r="AD1370" t="e">
        <f>#REF!</f>
        <v>#REF!</v>
      </c>
      <c r="AE1370" t="e">
        <f>#REF!</f>
        <v>#REF!</v>
      </c>
      <c r="AF1370" t="e">
        <f>#REF!</f>
        <v>#REF!</v>
      </c>
      <c r="AG1370" t="e">
        <f>#REF!</f>
        <v>#REF!</v>
      </c>
      <c r="AH1370" t="e">
        <f>#REF!</f>
        <v>#REF!</v>
      </c>
      <c r="AI1370" t="e">
        <f>#REF!</f>
        <v>#REF!</v>
      </c>
      <c r="AJ1370" t="e">
        <f>#REF!</f>
        <v>#REF!</v>
      </c>
      <c r="AK1370" t="e">
        <f>#REF!</f>
        <v>#REF!</v>
      </c>
    </row>
    <row r="1371" spans="1:37" x14ac:dyDescent="0.35">
      <c r="A1371" t="e">
        <f>#REF!</f>
        <v>#REF!</v>
      </c>
      <c r="B1371" t="e">
        <f>#REF!</f>
        <v>#REF!</v>
      </c>
      <c r="C1371" t="e">
        <f>#REF!</f>
        <v>#REF!</v>
      </c>
      <c r="D1371" t="e">
        <f>#REF!</f>
        <v>#REF!</v>
      </c>
      <c r="E1371" t="e">
        <f>#REF!</f>
        <v>#REF!</v>
      </c>
      <c r="F1371" t="e">
        <f>#REF!</f>
        <v>#REF!</v>
      </c>
      <c r="G1371" t="e">
        <f>#REF!</f>
        <v>#REF!</v>
      </c>
      <c r="H1371" t="e">
        <f>#REF!</f>
        <v>#REF!</v>
      </c>
      <c r="I1371" t="e">
        <f>#REF!</f>
        <v>#REF!</v>
      </c>
      <c r="J1371" t="e">
        <f>#REF!</f>
        <v>#REF!</v>
      </c>
      <c r="K1371" t="e">
        <f>#REF!</f>
        <v>#REF!</v>
      </c>
      <c r="L1371" t="e">
        <f>#REF!</f>
        <v>#REF!</v>
      </c>
      <c r="M1371" t="e">
        <f>#REF!</f>
        <v>#REF!</v>
      </c>
      <c r="N1371" t="e">
        <f>#REF!</f>
        <v>#REF!</v>
      </c>
      <c r="O1371" t="e">
        <f>#REF!</f>
        <v>#REF!</v>
      </c>
      <c r="P1371" t="e">
        <f>#REF!</f>
        <v>#REF!</v>
      </c>
      <c r="Q1371" t="e">
        <f>#REF!</f>
        <v>#REF!</v>
      </c>
      <c r="R1371" t="e">
        <f>#REF!</f>
        <v>#REF!</v>
      </c>
      <c r="S1371" t="e">
        <f>#REF!</f>
        <v>#REF!</v>
      </c>
      <c r="T1371" t="e">
        <f>#REF!</f>
        <v>#REF!</v>
      </c>
      <c r="U1371" t="e">
        <f>#REF!</f>
        <v>#REF!</v>
      </c>
      <c r="V1371" t="e">
        <f>#REF!</f>
        <v>#REF!</v>
      </c>
      <c r="W1371" t="e">
        <f>#REF!</f>
        <v>#REF!</v>
      </c>
      <c r="X1371" t="e">
        <f>#REF!</f>
        <v>#REF!</v>
      </c>
      <c r="Y1371" t="e">
        <f>#REF!</f>
        <v>#REF!</v>
      </c>
      <c r="Z1371" t="e">
        <f>#REF!</f>
        <v>#REF!</v>
      </c>
      <c r="AA1371" t="e">
        <f>#REF!</f>
        <v>#REF!</v>
      </c>
      <c r="AB1371" t="e">
        <f>#REF!</f>
        <v>#REF!</v>
      </c>
      <c r="AC1371" t="e">
        <f>#REF!</f>
        <v>#REF!</v>
      </c>
      <c r="AD1371" t="e">
        <f>#REF!</f>
        <v>#REF!</v>
      </c>
      <c r="AE1371" t="e">
        <f>#REF!</f>
        <v>#REF!</v>
      </c>
      <c r="AF1371" t="e">
        <f>#REF!</f>
        <v>#REF!</v>
      </c>
      <c r="AG1371" t="e">
        <f>#REF!</f>
        <v>#REF!</v>
      </c>
      <c r="AH1371" t="e">
        <f>#REF!</f>
        <v>#REF!</v>
      </c>
      <c r="AI1371" t="e">
        <f>#REF!</f>
        <v>#REF!</v>
      </c>
      <c r="AJ1371" t="e">
        <f>#REF!</f>
        <v>#REF!</v>
      </c>
      <c r="AK1371" t="e">
        <f>#REF!</f>
        <v>#REF!</v>
      </c>
    </row>
    <row r="1372" spans="1:37" x14ac:dyDescent="0.35">
      <c r="A1372" t="e">
        <f>#REF!</f>
        <v>#REF!</v>
      </c>
      <c r="B1372" t="e">
        <f>#REF!</f>
        <v>#REF!</v>
      </c>
      <c r="C1372" t="e">
        <f>#REF!</f>
        <v>#REF!</v>
      </c>
      <c r="D1372" t="e">
        <f>#REF!</f>
        <v>#REF!</v>
      </c>
      <c r="E1372" t="e">
        <f>#REF!</f>
        <v>#REF!</v>
      </c>
      <c r="F1372" t="e">
        <f>#REF!</f>
        <v>#REF!</v>
      </c>
      <c r="G1372" t="e">
        <f>#REF!</f>
        <v>#REF!</v>
      </c>
      <c r="H1372" t="e">
        <f>#REF!</f>
        <v>#REF!</v>
      </c>
      <c r="I1372" t="e">
        <f>#REF!</f>
        <v>#REF!</v>
      </c>
      <c r="J1372" t="e">
        <f>#REF!</f>
        <v>#REF!</v>
      </c>
      <c r="K1372" t="e">
        <f>#REF!</f>
        <v>#REF!</v>
      </c>
      <c r="L1372" t="e">
        <f>#REF!</f>
        <v>#REF!</v>
      </c>
      <c r="M1372" t="e">
        <f>#REF!</f>
        <v>#REF!</v>
      </c>
      <c r="N1372" t="e">
        <f>#REF!</f>
        <v>#REF!</v>
      </c>
      <c r="O1372" t="e">
        <f>#REF!</f>
        <v>#REF!</v>
      </c>
      <c r="P1372" t="e">
        <f>#REF!</f>
        <v>#REF!</v>
      </c>
      <c r="Q1372" t="e">
        <f>#REF!</f>
        <v>#REF!</v>
      </c>
      <c r="R1372" t="e">
        <f>#REF!</f>
        <v>#REF!</v>
      </c>
      <c r="S1372" t="e">
        <f>#REF!</f>
        <v>#REF!</v>
      </c>
      <c r="T1372" t="e">
        <f>#REF!</f>
        <v>#REF!</v>
      </c>
      <c r="U1372" t="e">
        <f>#REF!</f>
        <v>#REF!</v>
      </c>
      <c r="V1372" t="e">
        <f>#REF!</f>
        <v>#REF!</v>
      </c>
      <c r="W1372" t="e">
        <f>#REF!</f>
        <v>#REF!</v>
      </c>
      <c r="X1372" t="e">
        <f>#REF!</f>
        <v>#REF!</v>
      </c>
      <c r="Y1372" t="e">
        <f>#REF!</f>
        <v>#REF!</v>
      </c>
      <c r="Z1372" t="e">
        <f>#REF!</f>
        <v>#REF!</v>
      </c>
      <c r="AA1372" t="e">
        <f>#REF!</f>
        <v>#REF!</v>
      </c>
      <c r="AB1372" t="e">
        <f>#REF!</f>
        <v>#REF!</v>
      </c>
      <c r="AC1372" t="e">
        <f>#REF!</f>
        <v>#REF!</v>
      </c>
      <c r="AD1372" t="e">
        <f>#REF!</f>
        <v>#REF!</v>
      </c>
      <c r="AE1372" t="e">
        <f>#REF!</f>
        <v>#REF!</v>
      </c>
      <c r="AF1372" t="e">
        <f>#REF!</f>
        <v>#REF!</v>
      </c>
      <c r="AG1372" t="e">
        <f>#REF!</f>
        <v>#REF!</v>
      </c>
      <c r="AH1372" t="e">
        <f>#REF!</f>
        <v>#REF!</v>
      </c>
      <c r="AI1372" t="e">
        <f>#REF!</f>
        <v>#REF!</v>
      </c>
      <c r="AJ1372" t="e">
        <f>#REF!</f>
        <v>#REF!</v>
      </c>
      <c r="AK1372" t="e">
        <f>#REF!</f>
        <v>#REF!</v>
      </c>
    </row>
    <row r="1373" spans="1:37" x14ac:dyDescent="0.35">
      <c r="A1373" t="e">
        <f>#REF!</f>
        <v>#REF!</v>
      </c>
      <c r="B1373" t="e">
        <f>#REF!</f>
        <v>#REF!</v>
      </c>
      <c r="C1373" t="e">
        <f>#REF!</f>
        <v>#REF!</v>
      </c>
      <c r="D1373" t="e">
        <f>#REF!</f>
        <v>#REF!</v>
      </c>
      <c r="E1373" t="e">
        <f>#REF!</f>
        <v>#REF!</v>
      </c>
      <c r="F1373" t="e">
        <f>#REF!</f>
        <v>#REF!</v>
      </c>
      <c r="G1373" t="e">
        <f>#REF!</f>
        <v>#REF!</v>
      </c>
      <c r="H1373" t="e">
        <f>#REF!</f>
        <v>#REF!</v>
      </c>
      <c r="I1373" t="e">
        <f>#REF!</f>
        <v>#REF!</v>
      </c>
      <c r="J1373" t="e">
        <f>#REF!</f>
        <v>#REF!</v>
      </c>
      <c r="K1373" t="e">
        <f>#REF!</f>
        <v>#REF!</v>
      </c>
      <c r="L1373" t="e">
        <f>#REF!</f>
        <v>#REF!</v>
      </c>
      <c r="M1373" t="e">
        <f>#REF!</f>
        <v>#REF!</v>
      </c>
      <c r="N1373" t="e">
        <f>#REF!</f>
        <v>#REF!</v>
      </c>
      <c r="O1373" t="e">
        <f>#REF!</f>
        <v>#REF!</v>
      </c>
      <c r="P1373" t="e">
        <f>#REF!</f>
        <v>#REF!</v>
      </c>
      <c r="Q1373" t="e">
        <f>#REF!</f>
        <v>#REF!</v>
      </c>
      <c r="R1373" t="e">
        <f>#REF!</f>
        <v>#REF!</v>
      </c>
      <c r="S1373" t="e">
        <f>#REF!</f>
        <v>#REF!</v>
      </c>
      <c r="T1373" t="e">
        <f>#REF!</f>
        <v>#REF!</v>
      </c>
      <c r="U1373" t="e">
        <f>#REF!</f>
        <v>#REF!</v>
      </c>
      <c r="V1373" t="e">
        <f>#REF!</f>
        <v>#REF!</v>
      </c>
      <c r="W1373" t="e">
        <f>#REF!</f>
        <v>#REF!</v>
      </c>
      <c r="X1373" t="e">
        <f>#REF!</f>
        <v>#REF!</v>
      </c>
      <c r="Y1373" t="e">
        <f>#REF!</f>
        <v>#REF!</v>
      </c>
      <c r="Z1373" t="e">
        <f>#REF!</f>
        <v>#REF!</v>
      </c>
      <c r="AA1373" t="e">
        <f>#REF!</f>
        <v>#REF!</v>
      </c>
      <c r="AB1373" t="e">
        <f>#REF!</f>
        <v>#REF!</v>
      </c>
      <c r="AC1373" t="e">
        <f>#REF!</f>
        <v>#REF!</v>
      </c>
      <c r="AD1373" t="e">
        <f>#REF!</f>
        <v>#REF!</v>
      </c>
      <c r="AE1373" t="e">
        <f>#REF!</f>
        <v>#REF!</v>
      </c>
      <c r="AF1373" t="e">
        <f>#REF!</f>
        <v>#REF!</v>
      </c>
      <c r="AG1373" t="e">
        <f>#REF!</f>
        <v>#REF!</v>
      </c>
      <c r="AH1373" t="e">
        <f>#REF!</f>
        <v>#REF!</v>
      </c>
      <c r="AI1373" t="e">
        <f>#REF!</f>
        <v>#REF!</v>
      </c>
      <c r="AJ1373" t="e">
        <f>#REF!</f>
        <v>#REF!</v>
      </c>
      <c r="AK1373" t="e">
        <f>#REF!</f>
        <v>#REF!</v>
      </c>
    </row>
    <row r="1374" spans="1:37" x14ac:dyDescent="0.35">
      <c r="A1374" t="e">
        <f>#REF!</f>
        <v>#REF!</v>
      </c>
      <c r="B1374" t="e">
        <f>#REF!</f>
        <v>#REF!</v>
      </c>
      <c r="C1374" t="e">
        <f>#REF!</f>
        <v>#REF!</v>
      </c>
      <c r="D1374" t="e">
        <f>#REF!</f>
        <v>#REF!</v>
      </c>
      <c r="E1374" t="e">
        <f>#REF!</f>
        <v>#REF!</v>
      </c>
      <c r="F1374" t="e">
        <f>#REF!</f>
        <v>#REF!</v>
      </c>
      <c r="G1374" t="e">
        <f>#REF!</f>
        <v>#REF!</v>
      </c>
      <c r="H1374" t="e">
        <f>#REF!</f>
        <v>#REF!</v>
      </c>
      <c r="I1374" t="e">
        <f>#REF!</f>
        <v>#REF!</v>
      </c>
      <c r="J1374" t="e">
        <f>#REF!</f>
        <v>#REF!</v>
      </c>
      <c r="K1374" t="e">
        <f>#REF!</f>
        <v>#REF!</v>
      </c>
      <c r="L1374" t="e">
        <f>#REF!</f>
        <v>#REF!</v>
      </c>
      <c r="M1374" t="e">
        <f>#REF!</f>
        <v>#REF!</v>
      </c>
      <c r="N1374" t="e">
        <f>#REF!</f>
        <v>#REF!</v>
      </c>
      <c r="O1374" t="e">
        <f>#REF!</f>
        <v>#REF!</v>
      </c>
      <c r="P1374" t="e">
        <f>#REF!</f>
        <v>#REF!</v>
      </c>
      <c r="Q1374" t="e">
        <f>#REF!</f>
        <v>#REF!</v>
      </c>
      <c r="R1374" t="e">
        <f>#REF!</f>
        <v>#REF!</v>
      </c>
      <c r="S1374" t="e">
        <f>#REF!</f>
        <v>#REF!</v>
      </c>
      <c r="T1374" t="e">
        <f>#REF!</f>
        <v>#REF!</v>
      </c>
      <c r="U1374" t="e">
        <f>#REF!</f>
        <v>#REF!</v>
      </c>
      <c r="V1374" t="e">
        <f>#REF!</f>
        <v>#REF!</v>
      </c>
      <c r="W1374" t="e">
        <f>#REF!</f>
        <v>#REF!</v>
      </c>
      <c r="X1374" t="e">
        <f>#REF!</f>
        <v>#REF!</v>
      </c>
      <c r="Y1374" t="e">
        <f>#REF!</f>
        <v>#REF!</v>
      </c>
      <c r="Z1374" t="e">
        <f>#REF!</f>
        <v>#REF!</v>
      </c>
      <c r="AA1374" t="e">
        <f>#REF!</f>
        <v>#REF!</v>
      </c>
      <c r="AB1374" t="e">
        <f>#REF!</f>
        <v>#REF!</v>
      </c>
      <c r="AC1374" t="e">
        <f>#REF!</f>
        <v>#REF!</v>
      </c>
      <c r="AD1374" t="e">
        <f>#REF!</f>
        <v>#REF!</v>
      </c>
      <c r="AE1374" t="e">
        <f>#REF!</f>
        <v>#REF!</v>
      </c>
      <c r="AF1374" t="e">
        <f>#REF!</f>
        <v>#REF!</v>
      </c>
      <c r="AG1374" t="e">
        <f>#REF!</f>
        <v>#REF!</v>
      </c>
      <c r="AH1374" t="e">
        <f>#REF!</f>
        <v>#REF!</v>
      </c>
      <c r="AI1374" t="e">
        <f>#REF!</f>
        <v>#REF!</v>
      </c>
      <c r="AJ1374" t="e">
        <f>#REF!</f>
        <v>#REF!</v>
      </c>
      <c r="AK1374" t="e">
        <f>#REF!</f>
        <v>#REF!</v>
      </c>
    </row>
    <row r="1375" spans="1:37" x14ac:dyDescent="0.35">
      <c r="A1375" t="e">
        <f>#REF!</f>
        <v>#REF!</v>
      </c>
      <c r="B1375" t="e">
        <f>#REF!</f>
        <v>#REF!</v>
      </c>
      <c r="C1375" t="e">
        <f>#REF!</f>
        <v>#REF!</v>
      </c>
      <c r="D1375" t="e">
        <f>#REF!</f>
        <v>#REF!</v>
      </c>
      <c r="E1375" t="e">
        <f>#REF!</f>
        <v>#REF!</v>
      </c>
      <c r="F1375" t="e">
        <f>#REF!</f>
        <v>#REF!</v>
      </c>
      <c r="G1375" t="e">
        <f>#REF!</f>
        <v>#REF!</v>
      </c>
      <c r="H1375" t="e">
        <f>#REF!</f>
        <v>#REF!</v>
      </c>
      <c r="I1375" t="e">
        <f>#REF!</f>
        <v>#REF!</v>
      </c>
      <c r="J1375" t="e">
        <f>#REF!</f>
        <v>#REF!</v>
      </c>
      <c r="K1375" t="e">
        <f>#REF!</f>
        <v>#REF!</v>
      </c>
      <c r="L1375" t="e">
        <f>#REF!</f>
        <v>#REF!</v>
      </c>
      <c r="M1375" t="e">
        <f>#REF!</f>
        <v>#REF!</v>
      </c>
      <c r="N1375" t="e">
        <f>#REF!</f>
        <v>#REF!</v>
      </c>
      <c r="O1375" t="e">
        <f>#REF!</f>
        <v>#REF!</v>
      </c>
      <c r="P1375" t="e">
        <f>#REF!</f>
        <v>#REF!</v>
      </c>
      <c r="Q1375" t="e">
        <f>#REF!</f>
        <v>#REF!</v>
      </c>
      <c r="R1375" t="e">
        <f>#REF!</f>
        <v>#REF!</v>
      </c>
      <c r="S1375" t="e">
        <f>#REF!</f>
        <v>#REF!</v>
      </c>
      <c r="T1375" t="e">
        <f>#REF!</f>
        <v>#REF!</v>
      </c>
      <c r="U1375" t="e">
        <f>#REF!</f>
        <v>#REF!</v>
      </c>
      <c r="V1375" t="e">
        <f>#REF!</f>
        <v>#REF!</v>
      </c>
      <c r="W1375" t="e">
        <f>#REF!</f>
        <v>#REF!</v>
      </c>
      <c r="X1375" t="e">
        <f>#REF!</f>
        <v>#REF!</v>
      </c>
      <c r="Y1375" t="e">
        <f>#REF!</f>
        <v>#REF!</v>
      </c>
      <c r="Z1375" t="e">
        <f>#REF!</f>
        <v>#REF!</v>
      </c>
      <c r="AA1375" t="e">
        <f>#REF!</f>
        <v>#REF!</v>
      </c>
      <c r="AB1375" t="e">
        <f>#REF!</f>
        <v>#REF!</v>
      </c>
      <c r="AC1375" t="e">
        <f>#REF!</f>
        <v>#REF!</v>
      </c>
      <c r="AD1375" t="e">
        <f>#REF!</f>
        <v>#REF!</v>
      </c>
      <c r="AE1375" t="e">
        <f>#REF!</f>
        <v>#REF!</v>
      </c>
      <c r="AF1375" t="e">
        <f>#REF!</f>
        <v>#REF!</v>
      </c>
      <c r="AG1375" t="e">
        <f>#REF!</f>
        <v>#REF!</v>
      </c>
      <c r="AH1375" t="e">
        <f>#REF!</f>
        <v>#REF!</v>
      </c>
      <c r="AI1375" t="e">
        <f>#REF!</f>
        <v>#REF!</v>
      </c>
      <c r="AJ1375" t="e">
        <f>#REF!</f>
        <v>#REF!</v>
      </c>
      <c r="AK1375" t="e">
        <f>#REF!</f>
        <v>#REF!</v>
      </c>
    </row>
    <row r="1376" spans="1:37" x14ac:dyDescent="0.35">
      <c r="A1376" t="e">
        <f>#REF!</f>
        <v>#REF!</v>
      </c>
      <c r="B1376" t="e">
        <f>#REF!</f>
        <v>#REF!</v>
      </c>
      <c r="C1376" t="e">
        <f>#REF!</f>
        <v>#REF!</v>
      </c>
      <c r="D1376" t="e">
        <f>#REF!</f>
        <v>#REF!</v>
      </c>
      <c r="E1376" t="e">
        <f>#REF!</f>
        <v>#REF!</v>
      </c>
      <c r="F1376" t="e">
        <f>#REF!</f>
        <v>#REF!</v>
      </c>
      <c r="G1376" t="e">
        <f>#REF!</f>
        <v>#REF!</v>
      </c>
      <c r="H1376" t="e">
        <f>#REF!</f>
        <v>#REF!</v>
      </c>
      <c r="I1376" t="e">
        <f>#REF!</f>
        <v>#REF!</v>
      </c>
      <c r="J1376" t="e">
        <f>#REF!</f>
        <v>#REF!</v>
      </c>
      <c r="K1376" t="e">
        <f>#REF!</f>
        <v>#REF!</v>
      </c>
      <c r="L1376" t="e">
        <f>#REF!</f>
        <v>#REF!</v>
      </c>
      <c r="M1376" t="e">
        <f>#REF!</f>
        <v>#REF!</v>
      </c>
      <c r="N1376" t="e">
        <f>#REF!</f>
        <v>#REF!</v>
      </c>
      <c r="O1376" t="e">
        <f>#REF!</f>
        <v>#REF!</v>
      </c>
      <c r="P1376" t="e">
        <f>#REF!</f>
        <v>#REF!</v>
      </c>
      <c r="Q1376" t="e">
        <f>#REF!</f>
        <v>#REF!</v>
      </c>
      <c r="R1376" t="e">
        <f>#REF!</f>
        <v>#REF!</v>
      </c>
      <c r="S1376" t="e">
        <f>#REF!</f>
        <v>#REF!</v>
      </c>
      <c r="T1376" t="e">
        <f>#REF!</f>
        <v>#REF!</v>
      </c>
      <c r="U1376" t="e">
        <f>#REF!</f>
        <v>#REF!</v>
      </c>
      <c r="V1376" t="e">
        <f>#REF!</f>
        <v>#REF!</v>
      </c>
      <c r="W1376" t="e">
        <f>#REF!</f>
        <v>#REF!</v>
      </c>
      <c r="X1376" t="e">
        <f>#REF!</f>
        <v>#REF!</v>
      </c>
      <c r="Y1376" t="e">
        <f>#REF!</f>
        <v>#REF!</v>
      </c>
      <c r="Z1376" t="e">
        <f>#REF!</f>
        <v>#REF!</v>
      </c>
      <c r="AA1376" t="e">
        <f>#REF!</f>
        <v>#REF!</v>
      </c>
      <c r="AB1376" t="e">
        <f>#REF!</f>
        <v>#REF!</v>
      </c>
      <c r="AC1376" t="e">
        <f>#REF!</f>
        <v>#REF!</v>
      </c>
      <c r="AD1376" t="e">
        <f>#REF!</f>
        <v>#REF!</v>
      </c>
      <c r="AE1376" t="e">
        <f>#REF!</f>
        <v>#REF!</v>
      </c>
      <c r="AF1376" t="e">
        <f>#REF!</f>
        <v>#REF!</v>
      </c>
      <c r="AG1376" t="e">
        <f>#REF!</f>
        <v>#REF!</v>
      </c>
      <c r="AH1376" t="e">
        <f>#REF!</f>
        <v>#REF!</v>
      </c>
      <c r="AI1376" t="e">
        <f>#REF!</f>
        <v>#REF!</v>
      </c>
      <c r="AJ1376" t="e">
        <f>#REF!</f>
        <v>#REF!</v>
      </c>
      <c r="AK1376" t="e">
        <f>#REF!</f>
        <v>#REF!</v>
      </c>
    </row>
    <row r="1377" spans="1:37" x14ac:dyDescent="0.35">
      <c r="A1377" t="e">
        <f>#REF!</f>
        <v>#REF!</v>
      </c>
      <c r="B1377" t="e">
        <f>#REF!</f>
        <v>#REF!</v>
      </c>
      <c r="C1377" t="e">
        <f>#REF!</f>
        <v>#REF!</v>
      </c>
      <c r="D1377" t="e">
        <f>#REF!</f>
        <v>#REF!</v>
      </c>
      <c r="E1377" t="e">
        <f>#REF!</f>
        <v>#REF!</v>
      </c>
      <c r="F1377" t="e">
        <f>#REF!</f>
        <v>#REF!</v>
      </c>
      <c r="G1377" t="e">
        <f>#REF!</f>
        <v>#REF!</v>
      </c>
      <c r="H1377" t="e">
        <f>#REF!</f>
        <v>#REF!</v>
      </c>
      <c r="I1377" t="e">
        <f>#REF!</f>
        <v>#REF!</v>
      </c>
      <c r="J1377" t="e">
        <f>#REF!</f>
        <v>#REF!</v>
      </c>
      <c r="K1377" t="e">
        <f>#REF!</f>
        <v>#REF!</v>
      </c>
      <c r="L1377" t="e">
        <f>#REF!</f>
        <v>#REF!</v>
      </c>
      <c r="M1377" t="e">
        <f>#REF!</f>
        <v>#REF!</v>
      </c>
      <c r="N1377" t="e">
        <f>#REF!</f>
        <v>#REF!</v>
      </c>
      <c r="O1377" t="e">
        <f>#REF!</f>
        <v>#REF!</v>
      </c>
      <c r="P1377" t="e">
        <f>#REF!</f>
        <v>#REF!</v>
      </c>
      <c r="Q1377" t="e">
        <f>#REF!</f>
        <v>#REF!</v>
      </c>
      <c r="R1377" t="e">
        <f>#REF!</f>
        <v>#REF!</v>
      </c>
      <c r="S1377" t="e">
        <f>#REF!</f>
        <v>#REF!</v>
      </c>
      <c r="T1377" t="e">
        <f>#REF!</f>
        <v>#REF!</v>
      </c>
      <c r="U1377" t="e">
        <f>#REF!</f>
        <v>#REF!</v>
      </c>
      <c r="V1377" t="e">
        <f>#REF!</f>
        <v>#REF!</v>
      </c>
      <c r="W1377" t="e">
        <f>#REF!</f>
        <v>#REF!</v>
      </c>
      <c r="X1377" t="e">
        <f>#REF!</f>
        <v>#REF!</v>
      </c>
      <c r="Y1377" t="e">
        <f>#REF!</f>
        <v>#REF!</v>
      </c>
      <c r="Z1377" t="e">
        <f>#REF!</f>
        <v>#REF!</v>
      </c>
      <c r="AA1377" t="e">
        <f>#REF!</f>
        <v>#REF!</v>
      </c>
      <c r="AB1377" t="e">
        <f>#REF!</f>
        <v>#REF!</v>
      </c>
      <c r="AC1377" t="e">
        <f>#REF!</f>
        <v>#REF!</v>
      </c>
      <c r="AD1377" t="e">
        <f>#REF!</f>
        <v>#REF!</v>
      </c>
      <c r="AE1377" t="e">
        <f>#REF!</f>
        <v>#REF!</v>
      </c>
      <c r="AF1377" t="e">
        <f>#REF!</f>
        <v>#REF!</v>
      </c>
      <c r="AG1377" t="e">
        <f>#REF!</f>
        <v>#REF!</v>
      </c>
      <c r="AH1377" t="e">
        <f>#REF!</f>
        <v>#REF!</v>
      </c>
      <c r="AI1377" t="e">
        <f>#REF!</f>
        <v>#REF!</v>
      </c>
      <c r="AJ1377" t="e">
        <f>#REF!</f>
        <v>#REF!</v>
      </c>
      <c r="AK1377" t="e">
        <f>#REF!</f>
        <v>#REF!</v>
      </c>
    </row>
    <row r="1378" spans="1:37" x14ac:dyDescent="0.35">
      <c r="A1378" t="e">
        <f>#REF!</f>
        <v>#REF!</v>
      </c>
      <c r="B1378" t="e">
        <f>#REF!</f>
        <v>#REF!</v>
      </c>
      <c r="C1378" t="e">
        <f>#REF!</f>
        <v>#REF!</v>
      </c>
      <c r="D1378" t="e">
        <f>#REF!</f>
        <v>#REF!</v>
      </c>
      <c r="E1378" t="e">
        <f>#REF!</f>
        <v>#REF!</v>
      </c>
      <c r="F1378" t="e">
        <f>#REF!</f>
        <v>#REF!</v>
      </c>
      <c r="G1378" t="e">
        <f>#REF!</f>
        <v>#REF!</v>
      </c>
      <c r="H1378" t="e">
        <f>#REF!</f>
        <v>#REF!</v>
      </c>
      <c r="I1378" t="e">
        <f>#REF!</f>
        <v>#REF!</v>
      </c>
      <c r="J1378" t="e">
        <f>#REF!</f>
        <v>#REF!</v>
      </c>
      <c r="K1378" t="e">
        <f>#REF!</f>
        <v>#REF!</v>
      </c>
      <c r="L1378" t="e">
        <f>#REF!</f>
        <v>#REF!</v>
      </c>
      <c r="M1378" t="e">
        <f>#REF!</f>
        <v>#REF!</v>
      </c>
      <c r="N1378" t="e">
        <f>#REF!</f>
        <v>#REF!</v>
      </c>
      <c r="O1378" t="e">
        <f>#REF!</f>
        <v>#REF!</v>
      </c>
      <c r="P1378" t="e">
        <f>#REF!</f>
        <v>#REF!</v>
      </c>
      <c r="Q1378" t="e">
        <f>#REF!</f>
        <v>#REF!</v>
      </c>
      <c r="R1378" t="e">
        <f>#REF!</f>
        <v>#REF!</v>
      </c>
      <c r="S1378" t="e">
        <f>#REF!</f>
        <v>#REF!</v>
      </c>
      <c r="T1378" t="e">
        <f>#REF!</f>
        <v>#REF!</v>
      </c>
      <c r="U1378" t="e">
        <f>#REF!</f>
        <v>#REF!</v>
      </c>
      <c r="V1378" t="e">
        <f>#REF!</f>
        <v>#REF!</v>
      </c>
      <c r="W1378" t="e">
        <f>#REF!</f>
        <v>#REF!</v>
      </c>
      <c r="X1378" t="e">
        <f>#REF!</f>
        <v>#REF!</v>
      </c>
      <c r="Y1378" t="e">
        <f>#REF!</f>
        <v>#REF!</v>
      </c>
      <c r="Z1378" t="e">
        <f>#REF!</f>
        <v>#REF!</v>
      </c>
      <c r="AA1378" t="e">
        <f>#REF!</f>
        <v>#REF!</v>
      </c>
      <c r="AB1378" t="e">
        <f>#REF!</f>
        <v>#REF!</v>
      </c>
      <c r="AC1378" t="e">
        <f>#REF!</f>
        <v>#REF!</v>
      </c>
      <c r="AD1378" t="e">
        <f>#REF!</f>
        <v>#REF!</v>
      </c>
      <c r="AE1378" t="e">
        <f>#REF!</f>
        <v>#REF!</v>
      </c>
      <c r="AF1378" t="e">
        <f>#REF!</f>
        <v>#REF!</v>
      </c>
      <c r="AG1378" t="e">
        <f>#REF!</f>
        <v>#REF!</v>
      </c>
      <c r="AH1378" t="e">
        <f>#REF!</f>
        <v>#REF!</v>
      </c>
      <c r="AI1378" t="e">
        <f>#REF!</f>
        <v>#REF!</v>
      </c>
      <c r="AJ1378" t="e">
        <f>#REF!</f>
        <v>#REF!</v>
      </c>
      <c r="AK1378" t="e">
        <f>#REF!</f>
        <v>#REF!</v>
      </c>
    </row>
    <row r="1379" spans="1:37" x14ac:dyDescent="0.35">
      <c r="A1379" t="e">
        <f>#REF!</f>
        <v>#REF!</v>
      </c>
      <c r="B1379" t="e">
        <f>#REF!</f>
        <v>#REF!</v>
      </c>
      <c r="C1379" t="e">
        <f>#REF!</f>
        <v>#REF!</v>
      </c>
      <c r="D1379" t="e">
        <f>#REF!</f>
        <v>#REF!</v>
      </c>
      <c r="E1379" t="e">
        <f>#REF!</f>
        <v>#REF!</v>
      </c>
      <c r="F1379" t="e">
        <f>#REF!</f>
        <v>#REF!</v>
      </c>
      <c r="G1379" t="e">
        <f>#REF!</f>
        <v>#REF!</v>
      </c>
      <c r="H1379" t="e">
        <f>#REF!</f>
        <v>#REF!</v>
      </c>
      <c r="I1379" t="e">
        <f>#REF!</f>
        <v>#REF!</v>
      </c>
      <c r="J1379" t="e">
        <f>#REF!</f>
        <v>#REF!</v>
      </c>
      <c r="K1379" t="e">
        <f>#REF!</f>
        <v>#REF!</v>
      </c>
      <c r="L1379" t="e">
        <f>#REF!</f>
        <v>#REF!</v>
      </c>
      <c r="M1379" t="e">
        <f>#REF!</f>
        <v>#REF!</v>
      </c>
      <c r="N1379" t="e">
        <f>#REF!</f>
        <v>#REF!</v>
      </c>
      <c r="O1379" t="e">
        <f>#REF!</f>
        <v>#REF!</v>
      </c>
      <c r="P1379" t="e">
        <f>#REF!</f>
        <v>#REF!</v>
      </c>
      <c r="Q1379" t="e">
        <f>#REF!</f>
        <v>#REF!</v>
      </c>
      <c r="R1379" t="e">
        <f>#REF!</f>
        <v>#REF!</v>
      </c>
      <c r="S1379" t="e">
        <f>#REF!</f>
        <v>#REF!</v>
      </c>
      <c r="T1379" t="e">
        <f>#REF!</f>
        <v>#REF!</v>
      </c>
      <c r="U1379" t="e">
        <f>#REF!</f>
        <v>#REF!</v>
      </c>
      <c r="V1379" t="e">
        <f>#REF!</f>
        <v>#REF!</v>
      </c>
      <c r="W1379" t="e">
        <f>#REF!</f>
        <v>#REF!</v>
      </c>
      <c r="X1379" t="e">
        <f>#REF!</f>
        <v>#REF!</v>
      </c>
      <c r="Y1379" t="e">
        <f>#REF!</f>
        <v>#REF!</v>
      </c>
      <c r="Z1379" t="e">
        <f>#REF!</f>
        <v>#REF!</v>
      </c>
      <c r="AA1379" t="e">
        <f>#REF!</f>
        <v>#REF!</v>
      </c>
      <c r="AB1379" t="e">
        <f>#REF!</f>
        <v>#REF!</v>
      </c>
      <c r="AC1379" t="e">
        <f>#REF!</f>
        <v>#REF!</v>
      </c>
      <c r="AD1379" t="e">
        <f>#REF!</f>
        <v>#REF!</v>
      </c>
      <c r="AE1379" t="e">
        <f>#REF!</f>
        <v>#REF!</v>
      </c>
      <c r="AF1379" t="e">
        <f>#REF!</f>
        <v>#REF!</v>
      </c>
      <c r="AG1379" t="e">
        <f>#REF!</f>
        <v>#REF!</v>
      </c>
      <c r="AH1379" t="e">
        <f>#REF!</f>
        <v>#REF!</v>
      </c>
      <c r="AI1379" t="e">
        <f>#REF!</f>
        <v>#REF!</v>
      </c>
      <c r="AJ1379" t="e">
        <f>#REF!</f>
        <v>#REF!</v>
      </c>
      <c r="AK1379" t="e">
        <f>#REF!</f>
        <v>#REF!</v>
      </c>
    </row>
    <row r="1380" spans="1:37" x14ac:dyDescent="0.35">
      <c r="A1380" t="e">
        <f>#REF!</f>
        <v>#REF!</v>
      </c>
      <c r="B1380" t="e">
        <f>#REF!</f>
        <v>#REF!</v>
      </c>
      <c r="C1380" t="e">
        <f>#REF!</f>
        <v>#REF!</v>
      </c>
      <c r="D1380" t="e">
        <f>#REF!</f>
        <v>#REF!</v>
      </c>
      <c r="E1380" t="e">
        <f>#REF!</f>
        <v>#REF!</v>
      </c>
      <c r="F1380" t="e">
        <f>#REF!</f>
        <v>#REF!</v>
      </c>
      <c r="G1380" t="e">
        <f>#REF!</f>
        <v>#REF!</v>
      </c>
      <c r="H1380" t="e">
        <f>#REF!</f>
        <v>#REF!</v>
      </c>
      <c r="I1380" t="e">
        <f>#REF!</f>
        <v>#REF!</v>
      </c>
      <c r="J1380" t="e">
        <f>#REF!</f>
        <v>#REF!</v>
      </c>
      <c r="K1380" t="e">
        <f>#REF!</f>
        <v>#REF!</v>
      </c>
      <c r="L1380" t="e">
        <f>#REF!</f>
        <v>#REF!</v>
      </c>
      <c r="M1380" t="e">
        <f>#REF!</f>
        <v>#REF!</v>
      </c>
      <c r="N1380" t="e">
        <f>#REF!</f>
        <v>#REF!</v>
      </c>
      <c r="O1380" t="e">
        <f>#REF!</f>
        <v>#REF!</v>
      </c>
      <c r="P1380" t="e">
        <f>#REF!</f>
        <v>#REF!</v>
      </c>
      <c r="Q1380" t="e">
        <f>#REF!</f>
        <v>#REF!</v>
      </c>
      <c r="R1380" t="e">
        <f>#REF!</f>
        <v>#REF!</v>
      </c>
      <c r="S1380" t="e">
        <f>#REF!</f>
        <v>#REF!</v>
      </c>
      <c r="T1380" t="e">
        <f>#REF!</f>
        <v>#REF!</v>
      </c>
      <c r="U1380" t="e">
        <f>#REF!</f>
        <v>#REF!</v>
      </c>
      <c r="V1380" t="e">
        <f>#REF!</f>
        <v>#REF!</v>
      </c>
      <c r="W1380" t="e">
        <f>#REF!</f>
        <v>#REF!</v>
      </c>
      <c r="X1380" t="e">
        <f>#REF!</f>
        <v>#REF!</v>
      </c>
      <c r="Y1380" t="e">
        <f>#REF!</f>
        <v>#REF!</v>
      </c>
      <c r="Z1380" t="e">
        <f>#REF!</f>
        <v>#REF!</v>
      </c>
      <c r="AA1380" t="e">
        <f>#REF!</f>
        <v>#REF!</v>
      </c>
      <c r="AB1380" t="e">
        <f>#REF!</f>
        <v>#REF!</v>
      </c>
      <c r="AC1380" t="e">
        <f>#REF!</f>
        <v>#REF!</v>
      </c>
      <c r="AD1380" t="e">
        <f>#REF!</f>
        <v>#REF!</v>
      </c>
      <c r="AE1380" t="e">
        <f>#REF!</f>
        <v>#REF!</v>
      </c>
      <c r="AF1380" t="e">
        <f>#REF!</f>
        <v>#REF!</v>
      </c>
      <c r="AG1380" t="e">
        <f>#REF!</f>
        <v>#REF!</v>
      </c>
      <c r="AH1380" t="e">
        <f>#REF!</f>
        <v>#REF!</v>
      </c>
      <c r="AI1380" t="e">
        <f>#REF!</f>
        <v>#REF!</v>
      </c>
      <c r="AJ1380" t="e">
        <f>#REF!</f>
        <v>#REF!</v>
      </c>
      <c r="AK1380" t="e">
        <f>#REF!</f>
        <v>#REF!</v>
      </c>
    </row>
    <row r="1381" spans="1:37" x14ac:dyDescent="0.35">
      <c r="A1381" t="e">
        <f>#REF!</f>
        <v>#REF!</v>
      </c>
      <c r="B1381" t="e">
        <f>#REF!</f>
        <v>#REF!</v>
      </c>
      <c r="C1381" t="e">
        <f>#REF!</f>
        <v>#REF!</v>
      </c>
      <c r="D1381" t="e">
        <f>#REF!</f>
        <v>#REF!</v>
      </c>
      <c r="E1381" t="e">
        <f>#REF!</f>
        <v>#REF!</v>
      </c>
      <c r="F1381" t="e">
        <f>#REF!</f>
        <v>#REF!</v>
      </c>
      <c r="G1381" t="e">
        <f>#REF!</f>
        <v>#REF!</v>
      </c>
      <c r="H1381" t="e">
        <f>#REF!</f>
        <v>#REF!</v>
      </c>
      <c r="I1381" t="e">
        <f>#REF!</f>
        <v>#REF!</v>
      </c>
      <c r="J1381" t="e">
        <f>#REF!</f>
        <v>#REF!</v>
      </c>
      <c r="K1381" t="e">
        <f>#REF!</f>
        <v>#REF!</v>
      </c>
      <c r="L1381" t="e">
        <f>#REF!</f>
        <v>#REF!</v>
      </c>
      <c r="M1381" t="e">
        <f>#REF!</f>
        <v>#REF!</v>
      </c>
      <c r="N1381" t="e">
        <f>#REF!</f>
        <v>#REF!</v>
      </c>
      <c r="O1381" t="e">
        <f>#REF!</f>
        <v>#REF!</v>
      </c>
      <c r="P1381" t="e">
        <f>#REF!</f>
        <v>#REF!</v>
      </c>
      <c r="Q1381" t="e">
        <f>#REF!</f>
        <v>#REF!</v>
      </c>
      <c r="R1381" t="e">
        <f>#REF!</f>
        <v>#REF!</v>
      </c>
      <c r="S1381" t="e">
        <f>#REF!</f>
        <v>#REF!</v>
      </c>
      <c r="T1381" t="e">
        <f>#REF!</f>
        <v>#REF!</v>
      </c>
      <c r="U1381" t="e">
        <f>#REF!</f>
        <v>#REF!</v>
      </c>
      <c r="V1381" t="e">
        <f>#REF!</f>
        <v>#REF!</v>
      </c>
      <c r="W1381" t="e">
        <f>#REF!</f>
        <v>#REF!</v>
      </c>
      <c r="X1381" t="e">
        <f>#REF!</f>
        <v>#REF!</v>
      </c>
      <c r="Y1381" t="e">
        <f>#REF!</f>
        <v>#REF!</v>
      </c>
      <c r="Z1381" t="e">
        <f>#REF!</f>
        <v>#REF!</v>
      </c>
      <c r="AA1381" t="e">
        <f>#REF!</f>
        <v>#REF!</v>
      </c>
      <c r="AB1381" t="e">
        <f>#REF!</f>
        <v>#REF!</v>
      </c>
      <c r="AC1381" t="e">
        <f>#REF!</f>
        <v>#REF!</v>
      </c>
      <c r="AD1381" t="e">
        <f>#REF!</f>
        <v>#REF!</v>
      </c>
      <c r="AE1381" t="e">
        <f>#REF!</f>
        <v>#REF!</v>
      </c>
      <c r="AF1381" t="e">
        <f>#REF!</f>
        <v>#REF!</v>
      </c>
      <c r="AG1381" t="e">
        <f>#REF!</f>
        <v>#REF!</v>
      </c>
      <c r="AH1381" t="e">
        <f>#REF!</f>
        <v>#REF!</v>
      </c>
      <c r="AI1381" t="e">
        <f>#REF!</f>
        <v>#REF!</v>
      </c>
      <c r="AJ1381" t="e">
        <f>#REF!</f>
        <v>#REF!</v>
      </c>
      <c r="AK1381" t="e">
        <f>#REF!</f>
        <v>#REF!</v>
      </c>
    </row>
    <row r="1382" spans="1:37" x14ac:dyDescent="0.35">
      <c r="A1382" t="e">
        <f>#REF!</f>
        <v>#REF!</v>
      </c>
      <c r="B1382" t="e">
        <f>#REF!</f>
        <v>#REF!</v>
      </c>
      <c r="C1382" t="e">
        <f>#REF!</f>
        <v>#REF!</v>
      </c>
      <c r="D1382" t="e">
        <f>#REF!</f>
        <v>#REF!</v>
      </c>
      <c r="E1382" t="e">
        <f>#REF!</f>
        <v>#REF!</v>
      </c>
      <c r="F1382" t="e">
        <f>#REF!</f>
        <v>#REF!</v>
      </c>
      <c r="G1382" t="e">
        <f>#REF!</f>
        <v>#REF!</v>
      </c>
      <c r="H1382" t="e">
        <f>#REF!</f>
        <v>#REF!</v>
      </c>
      <c r="I1382" t="e">
        <f>#REF!</f>
        <v>#REF!</v>
      </c>
      <c r="J1382" t="e">
        <f>#REF!</f>
        <v>#REF!</v>
      </c>
      <c r="K1382" t="e">
        <f>#REF!</f>
        <v>#REF!</v>
      </c>
      <c r="L1382" t="e">
        <f>#REF!</f>
        <v>#REF!</v>
      </c>
      <c r="M1382" t="e">
        <f>#REF!</f>
        <v>#REF!</v>
      </c>
      <c r="N1382" t="e">
        <f>#REF!</f>
        <v>#REF!</v>
      </c>
      <c r="O1382" t="e">
        <f>#REF!</f>
        <v>#REF!</v>
      </c>
      <c r="P1382" t="e">
        <f>#REF!</f>
        <v>#REF!</v>
      </c>
      <c r="Q1382" t="e">
        <f>#REF!</f>
        <v>#REF!</v>
      </c>
      <c r="R1382" t="e">
        <f>#REF!</f>
        <v>#REF!</v>
      </c>
      <c r="S1382" t="e">
        <f>#REF!</f>
        <v>#REF!</v>
      </c>
      <c r="T1382" t="e">
        <f>#REF!</f>
        <v>#REF!</v>
      </c>
      <c r="U1382" t="e">
        <f>#REF!</f>
        <v>#REF!</v>
      </c>
      <c r="V1382" t="e">
        <f>#REF!</f>
        <v>#REF!</v>
      </c>
      <c r="W1382" t="e">
        <f>#REF!</f>
        <v>#REF!</v>
      </c>
      <c r="X1382" t="e">
        <f>#REF!</f>
        <v>#REF!</v>
      </c>
      <c r="Y1382" t="e">
        <f>#REF!</f>
        <v>#REF!</v>
      </c>
      <c r="Z1382" t="e">
        <f>#REF!</f>
        <v>#REF!</v>
      </c>
      <c r="AA1382" t="e">
        <f>#REF!</f>
        <v>#REF!</v>
      </c>
      <c r="AB1382" t="e">
        <f>#REF!</f>
        <v>#REF!</v>
      </c>
      <c r="AC1382" t="e">
        <f>#REF!</f>
        <v>#REF!</v>
      </c>
      <c r="AD1382" t="e">
        <f>#REF!</f>
        <v>#REF!</v>
      </c>
      <c r="AE1382" t="e">
        <f>#REF!</f>
        <v>#REF!</v>
      </c>
      <c r="AF1382" t="e">
        <f>#REF!</f>
        <v>#REF!</v>
      </c>
      <c r="AG1382" t="e">
        <f>#REF!</f>
        <v>#REF!</v>
      </c>
      <c r="AH1382" t="e">
        <f>#REF!</f>
        <v>#REF!</v>
      </c>
      <c r="AI1382" t="e">
        <f>#REF!</f>
        <v>#REF!</v>
      </c>
      <c r="AJ1382" t="e">
        <f>#REF!</f>
        <v>#REF!</v>
      </c>
      <c r="AK1382" t="e">
        <f>#REF!</f>
        <v>#REF!</v>
      </c>
    </row>
    <row r="1383" spans="1:37" x14ac:dyDescent="0.35">
      <c r="A1383" t="e">
        <f>#REF!</f>
        <v>#REF!</v>
      </c>
      <c r="B1383" t="e">
        <f>#REF!</f>
        <v>#REF!</v>
      </c>
      <c r="C1383" t="e">
        <f>#REF!</f>
        <v>#REF!</v>
      </c>
      <c r="D1383" t="e">
        <f>#REF!</f>
        <v>#REF!</v>
      </c>
      <c r="E1383" t="e">
        <f>#REF!</f>
        <v>#REF!</v>
      </c>
      <c r="F1383" t="e">
        <f>#REF!</f>
        <v>#REF!</v>
      </c>
      <c r="G1383" t="e">
        <f>#REF!</f>
        <v>#REF!</v>
      </c>
      <c r="H1383" t="e">
        <f>#REF!</f>
        <v>#REF!</v>
      </c>
      <c r="I1383" t="e">
        <f>#REF!</f>
        <v>#REF!</v>
      </c>
      <c r="J1383" t="e">
        <f>#REF!</f>
        <v>#REF!</v>
      </c>
      <c r="K1383" t="e">
        <f>#REF!</f>
        <v>#REF!</v>
      </c>
      <c r="L1383" t="e">
        <f>#REF!</f>
        <v>#REF!</v>
      </c>
      <c r="M1383" t="e">
        <f>#REF!</f>
        <v>#REF!</v>
      </c>
      <c r="N1383" t="e">
        <f>#REF!</f>
        <v>#REF!</v>
      </c>
      <c r="O1383" t="e">
        <f>#REF!</f>
        <v>#REF!</v>
      </c>
      <c r="P1383" t="e">
        <f>#REF!</f>
        <v>#REF!</v>
      </c>
      <c r="Q1383" t="e">
        <f>#REF!</f>
        <v>#REF!</v>
      </c>
      <c r="R1383" t="e">
        <f>#REF!</f>
        <v>#REF!</v>
      </c>
      <c r="S1383" t="e">
        <f>#REF!</f>
        <v>#REF!</v>
      </c>
      <c r="T1383" t="e">
        <f>#REF!</f>
        <v>#REF!</v>
      </c>
      <c r="U1383" t="e">
        <f>#REF!</f>
        <v>#REF!</v>
      </c>
      <c r="V1383" t="e">
        <f>#REF!</f>
        <v>#REF!</v>
      </c>
      <c r="W1383" t="e">
        <f>#REF!</f>
        <v>#REF!</v>
      </c>
      <c r="X1383" t="e">
        <f>#REF!</f>
        <v>#REF!</v>
      </c>
      <c r="Y1383" t="e">
        <f>#REF!</f>
        <v>#REF!</v>
      </c>
      <c r="Z1383" t="e">
        <f>#REF!</f>
        <v>#REF!</v>
      </c>
      <c r="AA1383" t="e">
        <f>#REF!</f>
        <v>#REF!</v>
      </c>
      <c r="AB1383" t="e">
        <f>#REF!</f>
        <v>#REF!</v>
      </c>
      <c r="AC1383" t="e">
        <f>#REF!</f>
        <v>#REF!</v>
      </c>
      <c r="AD1383" t="e">
        <f>#REF!</f>
        <v>#REF!</v>
      </c>
      <c r="AE1383" t="e">
        <f>#REF!</f>
        <v>#REF!</v>
      </c>
      <c r="AF1383" t="e">
        <f>#REF!</f>
        <v>#REF!</v>
      </c>
      <c r="AG1383" t="e">
        <f>#REF!</f>
        <v>#REF!</v>
      </c>
      <c r="AH1383" t="e">
        <f>#REF!</f>
        <v>#REF!</v>
      </c>
      <c r="AI1383" t="e">
        <f>#REF!</f>
        <v>#REF!</v>
      </c>
      <c r="AJ1383" t="e">
        <f>#REF!</f>
        <v>#REF!</v>
      </c>
      <c r="AK1383" t="e">
        <f>#REF!</f>
        <v>#REF!</v>
      </c>
    </row>
    <row r="1384" spans="1:37" x14ac:dyDescent="0.35">
      <c r="A1384" t="e">
        <f>#REF!</f>
        <v>#REF!</v>
      </c>
      <c r="B1384" t="e">
        <f>#REF!</f>
        <v>#REF!</v>
      </c>
      <c r="C1384" t="e">
        <f>#REF!</f>
        <v>#REF!</v>
      </c>
      <c r="D1384" t="e">
        <f>#REF!</f>
        <v>#REF!</v>
      </c>
      <c r="E1384" t="e">
        <f>#REF!</f>
        <v>#REF!</v>
      </c>
      <c r="F1384" t="e">
        <f>#REF!</f>
        <v>#REF!</v>
      </c>
      <c r="G1384" t="e">
        <f>#REF!</f>
        <v>#REF!</v>
      </c>
      <c r="H1384" t="e">
        <f>#REF!</f>
        <v>#REF!</v>
      </c>
      <c r="I1384" t="e">
        <f>#REF!</f>
        <v>#REF!</v>
      </c>
      <c r="J1384" t="e">
        <f>#REF!</f>
        <v>#REF!</v>
      </c>
      <c r="K1384" t="e">
        <f>#REF!</f>
        <v>#REF!</v>
      </c>
      <c r="L1384" t="e">
        <f>#REF!</f>
        <v>#REF!</v>
      </c>
      <c r="M1384" t="e">
        <f>#REF!</f>
        <v>#REF!</v>
      </c>
      <c r="N1384" t="e">
        <f>#REF!</f>
        <v>#REF!</v>
      </c>
      <c r="O1384" t="e">
        <f>#REF!</f>
        <v>#REF!</v>
      </c>
      <c r="P1384" t="e">
        <f>#REF!</f>
        <v>#REF!</v>
      </c>
      <c r="Q1384" t="e">
        <f>#REF!</f>
        <v>#REF!</v>
      </c>
      <c r="R1384" t="e">
        <f>#REF!</f>
        <v>#REF!</v>
      </c>
      <c r="S1384" t="e">
        <f>#REF!</f>
        <v>#REF!</v>
      </c>
      <c r="T1384" t="e">
        <f>#REF!</f>
        <v>#REF!</v>
      </c>
      <c r="U1384" t="e">
        <f>#REF!</f>
        <v>#REF!</v>
      </c>
      <c r="V1384" t="e">
        <f>#REF!</f>
        <v>#REF!</v>
      </c>
      <c r="W1384" t="e">
        <f>#REF!</f>
        <v>#REF!</v>
      </c>
      <c r="X1384" t="e">
        <f>#REF!</f>
        <v>#REF!</v>
      </c>
      <c r="Y1384" t="e">
        <f>#REF!</f>
        <v>#REF!</v>
      </c>
      <c r="Z1384" t="e">
        <f>#REF!</f>
        <v>#REF!</v>
      </c>
      <c r="AA1384" t="e">
        <f>#REF!</f>
        <v>#REF!</v>
      </c>
      <c r="AB1384" t="e">
        <f>#REF!</f>
        <v>#REF!</v>
      </c>
      <c r="AC1384" t="e">
        <f>#REF!</f>
        <v>#REF!</v>
      </c>
      <c r="AD1384" t="e">
        <f>#REF!</f>
        <v>#REF!</v>
      </c>
      <c r="AE1384" t="e">
        <f>#REF!</f>
        <v>#REF!</v>
      </c>
      <c r="AF1384" t="e">
        <f>#REF!</f>
        <v>#REF!</v>
      </c>
      <c r="AG1384" t="e">
        <f>#REF!</f>
        <v>#REF!</v>
      </c>
      <c r="AH1384" t="e">
        <f>#REF!</f>
        <v>#REF!</v>
      </c>
      <c r="AI1384" t="e">
        <f>#REF!</f>
        <v>#REF!</v>
      </c>
      <c r="AJ1384" t="e">
        <f>#REF!</f>
        <v>#REF!</v>
      </c>
      <c r="AK1384" t="e">
        <f>#REF!</f>
        <v>#REF!</v>
      </c>
    </row>
    <row r="1385" spans="1:37" x14ac:dyDescent="0.35">
      <c r="A1385" t="e">
        <f>#REF!</f>
        <v>#REF!</v>
      </c>
      <c r="B1385" t="e">
        <f>#REF!</f>
        <v>#REF!</v>
      </c>
      <c r="C1385" t="e">
        <f>#REF!</f>
        <v>#REF!</v>
      </c>
      <c r="D1385" t="e">
        <f>#REF!</f>
        <v>#REF!</v>
      </c>
      <c r="E1385" t="e">
        <f>#REF!</f>
        <v>#REF!</v>
      </c>
      <c r="F1385" t="e">
        <f>#REF!</f>
        <v>#REF!</v>
      </c>
      <c r="G1385" t="e">
        <f>#REF!</f>
        <v>#REF!</v>
      </c>
      <c r="H1385" t="e">
        <f>#REF!</f>
        <v>#REF!</v>
      </c>
      <c r="I1385" t="e">
        <f>#REF!</f>
        <v>#REF!</v>
      </c>
      <c r="J1385" t="e">
        <f>#REF!</f>
        <v>#REF!</v>
      </c>
      <c r="K1385" t="e">
        <f>#REF!</f>
        <v>#REF!</v>
      </c>
      <c r="L1385" t="e">
        <f>#REF!</f>
        <v>#REF!</v>
      </c>
      <c r="M1385" t="e">
        <f>#REF!</f>
        <v>#REF!</v>
      </c>
      <c r="N1385" t="e">
        <f>#REF!</f>
        <v>#REF!</v>
      </c>
      <c r="O1385" t="e">
        <f>#REF!</f>
        <v>#REF!</v>
      </c>
      <c r="P1385" t="e">
        <f>#REF!</f>
        <v>#REF!</v>
      </c>
      <c r="Q1385" t="e">
        <f>#REF!</f>
        <v>#REF!</v>
      </c>
      <c r="R1385" t="e">
        <f>#REF!</f>
        <v>#REF!</v>
      </c>
      <c r="S1385" t="e">
        <f>#REF!</f>
        <v>#REF!</v>
      </c>
      <c r="T1385" t="e">
        <f>#REF!</f>
        <v>#REF!</v>
      </c>
      <c r="U1385" t="e">
        <f>#REF!</f>
        <v>#REF!</v>
      </c>
      <c r="V1385" t="e">
        <f>#REF!</f>
        <v>#REF!</v>
      </c>
      <c r="W1385" t="e">
        <f>#REF!</f>
        <v>#REF!</v>
      </c>
      <c r="X1385" t="e">
        <f>#REF!</f>
        <v>#REF!</v>
      </c>
      <c r="Y1385" t="e">
        <f>#REF!</f>
        <v>#REF!</v>
      </c>
      <c r="Z1385" t="e">
        <f>#REF!</f>
        <v>#REF!</v>
      </c>
      <c r="AA1385" t="e">
        <f>#REF!</f>
        <v>#REF!</v>
      </c>
      <c r="AB1385" t="e">
        <f>#REF!</f>
        <v>#REF!</v>
      </c>
      <c r="AC1385" t="e">
        <f>#REF!</f>
        <v>#REF!</v>
      </c>
      <c r="AD1385" t="e">
        <f>#REF!</f>
        <v>#REF!</v>
      </c>
      <c r="AE1385" t="e">
        <f>#REF!</f>
        <v>#REF!</v>
      </c>
      <c r="AF1385" t="e">
        <f>#REF!</f>
        <v>#REF!</v>
      </c>
      <c r="AG1385" t="e">
        <f>#REF!</f>
        <v>#REF!</v>
      </c>
      <c r="AH1385" t="e">
        <f>#REF!</f>
        <v>#REF!</v>
      </c>
      <c r="AI1385" t="e">
        <f>#REF!</f>
        <v>#REF!</v>
      </c>
      <c r="AJ1385" t="e">
        <f>#REF!</f>
        <v>#REF!</v>
      </c>
      <c r="AK1385" t="e">
        <f>#REF!</f>
        <v>#REF!</v>
      </c>
    </row>
    <row r="1386" spans="1:37" x14ac:dyDescent="0.35">
      <c r="A1386" t="e">
        <f>#REF!</f>
        <v>#REF!</v>
      </c>
      <c r="B1386" t="e">
        <f>#REF!</f>
        <v>#REF!</v>
      </c>
      <c r="C1386" t="e">
        <f>#REF!</f>
        <v>#REF!</v>
      </c>
      <c r="D1386" t="e">
        <f>#REF!</f>
        <v>#REF!</v>
      </c>
      <c r="E1386" t="e">
        <f>#REF!</f>
        <v>#REF!</v>
      </c>
      <c r="F1386" t="e">
        <f>#REF!</f>
        <v>#REF!</v>
      </c>
      <c r="G1386" t="e">
        <f>#REF!</f>
        <v>#REF!</v>
      </c>
      <c r="H1386" t="e">
        <f>#REF!</f>
        <v>#REF!</v>
      </c>
      <c r="I1386" t="e">
        <f>#REF!</f>
        <v>#REF!</v>
      </c>
      <c r="J1386" t="e">
        <f>#REF!</f>
        <v>#REF!</v>
      </c>
      <c r="K1386" t="e">
        <f>#REF!</f>
        <v>#REF!</v>
      </c>
      <c r="L1386" t="e">
        <f>#REF!</f>
        <v>#REF!</v>
      </c>
      <c r="M1386" t="e">
        <f>#REF!</f>
        <v>#REF!</v>
      </c>
      <c r="N1386" t="e">
        <f>#REF!</f>
        <v>#REF!</v>
      </c>
      <c r="O1386" t="e">
        <f>#REF!</f>
        <v>#REF!</v>
      </c>
      <c r="P1386" t="e">
        <f>#REF!</f>
        <v>#REF!</v>
      </c>
      <c r="Q1386" t="e">
        <f>#REF!</f>
        <v>#REF!</v>
      </c>
      <c r="R1386" t="e">
        <f>#REF!</f>
        <v>#REF!</v>
      </c>
      <c r="S1386" t="e">
        <f>#REF!</f>
        <v>#REF!</v>
      </c>
      <c r="T1386" t="e">
        <f>#REF!</f>
        <v>#REF!</v>
      </c>
      <c r="U1386" t="e">
        <f>#REF!</f>
        <v>#REF!</v>
      </c>
      <c r="V1386" t="e">
        <f>#REF!</f>
        <v>#REF!</v>
      </c>
      <c r="W1386" t="e">
        <f>#REF!</f>
        <v>#REF!</v>
      </c>
      <c r="X1386" t="e">
        <f>#REF!</f>
        <v>#REF!</v>
      </c>
      <c r="Y1386" t="e">
        <f>#REF!</f>
        <v>#REF!</v>
      </c>
      <c r="Z1386" t="e">
        <f>#REF!</f>
        <v>#REF!</v>
      </c>
      <c r="AA1386" t="e">
        <f>#REF!</f>
        <v>#REF!</v>
      </c>
      <c r="AB1386" t="e">
        <f>#REF!</f>
        <v>#REF!</v>
      </c>
      <c r="AC1386" t="e">
        <f>#REF!</f>
        <v>#REF!</v>
      </c>
      <c r="AD1386" t="e">
        <f>#REF!</f>
        <v>#REF!</v>
      </c>
      <c r="AE1386" t="e">
        <f>#REF!</f>
        <v>#REF!</v>
      </c>
      <c r="AF1386" t="e">
        <f>#REF!</f>
        <v>#REF!</v>
      </c>
      <c r="AG1386" t="e">
        <f>#REF!</f>
        <v>#REF!</v>
      </c>
      <c r="AH1386" t="e">
        <f>#REF!</f>
        <v>#REF!</v>
      </c>
      <c r="AI1386" t="e">
        <f>#REF!</f>
        <v>#REF!</v>
      </c>
      <c r="AJ1386" t="e">
        <f>#REF!</f>
        <v>#REF!</v>
      </c>
      <c r="AK1386" t="e">
        <f>#REF!</f>
        <v>#REF!</v>
      </c>
    </row>
    <row r="1387" spans="1:37" x14ac:dyDescent="0.35">
      <c r="A1387" t="e">
        <f>#REF!</f>
        <v>#REF!</v>
      </c>
      <c r="B1387" t="e">
        <f>#REF!</f>
        <v>#REF!</v>
      </c>
      <c r="C1387" t="e">
        <f>#REF!</f>
        <v>#REF!</v>
      </c>
      <c r="D1387" t="e">
        <f>#REF!</f>
        <v>#REF!</v>
      </c>
      <c r="E1387" t="e">
        <f>#REF!</f>
        <v>#REF!</v>
      </c>
      <c r="F1387" t="e">
        <f>#REF!</f>
        <v>#REF!</v>
      </c>
      <c r="G1387" t="e">
        <f>#REF!</f>
        <v>#REF!</v>
      </c>
      <c r="H1387" t="e">
        <f>#REF!</f>
        <v>#REF!</v>
      </c>
      <c r="I1387" t="e">
        <f>#REF!</f>
        <v>#REF!</v>
      </c>
      <c r="J1387" t="e">
        <f>#REF!</f>
        <v>#REF!</v>
      </c>
      <c r="K1387" t="e">
        <f>#REF!</f>
        <v>#REF!</v>
      </c>
      <c r="L1387" t="e">
        <f>#REF!</f>
        <v>#REF!</v>
      </c>
      <c r="M1387" t="e">
        <f>#REF!</f>
        <v>#REF!</v>
      </c>
      <c r="N1387" t="e">
        <f>#REF!</f>
        <v>#REF!</v>
      </c>
      <c r="O1387" t="e">
        <f>#REF!</f>
        <v>#REF!</v>
      </c>
      <c r="P1387" t="e">
        <f>#REF!</f>
        <v>#REF!</v>
      </c>
      <c r="Q1387" t="e">
        <f>#REF!</f>
        <v>#REF!</v>
      </c>
      <c r="R1387" t="e">
        <f>#REF!</f>
        <v>#REF!</v>
      </c>
      <c r="S1387" t="e">
        <f>#REF!</f>
        <v>#REF!</v>
      </c>
      <c r="T1387" t="e">
        <f>#REF!</f>
        <v>#REF!</v>
      </c>
      <c r="U1387" t="e">
        <f>#REF!</f>
        <v>#REF!</v>
      </c>
      <c r="V1387" t="e">
        <f>#REF!</f>
        <v>#REF!</v>
      </c>
      <c r="W1387" t="e">
        <f>#REF!</f>
        <v>#REF!</v>
      </c>
      <c r="X1387" t="e">
        <f>#REF!</f>
        <v>#REF!</v>
      </c>
      <c r="Y1387" t="e">
        <f>#REF!</f>
        <v>#REF!</v>
      </c>
      <c r="Z1387" t="e">
        <f>#REF!</f>
        <v>#REF!</v>
      </c>
      <c r="AA1387" t="e">
        <f>#REF!</f>
        <v>#REF!</v>
      </c>
      <c r="AB1387" t="e">
        <f>#REF!</f>
        <v>#REF!</v>
      </c>
      <c r="AC1387" t="e">
        <f>#REF!</f>
        <v>#REF!</v>
      </c>
      <c r="AD1387" t="e">
        <f>#REF!</f>
        <v>#REF!</v>
      </c>
      <c r="AE1387" t="e">
        <f>#REF!</f>
        <v>#REF!</v>
      </c>
      <c r="AF1387" t="e">
        <f>#REF!</f>
        <v>#REF!</v>
      </c>
      <c r="AG1387" t="e">
        <f>#REF!</f>
        <v>#REF!</v>
      </c>
      <c r="AH1387" t="e">
        <f>#REF!</f>
        <v>#REF!</v>
      </c>
      <c r="AI1387" t="e">
        <f>#REF!</f>
        <v>#REF!</v>
      </c>
      <c r="AJ1387" t="e">
        <f>#REF!</f>
        <v>#REF!</v>
      </c>
      <c r="AK1387" t="e">
        <f>#REF!</f>
        <v>#REF!</v>
      </c>
    </row>
    <row r="1388" spans="1:37" x14ac:dyDescent="0.35">
      <c r="A1388" t="e">
        <f>#REF!</f>
        <v>#REF!</v>
      </c>
      <c r="B1388" t="e">
        <f>#REF!</f>
        <v>#REF!</v>
      </c>
      <c r="C1388" t="e">
        <f>#REF!</f>
        <v>#REF!</v>
      </c>
      <c r="D1388" t="e">
        <f>#REF!</f>
        <v>#REF!</v>
      </c>
      <c r="E1388" t="e">
        <f>#REF!</f>
        <v>#REF!</v>
      </c>
      <c r="F1388" t="e">
        <f>#REF!</f>
        <v>#REF!</v>
      </c>
      <c r="G1388" t="e">
        <f>#REF!</f>
        <v>#REF!</v>
      </c>
      <c r="H1388" t="e">
        <f>#REF!</f>
        <v>#REF!</v>
      </c>
      <c r="I1388" t="e">
        <f>#REF!</f>
        <v>#REF!</v>
      </c>
      <c r="J1388" t="e">
        <f>#REF!</f>
        <v>#REF!</v>
      </c>
      <c r="K1388" t="e">
        <f>#REF!</f>
        <v>#REF!</v>
      </c>
      <c r="L1388" t="e">
        <f>#REF!</f>
        <v>#REF!</v>
      </c>
      <c r="M1388" t="e">
        <f>#REF!</f>
        <v>#REF!</v>
      </c>
      <c r="N1388" t="e">
        <f>#REF!</f>
        <v>#REF!</v>
      </c>
      <c r="O1388" t="e">
        <f>#REF!</f>
        <v>#REF!</v>
      </c>
      <c r="P1388" t="e">
        <f>#REF!</f>
        <v>#REF!</v>
      </c>
      <c r="Q1388" t="e">
        <f>#REF!</f>
        <v>#REF!</v>
      </c>
      <c r="R1388" t="e">
        <f>#REF!</f>
        <v>#REF!</v>
      </c>
      <c r="S1388" t="e">
        <f>#REF!</f>
        <v>#REF!</v>
      </c>
      <c r="T1388" t="e">
        <f>#REF!</f>
        <v>#REF!</v>
      </c>
      <c r="U1388" t="e">
        <f>#REF!</f>
        <v>#REF!</v>
      </c>
      <c r="V1388" t="e">
        <f>#REF!</f>
        <v>#REF!</v>
      </c>
      <c r="W1388" t="e">
        <f>#REF!</f>
        <v>#REF!</v>
      </c>
      <c r="X1388" t="e">
        <f>#REF!</f>
        <v>#REF!</v>
      </c>
      <c r="Y1388" t="e">
        <f>#REF!</f>
        <v>#REF!</v>
      </c>
      <c r="Z1388" t="e">
        <f>#REF!</f>
        <v>#REF!</v>
      </c>
      <c r="AA1388" t="e">
        <f>#REF!</f>
        <v>#REF!</v>
      </c>
      <c r="AB1388" t="e">
        <f>#REF!</f>
        <v>#REF!</v>
      </c>
      <c r="AC1388" t="e">
        <f>#REF!</f>
        <v>#REF!</v>
      </c>
      <c r="AD1388" t="e">
        <f>#REF!</f>
        <v>#REF!</v>
      </c>
      <c r="AE1388" t="e">
        <f>#REF!</f>
        <v>#REF!</v>
      </c>
      <c r="AF1388" t="e">
        <f>#REF!</f>
        <v>#REF!</v>
      </c>
      <c r="AG1388" t="e">
        <f>#REF!</f>
        <v>#REF!</v>
      </c>
      <c r="AH1388" t="e">
        <f>#REF!</f>
        <v>#REF!</v>
      </c>
      <c r="AI1388" t="e">
        <f>#REF!</f>
        <v>#REF!</v>
      </c>
      <c r="AJ1388" t="e">
        <f>#REF!</f>
        <v>#REF!</v>
      </c>
      <c r="AK1388" t="e">
        <f>#REF!</f>
        <v>#REF!</v>
      </c>
    </row>
    <row r="1389" spans="1:37" x14ac:dyDescent="0.35">
      <c r="A1389" t="e">
        <f>#REF!</f>
        <v>#REF!</v>
      </c>
      <c r="B1389" t="e">
        <f>#REF!</f>
        <v>#REF!</v>
      </c>
      <c r="C1389" t="e">
        <f>#REF!</f>
        <v>#REF!</v>
      </c>
      <c r="D1389" t="e">
        <f>#REF!</f>
        <v>#REF!</v>
      </c>
      <c r="E1389" t="e">
        <f>#REF!</f>
        <v>#REF!</v>
      </c>
      <c r="F1389" t="e">
        <f>#REF!</f>
        <v>#REF!</v>
      </c>
      <c r="G1389" t="e">
        <f>#REF!</f>
        <v>#REF!</v>
      </c>
      <c r="H1389" t="e">
        <f>#REF!</f>
        <v>#REF!</v>
      </c>
      <c r="I1389" t="e">
        <f>#REF!</f>
        <v>#REF!</v>
      </c>
      <c r="J1389" t="e">
        <f>#REF!</f>
        <v>#REF!</v>
      </c>
      <c r="K1389" t="e">
        <f>#REF!</f>
        <v>#REF!</v>
      </c>
      <c r="L1389" t="e">
        <f>#REF!</f>
        <v>#REF!</v>
      </c>
      <c r="M1389" t="e">
        <f>#REF!</f>
        <v>#REF!</v>
      </c>
      <c r="N1389" t="e">
        <f>#REF!</f>
        <v>#REF!</v>
      </c>
      <c r="O1389" t="e">
        <f>#REF!</f>
        <v>#REF!</v>
      </c>
      <c r="P1389" t="e">
        <f>#REF!</f>
        <v>#REF!</v>
      </c>
      <c r="Q1389" t="e">
        <f>#REF!</f>
        <v>#REF!</v>
      </c>
      <c r="R1389" t="e">
        <f>#REF!</f>
        <v>#REF!</v>
      </c>
      <c r="S1389" t="e">
        <f>#REF!</f>
        <v>#REF!</v>
      </c>
      <c r="T1389" t="e">
        <f>#REF!</f>
        <v>#REF!</v>
      </c>
      <c r="U1389" t="e">
        <f>#REF!</f>
        <v>#REF!</v>
      </c>
      <c r="V1389" t="e">
        <f>#REF!</f>
        <v>#REF!</v>
      </c>
      <c r="W1389" t="e">
        <f>#REF!</f>
        <v>#REF!</v>
      </c>
      <c r="X1389" t="e">
        <f>#REF!</f>
        <v>#REF!</v>
      </c>
      <c r="Y1389" t="e">
        <f>#REF!</f>
        <v>#REF!</v>
      </c>
      <c r="Z1389" t="e">
        <f>#REF!</f>
        <v>#REF!</v>
      </c>
      <c r="AA1389" t="e">
        <f>#REF!</f>
        <v>#REF!</v>
      </c>
      <c r="AB1389" t="e">
        <f>#REF!</f>
        <v>#REF!</v>
      </c>
      <c r="AC1389" t="e">
        <f>#REF!</f>
        <v>#REF!</v>
      </c>
      <c r="AD1389" t="e">
        <f>#REF!</f>
        <v>#REF!</v>
      </c>
      <c r="AE1389" t="e">
        <f>#REF!</f>
        <v>#REF!</v>
      </c>
      <c r="AF1389" t="e">
        <f>#REF!</f>
        <v>#REF!</v>
      </c>
      <c r="AG1389" t="e">
        <f>#REF!</f>
        <v>#REF!</v>
      </c>
      <c r="AH1389" t="e">
        <f>#REF!</f>
        <v>#REF!</v>
      </c>
      <c r="AI1389" t="e">
        <f>#REF!</f>
        <v>#REF!</v>
      </c>
      <c r="AJ1389" t="e">
        <f>#REF!</f>
        <v>#REF!</v>
      </c>
      <c r="AK1389" t="e">
        <f>#REF!</f>
        <v>#REF!</v>
      </c>
    </row>
    <row r="1390" spans="1:37" x14ac:dyDescent="0.35">
      <c r="A1390" t="e">
        <f>#REF!</f>
        <v>#REF!</v>
      </c>
      <c r="B1390" t="e">
        <f>#REF!</f>
        <v>#REF!</v>
      </c>
      <c r="C1390" t="e">
        <f>#REF!</f>
        <v>#REF!</v>
      </c>
      <c r="D1390" t="e">
        <f>#REF!</f>
        <v>#REF!</v>
      </c>
      <c r="E1390" t="e">
        <f>#REF!</f>
        <v>#REF!</v>
      </c>
      <c r="F1390" t="e">
        <f>#REF!</f>
        <v>#REF!</v>
      </c>
      <c r="G1390" t="e">
        <f>#REF!</f>
        <v>#REF!</v>
      </c>
      <c r="H1390" t="e">
        <f>#REF!</f>
        <v>#REF!</v>
      </c>
      <c r="I1390" t="e">
        <f>#REF!</f>
        <v>#REF!</v>
      </c>
      <c r="J1390" t="e">
        <f>#REF!</f>
        <v>#REF!</v>
      </c>
      <c r="K1390" t="e">
        <f>#REF!</f>
        <v>#REF!</v>
      </c>
      <c r="L1390" t="e">
        <f>#REF!</f>
        <v>#REF!</v>
      </c>
      <c r="M1390" t="e">
        <f>#REF!</f>
        <v>#REF!</v>
      </c>
      <c r="N1390" t="e">
        <f>#REF!</f>
        <v>#REF!</v>
      </c>
      <c r="O1390" t="e">
        <f>#REF!</f>
        <v>#REF!</v>
      </c>
      <c r="P1390" t="e">
        <f>#REF!</f>
        <v>#REF!</v>
      </c>
      <c r="Q1390" t="e">
        <f>#REF!</f>
        <v>#REF!</v>
      </c>
      <c r="R1390" t="e">
        <f>#REF!</f>
        <v>#REF!</v>
      </c>
      <c r="S1390" t="e">
        <f>#REF!</f>
        <v>#REF!</v>
      </c>
      <c r="T1390" t="e">
        <f>#REF!</f>
        <v>#REF!</v>
      </c>
      <c r="U1390" t="e">
        <f>#REF!</f>
        <v>#REF!</v>
      </c>
      <c r="V1390" t="e">
        <f>#REF!</f>
        <v>#REF!</v>
      </c>
      <c r="W1390" t="e">
        <f>#REF!</f>
        <v>#REF!</v>
      </c>
      <c r="X1390" t="e">
        <f>#REF!</f>
        <v>#REF!</v>
      </c>
      <c r="Y1390" t="e">
        <f>#REF!</f>
        <v>#REF!</v>
      </c>
      <c r="Z1390" t="e">
        <f>#REF!</f>
        <v>#REF!</v>
      </c>
      <c r="AA1390" t="e">
        <f>#REF!</f>
        <v>#REF!</v>
      </c>
      <c r="AB1390" t="e">
        <f>#REF!</f>
        <v>#REF!</v>
      </c>
      <c r="AC1390" t="e">
        <f>#REF!</f>
        <v>#REF!</v>
      </c>
      <c r="AD1390" t="e">
        <f>#REF!</f>
        <v>#REF!</v>
      </c>
      <c r="AE1390" t="e">
        <f>#REF!</f>
        <v>#REF!</v>
      </c>
      <c r="AF1390" t="e">
        <f>#REF!</f>
        <v>#REF!</v>
      </c>
      <c r="AG1390" t="e">
        <f>#REF!</f>
        <v>#REF!</v>
      </c>
      <c r="AH1390" t="e">
        <f>#REF!</f>
        <v>#REF!</v>
      </c>
      <c r="AI1390" t="e">
        <f>#REF!</f>
        <v>#REF!</v>
      </c>
      <c r="AJ1390" t="e">
        <f>#REF!</f>
        <v>#REF!</v>
      </c>
      <c r="AK1390" t="e">
        <f>#REF!</f>
        <v>#REF!</v>
      </c>
    </row>
    <row r="1391" spans="1:37" x14ac:dyDescent="0.35">
      <c r="A1391" t="e">
        <f>#REF!</f>
        <v>#REF!</v>
      </c>
      <c r="B1391" t="e">
        <f>#REF!</f>
        <v>#REF!</v>
      </c>
      <c r="C1391" t="e">
        <f>#REF!</f>
        <v>#REF!</v>
      </c>
      <c r="D1391" t="e">
        <f>#REF!</f>
        <v>#REF!</v>
      </c>
      <c r="E1391" t="e">
        <f>#REF!</f>
        <v>#REF!</v>
      </c>
      <c r="F1391" t="e">
        <f>#REF!</f>
        <v>#REF!</v>
      </c>
      <c r="G1391" t="e">
        <f>#REF!</f>
        <v>#REF!</v>
      </c>
      <c r="H1391" t="e">
        <f>#REF!</f>
        <v>#REF!</v>
      </c>
      <c r="I1391" t="e">
        <f>#REF!</f>
        <v>#REF!</v>
      </c>
      <c r="J1391" t="e">
        <f>#REF!</f>
        <v>#REF!</v>
      </c>
      <c r="K1391" t="e">
        <f>#REF!</f>
        <v>#REF!</v>
      </c>
      <c r="L1391" t="e">
        <f>#REF!</f>
        <v>#REF!</v>
      </c>
      <c r="M1391" t="e">
        <f>#REF!</f>
        <v>#REF!</v>
      </c>
      <c r="N1391" t="e">
        <f>#REF!</f>
        <v>#REF!</v>
      </c>
      <c r="O1391" t="e">
        <f>#REF!</f>
        <v>#REF!</v>
      </c>
      <c r="P1391" t="e">
        <f>#REF!</f>
        <v>#REF!</v>
      </c>
      <c r="Q1391" t="e">
        <f>#REF!</f>
        <v>#REF!</v>
      </c>
      <c r="R1391" t="e">
        <f>#REF!</f>
        <v>#REF!</v>
      </c>
      <c r="S1391" t="e">
        <f>#REF!</f>
        <v>#REF!</v>
      </c>
      <c r="T1391" t="e">
        <f>#REF!</f>
        <v>#REF!</v>
      </c>
      <c r="U1391" t="e">
        <f>#REF!</f>
        <v>#REF!</v>
      </c>
      <c r="V1391" t="e">
        <f>#REF!</f>
        <v>#REF!</v>
      </c>
      <c r="W1391" t="e">
        <f>#REF!</f>
        <v>#REF!</v>
      </c>
      <c r="X1391" t="e">
        <f>#REF!</f>
        <v>#REF!</v>
      </c>
      <c r="Y1391" t="e">
        <f>#REF!</f>
        <v>#REF!</v>
      </c>
      <c r="Z1391" t="e">
        <f>#REF!</f>
        <v>#REF!</v>
      </c>
      <c r="AA1391" t="e">
        <f>#REF!</f>
        <v>#REF!</v>
      </c>
      <c r="AB1391" t="e">
        <f>#REF!</f>
        <v>#REF!</v>
      </c>
      <c r="AC1391" t="e">
        <f>#REF!</f>
        <v>#REF!</v>
      </c>
      <c r="AD1391" t="e">
        <f>#REF!</f>
        <v>#REF!</v>
      </c>
      <c r="AE1391" t="e">
        <f>#REF!</f>
        <v>#REF!</v>
      </c>
      <c r="AF1391" t="e">
        <f>#REF!</f>
        <v>#REF!</v>
      </c>
      <c r="AG1391" t="e">
        <f>#REF!</f>
        <v>#REF!</v>
      </c>
      <c r="AH1391" t="e">
        <f>#REF!</f>
        <v>#REF!</v>
      </c>
      <c r="AI1391" t="e">
        <f>#REF!</f>
        <v>#REF!</v>
      </c>
      <c r="AJ1391" t="e">
        <f>#REF!</f>
        <v>#REF!</v>
      </c>
      <c r="AK1391" t="e">
        <f>#REF!</f>
        <v>#REF!</v>
      </c>
    </row>
    <row r="1392" spans="1:37" x14ac:dyDescent="0.35">
      <c r="A1392" t="e">
        <f>#REF!</f>
        <v>#REF!</v>
      </c>
      <c r="B1392" t="e">
        <f>#REF!</f>
        <v>#REF!</v>
      </c>
      <c r="C1392" t="e">
        <f>#REF!</f>
        <v>#REF!</v>
      </c>
      <c r="D1392" t="e">
        <f>#REF!</f>
        <v>#REF!</v>
      </c>
      <c r="E1392" t="e">
        <f>#REF!</f>
        <v>#REF!</v>
      </c>
      <c r="F1392" t="e">
        <f>#REF!</f>
        <v>#REF!</v>
      </c>
      <c r="G1392" t="e">
        <f>#REF!</f>
        <v>#REF!</v>
      </c>
      <c r="H1392" t="e">
        <f>#REF!</f>
        <v>#REF!</v>
      </c>
      <c r="I1392" t="e">
        <f>#REF!</f>
        <v>#REF!</v>
      </c>
      <c r="J1392" t="e">
        <f>#REF!</f>
        <v>#REF!</v>
      </c>
      <c r="K1392" t="e">
        <f>#REF!</f>
        <v>#REF!</v>
      </c>
      <c r="L1392" t="e">
        <f>#REF!</f>
        <v>#REF!</v>
      </c>
      <c r="M1392" t="e">
        <f>#REF!</f>
        <v>#REF!</v>
      </c>
      <c r="N1392" t="e">
        <f>#REF!</f>
        <v>#REF!</v>
      </c>
      <c r="O1392" t="e">
        <f>#REF!</f>
        <v>#REF!</v>
      </c>
      <c r="P1392" t="e">
        <f>#REF!</f>
        <v>#REF!</v>
      </c>
      <c r="Q1392" t="e">
        <f>#REF!</f>
        <v>#REF!</v>
      </c>
      <c r="R1392" t="e">
        <f>#REF!</f>
        <v>#REF!</v>
      </c>
      <c r="S1392" t="e">
        <f>#REF!</f>
        <v>#REF!</v>
      </c>
      <c r="T1392" t="e">
        <f>#REF!</f>
        <v>#REF!</v>
      </c>
      <c r="U1392" t="e">
        <f>#REF!</f>
        <v>#REF!</v>
      </c>
      <c r="V1392" t="e">
        <f>#REF!</f>
        <v>#REF!</v>
      </c>
      <c r="W1392" t="e">
        <f>#REF!</f>
        <v>#REF!</v>
      </c>
      <c r="X1392" t="e">
        <f>#REF!</f>
        <v>#REF!</v>
      </c>
      <c r="Y1392" t="e">
        <f>#REF!</f>
        <v>#REF!</v>
      </c>
      <c r="Z1392" t="e">
        <f>#REF!</f>
        <v>#REF!</v>
      </c>
      <c r="AA1392" t="e">
        <f>#REF!</f>
        <v>#REF!</v>
      </c>
      <c r="AB1392" t="e">
        <f>#REF!</f>
        <v>#REF!</v>
      </c>
      <c r="AC1392" t="e">
        <f>#REF!</f>
        <v>#REF!</v>
      </c>
      <c r="AD1392" t="e">
        <f>#REF!</f>
        <v>#REF!</v>
      </c>
      <c r="AE1392" t="e">
        <f>#REF!</f>
        <v>#REF!</v>
      </c>
      <c r="AF1392" t="e">
        <f>#REF!</f>
        <v>#REF!</v>
      </c>
      <c r="AG1392" t="e">
        <f>#REF!</f>
        <v>#REF!</v>
      </c>
      <c r="AH1392" t="e">
        <f>#REF!</f>
        <v>#REF!</v>
      </c>
      <c r="AI1392" t="e">
        <f>#REF!</f>
        <v>#REF!</v>
      </c>
      <c r="AJ1392" t="e">
        <f>#REF!</f>
        <v>#REF!</v>
      </c>
      <c r="AK1392" t="e">
        <f>#REF!</f>
        <v>#REF!</v>
      </c>
    </row>
    <row r="1393" spans="1:37" x14ac:dyDescent="0.35">
      <c r="A1393" t="e">
        <f>#REF!</f>
        <v>#REF!</v>
      </c>
      <c r="B1393" t="e">
        <f>#REF!</f>
        <v>#REF!</v>
      </c>
      <c r="C1393" t="e">
        <f>#REF!</f>
        <v>#REF!</v>
      </c>
      <c r="D1393" t="e">
        <f>#REF!</f>
        <v>#REF!</v>
      </c>
      <c r="E1393" t="e">
        <f>#REF!</f>
        <v>#REF!</v>
      </c>
      <c r="F1393" t="e">
        <f>#REF!</f>
        <v>#REF!</v>
      </c>
      <c r="G1393" t="e">
        <f>#REF!</f>
        <v>#REF!</v>
      </c>
      <c r="H1393" t="e">
        <f>#REF!</f>
        <v>#REF!</v>
      </c>
      <c r="I1393" t="e">
        <f>#REF!</f>
        <v>#REF!</v>
      </c>
      <c r="J1393" t="e">
        <f>#REF!</f>
        <v>#REF!</v>
      </c>
      <c r="K1393" t="e">
        <f>#REF!</f>
        <v>#REF!</v>
      </c>
      <c r="L1393" t="e">
        <f>#REF!</f>
        <v>#REF!</v>
      </c>
      <c r="M1393" t="e">
        <f>#REF!</f>
        <v>#REF!</v>
      </c>
      <c r="N1393" t="e">
        <f>#REF!</f>
        <v>#REF!</v>
      </c>
      <c r="O1393" t="e">
        <f>#REF!</f>
        <v>#REF!</v>
      </c>
      <c r="P1393" t="e">
        <f>#REF!</f>
        <v>#REF!</v>
      </c>
      <c r="Q1393" t="e">
        <f>#REF!</f>
        <v>#REF!</v>
      </c>
      <c r="R1393" t="e">
        <f>#REF!</f>
        <v>#REF!</v>
      </c>
      <c r="S1393" t="e">
        <f>#REF!</f>
        <v>#REF!</v>
      </c>
      <c r="T1393" t="e">
        <f>#REF!</f>
        <v>#REF!</v>
      </c>
      <c r="U1393" t="e">
        <f>#REF!</f>
        <v>#REF!</v>
      </c>
      <c r="V1393" t="e">
        <f>#REF!</f>
        <v>#REF!</v>
      </c>
      <c r="W1393" t="e">
        <f>#REF!</f>
        <v>#REF!</v>
      </c>
      <c r="X1393" t="e">
        <f>#REF!</f>
        <v>#REF!</v>
      </c>
      <c r="Y1393" t="e">
        <f>#REF!</f>
        <v>#REF!</v>
      </c>
      <c r="Z1393" t="e">
        <f>#REF!</f>
        <v>#REF!</v>
      </c>
      <c r="AA1393" t="e">
        <f>#REF!</f>
        <v>#REF!</v>
      </c>
      <c r="AB1393" t="e">
        <f>#REF!</f>
        <v>#REF!</v>
      </c>
      <c r="AC1393" t="e">
        <f>#REF!</f>
        <v>#REF!</v>
      </c>
      <c r="AD1393" t="e">
        <f>#REF!</f>
        <v>#REF!</v>
      </c>
      <c r="AE1393" t="e">
        <f>#REF!</f>
        <v>#REF!</v>
      </c>
      <c r="AF1393" t="e">
        <f>#REF!</f>
        <v>#REF!</v>
      </c>
      <c r="AG1393" t="e">
        <f>#REF!</f>
        <v>#REF!</v>
      </c>
      <c r="AH1393" t="e">
        <f>#REF!</f>
        <v>#REF!</v>
      </c>
      <c r="AI1393" t="e">
        <f>#REF!</f>
        <v>#REF!</v>
      </c>
      <c r="AJ1393" t="e">
        <f>#REF!</f>
        <v>#REF!</v>
      </c>
      <c r="AK1393" t="e">
        <f>#REF!</f>
        <v>#REF!</v>
      </c>
    </row>
    <row r="1394" spans="1:37" x14ac:dyDescent="0.35">
      <c r="A1394" t="e">
        <f>#REF!</f>
        <v>#REF!</v>
      </c>
      <c r="B1394" t="e">
        <f>#REF!</f>
        <v>#REF!</v>
      </c>
      <c r="C1394" t="e">
        <f>#REF!</f>
        <v>#REF!</v>
      </c>
      <c r="D1394" t="e">
        <f>#REF!</f>
        <v>#REF!</v>
      </c>
      <c r="E1394" t="e">
        <f>#REF!</f>
        <v>#REF!</v>
      </c>
      <c r="F1394" t="e">
        <f>#REF!</f>
        <v>#REF!</v>
      </c>
      <c r="G1394" t="e">
        <f>#REF!</f>
        <v>#REF!</v>
      </c>
      <c r="H1394" t="e">
        <f>#REF!</f>
        <v>#REF!</v>
      </c>
      <c r="I1394" t="e">
        <f>#REF!</f>
        <v>#REF!</v>
      </c>
      <c r="J1394" t="e">
        <f>#REF!</f>
        <v>#REF!</v>
      </c>
      <c r="K1394" t="e">
        <f>#REF!</f>
        <v>#REF!</v>
      </c>
      <c r="L1394" t="e">
        <f>#REF!</f>
        <v>#REF!</v>
      </c>
      <c r="M1394" t="e">
        <f>#REF!</f>
        <v>#REF!</v>
      </c>
      <c r="N1394" t="e">
        <f>#REF!</f>
        <v>#REF!</v>
      </c>
      <c r="O1394" t="e">
        <f>#REF!</f>
        <v>#REF!</v>
      </c>
      <c r="P1394" t="e">
        <f>#REF!</f>
        <v>#REF!</v>
      </c>
      <c r="Q1394" t="e">
        <f>#REF!</f>
        <v>#REF!</v>
      </c>
      <c r="R1394" t="e">
        <f>#REF!</f>
        <v>#REF!</v>
      </c>
      <c r="S1394" t="e">
        <f>#REF!</f>
        <v>#REF!</v>
      </c>
      <c r="T1394" t="e">
        <f>#REF!</f>
        <v>#REF!</v>
      </c>
      <c r="U1394" t="e">
        <f>#REF!</f>
        <v>#REF!</v>
      </c>
      <c r="V1394" t="e">
        <f>#REF!</f>
        <v>#REF!</v>
      </c>
      <c r="W1394" t="e">
        <f>#REF!</f>
        <v>#REF!</v>
      </c>
      <c r="X1394" t="e">
        <f>#REF!</f>
        <v>#REF!</v>
      </c>
      <c r="Y1394" t="e">
        <f>#REF!</f>
        <v>#REF!</v>
      </c>
      <c r="Z1394" t="e">
        <f>#REF!</f>
        <v>#REF!</v>
      </c>
      <c r="AA1394" t="e">
        <f>#REF!</f>
        <v>#REF!</v>
      </c>
      <c r="AB1394" t="e">
        <f>#REF!</f>
        <v>#REF!</v>
      </c>
      <c r="AC1394" t="e">
        <f>#REF!</f>
        <v>#REF!</v>
      </c>
      <c r="AD1394" t="e">
        <f>#REF!</f>
        <v>#REF!</v>
      </c>
      <c r="AE1394" t="e">
        <f>#REF!</f>
        <v>#REF!</v>
      </c>
      <c r="AF1394" t="e">
        <f>#REF!</f>
        <v>#REF!</v>
      </c>
      <c r="AG1394" t="e">
        <f>#REF!</f>
        <v>#REF!</v>
      </c>
      <c r="AH1394" t="e">
        <f>#REF!</f>
        <v>#REF!</v>
      </c>
      <c r="AI1394" t="e">
        <f>#REF!</f>
        <v>#REF!</v>
      </c>
      <c r="AJ1394" t="e">
        <f>#REF!</f>
        <v>#REF!</v>
      </c>
      <c r="AK1394" t="e">
        <f>#REF!</f>
        <v>#REF!</v>
      </c>
    </row>
    <row r="1395" spans="1:37" x14ac:dyDescent="0.35">
      <c r="A1395" t="e">
        <f>#REF!</f>
        <v>#REF!</v>
      </c>
      <c r="B1395" t="e">
        <f>#REF!</f>
        <v>#REF!</v>
      </c>
      <c r="C1395" t="e">
        <f>#REF!</f>
        <v>#REF!</v>
      </c>
      <c r="D1395" t="e">
        <f>#REF!</f>
        <v>#REF!</v>
      </c>
      <c r="E1395" t="e">
        <f>#REF!</f>
        <v>#REF!</v>
      </c>
      <c r="F1395" t="e">
        <f>#REF!</f>
        <v>#REF!</v>
      </c>
      <c r="G1395" t="e">
        <f>#REF!</f>
        <v>#REF!</v>
      </c>
      <c r="H1395" t="e">
        <f>#REF!</f>
        <v>#REF!</v>
      </c>
      <c r="I1395" t="e">
        <f>#REF!</f>
        <v>#REF!</v>
      </c>
      <c r="J1395" t="e">
        <f>#REF!</f>
        <v>#REF!</v>
      </c>
      <c r="K1395" t="e">
        <f>#REF!</f>
        <v>#REF!</v>
      </c>
      <c r="L1395" t="e">
        <f>#REF!</f>
        <v>#REF!</v>
      </c>
      <c r="M1395" t="e">
        <f>#REF!</f>
        <v>#REF!</v>
      </c>
      <c r="N1395" t="e">
        <f>#REF!</f>
        <v>#REF!</v>
      </c>
      <c r="O1395" t="e">
        <f>#REF!</f>
        <v>#REF!</v>
      </c>
      <c r="P1395" t="e">
        <f>#REF!</f>
        <v>#REF!</v>
      </c>
      <c r="Q1395" t="e">
        <f>#REF!</f>
        <v>#REF!</v>
      </c>
      <c r="R1395" t="e">
        <f>#REF!</f>
        <v>#REF!</v>
      </c>
      <c r="S1395" t="e">
        <f>#REF!</f>
        <v>#REF!</v>
      </c>
      <c r="T1395" t="e">
        <f>#REF!</f>
        <v>#REF!</v>
      </c>
      <c r="U1395" t="e">
        <f>#REF!</f>
        <v>#REF!</v>
      </c>
      <c r="V1395" t="e">
        <f>#REF!</f>
        <v>#REF!</v>
      </c>
      <c r="W1395" t="e">
        <f>#REF!</f>
        <v>#REF!</v>
      </c>
      <c r="X1395" t="e">
        <f>#REF!</f>
        <v>#REF!</v>
      </c>
      <c r="Y1395" t="e">
        <f>#REF!</f>
        <v>#REF!</v>
      </c>
      <c r="Z1395" t="e">
        <f>#REF!</f>
        <v>#REF!</v>
      </c>
      <c r="AA1395" t="e">
        <f>#REF!</f>
        <v>#REF!</v>
      </c>
      <c r="AB1395" t="e">
        <f>#REF!</f>
        <v>#REF!</v>
      </c>
      <c r="AC1395" t="e">
        <f>#REF!</f>
        <v>#REF!</v>
      </c>
      <c r="AD1395" t="e">
        <f>#REF!</f>
        <v>#REF!</v>
      </c>
      <c r="AE1395" t="e">
        <f>#REF!</f>
        <v>#REF!</v>
      </c>
      <c r="AF1395" t="e">
        <f>#REF!</f>
        <v>#REF!</v>
      </c>
      <c r="AG1395" t="e">
        <f>#REF!</f>
        <v>#REF!</v>
      </c>
      <c r="AH1395" t="e">
        <f>#REF!</f>
        <v>#REF!</v>
      </c>
      <c r="AI1395" t="e">
        <f>#REF!</f>
        <v>#REF!</v>
      </c>
      <c r="AJ1395" t="e">
        <f>#REF!</f>
        <v>#REF!</v>
      </c>
      <c r="AK1395" t="e">
        <f>#REF!</f>
        <v>#REF!</v>
      </c>
    </row>
    <row r="1396" spans="1:37" x14ac:dyDescent="0.35">
      <c r="A1396" t="e">
        <f>#REF!</f>
        <v>#REF!</v>
      </c>
      <c r="B1396" t="e">
        <f>#REF!</f>
        <v>#REF!</v>
      </c>
      <c r="C1396" t="e">
        <f>#REF!</f>
        <v>#REF!</v>
      </c>
      <c r="D1396" t="e">
        <f>#REF!</f>
        <v>#REF!</v>
      </c>
      <c r="E1396" t="e">
        <f>#REF!</f>
        <v>#REF!</v>
      </c>
      <c r="F1396" t="e">
        <f>#REF!</f>
        <v>#REF!</v>
      </c>
      <c r="G1396" t="e">
        <f>#REF!</f>
        <v>#REF!</v>
      </c>
      <c r="H1396" t="e">
        <f>#REF!</f>
        <v>#REF!</v>
      </c>
      <c r="I1396" t="e">
        <f>#REF!</f>
        <v>#REF!</v>
      </c>
      <c r="J1396" t="e">
        <f>#REF!</f>
        <v>#REF!</v>
      </c>
      <c r="K1396" t="e">
        <f>#REF!</f>
        <v>#REF!</v>
      </c>
      <c r="L1396" t="e">
        <f>#REF!</f>
        <v>#REF!</v>
      </c>
      <c r="M1396" t="e">
        <f>#REF!</f>
        <v>#REF!</v>
      </c>
      <c r="N1396" t="e">
        <f>#REF!</f>
        <v>#REF!</v>
      </c>
      <c r="O1396" t="e">
        <f>#REF!</f>
        <v>#REF!</v>
      </c>
      <c r="P1396" t="e">
        <f>#REF!</f>
        <v>#REF!</v>
      </c>
      <c r="Q1396" t="e">
        <f>#REF!</f>
        <v>#REF!</v>
      </c>
      <c r="R1396" t="e">
        <f>#REF!</f>
        <v>#REF!</v>
      </c>
      <c r="S1396" t="e">
        <f>#REF!</f>
        <v>#REF!</v>
      </c>
      <c r="T1396" t="e">
        <f>#REF!</f>
        <v>#REF!</v>
      </c>
      <c r="U1396" t="e">
        <f>#REF!</f>
        <v>#REF!</v>
      </c>
      <c r="V1396" t="e">
        <f>#REF!</f>
        <v>#REF!</v>
      </c>
      <c r="W1396" t="e">
        <f>#REF!</f>
        <v>#REF!</v>
      </c>
      <c r="X1396" t="e">
        <f>#REF!</f>
        <v>#REF!</v>
      </c>
      <c r="Y1396" t="e">
        <f>#REF!</f>
        <v>#REF!</v>
      </c>
      <c r="Z1396" t="e">
        <f>#REF!</f>
        <v>#REF!</v>
      </c>
      <c r="AA1396" t="e">
        <f>#REF!</f>
        <v>#REF!</v>
      </c>
      <c r="AB1396" t="e">
        <f>#REF!</f>
        <v>#REF!</v>
      </c>
      <c r="AC1396" t="e">
        <f>#REF!</f>
        <v>#REF!</v>
      </c>
      <c r="AD1396" t="e">
        <f>#REF!</f>
        <v>#REF!</v>
      </c>
      <c r="AE1396" t="e">
        <f>#REF!</f>
        <v>#REF!</v>
      </c>
      <c r="AF1396" t="e">
        <f>#REF!</f>
        <v>#REF!</v>
      </c>
      <c r="AG1396" t="e">
        <f>#REF!</f>
        <v>#REF!</v>
      </c>
      <c r="AH1396" t="e">
        <f>#REF!</f>
        <v>#REF!</v>
      </c>
      <c r="AI1396" t="e">
        <f>#REF!</f>
        <v>#REF!</v>
      </c>
      <c r="AJ1396" t="e">
        <f>#REF!</f>
        <v>#REF!</v>
      </c>
      <c r="AK1396" t="e">
        <f>#REF!</f>
        <v>#REF!</v>
      </c>
    </row>
    <row r="1397" spans="1:37" x14ac:dyDescent="0.35">
      <c r="A1397" t="e">
        <f>#REF!</f>
        <v>#REF!</v>
      </c>
      <c r="B1397" t="e">
        <f>#REF!</f>
        <v>#REF!</v>
      </c>
      <c r="C1397" t="e">
        <f>#REF!</f>
        <v>#REF!</v>
      </c>
      <c r="D1397" t="e">
        <f>#REF!</f>
        <v>#REF!</v>
      </c>
      <c r="E1397" t="e">
        <f>#REF!</f>
        <v>#REF!</v>
      </c>
      <c r="F1397" t="e">
        <f>#REF!</f>
        <v>#REF!</v>
      </c>
      <c r="G1397" t="e">
        <f>#REF!</f>
        <v>#REF!</v>
      </c>
      <c r="H1397" t="e">
        <f>#REF!</f>
        <v>#REF!</v>
      </c>
      <c r="I1397" t="e">
        <f>#REF!</f>
        <v>#REF!</v>
      </c>
      <c r="J1397" t="e">
        <f>#REF!</f>
        <v>#REF!</v>
      </c>
      <c r="K1397" t="e">
        <f>#REF!</f>
        <v>#REF!</v>
      </c>
      <c r="L1397" t="e">
        <f>#REF!</f>
        <v>#REF!</v>
      </c>
      <c r="M1397" t="e">
        <f>#REF!</f>
        <v>#REF!</v>
      </c>
      <c r="N1397" t="e">
        <f>#REF!</f>
        <v>#REF!</v>
      </c>
      <c r="O1397" t="e">
        <f>#REF!</f>
        <v>#REF!</v>
      </c>
      <c r="P1397" t="e">
        <f>#REF!</f>
        <v>#REF!</v>
      </c>
      <c r="Q1397" t="e">
        <f>#REF!</f>
        <v>#REF!</v>
      </c>
      <c r="R1397" t="e">
        <f>#REF!</f>
        <v>#REF!</v>
      </c>
      <c r="S1397" t="e">
        <f>#REF!</f>
        <v>#REF!</v>
      </c>
      <c r="T1397" t="e">
        <f>#REF!</f>
        <v>#REF!</v>
      </c>
      <c r="U1397" t="e">
        <f>#REF!</f>
        <v>#REF!</v>
      </c>
      <c r="V1397" t="e">
        <f>#REF!</f>
        <v>#REF!</v>
      </c>
      <c r="W1397" t="e">
        <f>#REF!</f>
        <v>#REF!</v>
      </c>
      <c r="X1397" t="e">
        <f>#REF!</f>
        <v>#REF!</v>
      </c>
      <c r="Y1397" t="e">
        <f>#REF!</f>
        <v>#REF!</v>
      </c>
      <c r="Z1397" t="e">
        <f>#REF!</f>
        <v>#REF!</v>
      </c>
      <c r="AA1397" t="e">
        <f>#REF!</f>
        <v>#REF!</v>
      </c>
      <c r="AB1397" t="e">
        <f>#REF!</f>
        <v>#REF!</v>
      </c>
      <c r="AC1397" t="e">
        <f>#REF!</f>
        <v>#REF!</v>
      </c>
      <c r="AD1397" t="e">
        <f>#REF!</f>
        <v>#REF!</v>
      </c>
      <c r="AE1397" t="e">
        <f>#REF!</f>
        <v>#REF!</v>
      </c>
      <c r="AF1397" t="e">
        <f>#REF!</f>
        <v>#REF!</v>
      </c>
      <c r="AG1397" t="e">
        <f>#REF!</f>
        <v>#REF!</v>
      </c>
      <c r="AH1397" t="e">
        <f>#REF!</f>
        <v>#REF!</v>
      </c>
      <c r="AI1397" t="e">
        <f>#REF!</f>
        <v>#REF!</v>
      </c>
      <c r="AJ1397" t="e">
        <f>#REF!</f>
        <v>#REF!</v>
      </c>
      <c r="AK1397" t="e">
        <f>#REF!</f>
        <v>#REF!</v>
      </c>
    </row>
    <row r="1398" spans="1:37" x14ac:dyDescent="0.35">
      <c r="A1398" t="e">
        <f>#REF!</f>
        <v>#REF!</v>
      </c>
      <c r="B1398" t="e">
        <f>#REF!</f>
        <v>#REF!</v>
      </c>
      <c r="C1398" t="e">
        <f>#REF!</f>
        <v>#REF!</v>
      </c>
      <c r="D1398" t="e">
        <f>#REF!</f>
        <v>#REF!</v>
      </c>
      <c r="E1398" t="e">
        <f>#REF!</f>
        <v>#REF!</v>
      </c>
      <c r="F1398" t="e">
        <f>#REF!</f>
        <v>#REF!</v>
      </c>
      <c r="G1398" t="e">
        <f>#REF!</f>
        <v>#REF!</v>
      </c>
      <c r="H1398" t="e">
        <f>#REF!</f>
        <v>#REF!</v>
      </c>
      <c r="I1398" t="e">
        <f>#REF!</f>
        <v>#REF!</v>
      </c>
      <c r="J1398" t="e">
        <f>#REF!</f>
        <v>#REF!</v>
      </c>
      <c r="K1398" t="e">
        <f>#REF!</f>
        <v>#REF!</v>
      </c>
      <c r="L1398" t="e">
        <f>#REF!</f>
        <v>#REF!</v>
      </c>
      <c r="M1398" t="e">
        <f>#REF!</f>
        <v>#REF!</v>
      </c>
      <c r="N1398" t="e">
        <f>#REF!</f>
        <v>#REF!</v>
      </c>
      <c r="O1398" t="e">
        <f>#REF!</f>
        <v>#REF!</v>
      </c>
      <c r="P1398" t="e">
        <f>#REF!</f>
        <v>#REF!</v>
      </c>
      <c r="Q1398" t="e">
        <f>#REF!</f>
        <v>#REF!</v>
      </c>
      <c r="R1398" t="e">
        <f>#REF!</f>
        <v>#REF!</v>
      </c>
      <c r="S1398" t="e">
        <f>#REF!</f>
        <v>#REF!</v>
      </c>
      <c r="T1398" t="e">
        <f>#REF!</f>
        <v>#REF!</v>
      </c>
      <c r="U1398" t="e">
        <f>#REF!</f>
        <v>#REF!</v>
      </c>
      <c r="V1398" t="e">
        <f>#REF!</f>
        <v>#REF!</v>
      </c>
      <c r="W1398" t="e">
        <f>#REF!</f>
        <v>#REF!</v>
      </c>
      <c r="X1398" t="e">
        <f>#REF!</f>
        <v>#REF!</v>
      </c>
      <c r="Y1398" t="e">
        <f>#REF!</f>
        <v>#REF!</v>
      </c>
      <c r="Z1398" t="e">
        <f>#REF!</f>
        <v>#REF!</v>
      </c>
      <c r="AA1398" t="e">
        <f>#REF!</f>
        <v>#REF!</v>
      </c>
      <c r="AB1398" t="e">
        <f>#REF!</f>
        <v>#REF!</v>
      </c>
      <c r="AC1398" t="e">
        <f>#REF!</f>
        <v>#REF!</v>
      </c>
      <c r="AD1398" t="e">
        <f>#REF!</f>
        <v>#REF!</v>
      </c>
      <c r="AE1398" t="e">
        <f>#REF!</f>
        <v>#REF!</v>
      </c>
      <c r="AF1398" t="e">
        <f>#REF!</f>
        <v>#REF!</v>
      </c>
      <c r="AG1398" t="e">
        <f>#REF!</f>
        <v>#REF!</v>
      </c>
      <c r="AH1398" t="e">
        <f>#REF!</f>
        <v>#REF!</v>
      </c>
      <c r="AI1398" t="e">
        <f>#REF!</f>
        <v>#REF!</v>
      </c>
      <c r="AJ1398" t="e">
        <f>#REF!</f>
        <v>#REF!</v>
      </c>
      <c r="AK1398" t="e">
        <f>#REF!</f>
        <v>#REF!</v>
      </c>
    </row>
    <row r="1399" spans="1:37" x14ac:dyDescent="0.35">
      <c r="A1399" t="e">
        <f>#REF!</f>
        <v>#REF!</v>
      </c>
      <c r="B1399" t="e">
        <f>#REF!</f>
        <v>#REF!</v>
      </c>
      <c r="C1399" t="e">
        <f>#REF!</f>
        <v>#REF!</v>
      </c>
      <c r="D1399" t="e">
        <f>#REF!</f>
        <v>#REF!</v>
      </c>
      <c r="E1399" t="e">
        <f>#REF!</f>
        <v>#REF!</v>
      </c>
      <c r="F1399" t="e">
        <f>#REF!</f>
        <v>#REF!</v>
      </c>
      <c r="G1399" t="e">
        <f>#REF!</f>
        <v>#REF!</v>
      </c>
      <c r="H1399" t="e">
        <f>#REF!</f>
        <v>#REF!</v>
      </c>
      <c r="I1399" t="e">
        <f>#REF!</f>
        <v>#REF!</v>
      </c>
      <c r="J1399" t="e">
        <f>#REF!</f>
        <v>#REF!</v>
      </c>
      <c r="K1399" t="e">
        <f>#REF!</f>
        <v>#REF!</v>
      </c>
      <c r="L1399" t="e">
        <f>#REF!</f>
        <v>#REF!</v>
      </c>
      <c r="M1399" t="e">
        <f>#REF!</f>
        <v>#REF!</v>
      </c>
      <c r="N1399" t="e">
        <f>#REF!</f>
        <v>#REF!</v>
      </c>
      <c r="O1399" t="e">
        <f>#REF!</f>
        <v>#REF!</v>
      </c>
      <c r="P1399" t="e">
        <f>#REF!</f>
        <v>#REF!</v>
      </c>
      <c r="Q1399" t="e">
        <f>#REF!</f>
        <v>#REF!</v>
      </c>
      <c r="R1399" t="e">
        <f>#REF!</f>
        <v>#REF!</v>
      </c>
      <c r="S1399" t="e">
        <f>#REF!</f>
        <v>#REF!</v>
      </c>
      <c r="T1399" t="e">
        <f>#REF!</f>
        <v>#REF!</v>
      </c>
      <c r="U1399" t="e">
        <f>#REF!</f>
        <v>#REF!</v>
      </c>
      <c r="V1399" t="e">
        <f>#REF!</f>
        <v>#REF!</v>
      </c>
      <c r="W1399" t="e">
        <f>#REF!</f>
        <v>#REF!</v>
      </c>
      <c r="X1399" t="e">
        <f>#REF!</f>
        <v>#REF!</v>
      </c>
      <c r="Y1399" t="e">
        <f>#REF!</f>
        <v>#REF!</v>
      </c>
      <c r="Z1399" t="e">
        <f>#REF!</f>
        <v>#REF!</v>
      </c>
      <c r="AA1399" t="e">
        <f>#REF!</f>
        <v>#REF!</v>
      </c>
      <c r="AB1399" t="e">
        <f>#REF!</f>
        <v>#REF!</v>
      </c>
      <c r="AC1399" t="e">
        <f>#REF!</f>
        <v>#REF!</v>
      </c>
      <c r="AD1399" t="e">
        <f>#REF!</f>
        <v>#REF!</v>
      </c>
      <c r="AE1399" t="e">
        <f>#REF!</f>
        <v>#REF!</v>
      </c>
      <c r="AF1399" t="e">
        <f>#REF!</f>
        <v>#REF!</v>
      </c>
      <c r="AG1399" t="e">
        <f>#REF!</f>
        <v>#REF!</v>
      </c>
      <c r="AH1399" t="e">
        <f>#REF!</f>
        <v>#REF!</v>
      </c>
      <c r="AI1399" t="e">
        <f>#REF!</f>
        <v>#REF!</v>
      </c>
      <c r="AJ1399" t="e">
        <f>#REF!</f>
        <v>#REF!</v>
      </c>
      <c r="AK1399" t="e">
        <f>#REF!</f>
        <v>#REF!</v>
      </c>
    </row>
    <row r="1400" spans="1:37" x14ac:dyDescent="0.35">
      <c r="A1400" t="e">
        <f>#REF!</f>
        <v>#REF!</v>
      </c>
      <c r="B1400" t="e">
        <f>#REF!</f>
        <v>#REF!</v>
      </c>
      <c r="C1400" t="e">
        <f>#REF!</f>
        <v>#REF!</v>
      </c>
      <c r="D1400" t="e">
        <f>#REF!</f>
        <v>#REF!</v>
      </c>
      <c r="E1400" t="e">
        <f>#REF!</f>
        <v>#REF!</v>
      </c>
      <c r="F1400" t="e">
        <f>#REF!</f>
        <v>#REF!</v>
      </c>
      <c r="G1400" t="e">
        <f>#REF!</f>
        <v>#REF!</v>
      </c>
      <c r="H1400" t="e">
        <f>#REF!</f>
        <v>#REF!</v>
      </c>
      <c r="I1400" t="e">
        <f>#REF!</f>
        <v>#REF!</v>
      </c>
      <c r="J1400" t="e">
        <f>#REF!</f>
        <v>#REF!</v>
      </c>
      <c r="K1400" t="e">
        <f>#REF!</f>
        <v>#REF!</v>
      </c>
      <c r="L1400" t="e">
        <f>#REF!</f>
        <v>#REF!</v>
      </c>
      <c r="M1400" t="e">
        <f>#REF!</f>
        <v>#REF!</v>
      </c>
      <c r="N1400" t="e">
        <f>#REF!</f>
        <v>#REF!</v>
      </c>
      <c r="O1400" t="e">
        <f>#REF!</f>
        <v>#REF!</v>
      </c>
      <c r="P1400" t="e">
        <f>#REF!</f>
        <v>#REF!</v>
      </c>
      <c r="Q1400" t="e">
        <f>#REF!</f>
        <v>#REF!</v>
      </c>
      <c r="R1400" t="e">
        <f>#REF!</f>
        <v>#REF!</v>
      </c>
      <c r="S1400" t="e">
        <f>#REF!</f>
        <v>#REF!</v>
      </c>
      <c r="T1400" t="e">
        <f>#REF!</f>
        <v>#REF!</v>
      </c>
      <c r="U1400" t="e">
        <f>#REF!</f>
        <v>#REF!</v>
      </c>
      <c r="V1400" t="e">
        <f>#REF!</f>
        <v>#REF!</v>
      </c>
      <c r="W1400" t="e">
        <f>#REF!</f>
        <v>#REF!</v>
      </c>
      <c r="X1400" t="e">
        <f>#REF!</f>
        <v>#REF!</v>
      </c>
      <c r="Y1400" t="e">
        <f>#REF!</f>
        <v>#REF!</v>
      </c>
      <c r="Z1400" t="e">
        <f>#REF!</f>
        <v>#REF!</v>
      </c>
      <c r="AA1400" t="e">
        <f>#REF!</f>
        <v>#REF!</v>
      </c>
      <c r="AB1400" t="e">
        <f>#REF!</f>
        <v>#REF!</v>
      </c>
      <c r="AC1400" t="e">
        <f>#REF!</f>
        <v>#REF!</v>
      </c>
      <c r="AD1400" t="e">
        <f>#REF!</f>
        <v>#REF!</v>
      </c>
      <c r="AE1400" t="e">
        <f>#REF!</f>
        <v>#REF!</v>
      </c>
      <c r="AF1400" t="e">
        <f>#REF!</f>
        <v>#REF!</v>
      </c>
      <c r="AG1400" t="e">
        <f>#REF!</f>
        <v>#REF!</v>
      </c>
      <c r="AH1400" t="e">
        <f>#REF!</f>
        <v>#REF!</v>
      </c>
      <c r="AI1400" t="e">
        <f>#REF!</f>
        <v>#REF!</v>
      </c>
      <c r="AJ1400" t="e">
        <f>#REF!</f>
        <v>#REF!</v>
      </c>
      <c r="AK1400" t="e">
        <f>#REF!</f>
        <v>#REF!</v>
      </c>
    </row>
    <row r="1401" spans="1:37" x14ac:dyDescent="0.35">
      <c r="A1401" t="e">
        <f>#REF!</f>
        <v>#REF!</v>
      </c>
      <c r="B1401" t="e">
        <f>#REF!</f>
        <v>#REF!</v>
      </c>
      <c r="C1401" t="e">
        <f>#REF!</f>
        <v>#REF!</v>
      </c>
      <c r="D1401" t="e">
        <f>#REF!</f>
        <v>#REF!</v>
      </c>
      <c r="E1401" t="e">
        <f>#REF!</f>
        <v>#REF!</v>
      </c>
      <c r="F1401" t="e">
        <f>#REF!</f>
        <v>#REF!</v>
      </c>
      <c r="G1401" t="e">
        <f>#REF!</f>
        <v>#REF!</v>
      </c>
      <c r="H1401" t="e">
        <f>#REF!</f>
        <v>#REF!</v>
      </c>
      <c r="I1401" t="e">
        <f>#REF!</f>
        <v>#REF!</v>
      </c>
      <c r="J1401" t="e">
        <f>#REF!</f>
        <v>#REF!</v>
      </c>
      <c r="K1401" t="e">
        <f>#REF!</f>
        <v>#REF!</v>
      </c>
      <c r="L1401" t="e">
        <f>#REF!</f>
        <v>#REF!</v>
      </c>
      <c r="M1401" t="e">
        <f>#REF!</f>
        <v>#REF!</v>
      </c>
      <c r="N1401" t="e">
        <f>#REF!</f>
        <v>#REF!</v>
      </c>
      <c r="O1401" t="e">
        <f>#REF!</f>
        <v>#REF!</v>
      </c>
      <c r="P1401" t="e">
        <f>#REF!</f>
        <v>#REF!</v>
      </c>
      <c r="Q1401" t="e">
        <f>#REF!</f>
        <v>#REF!</v>
      </c>
      <c r="R1401" t="e">
        <f>#REF!</f>
        <v>#REF!</v>
      </c>
      <c r="S1401" t="e">
        <f>#REF!</f>
        <v>#REF!</v>
      </c>
      <c r="T1401" t="e">
        <f>#REF!</f>
        <v>#REF!</v>
      </c>
      <c r="U1401" t="e">
        <f>#REF!</f>
        <v>#REF!</v>
      </c>
      <c r="V1401" t="e">
        <f>#REF!</f>
        <v>#REF!</v>
      </c>
      <c r="W1401" t="e">
        <f>#REF!</f>
        <v>#REF!</v>
      </c>
      <c r="X1401" t="e">
        <f>#REF!</f>
        <v>#REF!</v>
      </c>
      <c r="Y1401" t="e">
        <f>#REF!</f>
        <v>#REF!</v>
      </c>
      <c r="Z1401" t="e">
        <f>#REF!</f>
        <v>#REF!</v>
      </c>
      <c r="AA1401" t="e">
        <f>#REF!</f>
        <v>#REF!</v>
      </c>
      <c r="AB1401" t="e">
        <f>#REF!</f>
        <v>#REF!</v>
      </c>
      <c r="AC1401" t="e">
        <f>#REF!</f>
        <v>#REF!</v>
      </c>
      <c r="AD1401" t="e">
        <f>#REF!</f>
        <v>#REF!</v>
      </c>
      <c r="AE1401" t="e">
        <f>#REF!</f>
        <v>#REF!</v>
      </c>
      <c r="AF1401" t="e">
        <f>#REF!</f>
        <v>#REF!</v>
      </c>
      <c r="AG1401" t="e">
        <f>#REF!</f>
        <v>#REF!</v>
      </c>
      <c r="AH1401" t="e">
        <f>#REF!</f>
        <v>#REF!</v>
      </c>
      <c r="AI1401" t="e">
        <f>#REF!</f>
        <v>#REF!</v>
      </c>
      <c r="AJ1401" t="e">
        <f>#REF!</f>
        <v>#REF!</v>
      </c>
      <c r="AK1401" t="e">
        <f>#REF!</f>
        <v>#REF!</v>
      </c>
    </row>
    <row r="1402" spans="1:37" x14ac:dyDescent="0.35">
      <c r="A1402" t="e">
        <f>#REF!</f>
        <v>#REF!</v>
      </c>
      <c r="B1402" t="e">
        <f>#REF!</f>
        <v>#REF!</v>
      </c>
      <c r="C1402" t="e">
        <f>#REF!</f>
        <v>#REF!</v>
      </c>
      <c r="D1402" t="e">
        <f>#REF!</f>
        <v>#REF!</v>
      </c>
      <c r="E1402" t="e">
        <f>#REF!</f>
        <v>#REF!</v>
      </c>
      <c r="F1402" t="e">
        <f>#REF!</f>
        <v>#REF!</v>
      </c>
      <c r="G1402" t="e">
        <f>#REF!</f>
        <v>#REF!</v>
      </c>
      <c r="H1402" t="e">
        <f>#REF!</f>
        <v>#REF!</v>
      </c>
      <c r="I1402" t="e">
        <f>#REF!</f>
        <v>#REF!</v>
      </c>
      <c r="J1402" t="e">
        <f>#REF!</f>
        <v>#REF!</v>
      </c>
      <c r="K1402" t="e">
        <f>#REF!</f>
        <v>#REF!</v>
      </c>
      <c r="L1402" t="e">
        <f>#REF!</f>
        <v>#REF!</v>
      </c>
      <c r="M1402" t="e">
        <f>#REF!</f>
        <v>#REF!</v>
      </c>
      <c r="N1402" t="e">
        <f>#REF!</f>
        <v>#REF!</v>
      </c>
      <c r="O1402" t="e">
        <f>#REF!</f>
        <v>#REF!</v>
      </c>
      <c r="P1402" t="e">
        <f>#REF!</f>
        <v>#REF!</v>
      </c>
      <c r="Q1402" t="e">
        <f>#REF!</f>
        <v>#REF!</v>
      </c>
      <c r="R1402" t="e">
        <f>#REF!</f>
        <v>#REF!</v>
      </c>
      <c r="S1402" t="e">
        <f>#REF!</f>
        <v>#REF!</v>
      </c>
      <c r="T1402" t="e">
        <f>#REF!</f>
        <v>#REF!</v>
      </c>
      <c r="U1402" t="e">
        <f>#REF!</f>
        <v>#REF!</v>
      </c>
      <c r="V1402" t="e">
        <f>#REF!</f>
        <v>#REF!</v>
      </c>
      <c r="W1402" t="e">
        <f>#REF!</f>
        <v>#REF!</v>
      </c>
      <c r="X1402" t="e">
        <f>#REF!</f>
        <v>#REF!</v>
      </c>
      <c r="Y1402" t="e">
        <f>#REF!</f>
        <v>#REF!</v>
      </c>
      <c r="Z1402" t="e">
        <f>#REF!</f>
        <v>#REF!</v>
      </c>
      <c r="AA1402" t="e">
        <f>#REF!</f>
        <v>#REF!</v>
      </c>
      <c r="AB1402" t="e">
        <f>#REF!</f>
        <v>#REF!</v>
      </c>
      <c r="AC1402" t="e">
        <f>#REF!</f>
        <v>#REF!</v>
      </c>
      <c r="AD1402" t="e">
        <f>#REF!</f>
        <v>#REF!</v>
      </c>
      <c r="AE1402" t="e">
        <f>#REF!</f>
        <v>#REF!</v>
      </c>
      <c r="AF1402" t="e">
        <f>#REF!</f>
        <v>#REF!</v>
      </c>
      <c r="AG1402" t="e">
        <f>#REF!</f>
        <v>#REF!</v>
      </c>
      <c r="AH1402" t="e">
        <f>#REF!</f>
        <v>#REF!</v>
      </c>
      <c r="AI1402" t="e">
        <f>#REF!</f>
        <v>#REF!</v>
      </c>
      <c r="AJ1402" t="e">
        <f>#REF!</f>
        <v>#REF!</v>
      </c>
      <c r="AK1402" t="e">
        <f>#REF!</f>
        <v>#REF!</v>
      </c>
    </row>
    <row r="1403" spans="1:37" x14ac:dyDescent="0.35">
      <c r="A1403" t="e">
        <f>#REF!</f>
        <v>#REF!</v>
      </c>
      <c r="B1403" t="e">
        <f>#REF!</f>
        <v>#REF!</v>
      </c>
      <c r="C1403" t="e">
        <f>#REF!</f>
        <v>#REF!</v>
      </c>
      <c r="D1403" t="e">
        <f>#REF!</f>
        <v>#REF!</v>
      </c>
      <c r="E1403" t="e">
        <f>#REF!</f>
        <v>#REF!</v>
      </c>
      <c r="F1403" t="e">
        <f>#REF!</f>
        <v>#REF!</v>
      </c>
      <c r="G1403" t="e">
        <f>#REF!</f>
        <v>#REF!</v>
      </c>
      <c r="H1403" t="e">
        <f>#REF!</f>
        <v>#REF!</v>
      </c>
      <c r="I1403" t="e">
        <f>#REF!</f>
        <v>#REF!</v>
      </c>
      <c r="J1403" t="e">
        <f>#REF!</f>
        <v>#REF!</v>
      </c>
      <c r="K1403" t="e">
        <f>#REF!</f>
        <v>#REF!</v>
      </c>
      <c r="L1403" t="e">
        <f>#REF!</f>
        <v>#REF!</v>
      </c>
      <c r="M1403" t="e">
        <f>#REF!</f>
        <v>#REF!</v>
      </c>
      <c r="N1403" t="e">
        <f>#REF!</f>
        <v>#REF!</v>
      </c>
      <c r="O1403" t="e">
        <f>#REF!</f>
        <v>#REF!</v>
      </c>
      <c r="P1403" t="e">
        <f>#REF!</f>
        <v>#REF!</v>
      </c>
      <c r="Q1403" t="e">
        <f>#REF!</f>
        <v>#REF!</v>
      </c>
      <c r="R1403" t="e">
        <f>#REF!</f>
        <v>#REF!</v>
      </c>
      <c r="S1403" t="e">
        <f>#REF!</f>
        <v>#REF!</v>
      </c>
      <c r="T1403" t="e">
        <f>#REF!</f>
        <v>#REF!</v>
      </c>
      <c r="U1403" t="e">
        <f>#REF!</f>
        <v>#REF!</v>
      </c>
      <c r="V1403" t="e">
        <f>#REF!</f>
        <v>#REF!</v>
      </c>
      <c r="W1403" t="e">
        <f>#REF!</f>
        <v>#REF!</v>
      </c>
      <c r="X1403" t="e">
        <f>#REF!</f>
        <v>#REF!</v>
      </c>
      <c r="Y1403" t="e">
        <f>#REF!</f>
        <v>#REF!</v>
      </c>
      <c r="Z1403" t="e">
        <f>#REF!</f>
        <v>#REF!</v>
      </c>
      <c r="AA1403" t="e">
        <f>#REF!</f>
        <v>#REF!</v>
      </c>
      <c r="AB1403" t="e">
        <f>#REF!</f>
        <v>#REF!</v>
      </c>
      <c r="AC1403" t="e">
        <f>#REF!</f>
        <v>#REF!</v>
      </c>
      <c r="AD1403" t="e">
        <f>#REF!</f>
        <v>#REF!</v>
      </c>
      <c r="AE1403" t="e">
        <f>#REF!</f>
        <v>#REF!</v>
      </c>
      <c r="AF1403" t="e">
        <f>#REF!</f>
        <v>#REF!</v>
      </c>
      <c r="AG1403" t="e">
        <f>#REF!</f>
        <v>#REF!</v>
      </c>
      <c r="AH1403" t="e">
        <f>#REF!</f>
        <v>#REF!</v>
      </c>
      <c r="AI1403" t="e">
        <f>#REF!</f>
        <v>#REF!</v>
      </c>
      <c r="AJ1403" t="e">
        <f>#REF!</f>
        <v>#REF!</v>
      </c>
      <c r="AK1403" t="e">
        <f>#REF!</f>
        <v>#REF!</v>
      </c>
    </row>
    <row r="1404" spans="1:37" x14ac:dyDescent="0.35">
      <c r="A1404" t="e">
        <f>#REF!</f>
        <v>#REF!</v>
      </c>
      <c r="B1404" t="e">
        <f>#REF!</f>
        <v>#REF!</v>
      </c>
      <c r="C1404" t="e">
        <f>#REF!</f>
        <v>#REF!</v>
      </c>
      <c r="D1404" t="e">
        <f>#REF!</f>
        <v>#REF!</v>
      </c>
      <c r="E1404" t="e">
        <f>#REF!</f>
        <v>#REF!</v>
      </c>
      <c r="F1404" t="e">
        <f>#REF!</f>
        <v>#REF!</v>
      </c>
      <c r="G1404" t="e">
        <f>#REF!</f>
        <v>#REF!</v>
      </c>
      <c r="H1404" t="e">
        <f>#REF!</f>
        <v>#REF!</v>
      </c>
      <c r="I1404" t="e">
        <f>#REF!</f>
        <v>#REF!</v>
      </c>
      <c r="J1404" t="e">
        <f>#REF!</f>
        <v>#REF!</v>
      </c>
      <c r="K1404" t="e">
        <f>#REF!</f>
        <v>#REF!</v>
      </c>
      <c r="L1404" t="e">
        <f>#REF!</f>
        <v>#REF!</v>
      </c>
      <c r="M1404" t="e">
        <f>#REF!</f>
        <v>#REF!</v>
      </c>
      <c r="N1404" t="e">
        <f>#REF!</f>
        <v>#REF!</v>
      </c>
      <c r="O1404" t="e">
        <f>#REF!</f>
        <v>#REF!</v>
      </c>
      <c r="P1404" t="e">
        <f>#REF!</f>
        <v>#REF!</v>
      </c>
      <c r="Q1404" t="e">
        <f>#REF!</f>
        <v>#REF!</v>
      </c>
      <c r="R1404" t="e">
        <f>#REF!</f>
        <v>#REF!</v>
      </c>
      <c r="S1404" t="e">
        <f>#REF!</f>
        <v>#REF!</v>
      </c>
      <c r="T1404" t="e">
        <f>#REF!</f>
        <v>#REF!</v>
      </c>
      <c r="U1404" t="e">
        <f>#REF!</f>
        <v>#REF!</v>
      </c>
      <c r="V1404" t="e">
        <f>#REF!</f>
        <v>#REF!</v>
      </c>
      <c r="W1404" t="e">
        <f>#REF!</f>
        <v>#REF!</v>
      </c>
      <c r="X1404" t="e">
        <f>#REF!</f>
        <v>#REF!</v>
      </c>
      <c r="Y1404" t="e">
        <f>#REF!</f>
        <v>#REF!</v>
      </c>
      <c r="Z1404" t="e">
        <f>#REF!</f>
        <v>#REF!</v>
      </c>
      <c r="AA1404" t="e">
        <f>#REF!</f>
        <v>#REF!</v>
      </c>
      <c r="AB1404" t="e">
        <f>#REF!</f>
        <v>#REF!</v>
      </c>
      <c r="AC1404" t="e">
        <f>#REF!</f>
        <v>#REF!</v>
      </c>
      <c r="AD1404" t="e">
        <f>#REF!</f>
        <v>#REF!</v>
      </c>
      <c r="AE1404" t="e">
        <f>#REF!</f>
        <v>#REF!</v>
      </c>
      <c r="AF1404" t="e">
        <f>#REF!</f>
        <v>#REF!</v>
      </c>
      <c r="AG1404" t="e">
        <f>#REF!</f>
        <v>#REF!</v>
      </c>
      <c r="AH1404" t="e">
        <f>#REF!</f>
        <v>#REF!</v>
      </c>
      <c r="AI1404" t="e">
        <f>#REF!</f>
        <v>#REF!</v>
      </c>
      <c r="AJ1404" t="e">
        <f>#REF!</f>
        <v>#REF!</v>
      </c>
      <c r="AK1404" t="e">
        <f>#REF!</f>
        <v>#REF!</v>
      </c>
    </row>
    <row r="1405" spans="1:37" x14ac:dyDescent="0.35">
      <c r="A1405" t="e">
        <f>#REF!</f>
        <v>#REF!</v>
      </c>
      <c r="B1405" t="e">
        <f>#REF!</f>
        <v>#REF!</v>
      </c>
      <c r="C1405" t="e">
        <f>#REF!</f>
        <v>#REF!</v>
      </c>
      <c r="D1405" t="e">
        <f>#REF!</f>
        <v>#REF!</v>
      </c>
      <c r="E1405" t="e">
        <f>#REF!</f>
        <v>#REF!</v>
      </c>
      <c r="F1405" t="e">
        <f>#REF!</f>
        <v>#REF!</v>
      </c>
      <c r="G1405" t="e">
        <f>#REF!</f>
        <v>#REF!</v>
      </c>
      <c r="H1405" t="e">
        <f>#REF!</f>
        <v>#REF!</v>
      </c>
      <c r="I1405" t="e">
        <f>#REF!</f>
        <v>#REF!</v>
      </c>
      <c r="J1405" t="e">
        <f>#REF!</f>
        <v>#REF!</v>
      </c>
      <c r="K1405" t="e">
        <f>#REF!</f>
        <v>#REF!</v>
      </c>
      <c r="L1405" t="e">
        <f>#REF!</f>
        <v>#REF!</v>
      </c>
      <c r="M1405" t="e">
        <f>#REF!</f>
        <v>#REF!</v>
      </c>
      <c r="N1405" t="e">
        <f>#REF!</f>
        <v>#REF!</v>
      </c>
      <c r="O1405" t="e">
        <f>#REF!</f>
        <v>#REF!</v>
      </c>
      <c r="P1405" t="e">
        <f>#REF!</f>
        <v>#REF!</v>
      </c>
      <c r="Q1405" t="e">
        <f>#REF!</f>
        <v>#REF!</v>
      </c>
      <c r="R1405" t="e">
        <f>#REF!</f>
        <v>#REF!</v>
      </c>
      <c r="S1405" t="e">
        <f>#REF!</f>
        <v>#REF!</v>
      </c>
      <c r="T1405" t="e">
        <f>#REF!</f>
        <v>#REF!</v>
      </c>
      <c r="U1405" t="e">
        <f>#REF!</f>
        <v>#REF!</v>
      </c>
      <c r="V1405" t="e">
        <f>#REF!</f>
        <v>#REF!</v>
      </c>
      <c r="W1405" t="e">
        <f>#REF!</f>
        <v>#REF!</v>
      </c>
      <c r="X1405" t="e">
        <f>#REF!</f>
        <v>#REF!</v>
      </c>
      <c r="Y1405" t="e">
        <f>#REF!</f>
        <v>#REF!</v>
      </c>
      <c r="Z1405" t="e">
        <f>#REF!</f>
        <v>#REF!</v>
      </c>
      <c r="AA1405" t="e">
        <f>#REF!</f>
        <v>#REF!</v>
      </c>
      <c r="AB1405" t="e">
        <f>#REF!</f>
        <v>#REF!</v>
      </c>
      <c r="AC1405" t="e">
        <f>#REF!</f>
        <v>#REF!</v>
      </c>
      <c r="AD1405" t="e">
        <f>#REF!</f>
        <v>#REF!</v>
      </c>
      <c r="AE1405" t="e">
        <f>#REF!</f>
        <v>#REF!</v>
      </c>
      <c r="AF1405" t="e">
        <f>#REF!</f>
        <v>#REF!</v>
      </c>
      <c r="AG1405" t="e">
        <f>#REF!</f>
        <v>#REF!</v>
      </c>
      <c r="AH1405" t="e">
        <f>#REF!</f>
        <v>#REF!</v>
      </c>
      <c r="AI1405" t="e">
        <f>#REF!</f>
        <v>#REF!</v>
      </c>
      <c r="AJ1405" t="e">
        <f>#REF!</f>
        <v>#REF!</v>
      </c>
      <c r="AK1405" t="e">
        <f>#REF!</f>
        <v>#REF!</v>
      </c>
    </row>
    <row r="1406" spans="1:37" x14ac:dyDescent="0.35">
      <c r="A1406" t="e">
        <f>#REF!</f>
        <v>#REF!</v>
      </c>
      <c r="B1406" t="e">
        <f>#REF!</f>
        <v>#REF!</v>
      </c>
      <c r="C1406" t="e">
        <f>#REF!</f>
        <v>#REF!</v>
      </c>
      <c r="D1406" t="e">
        <f>#REF!</f>
        <v>#REF!</v>
      </c>
      <c r="E1406" t="e">
        <f>#REF!</f>
        <v>#REF!</v>
      </c>
      <c r="F1406" t="e">
        <f>#REF!</f>
        <v>#REF!</v>
      </c>
      <c r="G1406" t="e">
        <f>#REF!</f>
        <v>#REF!</v>
      </c>
      <c r="H1406" t="e">
        <f>#REF!</f>
        <v>#REF!</v>
      </c>
      <c r="I1406" t="e">
        <f>#REF!</f>
        <v>#REF!</v>
      </c>
      <c r="J1406" t="e">
        <f>#REF!</f>
        <v>#REF!</v>
      </c>
      <c r="K1406" t="e">
        <f>#REF!</f>
        <v>#REF!</v>
      </c>
      <c r="L1406" t="e">
        <f>#REF!</f>
        <v>#REF!</v>
      </c>
      <c r="M1406" t="e">
        <f>#REF!</f>
        <v>#REF!</v>
      </c>
      <c r="N1406" t="e">
        <f>#REF!</f>
        <v>#REF!</v>
      </c>
      <c r="O1406" t="e">
        <f>#REF!</f>
        <v>#REF!</v>
      </c>
      <c r="P1406" t="e">
        <f>#REF!</f>
        <v>#REF!</v>
      </c>
      <c r="Q1406" t="e">
        <f>#REF!</f>
        <v>#REF!</v>
      </c>
      <c r="R1406" t="e">
        <f>#REF!</f>
        <v>#REF!</v>
      </c>
      <c r="S1406" t="e">
        <f>#REF!</f>
        <v>#REF!</v>
      </c>
      <c r="T1406" t="e">
        <f>#REF!</f>
        <v>#REF!</v>
      </c>
      <c r="U1406" t="e">
        <f>#REF!</f>
        <v>#REF!</v>
      </c>
      <c r="V1406" t="e">
        <f>#REF!</f>
        <v>#REF!</v>
      </c>
      <c r="W1406" t="e">
        <f>#REF!</f>
        <v>#REF!</v>
      </c>
      <c r="X1406" t="e">
        <f>#REF!</f>
        <v>#REF!</v>
      </c>
      <c r="Y1406" t="e">
        <f>#REF!</f>
        <v>#REF!</v>
      </c>
      <c r="Z1406" t="e">
        <f>#REF!</f>
        <v>#REF!</v>
      </c>
      <c r="AA1406" t="e">
        <f>#REF!</f>
        <v>#REF!</v>
      </c>
      <c r="AB1406" t="e">
        <f>#REF!</f>
        <v>#REF!</v>
      </c>
      <c r="AC1406" t="e">
        <f>#REF!</f>
        <v>#REF!</v>
      </c>
      <c r="AD1406" t="e">
        <f>#REF!</f>
        <v>#REF!</v>
      </c>
      <c r="AE1406" t="e">
        <f>#REF!</f>
        <v>#REF!</v>
      </c>
      <c r="AF1406" t="e">
        <f>#REF!</f>
        <v>#REF!</v>
      </c>
      <c r="AG1406" t="e">
        <f>#REF!</f>
        <v>#REF!</v>
      </c>
      <c r="AH1406" t="e">
        <f>#REF!</f>
        <v>#REF!</v>
      </c>
      <c r="AI1406" t="e">
        <f>#REF!</f>
        <v>#REF!</v>
      </c>
      <c r="AJ1406" t="e">
        <f>#REF!</f>
        <v>#REF!</v>
      </c>
      <c r="AK1406" t="e">
        <f>#REF!</f>
        <v>#REF!</v>
      </c>
    </row>
    <row r="1407" spans="1:37" x14ac:dyDescent="0.35">
      <c r="A1407" t="e">
        <f>#REF!</f>
        <v>#REF!</v>
      </c>
      <c r="B1407" t="e">
        <f>#REF!</f>
        <v>#REF!</v>
      </c>
      <c r="C1407" t="e">
        <f>#REF!</f>
        <v>#REF!</v>
      </c>
      <c r="D1407" t="e">
        <f>#REF!</f>
        <v>#REF!</v>
      </c>
      <c r="E1407" t="e">
        <f>#REF!</f>
        <v>#REF!</v>
      </c>
      <c r="F1407" t="e">
        <f>#REF!</f>
        <v>#REF!</v>
      </c>
      <c r="G1407" t="e">
        <f>#REF!</f>
        <v>#REF!</v>
      </c>
      <c r="H1407" t="e">
        <f>#REF!</f>
        <v>#REF!</v>
      </c>
      <c r="I1407" t="e">
        <f>#REF!</f>
        <v>#REF!</v>
      </c>
      <c r="J1407" t="e">
        <f>#REF!</f>
        <v>#REF!</v>
      </c>
      <c r="K1407" t="e">
        <f>#REF!</f>
        <v>#REF!</v>
      </c>
      <c r="L1407" t="e">
        <f>#REF!</f>
        <v>#REF!</v>
      </c>
      <c r="M1407" t="e">
        <f>#REF!</f>
        <v>#REF!</v>
      </c>
      <c r="N1407" t="e">
        <f>#REF!</f>
        <v>#REF!</v>
      </c>
      <c r="O1407" t="e">
        <f>#REF!</f>
        <v>#REF!</v>
      </c>
      <c r="P1407" t="e">
        <f>#REF!</f>
        <v>#REF!</v>
      </c>
      <c r="Q1407" t="e">
        <f>#REF!</f>
        <v>#REF!</v>
      </c>
      <c r="R1407" t="e">
        <f>#REF!</f>
        <v>#REF!</v>
      </c>
      <c r="S1407" t="e">
        <f>#REF!</f>
        <v>#REF!</v>
      </c>
      <c r="T1407" t="e">
        <f>#REF!</f>
        <v>#REF!</v>
      </c>
      <c r="U1407" t="e">
        <f>#REF!</f>
        <v>#REF!</v>
      </c>
      <c r="V1407" t="e">
        <f>#REF!</f>
        <v>#REF!</v>
      </c>
      <c r="W1407" t="e">
        <f>#REF!</f>
        <v>#REF!</v>
      </c>
      <c r="X1407" t="e">
        <f>#REF!</f>
        <v>#REF!</v>
      </c>
      <c r="Y1407" t="e">
        <f>#REF!</f>
        <v>#REF!</v>
      </c>
      <c r="Z1407" t="e">
        <f>#REF!</f>
        <v>#REF!</v>
      </c>
      <c r="AA1407" t="e">
        <f>#REF!</f>
        <v>#REF!</v>
      </c>
      <c r="AB1407" t="e">
        <f>#REF!</f>
        <v>#REF!</v>
      </c>
      <c r="AC1407" t="e">
        <f>#REF!</f>
        <v>#REF!</v>
      </c>
      <c r="AD1407" t="e">
        <f>#REF!</f>
        <v>#REF!</v>
      </c>
      <c r="AE1407" t="e">
        <f>#REF!</f>
        <v>#REF!</v>
      </c>
      <c r="AF1407" t="e">
        <f>#REF!</f>
        <v>#REF!</v>
      </c>
      <c r="AG1407" t="e">
        <f>#REF!</f>
        <v>#REF!</v>
      </c>
      <c r="AH1407" t="e">
        <f>#REF!</f>
        <v>#REF!</v>
      </c>
      <c r="AI1407" t="e">
        <f>#REF!</f>
        <v>#REF!</v>
      </c>
      <c r="AJ1407" t="e">
        <f>#REF!</f>
        <v>#REF!</v>
      </c>
      <c r="AK1407" t="e">
        <f>#REF!</f>
        <v>#REF!</v>
      </c>
    </row>
    <row r="1408" spans="1:37" x14ac:dyDescent="0.35">
      <c r="A1408" t="e">
        <f>#REF!</f>
        <v>#REF!</v>
      </c>
      <c r="B1408" t="e">
        <f>#REF!</f>
        <v>#REF!</v>
      </c>
      <c r="C1408" t="e">
        <f>#REF!</f>
        <v>#REF!</v>
      </c>
      <c r="D1408" t="e">
        <f>#REF!</f>
        <v>#REF!</v>
      </c>
      <c r="E1408" t="e">
        <f>#REF!</f>
        <v>#REF!</v>
      </c>
      <c r="F1408" t="e">
        <f>#REF!</f>
        <v>#REF!</v>
      </c>
      <c r="G1408" t="e">
        <f>#REF!</f>
        <v>#REF!</v>
      </c>
      <c r="H1408" t="e">
        <f>#REF!</f>
        <v>#REF!</v>
      </c>
      <c r="I1408" t="e">
        <f>#REF!</f>
        <v>#REF!</v>
      </c>
      <c r="J1408" t="e">
        <f>#REF!</f>
        <v>#REF!</v>
      </c>
      <c r="K1408" t="e">
        <f>#REF!</f>
        <v>#REF!</v>
      </c>
      <c r="L1408" t="e">
        <f>#REF!</f>
        <v>#REF!</v>
      </c>
      <c r="M1408" t="e">
        <f>#REF!</f>
        <v>#REF!</v>
      </c>
      <c r="N1408" t="e">
        <f>#REF!</f>
        <v>#REF!</v>
      </c>
      <c r="O1408" t="e">
        <f>#REF!</f>
        <v>#REF!</v>
      </c>
      <c r="P1408" t="e">
        <f>#REF!</f>
        <v>#REF!</v>
      </c>
      <c r="Q1408" t="e">
        <f>#REF!</f>
        <v>#REF!</v>
      </c>
      <c r="R1408" t="e">
        <f>#REF!</f>
        <v>#REF!</v>
      </c>
      <c r="S1408" t="e">
        <f>#REF!</f>
        <v>#REF!</v>
      </c>
      <c r="T1408" t="e">
        <f>#REF!</f>
        <v>#REF!</v>
      </c>
      <c r="U1408" t="e">
        <f>#REF!</f>
        <v>#REF!</v>
      </c>
      <c r="V1408" t="e">
        <f>#REF!</f>
        <v>#REF!</v>
      </c>
      <c r="W1408" t="e">
        <f>#REF!</f>
        <v>#REF!</v>
      </c>
      <c r="X1408" t="e">
        <f>#REF!</f>
        <v>#REF!</v>
      </c>
      <c r="Y1408" t="e">
        <f>#REF!</f>
        <v>#REF!</v>
      </c>
      <c r="Z1408" t="e">
        <f>#REF!</f>
        <v>#REF!</v>
      </c>
      <c r="AA1408" t="e">
        <f>#REF!</f>
        <v>#REF!</v>
      </c>
      <c r="AB1408" t="e">
        <f>#REF!</f>
        <v>#REF!</v>
      </c>
      <c r="AC1408" t="e">
        <f>#REF!</f>
        <v>#REF!</v>
      </c>
      <c r="AD1408" t="e">
        <f>#REF!</f>
        <v>#REF!</v>
      </c>
      <c r="AE1408" t="e">
        <f>#REF!</f>
        <v>#REF!</v>
      </c>
      <c r="AF1408" t="e">
        <f>#REF!</f>
        <v>#REF!</v>
      </c>
      <c r="AG1408" t="e">
        <f>#REF!</f>
        <v>#REF!</v>
      </c>
      <c r="AH1408" t="e">
        <f>#REF!</f>
        <v>#REF!</v>
      </c>
      <c r="AI1408" t="e">
        <f>#REF!</f>
        <v>#REF!</v>
      </c>
      <c r="AJ1408" t="e">
        <f>#REF!</f>
        <v>#REF!</v>
      </c>
      <c r="AK1408" t="e">
        <f>#REF!</f>
        <v>#REF!</v>
      </c>
    </row>
    <row r="1409" spans="1:37" x14ac:dyDescent="0.35">
      <c r="A1409" t="e">
        <f>#REF!</f>
        <v>#REF!</v>
      </c>
      <c r="B1409" t="e">
        <f>#REF!</f>
        <v>#REF!</v>
      </c>
      <c r="C1409" t="e">
        <f>#REF!</f>
        <v>#REF!</v>
      </c>
      <c r="D1409" t="e">
        <f>#REF!</f>
        <v>#REF!</v>
      </c>
      <c r="E1409" t="e">
        <f>#REF!</f>
        <v>#REF!</v>
      </c>
      <c r="F1409" t="e">
        <f>#REF!</f>
        <v>#REF!</v>
      </c>
      <c r="G1409" t="e">
        <f>#REF!</f>
        <v>#REF!</v>
      </c>
      <c r="H1409" t="e">
        <f>#REF!</f>
        <v>#REF!</v>
      </c>
      <c r="I1409" t="e">
        <f>#REF!</f>
        <v>#REF!</v>
      </c>
      <c r="J1409" t="e">
        <f>#REF!</f>
        <v>#REF!</v>
      </c>
      <c r="K1409" t="e">
        <f>#REF!</f>
        <v>#REF!</v>
      </c>
      <c r="L1409" t="e">
        <f>#REF!</f>
        <v>#REF!</v>
      </c>
      <c r="M1409" t="e">
        <f>#REF!</f>
        <v>#REF!</v>
      </c>
      <c r="N1409" t="e">
        <f>#REF!</f>
        <v>#REF!</v>
      </c>
      <c r="O1409" t="e">
        <f>#REF!</f>
        <v>#REF!</v>
      </c>
      <c r="P1409" t="e">
        <f>#REF!</f>
        <v>#REF!</v>
      </c>
      <c r="Q1409" t="e">
        <f>#REF!</f>
        <v>#REF!</v>
      </c>
      <c r="R1409" t="e">
        <f>#REF!</f>
        <v>#REF!</v>
      </c>
      <c r="S1409" t="e">
        <f>#REF!</f>
        <v>#REF!</v>
      </c>
      <c r="T1409" t="e">
        <f>#REF!</f>
        <v>#REF!</v>
      </c>
      <c r="U1409" t="e">
        <f>#REF!</f>
        <v>#REF!</v>
      </c>
      <c r="V1409" t="e">
        <f>#REF!</f>
        <v>#REF!</v>
      </c>
      <c r="W1409" t="e">
        <f>#REF!</f>
        <v>#REF!</v>
      </c>
      <c r="X1409" t="e">
        <f>#REF!</f>
        <v>#REF!</v>
      </c>
      <c r="Y1409" t="e">
        <f>#REF!</f>
        <v>#REF!</v>
      </c>
      <c r="Z1409" t="e">
        <f>#REF!</f>
        <v>#REF!</v>
      </c>
      <c r="AA1409" t="e">
        <f>#REF!</f>
        <v>#REF!</v>
      </c>
      <c r="AB1409" t="e">
        <f>#REF!</f>
        <v>#REF!</v>
      </c>
      <c r="AC1409" t="e">
        <f>#REF!</f>
        <v>#REF!</v>
      </c>
      <c r="AD1409" t="e">
        <f>#REF!</f>
        <v>#REF!</v>
      </c>
      <c r="AE1409" t="e">
        <f>#REF!</f>
        <v>#REF!</v>
      </c>
      <c r="AF1409" t="e">
        <f>#REF!</f>
        <v>#REF!</v>
      </c>
      <c r="AG1409" t="e">
        <f>#REF!</f>
        <v>#REF!</v>
      </c>
      <c r="AH1409" t="e">
        <f>#REF!</f>
        <v>#REF!</v>
      </c>
      <c r="AI1409" t="e">
        <f>#REF!</f>
        <v>#REF!</v>
      </c>
      <c r="AJ1409" t="e">
        <f>#REF!</f>
        <v>#REF!</v>
      </c>
      <c r="AK1409" t="e">
        <f>#REF!</f>
        <v>#REF!</v>
      </c>
    </row>
    <row r="1410" spans="1:37" x14ac:dyDescent="0.35">
      <c r="A1410" t="e">
        <f>#REF!</f>
        <v>#REF!</v>
      </c>
      <c r="B1410" t="e">
        <f>#REF!</f>
        <v>#REF!</v>
      </c>
      <c r="C1410" t="e">
        <f>#REF!</f>
        <v>#REF!</v>
      </c>
      <c r="D1410" t="e">
        <f>#REF!</f>
        <v>#REF!</v>
      </c>
      <c r="E1410" t="e">
        <f>#REF!</f>
        <v>#REF!</v>
      </c>
      <c r="F1410" t="e">
        <f>#REF!</f>
        <v>#REF!</v>
      </c>
      <c r="G1410" t="e">
        <f>#REF!</f>
        <v>#REF!</v>
      </c>
      <c r="H1410" t="e">
        <f>#REF!</f>
        <v>#REF!</v>
      </c>
      <c r="I1410" t="e">
        <f>#REF!</f>
        <v>#REF!</v>
      </c>
      <c r="J1410" t="e">
        <f>#REF!</f>
        <v>#REF!</v>
      </c>
      <c r="K1410" t="e">
        <f>#REF!</f>
        <v>#REF!</v>
      </c>
      <c r="L1410" t="e">
        <f>#REF!</f>
        <v>#REF!</v>
      </c>
      <c r="M1410" t="e">
        <f>#REF!</f>
        <v>#REF!</v>
      </c>
      <c r="N1410" t="e">
        <f>#REF!</f>
        <v>#REF!</v>
      </c>
      <c r="O1410" t="e">
        <f>#REF!</f>
        <v>#REF!</v>
      </c>
      <c r="P1410" t="e">
        <f>#REF!</f>
        <v>#REF!</v>
      </c>
      <c r="Q1410" t="e">
        <f>#REF!</f>
        <v>#REF!</v>
      </c>
      <c r="R1410" t="e">
        <f>#REF!</f>
        <v>#REF!</v>
      </c>
      <c r="S1410" t="e">
        <f>#REF!</f>
        <v>#REF!</v>
      </c>
      <c r="T1410" t="e">
        <f>#REF!</f>
        <v>#REF!</v>
      </c>
      <c r="U1410" t="e">
        <f>#REF!</f>
        <v>#REF!</v>
      </c>
      <c r="V1410" t="e">
        <f>#REF!</f>
        <v>#REF!</v>
      </c>
      <c r="W1410" t="e">
        <f>#REF!</f>
        <v>#REF!</v>
      </c>
      <c r="X1410" t="e">
        <f>#REF!</f>
        <v>#REF!</v>
      </c>
      <c r="Y1410" t="e">
        <f>#REF!</f>
        <v>#REF!</v>
      </c>
      <c r="Z1410" t="e">
        <f>#REF!</f>
        <v>#REF!</v>
      </c>
      <c r="AA1410" t="e">
        <f>#REF!</f>
        <v>#REF!</v>
      </c>
      <c r="AB1410" t="e">
        <f>#REF!</f>
        <v>#REF!</v>
      </c>
      <c r="AC1410" t="e">
        <f>#REF!</f>
        <v>#REF!</v>
      </c>
      <c r="AD1410" t="e">
        <f>#REF!</f>
        <v>#REF!</v>
      </c>
      <c r="AE1410" t="e">
        <f>#REF!</f>
        <v>#REF!</v>
      </c>
      <c r="AF1410" t="e">
        <f>#REF!</f>
        <v>#REF!</v>
      </c>
      <c r="AG1410" t="e">
        <f>#REF!</f>
        <v>#REF!</v>
      </c>
      <c r="AH1410" t="e">
        <f>#REF!</f>
        <v>#REF!</v>
      </c>
      <c r="AI1410" t="e">
        <f>#REF!</f>
        <v>#REF!</v>
      </c>
      <c r="AJ1410" t="e">
        <f>#REF!</f>
        <v>#REF!</v>
      </c>
      <c r="AK1410" t="e">
        <f>#REF!</f>
        <v>#REF!</v>
      </c>
    </row>
    <row r="1411" spans="1:37" x14ac:dyDescent="0.35">
      <c r="A1411" t="e">
        <f>#REF!</f>
        <v>#REF!</v>
      </c>
      <c r="B1411" t="e">
        <f>#REF!</f>
        <v>#REF!</v>
      </c>
      <c r="C1411" t="e">
        <f>#REF!</f>
        <v>#REF!</v>
      </c>
      <c r="D1411" t="e">
        <f>#REF!</f>
        <v>#REF!</v>
      </c>
      <c r="E1411" t="e">
        <f>#REF!</f>
        <v>#REF!</v>
      </c>
      <c r="F1411" t="e">
        <f>#REF!</f>
        <v>#REF!</v>
      </c>
      <c r="G1411" t="e">
        <f>#REF!</f>
        <v>#REF!</v>
      </c>
      <c r="H1411" t="e">
        <f>#REF!</f>
        <v>#REF!</v>
      </c>
      <c r="I1411" t="e">
        <f>#REF!</f>
        <v>#REF!</v>
      </c>
      <c r="J1411" t="e">
        <f>#REF!</f>
        <v>#REF!</v>
      </c>
      <c r="K1411" t="e">
        <f>#REF!</f>
        <v>#REF!</v>
      </c>
      <c r="L1411" t="e">
        <f>#REF!</f>
        <v>#REF!</v>
      </c>
      <c r="M1411" t="e">
        <f>#REF!</f>
        <v>#REF!</v>
      </c>
      <c r="N1411" t="e">
        <f>#REF!</f>
        <v>#REF!</v>
      </c>
      <c r="O1411" t="e">
        <f>#REF!</f>
        <v>#REF!</v>
      </c>
      <c r="P1411" t="e">
        <f>#REF!</f>
        <v>#REF!</v>
      </c>
      <c r="Q1411" t="e">
        <f>#REF!</f>
        <v>#REF!</v>
      </c>
      <c r="R1411" t="e">
        <f>#REF!</f>
        <v>#REF!</v>
      </c>
      <c r="S1411" t="e">
        <f>#REF!</f>
        <v>#REF!</v>
      </c>
      <c r="T1411" t="e">
        <f>#REF!</f>
        <v>#REF!</v>
      </c>
      <c r="U1411" t="e">
        <f>#REF!</f>
        <v>#REF!</v>
      </c>
      <c r="V1411" t="e">
        <f>#REF!</f>
        <v>#REF!</v>
      </c>
      <c r="W1411" t="e">
        <f>#REF!</f>
        <v>#REF!</v>
      </c>
      <c r="X1411" t="e">
        <f>#REF!</f>
        <v>#REF!</v>
      </c>
      <c r="Y1411" t="e">
        <f>#REF!</f>
        <v>#REF!</v>
      </c>
      <c r="Z1411" t="e">
        <f>#REF!</f>
        <v>#REF!</v>
      </c>
      <c r="AA1411" t="e">
        <f>#REF!</f>
        <v>#REF!</v>
      </c>
      <c r="AB1411" t="e">
        <f>#REF!</f>
        <v>#REF!</v>
      </c>
      <c r="AC1411" t="e">
        <f>#REF!</f>
        <v>#REF!</v>
      </c>
      <c r="AD1411" t="e">
        <f>#REF!</f>
        <v>#REF!</v>
      </c>
      <c r="AE1411" t="e">
        <f>#REF!</f>
        <v>#REF!</v>
      </c>
      <c r="AF1411" t="e">
        <f>#REF!</f>
        <v>#REF!</v>
      </c>
      <c r="AG1411" t="e">
        <f>#REF!</f>
        <v>#REF!</v>
      </c>
      <c r="AH1411" t="e">
        <f>#REF!</f>
        <v>#REF!</v>
      </c>
      <c r="AI1411" t="e">
        <f>#REF!</f>
        <v>#REF!</v>
      </c>
      <c r="AJ1411" t="e">
        <f>#REF!</f>
        <v>#REF!</v>
      </c>
      <c r="AK1411" t="e">
        <f>#REF!</f>
        <v>#REF!</v>
      </c>
    </row>
    <row r="1412" spans="1:37" x14ac:dyDescent="0.35">
      <c r="A1412" t="e">
        <f>#REF!</f>
        <v>#REF!</v>
      </c>
      <c r="B1412" t="e">
        <f>#REF!</f>
        <v>#REF!</v>
      </c>
      <c r="C1412" t="e">
        <f>#REF!</f>
        <v>#REF!</v>
      </c>
      <c r="D1412" t="e">
        <f>#REF!</f>
        <v>#REF!</v>
      </c>
      <c r="E1412" t="e">
        <f>#REF!</f>
        <v>#REF!</v>
      </c>
      <c r="F1412" t="e">
        <f>#REF!</f>
        <v>#REF!</v>
      </c>
      <c r="G1412" t="e">
        <f>#REF!</f>
        <v>#REF!</v>
      </c>
      <c r="H1412" t="e">
        <f>#REF!</f>
        <v>#REF!</v>
      </c>
      <c r="I1412" t="e">
        <f>#REF!</f>
        <v>#REF!</v>
      </c>
      <c r="J1412" t="e">
        <f>#REF!</f>
        <v>#REF!</v>
      </c>
      <c r="K1412" t="e">
        <f>#REF!</f>
        <v>#REF!</v>
      </c>
      <c r="L1412" t="e">
        <f>#REF!</f>
        <v>#REF!</v>
      </c>
      <c r="M1412" t="e">
        <f>#REF!</f>
        <v>#REF!</v>
      </c>
      <c r="N1412" t="e">
        <f>#REF!</f>
        <v>#REF!</v>
      </c>
      <c r="O1412" t="e">
        <f>#REF!</f>
        <v>#REF!</v>
      </c>
      <c r="P1412" t="e">
        <f>#REF!</f>
        <v>#REF!</v>
      </c>
      <c r="Q1412" t="e">
        <f>#REF!</f>
        <v>#REF!</v>
      </c>
      <c r="R1412" t="e">
        <f>#REF!</f>
        <v>#REF!</v>
      </c>
      <c r="S1412" t="e">
        <f>#REF!</f>
        <v>#REF!</v>
      </c>
      <c r="T1412" t="e">
        <f>#REF!</f>
        <v>#REF!</v>
      </c>
      <c r="U1412" t="e">
        <f>#REF!</f>
        <v>#REF!</v>
      </c>
      <c r="V1412" t="e">
        <f>#REF!</f>
        <v>#REF!</v>
      </c>
      <c r="W1412" t="e">
        <f>#REF!</f>
        <v>#REF!</v>
      </c>
      <c r="X1412" t="e">
        <f>#REF!</f>
        <v>#REF!</v>
      </c>
      <c r="Y1412" t="e">
        <f>#REF!</f>
        <v>#REF!</v>
      </c>
      <c r="Z1412" t="e">
        <f>#REF!</f>
        <v>#REF!</v>
      </c>
      <c r="AA1412" t="e">
        <f>#REF!</f>
        <v>#REF!</v>
      </c>
      <c r="AB1412" t="e">
        <f>#REF!</f>
        <v>#REF!</v>
      </c>
      <c r="AC1412" t="e">
        <f>#REF!</f>
        <v>#REF!</v>
      </c>
      <c r="AD1412" t="e">
        <f>#REF!</f>
        <v>#REF!</v>
      </c>
      <c r="AE1412" t="e">
        <f>#REF!</f>
        <v>#REF!</v>
      </c>
      <c r="AF1412" t="e">
        <f>#REF!</f>
        <v>#REF!</v>
      </c>
      <c r="AG1412" t="e">
        <f>#REF!</f>
        <v>#REF!</v>
      </c>
      <c r="AH1412" t="e">
        <f>#REF!</f>
        <v>#REF!</v>
      </c>
      <c r="AI1412" t="e">
        <f>#REF!</f>
        <v>#REF!</v>
      </c>
      <c r="AJ1412" t="e">
        <f>#REF!</f>
        <v>#REF!</v>
      </c>
      <c r="AK1412" t="e">
        <f>#REF!</f>
        <v>#REF!</v>
      </c>
    </row>
    <row r="1413" spans="1:37" x14ac:dyDescent="0.35">
      <c r="A1413" t="e">
        <f>#REF!</f>
        <v>#REF!</v>
      </c>
      <c r="B1413" t="e">
        <f>#REF!</f>
        <v>#REF!</v>
      </c>
      <c r="C1413" t="e">
        <f>#REF!</f>
        <v>#REF!</v>
      </c>
      <c r="D1413" t="e">
        <f>#REF!</f>
        <v>#REF!</v>
      </c>
      <c r="E1413" t="e">
        <f>#REF!</f>
        <v>#REF!</v>
      </c>
      <c r="F1413" t="e">
        <f>#REF!</f>
        <v>#REF!</v>
      </c>
      <c r="G1413" t="e">
        <f>#REF!</f>
        <v>#REF!</v>
      </c>
      <c r="H1413" t="e">
        <f>#REF!</f>
        <v>#REF!</v>
      </c>
      <c r="I1413" t="e">
        <f>#REF!</f>
        <v>#REF!</v>
      </c>
      <c r="J1413" t="e">
        <f>#REF!</f>
        <v>#REF!</v>
      </c>
      <c r="K1413" t="e">
        <f>#REF!</f>
        <v>#REF!</v>
      </c>
      <c r="L1413" t="e">
        <f>#REF!</f>
        <v>#REF!</v>
      </c>
      <c r="M1413" t="e">
        <f>#REF!</f>
        <v>#REF!</v>
      </c>
      <c r="N1413" t="e">
        <f>#REF!</f>
        <v>#REF!</v>
      </c>
      <c r="O1413" t="e">
        <f>#REF!</f>
        <v>#REF!</v>
      </c>
      <c r="P1413" t="e">
        <f>#REF!</f>
        <v>#REF!</v>
      </c>
      <c r="Q1413" t="e">
        <f>#REF!</f>
        <v>#REF!</v>
      </c>
      <c r="R1413" t="e">
        <f>#REF!</f>
        <v>#REF!</v>
      </c>
      <c r="S1413" t="e">
        <f>#REF!</f>
        <v>#REF!</v>
      </c>
      <c r="T1413" t="e">
        <f>#REF!</f>
        <v>#REF!</v>
      </c>
      <c r="U1413" t="e">
        <f>#REF!</f>
        <v>#REF!</v>
      </c>
      <c r="V1413" t="e">
        <f>#REF!</f>
        <v>#REF!</v>
      </c>
      <c r="W1413" t="e">
        <f>#REF!</f>
        <v>#REF!</v>
      </c>
      <c r="X1413" t="e">
        <f>#REF!</f>
        <v>#REF!</v>
      </c>
      <c r="Y1413" t="e">
        <f>#REF!</f>
        <v>#REF!</v>
      </c>
      <c r="Z1413" t="e">
        <f>#REF!</f>
        <v>#REF!</v>
      </c>
      <c r="AA1413" t="e">
        <f>#REF!</f>
        <v>#REF!</v>
      </c>
      <c r="AB1413" t="e">
        <f>#REF!</f>
        <v>#REF!</v>
      </c>
      <c r="AC1413" t="e">
        <f>#REF!</f>
        <v>#REF!</v>
      </c>
      <c r="AD1413" t="e">
        <f>#REF!</f>
        <v>#REF!</v>
      </c>
      <c r="AE1413" t="e">
        <f>#REF!</f>
        <v>#REF!</v>
      </c>
      <c r="AF1413" t="e">
        <f>#REF!</f>
        <v>#REF!</v>
      </c>
      <c r="AG1413" t="e">
        <f>#REF!</f>
        <v>#REF!</v>
      </c>
      <c r="AH1413" t="e">
        <f>#REF!</f>
        <v>#REF!</v>
      </c>
      <c r="AI1413" t="e">
        <f>#REF!</f>
        <v>#REF!</v>
      </c>
      <c r="AJ1413" t="e">
        <f>#REF!</f>
        <v>#REF!</v>
      </c>
      <c r="AK1413" t="e">
        <f>#REF!</f>
        <v>#REF!</v>
      </c>
    </row>
    <row r="1414" spans="1:37" x14ac:dyDescent="0.35">
      <c r="A1414" t="e">
        <f>#REF!</f>
        <v>#REF!</v>
      </c>
      <c r="B1414" t="e">
        <f>#REF!</f>
        <v>#REF!</v>
      </c>
      <c r="C1414" t="e">
        <f>#REF!</f>
        <v>#REF!</v>
      </c>
      <c r="D1414" t="e">
        <f>#REF!</f>
        <v>#REF!</v>
      </c>
      <c r="E1414" t="e">
        <f>#REF!</f>
        <v>#REF!</v>
      </c>
      <c r="F1414" t="e">
        <f>#REF!</f>
        <v>#REF!</v>
      </c>
      <c r="G1414" t="e">
        <f>#REF!</f>
        <v>#REF!</v>
      </c>
      <c r="H1414" t="e">
        <f>#REF!</f>
        <v>#REF!</v>
      </c>
      <c r="I1414" t="e">
        <f>#REF!</f>
        <v>#REF!</v>
      </c>
      <c r="J1414" t="e">
        <f>#REF!</f>
        <v>#REF!</v>
      </c>
      <c r="K1414" t="e">
        <f>#REF!</f>
        <v>#REF!</v>
      </c>
      <c r="L1414" t="e">
        <f>#REF!</f>
        <v>#REF!</v>
      </c>
      <c r="M1414" t="e">
        <f>#REF!</f>
        <v>#REF!</v>
      </c>
      <c r="N1414" t="e">
        <f>#REF!</f>
        <v>#REF!</v>
      </c>
      <c r="O1414" t="e">
        <f>#REF!</f>
        <v>#REF!</v>
      </c>
      <c r="P1414" t="e">
        <f>#REF!</f>
        <v>#REF!</v>
      </c>
      <c r="Q1414" t="e">
        <f>#REF!</f>
        <v>#REF!</v>
      </c>
      <c r="R1414" t="e">
        <f>#REF!</f>
        <v>#REF!</v>
      </c>
      <c r="S1414" t="e">
        <f>#REF!</f>
        <v>#REF!</v>
      </c>
      <c r="T1414" t="e">
        <f>#REF!</f>
        <v>#REF!</v>
      </c>
      <c r="U1414" t="e">
        <f>#REF!</f>
        <v>#REF!</v>
      </c>
      <c r="V1414" t="e">
        <f>#REF!</f>
        <v>#REF!</v>
      </c>
      <c r="W1414" t="e">
        <f>#REF!</f>
        <v>#REF!</v>
      </c>
      <c r="X1414" t="e">
        <f>#REF!</f>
        <v>#REF!</v>
      </c>
      <c r="Y1414" t="e">
        <f>#REF!</f>
        <v>#REF!</v>
      </c>
      <c r="Z1414" t="e">
        <f>#REF!</f>
        <v>#REF!</v>
      </c>
      <c r="AA1414" t="e">
        <f>#REF!</f>
        <v>#REF!</v>
      </c>
      <c r="AB1414" t="e">
        <f>#REF!</f>
        <v>#REF!</v>
      </c>
      <c r="AC1414" t="e">
        <f>#REF!</f>
        <v>#REF!</v>
      </c>
      <c r="AD1414" t="e">
        <f>#REF!</f>
        <v>#REF!</v>
      </c>
      <c r="AE1414" t="e">
        <f>#REF!</f>
        <v>#REF!</v>
      </c>
      <c r="AF1414" t="e">
        <f>#REF!</f>
        <v>#REF!</v>
      </c>
      <c r="AG1414" t="e">
        <f>#REF!</f>
        <v>#REF!</v>
      </c>
      <c r="AH1414" t="e">
        <f>#REF!</f>
        <v>#REF!</v>
      </c>
      <c r="AI1414" t="e">
        <f>#REF!</f>
        <v>#REF!</v>
      </c>
      <c r="AJ1414" t="e">
        <f>#REF!</f>
        <v>#REF!</v>
      </c>
      <c r="AK1414" t="e">
        <f>#REF!</f>
        <v>#REF!</v>
      </c>
    </row>
    <row r="1415" spans="1:37" x14ac:dyDescent="0.35">
      <c r="A1415" t="e">
        <f>#REF!</f>
        <v>#REF!</v>
      </c>
      <c r="B1415" t="e">
        <f>#REF!</f>
        <v>#REF!</v>
      </c>
      <c r="C1415" t="e">
        <f>#REF!</f>
        <v>#REF!</v>
      </c>
      <c r="D1415" t="e">
        <f>#REF!</f>
        <v>#REF!</v>
      </c>
      <c r="E1415" t="e">
        <f>#REF!</f>
        <v>#REF!</v>
      </c>
      <c r="F1415" t="e">
        <f>#REF!</f>
        <v>#REF!</v>
      </c>
      <c r="G1415" t="e">
        <f>#REF!</f>
        <v>#REF!</v>
      </c>
      <c r="H1415" t="e">
        <f>#REF!</f>
        <v>#REF!</v>
      </c>
      <c r="I1415" t="e">
        <f>#REF!</f>
        <v>#REF!</v>
      </c>
      <c r="J1415" t="e">
        <f>#REF!</f>
        <v>#REF!</v>
      </c>
      <c r="K1415" t="e">
        <f>#REF!</f>
        <v>#REF!</v>
      </c>
      <c r="L1415" t="e">
        <f>#REF!</f>
        <v>#REF!</v>
      </c>
      <c r="M1415" t="e">
        <f>#REF!</f>
        <v>#REF!</v>
      </c>
      <c r="N1415" t="e">
        <f>#REF!</f>
        <v>#REF!</v>
      </c>
      <c r="O1415" t="e">
        <f>#REF!</f>
        <v>#REF!</v>
      </c>
      <c r="P1415" t="e">
        <f>#REF!</f>
        <v>#REF!</v>
      </c>
      <c r="Q1415" t="e">
        <f>#REF!</f>
        <v>#REF!</v>
      </c>
      <c r="R1415" t="e">
        <f>#REF!</f>
        <v>#REF!</v>
      </c>
      <c r="S1415" t="e">
        <f>#REF!</f>
        <v>#REF!</v>
      </c>
      <c r="T1415" t="e">
        <f>#REF!</f>
        <v>#REF!</v>
      </c>
      <c r="U1415" t="e">
        <f>#REF!</f>
        <v>#REF!</v>
      </c>
      <c r="V1415" t="e">
        <f>#REF!</f>
        <v>#REF!</v>
      </c>
      <c r="W1415" t="e">
        <f>#REF!</f>
        <v>#REF!</v>
      </c>
      <c r="X1415" t="e">
        <f>#REF!</f>
        <v>#REF!</v>
      </c>
      <c r="Y1415" t="e">
        <f>#REF!</f>
        <v>#REF!</v>
      </c>
      <c r="Z1415" t="e">
        <f>#REF!</f>
        <v>#REF!</v>
      </c>
      <c r="AA1415" t="e">
        <f>#REF!</f>
        <v>#REF!</v>
      </c>
      <c r="AB1415" t="e">
        <f>#REF!</f>
        <v>#REF!</v>
      </c>
      <c r="AC1415" t="e">
        <f>#REF!</f>
        <v>#REF!</v>
      </c>
      <c r="AD1415" t="e">
        <f>#REF!</f>
        <v>#REF!</v>
      </c>
      <c r="AE1415" t="e">
        <f>#REF!</f>
        <v>#REF!</v>
      </c>
      <c r="AF1415" t="e">
        <f>#REF!</f>
        <v>#REF!</v>
      </c>
      <c r="AG1415" t="e">
        <f>#REF!</f>
        <v>#REF!</v>
      </c>
      <c r="AH1415" t="e">
        <f>#REF!</f>
        <v>#REF!</v>
      </c>
      <c r="AI1415" t="e">
        <f>#REF!</f>
        <v>#REF!</v>
      </c>
      <c r="AJ1415" t="e">
        <f>#REF!</f>
        <v>#REF!</v>
      </c>
      <c r="AK1415" t="e">
        <f>#REF!</f>
        <v>#REF!</v>
      </c>
    </row>
    <row r="1416" spans="1:37" x14ac:dyDescent="0.35">
      <c r="A1416" t="e">
        <f>#REF!</f>
        <v>#REF!</v>
      </c>
      <c r="B1416" t="e">
        <f>#REF!</f>
        <v>#REF!</v>
      </c>
      <c r="C1416" t="e">
        <f>#REF!</f>
        <v>#REF!</v>
      </c>
      <c r="D1416" t="e">
        <f>#REF!</f>
        <v>#REF!</v>
      </c>
      <c r="E1416" t="e">
        <f>#REF!</f>
        <v>#REF!</v>
      </c>
      <c r="F1416" t="e">
        <f>#REF!</f>
        <v>#REF!</v>
      </c>
      <c r="G1416" t="e">
        <f>#REF!</f>
        <v>#REF!</v>
      </c>
      <c r="H1416" t="e">
        <f>#REF!</f>
        <v>#REF!</v>
      </c>
      <c r="I1416" t="e">
        <f>#REF!</f>
        <v>#REF!</v>
      </c>
      <c r="J1416" t="e">
        <f>#REF!</f>
        <v>#REF!</v>
      </c>
      <c r="K1416" t="e">
        <f>#REF!</f>
        <v>#REF!</v>
      </c>
      <c r="L1416" t="e">
        <f>#REF!</f>
        <v>#REF!</v>
      </c>
      <c r="M1416" t="e">
        <f>#REF!</f>
        <v>#REF!</v>
      </c>
      <c r="N1416" t="e">
        <f>#REF!</f>
        <v>#REF!</v>
      </c>
      <c r="O1416" t="e">
        <f>#REF!</f>
        <v>#REF!</v>
      </c>
      <c r="P1416" t="e">
        <f>#REF!</f>
        <v>#REF!</v>
      </c>
      <c r="Q1416" t="e">
        <f>#REF!</f>
        <v>#REF!</v>
      </c>
      <c r="R1416" t="e">
        <f>#REF!</f>
        <v>#REF!</v>
      </c>
      <c r="S1416" t="e">
        <f>#REF!</f>
        <v>#REF!</v>
      </c>
      <c r="T1416" t="e">
        <f>#REF!</f>
        <v>#REF!</v>
      </c>
      <c r="U1416" t="e">
        <f>#REF!</f>
        <v>#REF!</v>
      </c>
      <c r="V1416" t="e">
        <f>#REF!</f>
        <v>#REF!</v>
      </c>
      <c r="W1416" t="e">
        <f>#REF!</f>
        <v>#REF!</v>
      </c>
      <c r="X1416" t="e">
        <f>#REF!</f>
        <v>#REF!</v>
      </c>
      <c r="Y1416" t="e">
        <f>#REF!</f>
        <v>#REF!</v>
      </c>
      <c r="Z1416" t="e">
        <f>#REF!</f>
        <v>#REF!</v>
      </c>
      <c r="AA1416" t="e">
        <f>#REF!</f>
        <v>#REF!</v>
      </c>
      <c r="AB1416" t="e">
        <f>#REF!</f>
        <v>#REF!</v>
      </c>
      <c r="AC1416" t="e">
        <f>#REF!</f>
        <v>#REF!</v>
      </c>
      <c r="AD1416" t="e">
        <f>#REF!</f>
        <v>#REF!</v>
      </c>
      <c r="AE1416" t="e">
        <f>#REF!</f>
        <v>#REF!</v>
      </c>
      <c r="AF1416" t="e">
        <f>#REF!</f>
        <v>#REF!</v>
      </c>
      <c r="AG1416" t="e">
        <f>#REF!</f>
        <v>#REF!</v>
      </c>
      <c r="AH1416" t="e">
        <f>#REF!</f>
        <v>#REF!</v>
      </c>
      <c r="AI1416" t="e">
        <f>#REF!</f>
        <v>#REF!</v>
      </c>
      <c r="AJ1416" t="e">
        <f>#REF!</f>
        <v>#REF!</v>
      </c>
      <c r="AK1416" t="e">
        <f>#REF!</f>
        <v>#REF!</v>
      </c>
    </row>
    <row r="1417" spans="1:37" x14ac:dyDescent="0.35">
      <c r="A1417" t="e">
        <f>#REF!</f>
        <v>#REF!</v>
      </c>
      <c r="B1417" t="e">
        <f>#REF!</f>
        <v>#REF!</v>
      </c>
      <c r="C1417" t="e">
        <f>#REF!</f>
        <v>#REF!</v>
      </c>
      <c r="D1417" t="e">
        <f>#REF!</f>
        <v>#REF!</v>
      </c>
      <c r="E1417" t="e">
        <f>#REF!</f>
        <v>#REF!</v>
      </c>
      <c r="F1417" t="e">
        <f>#REF!</f>
        <v>#REF!</v>
      </c>
      <c r="G1417" t="e">
        <f>#REF!</f>
        <v>#REF!</v>
      </c>
      <c r="H1417" t="e">
        <f>#REF!</f>
        <v>#REF!</v>
      </c>
      <c r="I1417" t="e">
        <f>#REF!</f>
        <v>#REF!</v>
      </c>
      <c r="J1417" t="e">
        <f>#REF!</f>
        <v>#REF!</v>
      </c>
      <c r="K1417" t="e">
        <f>#REF!</f>
        <v>#REF!</v>
      </c>
      <c r="L1417" t="e">
        <f>#REF!</f>
        <v>#REF!</v>
      </c>
      <c r="M1417" t="e">
        <f>#REF!</f>
        <v>#REF!</v>
      </c>
      <c r="N1417" t="e">
        <f>#REF!</f>
        <v>#REF!</v>
      </c>
      <c r="O1417" t="e">
        <f>#REF!</f>
        <v>#REF!</v>
      </c>
      <c r="P1417" t="e">
        <f>#REF!</f>
        <v>#REF!</v>
      </c>
      <c r="Q1417" t="e">
        <f>#REF!</f>
        <v>#REF!</v>
      </c>
      <c r="R1417" t="e">
        <f>#REF!</f>
        <v>#REF!</v>
      </c>
      <c r="S1417" t="e">
        <f>#REF!</f>
        <v>#REF!</v>
      </c>
      <c r="T1417" t="e">
        <f>#REF!</f>
        <v>#REF!</v>
      </c>
      <c r="U1417" t="e">
        <f>#REF!</f>
        <v>#REF!</v>
      </c>
      <c r="V1417" t="e">
        <f>#REF!</f>
        <v>#REF!</v>
      </c>
      <c r="W1417" t="e">
        <f>#REF!</f>
        <v>#REF!</v>
      </c>
      <c r="X1417" t="e">
        <f>#REF!</f>
        <v>#REF!</v>
      </c>
      <c r="Y1417" t="e">
        <f>#REF!</f>
        <v>#REF!</v>
      </c>
      <c r="Z1417" t="e">
        <f>#REF!</f>
        <v>#REF!</v>
      </c>
      <c r="AA1417" t="e">
        <f>#REF!</f>
        <v>#REF!</v>
      </c>
      <c r="AB1417" t="e">
        <f>#REF!</f>
        <v>#REF!</v>
      </c>
      <c r="AC1417" t="e">
        <f>#REF!</f>
        <v>#REF!</v>
      </c>
      <c r="AD1417" t="e">
        <f>#REF!</f>
        <v>#REF!</v>
      </c>
      <c r="AE1417" t="e">
        <f>#REF!</f>
        <v>#REF!</v>
      </c>
      <c r="AF1417" t="e">
        <f>#REF!</f>
        <v>#REF!</v>
      </c>
      <c r="AG1417" t="e">
        <f>#REF!</f>
        <v>#REF!</v>
      </c>
      <c r="AH1417" t="e">
        <f>#REF!</f>
        <v>#REF!</v>
      </c>
      <c r="AI1417" t="e">
        <f>#REF!</f>
        <v>#REF!</v>
      </c>
      <c r="AJ1417" t="e">
        <f>#REF!</f>
        <v>#REF!</v>
      </c>
      <c r="AK1417" t="e">
        <f>#REF!</f>
        <v>#REF!</v>
      </c>
    </row>
    <row r="1418" spans="1:37" x14ac:dyDescent="0.35">
      <c r="A1418" t="e">
        <f>#REF!</f>
        <v>#REF!</v>
      </c>
      <c r="B1418" t="e">
        <f>#REF!</f>
        <v>#REF!</v>
      </c>
      <c r="C1418" t="e">
        <f>#REF!</f>
        <v>#REF!</v>
      </c>
      <c r="D1418" t="e">
        <f>#REF!</f>
        <v>#REF!</v>
      </c>
      <c r="E1418" t="e">
        <f>#REF!</f>
        <v>#REF!</v>
      </c>
      <c r="F1418" t="e">
        <f>#REF!</f>
        <v>#REF!</v>
      </c>
      <c r="G1418" t="e">
        <f>#REF!</f>
        <v>#REF!</v>
      </c>
      <c r="H1418" t="e">
        <f>#REF!</f>
        <v>#REF!</v>
      </c>
      <c r="I1418" t="e">
        <f>#REF!</f>
        <v>#REF!</v>
      </c>
      <c r="J1418" t="e">
        <f>#REF!</f>
        <v>#REF!</v>
      </c>
      <c r="K1418" t="e">
        <f>#REF!</f>
        <v>#REF!</v>
      </c>
      <c r="L1418" t="e">
        <f>#REF!</f>
        <v>#REF!</v>
      </c>
      <c r="M1418" t="e">
        <f>#REF!</f>
        <v>#REF!</v>
      </c>
      <c r="N1418" t="e">
        <f>#REF!</f>
        <v>#REF!</v>
      </c>
      <c r="O1418" t="e">
        <f>#REF!</f>
        <v>#REF!</v>
      </c>
      <c r="P1418" t="e">
        <f>#REF!</f>
        <v>#REF!</v>
      </c>
      <c r="Q1418" t="e">
        <f>#REF!</f>
        <v>#REF!</v>
      </c>
      <c r="R1418" t="e">
        <f>#REF!</f>
        <v>#REF!</v>
      </c>
      <c r="S1418" t="e">
        <f>#REF!</f>
        <v>#REF!</v>
      </c>
      <c r="T1418" t="e">
        <f>#REF!</f>
        <v>#REF!</v>
      </c>
      <c r="U1418" t="e">
        <f>#REF!</f>
        <v>#REF!</v>
      </c>
      <c r="V1418" t="e">
        <f>#REF!</f>
        <v>#REF!</v>
      </c>
      <c r="W1418" t="e">
        <f>#REF!</f>
        <v>#REF!</v>
      </c>
      <c r="X1418" t="e">
        <f>#REF!</f>
        <v>#REF!</v>
      </c>
      <c r="Y1418" t="e">
        <f>#REF!</f>
        <v>#REF!</v>
      </c>
      <c r="Z1418" t="e">
        <f>#REF!</f>
        <v>#REF!</v>
      </c>
      <c r="AA1418" t="e">
        <f>#REF!</f>
        <v>#REF!</v>
      </c>
      <c r="AB1418" t="e">
        <f>#REF!</f>
        <v>#REF!</v>
      </c>
      <c r="AC1418" t="e">
        <f>#REF!</f>
        <v>#REF!</v>
      </c>
      <c r="AD1418" t="e">
        <f>#REF!</f>
        <v>#REF!</v>
      </c>
      <c r="AE1418" t="e">
        <f>#REF!</f>
        <v>#REF!</v>
      </c>
      <c r="AF1418" t="e">
        <f>#REF!</f>
        <v>#REF!</v>
      </c>
      <c r="AG1418" t="e">
        <f>#REF!</f>
        <v>#REF!</v>
      </c>
      <c r="AH1418" t="e">
        <f>#REF!</f>
        <v>#REF!</v>
      </c>
      <c r="AI1418" t="e">
        <f>#REF!</f>
        <v>#REF!</v>
      </c>
      <c r="AJ1418" t="e">
        <f>#REF!</f>
        <v>#REF!</v>
      </c>
      <c r="AK1418" t="e">
        <f>#REF!</f>
        <v>#REF!</v>
      </c>
    </row>
    <row r="1419" spans="1:37" x14ac:dyDescent="0.35">
      <c r="A1419" t="e">
        <f>#REF!</f>
        <v>#REF!</v>
      </c>
      <c r="B1419" t="e">
        <f>#REF!</f>
        <v>#REF!</v>
      </c>
      <c r="C1419" t="e">
        <f>#REF!</f>
        <v>#REF!</v>
      </c>
      <c r="D1419" t="e">
        <f>#REF!</f>
        <v>#REF!</v>
      </c>
      <c r="E1419" t="e">
        <f>#REF!</f>
        <v>#REF!</v>
      </c>
      <c r="F1419" t="e">
        <f>#REF!</f>
        <v>#REF!</v>
      </c>
      <c r="G1419" t="e">
        <f>#REF!</f>
        <v>#REF!</v>
      </c>
      <c r="H1419" t="e">
        <f>#REF!</f>
        <v>#REF!</v>
      </c>
      <c r="I1419" t="e">
        <f>#REF!</f>
        <v>#REF!</v>
      </c>
      <c r="J1419" t="e">
        <f>#REF!</f>
        <v>#REF!</v>
      </c>
      <c r="K1419" t="e">
        <f>#REF!</f>
        <v>#REF!</v>
      </c>
      <c r="L1419" t="e">
        <f>#REF!</f>
        <v>#REF!</v>
      </c>
      <c r="M1419" t="e">
        <f>#REF!</f>
        <v>#REF!</v>
      </c>
      <c r="N1419" t="e">
        <f>#REF!</f>
        <v>#REF!</v>
      </c>
      <c r="O1419" t="e">
        <f>#REF!</f>
        <v>#REF!</v>
      </c>
      <c r="P1419" t="e">
        <f>#REF!</f>
        <v>#REF!</v>
      </c>
      <c r="Q1419" t="e">
        <f>#REF!</f>
        <v>#REF!</v>
      </c>
      <c r="R1419" t="e">
        <f>#REF!</f>
        <v>#REF!</v>
      </c>
      <c r="S1419" t="e">
        <f>#REF!</f>
        <v>#REF!</v>
      </c>
      <c r="T1419" t="e">
        <f>#REF!</f>
        <v>#REF!</v>
      </c>
      <c r="U1419" t="e">
        <f>#REF!</f>
        <v>#REF!</v>
      </c>
      <c r="V1419" t="e">
        <f>#REF!</f>
        <v>#REF!</v>
      </c>
      <c r="W1419" t="e">
        <f>#REF!</f>
        <v>#REF!</v>
      </c>
      <c r="X1419" t="e">
        <f>#REF!</f>
        <v>#REF!</v>
      </c>
      <c r="Y1419" t="e">
        <f>#REF!</f>
        <v>#REF!</v>
      </c>
      <c r="Z1419" t="e">
        <f>#REF!</f>
        <v>#REF!</v>
      </c>
      <c r="AA1419" t="e">
        <f>#REF!</f>
        <v>#REF!</v>
      </c>
      <c r="AB1419" t="e">
        <f>#REF!</f>
        <v>#REF!</v>
      </c>
      <c r="AC1419" t="e">
        <f>#REF!</f>
        <v>#REF!</v>
      </c>
      <c r="AD1419" t="e">
        <f>#REF!</f>
        <v>#REF!</v>
      </c>
      <c r="AE1419" t="e">
        <f>#REF!</f>
        <v>#REF!</v>
      </c>
      <c r="AF1419" t="e">
        <f>#REF!</f>
        <v>#REF!</v>
      </c>
      <c r="AG1419" t="e">
        <f>#REF!</f>
        <v>#REF!</v>
      </c>
      <c r="AH1419" t="e">
        <f>#REF!</f>
        <v>#REF!</v>
      </c>
      <c r="AI1419" t="e">
        <f>#REF!</f>
        <v>#REF!</v>
      </c>
      <c r="AJ1419" t="e">
        <f>#REF!</f>
        <v>#REF!</v>
      </c>
      <c r="AK1419" t="e">
        <f>#REF!</f>
        <v>#REF!</v>
      </c>
    </row>
    <row r="1420" spans="1:37" x14ac:dyDescent="0.35">
      <c r="A1420" t="e">
        <f>#REF!</f>
        <v>#REF!</v>
      </c>
      <c r="B1420" t="e">
        <f>#REF!</f>
        <v>#REF!</v>
      </c>
      <c r="C1420" t="e">
        <f>#REF!</f>
        <v>#REF!</v>
      </c>
      <c r="D1420" t="e">
        <f>#REF!</f>
        <v>#REF!</v>
      </c>
      <c r="E1420" t="e">
        <f>#REF!</f>
        <v>#REF!</v>
      </c>
      <c r="F1420" t="e">
        <f>#REF!</f>
        <v>#REF!</v>
      </c>
      <c r="G1420" t="e">
        <f>#REF!</f>
        <v>#REF!</v>
      </c>
      <c r="H1420" t="e">
        <f>#REF!</f>
        <v>#REF!</v>
      </c>
      <c r="I1420" t="e">
        <f>#REF!</f>
        <v>#REF!</v>
      </c>
      <c r="J1420" t="e">
        <f>#REF!</f>
        <v>#REF!</v>
      </c>
      <c r="K1420" t="e">
        <f>#REF!</f>
        <v>#REF!</v>
      </c>
      <c r="L1420" t="e">
        <f>#REF!</f>
        <v>#REF!</v>
      </c>
      <c r="M1420" t="e">
        <f>#REF!</f>
        <v>#REF!</v>
      </c>
      <c r="N1420" t="e">
        <f>#REF!</f>
        <v>#REF!</v>
      </c>
      <c r="O1420" t="e">
        <f>#REF!</f>
        <v>#REF!</v>
      </c>
      <c r="P1420" t="e">
        <f>#REF!</f>
        <v>#REF!</v>
      </c>
      <c r="Q1420" t="e">
        <f>#REF!</f>
        <v>#REF!</v>
      </c>
      <c r="R1420" t="e">
        <f>#REF!</f>
        <v>#REF!</v>
      </c>
      <c r="S1420" t="e">
        <f>#REF!</f>
        <v>#REF!</v>
      </c>
      <c r="T1420" t="e">
        <f>#REF!</f>
        <v>#REF!</v>
      </c>
      <c r="U1420" t="e">
        <f>#REF!</f>
        <v>#REF!</v>
      </c>
      <c r="V1420" t="e">
        <f>#REF!</f>
        <v>#REF!</v>
      </c>
      <c r="W1420" t="e">
        <f>#REF!</f>
        <v>#REF!</v>
      </c>
      <c r="X1420" t="e">
        <f>#REF!</f>
        <v>#REF!</v>
      </c>
      <c r="Y1420" t="e">
        <f>#REF!</f>
        <v>#REF!</v>
      </c>
      <c r="Z1420" t="e">
        <f>#REF!</f>
        <v>#REF!</v>
      </c>
      <c r="AA1420" t="e">
        <f>#REF!</f>
        <v>#REF!</v>
      </c>
      <c r="AB1420" t="e">
        <f>#REF!</f>
        <v>#REF!</v>
      </c>
      <c r="AC1420" t="e">
        <f>#REF!</f>
        <v>#REF!</v>
      </c>
      <c r="AD1420" t="e">
        <f>#REF!</f>
        <v>#REF!</v>
      </c>
      <c r="AE1420" t="e">
        <f>#REF!</f>
        <v>#REF!</v>
      </c>
      <c r="AF1420" t="e">
        <f>#REF!</f>
        <v>#REF!</v>
      </c>
      <c r="AG1420" t="e">
        <f>#REF!</f>
        <v>#REF!</v>
      </c>
      <c r="AH1420" t="e">
        <f>#REF!</f>
        <v>#REF!</v>
      </c>
      <c r="AI1420" t="e">
        <f>#REF!</f>
        <v>#REF!</v>
      </c>
      <c r="AJ1420" t="e">
        <f>#REF!</f>
        <v>#REF!</v>
      </c>
      <c r="AK1420" t="e">
        <f>#REF!</f>
        <v>#REF!</v>
      </c>
    </row>
    <row r="1421" spans="1:37" x14ac:dyDescent="0.35">
      <c r="A1421" t="e">
        <f>#REF!</f>
        <v>#REF!</v>
      </c>
      <c r="B1421" t="e">
        <f>#REF!</f>
        <v>#REF!</v>
      </c>
      <c r="C1421" t="e">
        <f>#REF!</f>
        <v>#REF!</v>
      </c>
      <c r="D1421" t="e">
        <f>#REF!</f>
        <v>#REF!</v>
      </c>
      <c r="E1421" t="e">
        <f>#REF!</f>
        <v>#REF!</v>
      </c>
      <c r="F1421" t="e">
        <f>#REF!</f>
        <v>#REF!</v>
      </c>
      <c r="G1421" t="e">
        <f>#REF!</f>
        <v>#REF!</v>
      </c>
      <c r="H1421" t="e">
        <f>#REF!</f>
        <v>#REF!</v>
      </c>
      <c r="I1421" t="e">
        <f>#REF!</f>
        <v>#REF!</v>
      </c>
      <c r="J1421" t="e">
        <f>#REF!</f>
        <v>#REF!</v>
      </c>
      <c r="K1421" t="e">
        <f>#REF!</f>
        <v>#REF!</v>
      </c>
      <c r="L1421" t="e">
        <f>#REF!</f>
        <v>#REF!</v>
      </c>
      <c r="M1421" t="e">
        <f>#REF!</f>
        <v>#REF!</v>
      </c>
      <c r="N1421" t="e">
        <f>#REF!</f>
        <v>#REF!</v>
      </c>
      <c r="O1421" t="e">
        <f>#REF!</f>
        <v>#REF!</v>
      </c>
      <c r="P1421" t="e">
        <f>#REF!</f>
        <v>#REF!</v>
      </c>
      <c r="Q1421" t="e">
        <f>#REF!</f>
        <v>#REF!</v>
      </c>
      <c r="R1421" t="e">
        <f>#REF!</f>
        <v>#REF!</v>
      </c>
      <c r="S1421" t="e">
        <f>#REF!</f>
        <v>#REF!</v>
      </c>
      <c r="T1421" t="e">
        <f>#REF!</f>
        <v>#REF!</v>
      </c>
      <c r="U1421" t="e">
        <f>#REF!</f>
        <v>#REF!</v>
      </c>
      <c r="V1421" t="e">
        <f>#REF!</f>
        <v>#REF!</v>
      </c>
      <c r="W1421" t="e">
        <f>#REF!</f>
        <v>#REF!</v>
      </c>
      <c r="X1421" t="e">
        <f>#REF!</f>
        <v>#REF!</v>
      </c>
      <c r="Y1421" t="e">
        <f>#REF!</f>
        <v>#REF!</v>
      </c>
      <c r="Z1421" t="e">
        <f>#REF!</f>
        <v>#REF!</v>
      </c>
      <c r="AA1421" t="e">
        <f>#REF!</f>
        <v>#REF!</v>
      </c>
      <c r="AB1421" t="e">
        <f>#REF!</f>
        <v>#REF!</v>
      </c>
      <c r="AC1421" t="e">
        <f>#REF!</f>
        <v>#REF!</v>
      </c>
      <c r="AD1421" t="e">
        <f>#REF!</f>
        <v>#REF!</v>
      </c>
      <c r="AE1421" t="e">
        <f>#REF!</f>
        <v>#REF!</v>
      </c>
      <c r="AF1421" t="e">
        <f>#REF!</f>
        <v>#REF!</v>
      </c>
      <c r="AG1421" t="e">
        <f>#REF!</f>
        <v>#REF!</v>
      </c>
      <c r="AH1421" t="e">
        <f>#REF!</f>
        <v>#REF!</v>
      </c>
      <c r="AI1421" t="e">
        <f>#REF!</f>
        <v>#REF!</v>
      </c>
      <c r="AJ1421" t="e">
        <f>#REF!</f>
        <v>#REF!</v>
      </c>
      <c r="AK1421" t="e">
        <f>#REF!</f>
        <v>#REF!</v>
      </c>
    </row>
    <row r="1422" spans="1:37" x14ac:dyDescent="0.35">
      <c r="A1422" t="e">
        <f>#REF!</f>
        <v>#REF!</v>
      </c>
      <c r="B1422" t="e">
        <f>#REF!</f>
        <v>#REF!</v>
      </c>
      <c r="C1422" t="e">
        <f>#REF!</f>
        <v>#REF!</v>
      </c>
      <c r="D1422" t="e">
        <f>#REF!</f>
        <v>#REF!</v>
      </c>
      <c r="E1422" t="e">
        <f>#REF!</f>
        <v>#REF!</v>
      </c>
      <c r="F1422" t="e">
        <f>#REF!</f>
        <v>#REF!</v>
      </c>
      <c r="G1422" t="e">
        <f>#REF!</f>
        <v>#REF!</v>
      </c>
      <c r="H1422" t="e">
        <f>#REF!</f>
        <v>#REF!</v>
      </c>
      <c r="I1422" t="e">
        <f>#REF!</f>
        <v>#REF!</v>
      </c>
      <c r="J1422" t="e">
        <f>#REF!</f>
        <v>#REF!</v>
      </c>
      <c r="K1422" t="e">
        <f>#REF!</f>
        <v>#REF!</v>
      </c>
      <c r="L1422" t="e">
        <f>#REF!</f>
        <v>#REF!</v>
      </c>
      <c r="M1422" t="e">
        <f>#REF!</f>
        <v>#REF!</v>
      </c>
      <c r="N1422" t="e">
        <f>#REF!</f>
        <v>#REF!</v>
      </c>
      <c r="O1422" t="e">
        <f>#REF!</f>
        <v>#REF!</v>
      </c>
      <c r="P1422" t="e">
        <f>#REF!</f>
        <v>#REF!</v>
      </c>
      <c r="Q1422" t="e">
        <f>#REF!</f>
        <v>#REF!</v>
      </c>
      <c r="R1422" t="e">
        <f>#REF!</f>
        <v>#REF!</v>
      </c>
      <c r="S1422" t="e">
        <f>#REF!</f>
        <v>#REF!</v>
      </c>
      <c r="T1422" t="e">
        <f>#REF!</f>
        <v>#REF!</v>
      </c>
      <c r="U1422" t="e">
        <f>#REF!</f>
        <v>#REF!</v>
      </c>
      <c r="V1422" t="e">
        <f>#REF!</f>
        <v>#REF!</v>
      </c>
      <c r="W1422" t="e">
        <f>#REF!</f>
        <v>#REF!</v>
      </c>
      <c r="X1422" t="e">
        <f>#REF!</f>
        <v>#REF!</v>
      </c>
      <c r="Y1422" t="e">
        <f>#REF!</f>
        <v>#REF!</v>
      </c>
      <c r="Z1422" t="e">
        <f>#REF!</f>
        <v>#REF!</v>
      </c>
      <c r="AA1422" t="e">
        <f>#REF!</f>
        <v>#REF!</v>
      </c>
      <c r="AB1422" t="e">
        <f>#REF!</f>
        <v>#REF!</v>
      </c>
      <c r="AC1422" t="e">
        <f>#REF!</f>
        <v>#REF!</v>
      </c>
      <c r="AD1422" t="e">
        <f>#REF!</f>
        <v>#REF!</v>
      </c>
      <c r="AE1422" t="e">
        <f>#REF!</f>
        <v>#REF!</v>
      </c>
      <c r="AF1422" t="e">
        <f>#REF!</f>
        <v>#REF!</v>
      </c>
      <c r="AG1422" t="e">
        <f>#REF!</f>
        <v>#REF!</v>
      </c>
      <c r="AH1422" t="e">
        <f>#REF!</f>
        <v>#REF!</v>
      </c>
      <c r="AI1422" t="e">
        <f>#REF!</f>
        <v>#REF!</v>
      </c>
      <c r="AJ1422" t="e">
        <f>#REF!</f>
        <v>#REF!</v>
      </c>
      <c r="AK1422" t="e">
        <f>#REF!</f>
        <v>#REF!</v>
      </c>
    </row>
    <row r="1423" spans="1:37" x14ac:dyDescent="0.35">
      <c r="A1423" t="e">
        <f>#REF!</f>
        <v>#REF!</v>
      </c>
      <c r="B1423" t="e">
        <f>#REF!</f>
        <v>#REF!</v>
      </c>
      <c r="C1423" t="e">
        <f>#REF!</f>
        <v>#REF!</v>
      </c>
      <c r="D1423" t="e">
        <f>#REF!</f>
        <v>#REF!</v>
      </c>
      <c r="E1423" t="e">
        <f>#REF!</f>
        <v>#REF!</v>
      </c>
      <c r="F1423" t="e">
        <f>#REF!</f>
        <v>#REF!</v>
      </c>
      <c r="G1423" t="e">
        <f>#REF!</f>
        <v>#REF!</v>
      </c>
      <c r="H1423" t="e">
        <f>#REF!</f>
        <v>#REF!</v>
      </c>
      <c r="I1423" t="e">
        <f>#REF!</f>
        <v>#REF!</v>
      </c>
      <c r="J1423" t="e">
        <f>#REF!</f>
        <v>#REF!</v>
      </c>
      <c r="K1423" t="e">
        <f>#REF!</f>
        <v>#REF!</v>
      </c>
      <c r="L1423" t="e">
        <f>#REF!</f>
        <v>#REF!</v>
      </c>
      <c r="M1423" t="e">
        <f>#REF!</f>
        <v>#REF!</v>
      </c>
      <c r="N1423" t="e">
        <f>#REF!</f>
        <v>#REF!</v>
      </c>
      <c r="O1423" t="e">
        <f>#REF!</f>
        <v>#REF!</v>
      </c>
      <c r="P1423" t="e">
        <f>#REF!</f>
        <v>#REF!</v>
      </c>
      <c r="Q1423" t="e">
        <f>#REF!</f>
        <v>#REF!</v>
      </c>
      <c r="R1423" t="e">
        <f>#REF!</f>
        <v>#REF!</v>
      </c>
      <c r="S1423" t="e">
        <f>#REF!</f>
        <v>#REF!</v>
      </c>
      <c r="T1423" t="e">
        <f>#REF!</f>
        <v>#REF!</v>
      </c>
      <c r="U1423" t="e">
        <f>#REF!</f>
        <v>#REF!</v>
      </c>
      <c r="V1423" t="e">
        <f>#REF!</f>
        <v>#REF!</v>
      </c>
      <c r="W1423" t="e">
        <f>#REF!</f>
        <v>#REF!</v>
      </c>
      <c r="X1423" t="e">
        <f>#REF!</f>
        <v>#REF!</v>
      </c>
      <c r="Y1423" t="e">
        <f>#REF!</f>
        <v>#REF!</v>
      </c>
      <c r="Z1423" t="e">
        <f>#REF!</f>
        <v>#REF!</v>
      </c>
      <c r="AA1423" t="e">
        <f>#REF!</f>
        <v>#REF!</v>
      </c>
      <c r="AB1423" t="e">
        <f>#REF!</f>
        <v>#REF!</v>
      </c>
      <c r="AC1423" t="e">
        <f>#REF!</f>
        <v>#REF!</v>
      </c>
      <c r="AD1423" t="e">
        <f>#REF!</f>
        <v>#REF!</v>
      </c>
      <c r="AE1423" t="e">
        <f>#REF!</f>
        <v>#REF!</v>
      </c>
      <c r="AF1423" t="e">
        <f>#REF!</f>
        <v>#REF!</v>
      </c>
      <c r="AG1423" t="e">
        <f>#REF!</f>
        <v>#REF!</v>
      </c>
      <c r="AH1423" t="e">
        <f>#REF!</f>
        <v>#REF!</v>
      </c>
      <c r="AI1423" t="e">
        <f>#REF!</f>
        <v>#REF!</v>
      </c>
      <c r="AJ1423" t="e">
        <f>#REF!</f>
        <v>#REF!</v>
      </c>
      <c r="AK1423" t="e">
        <f>#REF!</f>
        <v>#REF!</v>
      </c>
    </row>
    <row r="1424" spans="1:37" x14ac:dyDescent="0.35">
      <c r="A1424" t="e">
        <f>#REF!</f>
        <v>#REF!</v>
      </c>
      <c r="B1424" t="e">
        <f>#REF!</f>
        <v>#REF!</v>
      </c>
      <c r="C1424" t="e">
        <f>#REF!</f>
        <v>#REF!</v>
      </c>
      <c r="D1424" t="e">
        <f>#REF!</f>
        <v>#REF!</v>
      </c>
      <c r="E1424" t="e">
        <f>#REF!</f>
        <v>#REF!</v>
      </c>
      <c r="F1424" t="e">
        <f>#REF!</f>
        <v>#REF!</v>
      </c>
      <c r="G1424" t="e">
        <f>#REF!</f>
        <v>#REF!</v>
      </c>
      <c r="H1424" t="e">
        <f>#REF!</f>
        <v>#REF!</v>
      </c>
      <c r="I1424" t="e">
        <f>#REF!</f>
        <v>#REF!</v>
      </c>
      <c r="J1424" t="e">
        <f>#REF!</f>
        <v>#REF!</v>
      </c>
      <c r="K1424" t="e">
        <f>#REF!</f>
        <v>#REF!</v>
      </c>
      <c r="L1424" t="e">
        <f>#REF!</f>
        <v>#REF!</v>
      </c>
      <c r="M1424" t="e">
        <f>#REF!</f>
        <v>#REF!</v>
      </c>
      <c r="N1424" t="e">
        <f>#REF!</f>
        <v>#REF!</v>
      </c>
      <c r="O1424" t="e">
        <f>#REF!</f>
        <v>#REF!</v>
      </c>
      <c r="P1424" t="e">
        <f>#REF!</f>
        <v>#REF!</v>
      </c>
      <c r="Q1424" t="e">
        <f>#REF!</f>
        <v>#REF!</v>
      </c>
      <c r="R1424" t="e">
        <f>#REF!</f>
        <v>#REF!</v>
      </c>
      <c r="S1424" t="e">
        <f>#REF!</f>
        <v>#REF!</v>
      </c>
      <c r="T1424" t="e">
        <f>#REF!</f>
        <v>#REF!</v>
      </c>
      <c r="U1424" t="e">
        <f>#REF!</f>
        <v>#REF!</v>
      </c>
      <c r="V1424" t="e">
        <f>#REF!</f>
        <v>#REF!</v>
      </c>
      <c r="W1424" t="e">
        <f>#REF!</f>
        <v>#REF!</v>
      </c>
      <c r="X1424" t="e">
        <f>#REF!</f>
        <v>#REF!</v>
      </c>
      <c r="Y1424" t="e">
        <f>#REF!</f>
        <v>#REF!</v>
      </c>
      <c r="Z1424" t="e">
        <f>#REF!</f>
        <v>#REF!</v>
      </c>
      <c r="AA1424" t="e">
        <f>#REF!</f>
        <v>#REF!</v>
      </c>
      <c r="AB1424" t="e">
        <f>#REF!</f>
        <v>#REF!</v>
      </c>
      <c r="AC1424" t="e">
        <f>#REF!</f>
        <v>#REF!</v>
      </c>
      <c r="AD1424" t="e">
        <f>#REF!</f>
        <v>#REF!</v>
      </c>
      <c r="AE1424" t="e">
        <f>#REF!</f>
        <v>#REF!</v>
      </c>
      <c r="AF1424" t="e">
        <f>#REF!</f>
        <v>#REF!</v>
      </c>
      <c r="AG1424" t="e">
        <f>#REF!</f>
        <v>#REF!</v>
      </c>
      <c r="AH1424" t="e">
        <f>#REF!</f>
        <v>#REF!</v>
      </c>
      <c r="AI1424" t="e">
        <f>#REF!</f>
        <v>#REF!</v>
      </c>
      <c r="AJ1424" t="e">
        <f>#REF!</f>
        <v>#REF!</v>
      </c>
      <c r="AK1424" t="e">
        <f>#REF!</f>
        <v>#REF!</v>
      </c>
    </row>
    <row r="1425" spans="1:37" x14ac:dyDescent="0.35">
      <c r="A1425" t="e">
        <f>#REF!</f>
        <v>#REF!</v>
      </c>
      <c r="B1425" t="e">
        <f>#REF!</f>
        <v>#REF!</v>
      </c>
      <c r="C1425" t="e">
        <f>#REF!</f>
        <v>#REF!</v>
      </c>
      <c r="D1425" t="e">
        <f>#REF!</f>
        <v>#REF!</v>
      </c>
      <c r="E1425" t="e">
        <f>#REF!</f>
        <v>#REF!</v>
      </c>
      <c r="F1425" t="e">
        <f>#REF!</f>
        <v>#REF!</v>
      </c>
      <c r="G1425" t="e">
        <f>#REF!</f>
        <v>#REF!</v>
      </c>
      <c r="H1425" t="e">
        <f>#REF!</f>
        <v>#REF!</v>
      </c>
      <c r="I1425" t="e">
        <f>#REF!</f>
        <v>#REF!</v>
      </c>
      <c r="J1425" t="e">
        <f>#REF!</f>
        <v>#REF!</v>
      </c>
      <c r="K1425" t="e">
        <f>#REF!</f>
        <v>#REF!</v>
      </c>
      <c r="L1425" t="e">
        <f>#REF!</f>
        <v>#REF!</v>
      </c>
      <c r="M1425" t="e">
        <f>#REF!</f>
        <v>#REF!</v>
      </c>
      <c r="N1425" t="e">
        <f>#REF!</f>
        <v>#REF!</v>
      </c>
      <c r="O1425" t="e">
        <f>#REF!</f>
        <v>#REF!</v>
      </c>
      <c r="P1425" t="e">
        <f>#REF!</f>
        <v>#REF!</v>
      </c>
      <c r="Q1425" t="e">
        <f>#REF!</f>
        <v>#REF!</v>
      </c>
      <c r="R1425" t="e">
        <f>#REF!</f>
        <v>#REF!</v>
      </c>
      <c r="S1425" t="e">
        <f>#REF!</f>
        <v>#REF!</v>
      </c>
      <c r="T1425" t="e">
        <f>#REF!</f>
        <v>#REF!</v>
      </c>
      <c r="U1425" t="e">
        <f>#REF!</f>
        <v>#REF!</v>
      </c>
      <c r="V1425" t="e">
        <f>#REF!</f>
        <v>#REF!</v>
      </c>
      <c r="W1425" t="e">
        <f>#REF!</f>
        <v>#REF!</v>
      </c>
      <c r="X1425" t="e">
        <f>#REF!</f>
        <v>#REF!</v>
      </c>
      <c r="Y1425" t="e">
        <f>#REF!</f>
        <v>#REF!</v>
      </c>
      <c r="Z1425" t="e">
        <f>#REF!</f>
        <v>#REF!</v>
      </c>
      <c r="AA1425" t="e">
        <f>#REF!</f>
        <v>#REF!</v>
      </c>
      <c r="AB1425" t="e">
        <f>#REF!</f>
        <v>#REF!</v>
      </c>
      <c r="AC1425" t="e">
        <f>#REF!</f>
        <v>#REF!</v>
      </c>
      <c r="AD1425" t="e">
        <f>#REF!</f>
        <v>#REF!</v>
      </c>
      <c r="AE1425" t="e">
        <f>#REF!</f>
        <v>#REF!</v>
      </c>
      <c r="AF1425" t="e">
        <f>#REF!</f>
        <v>#REF!</v>
      </c>
      <c r="AG1425" t="e">
        <f>#REF!</f>
        <v>#REF!</v>
      </c>
      <c r="AH1425" t="e">
        <f>#REF!</f>
        <v>#REF!</v>
      </c>
      <c r="AI1425" t="e">
        <f>#REF!</f>
        <v>#REF!</v>
      </c>
      <c r="AJ1425" t="e">
        <f>#REF!</f>
        <v>#REF!</v>
      </c>
      <c r="AK1425" t="e">
        <f>#REF!</f>
        <v>#REF!</v>
      </c>
    </row>
    <row r="1426" spans="1:37" x14ac:dyDescent="0.35">
      <c r="A1426" t="e">
        <f>#REF!</f>
        <v>#REF!</v>
      </c>
      <c r="B1426" t="e">
        <f>#REF!</f>
        <v>#REF!</v>
      </c>
      <c r="C1426" t="e">
        <f>#REF!</f>
        <v>#REF!</v>
      </c>
      <c r="D1426" t="e">
        <f>#REF!</f>
        <v>#REF!</v>
      </c>
      <c r="E1426" t="e">
        <f>#REF!</f>
        <v>#REF!</v>
      </c>
      <c r="F1426" t="e">
        <f>#REF!</f>
        <v>#REF!</v>
      </c>
      <c r="G1426" t="e">
        <f>#REF!</f>
        <v>#REF!</v>
      </c>
      <c r="H1426" t="e">
        <f>#REF!</f>
        <v>#REF!</v>
      </c>
      <c r="I1426" t="e">
        <f>#REF!</f>
        <v>#REF!</v>
      </c>
      <c r="J1426" t="e">
        <f>#REF!</f>
        <v>#REF!</v>
      </c>
      <c r="K1426" t="e">
        <f>#REF!</f>
        <v>#REF!</v>
      </c>
      <c r="L1426" t="e">
        <f>#REF!</f>
        <v>#REF!</v>
      </c>
      <c r="M1426" t="e">
        <f>#REF!</f>
        <v>#REF!</v>
      </c>
      <c r="N1426" t="e">
        <f>#REF!</f>
        <v>#REF!</v>
      </c>
      <c r="O1426" t="e">
        <f>#REF!</f>
        <v>#REF!</v>
      </c>
      <c r="P1426" t="e">
        <f>#REF!</f>
        <v>#REF!</v>
      </c>
      <c r="Q1426" t="e">
        <f>#REF!</f>
        <v>#REF!</v>
      </c>
      <c r="R1426" t="e">
        <f>#REF!</f>
        <v>#REF!</v>
      </c>
      <c r="S1426" t="e">
        <f>#REF!</f>
        <v>#REF!</v>
      </c>
      <c r="T1426" t="e">
        <f>#REF!</f>
        <v>#REF!</v>
      </c>
      <c r="U1426" t="e">
        <f>#REF!</f>
        <v>#REF!</v>
      </c>
      <c r="V1426" t="e">
        <f>#REF!</f>
        <v>#REF!</v>
      </c>
      <c r="W1426" t="e">
        <f>#REF!</f>
        <v>#REF!</v>
      </c>
      <c r="X1426" t="e">
        <f>#REF!</f>
        <v>#REF!</v>
      </c>
      <c r="Y1426" t="e">
        <f>#REF!</f>
        <v>#REF!</v>
      </c>
      <c r="Z1426" t="e">
        <f>#REF!</f>
        <v>#REF!</v>
      </c>
      <c r="AA1426" t="e">
        <f>#REF!</f>
        <v>#REF!</v>
      </c>
      <c r="AB1426" t="e">
        <f>#REF!</f>
        <v>#REF!</v>
      </c>
      <c r="AC1426" t="e">
        <f>#REF!</f>
        <v>#REF!</v>
      </c>
      <c r="AD1426" t="e">
        <f>#REF!</f>
        <v>#REF!</v>
      </c>
      <c r="AE1426" t="e">
        <f>#REF!</f>
        <v>#REF!</v>
      </c>
      <c r="AF1426" t="e">
        <f>#REF!</f>
        <v>#REF!</v>
      </c>
      <c r="AG1426" t="e">
        <f>#REF!</f>
        <v>#REF!</v>
      </c>
      <c r="AH1426" t="e">
        <f>#REF!</f>
        <v>#REF!</v>
      </c>
      <c r="AI1426" t="e">
        <f>#REF!</f>
        <v>#REF!</v>
      </c>
      <c r="AJ1426" t="e">
        <f>#REF!</f>
        <v>#REF!</v>
      </c>
      <c r="AK1426" t="e">
        <f>#REF!</f>
        <v>#REF!</v>
      </c>
    </row>
    <row r="1427" spans="1:37" x14ac:dyDescent="0.35">
      <c r="A1427" t="e">
        <f>#REF!</f>
        <v>#REF!</v>
      </c>
      <c r="B1427" t="e">
        <f>#REF!</f>
        <v>#REF!</v>
      </c>
      <c r="C1427" t="e">
        <f>#REF!</f>
        <v>#REF!</v>
      </c>
      <c r="D1427" t="e">
        <f>#REF!</f>
        <v>#REF!</v>
      </c>
      <c r="E1427" t="e">
        <f>#REF!</f>
        <v>#REF!</v>
      </c>
      <c r="F1427" t="e">
        <f>#REF!</f>
        <v>#REF!</v>
      </c>
      <c r="G1427" t="e">
        <f>#REF!</f>
        <v>#REF!</v>
      </c>
      <c r="H1427" t="e">
        <f>#REF!</f>
        <v>#REF!</v>
      </c>
      <c r="I1427" t="e">
        <f>#REF!</f>
        <v>#REF!</v>
      </c>
      <c r="J1427" t="e">
        <f>#REF!</f>
        <v>#REF!</v>
      </c>
      <c r="K1427" t="e">
        <f>#REF!</f>
        <v>#REF!</v>
      </c>
      <c r="L1427" t="e">
        <f>#REF!</f>
        <v>#REF!</v>
      </c>
      <c r="M1427" t="e">
        <f>#REF!</f>
        <v>#REF!</v>
      </c>
      <c r="N1427" t="e">
        <f>#REF!</f>
        <v>#REF!</v>
      </c>
      <c r="O1427" t="e">
        <f>#REF!</f>
        <v>#REF!</v>
      </c>
      <c r="P1427" t="e">
        <f>#REF!</f>
        <v>#REF!</v>
      </c>
      <c r="Q1427" t="e">
        <f>#REF!</f>
        <v>#REF!</v>
      </c>
      <c r="R1427" t="e">
        <f>#REF!</f>
        <v>#REF!</v>
      </c>
      <c r="S1427" t="e">
        <f>#REF!</f>
        <v>#REF!</v>
      </c>
      <c r="T1427" t="e">
        <f>#REF!</f>
        <v>#REF!</v>
      </c>
      <c r="U1427" t="e">
        <f>#REF!</f>
        <v>#REF!</v>
      </c>
      <c r="V1427" t="e">
        <f>#REF!</f>
        <v>#REF!</v>
      </c>
      <c r="W1427" t="e">
        <f>#REF!</f>
        <v>#REF!</v>
      </c>
      <c r="X1427" t="e">
        <f>#REF!</f>
        <v>#REF!</v>
      </c>
      <c r="Y1427" t="e">
        <f>#REF!</f>
        <v>#REF!</v>
      </c>
      <c r="Z1427" t="e">
        <f>#REF!</f>
        <v>#REF!</v>
      </c>
      <c r="AA1427" t="e">
        <f>#REF!</f>
        <v>#REF!</v>
      </c>
      <c r="AB1427" t="e">
        <f>#REF!</f>
        <v>#REF!</v>
      </c>
      <c r="AC1427" t="e">
        <f>#REF!</f>
        <v>#REF!</v>
      </c>
      <c r="AD1427" t="e">
        <f>#REF!</f>
        <v>#REF!</v>
      </c>
      <c r="AE1427" t="e">
        <f>#REF!</f>
        <v>#REF!</v>
      </c>
      <c r="AF1427" t="e">
        <f>#REF!</f>
        <v>#REF!</v>
      </c>
      <c r="AG1427" t="e">
        <f>#REF!</f>
        <v>#REF!</v>
      </c>
      <c r="AH1427" t="e">
        <f>#REF!</f>
        <v>#REF!</v>
      </c>
      <c r="AI1427" t="e">
        <f>#REF!</f>
        <v>#REF!</v>
      </c>
      <c r="AJ1427" t="e">
        <f>#REF!</f>
        <v>#REF!</v>
      </c>
      <c r="AK1427" t="e">
        <f>#REF!</f>
        <v>#REF!</v>
      </c>
    </row>
    <row r="1428" spans="1:37" x14ac:dyDescent="0.35">
      <c r="A1428" t="e">
        <f>#REF!</f>
        <v>#REF!</v>
      </c>
      <c r="B1428" t="e">
        <f>#REF!</f>
        <v>#REF!</v>
      </c>
      <c r="C1428" t="e">
        <f>#REF!</f>
        <v>#REF!</v>
      </c>
      <c r="D1428" t="e">
        <f>#REF!</f>
        <v>#REF!</v>
      </c>
      <c r="E1428" t="e">
        <f>#REF!</f>
        <v>#REF!</v>
      </c>
      <c r="F1428" t="e">
        <f>#REF!</f>
        <v>#REF!</v>
      </c>
      <c r="G1428" t="e">
        <f>#REF!</f>
        <v>#REF!</v>
      </c>
      <c r="H1428" t="e">
        <f>#REF!</f>
        <v>#REF!</v>
      </c>
      <c r="I1428" t="e">
        <f>#REF!</f>
        <v>#REF!</v>
      </c>
      <c r="J1428" t="e">
        <f>#REF!</f>
        <v>#REF!</v>
      </c>
      <c r="K1428" t="e">
        <f>#REF!</f>
        <v>#REF!</v>
      </c>
      <c r="L1428" t="e">
        <f>#REF!</f>
        <v>#REF!</v>
      </c>
      <c r="M1428" t="e">
        <f>#REF!</f>
        <v>#REF!</v>
      </c>
      <c r="N1428" t="e">
        <f>#REF!</f>
        <v>#REF!</v>
      </c>
      <c r="O1428" t="e">
        <f>#REF!</f>
        <v>#REF!</v>
      </c>
      <c r="P1428" t="e">
        <f>#REF!</f>
        <v>#REF!</v>
      </c>
      <c r="Q1428" t="e">
        <f>#REF!</f>
        <v>#REF!</v>
      </c>
      <c r="R1428" t="e">
        <f>#REF!</f>
        <v>#REF!</v>
      </c>
      <c r="S1428" t="e">
        <f>#REF!</f>
        <v>#REF!</v>
      </c>
      <c r="T1428" t="e">
        <f>#REF!</f>
        <v>#REF!</v>
      </c>
      <c r="U1428" t="e">
        <f>#REF!</f>
        <v>#REF!</v>
      </c>
      <c r="V1428" t="e">
        <f>#REF!</f>
        <v>#REF!</v>
      </c>
      <c r="W1428" t="e">
        <f>#REF!</f>
        <v>#REF!</v>
      </c>
      <c r="X1428" t="e">
        <f>#REF!</f>
        <v>#REF!</v>
      </c>
      <c r="Y1428" t="e">
        <f>#REF!</f>
        <v>#REF!</v>
      </c>
      <c r="Z1428" t="e">
        <f>#REF!</f>
        <v>#REF!</v>
      </c>
      <c r="AA1428" t="e">
        <f>#REF!</f>
        <v>#REF!</v>
      </c>
      <c r="AB1428" t="e">
        <f>#REF!</f>
        <v>#REF!</v>
      </c>
      <c r="AC1428" t="e">
        <f>#REF!</f>
        <v>#REF!</v>
      </c>
      <c r="AD1428" t="e">
        <f>#REF!</f>
        <v>#REF!</v>
      </c>
      <c r="AE1428" t="e">
        <f>#REF!</f>
        <v>#REF!</v>
      </c>
      <c r="AF1428" t="e">
        <f>#REF!</f>
        <v>#REF!</v>
      </c>
      <c r="AG1428" t="e">
        <f>#REF!</f>
        <v>#REF!</v>
      </c>
      <c r="AH1428" t="e">
        <f>#REF!</f>
        <v>#REF!</v>
      </c>
      <c r="AI1428" t="e">
        <f>#REF!</f>
        <v>#REF!</v>
      </c>
      <c r="AJ1428" t="e">
        <f>#REF!</f>
        <v>#REF!</v>
      </c>
      <c r="AK1428" t="e">
        <f>#REF!</f>
        <v>#REF!</v>
      </c>
    </row>
    <row r="1429" spans="1:37" x14ac:dyDescent="0.35">
      <c r="A1429" t="e">
        <f>#REF!</f>
        <v>#REF!</v>
      </c>
      <c r="B1429" t="e">
        <f>#REF!</f>
        <v>#REF!</v>
      </c>
      <c r="C1429" t="e">
        <f>#REF!</f>
        <v>#REF!</v>
      </c>
      <c r="D1429" t="e">
        <f>#REF!</f>
        <v>#REF!</v>
      </c>
      <c r="E1429" t="e">
        <f>#REF!</f>
        <v>#REF!</v>
      </c>
      <c r="F1429" t="e">
        <f>#REF!</f>
        <v>#REF!</v>
      </c>
      <c r="G1429" t="e">
        <f>#REF!</f>
        <v>#REF!</v>
      </c>
      <c r="H1429" t="e">
        <f>#REF!</f>
        <v>#REF!</v>
      </c>
      <c r="I1429" t="e">
        <f>#REF!</f>
        <v>#REF!</v>
      </c>
      <c r="J1429" t="e">
        <f>#REF!</f>
        <v>#REF!</v>
      </c>
      <c r="K1429" t="e">
        <f>#REF!</f>
        <v>#REF!</v>
      </c>
      <c r="L1429" t="e">
        <f>#REF!</f>
        <v>#REF!</v>
      </c>
      <c r="M1429" t="e">
        <f>#REF!</f>
        <v>#REF!</v>
      </c>
      <c r="N1429" t="e">
        <f>#REF!</f>
        <v>#REF!</v>
      </c>
      <c r="O1429" t="e">
        <f>#REF!</f>
        <v>#REF!</v>
      </c>
      <c r="P1429" t="e">
        <f>#REF!</f>
        <v>#REF!</v>
      </c>
      <c r="Q1429" t="e">
        <f>#REF!</f>
        <v>#REF!</v>
      </c>
      <c r="R1429" t="e">
        <f>#REF!</f>
        <v>#REF!</v>
      </c>
      <c r="S1429" t="e">
        <f>#REF!</f>
        <v>#REF!</v>
      </c>
      <c r="T1429" t="e">
        <f>#REF!</f>
        <v>#REF!</v>
      </c>
      <c r="U1429" t="e">
        <f>#REF!</f>
        <v>#REF!</v>
      </c>
      <c r="V1429" t="e">
        <f>#REF!</f>
        <v>#REF!</v>
      </c>
      <c r="W1429" t="e">
        <f>#REF!</f>
        <v>#REF!</v>
      </c>
      <c r="X1429" t="e">
        <f>#REF!</f>
        <v>#REF!</v>
      </c>
      <c r="Y1429" t="e">
        <f>#REF!</f>
        <v>#REF!</v>
      </c>
      <c r="Z1429" t="e">
        <f>#REF!</f>
        <v>#REF!</v>
      </c>
      <c r="AA1429" t="e">
        <f>#REF!</f>
        <v>#REF!</v>
      </c>
      <c r="AB1429" t="e">
        <f>#REF!</f>
        <v>#REF!</v>
      </c>
      <c r="AC1429" t="e">
        <f>#REF!</f>
        <v>#REF!</v>
      </c>
      <c r="AD1429" t="e">
        <f>#REF!</f>
        <v>#REF!</v>
      </c>
      <c r="AE1429" t="e">
        <f>#REF!</f>
        <v>#REF!</v>
      </c>
      <c r="AF1429" t="e">
        <f>#REF!</f>
        <v>#REF!</v>
      </c>
      <c r="AG1429" t="e">
        <f>#REF!</f>
        <v>#REF!</v>
      </c>
      <c r="AH1429" t="e">
        <f>#REF!</f>
        <v>#REF!</v>
      </c>
      <c r="AI1429" t="e">
        <f>#REF!</f>
        <v>#REF!</v>
      </c>
      <c r="AJ1429" t="e">
        <f>#REF!</f>
        <v>#REF!</v>
      </c>
      <c r="AK1429" t="e">
        <f>#REF!</f>
        <v>#REF!</v>
      </c>
    </row>
    <row r="1430" spans="1:37" x14ac:dyDescent="0.35">
      <c r="A1430" t="e">
        <f>#REF!</f>
        <v>#REF!</v>
      </c>
      <c r="B1430" t="e">
        <f>#REF!</f>
        <v>#REF!</v>
      </c>
      <c r="C1430" t="e">
        <f>#REF!</f>
        <v>#REF!</v>
      </c>
      <c r="D1430" t="e">
        <f>#REF!</f>
        <v>#REF!</v>
      </c>
      <c r="E1430" t="e">
        <f>#REF!</f>
        <v>#REF!</v>
      </c>
      <c r="F1430" t="e">
        <f>#REF!</f>
        <v>#REF!</v>
      </c>
      <c r="G1430" t="e">
        <f>#REF!</f>
        <v>#REF!</v>
      </c>
      <c r="H1430" t="e">
        <f>#REF!</f>
        <v>#REF!</v>
      </c>
      <c r="I1430" t="e">
        <f>#REF!</f>
        <v>#REF!</v>
      </c>
      <c r="J1430" t="e">
        <f>#REF!</f>
        <v>#REF!</v>
      </c>
      <c r="K1430" t="e">
        <f>#REF!</f>
        <v>#REF!</v>
      </c>
      <c r="L1430" t="e">
        <f>#REF!</f>
        <v>#REF!</v>
      </c>
      <c r="M1430" t="e">
        <f>#REF!</f>
        <v>#REF!</v>
      </c>
      <c r="N1430" t="e">
        <f>#REF!</f>
        <v>#REF!</v>
      </c>
      <c r="O1430" t="e">
        <f>#REF!</f>
        <v>#REF!</v>
      </c>
      <c r="P1430" t="e">
        <f>#REF!</f>
        <v>#REF!</v>
      </c>
      <c r="Q1430" t="e">
        <f>#REF!</f>
        <v>#REF!</v>
      </c>
      <c r="R1430" t="e">
        <f>#REF!</f>
        <v>#REF!</v>
      </c>
      <c r="S1430" t="e">
        <f>#REF!</f>
        <v>#REF!</v>
      </c>
      <c r="T1430" t="e">
        <f>#REF!</f>
        <v>#REF!</v>
      </c>
      <c r="U1430" t="e">
        <f>#REF!</f>
        <v>#REF!</v>
      </c>
      <c r="V1430" t="e">
        <f>#REF!</f>
        <v>#REF!</v>
      </c>
      <c r="W1430" t="e">
        <f>#REF!</f>
        <v>#REF!</v>
      </c>
      <c r="X1430" t="e">
        <f>#REF!</f>
        <v>#REF!</v>
      </c>
      <c r="Y1430" t="e">
        <f>#REF!</f>
        <v>#REF!</v>
      </c>
      <c r="Z1430" t="e">
        <f>#REF!</f>
        <v>#REF!</v>
      </c>
      <c r="AA1430" t="e">
        <f>#REF!</f>
        <v>#REF!</v>
      </c>
      <c r="AB1430" t="e">
        <f>#REF!</f>
        <v>#REF!</v>
      </c>
      <c r="AC1430" t="e">
        <f>#REF!</f>
        <v>#REF!</v>
      </c>
      <c r="AD1430" t="e">
        <f>#REF!</f>
        <v>#REF!</v>
      </c>
      <c r="AE1430" t="e">
        <f>#REF!</f>
        <v>#REF!</v>
      </c>
      <c r="AF1430" t="e">
        <f>#REF!</f>
        <v>#REF!</v>
      </c>
      <c r="AG1430" t="e">
        <f>#REF!</f>
        <v>#REF!</v>
      </c>
      <c r="AH1430" t="e">
        <f>#REF!</f>
        <v>#REF!</v>
      </c>
      <c r="AI1430" t="e">
        <f>#REF!</f>
        <v>#REF!</v>
      </c>
      <c r="AJ1430" t="e">
        <f>#REF!</f>
        <v>#REF!</v>
      </c>
      <c r="AK1430" t="e">
        <f>#REF!</f>
        <v>#REF!</v>
      </c>
    </row>
    <row r="1431" spans="1:37" x14ac:dyDescent="0.35">
      <c r="A1431" t="e">
        <f>#REF!</f>
        <v>#REF!</v>
      </c>
      <c r="B1431" t="e">
        <f>#REF!</f>
        <v>#REF!</v>
      </c>
      <c r="C1431" t="e">
        <f>#REF!</f>
        <v>#REF!</v>
      </c>
      <c r="D1431" t="e">
        <f>#REF!</f>
        <v>#REF!</v>
      </c>
      <c r="E1431" t="e">
        <f>#REF!</f>
        <v>#REF!</v>
      </c>
      <c r="F1431" t="e">
        <f>#REF!</f>
        <v>#REF!</v>
      </c>
      <c r="G1431" t="e">
        <f>#REF!</f>
        <v>#REF!</v>
      </c>
      <c r="H1431" t="e">
        <f>#REF!</f>
        <v>#REF!</v>
      </c>
      <c r="I1431" t="e">
        <f>#REF!</f>
        <v>#REF!</v>
      </c>
      <c r="J1431" t="e">
        <f>#REF!</f>
        <v>#REF!</v>
      </c>
      <c r="K1431" t="e">
        <f>#REF!</f>
        <v>#REF!</v>
      </c>
      <c r="L1431" t="e">
        <f>#REF!</f>
        <v>#REF!</v>
      </c>
      <c r="M1431" t="e">
        <f>#REF!</f>
        <v>#REF!</v>
      </c>
      <c r="N1431" t="e">
        <f>#REF!</f>
        <v>#REF!</v>
      </c>
      <c r="O1431" t="e">
        <f>#REF!</f>
        <v>#REF!</v>
      </c>
      <c r="P1431" t="e">
        <f>#REF!</f>
        <v>#REF!</v>
      </c>
      <c r="Q1431" t="e">
        <f>#REF!</f>
        <v>#REF!</v>
      </c>
      <c r="R1431" t="e">
        <f>#REF!</f>
        <v>#REF!</v>
      </c>
      <c r="S1431" t="e">
        <f>#REF!</f>
        <v>#REF!</v>
      </c>
      <c r="T1431" t="e">
        <f>#REF!</f>
        <v>#REF!</v>
      </c>
      <c r="U1431" t="e">
        <f>#REF!</f>
        <v>#REF!</v>
      </c>
      <c r="V1431" t="e">
        <f>#REF!</f>
        <v>#REF!</v>
      </c>
      <c r="W1431" t="e">
        <f>#REF!</f>
        <v>#REF!</v>
      </c>
      <c r="X1431" t="e">
        <f>#REF!</f>
        <v>#REF!</v>
      </c>
      <c r="Y1431" t="e">
        <f>#REF!</f>
        <v>#REF!</v>
      </c>
      <c r="Z1431" t="e">
        <f>#REF!</f>
        <v>#REF!</v>
      </c>
      <c r="AA1431" t="e">
        <f>#REF!</f>
        <v>#REF!</v>
      </c>
      <c r="AB1431" t="e">
        <f>#REF!</f>
        <v>#REF!</v>
      </c>
      <c r="AC1431" t="e">
        <f>#REF!</f>
        <v>#REF!</v>
      </c>
      <c r="AD1431" t="e">
        <f>#REF!</f>
        <v>#REF!</v>
      </c>
      <c r="AE1431" t="e">
        <f>#REF!</f>
        <v>#REF!</v>
      </c>
      <c r="AF1431" t="e">
        <f>#REF!</f>
        <v>#REF!</v>
      </c>
      <c r="AG1431" t="e">
        <f>#REF!</f>
        <v>#REF!</v>
      </c>
      <c r="AH1431" t="e">
        <f>#REF!</f>
        <v>#REF!</v>
      </c>
      <c r="AI1431" t="e">
        <f>#REF!</f>
        <v>#REF!</v>
      </c>
      <c r="AJ1431" t="e">
        <f>#REF!</f>
        <v>#REF!</v>
      </c>
      <c r="AK1431" t="e">
        <f>#REF!</f>
        <v>#REF!</v>
      </c>
    </row>
    <row r="1432" spans="1:37" x14ac:dyDescent="0.35">
      <c r="A1432" t="e">
        <f>#REF!</f>
        <v>#REF!</v>
      </c>
      <c r="B1432" t="e">
        <f>#REF!</f>
        <v>#REF!</v>
      </c>
      <c r="C1432" t="e">
        <f>#REF!</f>
        <v>#REF!</v>
      </c>
      <c r="D1432" t="e">
        <f>#REF!</f>
        <v>#REF!</v>
      </c>
      <c r="E1432" t="e">
        <f>#REF!</f>
        <v>#REF!</v>
      </c>
      <c r="F1432" t="e">
        <f>#REF!</f>
        <v>#REF!</v>
      </c>
      <c r="G1432" t="e">
        <f>#REF!</f>
        <v>#REF!</v>
      </c>
      <c r="H1432" t="e">
        <f>#REF!</f>
        <v>#REF!</v>
      </c>
      <c r="I1432" t="e">
        <f>#REF!</f>
        <v>#REF!</v>
      </c>
      <c r="J1432" t="e">
        <f>#REF!</f>
        <v>#REF!</v>
      </c>
      <c r="K1432" t="e">
        <f>#REF!</f>
        <v>#REF!</v>
      </c>
      <c r="L1432" t="e">
        <f>#REF!</f>
        <v>#REF!</v>
      </c>
      <c r="M1432" t="e">
        <f>#REF!</f>
        <v>#REF!</v>
      </c>
      <c r="N1432" t="e">
        <f>#REF!</f>
        <v>#REF!</v>
      </c>
      <c r="O1432" t="e">
        <f>#REF!</f>
        <v>#REF!</v>
      </c>
      <c r="P1432" t="e">
        <f>#REF!</f>
        <v>#REF!</v>
      </c>
      <c r="Q1432" t="e">
        <f>#REF!</f>
        <v>#REF!</v>
      </c>
      <c r="R1432" t="e">
        <f>#REF!</f>
        <v>#REF!</v>
      </c>
      <c r="S1432" t="e">
        <f>#REF!</f>
        <v>#REF!</v>
      </c>
      <c r="T1432" t="e">
        <f>#REF!</f>
        <v>#REF!</v>
      </c>
      <c r="U1432" t="e">
        <f>#REF!</f>
        <v>#REF!</v>
      </c>
      <c r="V1432" t="e">
        <f>#REF!</f>
        <v>#REF!</v>
      </c>
      <c r="W1432" t="e">
        <f>#REF!</f>
        <v>#REF!</v>
      </c>
      <c r="X1432" t="e">
        <f>#REF!</f>
        <v>#REF!</v>
      </c>
      <c r="Y1432" t="e">
        <f>#REF!</f>
        <v>#REF!</v>
      </c>
      <c r="Z1432" t="e">
        <f>#REF!</f>
        <v>#REF!</v>
      </c>
      <c r="AA1432" t="e">
        <f>#REF!</f>
        <v>#REF!</v>
      </c>
      <c r="AB1432" t="e">
        <f>#REF!</f>
        <v>#REF!</v>
      </c>
      <c r="AC1432" t="e">
        <f>#REF!</f>
        <v>#REF!</v>
      </c>
      <c r="AD1432" t="e">
        <f>#REF!</f>
        <v>#REF!</v>
      </c>
      <c r="AE1432" t="e">
        <f>#REF!</f>
        <v>#REF!</v>
      </c>
      <c r="AF1432" t="e">
        <f>#REF!</f>
        <v>#REF!</v>
      </c>
      <c r="AG1432" t="e">
        <f>#REF!</f>
        <v>#REF!</v>
      </c>
      <c r="AH1432" t="e">
        <f>#REF!</f>
        <v>#REF!</v>
      </c>
      <c r="AI1432" t="e">
        <f>#REF!</f>
        <v>#REF!</v>
      </c>
      <c r="AJ1432" t="e">
        <f>#REF!</f>
        <v>#REF!</v>
      </c>
      <c r="AK1432" t="e">
        <f>#REF!</f>
        <v>#REF!</v>
      </c>
    </row>
    <row r="1433" spans="1:37" x14ac:dyDescent="0.35">
      <c r="A1433" t="e">
        <f>#REF!</f>
        <v>#REF!</v>
      </c>
      <c r="B1433" t="e">
        <f>#REF!</f>
        <v>#REF!</v>
      </c>
      <c r="C1433" t="e">
        <f>#REF!</f>
        <v>#REF!</v>
      </c>
      <c r="D1433" t="e">
        <f>#REF!</f>
        <v>#REF!</v>
      </c>
      <c r="E1433" t="e">
        <f>#REF!</f>
        <v>#REF!</v>
      </c>
      <c r="F1433" t="e">
        <f>#REF!</f>
        <v>#REF!</v>
      </c>
      <c r="G1433" t="e">
        <f>#REF!</f>
        <v>#REF!</v>
      </c>
      <c r="H1433" t="e">
        <f>#REF!</f>
        <v>#REF!</v>
      </c>
      <c r="I1433" t="e">
        <f>#REF!</f>
        <v>#REF!</v>
      </c>
      <c r="J1433" t="e">
        <f>#REF!</f>
        <v>#REF!</v>
      </c>
      <c r="K1433" t="e">
        <f>#REF!</f>
        <v>#REF!</v>
      </c>
      <c r="L1433" t="e">
        <f>#REF!</f>
        <v>#REF!</v>
      </c>
      <c r="M1433" t="e">
        <f>#REF!</f>
        <v>#REF!</v>
      </c>
      <c r="N1433" t="e">
        <f>#REF!</f>
        <v>#REF!</v>
      </c>
      <c r="O1433" t="e">
        <f>#REF!</f>
        <v>#REF!</v>
      </c>
      <c r="P1433" t="e">
        <f>#REF!</f>
        <v>#REF!</v>
      </c>
      <c r="Q1433" t="e">
        <f>#REF!</f>
        <v>#REF!</v>
      </c>
      <c r="R1433" t="e">
        <f>#REF!</f>
        <v>#REF!</v>
      </c>
      <c r="S1433" t="e">
        <f>#REF!</f>
        <v>#REF!</v>
      </c>
      <c r="T1433" t="e">
        <f>#REF!</f>
        <v>#REF!</v>
      </c>
      <c r="U1433" t="e">
        <f>#REF!</f>
        <v>#REF!</v>
      </c>
      <c r="V1433" t="e">
        <f>#REF!</f>
        <v>#REF!</v>
      </c>
      <c r="W1433" t="e">
        <f>#REF!</f>
        <v>#REF!</v>
      </c>
      <c r="X1433" t="e">
        <f>#REF!</f>
        <v>#REF!</v>
      </c>
      <c r="Y1433" t="e">
        <f>#REF!</f>
        <v>#REF!</v>
      </c>
      <c r="Z1433" t="e">
        <f>#REF!</f>
        <v>#REF!</v>
      </c>
      <c r="AA1433" t="e">
        <f>#REF!</f>
        <v>#REF!</v>
      </c>
      <c r="AB1433" t="e">
        <f>#REF!</f>
        <v>#REF!</v>
      </c>
      <c r="AC1433" t="e">
        <f>#REF!</f>
        <v>#REF!</v>
      </c>
      <c r="AD1433" t="e">
        <f>#REF!</f>
        <v>#REF!</v>
      </c>
      <c r="AE1433" t="e">
        <f>#REF!</f>
        <v>#REF!</v>
      </c>
      <c r="AF1433" t="e">
        <f>#REF!</f>
        <v>#REF!</v>
      </c>
      <c r="AG1433" t="e">
        <f>#REF!</f>
        <v>#REF!</v>
      </c>
      <c r="AH1433" t="e">
        <f>#REF!</f>
        <v>#REF!</v>
      </c>
      <c r="AI1433" t="e">
        <f>#REF!</f>
        <v>#REF!</v>
      </c>
      <c r="AJ1433" t="e">
        <f>#REF!</f>
        <v>#REF!</v>
      </c>
      <c r="AK1433" t="e">
        <f>#REF!</f>
        <v>#REF!</v>
      </c>
    </row>
    <row r="1434" spans="1:37" x14ac:dyDescent="0.35">
      <c r="A1434" t="e">
        <f>#REF!</f>
        <v>#REF!</v>
      </c>
      <c r="B1434" t="e">
        <f>#REF!</f>
        <v>#REF!</v>
      </c>
      <c r="C1434" t="e">
        <f>#REF!</f>
        <v>#REF!</v>
      </c>
      <c r="D1434" t="e">
        <f>#REF!</f>
        <v>#REF!</v>
      </c>
      <c r="E1434" t="e">
        <f>#REF!</f>
        <v>#REF!</v>
      </c>
      <c r="F1434" t="e">
        <f>#REF!</f>
        <v>#REF!</v>
      </c>
      <c r="G1434" t="e">
        <f>#REF!</f>
        <v>#REF!</v>
      </c>
      <c r="H1434" t="e">
        <f>#REF!</f>
        <v>#REF!</v>
      </c>
      <c r="I1434" t="e">
        <f>#REF!</f>
        <v>#REF!</v>
      </c>
      <c r="J1434" t="e">
        <f>#REF!</f>
        <v>#REF!</v>
      </c>
      <c r="K1434" t="e">
        <f>#REF!</f>
        <v>#REF!</v>
      </c>
      <c r="L1434" t="e">
        <f>#REF!</f>
        <v>#REF!</v>
      </c>
      <c r="M1434" t="e">
        <f>#REF!</f>
        <v>#REF!</v>
      </c>
      <c r="N1434" t="e">
        <f>#REF!</f>
        <v>#REF!</v>
      </c>
      <c r="O1434" t="e">
        <f>#REF!</f>
        <v>#REF!</v>
      </c>
      <c r="P1434" t="e">
        <f>#REF!</f>
        <v>#REF!</v>
      </c>
      <c r="Q1434" t="e">
        <f>#REF!</f>
        <v>#REF!</v>
      </c>
      <c r="R1434" t="e">
        <f>#REF!</f>
        <v>#REF!</v>
      </c>
      <c r="S1434" t="e">
        <f>#REF!</f>
        <v>#REF!</v>
      </c>
      <c r="T1434" t="e">
        <f>#REF!</f>
        <v>#REF!</v>
      </c>
      <c r="U1434" t="e">
        <f>#REF!</f>
        <v>#REF!</v>
      </c>
      <c r="V1434" t="e">
        <f>#REF!</f>
        <v>#REF!</v>
      </c>
      <c r="W1434" t="e">
        <f>#REF!</f>
        <v>#REF!</v>
      </c>
      <c r="X1434" t="e">
        <f>#REF!</f>
        <v>#REF!</v>
      </c>
      <c r="Y1434" t="e">
        <f>#REF!</f>
        <v>#REF!</v>
      </c>
      <c r="Z1434" t="e">
        <f>#REF!</f>
        <v>#REF!</v>
      </c>
      <c r="AA1434" t="e">
        <f>#REF!</f>
        <v>#REF!</v>
      </c>
      <c r="AB1434" t="e">
        <f>#REF!</f>
        <v>#REF!</v>
      </c>
      <c r="AC1434" t="e">
        <f>#REF!</f>
        <v>#REF!</v>
      </c>
      <c r="AD1434" t="e">
        <f>#REF!</f>
        <v>#REF!</v>
      </c>
      <c r="AE1434" t="e">
        <f>#REF!</f>
        <v>#REF!</v>
      </c>
      <c r="AF1434" t="e">
        <f>#REF!</f>
        <v>#REF!</v>
      </c>
      <c r="AG1434" t="e">
        <f>#REF!</f>
        <v>#REF!</v>
      </c>
      <c r="AH1434" t="e">
        <f>#REF!</f>
        <v>#REF!</v>
      </c>
      <c r="AI1434" t="e">
        <f>#REF!</f>
        <v>#REF!</v>
      </c>
      <c r="AJ1434" t="e">
        <f>#REF!</f>
        <v>#REF!</v>
      </c>
      <c r="AK1434" t="e">
        <f>#REF!</f>
        <v>#REF!</v>
      </c>
    </row>
    <row r="1435" spans="1:37" x14ac:dyDescent="0.35">
      <c r="A1435" t="e">
        <f>#REF!</f>
        <v>#REF!</v>
      </c>
      <c r="B1435" t="e">
        <f>#REF!</f>
        <v>#REF!</v>
      </c>
      <c r="C1435" t="e">
        <f>#REF!</f>
        <v>#REF!</v>
      </c>
      <c r="D1435" t="e">
        <f>#REF!</f>
        <v>#REF!</v>
      </c>
      <c r="E1435" t="e">
        <f>#REF!</f>
        <v>#REF!</v>
      </c>
      <c r="F1435" t="e">
        <f>#REF!</f>
        <v>#REF!</v>
      </c>
      <c r="G1435" t="e">
        <f>#REF!</f>
        <v>#REF!</v>
      </c>
      <c r="H1435" t="e">
        <f>#REF!</f>
        <v>#REF!</v>
      </c>
      <c r="I1435" t="e">
        <f>#REF!</f>
        <v>#REF!</v>
      </c>
      <c r="J1435" t="e">
        <f>#REF!</f>
        <v>#REF!</v>
      </c>
      <c r="K1435" t="e">
        <f>#REF!</f>
        <v>#REF!</v>
      </c>
      <c r="L1435" t="e">
        <f>#REF!</f>
        <v>#REF!</v>
      </c>
      <c r="M1435" t="e">
        <f>#REF!</f>
        <v>#REF!</v>
      </c>
      <c r="N1435" t="e">
        <f>#REF!</f>
        <v>#REF!</v>
      </c>
      <c r="O1435" t="e">
        <f>#REF!</f>
        <v>#REF!</v>
      </c>
      <c r="P1435" t="e">
        <f>#REF!</f>
        <v>#REF!</v>
      </c>
      <c r="Q1435" t="e">
        <f>#REF!</f>
        <v>#REF!</v>
      </c>
      <c r="R1435" t="e">
        <f>#REF!</f>
        <v>#REF!</v>
      </c>
      <c r="S1435" t="e">
        <f>#REF!</f>
        <v>#REF!</v>
      </c>
      <c r="T1435" t="e">
        <f>#REF!</f>
        <v>#REF!</v>
      </c>
      <c r="U1435" t="e">
        <f>#REF!</f>
        <v>#REF!</v>
      </c>
      <c r="V1435" t="e">
        <f>#REF!</f>
        <v>#REF!</v>
      </c>
      <c r="W1435" t="e">
        <f>#REF!</f>
        <v>#REF!</v>
      </c>
      <c r="X1435" t="e">
        <f>#REF!</f>
        <v>#REF!</v>
      </c>
      <c r="Y1435" t="e">
        <f>#REF!</f>
        <v>#REF!</v>
      </c>
      <c r="Z1435" t="e">
        <f>#REF!</f>
        <v>#REF!</v>
      </c>
      <c r="AA1435" t="e">
        <f>#REF!</f>
        <v>#REF!</v>
      </c>
      <c r="AB1435" t="e">
        <f>#REF!</f>
        <v>#REF!</v>
      </c>
      <c r="AC1435" t="e">
        <f>#REF!</f>
        <v>#REF!</v>
      </c>
      <c r="AD1435" t="e">
        <f>#REF!</f>
        <v>#REF!</v>
      </c>
      <c r="AE1435" t="e">
        <f>#REF!</f>
        <v>#REF!</v>
      </c>
      <c r="AF1435" t="e">
        <f>#REF!</f>
        <v>#REF!</v>
      </c>
      <c r="AG1435" t="e">
        <f>#REF!</f>
        <v>#REF!</v>
      </c>
      <c r="AH1435" t="e">
        <f>#REF!</f>
        <v>#REF!</v>
      </c>
      <c r="AI1435" t="e">
        <f>#REF!</f>
        <v>#REF!</v>
      </c>
      <c r="AJ1435" t="e">
        <f>#REF!</f>
        <v>#REF!</v>
      </c>
      <c r="AK1435" t="e">
        <f>#REF!</f>
        <v>#REF!</v>
      </c>
    </row>
    <row r="1436" spans="1:37" x14ac:dyDescent="0.35">
      <c r="A1436" t="e">
        <f>#REF!</f>
        <v>#REF!</v>
      </c>
      <c r="B1436" t="e">
        <f>#REF!</f>
        <v>#REF!</v>
      </c>
      <c r="C1436" t="e">
        <f>#REF!</f>
        <v>#REF!</v>
      </c>
      <c r="D1436" t="e">
        <f>#REF!</f>
        <v>#REF!</v>
      </c>
      <c r="E1436" t="e">
        <f>#REF!</f>
        <v>#REF!</v>
      </c>
      <c r="F1436" t="e">
        <f>#REF!</f>
        <v>#REF!</v>
      </c>
      <c r="G1436" t="e">
        <f>#REF!</f>
        <v>#REF!</v>
      </c>
      <c r="H1436" t="e">
        <f>#REF!</f>
        <v>#REF!</v>
      </c>
      <c r="I1436" t="e">
        <f>#REF!</f>
        <v>#REF!</v>
      </c>
      <c r="J1436" t="e">
        <f>#REF!</f>
        <v>#REF!</v>
      </c>
      <c r="K1436" t="e">
        <f>#REF!</f>
        <v>#REF!</v>
      </c>
      <c r="L1436" t="e">
        <f>#REF!</f>
        <v>#REF!</v>
      </c>
      <c r="M1436" t="e">
        <f>#REF!</f>
        <v>#REF!</v>
      </c>
      <c r="N1436" t="e">
        <f>#REF!</f>
        <v>#REF!</v>
      </c>
      <c r="O1436" t="e">
        <f>#REF!</f>
        <v>#REF!</v>
      </c>
      <c r="P1436" t="e">
        <f>#REF!</f>
        <v>#REF!</v>
      </c>
      <c r="Q1436" t="e">
        <f>#REF!</f>
        <v>#REF!</v>
      </c>
      <c r="R1436" t="e">
        <f>#REF!</f>
        <v>#REF!</v>
      </c>
      <c r="S1436" t="e">
        <f>#REF!</f>
        <v>#REF!</v>
      </c>
      <c r="T1436" t="e">
        <f>#REF!</f>
        <v>#REF!</v>
      </c>
      <c r="U1436" t="e">
        <f>#REF!</f>
        <v>#REF!</v>
      </c>
      <c r="V1436" t="e">
        <f>#REF!</f>
        <v>#REF!</v>
      </c>
      <c r="W1436" t="e">
        <f>#REF!</f>
        <v>#REF!</v>
      </c>
      <c r="X1436" t="e">
        <f>#REF!</f>
        <v>#REF!</v>
      </c>
      <c r="Y1436" t="e">
        <f>#REF!</f>
        <v>#REF!</v>
      </c>
      <c r="Z1436" t="e">
        <f>#REF!</f>
        <v>#REF!</v>
      </c>
      <c r="AA1436" t="e">
        <f>#REF!</f>
        <v>#REF!</v>
      </c>
      <c r="AB1436" t="e">
        <f>#REF!</f>
        <v>#REF!</v>
      </c>
      <c r="AC1436" t="e">
        <f>#REF!</f>
        <v>#REF!</v>
      </c>
      <c r="AD1436" t="e">
        <f>#REF!</f>
        <v>#REF!</v>
      </c>
      <c r="AE1436" t="e">
        <f>#REF!</f>
        <v>#REF!</v>
      </c>
      <c r="AF1436" t="e">
        <f>#REF!</f>
        <v>#REF!</v>
      </c>
      <c r="AG1436" t="e">
        <f>#REF!</f>
        <v>#REF!</v>
      </c>
      <c r="AH1436" t="e">
        <f>#REF!</f>
        <v>#REF!</v>
      </c>
      <c r="AI1436" t="e">
        <f>#REF!</f>
        <v>#REF!</v>
      </c>
      <c r="AJ1436" t="e">
        <f>#REF!</f>
        <v>#REF!</v>
      </c>
      <c r="AK1436" t="e">
        <f>#REF!</f>
        <v>#REF!</v>
      </c>
    </row>
    <row r="1437" spans="1:37" x14ac:dyDescent="0.35">
      <c r="A1437" t="e">
        <f>#REF!</f>
        <v>#REF!</v>
      </c>
      <c r="B1437" t="e">
        <f>#REF!</f>
        <v>#REF!</v>
      </c>
      <c r="C1437" t="e">
        <f>#REF!</f>
        <v>#REF!</v>
      </c>
      <c r="D1437" t="e">
        <f>#REF!</f>
        <v>#REF!</v>
      </c>
      <c r="E1437" t="e">
        <f>#REF!</f>
        <v>#REF!</v>
      </c>
      <c r="F1437" t="e">
        <f>#REF!</f>
        <v>#REF!</v>
      </c>
      <c r="G1437" t="e">
        <f>#REF!</f>
        <v>#REF!</v>
      </c>
      <c r="H1437" t="e">
        <f>#REF!</f>
        <v>#REF!</v>
      </c>
      <c r="I1437" t="e">
        <f>#REF!</f>
        <v>#REF!</v>
      </c>
      <c r="J1437" t="e">
        <f>#REF!</f>
        <v>#REF!</v>
      </c>
      <c r="K1437" t="e">
        <f>#REF!</f>
        <v>#REF!</v>
      </c>
      <c r="L1437" t="e">
        <f>#REF!</f>
        <v>#REF!</v>
      </c>
      <c r="M1437" t="e">
        <f>#REF!</f>
        <v>#REF!</v>
      </c>
      <c r="N1437" t="e">
        <f>#REF!</f>
        <v>#REF!</v>
      </c>
      <c r="O1437" t="e">
        <f>#REF!</f>
        <v>#REF!</v>
      </c>
      <c r="P1437" t="e">
        <f>#REF!</f>
        <v>#REF!</v>
      </c>
      <c r="Q1437" t="e">
        <f>#REF!</f>
        <v>#REF!</v>
      </c>
      <c r="R1437" t="e">
        <f>#REF!</f>
        <v>#REF!</v>
      </c>
      <c r="S1437" t="e">
        <f>#REF!</f>
        <v>#REF!</v>
      </c>
      <c r="T1437" t="e">
        <f>#REF!</f>
        <v>#REF!</v>
      </c>
      <c r="U1437" t="e">
        <f>#REF!</f>
        <v>#REF!</v>
      </c>
      <c r="V1437" t="e">
        <f>#REF!</f>
        <v>#REF!</v>
      </c>
      <c r="W1437" t="e">
        <f>#REF!</f>
        <v>#REF!</v>
      </c>
      <c r="X1437" t="e">
        <f>#REF!</f>
        <v>#REF!</v>
      </c>
      <c r="Y1437" t="e">
        <f>#REF!</f>
        <v>#REF!</v>
      </c>
      <c r="Z1437" t="e">
        <f>#REF!</f>
        <v>#REF!</v>
      </c>
      <c r="AA1437" t="e">
        <f>#REF!</f>
        <v>#REF!</v>
      </c>
      <c r="AB1437" t="e">
        <f>#REF!</f>
        <v>#REF!</v>
      </c>
      <c r="AC1437" t="e">
        <f>#REF!</f>
        <v>#REF!</v>
      </c>
      <c r="AD1437" t="e">
        <f>#REF!</f>
        <v>#REF!</v>
      </c>
      <c r="AE1437" t="e">
        <f>#REF!</f>
        <v>#REF!</v>
      </c>
      <c r="AF1437" t="e">
        <f>#REF!</f>
        <v>#REF!</v>
      </c>
      <c r="AG1437" t="e">
        <f>#REF!</f>
        <v>#REF!</v>
      </c>
      <c r="AH1437" t="e">
        <f>#REF!</f>
        <v>#REF!</v>
      </c>
      <c r="AI1437" t="e">
        <f>#REF!</f>
        <v>#REF!</v>
      </c>
      <c r="AJ1437" t="e">
        <f>#REF!</f>
        <v>#REF!</v>
      </c>
      <c r="AK1437" t="e">
        <f>#REF!</f>
        <v>#REF!</v>
      </c>
    </row>
    <row r="1438" spans="1:37" x14ac:dyDescent="0.35">
      <c r="A1438" t="e">
        <f>#REF!</f>
        <v>#REF!</v>
      </c>
      <c r="B1438" t="e">
        <f>#REF!</f>
        <v>#REF!</v>
      </c>
      <c r="C1438" t="e">
        <f>#REF!</f>
        <v>#REF!</v>
      </c>
      <c r="D1438" t="e">
        <f>#REF!</f>
        <v>#REF!</v>
      </c>
      <c r="E1438" t="e">
        <f>#REF!</f>
        <v>#REF!</v>
      </c>
      <c r="F1438" t="e">
        <f>#REF!</f>
        <v>#REF!</v>
      </c>
      <c r="G1438" t="e">
        <f>#REF!</f>
        <v>#REF!</v>
      </c>
      <c r="H1438" t="e">
        <f>#REF!</f>
        <v>#REF!</v>
      </c>
      <c r="I1438" t="e">
        <f>#REF!</f>
        <v>#REF!</v>
      </c>
      <c r="J1438" t="e">
        <f>#REF!</f>
        <v>#REF!</v>
      </c>
      <c r="K1438" t="e">
        <f>#REF!</f>
        <v>#REF!</v>
      </c>
      <c r="L1438" t="e">
        <f>#REF!</f>
        <v>#REF!</v>
      </c>
      <c r="M1438" t="e">
        <f>#REF!</f>
        <v>#REF!</v>
      </c>
      <c r="N1438" t="e">
        <f>#REF!</f>
        <v>#REF!</v>
      </c>
      <c r="O1438" t="e">
        <f>#REF!</f>
        <v>#REF!</v>
      </c>
      <c r="P1438" t="e">
        <f>#REF!</f>
        <v>#REF!</v>
      </c>
      <c r="Q1438" t="e">
        <f>#REF!</f>
        <v>#REF!</v>
      </c>
      <c r="R1438" t="e">
        <f>#REF!</f>
        <v>#REF!</v>
      </c>
      <c r="S1438" t="e">
        <f>#REF!</f>
        <v>#REF!</v>
      </c>
      <c r="T1438" t="e">
        <f>#REF!</f>
        <v>#REF!</v>
      </c>
      <c r="U1438" t="e">
        <f>#REF!</f>
        <v>#REF!</v>
      </c>
      <c r="V1438" t="e">
        <f>#REF!</f>
        <v>#REF!</v>
      </c>
      <c r="W1438" t="e">
        <f>#REF!</f>
        <v>#REF!</v>
      </c>
      <c r="X1438" t="e">
        <f>#REF!</f>
        <v>#REF!</v>
      </c>
      <c r="Y1438" t="e">
        <f>#REF!</f>
        <v>#REF!</v>
      </c>
      <c r="Z1438" t="e">
        <f>#REF!</f>
        <v>#REF!</v>
      </c>
      <c r="AA1438" t="e">
        <f>#REF!</f>
        <v>#REF!</v>
      </c>
      <c r="AB1438" t="e">
        <f>#REF!</f>
        <v>#REF!</v>
      </c>
      <c r="AC1438" t="e">
        <f>#REF!</f>
        <v>#REF!</v>
      </c>
      <c r="AD1438" t="e">
        <f>#REF!</f>
        <v>#REF!</v>
      </c>
      <c r="AE1438" t="e">
        <f>#REF!</f>
        <v>#REF!</v>
      </c>
      <c r="AF1438" t="e">
        <f>#REF!</f>
        <v>#REF!</v>
      </c>
      <c r="AG1438" t="e">
        <f>#REF!</f>
        <v>#REF!</v>
      </c>
      <c r="AH1438" t="e">
        <f>#REF!</f>
        <v>#REF!</v>
      </c>
      <c r="AI1438" t="e">
        <f>#REF!</f>
        <v>#REF!</v>
      </c>
      <c r="AJ1438" t="e">
        <f>#REF!</f>
        <v>#REF!</v>
      </c>
      <c r="AK1438" t="e">
        <f>#REF!</f>
        <v>#REF!</v>
      </c>
    </row>
    <row r="1439" spans="1:37" x14ac:dyDescent="0.35">
      <c r="A1439" t="e">
        <f>#REF!</f>
        <v>#REF!</v>
      </c>
      <c r="B1439" t="e">
        <f>#REF!</f>
        <v>#REF!</v>
      </c>
      <c r="C1439" t="e">
        <f>#REF!</f>
        <v>#REF!</v>
      </c>
      <c r="D1439" t="e">
        <f>#REF!</f>
        <v>#REF!</v>
      </c>
      <c r="E1439" t="e">
        <f>#REF!</f>
        <v>#REF!</v>
      </c>
      <c r="F1439" t="e">
        <f>#REF!</f>
        <v>#REF!</v>
      </c>
      <c r="G1439" t="e">
        <f>#REF!</f>
        <v>#REF!</v>
      </c>
      <c r="H1439" t="e">
        <f>#REF!</f>
        <v>#REF!</v>
      </c>
      <c r="I1439" t="e">
        <f>#REF!</f>
        <v>#REF!</v>
      </c>
      <c r="J1439" t="e">
        <f>#REF!</f>
        <v>#REF!</v>
      </c>
      <c r="K1439" t="e">
        <f>#REF!</f>
        <v>#REF!</v>
      </c>
      <c r="L1439" t="e">
        <f>#REF!</f>
        <v>#REF!</v>
      </c>
      <c r="M1439" t="e">
        <f>#REF!</f>
        <v>#REF!</v>
      </c>
      <c r="N1439" t="e">
        <f>#REF!</f>
        <v>#REF!</v>
      </c>
      <c r="O1439" t="e">
        <f>#REF!</f>
        <v>#REF!</v>
      </c>
      <c r="P1439" t="e">
        <f>#REF!</f>
        <v>#REF!</v>
      </c>
      <c r="Q1439" t="e">
        <f>#REF!</f>
        <v>#REF!</v>
      </c>
      <c r="R1439" t="e">
        <f>#REF!</f>
        <v>#REF!</v>
      </c>
      <c r="S1439" t="e">
        <f>#REF!</f>
        <v>#REF!</v>
      </c>
      <c r="T1439" t="e">
        <f>#REF!</f>
        <v>#REF!</v>
      </c>
      <c r="U1439" t="e">
        <f>#REF!</f>
        <v>#REF!</v>
      </c>
      <c r="V1439" t="e">
        <f>#REF!</f>
        <v>#REF!</v>
      </c>
      <c r="W1439" t="e">
        <f>#REF!</f>
        <v>#REF!</v>
      </c>
      <c r="X1439" t="e">
        <f>#REF!</f>
        <v>#REF!</v>
      </c>
      <c r="Y1439" t="e">
        <f>#REF!</f>
        <v>#REF!</v>
      </c>
      <c r="Z1439" t="e">
        <f>#REF!</f>
        <v>#REF!</v>
      </c>
      <c r="AA1439" t="e">
        <f>#REF!</f>
        <v>#REF!</v>
      </c>
      <c r="AB1439" t="e">
        <f>#REF!</f>
        <v>#REF!</v>
      </c>
      <c r="AC1439" t="e">
        <f>#REF!</f>
        <v>#REF!</v>
      </c>
      <c r="AD1439" t="e">
        <f>#REF!</f>
        <v>#REF!</v>
      </c>
      <c r="AE1439" t="e">
        <f>#REF!</f>
        <v>#REF!</v>
      </c>
      <c r="AF1439" t="e">
        <f>#REF!</f>
        <v>#REF!</v>
      </c>
      <c r="AG1439" t="e">
        <f>#REF!</f>
        <v>#REF!</v>
      </c>
      <c r="AH1439" t="e">
        <f>#REF!</f>
        <v>#REF!</v>
      </c>
      <c r="AI1439" t="e">
        <f>#REF!</f>
        <v>#REF!</v>
      </c>
      <c r="AJ1439" t="e">
        <f>#REF!</f>
        <v>#REF!</v>
      </c>
      <c r="AK1439" t="e">
        <f>#REF!</f>
        <v>#REF!</v>
      </c>
    </row>
    <row r="1440" spans="1:37" x14ac:dyDescent="0.35">
      <c r="A1440" t="e">
        <f>#REF!</f>
        <v>#REF!</v>
      </c>
      <c r="B1440" t="e">
        <f>#REF!</f>
        <v>#REF!</v>
      </c>
      <c r="C1440" t="e">
        <f>#REF!</f>
        <v>#REF!</v>
      </c>
      <c r="D1440" t="e">
        <f>#REF!</f>
        <v>#REF!</v>
      </c>
      <c r="E1440" t="e">
        <f>#REF!</f>
        <v>#REF!</v>
      </c>
      <c r="F1440" t="e">
        <f>#REF!</f>
        <v>#REF!</v>
      </c>
      <c r="G1440" t="e">
        <f>#REF!</f>
        <v>#REF!</v>
      </c>
      <c r="H1440" t="e">
        <f>#REF!</f>
        <v>#REF!</v>
      </c>
      <c r="I1440" t="e">
        <f>#REF!</f>
        <v>#REF!</v>
      </c>
      <c r="J1440" t="e">
        <f>#REF!</f>
        <v>#REF!</v>
      </c>
      <c r="K1440" t="e">
        <f>#REF!</f>
        <v>#REF!</v>
      </c>
      <c r="L1440" t="e">
        <f>#REF!</f>
        <v>#REF!</v>
      </c>
      <c r="M1440" t="e">
        <f>#REF!</f>
        <v>#REF!</v>
      </c>
      <c r="N1440" t="e">
        <f>#REF!</f>
        <v>#REF!</v>
      </c>
      <c r="O1440" t="e">
        <f>#REF!</f>
        <v>#REF!</v>
      </c>
      <c r="P1440" t="e">
        <f>#REF!</f>
        <v>#REF!</v>
      </c>
      <c r="Q1440" t="e">
        <f>#REF!</f>
        <v>#REF!</v>
      </c>
      <c r="R1440" t="e">
        <f>#REF!</f>
        <v>#REF!</v>
      </c>
      <c r="S1440" t="e">
        <f>#REF!</f>
        <v>#REF!</v>
      </c>
      <c r="T1440" t="e">
        <f>#REF!</f>
        <v>#REF!</v>
      </c>
      <c r="U1440" t="e">
        <f>#REF!</f>
        <v>#REF!</v>
      </c>
      <c r="V1440" t="e">
        <f>#REF!</f>
        <v>#REF!</v>
      </c>
      <c r="W1440" t="e">
        <f>#REF!</f>
        <v>#REF!</v>
      </c>
      <c r="X1440" t="e">
        <f>#REF!</f>
        <v>#REF!</v>
      </c>
      <c r="Y1440" t="e">
        <f>#REF!</f>
        <v>#REF!</v>
      </c>
      <c r="Z1440" t="e">
        <f>#REF!</f>
        <v>#REF!</v>
      </c>
      <c r="AA1440" t="e">
        <f>#REF!</f>
        <v>#REF!</v>
      </c>
      <c r="AB1440" t="e">
        <f>#REF!</f>
        <v>#REF!</v>
      </c>
      <c r="AC1440" t="e">
        <f>#REF!</f>
        <v>#REF!</v>
      </c>
      <c r="AD1440" t="e">
        <f>#REF!</f>
        <v>#REF!</v>
      </c>
      <c r="AE1440" t="e">
        <f>#REF!</f>
        <v>#REF!</v>
      </c>
      <c r="AF1440" t="e">
        <f>#REF!</f>
        <v>#REF!</v>
      </c>
      <c r="AG1440" t="e">
        <f>#REF!</f>
        <v>#REF!</v>
      </c>
      <c r="AH1440" t="e">
        <f>#REF!</f>
        <v>#REF!</v>
      </c>
      <c r="AI1440" t="e">
        <f>#REF!</f>
        <v>#REF!</v>
      </c>
      <c r="AJ1440" t="e">
        <f>#REF!</f>
        <v>#REF!</v>
      </c>
      <c r="AK1440" t="e">
        <f>#REF!</f>
        <v>#REF!</v>
      </c>
    </row>
    <row r="1441" spans="1:37" x14ac:dyDescent="0.35">
      <c r="A1441" t="e">
        <f>#REF!</f>
        <v>#REF!</v>
      </c>
      <c r="B1441" t="e">
        <f>#REF!</f>
        <v>#REF!</v>
      </c>
      <c r="C1441" t="e">
        <f>#REF!</f>
        <v>#REF!</v>
      </c>
      <c r="D1441" t="e">
        <f>#REF!</f>
        <v>#REF!</v>
      </c>
      <c r="E1441" t="e">
        <f>#REF!</f>
        <v>#REF!</v>
      </c>
      <c r="F1441" t="e">
        <f>#REF!</f>
        <v>#REF!</v>
      </c>
      <c r="G1441" t="e">
        <f>#REF!</f>
        <v>#REF!</v>
      </c>
      <c r="H1441" t="e">
        <f>#REF!</f>
        <v>#REF!</v>
      </c>
      <c r="I1441" t="e">
        <f>#REF!</f>
        <v>#REF!</v>
      </c>
      <c r="J1441" t="e">
        <f>#REF!</f>
        <v>#REF!</v>
      </c>
      <c r="K1441" t="e">
        <f>#REF!</f>
        <v>#REF!</v>
      </c>
      <c r="L1441" t="e">
        <f>#REF!</f>
        <v>#REF!</v>
      </c>
      <c r="M1441" t="e">
        <f>#REF!</f>
        <v>#REF!</v>
      </c>
      <c r="N1441" t="e">
        <f>#REF!</f>
        <v>#REF!</v>
      </c>
      <c r="O1441" t="e">
        <f>#REF!</f>
        <v>#REF!</v>
      </c>
      <c r="P1441" t="e">
        <f>#REF!</f>
        <v>#REF!</v>
      </c>
      <c r="Q1441" t="e">
        <f>#REF!</f>
        <v>#REF!</v>
      </c>
      <c r="R1441" t="e">
        <f>#REF!</f>
        <v>#REF!</v>
      </c>
      <c r="S1441" t="e">
        <f>#REF!</f>
        <v>#REF!</v>
      </c>
      <c r="T1441" t="e">
        <f>#REF!</f>
        <v>#REF!</v>
      </c>
      <c r="U1441" t="e">
        <f>#REF!</f>
        <v>#REF!</v>
      </c>
      <c r="V1441" t="e">
        <f>#REF!</f>
        <v>#REF!</v>
      </c>
      <c r="W1441" t="e">
        <f>#REF!</f>
        <v>#REF!</v>
      </c>
      <c r="X1441" t="e">
        <f>#REF!</f>
        <v>#REF!</v>
      </c>
      <c r="Y1441" t="e">
        <f>#REF!</f>
        <v>#REF!</v>
      </c>
      <c r="Z1441" t="e">
        <f>#REF!</f>
        <v>#REF!</v>
      </c>
      <c r="AA1441" t="e">
        <f>#REF!</f>
        <v>#REF!</v>
      </c>
      <c r="AB1441" t="e">
        <f>#REF!</f>
        <v>#REF!</v>
      </c>
      <c r="AC1441" t="e">
        <f>#REF!</f>
        <v>#REF!</v>
      </c>
      <c r="AD1441" t="e">
        <f>#REF!</f>
        <v>#REF!</v>
      </c>
      <c r="AE1441" t="e">
        <f>#REF!</f>
        <v>#REF!</v>
      </c>
      <c r="AF1441" t="e">
        <f>#REF!</f>
        <v>#REF!</v>
      </c>
      <c r="AG1441" t="e">
        <f>#REF!</f>
        <v>#REF!</v>
      </c>
      <c r="AH1441" t="e">
        <f>#REF!</f>
        <v>#REF!</v>
      </c>
      <c r="AI1441" t="e">
        <f>#REF!</f>
        <v>#REF!</v>
      </c>
      <c r="AJ1441" t="e">
        <f>#REF!</f>
        <v>#REF!</v>
      </c>
      <c r="AK1441" t="e">
        <f>#REF!</f>
        <v>#REF!</v>
      </c>
    </row>
    <row r="1442" spans="1:37" x14ac:dyDescent="0.35">
      <c r="A1442" t="e">
        <f>#REF!</f>
        <v>#REF!</v>
      </c>
      <c r="B1442" t="e">
        <f>#REF!</f>
        <v>#REF!</v>
      </c>
      <c r="C1442" t="e">
        <f>#REF!</f>
        <v>#REF!</v>
      </c>
      <c r="D1442" t="e">
        <f>#REF!</f>
        <v>#REF!</v>
      </c>
      <c r="E1442" t="e">
        <f>#REF!</f>
        <v>#REF!</v>
      </c>
      <c r="F1442" t="e">
        <f>#REF!</f>
        <v>#REF!</v>
      </c>
      <c r="G1442" t="e">
        <f>#REF!</f>
        <v>#REF!</v>
      </c>
      <c r="H1442" t="e">
        <f>#REF!</f>
        <v>#REF!</v>
      </c>
      <c r="I1442" t="e">
        <f>#REF!</f>
        <v>#REF!</v>
      </c>
      <c r="J1442" t="e">
        <f>#REF!</f>
        <v>#REF!</v>
      </c>
      <c r="K1442" t="e">
        <f>#REF!</f>
        <v>#REF!</v>
      </c>
      <c r="L1442" t="e">
        <f>#REF!</f>
        <v>#REF!</v>
      </c>
      <c r="M1442" t="e">
        <f>#REF!</f>
        <v>#REF!</v>
      </c>
      <c r="N1442" t="e">
        <f>#REF!</f>
        <v>#REF!</v>
      </c>
      <c r="O1442" t="e">
        <f>#REF!</f>
        <v>#REF!</v>
      </c>
      <c r="P1442" t="e">
        <f>#REF!</f>
        <v>#REF!</v>
      </c>
      <c r="Q1442" t="e">
        <f>#REF!</f>
        <v>#REF!</v>
      </c>
      <c r="R1442" t="e">
        <f>#REF!</f>
        <v>#REF!</v>
      </c>
      <c r="S1442" t="e">
        <f>#REF!</f>
        <v>#REF!</v>
      </c>
      <c r="T1442" t="e">
        <f>#REF!</f>
        <v>#REF!</v>
      </c>
      <c r="U1442" t="e">
        <f>#REF!</f>
        <v>#REF!</v>
      </c>
      <c r="V1442" t="e">
        <f>#REF!</f>
        <v>#REF!</v>
      </c>
      <c r="W1442" t="e">
        <f>#REF!</f>
        <v>#REF!</v>
      </c>
      <c r="X1442" t="e">
        <f>#REF!</f>
        <v>#REF!</v>
      </c>
      <c r="Y1442" t="e">
        <f>#REF!</f>
        <v>#REF!</v>
      </c>
      <c r="Z1442" t="e">
        <f>#REF!</f>
        <v>#REF!</v>
      </c>
      <c r="AA1442" t="e">
        <f>#REF!</f>
        <v>#REF!</v>
      </c>
      <c r="AB1442" t="e">
        <f>#REF!</f>
        <v>#REF!</v>
      </c>
      <c r="AC1442" t="e">
        <f>#REF!</f>
        <v>#REF!</v>
      </c>
      <c r="AD1442" t="e">
        <f>#REF!</f>
        <v>#REF!</v>
      </c>
      <c r="AE1442" t="e">
        <f>#REF!</f>
        <v>#REF!</v>
      </c>
      <c r="AF1442" t="e">
        <f>#REF!</f>
        <v>#REF!</v>
      </c>
      <c r="AG1442" t="e">
        <f>#REF!</f>
        <v>#REF!</v>
      </c>
      <c r="AH1442" t="e">
        <f>#REF!</f>
        <v>#REF!</v>
      </c>
      <c r="AI1442" t="e">
        <f>#REF!</f>
        <v>#REF!</v>
      </c>
      <c r="AJ1442" t="e">
        <f>#REF!</f>
        <v>#REF!</v>
      </c>
      <c r="AK1442" t="e">
        <f>#REF!</f>
        <v>#REF!</v>
      </c>
    </row>
    <row r="1443" spans="1:37" x14ac:dyDescent="0.35">
      <c r="A1443" t="e">
        <f>#REF!</f>
        <v>#REF!</v>
      </c>
      <c r="B1443" t="e">
        <f>#REF!</f>
        <v>#REF!</v>
      </c>
      <c r="C1443" t="e">
        <f>#REF!</f>
        <v>#REF!</v>
      </c>
      <c r="D1443" t="e">
        <f>#REF!</f>
        <v>#REF!</v>
      </c>
      <c r="E1443" t="e">
        <f>#REF!</f>
        <v>#REF!</v>
      </c>
      <c r="F1443" t="e">
        <f>#REF!</f>
        <v>#REF!</v>
      </c>
      <c r="G1443" t="e">
        <f>#REF!</f>
        <v>#REF!</v>
      </c>
      <c r="H1443" t="e">
        <f>#REF!</f>
        <v>#REF!</v>
      </c>
      <c r="I1443" t="e">
        <f>#REF!</f>
        <v>#REF!</v>
      </c>
      <c r="J1443" t="e">
        <f>#REF!</f>
        <v>#REF!</v>
      </c>
      <c r="K1443" t="e">
        <f>#REF!</f>
        <v>#REF!</v>
      </c>
      <c r="L1443" t="e">
        <f>#REF!</f>
        <v>#REF!</v>
      </c>
      <c r="M1443" t="e">
        <f>#REF!</f>
        <v>#REF!</v>
      </c>
      <c r="N1443" t="e">
        <f>#REF!</f>
        <v>#REF!</v>
      </c>
      <c r="O1443" t="e">
        <f>#REF!</f>
        <v>#REF!</v>
      </c>
      <c r="P1443" t="e">
        <f>#REF!</f>
        <v>#REF!</v>
      </c>
      <c r="Q1443" t="e">
        <f>#REF!</f>
        <v>#REF!</v>
      </c>
      <c r="R1443" t="e">
        <f>#REF!</f>
        <v>#REF!</v>
      </c>
      <c r="S1443" t="e">
        <f>#REF!</f>
        <v>#REF!</v>
      </c>
      <c r="T1443" t="e">
        <f>#REF!</f>
        <v>#REF!</v>
      </c>
      <c r="U1443" t="e">
        <f>#REF!</f>
        <v>#REF!</v>
      </c>
      <c r="V1443" t="e">
        <f>#REF!</f>
        <v>#REF!</v>
      </c>
      <c r="W1443" t="e">
        <f>#REF!</f>
        <v>#REF!</v>
      </c>
      <c r="X1443" t="e">
        <f>#REF!</f>
        <v>#REF!</v>
      </c>
      <c r="Y1443" t="e">
        <f>#REF!</f>
        <v>#REF!</v>
      </c>
      <c r="Z1443" t="e">
        <f>#REF!</f>
        <v>#REF!</v>
      </c>
      <c r="AA1443" t="e">
        <f>#REF!</f>
        <v>#REF!</v>
      </c>
      <c r="AB1443" t="e">
        <f>#REF!</f>
        <v>#REF!</v>
      </c>
      <c r="AC1443" t="e">
        <f>#REF!</f>
        <v>#REF!</v>
      </c>
      <c r="AD1443" t="e">
        <f>#REF!</f>
        <v>#REF!</v>
      </c>
      <c r="AE1443" t="e">
        <f>#REF!</f>
        <v>#REF!</v>
      </c>
      <c r="AF1443" t="e">
        <f>#REF!</f>
        <v>#REF!</v>
      </c>
      <c r="AG1443" t="e">
        <f>#REF!</f>
        <v>#REF!</v>
      </c>
      <c r="AH1443" t="e">
        <f>#REF!</f>
        <v>#REF!</v>
      </c>
      <c r="AI1443" t="e">
        <f>#REF!</f>
        <v>#REF!</v>
      </c>
      <c r="AJ1443" t="e">
        <f>#REF!</f>
        <v>#REF!</v>
      </c>
      <c r="AK1443" t="e">
        <f>#REF!</f>
        <v>#REF!</v>
      </c>
    </row>
    <row r="1444" spans="1:37" x14ac:dyDescent="0.35">
      <c r="A1444" t="e">
        <f>#REF!</f>
        <v>#REF!</v>
      </c>
      <c r="B1444" t="e">
        <f>#REF!</f>
        <v>#REF!</v>
      </c>
      <c r="C1444" t="e">
        <f>#REF!</f>
        <v>#REF!</v>
      </c>
      <c r="D1444" t="e">
        <f>#REF!</f>
        <v>#REF!</v>
      </c>
      <c r="E1444" t="e">
        <f>#REF!</f>
        <v>#REF!</v>
      </c>
      <c r="F1444" t="e">
        <f>#REF!</f>
        <v>#REF!</v>
      </c>
      <c r="G1444" t="e">
        <f>#REF!</f>
        <v>#REF!</v>
      </c>
      <c r="H1444" t="e">
        <f>#REF!</f>
        <v>#REF!</v>
      </c>
      <c r="I1444" t="e">
        <f>#REF!</f>
        <v>#REF!</v>
      </c>
      <c r="J1444" t="e">
        <f>#REF!</f>
        <v>#REF!</v>
      </c>
      <c r="K1444" t="e">
        <f>#REF!</f>
        <v>#REF!</v>
      </c>
      <c r="L1444" t="e">
        <f>#REF!</f>
        <v>#REF!</v>
      </c>
      <c r="M1444" t="e">
        <f>#REF!</f>
        <v>#REF!</v>
      </c>
      <c r="N1444" t="e">
        <f>#REF!</f>
        <v>#REF!</v>
      </c>
      <c r="O1444" t="e">
        <f>#REF!</f>
        <v>#REF!</v>
      </c>
      <c r="P1444" t="e">
        <f>#REF!</f>
        <v>#REF!</v>
      </c>
      <c r="Q1444" t="e">
        <f>#REF!</f>
        <v>#REF!</v>
      </c>
      <c r="R1444" t="e">
        <f>#REF!</f>
        <v>#REF!</v>
      </c>
      <c r="S1444" t="e">
        <f>#REF!</f>
        <v>#REF!</v>
      </c>
      <c r="T1444" t="e">
        <f>#REF!</f>
        <v>#REF!</v>
      </c>
      <c r="U1444" t="e">
        <f>#REF!</f>
        <v>#REF!</v>
      </c>
      <c r="V1444" t="e">
        <f>#REF!</f>
        <v>#REF!</v>
      </c>
      <c r="W1444" t="e">
        <f>#REF!</f>
        <v>#REF!</v>
      </c>
      <c r="X1444" t="e">
        <f>#REF!</f>
        <v>#REF!</v>
      </c>
      <c r="Y1444" t="e">
        <f>#REF!</f>
        <v>#REF!</v>
      </c>
      <c r="Z1444" t="e">
        <f>#REF!</f>
        <v>#REF!</v>
      </c>
      <c r="AA1444" t="e">
        <f>#REF!</f>
        <v>#REF!</v>
      </c>
      <c r="AB1444" t="e">
        <f>#REF!</f>
        <v>#REF!</v>
      </c>
      <c r="AC1444" t="e">
        <f>#REF!</f>
        <v>#REF!</v>
      </c>
      <c r="AD1444" t="e">
        <f>#REF!</f>
        <v>#REF!</v>
      </c>
      <c r="AE1444" t="e">
        <f>#REF!</f>
        <v>#REF!</v>
      </c>
      <c r="AF1444" t="e">
        <f>#REF!</f>
        <v>#REF!</v>
      </c>
      <c r="AG1444" t="e">
        <f>#REF!</f>
        <v>#REF!</v>
      </c>
      <c r="AH1444" t="e">
        <f>#REF!</f>
        <v>#REF!</v>
      </c>
      <c r="AI1444" t="e">
        <f>#REF!</f>
        <v>#REF!</v>
      </c>
      <c r="AJ1444" t="e">
        <f>#REF!</f>
        <v>#REF!</v>
      </c>
      <c r="AK1444" t="e">
        <f>#REF!</f>
        <v>#REF!</v>
      </c>
    </row>
    <row r="1445" spans="1:37" x14ac:dyDescent="0.35">
      <c r="A1445" t="e">
        <f>#REF!</f>
        <v>#REF!</v>
      </c>
      <c r="B1445" t="e">
        <f>#REF!</f>
        <v>#REF!</v>
      </c>
      <c r="C1445" t="e">
        <f>#REF!</f>
        <v>#REF!</v>
      </c>
      <c r="D1445" t="e">
        <f>#REF!</f>
        <v>#REF!</v>
      </c>
      <c r="E1445" t="e">
        <f>#REF!</f>
        <v>#REF!</v>
      </c>
      <c r="F1445" t="e">
        <f>#REF!</f>
        <v>#REF!</v>
      </c>
      <c r="G1445" t="e">
        <f>#REF!</f>
        <v>#REF!</v>
      </c>
      <c r="H1445" t="e">
        <f>#REF!</f>
        <v>#REF!</v>
      </c>
      <c r="I1445" t="e">
        <f>#REF!</f>
        <v>#REF!</v>
      </c>
      <c r="J1445" t="e">
        <f>#REF!</f>
        <v>#REF!</v>
      </c>
      <c r="K1445" t="e">
        <f>#REF!</f>
        <v>#REF!</v>
      </c>
      <c r="L1445" t="e">
        <f>#REF!</f>
        <v>#REF!</v>
      </c>
      <c r="M1445" t="e">
        <f>#REF!</f>
        <v>#REF!</v>
      </c>
      <c r="N1445" t="e">
        <f>#REF!</f>
        <v>#REF!</v>
      </c>
      <c r="O1445" t="e">
        <f>#REF!</f>
        <v>#REF!</v>
      </c>
      <c r="P1445" t="e">
        <f>#REF!</f>
        <v>#REF!</v>
      </c>
      <c r="Q1445" t="e">
        <f>#REF!</f>
        <v>#REF!</v>
      </c>
      <c r="R1445" t="e">
        <f>#REF!</f>
        <v>#REF!</v>
      </c>
      <c r="S1445" t="e">
        <f>#REF!</f>
        <v>#REF!</v>
      </c>
      <c r="T1445" t="e">
        <f>#REF!</f>
        <v>#REF!</v>
      </c>
      <c r="U1445" t="e">
        <f>#REF!</f>
        <v>#REF!</v>
      </c>
      <c r="V1445" t="e">
        <f>#REF!</f>
        <v>#REF!</v>
      </c>
      <c r="W1445" t="e">
        <f>#REF!</f>
        <v>#REF!</v>
      </c>
      <c r="X1445" t="e">
        <f>#REF!</f>
        <v>#REF!</v>
      </c>
      <c r="Y1445" t="e">
        <f>#REF!</f>
        <v>#REF!</v>
      </c>
      <c r="Z1445" t="e">
        <f>#REF!</f>
        <v>#REF!</v>
      </c>
      <c r="AA1445" t="e">
        <f>#REF!</f>
        <v>#REF!</v>
      </c>
      <c r="AB1445" t="e">
        <f>#REF!</f>
        <v>#REF!</v>
      </c>
      <c r="AC1445" t="e">
        <f>#REF!</f>
        <v>#REF!</v>
      </c>
      <c r="AD1445" t="e">
        <f>#REF!</f>
        <v>#REF!</v>
      </c>
      <c r="AE1445" t="e">
        <f>#REF!</f>
        <v>#REF!</v>
      </c>
      <c r="AF1445" t="e">
        <f>#REF!</f>
        <v>#REF!</v>
      </c>
      <c r="AG1445" t="e">
        <f>#REF!</f>
        <v>#REF!</v>
      </c>
      <c r="AH1445" t="e">
        <f>#REF!</f>
        <v>#REF!</v>
      </c>
      <c r="AI1445" t="e">
        <f>#REF!</f>
        <v>#REF!</v>
      </c>
      <c r="AJ1445" t="e">
        <f>#REF!</f>
        <v>#REF!</v>
      </c>
      <c r="AK1445" t="e">
        <f>#REF!</f>
        <v>#REF!</v>
      </c>
    </row>
    <row r="1446" spans="1:37" x14ac:dyDescent="0.35">
      <c r="A1446" t="e">
        <f>#REF!</f>
        <v>#REF!</v>
      </c>
      <c r="B1446" t="e">
        <f>#REF!</f>
        <v>#REF!</v>
      </c>
      <c r="C1446" t="e">
        <f>#REF!</f>
        <v>#REF!</v>
      </c>
      <c r="D1446" t="e">
        <f>#REF!</f>
        <v>#REF!</v>
      </c>
      <c r="E1446" t="e">
        <f>#REF!</f>
        <v>#REF!</v>
      </c>
      <c r="F1446" t="e">
        <f>#REF!</f>
        <v>#REF!</v>
      </c>
      <c r="G1446" t="e">
        <f>#REF!</f>
        <v>#REF!</v>
      </c>
      <c r="H1446" t="e">
        <f>#REF!</f>
        <v>#REF!</v>
      </c>
      <c r="I1446" t="e">
        <f>#REF!</f>
        <v>#REF!</v>
      </c>
      <c r="J1446" t="e">
        <f>#REF!</f>
        <v>#REF!</v>
      </c>
      <c r="K1446" t="e">
        <f>#REF!</f>
        <v>#REF!</v>
      </c>
      <c r="L1446" t="e">
        <f>#REF!</f>
        <v>#REF!</v>
      </c>
      <c r="M1446" t="e">
        <f>#REF!</f>
        <v>#REF!</v>
      </c>
      <c r="N1446" t="e">
        <f>#REF!</f>
        <v>#REF!</v>
      </c>
      <c r="O1446" t="e">
        <f>#REF!</f>
        <v>#REF!</v>
      </c>
      <c r="P1446" t="e">
        <f>#REF!</f>
        <v>#REF!</v>
      </c>
      <c r="Q1446" t="e">
        <f>#REF!</f>
        <v>#REF!</v>
      </c>
      <c r="R1446" t="e">
        <f>#REF!</f>
        <v>#REF!</v>
      </c>
      <c r="S1446" t="e">
        <f>#REF!</f>
        <v>#REF!</v>
      </c>
      <c r="T1446" t="e">
        <f>#REF!</f>
        <v>#REF!</v>
      </c>
      <c r="U1446" t="e">
        <f>#REF!</f>
        <v>#REF!</v>
      </c>
      <c r="V1446" t="e">
        <f>#REF!</f>
        <v>#REF!</v>
      </c>
      <c r="W1446" t="e">
        <f>#REF!</f>
        <v>#REF!</v>
      </c>
      <c r="X1446" t="e">
        <f>#REF!</f>
        <v>#REF!</v>
      </c>
      <c r="Y1446" t="e">
        <f>#REF!</f>
        <v>#REF!</v>
      </c>
      <c r="Z1446" t="e">
        <f>#REF!</f>
        <v>#REF!</v>
      </c>
      <c r="AA1446" t="e">
        <f>#REF!</f>
        <v>#REF!</v>
      </c>
      <c r="AB1446" t="e">
        <f>#REF!</f>
        <v>#REF!</v>
      </c>
      <c r="AC1446" t="e">
        <f>#REF!</f>
        <v>#REF!</v>
      </c>
      <c r="AD1446" t="e">
        <f>#REF!</f>
        <v>#REF!</v>
      </c>
      <c r="AE1446" t="e">
        <f>#REF!</f>
        <v>#REF!</v>
      </c>
      <c r="AF1446" t="e">
        <f>#REF!</f>
        <v>#REF!</v>
      </c>
      <c r="AG1446" t="e">
        <f>#REF!</f>
        <v>#REF!</v>
      </c>
      <c r="AH1446" t="e">
        <f>#REF!</f>
        <v>#REF!</v>
      </c>
      <c r="AI1446" t="e">
        <f>#REF!</f>
        <v>#REF!</v>
      </c>
      <c r="AJ1446" t="e">
        <f>#REF!</f>
        <v>#REF!</v>
      </c>
      <c r="AK1446" t="e">
        <f>#REF!</f>
        <v>#REF!</v>
      </c>
    </row>
    <row r="1447" spans="1:37" x14ac:dyDescent="0.35">
      <c r="A1447" t="e">
        <f>#REF!</f>
        <v>#REF!</v>
      </c>
      <c r="B1447" t="e">
        <f>#REF!</f>
        <v>#REF!</v>
      </c>
      <c r="C1447" t="e">
        <f>#REF!</f>
        <v>#REF!</v>
      </c>
      <c r="D1447" t="e">
        <f>#REF!</f>
        <v>#REF!</v>
      </c>
      <c r="E1447" t="e">
        <f>#REF!</f>
        <v>#REF!</v>
      </c>
      <c r="F1447" t="e">
        <f>#REF!</f>
        <v>#REF!</v>
      </c>
      <c r="G1447" t="e">
        <f>#REF!</f>
        <v>#REF!</v>
      </c>
      <c r="H1447" t="e">
        <f>#REF!</f>
        <v>#REF!</v>
      </c>
      <c r="I1447" t="e">
        <f>#REF!</f>
        <v>#REF!</v>
      </c>
      <c r="J1447" t="e">
        <f>#REF!</f>
        <v>#REF!</v>
      </c>
      <c r="K1447" t="e">
        <f>#REF!</f>
        <v>#REF!</v>
      </c>
      <c r="L1447" t="e">
        <f>#REF!</f>
        <v>#REF!</v>
      </c>
      <c r="M1447" t="e">
        <f>#REF!</f>
        <v>#REF!</v>
      </c>
      <c r="N1447" t="e">
        <f>#REF!</f>
        <v>#REF!</v>
      </c>
      <c r="O1447" t="e">
        <f>#REF!</f>
        <v>#REF!</v>
      </c>
      <c r="P1447" t="e">
        <f>#REF!</f>
        <v>#REF!</v>
      </c>
      <c r="Q1447" t="e">
        <f>#REF!</f>
        <v>#REF!</v>
      </c>
      <c r="R1447" t="e">
        <f>#REF!</f>
        <v>#REF!</v>
      </c>
      <c r="S1447" t="e">
        <f>#REF!</f>
        <v>#REF!</v>
      </c>
      <c r="T1447" t="e">
        <f>#REF!</f>
        <v>#REF!</v>
      </c>
      <c r="U1447" t="e">
        <f>#REF!</f>
        <v>#REF!</v>
      </c>
      <c r="V1447" t="e">
        <f>#REF!</f>
        <v>#REF!</v>
      </c>
      <c r="W1447" t="e">
        <f>#REF!</f>
        <v>#REF!</v>
      </c>
      <c r="X1447" t="e">
        <f>#REF!</f>
        <v>#REF!</v>
      </c>
      <c r="Y1447" t="e">
        <f>#REF!</f>
        <v>#REF!</v>
      </c>
      <c r="Z1447" t="e">
        <f>#REF!</f>
        <v>#REF!</v>
      </c>
      <c r="AA1447" t="e">
        <f>#REF!</f>
        <v>#REF!</v>
      </c>
      <c r="AB1447" t="e">
        <f>#REF!</f>
        <v>#REF!</v>
      </c>
      <c r="AC1447" t="e">
        <f>#REF!</f>
        <v>#REF!</v>
      </c>
      <c r="AD1447" t="e">
        <f>#REF!</f>
        <v>#REF!</v>
      </c>
      <c r="AE1447" t="e">
        <f>#REF!</f>
        <v>#REF!</v>
      </c>
      <c r="AF1447" t="e">
        <f>#REF!</f>
        <v>#REF!</v>
      </c>
      <c r="AG1447" t="e">
        <f>#REF!</f>
        <v>#REF!</v>
      </c>
      <c r="AH1447" t="e">
        <f>#REF!</f>
        <v>#REF!</v>
      </c>
      <c r="AI1447" t="e">
        <f>#REF!</f>
        <v>#REF!</v>
      </c>
      <c r="AJ1447" t="e">
        <f>#REF!</f>
        <v>#REF!</v>
      </c>
      <c r="AK1447" t="e">
        <f>#REF!</f>
        <v>#REF!</v>
      </c>
    </row>
    <row r="1448" spans="1:37" x14ac:dyDescent="0.35">
      <c r="A1448" t="e">
        <f>#REF!</f>
        <v>#REF!</v>
      </c>
      <c r="B1448" t="e">
        <f>#REF!</f>
        <v>#REF!</v>
      </c>
      <c r="C1448" t="e">
        <f>#REF!</f>
        <v>#REF!</v>
      </c>
      <c r="D1448" t="e">
        <f>#REF!</f>
        <v>#REF!</v>
      </c>
      <c r="E1448" t="e">
        <f>#REF!</f>
        <v>#REF!</v>
      </c>
      <c r="F1448" t="e">
        <f>#REF!</f>
        <v>#REF!</v>
      </c>
      <c r="G1448" t="e">
        <f>#REF!</f>
        <v>#REF!</v>
      </c>
      <c r="H1448" t="e">
        <f>#REF!</f>
        <v>#REF!</v>
      </c>
      <c r="I1448" t="e">
        <f>#REF!</f>
        <v>#REF!</v>
      </c>
      <c r="J1448" t="e">
        <f>#REF!</f>
        <v>#REF!</v>
      </c>
      <c r="K1448" t="e">
        <f>#REF!</f>
        <v>#REF!</v>
      </c>
      <c r="L1448" t="e">
        <f>#REF!</f>
        <v>#REF!</v>
      </c>
      <c r="M1448" t="e">
        <f>#REF!</f>
        <v>#REF!</v>
      </c>
      <c r="N1448" t="e">
        <f>#REF!</f>
        <v>#REF!</v>
      </c>
      <c r="O1448" t="e">
        <f>#REF!</f>
        <v>#REF!</v>
      </c>
      <c r="P1448" t="e">
        <f>#REF!</f>
        <v>#REF!</v>
      </c>
      <c r="Q1448" t="e">
        <f>#REF!</f>
        <v>#REF!</v>
      </c>
      <c r="R1448" t="e">
        <f>#REF!</f>
        <v>#REF!</v>
      </c>
      <c r="S1448" t="e">
        <f>#REF!</f>
        <v>#REF!</v>
      </c>
      <c r="T1448" t="e">
        <f>#REF!</f>
        <v>#REF!</v>
      </c>
      <c r="U1448" t="e">
        <f>#REF!</f>
        <v>#REF!</v>
      </c>
      <c r="V1448" t="e">
        <f>#REF!</f>
        <v>#REF!</v>
      </c>
      <c r="W1448" t="e">
        <f>#REF!</f>
        <v>#REF!</v>
      </c>
      <c r="X1448" t="e">
        <f>#REF!</f>
        <v>#REF!</v>
      </c>
      <c r="Y1448" t="e">
        <f>#REF!</f>
        <v>#REF!</v>
      </c>
      <c r="Z1448" t="e">
        <f>#REF!</f>
        <v>#REF!</v>
      </c>
      <c r="AA1448" t="e">
        <f>#REF!</f>
        <v>#REF!</v>
      </c>
      <c r="AB1448" t="e">
        <f>#REF!</f>
        <v>#REF!</v>
      </c>
      <c r="AC1448" t="e">
        <f>#REF!</f>
        <v>#REF!</v>
      </c>
      <c r="AD1448" t="e">
        <f>#REF!</f>
        <v>#REF!</v>
      </c>
      <c r="AE1448" t="e">
        <f>#REF!</f>
        <v>#REF!</v>
      </c>
      <c r="AF1448" t="e">
        <f>#REF!</f>
        <v>#REF!</v>
      </c>
      <c r="AG1448" t="e">
        <f>#REF!</f>
        <v>#REF!</v>
      </c>
      <c r="AH1448" t="e">
        <f>#REF!</f>
        <v>#REF!</v>
      </c>
      <c r="AI1448" t="e">
        <f>#REF!</f>
        <v>#REF!</v>
      </c>
      <c r="AJ1448" t="e">
        <f>#REF!</f>
        <v>#REF!</v>
      </c>
      <c r="AK1448" t="e">
        <f>#REF!</f>
        <v>#REF!</v>
      </c>
    </row>
    <row r="1449" spans="1:37" x14ac:dyDescent="0.35">
      <c r="A1449" t="e">
        <f>#REF!</f>
        <v>#REF!</v>
      </c>
      <c r="B1449" t="e">
        <f>#REF!</f>
        <v>#REF!</v>
      </c>
      <c r="C1449" t="e">
        <f>#REF!</f>
        <v>#REF!</v>
      </c>
      <c r="D1449" t="e">
        <f>#REF!</f>
        <v>#REF!</v>
      </c>
      <c r="E1449" t="e">
        <f>#REF!</f>
        <v>#REF!</v>
      </c>
      <c r="F1449" t="e">
        <f>#REF!</f>
        <v>#REF!</v>
      </c>
      <c r="G1449" t="e">
        <f>#REF!</f>
        <v>#REF!</v>
      </c>
      <c r="H1449" t="e">
        <f>#REF!</f>
        <v>#REF!</v>
      </c>
      <c r="I1449" t="e">
        <f>#REF!</f>
        <v>#REF!</v>
      </c>
      <c r="J1449" t="e">
        <f>#REF!</f>
        <v>#REF!</v>
      </c>
      <c r="K1449" t="e">
        <f>#REF!</f>
        <v>#REF!</v>
      </c>
      <c r="L1449" t="e">
        <f>#REF!</f>
        <v>#REF!</v>
      </c>
      <c r="M1449" t="e">
        <f>#REF!</f>
        <v>#REF!</v>
      </c>
      <c r="N1449" t="e">
        <f>#REF!</f>
        <v>#REF!</v>
      </c>
      <c r="O1449" t="e">
        <f>#REF!</f>
        <v>#REF!</v>
      </c>
      <c r="P1449" t="e">
        <f>#REF!</f>
        <v>#REF!</v>
      </c>
      <c r="Q1449" t="e">
        <f>#REF!</f>
        <v>#REF!</v>
      </c>
      <c r="R1449" t="e">
        <f>#REF!</f>
        <v>#REF!</v>
      </c>
      <c r="S1449" t="e">
        <f>#REF!</f>
        <v>#REF!</v>
      </c>
      <c r="T1449" t="e">
        <f>#REF!</f>
        <v>#REF!</v>
      </c>
      <c r="U1449" t="e">
        <f>#REF!</f>
        <v>#REF!</v>
      </c>
      <c r="V1449" t="e">
        <f>#REF!</f>
        <v>#REF!</v>
      </c>
      <c r="W1449" t="e">
        <f>#REF!</f>
        <v>#REF!</v>
      </c>
      <c r="X1449" t="e">
        <f>#REF!</f>
        <v>#REF!</v>
      </c>
      <c r="Y1449" t="e">
        <f>#REF!</f>
        <v>#REF!</v>
      </c>
      <c r="Z1449" t="e">
        <f>#REF!</f>
        <v>#REF!</v>
      </c>
      <c r="AA1449" t="e">
        <f>#REF!</f>
        <v>#REF!</v>
      </c>
      <c r="AB1449" t="e">
        <f>#REF!</f>
        <v>#REF!</v>
      </c>
      <c r="AC1449" t="e">
        <f>#REF!</f>
        <v>#REF!</v>
      </c>
      <c r="AD1449" t="e">
        <f>#REF!</f>
        <v>#REF!</v>
      </c>
      <c r="AE1449" t="e">
        <f>#REF!</f>
        <v>#REF!</v>
      </c>
      <c r="AF1449" t="e">
        <f>#REF!</f>
        <v>#REF!</v>
      </c>
      <c r="AG1449" t="e">
        <f>#REF!</f>
        <v>#REF!</v>
      </c>
      <c r="AH1449" t="e">
        <f>#REF!</f>
        <v>#REF!</v>
      </c>
      <c r="AI1449" t="e">
        <f>#REF!</f>
        <v>#REF!</v>
      </c>
      <c r="AJ1449" t="e">
        <f>#REF!</f>
        <v>#REF!</v>
      </c>
      <c r="AK1449" t="e">
        <f>#REF!</f>
        <v>#REF!</v>
      </c>
    </row>
    <row r="1450" spans="1:37" x14ac:dyDescent="0.35">
      <c r="A1450" t="e">
        <f>#REF!</f>
        <v>#REF!</v>
      </c>
      <c r="B1450" t="e">
        <f>#REF!</f>
        <v>#REF!</v>
      </c>
      <c r="C1450" t="e">
        <f>#REF!</f>
        <v>#REF!</v>
      </c>
      <c r="D1450" t="e">
        <f>#REF!</f>
        <v>#REF!</v>
      </c>
      <c r="E1450" t="e">
        <f>#REF!</f>
        <v>#REF!</v>
      </c>
      <c r="F1450" t="e">
        <f>#REF!</f>
        <v>#REF!</v>
      </c>
      <c r="G1450" t="e">
        <f>#REF!</f>
        <v>#REF!</v>
      </c>
      <c r="H1450" t="e">
        <f>#REF!</f>
        <v>#REF!</v>
      </c>
      <c r="I1450" t="e">
        <f>#REF!</f>
        <v>#REF!</v>
      </c>
      <c r="J1450" t="e">
        <f>#REF!</f>
        <v>#REF!</v>
      </c>
      <c r="K1450" t="e">
        <f>#REF!</f>
        <v>#REF!</v>
      </c>
      <c r="L1450" t="e">
        <f>#REF!</f>
        <v>#REF!</v>
      </c>
      <c r="M1450" t="e">
        <f>#REF!</f>
        <v>#REF!</v>
      </c>
      <c r="N1450" t="e">
        <f>#REF!</f>
        <v>#REF!</v>
      </c>
      <c r="O1450" t="e">
        <f>#REF!</f>
        <v>#REF!</v>
      </c>
      <c r="P1450" t="e">
        <f>#REF!</f>
        <v>#REF!</v>
      </c>
      <c r="Q1450" t="e">
        <f>#REF!</f>
        <v>#REF!</v>
      </c>
      <c r="R1450" t="e">
        <f>#REF!</f>
        <v>#REF!</v>
      </c>
      <c r="S1450" t="e">
        <f>#REF!</f>
        <v>#REF!</v>
      </c>
      <c r="T1450" t="e">
        <f>#REF!</f>
        <v>#REF!</v>
      </c>
      <c r="U1450" t="e">
        <f>#REF!</f>
        <v>#REF!</v>
      </c>
      <c r="V1450" t="e">
        <f>#REF!</f>
        <v>#REF!</v>
      </c>
      <c r="W1450" t="e">
        <f>#REF!</f>
        <v>#REF!</v>
      </c>
      <c r="X1450" t="e">
        <f>#REF!</f>
        <v>#REF!</v>
      </c>
      <c r="Y1450" t="e">
        <f>#REF!</f>
        <v>#REF!</v>
      </c>
      <c r="Z1450" t="e">
        <f>#REF!</f>
        <v>#REF!</v>
      </c>
      <c r="AA1450" t="e">
        <f>#REF!</f>
        <v>#REF!</v>
      </c>
      <c r="AB1450" t="e">
        <f>#REF!</f>
        <v>#REF!</v>
      </c>
      <c r="AC1450" t="e">
        <f>#REF!</f>
        <v>#REF!</v>
      </c>
      <c r="AD1450" t="e">
        <f>#REF!</f>
        <v>#REF!</v>
      </c>
      <c r="AE1450" t="e">
        <f>#REF!</f>
        <v>#REF!</v>
      </c>
      <c r="AF1450" t="e">
        <f>#REF!</f>
        <v>#REF!</v>
      </c>
      <c r="AG1450" t="e">
        <f>#REF!</f>
        <v>#REF!</v>
      </c>
      <c r="AH1450" t="e">
        <f>#REF!</f>
        <v>#REF!</v>
      </c>
      <c r="AI1450" t="e">
        <f>#REF!</f>
        <v>#REF!</v>
      </c>
      <c r="AJ1450" t="e">
        <f>#REF!</f>
        <v>#REF!</v>
      </c>
      <c r="AK1450" t="e">
        <f>#REF!</f>
        <v>#REF!</v>
      </c>
    </row>
    <row r="1451" spans="1:37" x14ac:dyDescent="0.35">
      <c r="A1451" t="e">
        <f>#REF!</f>
        <v>#REF!</v>
      </c>
      <c r="B1451" t="e">
        <f>#REF!</f>
        <v>#REF!</v>
      </c>
      <c r="C1451" t="e">
        <f>#REF!</f>
        <v>#REF!</v>
      </c>
      <c r="D1451" t="e">
        <f>#REF!</f>
        <v>#REF!</v>
      </c>
      <c r="E1451" t="e">
        <f>#REF!</f>
        <v>#REF!</v>
      </c>
      <c r="F1451" t="e">
        <f>#REF!</f>
        <v>#REF!</v>
      </c>
      <c r="G1451" t="e">
        <f>#REF!</f>
        <v>#REF!</v>
      </c>
      <c r="H1451" t="e">
        <f>#REF!</f>
        <v>#REF!</v>
      </c>
      <c r="I1451" t="e">
        <f>#REF!</f>
        <v>#REF!</v>
      </c>
      <c r="J1451" t="e">
        <f>#REF!</f>
        <v>#REF!</v>
      </c>
      <c r="K1451" t="e">
        <f>#REF!</f>
        <v>#REF!</v>
      </c>
      <c r="L1451" t="e">
        <f>#REF!</f>
        <v>#REF!</v>
      </c>
      <c r="M1451" t="e">
        <f>#REF!</f>
        <v>#REF!</v>
      </c>
      <c r="N1451" t="e">
        <f>#REF!</f>
        <v>#REF!</v>
      </c>
      <c r="O1451" t="e">
        <f>#REF!</f>
        <v>#REF!</v>
      </c>
      <c r="P1451" t="e">
        <f>#REF!</f>
        <v>#REF!</v>
      </c>
      <c r="Q1451" t="e">
        <f>#REF!</f>
        <v>#REF!</v>
      </c>
      <c r="R1451" t="e">
        <f>#REF!</f>
        <v>#REF!</v>
      </c>
      <c r="S1451" t="e">
        <f>#REF!</f>
        <v>#REF!</v>
      </c>
      <c r="T1451" t="e">
        <f>#REF!</f>
        <v>#REF!</v>
      </c>
      <c r="U1451" t="e">
        <f>#REF!</f>
        <v>#REF!</v>
      </c>
      <c r="V1451" t="e">
        <f>#REF!</f>
        <v>#REF!</v>
      </c>
      <c r="W1451" t="e">
        <f>#REF!</f>
        <v>#REF!</v>
      </c>
      <c r="X1451" t="e">
        <f>#REF!</f>
        <v>#REF!</v>
      </c>
      <c r="Y1451" t="e">
        <f>#REF!</f>
        <v>#REF!</v>
      </c>
      <c r="Z1451" t="e">
        <f>#REF!</f>
        <v>#REF!</v>
      </c>
      <c r="AA1451" t="e">
        <f>#REF!</f>
        <v>#REF!</v>
      </c>
      <c r="AB1451" t="e">
        <f>#REF!</f>
        <v>#REF!</v>
      </c>
      <c r="AC1451" t="e">
        <f>#REF!</f>
        <v>#REF!</v>
      </c>
      <c r="AD1451" t="e">
        <f>#REF!</f>
        <v>#REF!</v>
      </c>
      <c r="AE1451" t="e">
        <f>#REF!</f>
        <v>#REF!</v>
      </c>
      <c r="AF1451" t="e">
        <f>#REF!</f>
        <v>#REF!</v>
      </c>
      <c r="AG1451" t="e">
        <f>#REF!</f>
        <v>#REF!</v>
      </c>
      <c r="AH1451" t="e">
        <f>#REF!</f>
        <v>#REF!</v>
      </c>
      <c r="AI1451" t="e">
        <f>#REF!</f>
        <v>#REF!</v>
      </c>
      <c r="AJ1451" t="e">
        <f>#REF!</f>
        <v>#REF!</v>
      </c>
      <c r="AK1451" t="e">
        <f>#REF!</f>
        <v>#REF!</v>
      </c>
    </row>
    <row r="1452" spans="1:37" x14ac:dyDescent="0.35">
      <c r="A1452" t="e">
        <f>#REF!</f>
        <v>#REF!</v>
      </c>
      <c r="B1452" t="e">
        <f>#REF!</f>
        <v>#REF!</v>
      </c>
      <c r="C1452" t="e">
        <f>#REF!</f>
        <v>#REF!</v>
      </c>
      <c r="D1452" t="e">
        <f>#REF!</f>
        <v>#REF!</v>
      </c>
      <c r="E1452" t="e">
        <f>#REF!</f>
        <v>#REF!</v>
      </c>
      <c r="F1452" t="e">
        <f>#REF!</f>
        <v>#REF!</v>
      </c>
      <c r="G1452" t="e">
        <f>#REF!</f>
        <v>#REF!</v>
      </c>
      <c r="H1452" t="e">
        <f>#REF!</f>
        <v>#REF!</v>
      </c>
      <c r="I1452" t="e">
        <f>#REF!</f>
        <v>#REF!</v>
      </c>
      <c r="J1452" t="e">
        <f>#REF!</f>
        <v>#REF!</v>
      </c>
      <c r="K1452" t="e">
        <f>#REF!</f>
        <v>#REF!</v>
      </c>
      <c r="L1452" t="e">
        <f>#REF!</f>
        <v>#REF!</v>
      </c>
      <c r="M1452" t="e">
        <f>#REF!</f>
        <v>#REF!</v>
      </c>
      <c r="N1452" t="e">
        <f>#REF!</f>
        <v>#REF!</v>
      </c>
      <c r="O1452" t="e">
        <f>#REF!</f>
        <v>#REF!</v>
      </c>
      <c r="P1452" t="e">
        <f>#REF!</f>
        <v>#REF!</v>
      </c>
      <c r="Q1452" t="e">
        <f>#REF!</f>
        <v>#REF!</v>
      </c>
      <c r="R1452" t="e">
        <f>#REF!</f>
        <v>#REF!</v>
      </c>
      <c r="S1452" t="e">
        <f>#REF!</f>
        <v>#REF!</v>
      </c>
      <c r="T1452" t="e">
        <f>#REF!</f>
        <v>#REF!</v>
      </c>
      <c r="U1452" t="e">
        <f>#REF!</f>
        <v>#REF!</v>
      </c>
      <c r="V1452" t="e">
        <f>#REF!</f>
        <v>#REF!</v>
      </c>
      <c r="W1452" t="e">
        <f>#REF!</f>
        <v>#REF!</v>
      </c>
      <c r="X1452" t="e">
        <f>#REF!</f>
        <v>#REF!</v>
      </c>
      <c r="Y1452" t="e">
        <f>#REF!</f>
        <v>#REF!</v>
      </c>
      <c r="Z1452" t="e">
        <f>#REF!</f>
        <v>#REF!</v>
      </c>
      <c r="AA1452" t="e">
        <f>#REF!</f>
        <v>#REF!</v>
      </c>
      <c r="AB1452" t="e">
        <f>#REF!</f>
        <v>#REF!</v>
      </c>
      <c r="AC1452" t="e">
        <f>#REF!</f>
        <v>#REF!</v>
      </c>
      <c r="AD1452" t="e">
        <f>#REF!</f>
        <v>#REF!</v>
      </c>
      <c r="AE1452" t="e">
        <f>#REF!</f>
        <v>#REF!</v>
      </c>
      <c r="AF1452" t="e">
        <f>#REF!</f>
        <v>#REF!</v>
      </c>
      <c r="AG1452" t="e">
        <f>#REF!</f>
        <v>#REF!</v>
      </c>
      <c r="AH1452" t="e">
        <f>#REF!</f>
        <v>#REF!</v>
      </c>
      <c r="AI1452" t="e">
        <f>#REF!</f>
        <v>#REF!</v>
      </c>
      <c r="AJ1452" t="e">
        <f>#REF!</f>
        <v>#REF!</v>
      </c>
      <c r="AK1452" t="e">
        <f>#REF!</f>
        <v>#REF!</v>
      </c>
    </row>
    <row r="1453" spans="1:37" x14ac:dyDescent="0.35">
      <c r="A1453" t="e">
        <f>#REF!</f>
        <v>#REF!</v>
      </c>
      <c r="B1453" t="e">
        <f>#REF!</f>
        <v>#REF!</v>
      </c>
      <c r="C1453" t="e">
        <f>#REF!</f>
        <v>#REF!</v>
      </c>
      <c r="D1453" t="e">
        <f>#REF!</f>
        <v>#REF!</v>
      </c>
      <c r="E1453" t="e">
        <f>#REF!</f>
        <v>#REF!</v>
      </c>
      <c r="F1453" t="e">
        <f>#REF!</f>
        <v>#REF!</v>
      </c>
      <c r="G1453" t="e">
        <f>#REF!</f>
        <v>#REF!</v>
      </c>
      <c r="H1453" t="e">
        <f>#REF!</f>
        <v>#REF!</v>
      </c>
      <c r="I1453" t="e">
        <f>#REF!</f>
        <v>#REF!</v>
      </c>
      <c r="J1453" t="e">
        <f>#REF!</f>
        <v>#REF!</v>
      </c>
      <c r="K1453" t="e">
        <f>#REF!</f>
        <v>#REF!</v>
      </c>
      <c r="L1453" t="e">
        <f>#REF!</f>
        <v>#REF!</v>
      </c>
      <c r="M1453" t="e">
        <f>#REF!</f>
        <v>#REF!</v>
      </c>
      <c r="N1453" t="e">
        <f>#REF!</f>
        <v>#REF!</v>
      </c>
      <c r="O1453" t="e">
        <f>#REF!</f>
        <v>#REF!</v>
      </c>
      <c r="P1453" t="e">
        <f>#REF!</f>
        <v>#REF!</v>
      </c>
      <c r="Q1453" t="e">
        <f>#REF!</f>
        <v>#REF!</v>
      </c>
      <c r="R1453" t="e">
        <f>#REF!</f>
        <v>#REF!</v>
      </c>
      <c r="S1453" t="e">
        <f>#REF!</f>
        <v>#REF!</v>
      </c>
      <c r="T1453" t="e">
        <f>#REF!</f>
        <v>#REF!</v>
      </c>
      <c r="U1453" t="e">
        <f>#REF!</f>
        <v>#REF!</v>
      </c>
      <c r="V1453" t="e">
        <f>#REF!</f>
        <v>#REF!</v>
      </c>
      <c r="W1453" t="e">
        <f>#REF!</f>
        <v>#REF!</v>
      </c>
      <c r="X1453" t="e">
        <f>#REF!</f>
        <v>#REF!</v>
      </c>
      <c r="Y1453" t="e">
        <f>#REF!</f>
        <v>#REF!</v>
      </c>
      <c r="Z1453" t="e">
        <f>#REF!</f>
        <v>#REF!</v>
      </c>
      <c r="AA1453" t="e">
        <f>#REF!</f>
        <v>#REF!</v>
      </c>
      <c r="AB1453" t="e">
        <f>#REF!</f>
        <v>#REF!</v>
      </c>
      <c r="AC1453" t="e">
        <f>#REF!</f>
        <v>#REF!</v>
      </c>
      <c r="AD1453" t="e">
        <f>#REF!</f>
        <v>#REF!</v>
      </c>
      <c r="AE1453" t="e">
        <f>#REF!</f>
        <v>#REF!</v>
      </c>
      <c r="AF1453" t="e">
        <f>#REF!</f>
        <v>#REF!</v>
      </c>
      <c r="AG1453" t="e">
        <f>#REF!</f>
        <v>#REF!</v>
      </c>
      <c r="AH1453" t="e">
        <f>#REF!</f>
        <v>#REF!</v>
      </c>
      <c r="AI1453" t="e">
        <f>#REF!</f>
        <v>#REF!</v>
      </c>
      <c r="AJ1453" t="e">
        <f>#REF!</f>
        <v>#REF!</v>
      </c>
      <c r="AK1453" t="e">
        <f>#REF!</f>
        <v>#REF!</v>
      </c>
    </row>
    <row r="1454" spans="1:37" x14ac:dyDescent="0.35">
      <c r="A1454" t="e">
        <f>#REF!</f>
        <v>#REF!</v>
      </c>
      <c r="B1454" t="e">
        <f>#REF!</f>
        <v>#REF!</v>
      </c>
      <c r="C1454" t="e">
        <f>#REF!</f>
        <v>#REF!</v>
      </c>
      <c r="D1454" t="e">
        <f>#REF!</f>
        <v>#REF!</v>
      </c>
      <c r="E1454" t="e">
        <f>#REF!</f>
        <v>#REF!</v>
      </c>
      <c r="F1454" t="e">
        <f>#REF!</f>
        <v>#REF!</v>
      </c>
      <c r="G1454" t="e">
        <f>#REF!</f>
        <v>#REF!</v>
      </c>
      <c r="H1454" t="e">
        <f>#REF!</f>
        <v>#REF!</v>
      </c>
      <c r="I1454" t="e">
        <f>#REF!</f>
        <v>#REF!</v>
      </c>
      <c r="J1454" t="e">
        <f>#REF!</f>
        <v>#REF!</v>
      </c>
      <c r="K1454" t="e">
        <f>#REF!</f>
        <v>#REF!</v>
      </c>
      <c r="L1454" t="e">
        <f>#REF!</f>
        <v>#REF!</v>
      </c>
      <c r="M1454" t="e">
        <f>#REF!</f>
        <v>#REF!</v>
      </c>
      <c r="N1454" t="e">
        <f>#REF!</f>
        <v>#REF!</v>
      </c>
      <c r="O1454" t="e">
        <f>#REF!</f>
        <v>#REF!</v>
      </c>
      <c r="P1454" t="e">
        <f>#REF!</f>
        <v>#REF!</v>
      </c>
      <c r="Q1454" t="e">
        <f>#REF!</f>
        <v>#REF!</v>
      </c>
      <c r="R1454" t="e">
        <f>#REF!</f>
        <v>#REF!</v>
      </c>
      <c r="S1454" t="e">
        <f>#REF!</f>
        <v>#REF!</v>
      </c>
      <c r="T1454" t="e">
        <f>#REF!</f>
        <v>#REF!</v>
      </c>
      <c r="U1454" t="e">
        <f>#REF!</f>
        <v>#REF!</v>
      </c>
      <c r="V1454" t="e">
        <f>#REF!</f>
        <v>#REF!</v>
      </c>
      <c r="W1454" t="e">
        <f>#REF!</f>
        <v>#REF!</v>
      </c>
      <c r="X1454" t="e">
        <f>#REF!</f>
        <v>#REF!</v>
      </c>
      <c r="Y1454" t="e">
        <f>#REF!</f>
        <v>#REF!</v>
      </c>
      <c r="Z1454" t="e">
        <f>#REF!</f>
        <v>#REF!</v>
      </c>
      <c r="AA1454" t="e">
        <f>#REF!</f>
        <v>#REF!</v>
      </c>
      <c r="AB1454" t="e">
        <f>#REF!</f>
        <v>#REF!</v>
      </c>
      <c r="AC1454" t="e">
        <f>#REF!</f>
        <v>#REF!</v>
      </c>
      <c r="AD1454" t="e">
        <f>#REF!</f>
        <v>#REF!</v>
      </c>
      <c r="AE1454" t="e">
        <f>#REF!</f>
        <v>#REF!</v>
      </c>
      <c r="AF1454" t="e">
        <f>#REF!</f>
        <v>#REF!</v>
      </c>
      <c r="AG1454" t="e">
        <f>#REF!</f>
        <v>#REF!</v>
      </c>
      <c r="AH1454" t="e">
        <f>#REF!</f>
        <v>#REF!</v>
      </c>
      <c r="AI1454" t="e">
        <f>#REF!</f>
        <v>#REF!</v>
      </c>
      <c r="AJ1454" t="e">
        <f>#REF!</f>
        <v>#REF!</v>
      </c>
      <c r="AK1454" t="e">
        <f>#REF!</f>
        <v>#REF!</v>
      </c>
    </row>
    <row r="1455" spans="1:37" x14ac:dyDescent="0.35">
      <c r="A1455" t="e">
        <f>#REF!</f>
        <v>#REF!</v>
      </c>
      <c r="B1455" t="e">
        <f>#REF!</f>
        <v>#REF!</v>
      </c>
      <c r="C1455" t="e">
        <f>#REF!</f>
        <v>#REF!</v>
      </c>
      <c r="D1455" t="e">
        <f>#REF!</f>
        <v>#REF!</v>
      </c>
      <c r="E1455" t="e">
        <f>#REF!</f>
        <v>#REF!</v>
      </c>
      <c r="F1455" t="e">
        <f>#REF!</f>
        <v>#REF!</v>
      </c>
      <c r="G1455" t="e">
        <f>#REF!</f>
        <v>#REF!</v>
      </c>
      <c r="H1455" t="e">
        <f>#REF!</f>
        <v>#REF!</v>
      </c>
      <c r="I1455" t="e">
        <f>#REF!</f>
        <v>#REF!</v>
      </c>
      <c r="J1455" t="e">
        <f>#REF!</f>
        <v>#REF!</v>
      </c>
      <c r="K1455" t="e">
        <f>#REF!</f>
        <v>#REF!</v>
      </c>
      <c r="L1455" t="e">
        <f>#REF!</f>
        <v>#REF!</v>
      </c>
      <c r="M1455" t="e">
        <f>#REF!</f>
        <v>#REF!</v>
      </c>
      <c r="N1455" t="e">
        <f>#REF!</f>
        <v>#REF!</v>
      </c>
      <c r="O1455" t="e">
        <f>#REF!</f>
        <v>#REF!</v>
      </c>
      <c r="P1455" t="e">
        <f>#REF!</f>
        <v>#REF!</v>
      </c>
      <c r="Q1455" t="e">
        <f>#REF!</f>
        <v>#REF!</v>
      </c>
      <c r="R1455" t="e">
        <f>#REF!</f>
        <v>#REF!</v>
      </c>
      <c r="S1455" t="e">
        <f>#REF!</f>
        <v>#REF!</v>
      </c>
      <c r="T1455" t="e">
        <f>#REF!</f>
        <v>#REF!</v>
      </c>
      <c r="U1455" t="e">
        <f>#REF!</f>
        <v>#REF!</v>
      </c>
      <c r="V1455" t="e">
        <f>#REF!</f>
        <v>#REF!</v>
      </c>
      <c r="W1455" t="e">
        <f>#REF!</f>
        <v>#REF!</v>
      </c>
      <c r="X1455" t="e">
        <f>#REF!</f>
        <v>#REF!</v>
      </c>
      <c r="Y1455" t="e">
        <f>#REF!</f>
        <v>#REF!</v>
      </c>
      <c r="Z1455" t="e">
        <f>#REF!</f>
        <v>#REF!</v>
      </c>
      <c r="AA1455" t="e">
        <f>#REF!</f>
        <v>#REF!</v>
      </c>
      <c r="AB1455" t="e">
        <f>#REF!</f>
        <v>#REF!</v>
      </c>
      <c r="AC1455" t="e">
        <f>#REF!</f>
        <v>#REF!</v>
      </c>
      <c r="AD1455" t="e">
        <f>#REF!</f>
        <v>#REF!</v>
      </c>
      <c r="AE1455" t="e">
        <f>#REF!</f>
        <v>#REF!</v>
      </c>
      <c r="AF1455" t="e">
        <f>#REF!</f>
        <v>#REF!</v>
      </c>
      <c r="AG1455" t="e">
        <f>#REF!</f>
        <v>#REF!</v>
      </c>
      <c r="AH1455" t="e">
        <f>#REF!</f>
        <v>#REF!</v>
      </c>
      <c r="AI1455" t="e">
        <f>#REF!</f>
        <v>#REF!</v>
      </c>
      <c r="AJ1455" t="e">
        <f>#REF!</f>
        <v>#REF!</v>
      </c>
      <c r="AK1455" t="e">
        <f>#REF!</f>
        <v>#REF!</v>
      </c>
    </row>
    <row r="1456" spans="1:37" x14ac:dyDescent="0.35">
      <c r="A1456" t="e">
        <f>#REF!</f>
        <v>#REF!</v>
      </c>
      <c r="B1456" t="e">
        <f>#REF!</f>
        <v>#REF!</v>
      </c>
      <c r="C1456" t="e">
        <f>#REF!</f>
        <v>#REF!</v>
      </c>
      <c r="D1456" t="e">
        <f>#REF!</f>
        <v>#REF!</v>
      </c>
      <c r="E1456" t="e">
        <f>#REF!</f>
        <v>#REF!</v>
      </c>
      <c r="F1456" t="e">
        <f>#REF!</f>
        <v>#REF!</v>
      </c>
      <c r="G1456" t="e">
        <f>#REF!</f>
        <v>#REF!</v>
      </c>
      <c r="H1456" t="e">
        <f>#REF!</f>
        <v>#REF!</v>
      </c>
      <c r="I1456" t="e">
        <f>#REF!</f>
        <v>#REF!</v>
      </c>
      <c r="J1456" t="e">
        <f>#REF!</f>
        <v>#REF!</v>
      </c>
      <c r="K1456" t="e">
        <f>#REF!</f>
        <v>#REF!</v>
      </c>
      <c r="L1456" t="e">
        <f>#REF!</f>
        <v>#REF!</v>
      </c>
      <c r="M1456" t="e">
        <f>#REF!</f>
        <v>#REF!</v>
      </c>
      <c r="N1456" t="e">
        <f>#REF!</f>
        <v>#REF!</v>
      </c>
      <c r="O1456" t="e">
        <f>#REF!</f>
        <v>#REF!</v>
      </c>
      <c r="P1456" t="e">
        <f>#REF!</f>
        <v>#REF!</v>
      </c>
      <c r="Q1456" t="e">
        <f>#REF!</f>
        <v>#REF!</v>
      </c>
      <c r="R1456" t="e">
        <f>#REF!</f>
        <v>#REF!</v>
      </c>
      <c r="S1456" t="e">
        <f>#REF!</f>
        <v>#REF!</v>
      </c>
      <c r="T1456" t="e">
        <f>#REF!</f>
        <v>#REF!</v>
      </c>
      <c r="U1456" t="e">
        <f>#REF!</f>
        <v>#REF!</v>
      </c>
      <c r="V1456" t="e">
        <f>#REF!</f>
        <v>#REF!</v>
      </c>
      <c r="W1456" t="e">
        <f>#REF!</f>
        <v>#REF!</v>
      </c>
      <c r="X1456" t="e">
        <f>#REF!</f>
        <v>#REF!</v>
      </c>
      <c r="Y1456" t="e">
        <f>#REF!</f>
        <v>#REF!</v>
      </c>
      <c r="Z1456" t="e">
        <f>#REF!</f>
        <v>#REF!</v>
      </c>
      <c r="AA1456" t="e">
        <f>#REF!</f>
        <v>#REF!</v>
      </c>
      <c r="AB1456" t="e">
        <f>#REF!</f>
        <v>#REF!</v>
      </c>
      <c r="AC1456" t="e">
        <f>#REF!</f>
        <v>#REF!</v>
      </c>
      <c r="AD1456" t="e">
        <f>#REF!</f>
        <v>#REF!</v>
      </c>
      <c r="AE1456" t="e">
        <f>#REF!</f>
        <v>#REF!</v>
      </c>
      <c r="AF1456" t="e">
        <f>#REF!</f>
        <v>#REF!</v>
      </c>
      <c r="AG1456" t="e">
        <f>#REF!</f>
        <v>#REF!</v>
      </c>
      <c r="AH1456" t="e">
        <f>#REF!</f>
        <v>#REF!</v>
      </c>
      <c r="AI1456" t="e">
        <f>#REF!</f>
        <v>#REF!</v>
      </c>
      <c r="AJ1456" t="e">
        <f>#REF!</f>
        <v>#REF!</v>
      </c>
      <c r="AK1456" t="e">
        <f>#REF!</f>
        <v>#REF!</v>
      </c>
    </row>
    <row r="1457" spans="1:37" x14ac:dyDescent="0.35">
      <c r="A1457" t="e">
        <f>#REF!</f>
        <v>#REF!</v>
      </c>
      <c r="B1457" t="e">
        <f>#REF!</f>
        <v>#REF!</v>
      </c>
      <c r="C1457" t="e">
        <f>#REF!</f>
        <v>#REF!</v>
      </c>
      <c r="D1457" t="e">
        <f>#REF!</f>
        <v>#REF!</v>
      </c>
      <c r="E1457" t="e">
        <f>#REF!</f>
        <v>#REF!</v>
      </c>
      <c r="F1457" t="e">
        <f>#REF!</f>
        <v>#REF!</v>
      </c>
      <c r="G1457" t="e">
        <f>#REF!</f>
        <v>#REF!</v>
      </c>
      <c r="H1457" t="e">
        <f>#REF!</f>
        <v>#REF!</v>
      </c>
      <c r="I1457" t="e">
        <f>#REF!</f>
        <v>#REF!</v>
      </c>
      <c r="J1457" t="e">
        <f>#REF!</f>
        <v>#REF!</v>
      </c>
      <c r="K1457" t="e">
        <f>#REF!</f>
        <v>#REF!</v>
      </c>
      <c r="L1457" t="e">
        <f>#REF!</f>
        <v>#REF!</v>
      </c>
      <c r="M1457" t="e">
        <f>#REF!</f>
        <v>#REF!</v>
      </c>
      <c r="N1457" t="e">
        <f>#REF!</f>
        <v>#REF!</v>
      </c>
      <c r="O1457" t="e">
        <f>#REF!</f>
        <v>#REF!</v>
      </c>
      <c r="P1457" t="e">
        <f>#REF!</f>
        <v>#REF!</v>
      </c>
      <c r="Q1457" t="e">
        <f>#REF!</f>
        <v>#REF!</v>
      </c>
      <c r="R1457" t="e">
        <f>#REF!</f>
        <v>#REF!</v>
      </c>
      <c r="S1457" t="e">
        <f>#REF!</f>
        <v>#REF!</v>
      </c>
      <c r="T1457" t="e">
        <f>#REF!</f>
        <v>#REF!</v>
      </c>
      <c r="U1457" t="e">
        <f>#REF!</f>
        <v>#REF!</v>
      </c>
      <c r="V1457" t="e">
        <f>#REF!</f>
        <v>#REF!</v>
      </c>
      <c r="W1457" t="e">
        <f>#REF!</f>
        <v>#REF!</v>
      </c>
      <c r="X1457" t="e">
        <f>#REF!</f>
        <v>#REF!</v>
      </c>
      <c r="Y1457" t="e">
        <f>#REF!</f>
        <v>#REF!</v>
      </c>
      <c r="Z1457" t="e">
        <f>#REF!</f>
        <v>#REF!</v>
      </c>
      <c r="AA1457" t="e">
        <f>#REF!</f>
        <v>#REF!</v>
      </c>
      <c r="AB1457" t="e">
        <f>#REF!</f>
        <v>#REF!</v>
      </c>
      <c r="AC1457" t="e">
        <f>#REF!</f>
        <v>#REF!</v>
      </c>
      <c r="AD1457" t="e">
        <f>#REF!</f>
        <v>#REF!</v>
      </c>
      <c r="AE1457" t="e">
        <f>#REF!</f>
        <v>#REF!</v>
      </c>
      <c r="AF1457" t="e">
        <f>#REF!</f>
        <v>#REF!</v>
      </c>
      <c r="AG1457" t="e">
        <f>#REF!</f>
        <v>#REF!</v>
      </c>
      <c r="AH1457" t="e">
        <f>#REF!</f>
        <v>#REF!</v>
      </c>
      <c r="AI1457" t="e">
        <f>#REF!</f>
        <v>#REF!</v>
      </c>
      <c r="AJ1457" t="e">
        <f>#REF!</f>
        <v>#REF!</v>
      </c>
      <c r="AK1457" t="e">
        <f>#REF!</f>
        <v>#REF!</v>
      </c>
    </row>
    <row r="1458" spans="1:37" x14ac:dyDescent="0.35">
      <c r="A1458" t="e">
        <f>#REF!</f>
        <v>#REF!</v>
      </c>
      <c r="B1458" t="e">
        <f>#REF!</f>
        <v>#REF!</v>
      </c>
      <c r="C1458" t="e">
        <f>#REF!</f>
        <v>#REF!</v>
      </c>
      <c r="D1458" t="e">
        <f>#REF!</f>
        <v>#REF!</v>
      </c>
      <c r="E1458" t="e">
        <f>#REF!</f>
        <v>#REF!</v>
      </c>
      <c r="F1458" t="e">
        <f>#REF!</f>
        <v>#REF!</v>
      </c>
      <c r="G1458" t="e">
        <f>#REF!</f>
        <v>#REF!</v>
      </c>
      <c r="H1458" t="e">
        <f>#REF!</f>
        <v>#REF!</v>
      </c>
      <c r="I1458" t="e">
        <f>#REF!</f>
        <v>#REF!</v>
      </c>
      <c r="J1458" t="e">
        <f>#REF!</f>
        <v>#REF!</v>
      </c>
      <c r="K1458" t="e">
        <f>#REF!</f>
        <v>#REF!</v>
      </c>
      <c r="L1458" t="e">
        <f>#REF!</f>
        <v>#REF!</v>
      </c>
      <c r="M1458" t="e">
        <f>#REF!</f>
        <v>#REF!</v>
      </c>
      <c r="N1458" t="e">
        <f>#REF!</f>
        <v>#REF!</v>
      </c>
      <c r="O1458" t="e">
        <f>#REF!</f>
        <v>#REF!</v>
      </c>
      <c r="P1458" t="e">
        <f>#REF!</f>
        <v>#REF!</v>
      </c>
      <c r="Q1458" t="e">
        <f>#REF!</f>
        <v>#REF!</v>
      </c>
      <c r="R1458" t="e">
        <f>#REF!</f>
        <v>#REF!</v>
      </c>
      <c r="S1458" t="e">
        <f>#REF!</f>
        <v>#REF!</v>
      </c>
      <c r="T1458" t="e">
        <f>#REF!</f>
        <v>#REF!</v>
      </c>
      <c r="U1458" t="e">
        <f>#REF!</f>
        <v>#REF!</v>
      </c>
      <c r="V1458" t="e">
        <f>#REF!</f>
        <v>#REF!</v>
      </c>
      <c r="W1458" t="e">
        <f>#REF!</f>
        <v>#REF!</v>
      </c>
      <c r="X1458" t="e">
        <f>#REF!</f>
        <v>#REF!</v>
      </c>
      <c r="Y1458" t="e">
        <f>#REF!</f>
        <v>#REF!</v>
      </c>
      <c r="Z1458" t="e">
        <f>#REF!</f>
        <v>#REF!</v>
      </c>
      <c r="AA1458" t="e">
        <f>#REF!</f>
        <v>#REF!</v>
      </c>
      <c r="AB1458" t="e">
        <f>#REF!</f>
        <v>#REF!</v>
      </c>
      <c r="AC1458" t="e">
        <f>#REF!</f>
        <v>#REF!</v>
      </c>
      <c r="AD1458" t="e">
        <f>#REF!</f>
        <v>#REF!</v>
      </c>
      <c r="AE1458" t="e">
        <f>#REF!</f>
        <v>#REF!</v>
      </c>
      <c r="AF1458" t="e">
        <f>#REF!</f>
        <v>#REF!</v>
      </c>
      <c r="AG1458" t="e">
        <f>#REF!</f>
        <v>#REF!</v>
      </c>
      <c r="AH1458" t="e">
        <f>#REF!</f>
        <v>#REF!</v>
      </c>
      <c r="AI1458" t="e">
        <f>#REF!</f>
        <v>#REF!</v>
      </c>
      <c r="AJ1458" t="e">
        <f>#REF!</f>
        <v>#REF!</v>
      </c>
      <c r="AK1458" t="e">
        <f>#REF!</f>
        <v>#REF!</v>
      </c>
    </row>
    <row r="1459" spans="1:37" x14ac:dyDescent="0.35">
      <c r="A1459" t="e">
        <f>#REF!</f>
        <v>#REF!</v>
      </c>
      <c r="B1459" t="e">
        <f>#REF!</f>
        <v>#REF!</v>
      </c>
      <c r="C1459" t="e">
        <f>#REF!</f>
        <v>#REF!</v>
      </c>
      <c r="D1459" t="e">
        <f>#REF!</f>
        <v>#REF!</v>
      </c>
      <c r="E1459" t="e">
        <f>#REF!</f>
        <v>#REF!</v>
      </c>
      <c r="F1459" t="e">
        <f>#REF!</f>
        <v>#REF!</v>
      </c>
      <c r="G1459" t="e">
        <f>#REF!</f>
        <v>#REF!</v>
      </c>
      <c r="H1459" t="e">
        <f>#REF!</f>
        <v>#REF!</v>
      </c>
      <c r="I1459" t="e">
        <f>#REF!</f>
        <v>#REF!</v>
      </c>
      <c r="J1459" t="e">
        <f>#REF!</f>
        <v>#REF!</v>
      </c>
      <c r="K1459" t="e">
        <f>#REF!</f>
        <v>#REF!</v>
      </c>
      <c r="L1459" t="e">
        <f>#REF!</f>
        <v>#REF!</v>
      </c>
      <c r="M1459" t="e">
        <f>#REF!</f>
        <v>#REF!</v>
      </c>
      <c r="N1459" t="e">
        <f>#REF!</f>
        <v>#REF!</v>
      </c>
      <c r="O1459" t="e">
        <f>#REF!</f>
        <v>#REF!</v>
      </c>
      <c r="P1459" t="e">
        <f>#REF!</f>
        <v>#REF!</v>
      </c>
      <c r="Q1459" t="e">
        <f>#REF!</f>
        <v>#REF!</v>
      </c>
      <c r="R1459" t="e">
        <f>#REF!</f>
        <v>#REF!</v>
      </c>
      <c r="S1459" t="e">
        <f>#REF!</f>
        <v>#REF!</v>
      </c>
      <c r="T1459" t="e">
        <f>#REF!</f>
        <v>#REF!</v>
      </c>
      <c r="U1459" t="e">
        <f>#REF!</f>
        <v>#REF!</v>
      </c>
      <c r="V1459" t="e">
        <f>#REF!</f>
        <v>#REF!</v>
      </c>
      <c r="W1459" t="e">
        <f>#REF!</f>
        <v>#REF!</v>
      </c>
      <c r="X1459" t="e">
        <f>#REF!</f>
        <v>#REF!</v>
      </c>
      <c r="Y1459" t="e">
        <f>#REF!</f>
        <v>#REF!</v>
      </c>
      <c r="Z1459" t="e">
        <f>#REF!</f>
        <v>#REF!</v>
      </c>
      <c r="AA1459" t="e">
        <f>#REF!</f>
        <v>#REF!</v>
      </c>
      <c r="AB1459" t="e">
        <f>#REF!</f>
        <v>#REF!</v>
      </c>
      <c r="AC1459" t="e">
        <f>#REF!</f>
        <v>#REF!</v>
      </c>
      <c r="AD1459" t="e">
        <f>#REF!</f>
        <v>#REF!</v>
      </c>
      <c r="AE1459" t="e">
        <f>#REF!</f>
        <v>#REF!</v>
      </c>
      <c r="AF1459" t="e">
        <f>#REF!</f>
        <v>#REF!</v>
      </c>
      <c r="AG1459" t="e">
        <f>#REF!</f>
        <v>#REF!</v>
      </c>
      <c r="AH1459" t="e">
        <f>#REF!</f>
        <v>#REF!</v>
      </c>
      <c r="AI1459" t="e">
        <f>#REF!</f>
        <v>#REF!</v>
      </c>
      <c r="AJ1459" t="e">
        <f>#REF!</f>
        <v>#REF!</v>
      </c>
      <c r="AK1459" t="e">
        <f>#REF!</f>
        <v>#REF!</v>
      </c>
    </row>
    <row r="1460" spans="1:37" x14ac:dyDescent="0.35">
      <c r="A1460" t="e">
        <f>#REF!</f>
        <v>#REF!</v>
      </c>
      <c r="B1460" t="e">
        <f>#REF!</f>
        <v>#REF!</v>
      </c>
      <c r="C1460" t="e">
        <f>#REF!</f>
        <v>#REF!</v>
      </c>
      <c r="D1460" t="e">
        <f>#REF!</f>
        <v>#REF!</v>
      </c>
      <c r="E1460" t="e">
        <f>#REF!</f>
        <v>#REF!</v>
      </c>
      <c r="F1460" t="e">
        <f>#REF!</f>
        <v>#REF!</v>
      </c>
      <c r="G1460" t="e">
        <f>#REF!</f>
        <v>#REF!</v>
      </c>
      <c r="H1460" t="e">
        <f>#REF!</f>
        <v>#REF!</v>
      </c>
      <c r="I1460" t="e">
        <f>#REF!</f>
        <v>#REF!</v>
      </c>
      <c r="J1460" t="e">
        <f>#REF!</f>
        <v>#REF!</v>
      </c>
      <c r="K1460" t="e">
        <f>#REF!</f>
        <v>#REF!</v>
      </c>
      <c r="L1460" t="e">
        <f>#REF!</f>
        <v>#REF!</v>
      </c>
      <c r="M1460" t="e">
        <f>#REF!</f>
        <v>#REF!</v>
      </c>
      <c r="N1460" t="e">
        <f>#REF!</f>
        <v>#REF!</v>
      </c>
      <c r="O1460" t="e">
        <f>#REF!</f>
        <v>#REF!</v>
      </c>
      <c r="P1460" t="e">
        <f>#REF!</f>
        <v>#REF!</v>
      </c>
      <c r="Q1460" t="e">
        <f>#REF!</f>
        <v>#REF!</v>
      </c>
      <c r="R1460" t="e">
        <f>#REF!</f>
        <v>#REF!</v>
      </c>
      <c r="S1460" t="e">
        <f>#REF!</f>
        <v>#REF!</v>
      </c>
      <c r="T1460" t="e">
        <f>#REF!</f>
        <v>#REF!</v>
      </c>
      <c r="U1460" t="e">
        <f>#REF!</f>
        <v>#REF!</v>
      </c>
      <c r="V1460" t="e">
        <f>#REF!</f>
        <v>#REF!</v>
      </c>
      <c r="W1460" t="e">
        <f>#REF!</f>
        <v>#REF!</v>
      </c>
      <c r="X1460" t="e">
        <f>#REF!</f>
        <v>#REF!</v>
      </c>
      <c r="Y1460" t="e">
        <f>#REF!</f>
        <v>#REF!</v>
      </c>
      <c r="Z1460" t="e">
        <f>#REF!</f>
        <v>#REF!</v>
      </c>
      <c r="AA1460" t="e">
        <f>#REF!</f>
        <v>#REF!</v>
      </c>
      <c r="AB1460" t="e">
        <f>#REF!</f>
        <v>#REF!</v>
      </c>
      <c r="AC1460" t="e">
        <f>#REF!</f>
        <v>#REF!</v>
      </c>
      <c r="AD1460" t="e">
        <f>#REF!</f>
        <v>#REF!</v>
      </c>
      <c r="AE1460" t="e">
        <f>#REF!</f>
        <v>#REF!</v>
      </c>
      <c r="AF1460" t="e">
        <f>#REF!</f>
        <v>#REF!</v>
      </c>
      <c r="AG1460" t="e">
        <f>#REF!</f>
        <v>#REF!</v>
      </c>
      <c r="AH1460" t="e">
        <f>#REF!</f>
        <v>#REF!</v>
      </c>
      <c r="AI1460" t="e">
        <f>#REF!</f>
        <v>#REF!</v>
      </c>
      <c r="AJ1460" t="e">
        <f>#REF!</f>
        <v>#REF!</v>
      </c>
      <c r="AK1460" t="e">
        <f>#REF!</f>
        <v>#REF!</v>
      </c>
    </row>
    <row r="1461" spans="1:37" x14ac:dyDescent="0.35">
      <c r="A1461" t="e">
        <f>#REF!</f>
        <v>#REF!</v>
      </c>
      <c r="B1461" t="e">
        <f>#REF!</f>
        <v>#REF!</v>
      </c>
      <c r="C1461" t="e">
        <f>#REF!</f>
        <v>#REF!</v>
      </c>
      <c r="D1461" t="e">
        <f>#REF!</f>
        <v>#REF!</v>
      </c>
      <c r="E1461" t="e">
        <f>#REF!</f>
        <v>#REF!</v>
      </c>
      <c r="F1461" t="e">
        <f>#REF!</f>
        <v>#REF!</v>
      </c>
      <c r="G1461" t="e">
        <f>#REF!</f>
        <v>#REF!</v>
      </c>
      <c r="H1461" t="e">
        <f>#REF!</f>
        <v>#REF!</v>
      </c>
      <c r="I1461" t="e">
        <f>#REF!</f>
        <v>#REF!</v>
      </c>
      <c r="J1461" t="e">
        <f>#REF!</f>
        <v>#REF!</v>
      </c>
      <c r="K1461" t="e">
        <f>#REF!</f>
        <v>#REF!</v>
      </c>
      <c r="L1461" t="e">
        <f>#REF!</f>
        <v>#REF!</v>
      </c>
      <c r="M1461" t="e">
        <f>#REF!</f>
        <v>#REF!</v>
      </c>
      <c r="N1461" t="e">
        <f>#REF!</f>
        <v>#REF!</v>
      </c>
      <c r="O1461" t="e">
        <f>#REF!</f>
        <v>#REF!</v>
      </c>
      <c r="P1461" t="e">
        <f>#REF!</f>
        <v>#REF!</v>
      </c>
      <c r="Q1461" t="e">
        <f>#REF!</f>
        <v>#REF!</v>
      </c>
      <c r="R1461" t="e">
        <f>#REF!</f>
        <v>#REF!</v>
      </c>
      <c r="S1461" t="e">
        <f>#REF!</f>
        <v>#REF!</v>
      </c>
      <c r="T1461" t="e">
        <f>#REF!</f>
        <v>#REF!</v>
      </c>
      <c r="U1461" t="e">
        <f>#REF!</f>
        <v>#REF!</v>
      </c>
      <c r="V1461" t="e">
        <f>#REF!</f>
        <v>#REF!</v>
      </c>
      <c r="W1461" t="e">
        <f>#REF!</f>
        <v>#REF!</v>
      </c>
      <c r="X1461" t="e">
        <f>#REF!</f>
        <v>#REF!</v>
      </c>
      <c r="Y1461" t="e">
        <f>#REF!</f>
        <v>#REF!</v>
      </c>
      <c r="Z1461" t="e">
        <f>#REF!</f>
        <v>#REF!</v>
      </c>
      <c r="AA1461" t="e">
        <f>#REF!</f>
        <v>#REF!</v>
      </c>
      <c r="AB1461" t="e">
        <f>#REF!</f>
        <v>#REF!</v>
      </c>
      <c r="AC1461" t="e">
        <f>#REF!</f>
        <v>#REF!</v>
      </c>
      <c r="AD1461" t="e">
        <f>#REF!</f>
        <v>#REF!</v>
      </c>
      <c r="AE1461" t="e">
        <f>#REF!</f>
        <v>#REF!</v>
      </c>
      <c r="AF1461" t="e">
        <f>#REF!</f>
        <v>#REF!</v>
      </c>
      <c r="AG1461" t="e">
        <f>#REF!</f>
        <v>#REF!</v>
      </c>
      <c r="AH1461" t="e">
        <f>#REF!</f>
        <v>#REF!</v>
      </c>
      <c r="AI1461" t="e">
        <f>#REF!</f>
        <v>#REF!</v>
      </c>
      <c r="AJ1461" t="e">
        <f>#REF!</f>
        <v>#REF!</v>
      </c>
      <c r="AK1461" t="e">
        <f>#REF!</f>
        <v>#REF!</v>
      </c>
    </row>
    <row r="1462" spans="1:37" x14ac:dyDescent="0.35">
      <c r="A1462" t="e">
        <f>#REF!</f>
        <v>#REF!</v>
      </c>
      <c r="B1462" t="e">
        <f>#REF!</f>
        <v>#REF!</v>
      </c>
      <c r="C1462" t="e">
        <f>#REF!</f>
        <v>#REF!</v>
      </c>
      <c r="D1462" t="e">
        <f>#REF!</f>
        <v>#REF!</v>
      </c>
      <c r="E1462" t="e">
        <f>#REF!</f>
        <v>#REF!</v>
      </c>
      <c r="F1462" t="e">
        <f>#REF!</f>
        <v>#REF!</v>
      </c>
      <c r="G1462" t="e">
        <f>#REF!</f>
        <v>#REF!</v>
      </c>
      <c r="H1462" t="e">
        <f>#REF!</f>
        <v>#REF!</v>
      </c>
      <c r="I1462" t="e">
        <f>#REF!</f>
        <v>#REF!</v>
      </c>
      <c r="J1462" t="e">
        <f>#REF!</f>
        <v>#REF!</v>
      </c>
      <c r="K1462" t="e">
        <f>#REF!</f>
        <v>#REF!</v>
      </c>
      <c r="L1462" t="e">
        <f>#REF!</f>
        <v>#REF!</v>
      </c>
      <c r="M1462" t="e">
        <f>#REF!</f>
        <v>#REF!</v>
      </c>
      <c r="N1462" t="e">
        <f>#REF!</f>
        <v>#REF!</v>
      </c>
      <c r="O1462" t="e">
        <f>#REF!</f>
        <v>#REF!</v>
      </c>
      <c r="P1462" t="e">
        <f>#REF!</f>
        <v>#REF!</v>
      </c>
      <c r="Q1462" t="e">
        <f>#REF!</f>
        <v>#REF!</v>
      </c>
      <c r="R1462" t="e">
        <f>#REF!</f>
        <v>#REF!</v>
      </c>
      <c r="S1462" t="e">
        <f>#REF!</f>
        <v>#REF!</v>
      </c>
      <c r="T1462" t="e">
        <f>#REF!</f>
        <v>#REF!</v>
      </c>
      <c r="U1462" t="e">
        <f>#REF!</f>
        <v>#REF!</v>
      </c>
      <c r="V1462" t="e">
        <f>#REF!</f>
        <v>#REF!</v>
      </c>
      <c r="W1462" t="e">
        <f>#REF!</f>
        <v>#REF!</v>
      </c>
      <c r="X1462" t="e">
        <f>#REF!</f>
        <v>#REF!</v>
      </c>
      <c r="Y1462" t="e">
        <f>#REF!</f>
        <v>#REF!</v>
      </c>
      <c r="Z1462" t="e">
        <f>#REF!</f>
        <v>#REF!</v>
      </c>
      <c r="AA1462" t="e">
        <f>#REF!</f>
        <v>#REF!</v>
      </c>
      <c r="AB1462" t="e">
        <f>#REF!</f>
        <v>#REF!</v>
      </c>
      <c r="AC1462" t="e">
        <f>#REF!</f>
        <v>#REF!</v>
      </c>
      <c r="AD1462" t="e">
        <f>#REF!</f>
        <v>#REF!</v>
      </c>
      <c r="AE1462" t="e">
        <f>#REF!</f>
        <v>#REF!</v>
      </c>
      <c r="AF1462" t="e">
        <f>#REF!</f>
        <v>#REF!</v>
      </c>
      <c r="AG1462" t="e">
        <f>#REF!</f>
        <v>#REF!</v>
      </c>
      <c r="AH1462" t="e">
        <f>#REF!</f>
        <v>#REF!</v>
      </c>
      <c r="AI1462" t="e">
        <f>#REF!</f>
        <v>#REF!</v>
      </c>
      <c r="AJ1462" t="e">
        <f>#REF!</f>
        <v>#REF!</v>
      </c>
      <c r="AK1462" t="e">
        <f>#REF!</f>
        <v>#REF!</v>
      </c>
    </row>
    <row r="1463" spans="1:37" x14ac:dyDescent="0.35">
      <c r="A1463" t="e">
        <f>#REF!</f>
        <v>#REF!</v>
      </c>
      <c r="B1463" t="e">
        <f>#REF!</f>
        <v>#REF!</v>
      </c>
      <c r="C1463" t="e">
        <f>#REF!</f>
        <v>#REF!</v>
      </c>
      <c r="D1463" t="e">
        <f>#REF!</f>
        <v>#REF!</v>
      </c>
      <c r="E1463" t="e">
        <f>#REF!</f>
        <v>#REF!</v>
      </c>
      <c r="F1463" t="e">
        <f>#REF!</f>
        <v>#REF!</v>
      </c>
      <c r="G1463" t="e">
        <f>#REF!</f>
        <v>#REF!</v>
      </c>
      <c r="H1463" t="e">
        <f>#REF!</f>
        <v>#REF!</v>
      </c>
      <c r="I1463" t="e">
        <f>#REF!</f>
        <v>#REF!</v>
      </c>
      <c r="J1463" t="e">
        <f>#REF!</f>
        <v>#REF!</v>
      </c>
      <c r="K1463" t="e">
        <f>#REF!</f>
        <v>#REF!</v>
      </c>
      <c r="L1463" t="e">
        <f>#REF!</f>
        <v>#REF!</v>
      </c>
      <c r="M1463" t="e">
        <f>#REF!</f>
        <v>#REF!</v>
      </c>
      <c r="N1463" t="e">
        <f>#REF!</f>
        <v>#REF!</v>
      </c>
      <c r="O1463" t="e">
        <f>#REF!</f>
        <v>#REF!</v>
      </c>
      <c r="P1463" t="e">
        <f>#REF!</f>
        <v>#REF!</v>
      </c>
      <c r="Q1463" t="e">
        <f>#REF!</f>
        <v>#REF!</v>
      </c>
      <c r="R1463" t="e">
        <f>#REF!</f>
        <v>#REF!</v>
      </c>
      <c r="S1463" t="e">
        <f>#REF!</f>
        <v>#REF!</v>
      </c>
      <c r="T1463" t="e">
        <f>#REF!</f>
        <v>#REF!</v>
      </c>
      <c r="U1463" t="e">
        <f>#REF!</f>
        <v>#REF!</v>
      </c>
      <c r="V1463" t="e">
        <f>#REF!</f>
        <v>#REF!</v>
      </c>
      <c r="W1463" t="e">
        <f>#REF!</f>
        <v>#REF!</v>
      </c>
      <c r="X1463" t="e">
        <f>#REF!</f>
        <v>#REF!</v>
      </c>
      <c r="Y1463" t="e">
        <f>#REF!</f>
        <v>#REF!</v>
      </c>
      <c r="Z1463" t="e">
        <f>#REF!</f>
        <v>#REF!</v>
      </c>
      <c r="AA1463" t="e">
        <f>#REF!</f>
        <v>#REF!</v>
      </c>
      <c r="AB1463" t="e">
        <f>#REF!</f>
        <v>#REF!</v>
      </c>
      <c r="AC1463" t="e">
        <f>#REF!</f>
        <v>#REF!</v>
      </c>
      <c r="AD1463" t="e">
        <f>#REF!</f>
        <v>#REF!</v>
      </c>
      <c r="AE1463" t="e">
        <f>#REF!</f>
        <v>#REF!</v>
      </c>
      <c r="AF1463" t="e">
        <f>#REF!</f>
        <v>#REF!</v>
      </c>
      <c r="AG1463" t="e">
        <f>#REF!</f>
        <v>#REF!</v>
      </c>
      <c r="AH1463" t="e">
        <f>#REF!</f>
        <v>#REF!</v>
      </c>
      <c r="AI1463" t="e">
        <f>#REF!</f>
        <v>#REF!</v>
      </c>
      <c r="AJ1463" t="e">
        <f>#REF!</f>
        <v>#REF!</v>
      </c>
      <c r="AK1463" t="e">
        <f>#REF!</f>
        <v>#REF!</v>
      </c>
    </row>
    <row r="1464" spans="1:37" x14ac:dyDescent="0.35">
      <c r="A1464" t="e">
        <f>#REF!</f>
        <v>#REF!</v>
      </c>
      <c r="B1464" t="e">
        <f>#REF!</f>
        <v>#REF!</v>
      </c>
      <c r="C1464" t="e">
        <f>#REF!</f>
        <v>#REF!</v>
      </c>
      <c r="D1464" t="e">
        <f>#REF!</f>
        <v>#REF!</v>
      </c>
      <c r="E1464" t="e">
        <f>#REF!</f>
        <v>#REF!</v>
      </c>
      <c r="F1464" t="e">
        <f>#REF!</f>
        <v>#REF!</v>
      </c>
      <c r="G1464" t="e">
        <f>#REF!</f>
        <v>#REF!</v>
      </c>
      <c r="H1464" t="e">
        <f>#REF!</f>
        <v>#REF!</v>
      </c>
      <c r="I1464" t="e">
        <f>#REF!</f>
        <v>#REF!</v>
      </c>
      <c r="J1464" t="e">
        <f>#REF!</f>
        <v>#REF!</v>
      </c>
      <c r="K1464" t="e">
        <f>#REF!</f>
        <v>#REF!</v>
      </c>
      <c r="L1464" t="e">
        <f>#REF!</f>
        <v>#REF!</v>
      </c>
      <c r="M1464" t="e">
        <f>#REF!</f>
        <v>#REF!</v>
      </c>
      <c r="N1464" t="e">
        <f>#REF!</f>
        <v>#REF!</v>
      </c>
      <c r="O1464" t="e">
        <f>#REF!</f>
        <v>#REF!</v>
      </c>
      <c r="P1464" t="e">
        <f>#REF!</f>
        <v>#REF!</v>
      </c>
      <c r="Q1464" t="e">
        <f>#REF!</f>
        <v>#REF!</v>
      </c>
      <c r="R1464" t="e">
        <f>#REF!</f>
        <v>#REF!</v>
      </c>
      <c r="S1464" t="e">
        <f>#REF!</f>
        <v>#REF!</v>
      </c>
      <c r="T1464" t="e">
        <f>#REF!</f>
        <v>#REF!</v>
      </c>
      <c r="U1464" t="e">
        <f>#REF!</f>
        <v>#REF!</v>
      </c>
      <c r="V1464" t="e">
        <f>#REF!</f>
        <v>#REF!</v>
      </c>
      <c r="W1464" t="e">
        <f>#REF!</f>
        <v>#REF!</v>
      </c>
      <c r="X1464" t="e">
        <f>#REF!</f>
        <v>#REF!</v>
      </c>
      <c r="Y1464" t="e">
        <f>#REF!</f>
        <v>#REF!</v>
      </c>
      <c r="Z1464" t="e">
        <f>#REF!</f>
        <v>#REF!</v>
      </c>
      <c r="AA1464" t="e">
        <f>#REF!</f>
        <v>#REF!</v>
      </c>
      <c r="AB1464" t="e">
        <f>#REF!</f>
        <v>#REF!</v>
      </c>
      <c r="AC1464" t="e">
        <f>#REF!</f>
        <v>#REF!</v>
      </c>
      <c r="AD1464" t="e">
        <f>#REF!</f>
        <v>#REF!</v>
      </c>
      <c r="AE1464" t="e">
        <f>#REF!</f>
        <v>#REF!</v>
      </c>
      <c r="AF1464" t="e">
        <f>#REF!</f>
        <v>#REF!</v>
      </c>
      <c r="AG1464" t="e">
        <f>#REF!</f>
        <v>#REF!</v>
      </c>
      <c r="AH1464" t="e">
        <f>#REF!</f>
        <v>#REF!</v>
      </c>
      <c r="AI1464" t="e">
        <f>#REF!</f>
        <v>#REF!</v>
      </c>
      <c r="AJ1464" t="e">
        <f>#REF!</f>
        <v>#REF!</v>
      </c>
      <c r="AK1464" t="e">
        <f>#REF!</f>
        <v>#REF!</v>
      </c>
    </row>
    <row r="1465" spans="1:37" x14ac:dyDescent="0.35">
      <c r="A1465" t="e">
        <f>#REF!</f>
        <v>#REF!</v>
      </c>
      <c r="B1465" t="e">
        <f>#REF!</f>
        <v>#REF!</v>
      </c>
      <c r="C1465" t="e">
        <f>#REF!</f>
        <v>#REF!</v>
      </c>
      <c r="D1465" t="e">
        <f>#REF!</f>
        <v>#REF!</v>
      </c>
      <c r="E1465" t="e">
        <f>#REF!</f>
        <v>#REF!</v>
      </c>
      <c r="F1465" t="e">
        <f>#REF!</f>
        <v>#REF!</v>
      </c>
      <c r="G1465" t="e">
        <f>#REF!</f>
        <v>#REF!</v>
      </c>
      <c r="H1465" t="e">
        <f>#REF!</f>
        <v>#REF!</v>
      </c>
      <c r="I1465" t="e">
        <f>#REF!</f>
        <v>#REF!</v>
      </c>
      <c r="J1465" t="e">
        <f>#REF!</f>
        <v>#REF!</v>
      </c>
      <c r="K1465" t="e">
        <f>#REF!</f>
        <v>#REF!</v>
      </c>
      <c r="L1465" t="e">
        <f>#REF!</f>
        <v>#REF!</v>
      </c>
      <c r="M1465" t="e">
        <f>#REF!</f>
        <v>#REF!</v>
      </c>
      <c r="N1465" t="e">
        <f>#REF!</f>
        <v>#REF!</v>
      </c>
      <c r="O1465" t="e">
        <f>#REF!</f>
        <v>#REF!</v>
      </c>
      <c r="P1465" t="e">
        <f>#REF!</f>
        <v>#REF!</v>
      </c>
      <c r="Q1465" t="e">
        <f>#REF!</f>
        <v>#REF!</v>
      </c>
      <c r="R1465" t="e">
        <f>#REF!</f>
        <v>#REF!</v>
      </c>
      <c r="S1465" t="e">
        <f>#REF!</f>
        <v>#REF!</v>
      </c>
      <c r="T1465" t="e">
        <f>#REF!</f>
        <v>#REF!</v>
      </c>
      <c r="U1465" t="e">
        <f>#REF!</f>
        <v>#REF!</v>
      </c>
      <c r="V1465" t="e">
        <f>#REF!</f>
        <v>#REF!</v>
      </c>
      <c r="W1465" t="e">
        <f>#REF!</f>
        <v>#REF!</v>
      </c>
      <c r="X1465" t="e">
        <f>#REF!</f>
        <v>#REF!</v>
      </c>
      <c r="Y1465" t="e">
        <f>#REF!</f>
        <v>#REF!</v>
      </c>
      <c r="Z1465" t="e">
        <f>#REF!</f>
        <v>#REF!</v>
      </c>
      <c r="AA1465" t="e">
        <f>#REF!</f>
        <v>#REF!</v>
      </c>
      <c r="AB1465" t="e">
        <f>#REF!</f>
        <v>#REF!</v>
      </c>
      <c r="AC1465" t="e">
        <f>#REF!</f>
        <v>#REF!</v>
      </c>
      <c r="AD1465" t="e">
        <f>#REF!</f>
        <v>#REF!</v>
      </c>
      <c r="AE1465" t="e">
        <f>#REF!</f>
        <v>#REF!</v>
      </c>
      <c r="AF1465" t="e">
        <f>#REF!</f>
        <v>#REF!</v>
      </c>
      <c r="AG1465" t="e">
        <f>#REF!</f>
        <v>#REF!</v>
      </c>
      <c r="AH1465" t="e">
        <f>#REF!</f>
        <v>#REF!</v>
      </c>
      <c r="AI1465" t="e">
        <f>#REF!</f>
        <v>#REF!</v>
      </c>
      <c r="AJ1465" t="e">
        <f>#REF!</f>
        <v>#REF!</v>
      </c>
      <c r="AK1465" t="e">
        <f>#REF!</f>
        <v>#REF!</v>
      </c>
    </row>
    <row r="1466" spans="1:37" x14ac:dyDescent="0.35">
      <c r="A1466" t="e">
        <f>#REF!</f>
        <v>#REF!</v>
      </c>
      <c r="B1466" t="e">
        <f>#REF!</f>
        <v>#REF!</v>
      </c>
      <c r="C1466" t="e">
        <f>#REF!</f>
        <v>#REF!</v>
      </c>
      <c r="D1466" t="e">
        <f>#REF!</f>
        <v>#REF!</v>
      </c>
      <c r="E1466" t="e">
        <f>#REF!</f>
        <v>#REF!</v>
      </c>
      <c r="F1466" t="e">
        <f>#REF!</f>
        <v>#REF!</v>
      </c>
      <c r="G1466" t="e">
        <f>#REF!</f>
        <v>#REF!</v>
      </c>
      <c r="H1466" t="e">
        <f>#REF!</f>
        <v>#REF!</v>
      </c>
      <c r="I1466" t="e">
        <f>#REF!</f>
        <v>#REF!</v>
      </c>
      <c r="J1466" t="e">
        <f>#REF!</f>
        <v>#REF!</v>
      </c>
      <c r="K1466" t="e">
        <f>#REF!</f>
        <v>#REF!</v>
      </c>
      <c r="L1466" t="e">
        <f>#REF!</f>
        <v>#REF!</v>
      </c>
      <c r="M1466" t="e">
        <f>#REF!</f>
        <v>#REF!</v>
      </c>
      <c r="N1466" t="e">
        <f>#REF!</f>
        <v>#REF!</v>
      </c>
      <c r="O1466" t="e">
        <f>#REF!</f>
        <v>#REF!</v>
      </c>
      <c r="P1466" t="e">
        <f>#REF!</f>
        <v>#REF!</v>
      </c>
      <c r="Q1466" t="e">
        <f>#REF!</f>
        <v>#REF!</v>
      </c>
      <c r="R1466" t="e">
        <f>#REF!</f>
        <v>#REF!</v>
      </c>
      <c r="S1466" t="e">
        <f>#REF!</f>
        <v>#REF!</v>
      </c>
      <c r="T1466" t="e">
        <f>#REF!</f>
        <v>#REF!</v>
      </c>
      <c r="U1466" t="e">
        <f>#REF!</f>
        <v>#REF!</v>
      </c>
      <c r="V1466" t="e">
        <f>#REF!</f>
        <v>#REF!</v>
      </c>
      <c r="W1466" t="e">
        <f>#REF!</f>
        <v>#REF!</v>
      </c>
      <c r="X1466" t="e">
        <f>#REF!</f>
        <v>#REF!</v>
      </c>
      <c r="Y1466" t="e">
        <f>#REF!</f>
        <v>#REF!</v>
      </c>
      <c r="Z1466" t="e">
        <f>#REF!</f>
        <v>#REF!</v>
      </c>
      <c r="AA1466" t="e">
        <f>#REF!</f>
        <v>#REF!</v>
      </c>
      <c r="AB1466" t="e">
        <f>#REF!</f>
        <v>#REF!</v>
      </c>
      <c r="AC1466" t="e">
        <f>#REF!</f>
        <v>#REF!</v>
      </c>
      <c r="AD1466" t="e">
        <f>#REF!</f>
        <v>#REF!</v>
      </c>
      <c r="AE1466" t="e">
        <f>#REF!</f>
        <v>#REF!</v>
      </c>
      <c r="AF1466" t="e">
        <f>#REF!</f>
        <v>#REF!</v>
      </c>
      <c r="AG1466" t="e">
        <f>#REF!</f>
        <v>#REF!</v>
      </c>
      <c r="AH1466" t="e">
        <f>#REF!</f>
        <v>#REF!</v>
      </c>
      <c r="AI1466" t="e">
        <f>#REF!</f>
        <v>#REF!</v>
      </c>
      <c r="AJ1466" t="e">
        <f>#REF!</f>
        <v>#REF!</v>
      </c>
      <c r="AK1466" t="e">
        <f>#REF!</f>
        <v>#REF!</v>
      </c>
    </row>
    <row r="1467" spans="1:37" x14ac:dyDescent="0.35">
      <c r="A1467" t="e">
        <f>#REF!</f>
        <v>#REF!</v>
      </c>
      <c r="B1467" t="e">
        <f>#REF!</f>
        <v>#REF!</v>
      </c>
      <c r="C1467" t="e">
        <f>#REF!</f>
        <v>#REF!</v>
      </c>
      <c r="D1467" t="e">
        <f>#REF!</f>
        <v>#REF!</v>
      </c>
      <c r="E1467" t="e">
        <f>#REF!</f>
        <v>#REF!</v>
      </c>
      <c r="F1467" t="e">
        <f>#REF!</f>
        <v>#REF!</v>
      </c>
      <c r="G1467" t="e">
        <f>#REF!</f>
        <v>#REF!</v>
      </c>
      <c r="H1467" t="e">
        <f>#REF!</f>
        <v>#REF!</v>
      </c>
      <c r="I1467" t="e">
        <f>#REF!</f>
        <v>#REF!</v>
      </c>
      <c r="J1467" t="e">
        <f>#REF!</f>
        <v>#REF!</v>
      </c>
      <c r="K1467" t="e">
        <f>#REF!</f>
        <v>#REF!</v>
      </c>
      <c r="L1467" t="e">
        <f>#REF!</f>
        <v>#REF!</v>
      </c>
      <c r="M1467" t="e">
        <f>#REF!</f>
        <v>#REF!</v>
      </c>
      <c r="N1467" t="e">
        <f>#REF!</f>
        <v>#REF!</v>
      </c>
      <c r="O1467" t="e">
        <f>#REF!</f>
        <v>#REF!</v>
      </c>
      <c r="P1467" t="e">
        <f>#REF!</f>
        <v>#REF!</v>
      </c>
      <c r="Q1467" t="e">
        <f>#REF!</f>
        <v>#REF!</v>
      </c>
      <c r="R1467" t="e">
        <f>#REF!</f>
        <v>#REF!</v>
      </c>
      <c r="S1467" t="e">
        <f>#REF!</f>
        <v>#REF!</v>
      </c>
      <c r="T1467" t="e">
        <f>#REF!</f>
        <v>#REF!</v>
      </c>
      <c r="U1467" t="e">
        <f>#REF!</f>
        <v>#REF!</v>
      </c>
      <c r="V1467" t="e">
        <f>#REF!</f>
        <v>#REF!</v>
      </c>
      <c r="W1467" t="e">
        <f>#REF!</f>
        <v>#REF!</v>
      </c>
      <c r="X1467" t="e">
        <f>#REF!</f>
        <v>#REF!</v>
      </c>
      <c r="Y1467" t="e">
        <f>#REF!</f>
        <v>#REF!</v>
      </c>
      <c r="Z1467" t="e">
        <f>#REF!</f>
        <v>#REF!</v>
      </c>
      <c r="AA1467" t="e">
        <f>#REF!</f>
        <v>#REF!</v>
      </c>
      <c r="AB1467" t="e">
        <f>#REF!</f>
        <v>#REF!</v>
      </c>
      <c r="AC1467" t="e">
        <f>#REF!</f>
        <v>#REF!</v>
      </c>
      <c r="AD1467" t="e">
        <f>#REF!</f>
        <v>#REF!</v>
      </c>
      <c r="AE1467" t="e">
        <f>#REF!</f>
        <v>#REF!</v>
      </c>
      <c r="AF1467" t="e">
        <f>#REF!</f>
        <v>#REF!</v>
      </c>
      <c r="AG1467" t="e">
        <f>#REF!</f>
        <v>#REF!</v>
      </c>
      <c r="AH1467" t="e">
        <f>#REF!</f>
        <v>#REF!</v>
      </c>
      <c r="AI1467" t="e">
        <f>#REF!</f>
        <v>#REF!</v>
      </c>
      <c r="AJ1467" t="e">
        <f>#REF!</f>
        <v>#REF!</v>
      </c>
      <c r="AK1467" t="e">
        <f>#REF!</f>
        <v>#REF!</v>
      </c>
    </row>
    <row r="1468" spans="1:37" x14ac:dyDescent="0.35">
      <c r="A1468" t="e">
        <f>#REF!</f>
        <v>#REF!</v>
      </c>
      <c r="B1468" t="e">
        <f>#REF!</f>
        <v>#REF!</v>
      </c>
      <c r="C1468" t="e">
        <f>#REF!</f>
        <v>#REF!</v>
      </c>
      <c r="D1468" t="e">
        <f>#REF!</f>
        <v>#REF!</v>
      </c>
      <c r="E1468" t="e">
        <f>#REF!</f>
        <v>#REF!</v>
      </c>
      <c r="F1468" t="e">
        <f>#REF!</f>
        <v>#REF!</v>
      </c>
      <c r="G1468" t="e">
        <f>#REF!</f>
        <v>#REF!</v>
      </c>
      <c r="H1468" t="e">
        <f>#REF!</f>
        <v>#REF!</v>
      </c>
      <c r="I1468" t="e">
        <f>#REF!</f>
        <v>#REF!</v>
      </c>
      <c r="J1468" t="e">
        <f>#REF!</f>
        <v>#REF!</v>
      </c>
      <c r="K1468" t="e">
        <f>#REF!</f>
        <v>#REF!</v>
      </c>
      <c r="L1468" t="e">
        <f>#REF!</f>
        <v>#REF!</v>
      </c>
      <c r="M1468" t="e">
        <f>#REF!</f>
        <v>#REF!</v>
      </c>
      <c r="N1468" t="e">
        <f>#REF!</f>
        <v>#REF!</v>
      </c>
      <c r="O1468" t="e">
        <f>#REF!</f>
        <v>#REF!</v>
      </c>
      <c r="P1468" t="e">
        <f>#REF!</f>
        <v>#REF!</v>
      </c>
      <c r="Q1468" t="e">
        <f>#REF!</f>
        <v>#REF!</v>
      </c>
      <c r="R1468" t="e">
        <f>#REF!</f>
        <v>#REF!</v>
      </c>
      <c r="S1468" t="e">
        <f>#REF!</f>
        <v>#REF!</v>
      </c>
      <c r="T1468" t="e">
        <f>#REF!</f>
        <v>#REF!</v>
      </c>
      <c r="U1468" t="e">
        <f>#REF!</f>
        <v>#REF!</v>
      </c>
      <c r="V1468" t="e">
        <f>#REF!</f>
        <v>#REF!</v>
      </c>
      <c r="W1468" t="e">
        <f>#REF!</f>
        <v>#REF!</v>
      </c>
      <c r="X1468" t="e">
        <f>#REF!</f>
        <v>#REF!</v>
      </c>
      <c r="Y1468" t="e">
        <f>#REF!</f>
        <v>#REF!</v>
      </c>
      <c r="Z1468" t="e">
        <f>#REF!</f>
        <v>#REF!</v>
      </c>
      <c r="AA1468" t="e">
        <f>#REF!</f>
        <v>#REF!</v>
      </c>
      <c r="AB1468" t="e">
        <f>#REF!</f>
        <v>#REF!</v>
      </c>
      <c r="AC1468" t="e">
        <f>#REF!</f>
        <v>#REF!</v>
      </c>
      <c r="AD1468" t="e">
        <f>#REF!</f>
        <v>#REF!</v>
      </c>
      <c r="AE1468" t="e">
        <f>#REF!</f>
        <v>#REF!</v>
      </c>
      <c r="AF1468" t="e">
        <f>#REF!</f>
        <v>#REF!</v>
      </c>
      <c r="AG1468" t="e">
        <f>#REF!</f>
        <v>#REF!</v>
      </c>
      <c r="AH1468" t="e">
        <f>#REF!</f>
        <v>#REF!</v>
      </c>
      <c r="AI1468" t="e">
        <f>#REF!</f>
        <v>#REF!</v>
      </c>
      <c r="AJ1468" t="e">
        <f>#REF!</f>
        <v>#REF!</v>
      </c>
      <c r="AK1468" t="e">
        <f>#REF!</f>
        <v>#REF!</v>
      </c>
    </row>
    <row r="1469" spans="1:37" x14ac:dyDescent="0.35">
      <c r="A1469" t="e">
        <f>#REF!</f>
        <v>#REF!</v>
      </c>
      <c r="B1469" t="e">
        <f>#REF!</f>
        <v>#REF!</v>
      </c>
      <c r="C1469" t="e">
        <f>#REF!</f>
        <v>#REF!</v>
      </c>
      <c r="D1469" t="e">
        <f>#REF!</f>
        <v>#REF!</v>
      </c>
      <c r="E1469" t="e">
        <f>#REF!</f>
        <v>#REF!</v>
      </c>
      <c r="F1469" t="e">
        <f>#REF!</f>
        <v>#REF!</v>
      </c>
      <c r="G1469" t="e">
        <f>#REF!</f>
        <v>#REF!</v>
      </c>
      <c r="H1469" t="e">
        <f>#REF!</f>
        <v>#REF!</v>
      </c>
      <c r="I1469" t="e">
        <f>#REF!</f>
        <v>#REF!</v>
      </c>
      <c r="J1469" t="e">
        <f>#REF!</f>
        <v>#REF!</v>
      </c>
      <c r="K1469" t="e">
        <f>#REF!</f>
        <v>#REF!</v>
      </c>
      <c r="L1469" t="e">
        <f>#REF!</f>
        <v>#REF!</v>
      </c>
      <c r="M1469" t="e">
        <f>#REF!</f>
        <v>#REF!</v>
      </c>
      <c r="N1469" t="e">
        <f>#REF!</f>
        <v>#REF!</v>
      </c>
      <c r="O1469" t="e">
        <f>#REF!</f>
        <v>#REF!</v>
      </c>
      <c r="P1469" t="e">
        <f>#REF!</f>
        <v>#REF!</v>
      </c>
      <c r="Q1469" t="e">
        <f>#REF!</f>
        <v>#REF!</v>
      </c>
      <c r="R1469" t="e">
        <f>#REF!</f>
        <v>#REF!</v>
      </c>
      <c r="S1469" t="e">
        <f>#REF!</f>
        <v>#REF!</v>
      </c>
      <c r="T1469" t="e">
        <f>#REF!</f>
        <v>#REF!</v>
      </c>
      <c r="U1469" t="e">
        <f>#REF!</f>
        <v>#REF!</v>
      </c>
      <c r="V1469" t="e">
        <f>#REF!</f>
        <v>#REF!</v>
      </c>
      <c r="W1469" t="e">
        <f>#REF!</f>
        <v>#REF!</v>
      </c>
      <c r="X1469" t="e">
        <f>#REF!</f>
        <v>#REF!</v>
      </c>
      <c r="Y1469" t="e">
        <f>#REF!</f>
        <v>#REF!</v>
      </c>
      <c r="Z1469" t="e">
        <f>#REF!</f>
        <v>#REF!</v>
      </c>
      <c r="AA1469" t="e">
        <f>#REF!</f>
        <v>#REF!</v>
      </c>
      <c r="AB1469" t="e">
        <f>#REF!</f>
        <v>#REF!</v>
      </c>
      <c r="AC1469" t="e">
        <f>#REF!</f>
        <v>#REF!</v>
      </c>
      <c r="AD1469" t="e">
        <f>#REF!</f>
        <v>#REF!</v>
      </c>
      <c r="AE1469" t="e">
        <f>#REF!</f>
        <v>#REF!</v>
      </c>
      <c r="AF1469" t="e">
        <f>#REF!</f>
        <v>#REF!</v>
      </c>
      <c r="AG1469" t="e">
        <f>#REF!</f>
        <v>#REF!</v>
      </c>
      <c r="AH1469" t="e">
        <f>#REF!</f>
        <v>#REF!</v>
      </c>
      <c r="AI1469" t="e">
        <f>#REF!</f>
        <v>#REF!</v>
      </c>
      <c r="AJ1469" t="e">
        <f>#REF!</f>
        <v>#REF!</v>
      </c>
      <c r="AK1469" t="e">
        <f>#REF!</f>
        <v>#REF!</v>
      </c>
    </row>
    <row r="1470" spans="1:37" x14ac:dyDescent="0.35">
      <c r="A1470" t="e">
        <f>#REF!</f>
        <v>#REF!</v>
      </c>
      <c r="B1470" t="e">
        <f>#REF!</f>
        <v>#REF!</v>
      </c>
      <c r="C1470" t="e">
        <f>#REF!</f>
        <v>#REF!</v>
      </c>
      <c r="D1470" t="e">
        <f>#REF!</f>
        <v>#REF!</v>
      </c>
      <c r="E1470" t="e">
        <f>#REF!</f>
        <v>#REF!</v>
      </c>
      <c r="F1470" t="e">
        <f>#REF!</f>
        <v>#REF!</v>
      </c>
      <c r="G1470" t="e">
        <f>#REF!</f>
        <v>#REF!</v>
      </c>
      <c r="H1470" t="e">
        <f>#REF!</f>
        <v>#REF!</v>
      </c>
      <c r="I1470" t="e">
        <f>#REF!</f>
        <v>#REF!</v>
      </c>
      <c r="J1470" t="e">
        <f>#REF!</f>
        <v>#REF!</v>
      </c>
      <c r="K1470" t="e">
        <f>#REF!</f>
        <v>#REF!</v>
      </c>
      <c r="L1470" t="e">
        <f>#REF!</f>
        <v>#REF!</v>
      </c>
      <c r="M1470" t="e">
        <f>#REF!</f>
        <v>#REF!</v>
      </c>
      <c r="N1470" t="e">
        <f>#REF!</f>
        <v>#REF!</v>
      </c>
      <c r="O1470" t="e">
        <f>#REF!</f>
        <v>#REF!</v>
      </c>
      <c r="P1470" t="e">
        <f>#REF!</f>
        <v>#REF!</v>
      </c>
      <c r="Q1470" t="e">
        <f>#REF!</f>
        <v>#REF!</v>
      </c>
      <c r="R1470" t="e">
        <f>#REF!</f>
        <v>#REF!</v>
      </c>
      <c r="S1470" t="e">
        <f>#REF!</f>
        <v>#REF!</v>
      </c>
      <c r="T1470" t="e">
        <f>#REF!</f>
        <v>#REF!</v>
      </c>
      <c r="U1470" t="e">
        <f>#REF!</f>
        <v>#REF!</v>
      </c>
      <c r="V1470" t="e">
        <f>#REF!</f>
        <v>#REF!</v>
      </c>
      <c r="W1470" t="e">
        <f>#REF!</f>
        <v>#REF!</v>
      </c>
      <c r="X1470" t="e">
        <f>#REF!</f>
        <v>#REF!</v>
      </c>
      <c r="Y1470" t="e">
        <f>#REF!</f>
        <v>#REF!</v>
      </c>
      <c r="Z1470" t="e">
        <f>#REF!</f>
        <v>#REF!</v>
      </c>
      <c r="AA1470" t="e">
        <f>#REF!</f>
        <v>#REF!</v>
      </c>
      <c r="AB1470" t="e">
        <f>#REF!</f>
        <v>#REF!</v>
      </c>
      <c r="AC1470" t="e">
        <f>#REF!</f>
        <v>#REF!</v>
      </c>
      <c r="AD1470" t="e">
        <f>#REF!</f>
        <v>#REF!</v>
      </c>
      <c r="AE1470" t="e">
        <f>#REF!</f>
        <v>#REF!</v>
      </c>
      <c r="AF1470" t="e">
        <f>#REF!</f>
        <v>#REF!</v>
      </c>
      <c r="AG1470" t="e">
        <f>#REF!</f>
        <v>#REF!</v>
      </c>
      <c r="AH1470" t="e">
        <f>#REF!</f>
        <v>#REF!</v>
      </c>
      <c r="AI1470" t="e">
        <f>#REF!</f>
        <v>#REF!</v>
      </c>
      <c r="AJ1470" t="e">
        <f>#REF!</f>
        <v>#REF!</v>
      </c>
      <c r="AK1470" t="e">
        <f>#REF!</f>
        <v>#REF!</v>
      </c>
    </row>
    <row r="1471" spans="1:37" x14ac:dyDescent="0.35">
      <c r="A1471" t="e">
        <f>#REF!</f>
        <v>#REF!</v>
      </c>
      <c r="B1471" t="e">
        <f>#REF!</f>
        <v>#REF!</v>
      </c>
      <c r="C1471" t="e">
        <f>#REF!</f>
        <v>#REF!</v>
      </c>
      <c r="D1471" t="e">
        <f>#REF!</f>
        <v>#REF!</v>
      </c>
      <c r="E1471" t="e">
        <f>#REF!</f>
        <v>#REF!</v>
      </c>
      <c r="F1471" t="e">
        <f>#REF!</f>
        <v>#REF!</v>
      </c>
      <c r="G1471" t="e">
        <f>#REF!</f>
        <v>#REF!</v>
      </c>
      <c r="H1471" t="e">
        <f>#REF!</f>
        <v>#REF!</v>
      </c>
      <c r="I1471" t="e">
        <f>#REF!</f>
        <v>#REF!</v>
      </c>
      <c r="J1471" t="e">
        <f>#REF!</f>
        <v>#REF!</v>
      </c>
      <c r="K1471" t="e">
        <f>#REF!</f>
        <v>#REF!</v>
      </c>
      <c r="L1471" t="e">
        <f>#REF!</f>
        <v>#REF!</v>
      </c>
      <c r="M1471" t="e">
        <f>#REF!</f>
        <v>#REF!</v>
      </c>
      <c r="N1471" t="e">
        <f>#REF!</f>
        <v>#REF!</v>
      </c>
      <c r="O1471" t="e">
        <f>#REF!</f>
        <v>#REF!</v>
      </c>
      <c r="P1471" t="e">
        <f>#REF!</f>
        <v>#REF!</v>
      </c>
      <c r="Q1471" t="e">
        <f>#REF!</f>
        <v>#REF!</v>
      </c>
      <c r="R1471" t="e">
        <f>#REF!</f>
        <v>#REF!</v>
      </c>
      <c r="S1471" t="e">
        <f>#REF!</f>
        <v>#REF!</v>
      </c>
      <c r="T1471" t="e">
        <f>#REF!</f>
        <v>#REF!</v>
      </c>
      <c r="U1471" t="e">
        <f>#REF!</f>
        <v>#REF!</v>
      </c>
      <c r="V1471" t="e">
        <f>#REF!</f>
        <v>#REF!</v>
      </c>
      <c r="W1471" t="e">
        <f>#REF!</f>
        <v>#REF!</v>
      </c>
      <c r="X1471" t="e">
        <f>#REF!</f>
        <v>#REF!</v>
      </c>
      <c r="Y1471" t="e">
        <f>#REF!</f>
        <v>#REF!</v>
      </c>
      <c r="Z1471" t="e">
        <f>#REF!</f>
        <v>#REF!</v>
      </c>
      <c r="AA1471" t="e">
        <f>#REF!</f>
        <v>#REF!</v>
      </c>
      <c r="AB1471" t="e">
        <f>#REF!</f>
        <v>#REF!</v>
      </c>
      <c r="AC1471" t="e">
        <f>#REF!</f>
        <v>#REF!</v>
      </c>
      <c r="AD1471" t="e">
        <f>#REF!</f>
        <v>#REF!</v>
      </c>
      <c r="AE1471" t="e">
        <f>#REF!</f>
        <v>#REF!</v>
      </c>
      <c r="AF1471" t="e">
        <f>#REF!</f>
        <v>#REF!</v>
      </c>
      <c r="AG1471" t="e">
        <f>#REF!</f>
        <v>#REF!</v>
      </c>
      <c r="AH1471" t="e">
        <f>#REF!</f>
        <v>#REF!</v>
      </c>
      <c r="AI1471" t="e">
        <f>#REF!</f>
        <v>#REF!</v>
      </c>
      <c r="AJ1471" t="e">
        <f>#REF!</f>
        <v>#REF!</v>
      </c>
      <c r="AK1471" t="e">
        <f>#REF!</f>
        <v>#REF!</v>
      </c>
    </row>
    <row r="1472" spans="1:37" x14ac:dyDescent="0.35">
      <c r="A1472" t="e">
        <f>#REF!</f>
        <v>#REF!</v>
      </c>
      <c r="B1472" t="e">
        <f>#REF!</f>
        <v>#REF!</v>
      </c>
      <c r="C1472" t="e">
        <f>#REF!</f>
        <v>#REF!</v>
      </c>
      <c r="D1472" t="e">
        <f>#REF!</f>
        <v>#REF!</v>
      </c>
      <c r="E1472" t="e">
        <f>#REF!</f>
        <v>#REF!</v>
      </c>
      <c r="F1472" t="e">
        <f>#REF!</f>
        <v>#REF!</v>
      </c>
      <c r="G1472" t="e">
        <f>#REF!</f>
        <v>#REF!</v>
      </c>
      <c r="H1472" t="e">
        <f>#REF!</f>
        <v>#REF!</v>
      </c>
      <c r="I1472" t="e">
        <f>#REF!</f>
        <v>#REF!</v>
      </c>
      <c r="J1472" t="e">
        <f>#REF!</f>
        <v>#REF!</v>
      </c>
      <c r="K1472" t="e">
        <f>#REF!</f>
        <v>#REF!</v>
      </c>
      <c r="L1472" t="e">
        <f>#REF!</f>
        <v>#REF!</v>
      </c>
      <c r="M1472" t="e">
        <f>#REF!</f>
        <v>#REF!</v>
      </c>
      <c r="N1472" t="e">
        <f>#REF!</f>
        <v>#REF!</v>
      </c>
      <c r="O1472" t="e">
        <f>#REF!</f>
        <v>#REF!</v>
      </c>
      <c r="P1472" t="e">
        <f>#REF!</f>
        <v>#REF!</v>
      </c>
      <c r="Q1472" t="e">
        <f>#REF!</f>
        <v>#REF!</v>
      </c>
      <c r="R1472" t="e">
        <f>#REF!</f>
        <v>#REF!</v>
      </c>
      <c r="S1472" t="e">
        <f>#REF!</f>
        <v>#REF!</v>
      </c>
      <c r="T1472" t="e">
        <f>#REF!</f>
        <v>#REF!</v>
      </c>
      <c r="U1472" t="e">
        <f>#REF!</f>
        <v>#REF!</v>
      </c>
      <c r="V1472" t="e">
        <f>#REF!</f>
        <v>#REF!</v>
      </c>
      <c r="W1472" t="e">
        <f>#REF!</f>
        <v>#REF!</v>
      </c>
      <c r="X1472" t="e">
        <f>#REF!</f>
        <v>#REF!</v>
      </c>
      <c r="Y1472" t="e">
        <f>#REF!</f>
        <v>#REF!</v>
      </c>
      <c r="Z1472" t="e">
        <f>#REF!</f>
        <v>#REF!</v>
      </c>
      <c r="AA1472" t="e">
        <f>#REF!</f>
        <v>#REF!</v>
      </c>
      <c r="AB1472" t="e">
        <f>#REF!</f>
        <v>#REF!</v>
      </c>
      <c r="AC1472" t="e">
        <f>#REF!</f>
        <v>#REF!</v>
      </c>
      <c r="AD1472" t="e">
        <f>#REF!</f>
        <v>#REF!</v>
      </c>
      <c r="AE1472" t="e">
        <f>#REF!</f>
        <v>#REF!</v>
      </c>
      <c r="AF1472" t="e">
        <f>#REF!</f>
        <v>#REF!</v>
      </c>
      <c r="AG1472" t="e">
        <f>#REF!</f>
        <v>#REF!</v>
      </c>
      <c r="AH1472" t="e">
        <f>#REF!</f>
        <v>#REF!</v>
      </c>
      <c r="AI1472" t="e">
        <f>#REF!</f>
        <v>#REF!</v>
      </c>
      <c r="AJ1472" t="e">
        <f>#REF!</f>
        <v>#REF!</v>
      </c>
      <c r="AK1472" t="e">
        <f>#REF!</f>
        <v>#REF!</v>
      </c>
    </row>
    <row r="1473" spans="1:37" x14ac:dyDescent="0.35">
      <c r="A1473" t="e">
        <f>#REF!</f>
        <v>#REF!</v>
      </c>
      <c r="B1473" t="e">
        <f>#REF!</f>
        <v>#REF!</v>
      </c>
      <c r="C1473" t="e">
        <f>#REF!</f>
        <v>#REF!</v>
      </c>
      <c r="D1473" t="e">
        <f>#REF!</f>
        <v>#REF!</v>
      </c>
      <c r="E1473" t="e">
        <f>#REF!</f>
        <v>#REF!</v>
      </c>
      <c r="F1473" t="e">
        <f>#REF!</f>
        <v>#REF!</v>
      </c>
      <c r="G1473" t="e">
        <f>#REF!</f>
        <v>#REF!</v>
      </c>
      <c r="H1473" t="e">
        <f>#REF!</f>
        <v>#REF!</v>
      </c>
      <c r="I1473" t="e">
        <f>#REF!</f>
        <v>#REF!</v>
      </c>
      <c r="J1473" t="e">
        <f>#REF!</f>
        <v>#REF!</v>
      </c>
      <c r="K1473" t="e">
        <f>#REF!</f>
        <v>#REF!</v>
      </c>
      <c r="L1473" t="e">
        <f>#REF!</f>
        <v>#REF!</v>
      </c>
      <c r="M1473" t="e">
        <f>#REF!</f>
        <v>#REF!</v>
      </c>
      <c r="N1473" t="e">
        <f>#REF!</f>
        <v>#REF!</v>
      </c>
      <c r="O1473" t="e">
        <f>#REF!</f>
        <v>#REF!</v>
      </c>
      <c r="P1473" t="e">
        <f>#REF!</f>
        <v>#REF!</v>
      </c>
      <c r="Q1473" t="e">
        <f>#REF!</f>
        <v>#REF!</v>
      </c>
      <c r="R1473" t="e">
        <f>#REF!</f>
        <v>#REF!</v>
      </c>
      <c r="S1473" t="e">
        <f>#REF!</f>
        <v>#REF!</v>
      </c>
      <c r="T1473" t="e">
        <f>#REF!</f>
        <v>#REF!</v>
      </c>
      <c r="U1473" t="e">
        <f>#REF!</f>
        <v>#REF!</v>
      </c>
      <c r="V1473" t="e">
        <f>#REF!</f>
        <v>#REF!</v>
      </c>
      <c r="W1473" t="e">
        <f>#REF!</f>
        <v>#REF!</v>
      </c>
      <c r="X1473" t="e">
        <f>#REF!</f>
        <v>#REF!</v>
      </c>
      <c r="Y1473" t="e">
        <f>#REF!</f>
        <v>#REF!</v>
      </c>
      <c r="Z1473" t="e">
        <f>#REF!</f>
        <v>#REF!</v>
      </c>
      <c r="AA1473" t="e">
        <f>#REF!</f>
        <v>#REF!</v>
      </c>
      <c r="AB1473" t="e">
        <f>#REF!</f>
        <v>#REF!</v>
      </c>
      <c r="AC1473" t="e">
        <f>#REF!</f>
        <v>#REF!</v>
      </c>
      <c r="AD1473" t="e">
        <f>#REF!</f>
        <v>#REF!</v>
      </c>
      <c r="AE1473" t="e">
        <f>#REF!</f>
        <v>#REF!</v>
      </c>
      <c r="AF1473" t="e">
        <f>#REF!</f>
        <v>#REF!</v>
      </c>
      <c r="AG1473" t="e">
        <f>#REF!</f>
        <v>#REF!</v>
      </c>
      <c r="AH1473" t="e">
        <f>#REF!</f>
        <v>#REF!</v>
      </c>
      <c r="AI1473" t="e">
        <f>#REF!</f>
        <v>#REF!</v>
      </c>
      <c r="AJ1473" t="e">
        <f>#REF!</f>
        <v>#REF!</v>
      </c>
      <c r="AK1473" t="e">
        <f>#REF!</f>
        <v>#REF!</v>
      </c>
    </row>
    <row r="1474" spans="1:37" x14ac:dyDescent="0.35">
      <c r="A1474" t="e">
        <f>#REF!</f>
        <v>#REF!</v>
      </c>
      <c r="B1474" t="e">
        <f>#REF!</f>
        <v>#REF!</v>
      </c>
      <c r="C1474" t="e">
        <f>#REF!</f>
        <v>#REF!</v>
      </c>
      <c r="D1474" t="e">
        <f>#REF!</f>
        <v>#REF!</v>
      </c>
      <c r="E1474" t="e">
        <f>#REF!</f>
        <v>#REF!</v>
      </c>
      <c r="F1474" t="e">
        <f>#REF!</f>
        <v>#REF!</v>
      </c>
      <c r="G1474" t="e">
        <f>#REF!</f>
        <v>#REF!</v>
      </c>
      <c r="H1474" t="e">
        <f>#REF!</f>
        <v>#REF!</v>
      </c>
      <c r="I1474" t="e">
        <f>#REF!</f>
        <v>#REF!</v>
      </c>
      <c r="J1474" t="e">
        <f>#REF!</f>
        <v>#REF!</v>
      </c>
      <c r="K1474" t="e">
        <f>#REF!</f>
        <v>#REF!</v>
      </c>
      <c r="L1474" t="e">
        <f>#REF!</f>
        <v>#REF!</v>
      </c>
      <c r="M1474" t="e">
        <f>#REF!</f>
        <v>#REF!</v>
      </c>
      <c r="N1474" t="e">
        <f>#REF!</f>
        <v>#REF!</v>
      </c>
      <c r="O1474" t="e">
        <f>#REF!</f>
        <v>#REF!</v>
      </c>
      <c r="P1474" t="e">
        <f>#REF!</f>
        <v>#REF!</v>
      </c>
      <c r="Q1474" t="e">
        <f>#REF!</f>
        <v>#REF!</v>
      </c>
      <c r="R1474" t="e">
        <f>#REF!</f>
        <v>#REF!</v>
      </c>
      <c r="S1474" t="e">
        <f>#REF!</f>
        <v>#REF!</v>
      </c>
      <c r="T1474" t="e">
        <f>#REF!</f>
        <v>#REF!</v>
      </c>
      <c r="U1474" t="e">
        <f>#REF!</f>
        <v>#REF!</v>
      </c>
      <c r="V1474" t="e">
        <f>#REF!</f>
        <v>#REF!</v>
      </c>
      <c r="W1474" t="e">
        <f>#REF!</f>
        <v>#REF!</v>
      </c>
      <c r="X1474" t="e">
        <f>#REF!</f>
        <v>#REF!</v>
      </c>
      <c r="Y1474" t="e">
        <f>#REF!</f>
        <v>#REF!</v>
      </c>
      <c r="Z1474" t="e">
        <f>#REF!</f>
        <v>#REF!</v>
      </c>
      <c r="AA1474" t="e">
        <f>#REF!</f>
        <v>#REF!</v>
      </c>
      <c r="AB1474" t="e">
        <f>#REF!</f>
        <v>#REF!</v>
      </c>
      <c r="AC1474" t="e">
        <f>#REF!</f>
        <v>#REF!</v>
      </c>
      <c r="AD1474" t="e">
        <f>#REF!</f>
        <v>#REF!</v>
      </c>
      <c r="AE1474" t="e">
        <f>#REF!</f>
        <v>#REF!</v>
      </c>
      <c r="AF1474" t="e">
        <f>#REF!</f>
        <v>#REF!</v>
      </c>
      <c r="AG1474" t="e">
        <f>#REF!</f>
        <v>#REF!</v>
      </c>
      <c r="AH1474" t="e">
        <f>#REF!</f>
        <v>#REF!</v>
      </c>
      <c r="AI1474" t="e">
        <f>#REF!</f>
        <v>#REF!</v>
      </c>
      <c r="AJ1474" t="e">
        <f>#REF!</f>
        <v>#REF!</v>
      </c>
      <c r="AK1474" t="e">
        <f>#REF!</f>
        <v>#REF!</v>
      </c>
    </row>
    <row r="1475" spans="1:37" x14ac:dyDescent="0.35">
      <c r="A1475" t="e">
        <f>#REF!</f>
        <v>#REF!</v>
      </c>
      <c r="B1475" t="e">
        <f>#REF!</f>
        <v>#REF!</v>
      </c>
      <c r="C1475" t="e">
        <f>#REF!</f>
        <v>#REF!</v>
      </c>
      <c r="D1475" t="e">
        <f>#REF!</f>
        <v>#REF!</v>
      </c>
      <c r="E1475" t="e">
        <f>#REF!</f>
        <v>#REF!</v>
      </c>
      <c r="F1475" t="e">
        <f>#REF!</f>
        <v>#REF!</v>
      </c>
      <c r="G1475" t="e">
        <f>#REF!</f>
        <v>#REF!</v>
      </c>
      <c r="H1475" t="e">
        <f>#REF!</f>
        <v>#REF!</v>
      </c>
      <c r="I1475" t="e">
        <f>#REF!</f>
        <v>#REF!</v>
      </c>
      <c r="J1475" t="e">
        <f>#REF!</f>
        <v>#REF!</v>
      </c>
      <c r="K1475" t="e">
        <f>#REF!</f>
        <v>#REF!</v>
      </c>
      <c r="L1475" t="e">
        <f>#REF!</f>
        <v>#REF!</v>
      </c>
      <c r="M1475" t="e">
        <f>#REF!</f>
        <v>#REF!</v>
      </c>
      <c r="N1475" t="e">
        <f>#REF!</f>
        <v>#REF!</v>
      </c>
      <c r="O1475" t="e">
        <f>#REF!</f>
        <v>#REF!</v>
      </c>
      <c r="P1475" t="e">
        <f>#REF!</f>
        <v>#REF!</v>
      </c>
      <c r="Q1475" t="e">
        <f>#REF!</f>
        <v>#REF!</v>
      </c>
      <c r="R1475" t="e">
        <f>#REF!</f>
        <v>#REF!</v>
      </c>
      <c r="S1475" t="e">
        <f>#REF!</f>
        <v>#REF!</v>
      </c>
      <c r="T1475" t="e">
        <f>#REF!</f>
        <v>#REF!</v>
      </c>
      <c r="U1475" t="e">
        <f>#REF!</f>
        <v>#REF!</v>
      </c>
      <c r="V1475" t="e">
        <f>#REF!</f>
        <v>#REF!</v>
      </c>
      <c r="W1475" t="e">
        <f>#REF!</f>
        <v>#REF!</v>
      </c>
      <c r="X1475" t="e">
        <f>#REF!</f>
        <v>#REF!</v>
      </c>
      <c r="Y1475" t="e">
        <f>#REF!</f>
        <v>#REF!</v>
      </c>
      <c r="Z1475" t="e">
        <f>#REF!</f>
        <v>#REF!</v>
      </c>
      <c r="AA1475" t="e">
        <f>#REF!</f>
        <v>#REF!</v>
      </c>
      <c r="AB1475" t="e">
        <f>#REF!</f>
        <v>#REF!</v>
      </c>
      <c r="AC1475" t="e">
        <f>#REF!</f>
        <v>#REF!</v>
      </c>
      <c r="AD1475" t="e">
        <f>#REF!</f>
        <v>#REF!</v>
      </c>
      <c r="AE1475" t="e">
        <f>#REF!</f>
        <v>#REF!</v>
      </c>
      <c r="AF1475" t="e">
        <f>#REF!</f>
        <v>#REF!</v>
      </c>
      <c r="AG1475" t="e">
        <f>#REF!</f>
        <v>#REF!</v>
      </c>
      <c r="AH1475" t="e">
        <f>#REF!</f>
        <v>#REF!</v>
      </c>
      <c r="AI1475" t="e">
        <f>#REF!</f>
        <v>#REF!</v>
      </c>
      <c r="AJ1475" t="e">
        <f>#REF!</f>
        <v>#REF!</v>
      </c>
      <c r="AK1475" t="e">
        <f>#REF!</f>
        <v>#REF!</v>
      </c>
    </row>
    <row r="1476" spans="1:37" x14ac:dyDescent="0.35">
      <c r="A1476" t="e">
        <f>#REF!</f>
        <v>#REF!</v>
      </c>
      <c r="B1476" t="e">
        <f>#REF!</f>
        <v>#REF!</v>
      </c>
      <c r="C1476" t="e">
        <f>#REF!</f>
        <v>#REF!</v>
      </c>
      <c r="D1476" t="e">
        <f>#REF!</f>
        <v>#REF!</v>
      </c>
      <c r="E1476" t="e">
        <f>#REF!</f>
        <v>#REF!</v>
      </c>
      <c r="F1476" t="e">
        <f>#REF!</f>
        <v>#REF!</v>
      </c>
      <c r="G1476" t="e">
        <f>#REF!</f>
        <v>#REF!</v>
      </c>
      <c r="H1476" t="e">
        <f>#REF!</f>
        <v>#REF!</v>
      </c>
      <c r="I1476" t="e">
        <f>#REF!</f>
        <v>#REF!</v>
      </c>
      <c r="J1476" t="e">
        <f>#REF!</f>
        <v>#REF!</v>
      </c>
      <c r="K1476" t="e">
        <f>#REF!</f>
        <v>#REF!</v>
      </c>
      <c r="L1476" t="e">
        <f>#REF!</f>
        <v>#REF!</v>
      </c>
      <c r="M1476" t="e">
        <f>#REF!</f>
        <v>#REF!</v>
      </c>
      <c r="N1476" t="e">
        <f>#REF!</f>
        <v>#REF!</v>
      </c>
      <c r="O1476" t="e">
        <f>#REF!</f>
        <v>#REF!</v>
      </c>
      <c r="P1476" t="e">
        <f>#REF!</f>
        <v>#REF!</v>
      </c>
      <c r="Q1476" t="e">
        <f>#REF!</f>
        <v>#REF!</v>
      </c>
      <c r="R1476" t="e">
        <f>#REF!</f>
        <v>#REF!</v>
      </c>
      <c r="S1476" t="e">
        <f>#REF!</f>
        <v>#REF!</v>
      </c>
      <c r="T1476" t="e">
        <f>#REF!</f>
        <v>#REF!</v>
      </c>
      <c r="U1476" t="e">
        <f>#REF!</f>
        <v>#REF!</v>
      </c>
      <c r="V1476" t="e">
        <f>#REF!</f>
        <v>#REF!</v>
      </c>
      <c r="W1476" t="e">
        <f>#REF!</f>
        <v>#REF!</v>
      </c>
      <c r="X1476" t="e">
        <f>#REF!</f>
        <v>#REF!</v>
      </c>
      <c r="Y1476" t="e">
        <f>#REF!</f>
        <v>#REF!</v>
      </c>
      <c r="Z1476" t="e">
        <f>#REF!</f>
        <v>#REF!</v>
      </c>
      <c r="AA1476" t="e">
        <f>#REF!</f>
        <v>#REF!</v>
      </c>
      <c r="AB1476" t="e">
        <f>#REF!</f>
        <v>#REF!</v>
      </c>
      <c r="AC1476" t="e">
        <f>#REF!</f>
        <v>#REF!</v>
      </c>
      <c r="AD1476" t="e">
        <f>#REF!</f>
        <v>#REF!</v>
      </c>
      <c r="AE1476" t="e">
        <f>#REF!</f>
        <v>#REF!</v>
      </c>
      <c r="AF1476" t="e">
        <f>#REF!</f>
        <v>#REF!</v>
      </c>
      <c r="AG1476" t="e">
        <f>#REF!</f>
        <v>#REF!</v>
      </c>
      <c r="AH1476" t="e">
        <f>#REF!</f>
        <v>#REF!</v>
      </c>
      <c r="AI1476" t="e">
        <f>#REF!</f>
        <v>#REF!</v>
      </c>
      <c r="AJ1476" t="e">
        <f>#REF!</f>
        <v>#REF!</v>
      </c>
      <c r="AK1476" t="e">
        <f>#REF!</f>
        <v>#REF!</v>
      </c>
    </row>
  </sheetData>
  <customSheetViews>
    <customSheetView guid="{95B84344-25FE-4A71-9083-825DAB5E8F01}" state="hidden">
      <selection activeCell="H2" sqref="H2"/>
      <pageMargins left="0" right="0" top="0" bottom="0" header="0" footer="0"/>
      <pageSetup paperSize="9" orientation="portrait" r:id="rId1"/>
    </customSheetView>
  </customSheetViews>
  <pageMargins left="0.7" right="0.7"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3">
    <tabColor theme="0" tint="-0.499984740745262"/>
  </sheetPr>
  <dimension ref="A1:J54"/>
  <sheetViews>
    <sheetView topLeftCell="A4" zoomScale="85" zoomScaleNormal="85" workbookViewId="0">
      <selection sqref="A1:XFD1048576"/>
    </sheetView>
  </sheetViews>
  <sheetFormatPr defaultColWidth="8.84375" defaultRowHeight="15.5" x14ac:dyDescent="0.35"/>
  <sheetData>
    <row r="1" spans="1:10" ht="77.5" x14ac:dyDescent="0.35">
      <c r="A1" t="s">
        <v>25</v>
      </c>
      <c r="B1" s="11" t="s">
        <v>374</v>
      </c>
      <c r="C1" s="11" t="s">
        <v>27</v>
      </c>
      <c r="D1" s="11" t="s">
        <v>683</v>
      </c>
      <c r="E1" s="11" t="s">
        <v>29</v>
      </c>
      <c r="F1" s="11" t="s">
        <v>375</v>
      </c>
      <c r="G1" s="11" t="s">
        <v>684</v>
      </c>
      <c r="H1" s="11" t="s">
        <v>54</v>
      </c>
      <c r="I1" s="11"/>
      <c r="J1" s="11"/>
    </row>
    <row r="2" spans="1:10" x14ac:dyDescent="0.35">
      <c r="A2" t="e">
        <f>#REF!</f>
        <v>#REF!</v>
      </c>
      <c r="B2" s="14" t="s">
        <v>685</v>
      </c>
      <c r="C2" t="e">
        <f>#REF!</f>
        <v>#REF!</v>
      </c>
      <c r="D2" s="14" t="e">
        <f>#REF!</f>
        <v>#REF!</v>
      </c>
      <c r="E2" s="14" t="s">
        <v>376</v>
      </c>
      <c r="F2" s="14" t="e">
        <f>#REF!</f>
        <v>#REF!</v>
      </c>
      <c r="G2" s="14" t="e">
        <f>#REF!</f>
        <v>#REF!</v>
      </c>
      <c r="H2" s="14" t="e">
        <f>#REF!</f>
        <v>#REF!</v>
      </c>
      <c r="I2" s="14"/>
      <c r="J2" s="14"/>
    </row>
    <row r="3" spans="1:10" x14ac:dyDescent="0.35">
      <c r="A3" t="e">
        <f>#REF!</f>
        <v>#REF!</v>
      </c>
      <c r="B3" s="14" t="s">
        <v>685</v>
      </c>
      <c r="C3" t="e">
        <f>#REF!</f>
        <v>#REF!</v>
      </c>
      <c r="D3" s="14" t="e">
        <f>#REF!</f>
        <v>#REF!</v>
      </c>
      <c r="E3" s="14" t="s">
        <v>376</v>
      </c>
      <c r="F3" s="14" t="e">
        <f>#REF!</f>
        <v>#REF!</v>
      </c>
      <c r="G3" s="14" t="e">
        <f>#REF!</f>
        <v>#REF!</v>
      </c>
      <c r="H3" s="14" t="e">
        <f>#REF!</f>
        <v>#REF!</v>
      </c>
      <c r="I3" s="14"/>
      <c r="J3" s="14"/>
    </row>
    <row r="4" spans="1:10" x14ac:dyDescent="0.35">
      <c r="A4" t="e">
        <f>#REF!</f>
        <v>#REF!</v>
      </c>
      <c r="B4" s="14" t="s">
        <v>685</v>
      </c>
      <c r="C4" t="e">
        <f>#REF!</f>
        <v>#REF!</v>
      </c>
      <c r="D4" s="14" t="e">
        <f>#REF!</f>
        <v>#REF!</v>
      </c>
      <c r="E4" s="14" t="s">
        <v>376</v>
      </c>
      <c r="F4" s="14" t="e">
        <f>#REF!</f>
        <v>#REF!</v>
      </c>
      <c r="G4" s="14" t="e">
        <f>#REF!</f>
        <v>#REF!</v>
      </c>
      <c r="H4" s="14" t="e">
        <f>#REF!</f>
        <v>#REF!</v>
      </c>
      <c r="I4" s="14"/>
      <c r="J4" s="14"/>
    </row>
    <row r="5" spans="1:10" x14ac:dyDescent="0.35">
      <c r="A5" t="e">
        <f>#REF!</f>
        <v>#REF!</v>
      </c>
      <c r="B5" s="14" t="s">
        <v>685</v>
      </c>
      <c r="C5" t="e">
        <f>#REF!</f>
        <v>#REF!</v>
      </c>
      <c r="D5" s="14" t="e">
        <f>#REF!</f>
        <v>#REF!</v>
      </c>
      <c r="E5" s="14" t="s">
        <v>376</v>
      </c>
      <c r="F5" s="14" t="e">
        <f>#REF!</f>
        <v>#REF!</v>
      </c>
      <c r="G5" s="14" t="e">
        <f>#REF!</f>
        <v>#REF!</v>
      </c>
      <c r="H5" s="14" t="e">
        <f>#REF!</f>
        <v>#REF!</v>
      </c>
      <c r="I5" s="14"/>
      <c r="J5" s="14"/>
    </row>
    <row r="6" spans="1:10" x14ac:dyDescent="0.35">
      <c r="A6" t="e">
        <f>#REF!</f>
        <v>#REF!</v>
      </c>
      <c r="B6" s="14" t="s">
        <v>685</v>
      </c>
      <c r="C6" t="e">
        <f>#REF!</f>
        <v>#REF!</v>
      </c>
      <c r="D6" s="14" t="e">
        <f>#REF!</f>
        <v>#REF!</v>
      </c>
      <c r="E6" s="14" t="s">
        <v>376</v>
      </c>
      <c r="F6" s="14" t="e">
        <f>#REF!</f>
        <v>#REF!</v>
      </c>
      <c r="G6" s="14" t="e">
        <f>#REF!</f>
        <v>#REF!</v>
      </c>
      <c r="H6" s="14" t="e">
        <f>#REF!</f>
        <v>#REF!</v>
      </c>
      <c r="I6" s="14"/>
      <c r="J6" s="14"/>
    </row>
    <row r="7" spans="1:10" x14ac:dyDescent="0.35">
      <c r="A7" t="e">
        <f>#REF!</f>
        <v>#REF!</v>
      </c>
      <c r="B7" s="14" t="s">
        <v>685</v>
      </c>
      <c r="C7" t="e">
        <f>#REF!</f>
        <v>#REF!</v>
      </c>
      <c r="D7" s="14" t="e">
        <f>#REF!</f>
        <v>#REF!</v>
      </c>
      <c r="E7" s="14" t="s">
        <v>376</v>
      </c>
      <c r="F7" s="14" t="e">
        <f>#REF!</f>
        <v>#REF!</v>
      </c>
      <c r="G7" s="14" t="e">
        <f>#REF!</f>
        <v>#REF!</v>
      </c>
      <c r="H7" s="14" t="e">
        <f>#REF!</f>
        <v>#REF!</v>
      </c>
      <c r="I7" s="14"/>
      <c r="J7" s="14"/>
    </row>
    <row r="8" spans="1:10" x14ac:dyDescent="0.35">
      <c r="A8" t="e">
        <f>#REF!</f>
        <v>#REF!</v>
      </c>
      <c r="B8" s="14" t="s">
        <v>685</v>
      </c>
      <c r="C8" t="e">
        <f>#REF!</f>
        <v>#REF!</v>
      </c>
      <c r="D8" s="14" t="e">
        <f>#REF!</f>
        <v>#REF!</v>
      </c>
      <c r="E8" s="14" t="s">
        <v>376</v>
      </c>
      <c r="F8" s="14" t="e">
        <f>#REF!</f>
        <v>#REF!</v>
      </c>
      <c r="G8" s="14" t="e">
        <f>#REF!</f>
        <v>#REF!</v>
      </c>
      <c r="H8" s="14" t="e">
        <f>#REF!</f>
        <v>#REF!</v>
      </c>
      <c r="I8" s="14"/>
      <c r="J8" s="14"/>
    </row>
    <row r="9" spans="1:10" x14ac:dyDescent="0.35">
      <c r="A9" t="e">
        <f>#REF!</f>
        <v>#REF!</v>
      </c>
      <c r="B9" s="14" t="s">
        <v>685</v>
      </c>
      <c r="C9" t="e">
        <f>#REF!</f>
        <v>#REF!</v>
      </c>
      <c r="D9" s="14" t="e">
        <f>#REF!</f>
        <v>#REF!</v>
      </c>
      <c r="E9" s="14" t="s">
        <v>376</v>
      </c>
      <c r="F9" s="14" t="e">
        <f>#REF!</f>
        <v>#REF!</v>
      </c>
      <c r="G9" s="14" t="e">
        <f>#REF!</f>
        <v>#REF!</v>
      </c>
      <c r="H9" s="14" t="e">
        <f>#REF!</f>
        <v>#REF!</v>
      </c>
      <c r="I9" s="14"/>
      <c r="J9" s="14"/>
    </row>
    <row r="10" spans="1:10" x14ac:dyDescent="0.35">
      <c r="A10" t="e">
        <f>#REF!</f>
        <v>#REF!</v>
      </c>
      <c r="B10" s="14" t="s">
        <v>685</v>
      </c>
      <c r="C10" t="e">
        <f>#REF!</f>
        <v>#REF!</v>
      </c>
      <c r="D10" s="14" t="e">
        <f>#REF!</f>
        <v>#REF!</v>
      </c>
      <c r="E10" s="14" t="s">
        <v>376</v>
      </c>
      <c r="F10" s="14" t="e">
        <f>#REF!</f>
        <v>#REF!</v>
      </c>
      <c r="G10" s="14" t="e">
        <f>#REF!</f>
        <v>#REF!</v>
      </c>
      <c r="H10" s="14" t="e">
        <f>#REF!</f>
        <v>#REF!</v>
      </c>
      <c r="I10" s="14"/>
      <c r="J10" s="14"/>
    </row>
    <row r="11" spans="1:10" x14ac:dyDescent="0.35">
      <c r="A11" t="e">
        <f>#REF!</f>
        <v>#REF!</v>
      </c>
      <c r="B11" s="14" t="s">
        <v>685</v>
      </c>
      <c r="C11" t="e">
        <f>#REF!</f>
        <v>#REF!</v>
      </c>
      <c r="D11" s="14" t="e">
        <f>#REF!</f>
        <v>#REF!</v>
      </c>
      <c r="E11" s="14" t="s">
        <v>376</v>
      </c>
      <c r="F11" s="14" t="e">
        <f>#REF!</f>
        <v>#REF!</v>
      </c>
      <c r="G11" s="14" t="e">
        <f>#REF!</f>
        <v>#REF!</v>
      </c>
      <c r="H11" s="14" t="e">
        <f>#REF!</f>
        <v>#REF!</v>
      </c>
      <c r="I11" s="14"/>
      <c r="J11" s="14"/>
    </row>
    <row r="12" spans="1:10" x14ac:dyDescent="0.35">
      <c r="A12" t="e">
        <f>#REF!</f>
        <v>#REF!</v>
      </c>
      <c r="B12" s="14" t="s">
        <v>685</v>
      </c>
      <c r="C12" t="e">
        <f>#REF!</f>
        <v>#REF!</v>
      </c>
      <c r="D12" s="14" t="e">
        <f>#REF!</f>
        <v>#REF!</v>
      </c>
      <c r="E12" s="14" t="s">
        <v>376</v>
      </c>
      <c r="F12" s="14" t="e">
        <f>#REF!</f>
        <v>#REF!</v>
      </c>
      <c r="G12" s="14" t="e">
        <f>#REF!</f>
        <v>#REF!</v>
      </c>
      <c r="H12" s="14" t="e">
        <f>#REF!</f>
        <v>#REF!</v>
      </c>
      <c r="I12" s="14"/>
      <c r="J12" s="14"/>
    </row>
    <row r="13" spans="1:10" x14ac:dyDescent="0.35">
      <c r="A13" t="e">
        <f>#REF!</f>
        <v>#REF!</v>
      </c>
      <c r="B13" s="14" t="s">
        <v>685</v>
      </c>
      <c r="C13" t="e">
        <f>#REF!</f>
        <v>#REF!</v>
      </c>
      <c r="D13" s="14" t="e">
        <f>#REF!</f>
        <v>#REF!</v>
      </c>
      <c r="E13" s="14" t="s">
        <v>376</v>
      </c>
      <c r="F13" s="14" t="e">
        <f>#REF!</f>
        <v>#REF!</v>
      </c>
      <c r="G13" s="14" t="e">
        <f>#REF!</f>
        <v>#REF!</v>
      </c>
      <c r="H13" s="14" t="e">
        <f>#REF!</f>
        <v>#REF!</v>
      </c>
      <c r="I13" s="14"/>
      <c r="J13" s="14"/>
    </row>
    <row r="14" spans="1:10" x14ac:dyDescent="0.35">
      <c r="A14" t="e">
        <f>#REF!</f>
        <v>#REF!</v>
      </c>
      <c r="B14" s="14" t="s">
        <v>685</v>
      </c>
      <c r="C14" t="e">
        <f>#REF!</f>
        <v>#REF!</v>
      </c>
      <c r="D14" s="14" t="e">
        <f>#REF!</f>
        <v>#REF!</v>
      </c>
      <c r="E14" s="14" t="s">
        <v>376</v>
      </c>
      <c r="F14" s="14" t="e">
        <f>#REF!</f>
        <v>#REF!</v>
      </c>
      <c r="G14" s="14" t="e">
        <f>#REF!</f>
        <v>#REF!</v>
      </c>
      <c r="H14" s="14" t="e">
        <f>#REF!</f>
        <v>#REF!</v>
      </c>
      <c r="I14" s="14"/>
      <c r="J14" s="14"/>
    </row>
    <row r="15" spans="1:10" x14ac:dyDescent="0.35">
      <c r="A15" t="e">
        <f>#REF!</f>
        <v>#REF!</v>
      </c>
      <c r="B15" s="14" t="s">
        <v>685</v>
      </c>
      <c r="C15" t="e">
        <f>#REF!</f>
        <v>#REF!</v>
      </c>
      <c r="D15" s="14" t="e">
        <f>#REF!</f>
        <v>#REF!</v>
      </c>
      <c r="E15" s="14" t="s">
        <v>376</v>
      </c>
      <c r="F15" s="14" t="e">
        <f>#REF!</f>
        <v>#REF!</v>
      </c>
      <c r="G15" s="14" t="e">
        <f>#REF!</f>
        <v>#REF!</v>
      </c>
      <c r="H15" s="14" t="e">
        <f>#REF!</f>
        <v>#REF!</v>
      </c>
      <c r="I15" s="14"/>
      <c r="J15" s="14"/>
    </row>
    <row r="16" spans="1:10" x14ac:dyDescent="0.35">
      <c r="A16" t="e">
        <f>#REF!</f>
        <v>#REF!</v>
      </c>
      <c r="B16" s="14" t="s">
        <v>685</v>
      </c>
      <c r="C16" t="e">
        <f>#REF!</f>
        <v>#REF!</v>
      </c>
      <c r="D16" s="14" t="e">
        <f>#REF!</f>
        <v>#REF!</v>
      </c>
      <c r="E16" s="14" t="s">
        <v>376</v>
      </c>
      <c r="F16" s="14" t="e">
        <f>#REF!</f>
        <v>#REF!</v>
      </c>
      <c r="G16" s="14" t="e">
        <f>#REF!</f>
        <v>#REF!</v>
      </c>
      <c r="H16" s="14" t="e">
        <f>#REF!</f>
        <v>#REF!</v>
      </c>
      <c r="I16" s="14"/>
      <c r="J16" s="14"/>
    </row>
    <row r="17" spans="1:10" x14ac:dyDescent="0.35">
      <c r="A17" t="e">
        <f>#REF!</f>
        <v>#REF!</v>
      </c>
      <c r="B17" s="14" t="s">
        <v>685</v>
      </c>
      <c r="C17" t="e">
        <f>#REF!</f>
        <v>#REF!</v>
      </c>
      <c r="D17" s="14" t="e">
        <f>#REF!</f>
        <v>#REF!</v>
      </c>
      <c r="E17" s="14" t="s">
        <v>376</v>
      </c>
      <c r="F17" s="14" t="e">
        <f>#REF!</f>
        <v>#REF!</v>
      </c>
      <c r="G17" s="14" t="e">
        <f>#REF!</f>
        <v>#REF!</v>
      </c>
      <c r="H17" s="14" t="e">
        <f>#REF!</f>
        <v>#REF!</v>
      </c>
      <c r="I17" s="14"/>
      <c r="J17" s="14"/>
    </row>
    <row r="18" spans="1:10" x14ac:dyDescent="0.35">
      <c r="A18" t="e">
        <f>#REF!</f>
        <v>#REF!</v>
      </c>
      <c r="B18" s="14" t="s">
        <v>685</v>
      </c>
      <c r="C18" t="e">
        <f>#REF!</f>
        <v>#REF!</v>
      </c>
      <c r="D18" s="14" t="e">
        <f>#REF!</f>
        <v>#REF!</v>
      </c>
      <c r="E18" s="14" t="s">
        <v>376</v>
      </c>
      <c r="F18" s="14" t="e">
        <f>#REF!</f>
        <v>#REF!</v>
      </c>
      <c r="G18" s="14" t="e">
        <f>#REF!</f>
        <v>#REF!</v>
      </c>
      <c r="H18" s="14" t="e">
        <f>#REF!</f>
        <v>#REF!</v>
      </c>
      <c r="I18" s="14"/>
      <c r="J18" s="14"/>
    </row>
    <row r="19" spans="1:10" x14ac:dyDescent="0.35">
      <c r="A19" t="e">
        <f>#REF!</f>
        <v>#REF!</v>
      </c>
      <c r="B19" s="14" t="s">
        <v>685</v>
      </c>
      <c r="C19" t="e">
        <f>#REF!</f>
        <v>#REF!</v>
      </c>
      <c r="D19" s="14" t="e">
        <f>#REF!</f>
        <v>#REF!</v>
      </c>
      <c r="E19" s="14" t="s">
        <v>376</v>
      </c>
      <c r="F19" s="14" t="e">
        <f>#REF!</f>
        <v>#REF!</v>
      </c>
      <c r="G19" s="14" t="e">
        <f>#REF!</f>
        <v>#REF!</v>
      </c>
      <c r="H19" s="14" t="e">
        <f>#REF!</f>
        <v>#REF!</v>
      </c>
      <c r="I19" s="14"/>
      <c r="J19" s="14"/>
    </row>
    <row r="20" spans="1:10" x14ac:dyDescent="0.35">
      <c r="A20" t="e">
        <f>#REF!</f>
        <v>#REF!</v>
      </c>
      <c r="B20" s="14" t="s">
        <v>685</v>
      </c>
      <c r="C20" t="e">
        <f>#REF!</f>
        <v>#REF!</v>
      </c>
      <c r="D20" s="14" t="e">
        <f>#REF!</f>
        <v>#REF!</v>
      </c>
      <c r="E20" s="14" t="s">
        <v>376</v>
      </c>
      <c r="F20" s="14" t="e">
        <f>#REF!</f>
        <v>#REF!</v>
      </c>
      <c r="G20" s="14" t="e">
        <f>#REF!</f>
        <v>#REF!</v>
      </c>
      <c r="H20" s="14" t="e">
        <f>#REF!</f>
        <v>#REF!</v>
      </c>
      <c r="I20" s="14"/>
      <c r="J20" s="14"/>
    </row>
    <row r="21" spans="1:10" x14ac:dyDescent="0.35">
      <c r="A21" t="e">
        <f>#REF!</f>
        <v>#REF!</v>
      </c>
      <c r="B21" s="14" t="s">
        <v>685</v>
      </c>
      <c r="C21" t="e">
        <f>#REF!</f>
        <v>#REF!</v>
      </c>
      <c r="D21" s="14" t="e">
        <f>#REF!</f>
        <v>#REF!</v>
      </c>
      <c r="E21" s="14" t="s">
        <v>367</v>
      </c>
      <c r="F21" s="14" t="e">
        <f>#REF!</f>
        <v>#REF!</v>
      </c>
      <c r="G21" s="14" t="e">
        <f>#REF!</f>
        <v>#REF!</v>
      </c>
      <c r="H21" s="14" t="e">
        <f>#REF!</f>
        <v>#REF!</v>
      </c>
      <c r="I21" s="14"/>
      <c r="J21" s="14"/>
    </row>
    <row r="22" spans="1:10" x14ac:dyDescent="0.35">
      <c r="A22" t="e">
        <f>#REF!</f>
        <v>#REF!</v>
      </c>
      <c r="B22" s="14" t="s">
        <v>685</v>
      </c>
      <c r="C22" t="e">
        <f>#REF!</f>
        <v>#REF!</v>
      </c>
      <c r="D22" s="14" t="e">
        <f>#REF!</f>
        <v>#REF!</v>
      </c>
      <c r="E22" s="14" t="s">
        <v>376</v>
      </c>
      <c r="F22" s="14" t="e">
        <f>#REF!</f>
        <v>#REF!</v>
      </c>
      <c r="G22" s="14" t="e">
        <f>#REF!</f>
        <v>#REF!</v>
      </c>
      <c r="H22" s="14" t="e">
        <f>#REF!</f>
        <v>#REF!</v>
      </c>
      <c r="I22" s="14"/>
      <c r="J22" s="14"/>
    </row>
    <row r="23" spans="1:10" x14ac:dyDescent="0.35">
      <c r="A23" t="e">
        <f>#REF!</f>
        <v>#REF!</v>
      </c>
      <c r="B23" s="14" t="s">
        <v>685</v>
      </c>
      <c r="C23" t="e">
        <f>#REF!</f>
        <v>#REF!</v>
      </c>
      <c r="D23" s="14" t="e">
        <f>#REF!</f>
        <v>#REF!</v>
      </c>
      <c r="E23" s="14" t="s">
        <v>376</v>
      </c>
      <c r="F23" s="14" t="e">
        <f>#REF!</f>
        <v>#REF!</v>
      </c>
      <c r="G23" s="14" t="e">
        <f>#REF!</f>
        <v>#REF!</v>
      </c>
      <c r="H23" s="14" t="e">
        <f>#REF!</f>
        <v>#REF!</v>
      </c>
      <c r="I23" s="14"/>
      <c r="J23" s="14"/>
    </row>
    <row r="24" spans="1:10" x14ac:dyDescent="0.35">
      <c r="A24" t="e">
        <f>#REF!</f>
        <v>#REF!</v>
      </c>
      <c r="B24" s="14" t="s">
        <v>685</v>
      </c>
      <c r="C24" t="e">
        <f>#REF!</f>
        <v>#REF!</v>
      </c>
      <c r="D24" s="14" t="e">
        <f>#REF!</f>
        <v>#REF!</v>
      </c>
      <c r="E24" s="14" t="s">
        <v>376</v>
      </c>
      <c r="F24" s="14" t="e">
        <f>#REF!</f>
        <v>#REF!</v>
      </c>
      <c r="G24" s="14" t="e">
        <f>#REF!</f>
        <v>#REF!</v>
      </c>
      <c r="H24" s="14" t="e">
        <f>#REF!</f>
        <v>#REF!</v>
      </c>
      <c r="I24" s="14"/>
      <c r="J24" s="14"/>
    </row>
    <row r="25" spans="1:10" x14ac:dyDescent="0.35">
      <c r="A25" t="e">
        <f>#REF!</f>
        <v>#REF!</v>
      </c>
      <c r="B25" s="14" t="s">
        <v>685</v>
      </c>
      <c r="C25" t="e">
        <f>#REF!</f>
        <v>#REF!</v>
      </c>
      <c r="D25" s="14" t="e">
        <f>#REF!</f>
        <v>#REF!</v>
      </c>
      <c r="E25" s="14" t="s">
        <v>376</v>
      </c>
      <c r="F25" s="14" t="e">
        <f>#REF!</f>
        <v>#REF!</v>
      </c>
      <c r="G25" s="14" t="e">
        <f>#REF!</f>
        <v>#REF!</v>
      </c>
      <c r="H25" s="14" t="e">
        <f>#REF!</f>
        <v>#REF!</v>
      </c>
      <c r="I25" s="14"/>
      <c r="J25" s="14"/>
    </row>
    <row r="26" spans="1:10" x14ac:dyDescent="0.35">
      <c r="A26" t="e">
        <f>#REF!</f>
        <v>#REF!</v>
      </c>
      <c r="B26" s="14" t="s">
        <v>685</v>
      </c>
      <c r="C26" t="e">
        <f>#REF!</f>
        <v>#REF!</v>
      </c>
      <c r="D26" s="14" t="e">
        <f>#REF!</f>
        <v>#REF!</v>
      </c>
      <c r="E26" s="14" t="s">
        <v>376</v>
      </c>
      <c r="F26" s="14" t="e">
        <f>#REF!</f>
        <v>#REF!</v>
      </c>
      <c r="G26" s="14" t="e">
        <f>#REF!</f>
        <v>#REF!</v>
      </c>
      <c r="H26" s="14" t="e">
        <f>#REF!</f>
        <v>#REF!</v>
      </c>
      <c r="I26" s="14"/>
      <c r="J26" s="14"/>
    </row>
    <row r="27" spans="1:10" x14ac:dyDescent="0.35">
      <c r="A27" t="e">
        <f>#REF!</f>
        <v>#REF!</v>
      </c>
      <c r="B27" s="14" t="s">
        <v>685</v>
      </c>
      <c r="C27" t="e">
        <f>#REF!</f>
        <v>#REF!</v>
      </c>
      <c r="D27" s="14" t="e">
        <f>#REF!</f>
        <v>#REF!</v>
      </c>
      <c r="E27" s="14" t="s">
        <v>376</v>
      </c>
      <c r="F27" s="14" t="e">
        <f>#REF!</f>
        <v>#REF!</v>
      </c>
      <c r="G27" s="14" t="e">
        <f>#REF!</f>
        <v>#REF!</v>
      </c>
      <c r="H27" s="14" t="e">
        <f>#REF!</f>
        <v>#REF!</v>
      </c>
      <c r="I27" s="14"/>
      <c r="J27" s="14"/>
    </row>
    <row r="28" spans="1:10" x14ac:dyDescent="0.35">
      <c r="A28" t="e">
        <f>#REF!</f>
        <v>#REF!</v>
      </c>
      <c r="B28" s="14" t="s">
        <v>685</v>
      </c>
      <c r="C28" t="e">
        <f>#REF!</f>
        <v>#REF!</v>
      </c>
      <c r="D28" s="14" t="e">
        <f>#REF!</f>
        <v>#REF!</v>
      </c>
      <c r="E28" s="14" t="s">
        <v>376</v>
      </c>
      <c r="F28" s="14" t="e">
        <f>#REF!</f>
        <v>#REF!</v>
      </c>
      <c r="G28" s="14" t="e">
        <f>#REF!</f>
        <v>#REF!</v>
      </c>
      <c r="H28" s="14" t="e">
        <f>#REF!</f>
        <v>#REF!</v>
      </c>
      <c r="I28" s="14"/>
      <c r="J28" s="14"/>
    </row>
    <row r="29" spans="1:10" x14ac:dyDescent="0.35">
      <c r="A29" t="e">
        <f>#REF!</f>
        <v>#REF!</v>
      </c>
      <c r="B29" s="14" t="s">
        <v>685</v>
      </c>
      <c r="C29" t="e">
        <f>#REF!</f>
        <v>#REF!</v>
      </c>
      <c r="D29" s="14" t="e">
        <f>#REF!</f>
        <v>#REF!</v>
      </c>
      <c r="E29" s="14" t="s">
        <v>376</v>
      </c>
      <c r="F29" s="14" t="e">
        <f>#REF!</f>
        <v>#REF!</v>
      </c>
      <c r="G29" s="14" t="e">
        <f>#REF!</f>
        <v>#REF!</v>
      </c>
      <c r="H29" s="14" t="e">
        <f>#REF!</f>
        <v>#REF!</v>
      </c>
      <c r="I29" s="14"/>
      <c r="J29" s="14"/>
    </row>
    <row r="30" spans="1:10" x14ac:dyDescent="0.35">
      <c r="A30" t="e">
        <f>#REF!</f>
        <v>#REF!</v>
      </c>
      <c r="B30" s="14" t="s">
        <v>685</v>
      </c>
      <c r="C30" t="e">
        <f>#REF!</f>
        <v>#REF!</v>
      </c>
      <c r="D30" s="14" t="e">
        <f>#REF!</f>
        <v>#REF!</v>
      </c>
      <c r="E30" s="14" t="s">
        <v>376</v>
      </c>
      <c r="F30" s="14" t="e">
        <f>#REF!</f>
        <v>#REF!</v>
      </c>
      <c r="G30" s="14" t="e">
        <f>#REF!</f>
        <v>#REF!</v>
      </c>
      <c r="H30" s="14" t="e">
        <f>#REF!</f>
        <v>#REF!</v>
      </c>
      <c r="I30" s="14"/>
      <c r="J30" s="14"/>
    </row>
    <row r="31" spans="1:10" x14ac:dyDescent="0.35">
      <c r="A31" t="e">
        <f>#REF!</f>
        <v>#REF!</v>
      </c>
      <c r="B31" s="14" t="s">
        <v>685</v>
      </c>
      <c r="C31" t="e">
        <f>#REF!</f>
        <v>#REF!</v>
      </c>
      <c r="D31" s="14" t="e">
        <f>#REF!</f>
        <v>#REF!</v>
      </c>
      <c r="E31" s="14" t="s">
        <v>376</v>
      </c>
      <c r="F31" s="14" t="e">
        <f>#REF!</f>
        <v>#REF!</v>
      </c>
      <c r="G31" s="14" t="e">
        <f>#REF!</f>
        <v>#REF!</v>
      </c>
      <c r="H31" s="14" t="e">
        <f>#REF!</f>
        <v>#REF!</v>
      </c>
      <c r="I31" s="14"/>
      <c r="J31" s="14"/>
    </row>
    <row r="32" spans="1:10" x14ac:dyDescent="0.35">
      <c r="A32" t="e">
        <f>#REF!</f>
        <v>#REF!</v>
      </c>
      <c r="B32" s="14" t="s">
        <v>685</v>
      </c>
      <c r="C32" t="e">
        <f>#REF!</f>
        <v>#REF!</v>
      </c>
      <c r="D32" s="14" t="e">
        <f>#REF!</f>
        <v>#REF!</v>
      </c>
      <c r="E32" s="14" t="s">
        <v>376</v>
      </c>
      <c r="F32" s="14" t="e">
        <f>#REF!</f>
        <v>#REF!</v>
      </c>
      <c r="G32" s="14" t="e">
        <f>#REF!</f>
        <v>#REF!</v>
      </c>
      <c r="H32" s="14" t="e">
        <f>#REF!</f>
        <v>#REF!</v>
      </c>
      <c r="I32" s="14"/>
      <c r="J32" s="14"/>
    </row>
    <row r="33" spans="1:10" x14ac:dyDescent="0.35">
      <c r="A33" t="e">
        <f>#REF!</f>
        <v>#REF!</v>
      </c>
      <c r="B33" s="14" t="s">
        <v>685</v>
      </c>
      <c r="C33" t="e">
        <f>#REF!</f>
        <v>#REF!</v>
      </c>
      <c r="D33" s="14" t="e">
        <f>#REF!</f>
        <v>#REF!</v>
      </c>
      <c r="E33" s="14" t="s">
        <v>376</v>
      </c>
      <c r="F33" s="14" t="e">
        <f>#REF!</f>
        <v>#REF!</v>
      </c>
      <c r="G33" s="14" t="e">
        <f>#REF!</f>
        <v>#REF!</v>
      </c>
      <c r="H33" s="14" t="e">
        <f>#REF!</f>
        <v>#REF!</v>
      </c>
      <c r="I33" s="14"/>
      <c r="J33" s="14"/>
    </row>
    <row r="34" spans="1:10" x14ac:dyDescent="0.35">
      <c r="A34" t="e">
        <f>#REF!</f>
        <v>#REF!</v>
      </c>
      <c r="B34" s="14" t="s">
        <v>685</v>
      </c>
      <c r="C34" t="e">
        <f>#REF!</f>
        <v>#REF!</v>
      </c>
      <c r="D34" s="14" t="e">
        <f>#REF!</f>
        <v>#REF!</v>
      </c>
      <c r="E34" s="14" t="s">
        <v>376</v>
      </c>
      <c r="F34" s="14" t="e">
        <f>#REF!</f>
        <v>#REF!</v>
      </c>
      <c r="G34" s="14" t="e">
        <f>#REF!</f>
        <v>#REF!</v>
      </c>
      <c r="H34" s="14" t="e">
        <f>#REF!</f>
        <v>#REF!</v>
      </c>
      <c r="I34" s="14"/>
      <c r="J34" s="14"/>
    </row>
    <row r="35" spans="1:10" x14ac:dyDescent="0.35">
      <c r="A35" t="e">
        <f>#REF!</f>
        <v>#REF!</v>
      </c>
      <c r="B35" s="14" t="s">
        <v>685</v>
      </c>
      <c r="C35" t="e">
        <f>#REF!</f>
        <v>#REF!</v>
      </c>
      <c r="D35" s="14" t="e">
        <f>#REF!</f>
        <v>#REF!</v>
      </c>
      <c r="E35" s="14" t="s">
        <v>376</v>
      </c>
      <c r="F35" s="14" t="e">
        <f>#REF!</f>
        <v>#REF!</v>
      </c>
      <c r="G35" s="14" t="e">
        <f>#REF!</f>
        <v>#REF!</v>
      </c>
      <c r="H35" s="14" t="e">
        <f>#REF!</f>
        <v>#REF!</v>
      </c>
      <c r="I35" s="14"/>
      <c r="J35" s="14"/>
    </row>
    <row r="36" spans="1:10" x14ac:dyDescent="0.35">
      <c r="A36" t="e">
        <f>#REF!</f>
        <v>#REF!</v>
      </c>
      <c r="B36" s="14" t="s">
        <v>685</v>
      </c>
      <c r="C36" t="e">
        <f>#REF!</f>
        <v>#REF!</v>
      </c>
      <c r="D36" s="14" t="e">
        <f>#REF!</f>
        <v>#REF!</v>
      </c>
      <c r="E36" s="14" t="s">
        <v>376</v>
      </c>
      <c r="F36" s="14" t="e">
        <f>#REF!</f>
        <v>#REF!</v>
      </c>
      <c r="G36" s="14" t="e">
        <f>#REF!</f>
        <v>#REF!</v>
      </c>
      <c r="H36" s="14" t="e">
        <f>#REF!</f>
        <v>#REF!</v>
      </c>
      <c r="I36" s="14"/>
      <c r="J36" s="14"/>
    </row>
    <row r="37" spans="1:10" x14ac:dyDescent="0.35">
      <c r="A37" t="e">
        <f>#REF!</f>
        <v>#REF!</v>
      </c>
      <c r="B37" s="14" t="s">
        <v>685</v>
      </c>
      <c r="C37" t="e">
        <f>#REF!</f>
        <v>#REF!</v>
      </c>
      <c r="D37" s="14" t="e">
        <f>#REF!</f>
        <v>#REF!</v>
      </c>
      <c r="E37" s="14" t="s">
        <v>376</v>
      </c>
      <c r="F37" s="14" t="e">
        <f>#REF!</f>
        <v>#REF!</v>
      </c>
      <c r="G37" s="14" t="e">
        <f>#REF!</f>
        <v>#REF!</v>
      </c>
      <c r="H37" s="14" t="e">
        <f>#REF!</f>
        <v>#REF!</v>
      </c>
      <c r="I37" s="14"/>
      <c r="J37" s="14"/>
    </row>
    <row r="38" spans="1:10" x14ac:dyDescent="0.35">
      <c r="A38" t="e">
        <f>#REF!</f>
        <v>#REF!</v>
      </c>
      <c r="B38" s="14" t="s">
        <v>685</v>
      </c>
      <c r="C38" t="e">
        <f>#REF!</f>
        <v>#REF!</v>
      </c>
      <c r="D38" s="14" t="e">
        <f>#REF!</f>
        <v>#REF!</v>
      </c>
      <c r="E38" s="14" t="s">
        <v>376</v>
      </c>
      <c r="F38" s="14" t="e">
        <f>#REF!</f>
        <v>#REF!</v>
      </c>
      <c r="G38" s="14" t="e">
        <f>#REF!</f>
        <v>#REF!</v>
      </c>
      <c r="H38" s="14" t="e">
        <f>#REF!</f>
        <v>#REF!</v>
      </c>
      <c r="I38" s="14"/>
      <c r="J38" s="14"/>
    </row>
    <row r="39" spans="1:10" x14ac:dyDescent="0.35">
      <c r="A39" t="e">
        <f>#REF!</f>
        <v>#REF!</v>
      </c>
      <c r="B39" s="14" t="s">
        <v>685</v>
      </c>
      <c r="C39" t="e">
        <f>#REF!</f>
        <v>#REF!</v>
      </c>
      <c r="D39" s="14" t="e">
        <f>#REF!</f>
        <v>#REF!</v>
      </c>
      <c r="E39" s="14" t="s">
        <v>376</v>
      </c>
      <c r="F39" s="14" t="e">
        <f>#REF!</f>
        <v>#REF!</v>
      </c>
      <c r="G39" s="14" t="e">
        <f>#REF!</f>
        <v>#REF!</v>
      </c>
      <c r="H39" s="14" t="e">
        <f>#REF!</f>
        <v>#REF!</v>
      </c>
      <c r="I39" s="14"/>
      <c r="J39" s="14"/>
    </row>
    <row r="40" spans="1:10" x14ac:dyDescent="0.35">
      <c r="A40" t="e">
        <f>#REF!</f>
        <v>#REF!</v>
      </c>
      <c r="B40" s="14" t="s">
        <v>685</v>
      </c>
      <c r="C40" t="e">
        <f>#REF!</f>
        <v>#REF!</v>
      </c>
      <c r="D40" s="14" t="e">
        <f>#REF!</f>
        <v>#REF!</v>
      </c>
      <c r="E40" s="14" t="s">
        <v>376</v>
      </c>
      <c r="F40" s="14" t="e">
        <f>#REF!</f>
        <v>#REF!</v>
      </c>
      <c r="G40" s="14" t="e">
        <f>#REF!</f>
        <v>#REF!</v>
      </c>
      <c r="H40" s="14" t="e">
        <f>#REF!</f>
        <v>#REF!</v>
      </c>
      <c r="I40" s="14"/>
      <c r="J40" s="14"/>
    </row>
    <row r="41" spans="1:10" x14ac:dyDescent="0.35">
      <c r="A41" t="e">
        <f>#REF!</f>
        <v>#REF!</v>
      </c>
      <c r="B41" s="14" t="s">
        <v>685</v>
      </c>
      <c r="C41" t="e">
        <f>#REF!</f>
        <v>#REF!</v>
      </c>
      <c r="D41" s="14" t="e">
        <f>#REF!</f>
        <v>#REF!</v>
      </c>
      <c r="E41" s="14" t="s">
        <v>376</v>
      </c>
      <c r="F41" s="14" t="e">
        <f>#REF!</f>
        <v>#REF!</v>
      </c>
      <c r="G41" s="14" t="e">
        <f>#REF!</f>
        <v>#REF!</v>
      </c>
      <c r="H41" s="14" t="e">
        <f>#REF!</f>
        <v>#REF!</v>
      </c>
      <c r="I41" s="14"/>
      <c r="J41" s="14"/>
    </row>
    <row r="42" spans="1:10" x14ac:dyDescent="0.35">
      <c r="A42" t="e">
        <f>#REF!</f>
        <v>#REF!</v>
      </c>
      <c r="B42" s="14" t="s">
        <v>685</v>
      </c>
      <c r="C42" t="e">
        <f>#REF!</f>
        <v>#REF!</v>
      </c>
      <c r="D42" s="14" t="e">
        <f>#REF!</f>
        <v>#REF!</v>
      </c>
      <c r="E42" s="14" t="s">
        <v>367</v>
      </c>
      <c r="F42" s="14" t="e">
        <f>#REF!</f>
        <v>#REF!</v>
      </c>
      <c r="G42" s="14" t="e">
        <f>#REF!</f>
        <v>#REF!</v>
      </c>
      <c r="H42" s="14" t="e">
        <f>#REF!</f>
        <v>#REF!</v>
      </c>
      <c r="I42" s="14"/>
      <c r="J42" s="14"/>
    </row>
    <row r="43" spans="1:10" x14ac:dyDescent="0.35">
      <c r="A43" t="e">
        <f>#REF!</f>
        <v>#REF!</v>
      </c>
      <c r="B43" s="14" t="s">
        <v>685</v>
      </c>
      <c r="C43" t="e">
        <f>#REF!</f>
        <v>#REF!</v>
      </c>
      <c r="D43" s="14" t="s">
        <v>686</v>
      </c>
      <c r="E43" s="14" t="s">
        <v>367</v>
      </c>
      <c r="F43" s="14" t="e">
        <f>#REF!</f>
        <v>#REF!</v>
      </c>
      <c r="G43" s="14" t="e">
        <f>#REF!</f>
        <v>#REF!</v>
      </c>
      <c r="H43" s="14" t="e">
        <f>#REF!</f>
        <v>#REF!</v>
      </c>
      <c r="I43" s="14"/>
      <c r="J43" s="14"/>
    </row>
    <row r="44" spans="1:10" x14ac:dyDescent="0.35">
      <c r="A44" t="e">
        <f>#REF!</f>
        <v>#REF!</v>
      </c>
      <c r="B44" s="14" t="s">
        <v>685</v>
      </c>
      <c r="C44" t="e">
        <f>#REF!</f>
        <v>#REF!</v>
      </c>
      <c r="D44" s="14" t="s">
        <v>686</v>
      </c>
      <c r="E44" s="14" t="s">
        <v>367</v>
      </c>
      <c r="F44" s="14" t="e">
        <f>#REF!</f>
        <v>#REF!</v>
      </c>
      <c r="G44" s="14" t="e">
        <f>#REF!</f>
        <v>#REF!</v>
      </c>
      <c r="H44" s="14" t="e">
        <f>#REF!</f>
        <v>#REF!</v>
      </c>
      <c r="I44" s="14"/>
      <c r="J44" s="14"/>
    </row>
    <row r="45" spans="1:10" x14ac:dyDescent="0.35">
      <c r="A45" t="e">
        <f>#REF!</f>
        <v>#REF!</v>
      </c>
      <c r="B45" s="14" t="s">
        <v>685</v>
      </c>
      <c r="C45" t="e">
        <f>#REF!</f>
        <v>#REF!</v>
      </c>
      <c r="D45" s="14" t="s">
        <v>686</v>
      </c>
      <c r="E45" s="14" t="s">
        <v>367</v>
      </c>
      <c r="F45" s="14" t="e">
        <f>#REF!</f>
        <v>#REF!</v>
      </c>
      <c r="G45" s="14" t="e">
        <f>#REF!</f>
        <v>#REF!</v>
      </c>
      <c r="H45" s="14" t="e">
        <f>#REF!</f>
        <v>#REF!</v>
      </c>
      <c r="I45" s="14"/>
      <c r="J45" s="14"/>
    </row>
    <row r="46" spans="1:10" x14ac:dyDescent="0.35">
      <c r="B46" s="14"/>
      <c r="D46" s="14"/>
      <c r="E46" s="14"/>
      <c r="F46" s="14"/>
      <c r="G46" s="14"/>
      <c r="H46" s="14"/>
      <c r="I46" s="14"/>
      <c r="J46" s="14"/>
    </row>
    <row r="47" spans="1:10" x14ac:dyDescent="0.35">
      <c r="B47" s="14"/>
      <c r="D47" s="14"/>
      <c r="E47" s="14"/>
      <c r="F47" s="14"/>
      <c r="G47" s="14"/>
      <c r="H47" s="14"/>
      <c r="I47" s="14"/>
      <c r="J47" s="14"/>
    </row>
    <row r="48" spans="1:10" x14ac:dyDescent="0.35">
      <c r="B48" s="14"/>
      <c r="C48" s="14"/>
      <c r="D48" s="14"/>
      <c r="E48" s="14"/>
      <c r="F48" s="14"/>
      <c r="G48" s="14"/>
      <c r="H48" s="14"/>
      <c r="I48" s="14"/>
      <c r="J48" s="14"/>
    </row>
    <row r="49" spans="2:10" x14ac:dyDescent="0.35">
      <c r="B49" s="14"/>
      <c r="C49" s="14"/>
      <c r="D49" s="14"/>
      <c r="E49" s="14"/>
      <c r="F49" s="14"/>
      <c r="G49" s="14"/>
      <c r="H49" s="14"/>
      <c r="I49" s="14"/>
      <c r="J49" s="14"/>
    </row>
    <row r="50" spans="2:10" x14ac:dyDescent="0.35">
      <c r="B50" s="14"/>
      <c r="C50" s="14"/>
      <c r="D50" s="14"/>
      <c r="E50" s="14"/>
      <c r="F50" s="14"/>
      <c r="G50" s="14"/>
      <c r="H50" s="14"/>
      <c r="I50" s="14"/>
      <c r="J50" s="14"/>
    </row>
    <row r="51" spans="2:10" x14ac:dyDescent="0.35">
      <c r="B51" s="14"/>
      <c r="C51" s="14"/>
      <c r="D51" s="14"/>
      <c r="E51" s="14"/>
      <c r="F51" s="14"/>
      <c r="G51" s="14"/>
      <c r="H51" s="14"/>
      <c r="I51" s="14"/>
      <c r="J51" s="14"/>
    </row>
    <row r="52" spans="2:10" x14ac:dyDescent="0.35">
      <c r="B52" s="14"/>
      <c r="C52" s="14"/>
      <c r="D52" s="14"/>
      <c r="E52" s="14"/>
      <c r="F52" s="14"/>
      <c r="G52" s="14"/>
      <c r="H52" s="14"/>
      <c r="I52" s="14"/>
      <c r="J52" s="14"/>
    </row>
    <row r="53" spans="2:10" x14ac:dyDescent="0.35">
      <c r="B53" s="14"/>
      <c r="C53" s="14"/>
      <c r="D53" s="14"/>
      <c r="E53" s="14"/>
      <c r="F53" s="14"/>
      <c r="G53" s="14"/>
      <c r="H53" s="14"/>
      <c r="I53" s="14"/>
      <c r="J53" s="14"/>
    </row>
    <row r="54" spans="2:10" x14ac:dyDescent="0.35">
      <c r="B54" s="14"/>
      <c r="C54" s="14"/>
      <c r="D54" s="14"/>
      <c r="E54" s="14"/>
      <c r="F54" s="14"/>
      <c r="G54" s="14"/>
      <c r="H54" s="14"/>
      <c r="I54" s="14"/>
      <c r="J54" s="14"/>
    </row>
  </sheetData>
  <customSheetViews>
    <customSheetView guid="{95B84344-25FE-4A71-9083-825DAB5E8F01}" scale="85" state="hidden" topLeftCell="A4">
      <selection sqref="A1:XFD1048576"/>
      <pageMargins left="0" right="0" top="0" bottom="0" header="0" footer="0"/>
    </customSheetView>
  </customSheetView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5">
    <tabColor theme="0" tint="-0.499984740745262"/>
  </sheetPr>
  <dimension ref="A1:N113"/>
  <sheetViews>
    <sheetView workbookViewId="0">
      <pane ySplit="1" topLeftCell="A89" activePane="bottomLeft" state="frozen"/>
      <selection sqref="A1:XFD1048576"/>
      <selection pane="bottomLeft" sqref="A1:XFD1048576"/>
    </sheetView>
  </sheetViews>
  <sheetFormatPr defaultRowHeight="15.5" x14ac:dyDescent="0.35"/>
  <cols>
    <col min="1" max="1" width="38" customWidth="1"/>
    <col min="2" max="2" width="10.23046875" customWidth="1"/>
    <col min="3" max="3" width="29.69140625" customWidth="1"/>
    <col min="5" max="5" width="22.3046875" customWidth="1"/>
  </cols>
  <sheetData>
    <row r="1" spans="1:14" ht="30" customHeight="1" x14ac:dyDescent="0.35">
      <c r="A1" t="s">
        <v>25</v>
      </c>
      <c r="B1" s="11" t="s">
        <v>374</v>
      </c>
      <c r="C1" s="11" t="s">
        <v>27</v>
      </c>
      <c r="D1" s="11" t="s">
        <v>29</v>
      </c>
      <c r="E1" s="11" t="s">
        <v>375</v>
      </c>
      <c r="F1" s="11" t="s">
        <v>693</v>
      </c>
      <c r="G1" s="11" t="s">
        <v>687</v>
      </c>
      <c r="H1" s="11" t="s">
        <v>688</v>
      </c>
      <c r="I1" s="11" t="s">
        <v>689</v>
      </c>
      <c r="J1" t="s">
        <v>690</v>
      </c>
      <c r="K1" t="s">
        <v>691</v>
      </c>
      <c r="L1" t="s">
        <v>692</v>
      </c>
      <c r="M1" t="s">
        <v>54</v>
      </c>
      <c r="N1" t="s">
        <v>694</v>
      </c>
    </row>
    <row r="2" spans="1:14" ht="15" customHeight="1" x14ac:dyDescent="0.35">
      <c r="A2" t="e">
        <f>#REF!</f>
        <v>#REF!</v>
      </c>
      <c r="B2" s="1" t="s">
        <v>695</v>
      </c>
      <c r="C2" s="1" t="e">
        <f>#REF!</f>
        <v>#REF!</v>
      </c>
      <c r="D2" s="1" t="s">
        <v>376</v>
      </c>
      <c r="E2" s="1" t="e">
        <f>#REF!</f>
        <v>#REF!</v>
      </c>
      <c r="F2" s="1"/>
      <c r="G2" s="1" t="e">
        <f>#REF!</f>
        <v>#REF!</v>
      </c>
      <c r="H2" s="1" t="e">
        <f>#REF!</f>
        <v>#REF!</v>
      </c>
      <c r="I2" s="1" t="e">
        <f>#REF!</f>
        <v>#REF!</v>
      </c>
      <c r="J2" s="1" t="e">
        <f>#REF!</f>
        <v>#REF!</v>
      </c>
      <c r="K2" s="1" t="e">
        <f>#REF!</f>
        <v>#REF!</v>
      </c>
      <c r="L2" s="1" t="e">
        <f>#REF!</f>
        <v>#REF!</v>
      </c>
      <c r="M2" s="1" t="e">
        <f>#REF!</f>
        <v>#REF!</v>
      </c>
    </row>
    <row r="3" spans="1:14" x14ac:dyDescent="0.35">
      <c r="A3" t="e">
        <f>#REF!</f>
        <v>#REF!</v>
      </c>
      <c r="B3" s="1" t="s">
        <v>695</v>
      </c>
      <c r="C3" s="1" t="e">
        <f>#REF!</f>
        <v>#REF!</v>
      </c>
      <c r="D3" s="1" t="s">
        <v>376</v>
      </c>
      <c r="E3" s="1" t="e">
        <f>#REF!</f>
        <v>#REF!</v>
      </c>
      <c r="F3" s="1"/>
      <c r="G3" s="1" t="e">
        <f>#REF!</f>
        <v>#REF!</v>
      </c>
      <c r="H3" s="1" t="e">
        <f>#REF!</f>
        <v>#REF!</v>
      </c>
      <c r="I3" s="1" t="e">
        <f>#REF!</f>
        <v>#REF!</v>
      </c>
      <c r="J3" s="1" t="e">
        <f>#REF!</f>
        <v>#REF!</v>
      </c>
      <c r="K3" s="1" t="e">
        <f>#REF!</f>
        <v>#REF!</v>
      </c>
      <c r="L3" s="1" t="e">
        <f>#REF!</f>
        <v>#REF!</v>
      </c>
      <c r="M3" s="1" t="e">
        <f>#REF!</f>
        <v>#REF!</v>
      </c>
    </row>
    <row r="4" spans="1:14" x14ac:dyDescent="0.35">
      <c r="A4" t="e">
        <f>#REF!</f>
        <v>#REF!</v>
      </c>
      <c r="B4" s="1" t="s">
        <v>695</v>
      </c>
      <c r="C4" s="1" t="e">
        <f>#REF!</f>
        <v>#REF!</v>
      </c>
      <c r="D4" s="1" t="s">
        <v>376</v>
      </c>
      <c r="E4" s="1" t="e">
        <f>#REF!</f>
        <v>#REF!</v>
      </c>
      <c r="F4" s="1"/>
      <c r="G4" s="1" t="e">
        <f>#REF!</f>
        <v>#REF!</v>
      </c>
      <c r="H4" s="1" t="e">
        <f>#REF!</f>
        <v>#REF!</v>
      </c>
      <c r="I4" s="1" t="e">
        <f>#REF!</f>
        <v>#REF!</v>
      </c>
      <c r="J4" s="1" t="e">
        <f>#REF!</f>
        <v>#REF!</v>
      </c>
      <c r="K4" s="1" t="e">
        <f>#REF!</f>
        <v>#REF!</v>
      </c>
      <c r="L4" s="1" t="e">
        <f>#REF!</f>
        <v>#REF!</v>
      </c>
      <c r="M4" s="1" t="e">
        <f>#REF!</f>
        <v>#REF!</v>
      </c>
    </row>
    <row r="5" spans="1:14" x14ac:dyDescent="0.35">
      <c r="A5" t="e">
        <f>#REF!</f>
        <v>#REF!</v>
      </c>
      <c r="B5" s="1" t="s">
        <v>695</v>
      </c>
      <c r="C5" s="1" t="e">
        <f>#REF!</f>
        <v>#REF!</v>
      </c>
      <c r="D5" s="1" t="s">
        <v>376</v>
      </c>
      <c r="E5" s="1" t="e">
        <f>#REF!</f>
        <v>#REF!</v>
      </c>
      <c r="F5" s="1"/>
      <c r="G5" s="1" t="e">
        <f>#REF!</f>
        <v>#REF!</v>
      </c>
      <c r="H5" s="1" t="e">
        <f>#REF!</f>
        <v>#REF!</v>
      </c>
      <c r="I5" s="1" t="e">
        <f>#REF!</f>
        <v>#REF!</v>
      </c>
      <c r="J5" s="1" t="e">
        <f>#REF!</f>
        <v>#REF!</v>
      </c>
      <c r="K5" s="1" t="e">
        <f>#REF!</f>
        <v>#REF!</v>
      </c>
      <c r="L5" s="1" t="e">
        <f>#REF!</f>
        <v>#REF!</v>
      </c>
      <c r="M5" s="1" t="e">
        <f>#REF!</f>
        <v>#REF!</v>
      </c>
    </row>
    <row r="6" spans="1:14" x14ac:dyDescent="0.35">
      <c r="A6" t="e">
        <f>#REF!</f>
        <v>#REF!</v>
      </c>
      <c r="B6" s="1" t="s">
        <v>695</v>
      </c>
      <c r="C6" s="1" t="e">
        <f>#REF!</f>
        <v>#REF!</v>
      </c>
      <c r="D6" s="1" t="s">
        <v>376</v>
      </c>
      <c r="E6" s="1" t="e">
        <f>#REF!</f>
        <v>#REF!</v>
      </c>
      <c r="F6" s="1"/>
      <c r="G6" s="1" t="e">
        <f>#REF!</f>
        <v>#REF!</v>
      </c>
      <c r="H6" s="1" t="e">
        <f>#REF!</f>
        <v>#REF!</v>
      </c>
      <c r="I6" s="1" t="e">
        <f>#REF!</f>
        <v>#REF!</v>
      </c>
      <c r="J6" s="1" t="e">
        <f>#REF!</f>
        <v>#REF!</v>
      </c>
      <c r="K6" s="1" t="e">
        <f>#REF!</f>
        <v>#REF!</v>
      </c>
      <c r="L6" s="1" t="e">
        <f>#REF!</f>
        <v>#REF!</v>
      </c>
      <c r="M6" s="1" t="e">
        <f>#REF!</f>
        <v>#REF!</v>
      </c>
    </row>
    <row r="7" spans="1:14" x14ac:dyDescent="0.35">
      <c r="A7" t="e">
        <f>#REF!</f>
        <v>#REF!</v>
      </c>
      <c r="B7" s="1" t="s">
        <v>695</v>
      </c>
      <c r="C7" s="1" t="e">
        <f>#REF!</f>
        <v>#REF!</v>
      </c>
      <c r="D7" s="1" t="s">
        <v>376</v>
      </c>
      <c r="E7" s="1" t="e">
        <f>#REF!</f>
        <v>#REF!</v>
      </c>
      <c r="F7" s="1"/>
      <c r="G7" s="1" t="e">
        <f>#REF!</f>
        <v>#REF!</v>
      </c>
      <c r="H7" s="1" t="e">
        <f>#REF!</f>
        <v>#REF!</v>
      </c>
      <c r="I7" s="1" t="e">
        <f>#REF!</f>
        <v>#REF!</v>
      </c>
      <c r="J7" s="1" t="e">
        <f>#REF!</f>
        <v>#REF!</v>
      </c>
      <c r="K7" s="1" t="e">
        <f>#REF!</f>
        <v>#REF!</v>
      </c>
      <c r="L7" s="1" t="e">
        <f>#REF!</f>
        <v>#REF!</v>
      </c>
      <c r="M7" s="1" t="e">
        <f>#REF!</f>
        <v>#REF!</v>
      </c>
    </row>
    <row r="8" spans="1:14" x14ac:dyDescent="0.35">
      <c r="A8" t="e">
        <f>#REF!</f>
        <v>#REF!</v>
      </c>
      <c r="B8" s="1" t="s">
        <v>695</v>
      </c>
      <c r="C8" s="1" t="e">
        <f>#REF!</f>
        <v>#REF!</v>
      </c>
      <c r="D8" s="1" t="s">
        <v>376</v>
      </c>
      <c r="E8" s="1" t="e">
        <f>#REF!</f>
        <v>#REF!</v>
      </c>
      <c r="F8" s="1"/>
      <c r="G8" s="1" t="e">
        <f>#REF!</f>
        <v>#REF!</v>
      </c>
      <c r="H8" s="1" t="e">
        <f>#REF!</f>
        <v>#REF!</v>
      </c>
      <c r="I8" s="1" t="e">
        <f>#REF!</f>
        <v>#REF!</v>
      </c>
      <c r="J8" s="1" t="e">
        <f>#REF!</f>
        <v>#REF!</v>
      </c>
      <c r="K8" s="1" t="e">
        <f>#REF!</f>
        <v>#REF!</v>
      </c>
      <c r="L8" s="1" t="e">
        <f>#REF!</f>
        <v>#REF!</v>
      </c>
      <c r="M8" s="1" t="e">
        <f>#REF!</f>
        <v>#REF!</v>
      </c>
    </row>
    <row r="9" spans="1:14" x14ac:dyDescent="0.35">
      <c r="A9" t="e">
        <f>#REF!</f>
        <v>#REF!</v>
      </c>
      <c r="B9" s="1" t="s">
        <v>695</v>
      </c>
      <c r="C9" s="1" t="e">
        <f>#REF!</f>
        <v>#REF!</v>
      </c>
      <c r="D9" s="1" t="s">
        <v>376</v>
      </c>
      <c r="E9" s="1" t="e">
        <f>#REF!</f>
        <v>#REF!</v>
      </c>
      <c r="F9" s="1"/>
      <c r="G9" s="1" t="e">
        <f>#REF!</f>
        <v>#REF!</v>
      </c>
      <c r="H9" s="1" t="e">
        <f>#REF!</f>
        <v>#REF!</v>
      </c>
      <c r="I9" s="1" t="e">
        <f>#REF!</f>
        <v>#REF!</v>
      </c>
      <c r="J9" s="1" t="e">
        <f>#REF!</f>
        <v>#REF!</v>
      </c>
      <c r="K9" s="1" t="e">
        <f>#REF!</f>
        <v>#REF!</v>
      </c>
      <c r="L9" s="1" t="e">
        <f>#REF!</f>
        <v>#REF!</v>
      </c>
      <c r="M9" s="1" t="e">
        <f>#REF!</f>
        <v>#REF!</v>
      </c>
    </row>
    <row r="10" spans="1:14" x14ac:dyDescent="0.35">
      <c r="A10" t="e">
        <f>#REF!</f>
        <v>#REF!</v>
      </c>
      <c r="B10" s="1" t="s">
        <v>695</v>
      </c>
      <c r="C10" s="1" t="e">
        <f>#REF!</f>
        <v>#REF!</v>
      </c>
      <c r="D10" s="1" t="s">
        <v>376</v>
      </c>
      <c r="E10" s="1" t="e">
        <f>#REF!</f>
        <v>#REF!</v>
      </c>
      <c r="F10" s="1"/>
      <c r="G10" s="1" t="e">
        <f>#REF!</f>
        <v>#REF!</v>
      </c>
      <c r="H10" s="1" t="e">
        <f>#REF!</f>
        <v>#REF!</v>
      </c>
      <c r="I10" s="1" t="e">
        <f>#REF!</f>
        <v>#REF!</v>
      </c>
      <c r="J10" s="1" t="e">
        <f>#REF!</f>
        <v>#REF!</v>
      </c>
      <c r="K10" s="1" t="e">
        <f>#REF!</f>
        <v>#REF!</v>
      </c>
      <c r="L10" s="1" t="e">
        <f>#REF!</f>
        <v>#REF!</v>
      </c>
      <c r="M10" s="1" t="e">
        <f>#REF!</f>
        <v>#REF!</v>
      </c>
    </row>
    <row r="11" spans="1:14" x14ac:dyDescent="0.35">
      <c r="A11" t="e">
        <f>#REF!</f>
        <v>#REF!</v>
      </c>
      <c r="B11" s="1" t="s">
        <v>695</v>
      </c>
      <c r="C11" s="1" t="e">
        <f>#REF!</f>
        <v>#REF!</v>
      </c>
      <c r="D11" s="1" t="s">
        <v>376</v>
      </c>
      <c r="E11" s="1" t="e">
        <f>#REF!</f>
        <v>#REF!</v>
      </c>
      <c r="F11" s="1"/>
      <c r="G11" s="1" t="e">
        <f>#REF!</f>
        <v>#REF!</v>
      </c>
      <c r="H11" s="1" t="e">
        <f>#REF!</f>
        <v>#REF!</v>
      </c>
      <c r="I11" s="1" t="e">
        <f>#REF!</f>
        <v>#REF!</v>
      </c>
      <c r="J11" s="1" t="e">
        <f>#REF!</f>
        <v>#REF!</v>
      </c>
      <c r="K11" s="1" t="e">
        <f>#REF!</f>
        <v>#REF!</v>
      </c>
      <c r="L11" s="1" t="e">
        <f>#REF!</f>
        <v>#REF!</v>
      </c>
      <c r="M11" s="1" t="e">
        <f>#REF!</f>
        <v>#REF!</v>
      </c>
    </row>
    <row r="12" spans="1:14" x14ac:dyDescent="0.35">
      <c r="A12" t="e">
        <f>#REF!</f>
        <v>#REF!</v>
      </c>
      <c r="B12" s="1" t="s">
        <v>695</v>
      </c>
      <c r="C12" s="1" t="e">
        <f>#REF!</f>
        <v>#REF!</v>
      </c>
      <c r="D12" s="1" t="s">
        <v>376</v>
      </c>
      <c r="E12" s="1" t="e">
        <f>#REF!</f>
        <v>#REF!</v>
      </c>
      <c r="F12" s="1"/>
      <c r="G12" s="1" t="e">
        <f>#REF!</f>
        <v>#REF!</v>
      </c>
      <c r="H12" s="1" t="e">
        <f>#REF!</f>
        <v>#REF!</v>
      </c>
      <c r="I12" s="1" t="e">
        <f>#REF!</f>
        <v>#REF!</v>
      </c>
      <c r="J12" s="1" t="e">
        <f>#REF!</f>
        <v>#REF!</v>
      </c>
      <c r="K12" s="1" t="e">
        <f>#REF!</f>
        <v>#REF!</v>
      </c>
      <c r="L12" s="1" t="e">
        <f>#REF!</f>
        <v>#REF!</v>
      </c>
      <c r="M12" s="1" t="e">
        <f>#REF!</f>
        <v>#REF!</v>
      </c>
    </row>
    <row r="13" spans="1:14" x14ac:dyDescent="0.35">
      <c r="A13" t="e">
        <f>#REF!</f>
        <v>#REF!</v>
      </c>
      <c r="B13" s="1" t="s">
        <v>695</v>
      </c>
      <c r="C13" s="1" t="e">
        <f>#REF!</f>
        <v>#REF!</v>
      </c>
      <c r="D13" s="1" t="s">
        <v>376</v>
      </c>
      <c r="E13" s="1" t="e">
        <f>#REF!</f>
        <v>#REF!</v>
      </c>
      <c r="F13" s="1"/>
      <c r="G13" s="1" t="e">
        <f>#REF!</f>
        <v>#REF!</v>
      </c>
      <c r="H13" s="1" t="e">
        <f>#REF!</f>
        <v>#REF!</v>
      </c>
      <c r="I13" s="1" t="e">
        <f>#REF!</f>
        <v>#REF!</v>
      </c>
      <c r="J13" s="1" t="e">
        <f>#REF!</f>
        <v>#REF!</v>
      </c>
      <c r="K13" s="1" t="e">
        <f>#REF!</f>
        <v>#REF!</v>
      </c>
      <c r="L13" s="1" t="e">
        <f>#REF!</f>
        <v>#REF!</v>
      </c>
      <c r="M13" s="1" t="e">
        <f>#REF!</f>
        <v>#REF!</v>
      </c>
    </row>
    <row r="14" spans="1:14" x14ac:dyDescent="0.35">
      <c r="A14" t="e">
        <f>#REF!</f>
        <v>#REF!</v>
      </c>
      <c r="B14" s="1" t="s">
        <v>695</v>
      </c>
      <c r="C14" s="1" t="e">
        <f>#REF!</f>
        <v>#REF!</v>
      </c>
      <c r="D14" s="1" t="s">
        <v>376</v>
      </c>
      <c r="E14" s="1" t="e">
        <f>#REF!</f>
        <v>#REF!</v>
      </c>
      <c r="F14" s="1"/>
      <c r="G14" s="1" t="e">
        <f>#REF!</f>
        <v>#REF!</v>
      </c>
      <c r="H14" s="1" t="e">
        <f>#REF!</f>
        <v>#REF!</v>
      </c>
      <c r="I14" s="1" t="e">
        <f>#REF!</f>
        <v>#REF!</v>
      </c>
      <c r="J14" s="1" t="e">
        <f>#REF!</f>
        <v>#REF!</v>
      </c>
      <c r="K14" s="1" t="e">
        <f>#REF!</f>
        <v>#REF!</v>
      </c>
      <c r="L14" s="1" t="e">
        <f>#REF!</f>
        <v>#REF!</v>
      </c>
      <c r="M14" s="1" t="e">
        <f>#REF!</f>
        <v>#REF!</v>
      </c>
    </row>
    <row r="15" spans="1:14" x14ac:dyDescent="0.35">
      <c r="A15" t="e">
        <f>#REF!</f>
        <v>#REF!</v>
      </c>
      <c r="B15" s="1" t="s">
        <v>695</v>
      </c>
      <c r="C15" s="1" t="e">
        <f>#REF!</f>
        <v>#REF!</v>
      </c>
      <c r="D15" s="1" t="s">
        <v>376</v>
      </c>
      <c r="E15" s="1" t="e">
        <f>#REF!</f>
        <v>#REF!</v>
      </c>
      <c r="F15" s="1"/>
      <c r="G15" s="1" t="e">
        <f>#REF!</f>
        <v>#REF!</v>
      </c>
      <c r="H15" s="1" t="e">
        <f>#REF!</f>
        <v>#REF!</v>
      </c>
      <c r="I15" s="1" t="e">
        <f>#REF!</f>
        <v>#REF!</v>
      </c>
      <c r="J15" s="1" t="e">
        <f>#REF!</f>
        <v>#REF!</v>
      </c>
      <c r="K15" s="1" t="e">
        <f>#REF!</f>
        <v>#REF!</v>
      </c>
      <c r="L15" s="1" t="e">
        <f>#REF!</f>
        <v>#REF!</v>
      </c>
      <c r="M15" s="1" t="e">
        <f>#REF!</f>
        <v>#REF!</v>
      </c>
    </row>
    <row r="16" spans="1:14" x14ac:dyDescent="0.35">
      <c r="A16" t="e">
        <f>#REF!</f>
        <v>#REF!</v>
      </c>
      <c r="B16" s="1" t="s">
        <v>695</v>
      </c>
      <c r="C16" s="1" t="e">
        <f>#REF!</f>
        <v>#REF!</v>
      </c>
      <c r="D16" s="1" t="s">
        <v>376</v>
      </c>
      <c r="E16" s="1" t="e">
        <f>#REF!</f>
        <v>#REF!</v>
      </c>
      <c r="F16" s="1"/>
      <c r="G16" s="1" t="e">
        <f>#REF!</f>
        <v>#REF!</v>
      </c>
      <c r="H16" s="1" t="e">
        <f>#REF!</f>
        <v>#REF!</v>
      </c>
      <c r="I16" s="1" t="e">
        <f>#REF!</f>
        <v>#REF!</v>
      </c>
      <c r="J16" s="1" t="e">
        <f>#REF!</f>
        <v>#REF!</v>
      </c>
      <c r="K16" s="1" t="e">
        <f>#REF!</f>
        <v>#REF!</v>
      </c>
      <c r="L16" s="1" t="e">
        <f>#REF!</f>
        <v>#REF!</v>
      </c>
      <c r="M16" s="1" t="e">
        <f>#REF!</f>
        <v>#REF!</v>
      </c>
    </row>
    <row r="17" spans="1:14" x14ac:dyDescent="0.35">
      <c r="A17" t="e">
        <f>#REF!</f>
        <v>#REF!</v>
      </c>
      <c r="B17" s="1" t="s">
        <v>695</v>
      </c>
      <c r="C17" s="1" t="e">
        <f>#REF!</f>
        <v>#REF!</v>
      </c>
      <c r="D17" s="1" t="s">
        <v>376</v>
      </c>
      <c r="E17" s="1" t="e">
        <f>#REF!</f>
        <v>#REF!</v>
      </c>
      <c r="F17" s="1"/>
      <c r="G17" s="1" t="e">
        <f>#REF!</f>
        <v>#REF!</v>
      </c>
      <c r="H17" s="1" t="e">
        <f>#REF!</f>
        <v>#REF!</v>
      </c>
      <c r="I17" s="1" t="e">
        <f>#REF!</f>
        <v>#REF!</v>
      </c>
      <c r="J17" s="1" t="e">
        <f>#REF!</f>
        <v>#REF!</v>
      </c>
      <c r="K17" s="1" t="e">
        <f>#REF!</f>
        <v>#REF!</v>
      </c>
      <c r="L17" s="1" t="e">
        <f>#REF!</f>
        <v>#REF!</v>
      </c>
      <c r="M17" s="1" t="e">
        <f>#REF!</f>
        <v>#REF!</v>
      </c>
    </row>
    <row r="18" spans="1:14" x14ac:dyDescent="0.35">
      <c r="A18" t="e">
        <f>#REF!</f>
        <v>#REF!</v>
      </c>
      <c r="B18" s="1" t="s">
        <v>695</v>
      </c>
      <c r="C18" s="1" t="e">
        <f>#REF!</f>
        <v>#REF!</v>
      </c>
      <c r="D18" s="1" t="s">
        <v>376</v>
      </c>
      <c r="E18" s="1" t="e">
        <f>#REF!</f>
        <v>#REF!</v>
      </c>
      <c r="F18" s="1"/>
      <c r="G18" s="1" t="e">
        <f>#REF!</f>
        <v>#REF!</v>
      </c>
      <c r="H18" s="1" t="e">
        <f>#REF!</f>
        <v>#REF!</v>
      </c>
      <c r="I18" s="1" t="e">
        <f>#REF!</f>
        <v>#REF!</v>
      </c>
      <c r="J18" s="1" t="e">
        <f>#REF!</f>
        <v>#REF!</v>
      </c>
      <c r="K18" s="1" t="e">
        <f>#REF!</f>
        <v>#REF!</v>
      </c>
      <c r="L18" s="1" t="e">
        <f>#REF!</f>
        <v>#REF!</v>
      </c>
      <c r="M18" s="1" t="e">
        <f>#REF!</f>
        <v>#REF!</v>
      </c>
    </row>
    <row r="19" spans="1:14" x14ac:dyDescent="0.35">
      <c r="A19" t="e">
        <f>#REF!</f>
        <v>#REF!</v>
      </c>
      <c r="B19" s="1" t="s">
        <v>695</v>
      </c>
      <c r="C19" s="1" t="e">
        <f>#REF!</f>
        <v>#REF!</v>
      </c>
      <c r="D19" s="1" t="s">
        <v>376</v>
      </c>
      <c r="E19" s="1" t="e">
        <f>#REF!</f>
        <v>#REF!</v>
      </c>
      <c r="F19" s="1"/>
      <c r="G19" s="1" t="e">
        <f>#REF!</f>
        <v>#REF!</v>
      </c>
      <c r="H19" s="1" t="e">
        <f>#REF!</f>
        <v>#REF!</v>
      </c>
      <c r="I19" s="1" t="e">
        <f>#REF!</f>
        <v>#REF!</v>
      </c>
      <c r="J19" s="1" t="e">
        <f>#REF!</f>
        <v>#REF!</v>
      </c>
      <c r="K19" s="1" t="e">
        <f>#REF!</f>
        <v>#REF!</v>
      </c>
      <c r="L19" s="1" t="e">
        <f>#REF!</f>
        <v>#REF!</v>
      </c>
      <c r="M19" s="1" t="e">
        <f>#REF!</f>
        <v>#REF!</v>
      </c>
    </row>
    <row r="20" spans="1:14" x14ac:dyDescent="0.35">
      <c r="A20" t="e">
        <f>#REF!</f>
        <v>#REF!</v>
      </c>
      <c r="B20" s="1" t="s">
        <v>695</v>
      </c>
      <c r="C20" s="1" t="e">
        <f>#REF!</f>
        <v>#REF!</v>
      </c>
      <c r="D20" s="1" t="s">
        <v>376</v>
      </c>
      <c r="E20" s="1" t="e">
        <f>#REF!</f>
        <v>#REF!</v>
      </c>
      <c r="F20" s="1"/>
      <c r="G20" s="1" t="e">
        <f>#REF!</f>
        <v>#REF!</v>
      </c>
      <c r="H20" s="1" t="e">
        <f>#REF!</f>
        <v>#REF!</v>
      </c>
      <c r="I20" s="1" t="e">
        <f>#REF!</f>
        <v>#REF!</v>
      </c>
      <c r="J20" s="1" t="e">
        <f>#REF!</f>
        <v>#REF!</v>
      </c>
      <c r="K20" s="1" t="e">
        <f>#REF!</f>
        <v>#REF!</v>
      </c>
      <c r="L20" s="1" t="e">
        <f>#REF!</f>
        <v>#REF!</v>
      </c>
      <c r="M20" s="1" t="e">
        <f>#REF!</f>
        <v>#REF!</v>
      </c>
    </row>
    <row r="21" spans="1:14" x14ac:dyDescent="0.35">
      <c r="A21" t="e">
        <f>#REF!</f>
        <v>#REF!</v>
      </c>
      <c r="B21" s="1" t="s">
        <v>695</v>
      </c>
      <c r="C21" s="1" t="e">
        <f>#REF!</f>
        <v>#REF!</v>
      </c>
      <c r="D21" s="1" t="s">
        <v>376</v>
      </c>
      <c r="E21" s="1" t="e">
        <f>#REF!</f>
        <v>#REF!</v>
      </c>
      <c r="F21" s="1"/>
      <c r="G21" s="1" t="e">
        <f>#REF!</f>
        <v>#REF!</v>
      </c>
      <c r="H21" s="1" t="e">
        <f>#REF!</f>
        <v>#REF!</v>
      </c>
      <c r="I21" s="1" t="e">
        <f>#REF!</f>
        <v>#REF!</v>
      </c>
      <c r="J21" s="1" t="e">
        <f>#REF!</f>
        <v>#REF!</v>
      </c>
      <c r="K21" s="1" t="e">
        <f>#REF!</f>
        <v>#REF!</v>
      </c>
      <c r="L21" s="1" t="e">
        <f>#REF!</f>
        <v>#REF!</v>
      </c>
      <c r="M21" s="1" t="e">
        <f>#REF!</f>
        <v>#REF!</v>
      </c>
    </row>
    <row r="22" spans="1:14" x14ac:dyDescent="0.35">
      <c r="A22" t="e">
        <f>#REF!</f>
        <v>#REF!</v>
      </c>
      <c r="B22" s="1" t="s">
        <v>695</v>
      </c>
      <c r="C22" s="1" t="e">
        <f>#REF!</f>
        <v>#REF!</v>
      </c>
      <c r="D22" s="1" t="s">
        <v>376</v>
      </c>
      <c r="E22" s="1" t="e">
        <f>#REF!</f>
        <v>#REF!</v>
      </c>
      <c r="F22" s="1"/>
      <c r="G22" s="1" t="e">
        <f>#REF!</f>
        <v>#REF!</v>
      </c>
      <c r="H22" s="1" t="e">
        <f>#REF!</f>
        <v>#REF!</v>
      </c>
      <c r="I22" s="1" t="e">
        <f>#REF!</f>
        <v>#REF!</v>
      </c>
      <c r="J22" s="1" t="e">
        <f>#REF!</f>
        <v>#REF!</v>
      </c>
      <c r="K22" s="1" t="e">
        <f>#REF!</f>
        <v>#REF!</v>
      </c>
      <c r="L22" s="1" t="e">
        <f>#REF!</f>
        <v>#REF!</v>
      </c>
      <c r="M22" s="1" t="e">
        <f>#REF!</f>
        <v>#REF!</v>
      </c>
    </row>
    <row r="23" spans="1:14" x14ac:dyDescent="0.35">
      <c r="A23" t="e">
        <f>#REF!</f>
        <v>#REF!</v>
      </c>
      <c r="B23" s="1" t="s">
        <v>695</v>
      </c>
      <c r="C23" s="1" t="e">
        <f>#REF!</f>
        <v>#REF!</v>
      </c>
      <c r="D23" s="1" t="s">
        <v>376</v>
      </c>
      <c r="E23" s="1" t="e">
        <f>#REF!</f>
        <v>#REF!</v>
      </c>
      <c r="F23" s="1"/>
      <c r="G23" s="1" t="e">
        <f>#REF!</f>
        <v>#REF!</v>
      </c>
      <c r="H23" s="1" t="e">
        <f>#REF!</f>
        <v>#REF!</v>
      </c>
      <c r="I23" s="1" t="e">
        <f>#REF!</f>
        <v>#REF!</v>
      </c>
      <c r="J23" s="1" t="e">
        <f>#REF!</f>
        <v>#REF!</v>
      </c>
      <c r="K23" s="1" t="e">
        <f>#REF!</f>
        <v>#REF!</v>
      </c>
      <c r="L23" s="1" t="e">
        <f>#REF!</f>
        <v>#REF!</v>
      </c>
      <c r="M23" s="1" t="e">
        <f>#REF!</f>
        <v>#REF!</v>
      </c>
    </row>
    <row r="24" spans="1:14" x14ac:dyDescent="0.35">
      <c r="A24" t="e">
        <f>#REF!</f>
        <v>#REF!</v>
      </c>
      <c r="B24" s="1" t="s">
        <v>695</v>
      </c>
      <c r="C24" s="1" t="e">
        <f>#REF!</f>
        <v>#REF!</v>
      </c>
      <c r="D24" s="1" t="s">
        <v>376</v>
      </c>
      <c r="E24" s="1" t="e">
        <f>#REF!</f>
        <v>#REF!</v>
      </c>
      <c r="F24" s="1"/>
      <c r="G24" s="1" t="e">
        <f>#REF!</f>
        <v>#REF!</v>
      </c>
      <c r="H24" s="1" t="e">
        <f>#REF!</f>
        <v>#REF!</v>
      </c>
      <c r="I24" s="1" t="e">
        <f>#REF!</f>
        <v>#REF!</v>
      </c>
      <c r="J24" s="1" t="e">
        <f>#REF!</f>
        <v>#REF!</v>
      </c>
      <c r="K24" s="1" t="e">
        <f>#REF!</f>
        <v>#REF!</v>
      </c>
      <c r="L24" s="1" t="e">
        <f>#REF!</f>
        <v>#REF!</v>
      </c>
      <c r="M24" s="1" t="e">
        <f>#REF!</f>
        <v>#REF!</v>
      </c>
    </row>
    <row r="25" spans="1:14" x14ac:dyDescent="0.35">
      <c r="A25" t="e">
        <f>#REF!</f>
        <v>#REF!</v>
      </c>
      <c r="B25" s="1" t="s">
        <v>695</v>
      </c>
      <c r="C25" s="1" t="e">
        <f>#REF!</f>
        <v>#REF!</v>
      </c>
      <c r="D25" s="1" t="s">
        <v>376</v>
      </c>
      <c r="E25" s="1" t="e">
        <f>#REF!</f>
        <v>#REF!</v>
      </c>
      <c r="F25" s="1"/>
      <c r="G25" s="1" t="e">
        <f>#REF!</f>
        <v>#REF!</v>
      </c>
      <c r="H25" s="1" t="e">
        <f>#REF!</f>
        <v>#REF!</v>
      </c>
      <c r="I25" s="1" t="e">
        <f>#REF!</f>
        <v>#REF!</v>
      </c>
      <c r="J25" s="1" t="e">
        <f>#REF!</f>
        <v>#REF!</v>
      </c>
      <c r="K25" s="1" t="e">
        <f>#REF!</f>
        <v>#REF!</v>
      </c>
      <c r="L25" s="1" t="e">
        <f>#REF!</f>
        <v>#REF!</v>
      </c>
      <c r="M25" s="1" t="e">
        <f>#REF!</f>
        <v>#REF!</v>
      </c>
      <c r="N25" t="e">
        <f>#REF!</f>
        <v>#REF!</v>
      </c>
    </row>
    <row r="26" spans="1:14" x14ac:dyDescent="0.35">
      <c r="A26" t="e">
        <f>#REF!</f>
        <v>#REF!</v>
      </c>
      <c r="B26" s="1" t="s">
        <v>695</v>
      </c>
      <c r="C26" s="1" t="e">
        <f>#REF!</f>
        <v>#REF!</v>
      </c>
      <c r="D26" s="1" t="s">
        <v>376</v>
      </c>
      <c r="E26" s="1" t="e">
        <f>#REF!</f>
        <v>#REF!</v>
      </c>
      <c r="F26" s="1"/>
      <c r="G26" s="1" t="e">
        <f>#REF!</f>
        <v>#REF!</v>
      </c>
      <c r="H26" s="1" t="e">
        <f>#REF!</f>
        <v>#REF!</v>
      </c>
      <c r="I26" s="1" t="e">
        <f>#REF!</f>
        <v>#REF!</v>
      </c>
      <c r="J26" s="1" t="e">
        <f>#REF!</f>
        <v>#REF!</v>
      </c>
      <c r="K26" s="1" t="e">
        <f>#REF!</f>
        <v>#REF!</v>
      </c>
      <c r="L26" s="1" t="e">
        <f>#REF!</f>
        <v>#REF!</v>
      </c>
      <c r="M26" s="1" t="e">
        <f>#REF!</f>
        <v>#REF!</v>
      </c>
      <c r="N26" t="e">
        <f>#REF!</f>
        <v>#REF!</v>
      </c>
    </row>
    <row r="27" spans="1:14" x14ac:dyDescent="0.35">
      <c r="A27" t="e">
        <f>#REF!</f>
        <v>#REF!</v>
      </c>
      <c r="B27" s="1" t="s">
        <v>695</v>
      </c>
      <c r="C27" s="1" t="e">
        <f>#REF!</f>
        <v>#REF!</v>
      </c>
      <c r="D27" s="1" t="s">
        <v>376</v>
      </c>
      <c r="E27" s="1" t="e">
        <f>#REF!</f>
        <v>#REF!</v>
      </c>
      <c r="F27" s="1"/>
      <c r="G27" s="1" t="e">
        <f>#REF!</f>
        <v>#REF!</v>
      </c>
      <c r="H27" s="1" t="e">
        <f>#REF!</f>
        <v>#REF!</v>
      </c>
      <c r="I27" s="1" t="e">
        <f>#REF!</f>
        <v>#REF!</v>
      </c>
      <c r="J27" s="1" t="e">
        <f>#REF!</f>
        <v>#REF!</v>
      </c>
      <c r="K27" s="1" t="e">
        <f>#REF!</f>
        <v>#REF!</v>
      </c>
      <c r="L27" s="1" t="e">
        <f>#REF!</f>
        <v>#REF!</v>
      </c>
      <c r="M27" s="1" t="e">
        <f>#REF!</f>
        <v>#REF!</v>
      </c>
      <c r="N27" t="e">
        <f>#REF!</f>
        <v>#REF!</v>
      </c>
    </row>
    <row r="28" spans="1:14" x14ac:dyDescent="0.35">
      <c r="A28" t="e">
        <f>#REF!</f>
        <v>#REF!</v>
      </c>
      <c r="B28" s="1" t="s">
        <v>695</v>
      </c>
      <c r="C28" s="1" t="e">
        <f>#REF!</f>
        <v>#REF!</v>
      </c>
      <c r="D28" s="1" t="s">
        <v>376</v>
      </c>
      <c r="E28" s="1" t="e">
        <f>#REF!</f>
        <v>#REF!</v>
      </c>
      <c r="F28" s="1"/>
      <c r="G28" s="1" t="e">
        <f>#REF!</f>
        <v>#REF!</v>
      </c>
      <c r="H28" s="1" t="e">
        <f>#REF!</f>
        <v>#REF!</v>
      </c>
      <c r="I28" s="1" t="e">
        <f>#REF!</f>
        <v>#REF!</v>
      </c>
      <c r="J28" s="1" t="e">
        <f>#REF!</f>
        <v>#REF!</v>
      </c>
      <c r="K28" s="1" t="e">
        <f>#REF!</f>
        <v>#REF!</v>
      </c>
      <c r="L28" s="1" t="e">
        <f>#REF!</f>
        <v>#REF!</v>
      </c>
      <c r="M28" s="1" t="e">
        <f>#REF!</f>
        <v>#REF!</v>
      </c>
      <c r="N28" t="e">
        <f>#REF!</f>
        <v>#REF!</v>
      </c>
    </row>
    <row r="29" spans="1:14" x14ac:dyDescent="0.35">
      <c r="A29" t="e">
        <f>#REF!</f>
        <v>#REF!</v>
      </c>
      <c r="B29" s="1" t="s">
        <v>695</v>
      </c>
      <c r="C29" s="1" t="e">
        <f>#REF!</f>
        <v>#REF!</v>
      </c>
      <c r="D29" s="1" t="s">
        <v>376</v>
      </c>
      <c r="E29" s="1" t="e">
        <f>#REF!</f>
        <v>#REF!</v>
      </c>
      <c r="F29" s="1"/>
      <c r="G29" s="1" t="e">
        <f>#REF!</f>
        <v>#REF!</v>
      </c>
      <c r="H29" s="1" t="e">
        <f>#REF!</f>
        <v>#REF!</v>
      </c>
      <c r="I29" s="1" t="e">
        <f>#REF!</f>
        <v>#REF!</v>
      </c>
      <c r="J29" s="1" t="e">
        <f>#REF!</f>
        <v>#REF!</v>
      </c>
      <c r="K29" s="1" t="e">
        <f>#REF!</f>
        <v>#REF!</v>
      </c>
      <c r="L29" s="1" t="e">
        <f>#REF!</f>
        <v>#REF!</v>
      </c>
      <c r="M29" s="1" t="e">
        <f>#REF!</f>
        <v>#REF!</v>
      </c>
      <c r="N29" t="e">
        <f>#REF!</f>
        <v>#REF!</v>
      </c>
    </row>
    <row r="30" spans="1:14" x14ac:dyDescent="0.35">
      <c r="A30" t="e">
        <f>#REF!</f>
        <v>#REF!</v>
      </c>
      <c r="B30" s="1" t="s">
        <v>695</v>
      </c>
      <c r="C30" s="1" t="e">
        <f>#REF!</f>
        <v>#REF!</v>
      </c>
      <c r="D30" s="1" t="s">
        <v>376</v>
      </c>
      <c r="E30" s="1" t="e">
        <f>#REF!</f>
        <v>#REF!</v>
      </c>
      <c r="F30" s="1"/>
      <c r="G30" s="1" t="e">
        <f>#REF!</f>
        <v>#REF!</v>
      </c>
      <c r="H30" s="1" t="e">
        <f>#REF!</f>
        <v>#REF!</v>
      </c>
      <c r="I30" s="1" t="e">
        <f>#REF!</f>
        <v>#REF!</v>
      </c>
      <c r="J30" s="1" t="e">
        <f>#REF!</f>
        <v>#REF!</v>
      </c>
      <c r="K30" s="1" t="e">
        <f>#REF!</f>
        <v>#REF!</v>
      </c>
      <c r="L30" s="1" t="e">
        <f>#REF!</f>
        <v>#REF!</v>
      </c>
      <c r="M30" s="1" t="e">
        <f>#REF!</f>
        <v>#REF!</v>
      </c>
      <c r="N30" t="e">
        <f>#REF!</f>
        <v>#REF!</v>
      </c>
    </row>
    <row r="31" spans="1:14" x14ac:dyDescent="0.35">
      <c r="A31" t="e">
        <f>#REF!</f>
        <v>#REF!</v>
      </c>
      <c r="B31" s="1" t="s">
        <v>695</v>
      </c>
      <c r="C31" s="1" t="e">
        <f>#REF!</f>
        <v>#REF!</v>
      </c>
      <c r="D31" s="1" t="s">
        <v>376</v>
      </c>
      <c r="E31" s="1" t="e">
        <f>#REF!</f>
        <v>#REF!</v>
      </c>
      <c r="F31" s="1"/>
      <c r="G31" s="1" t="e">
        <f>#REF!</f>
        <v>#REF!</v>
      </c>
      <c r="H31" s="1" t="e">
        <f>#REF!</f>
        <v>#REF!</v>
      </c>
      <c r="I31" s="1" t="e">
        <f>#REF!</f>
        <v>#REF!</v>
      </c>
      <c r="J31" s="1" t="e">
        <f>#REF!</f>
        <v>#REF!</v>
      </c>
      <c r="K31" s="1" t="e">
        <f>#REF!</f>
        <v>#REF!</v>
      </c>
      <c r="L31" s="1" t="e">
        <f>#REF!</f>
        <v>#REF!</v>
      </c>
      <c r="M31" s="1" t="e">
        <f>#REF!</f>
        <v>#REF!</v>
      </c>
      <c r="N31" t="e">
        <f>#REF!</f>
        <v>#REF!</v>
      </c>
    </row>
    <row r="32" spans="1:14" x14ac:dyDescent="0.35">
      <c r="A32" t="e">
        <f>#REF!</f>
        <v>#REF!</v>
      </c>
      <c r="B32" s="1" t="s">
        <v>695</v>
      </c>
      <c r="C32" s="1" t="e">
        <f>#REF!</f>
        <v>#REF!</v>
      </c>
      <c r="D32" s="1" t="s">
        <v>376</v>
      </c>
      <c r="E32" s="1" t="e">
        <f>#REF!</f>
        <v>#REF!</v>
      </c>
      <c r="F32" s="1"/>
      <c r="G32" s="1" t="e">
        <f>#REF!</f>
        <v>#REF!</v>
      </c>
      <c r="H32" s="1" t="e">
        <f>#REF!</f>
        <v>#REF!</v>
      </c>
      <c r="I32" s="1" t="e">
        <f>#REF!</f>
        <v>#REF!</v>
      </c>
      <c r="J32" s="1" t="e">
        <f>#REF!</f>
        <v>#REF!</v>
      </c>
      <c r="K32" s="1" t="e">
        <f>#REF!</f>
        <v>#REF!</v>
      </c>
      <c r="L32" s="1" t="e">
        <f>#REF!</f>
        <v>#REF!</v>
      </c>
      <c r="M32" s="1" t="e">
        <f>#REF!</f>
        <v>#REF!</v>
      </c>
      <c r="N32" t="e">
        <f>#REF!</f>
        <v>#REF!</v>
      </c>
    </row>
    <row r="33" spans="1:14" x14ac:dyDescent="0.35">
      <c r="A33" t="e">
        <f>#REF!</f>
        <v>#REF!</v>
      </c>
      <c r="B33" s="1" t="s">
        <v>695</v>
      </c>
      <c r="C33" s="1" t="e">
        <f>#REF!</f>
        <v>#REF!</v>
      </c>
      <c r="D33" s="1" t="s">
        <v>376</v>
      </c>
      <c r="E33" s="1" t="e">
        <f>#REF!</f>
        <v>#REF!</v>
      </c>
      <c r="F33" s="1"/>
      <c r="G33" s="1" t="e">
        <f>#REF!</f>
        <v>#REF!</v>
      </c>
      <c r="H33" s="1" t="e">
        <f>#REF!</f>
        <v>#REF!</v>
      </c>
      <c r="I33" s="1" t="e">
        <f>#REF!</f>
        <v>#REF!</v>
      </c>
      <c r="J33" s="1" t="e">
        <f>#REF!</f>
        <v>#REF!</v>
      </c>
      <c r="K33" s="1" t="e">
        <f>#REF!</f>
        <v>#REF!</v>
      </c>
      <c r="L33" s="1" t="e">
        <f>#REF!</f>
        <v>#REF!</v>
      </c>
      <c r="M33" s="1" t="e">
        <f>#REF!</f>
        <v>#REF!</v>
      </c>
      <c r="N33" t="e">
        <f>#REF!</f>
        <v>#REF!</v>
      </c>
    </row>
    <row r="34" spans="1:14" x14ac:dyDescent="0.35">
      <c r="A34" t="e">
        <f>#REF!</f>
        <v>#REF!</v>
      </c>
      <c r="B34" s="1" t="s">
        <v>695</v>
      </c>
      <c r="C34" s="1" t="e">
        <f>#REF!</f>
        <v>#REF!</v>
      </c>
      <c r="D34" s="1" t="s">
        <v>376</v>
      </c>
      <c r="E34" s="1" t="e">
        <f>#REF!</f>
        <v>#REF!</v>
      </c>
      <c r="F34" s="1"/>
      <c r="G34" s="1" t="e">
        <f>#REF!</f>
        <v>#REF!</v>
      </c>
      <c r="H34" s="1" t="e">
        <f>#REF!</f>
        <v>#REF!</v>
      </c>
      <c r="I34" s="1" t="e">
        <f>#REF!</f>
        <v>#REF!</v>
      </c>
      <c r="J34" s="1" t="e">
        <f>#REF!</f>
        <v>#REF!</v>
      </c>
      <c r="K34" s="1" t="e">
        <f>#REF!</f>
        <v>#REF!</v>
      </c>
      <c r="L34" s="1" t="e">
        <f>#REF!</f>
        <v>#REF!</v>
      </c>
      <c r="M34" s="1" t="e">
        <f>#REF!</f>
        <v>#REF!</v>
      </c>
      <c r="N34" t="e">
        <f>#REF!</f>
        <v>#REF!</v>
      </c>
    </row>
    <row r="35" spans="1:14" x14ac:dyDescent="0.35">
      <c r="A35" t="e">
        <f>#REF!</f>
        <v>#REF!</v>
      </c>
      <c r="B35" s="1" t="s">
        <v>695</v>
      </c>
      <c r="C35" s="1" t="e">
        <f>#REF!</f>
        <v>#REF!</v>
      </c>
      <c r="D35" s="1" t="s">
        <v>376</v>
      </c>
      <c r="E35" s="1" t="e">
        <f>#REF!</f>
        <v>#REF!</v>
      </c>
      <c r="F35" s="1"/>
      <c r="G35" s="1" t="e">
        <f>#REF!</f>
        <v>#REF!</v>
      </c>
      <c r="H35" s="1" t="e">
        <f>#REF!</f>
        <v>#REF!</v>
      </c>
      <c r="I35" s="1" t="e">
        <f>#REF!</f>
        <v>#REF!</v>
      </c>
      <c r="J35" s="1" t="e">
        <f>#REF!</f>
        <v>#REF!</v>
      </c>
      <c r="K35" s="1" t="e">
        <f>#REF!</f>
        <v>#REF!</v>
      </c>
      <c r="L35" s="1" t="e">
        <f>#REF!</f>
        <v>#REF!</v>
      </c>
      <c r="M35" s="1" t="e">
        <f>#REF!</f>
        <v>#REF!</v>
      </c>
      <c r="N35" t="e">
        <f>#REF!</f>
        <v>#REF!</v>
      </c>
    </row>
    <row r="36" spans="1:14" x14ac:dyDescent="0.35">
      <c r="A36" t="e">
        <f>#REF!</f>
        <v>#REF!</v>
      </c>
      <c r="B36" s="1" t="s">
        <v>695</v>
      </c>
      <c r="C36" s="1" t="e">
        <f>#REF!</f>
        <v>#REF!</v>
      </c>
      <c r="D36" s="1" t="s">
        <v>376</v>
      </c>
      <c r="E36" s="1" t="e">
        <f>#REF!</f>
        <v>#REF!</v>
      </c>
      <c r="F36" s="1"/>
      <c r="G36" s="1" t="e">
        <f>#REF!</f>
        <v>#REF!</v>
      </c>
      <c r="H36" s="1" t="e">
        <f>#REF!</f>
        <v>#REF!</v>
      </c>
      <c r="I36" s="1" t="e">
        <f>#REF!</f>
        <v>#REF!</v>
      </c>
      <c r="J36" s="1" t="e">
        <f>#REF!</f>
        <v>#REF!</v>
      </c>
      <c r="K36" s="1" t="e">
        <f>#REF!</f>
        <v>#REF!</v>
      </c>
      <c r="L36" s="1" t="e">
        <f>#REF!</f>
        <v>#REF!</v>
      </c>
      <c r="M36" s="1" t="e">
        <f>#REF!</f>
        <v>#REF!</v>
      </c>
      <c r="N36" t="e">
        <f>#REF!</f>
        <v>#REF!</v>
      </c>
    </row>
    <row r="37" spans="1:14" x14ac:dyDescent="0.35">
      <c r="A37" t="e">
        <f>#REF!</f>
        <v>#REF!</v>
      </c>
      <c r="B37" s="1" t="s">
        <v>695</v>
      </c>
      <c r="C37" s="1" t="e">
        <f>#REF!</f>
        <v>#REF!</v>
      </c>
      <c r="D37" s="1" t="s">
        <v>376</v>
      </c>
      <c r="E37" s="1" t="e">
        <f>#REF!</f>
        <v>#REF!</v>
      </c>
      <c r="F37" s="1"/>
      <c r="G37" s="1" t="e">
        <f>#REF!</f>
        <v>#REF!</v>
      </c>
      <c r="H37" s="1" t="e">
        <f>#REF!</f>
        <v>#REF!</v>
      </c>
      <c r="I37" s="1" t="e">
        <f>#REF!</f>
        <v>#REF!</v>
      </c>
      <c r="J37" s="1" t="e">
        <f>#REF!</f>
        <v>#REF!</v>
      </c>
      <c r="K37" s="1" t="e">
        <f>#REF!</f>
        <v>#REF!</v>
      </c>
      <c r="L37" s="1" t="e">
        <f>#REF!</f>
        <v>#REF!</v>
      </c>
      <c r="M37" s="1" t="e">
        <f>#REF!</f>
        <v>#REF!</v>
      </c>
      <c r="N37" t="e">
        <f>#REF!</f>
        <v>#REF!</v>
      </c>
    </row>
    <row r="38" spans="1:14" x14ac:dyDescent="0.35">
      <c r="A38" t="e">
        <f>#REF!</f>
        <v>#REF!</v>
      </c>
      <c r="B38" s="1" t="s">
        <v>695</v>
      </c>
      <c r="C38" s="1" t="e">
        <f>#REF!</f>
        <v>#REF!</v>
      </c>
      <c r="D38" s="1" t="s">
        <v>376</v>
      </c>
      <c r="E38" s="1" t="e">
        <f>#REF!</f>
        <v>#REF!</v>
      </c>
      <c r="F38" s="1"/>
      <c r="G38" s="1" t="e">
        <f>#REF!</f>
        <v>#REF!</v>
      </c>
      <c r="H38" s="1" t="e">
        <f>#REF!</f>
        <v>#REF!</v>
      </c>
      <c r="I38" s="1" t="e">
        <f>#REF!</f>
        <v>#REF!</v>
      </c>
      <c r="J38" s="1" t="e">
        <f>#REF!</f>
        <v>#REF!</v>
      </c>
      <c r="K38" s="1" t="e">
        <f>#REF!</f>
        <v>#REF!</v>
      </c>
      <c r="L38" s="1" t="e">
        <f>#REF!</f>
        <v>#REF!</v>
      </c>
      <c r="M38" s="1" t="e">
        <f>#REF!</f>
        <v>#REF!</v>
      </c>
      <c r="N38" t="e">
        <f>#REF!</f>
        <v>#REF!</v>
      </c>
    </row>
    <row r="39" spans="1:14" x14ac:dyDescent="0.35">
      <c r="A39" t="e">
        <f>#REF!</f>
        <v>#REF!</v>
      </c>
      <c r="B39" s="1" t="s">
        <v>695</v>
      </c>
      <c r="C39" s="1" t="e">
        <f>#REF!</f>
        <v>#REF!</v>
      </c>
      <c r="D39" s="1" t="s">
        <v>376</v>
      </c>
      <c r="E39" s="1" t="e">
        <f>#REF!</f>
        <v>#REF!</v>
      </c>
      <c r="F39" s="1"/>
      <c r="G39" s="1" t="e">
        <f>#REF!</f>
        <v>#REF!</v>
      </c>
      <c r="H39" s="1" t="e">
        <f>#REF!</f>
        <v>#REF!</v>
      </c>
      <c r="I39" s="1" t="e">
        <f>#REF!</f>
        <v>#REF!</v>
      </c>
      <c r="J39" s="1" t="e">
        <f>#REF!</f>
        <v>#REF!</v>
      </c>
      <c r="K39" s="1" t="e">
        <f>#REF!</f>
        <v>#REF!</v>
      </c>
      <c r="L39" s="1" t="e">
        <f>#REF!</f>
        <v>#REF!</v>
      </c>
      <c r="M39" s="1" t="e">
        <f>#REF!</f>
        <v>#REF!</v>
      </c>
      <c r="N39" t="e">
        <f>#REF!</f>
        <v>#REF!</v>
      </c>
    </row>
    <row r="40" spans="1:14" x14ac:dyDescent="0.35">
      <c r="A40" t="e">
        <f>#REF!</f>
        <v>#REF!</v>
      </c>
      <c r="B40" s="1" t="s">
        <v>695</v>
      </c>
      <c r="C40" s="1" t="e">
        <f>#REF!</f>
        <v>#REF!</v>
      </c>
      <c r="D40" s="1" t="s">
        <v>376</v>
      </c>
      <c r="E40" s="1" t="e">
        <f>#REF!</f>
        <v>#REF!</v>
      </c>
      <c r="F40" s="1"/>
      <c r="G40" s="1" t="e">
        <f>#REF!</f>
        <v>#REF!</v>
      </c>
      <c r="H40" s="1" t="e">
        <f>#REF!</f>
        <v>#REF!</v>
      </c>
      <c r="I40" s="1" t="e">
        <f>#REF!</f>
        <v>#REF!</v>
      </c>
      <c r="J40" s="1" t="e">
        <f>#REF!</f>
        <v>#REF!</v>
      </c>
      <c r="K40" s="1" t="e">
        <f>#REF!</f>
        <v>#REF!</v>
      </c>
      <c r="L40" s="1" t="e">
        <f>#REF!</f>
        <v>#REF!</v>
      </c>
      <c r="M40" s="1" t="e">
        <f>#REF!</f>
        <v>#REF!</v>
      </c>
      <c r="N40" t="e">
        <f>#REF!</f>
        <v>#REF!</v>
      </c>
    </row>
    <row r="41" spans="1:14" x14ac:dyDescent="0.35">
      <c r="A41" t="e">
        <f>#REF!</f>
        <v>#REF!</v>
      </c>
      <c r="B41" s="1" t="s">
        <v>695</v>
      </c>
      <c r="C41" s="1" t="e">
        <f>#REF!</f>
        <v>#REF!</v>
      </c>
      <c r="D41" s="1" t="s">
        <v>376</v>
      </c>
      <c r="E41" s="1" t="e">
        <f>#REF!</f>
        <v>#REF!</v>
      </c>
      <c r="F41" s="1"/>
      <c r="G41" s="1" t="e">
        <f>#REF!</f>
        <v>#REF!</v>
      </c>
      <c r="H41" s="1" t="e">
        <f>#REF!</f>
        <v>#REF!</v>
      </c>
      <c r="I41" s="1" t="e">
        <f>#REF!</f>
        <v>#REF!</v>
      </c>
      <c r="J41" s="1" t="e">
        <f>#REF!</f>
        <v>#REF!</v>
      </c>
      <c r="K41" s="1" t="e">
        <f>#REF!</f>
        <v>#REF!</v>
      </c>
      <c r="L41" s="1" t="e">
        <f>#REF!</f>
        <v>#REF!</v>
      </c>
      <c r="M41" s="1" t="e">
        <f>#REF!</f>
        <v>#REF!</v>
      </c>
      <c r="N41" t="e">
        <f>#REF!</f>
        <v>#REF!</v>
      </c>
    </row>
    <row r="42" spans="1:14" x14ac:dyDescent="0.35">
      <c r="A42" t="e">
        <f>#REF!</f>
        <v>#REF!</v>
      </c>
      <c r="B42" s="1" t="s">
        <v>695</v>
      </c>
      <c r="C42" s="1" t="e">
        <f>#REF!</f>
        <v>#REF!</v>
      </c>
      <c r="D42" s="1" t="s">
        <v>376</v>
      </c>
      <c r="E42" s="1" t="e">
        <f>#REF!</f>
        <v>#REF!</v>
      </c>
      <c r="F42" s="1"/>
      <c r="G42" s="1" t="e">
        <f>#REF!</f>
        <v>#REF!</v>
      </c>
      <c r="H42" s="1" t="e">
        <f>#REF!</f>
        <v>#REF!</v>
      </c>
      <c r="I42" s="1" t="e">
        <f>#REF!</f>
        <v>#REF!</v>
      </c>
      <c r="J42" s="1" t="e">
        <f>#REF!</f>
        <v>#REF!</v>
      </c>
      <c r="K42" s="1" t="e">
        <f>#REF!</f>
        <v>#REF!</v>
      </c>
      <c r="L42" s="1" t="e">
        <f>#REF!</f>
        <v>#REF!</v>
      </c>
      <c r="M42" s="1" t="e">
        <f>#REF!</f>
        <v>#REF!</v>
      </c>
      <c r="N42" t="e">
        <f>#REF!</f>
        <v>#REF!</v>
      </c>
    </row>
    <row r="43" spans="1:14" x14ac:dyDescent="0.35">
      <c r="A43" t="e">
        <f>#REF!</f>
        <v>#REF!</v>
      </c>
      <c r="B43" s="1" t="s">
        <v>695</v>
      </c>
      <c r="C43" s="1" t="e">
        <f>#REF!</f>
        <v>#REF!</v>
      </c>
      <c r="D43" s="1" t="s">
        <v>376</v>
      </c>
      <c r="E43" s="1" t="e">
        <f>#REF!</f>
        <v>#REF!</v>
      </c>
      <c r="F43" s="1"/>
      <c r="G43" s="1" t="e">
        <f>#REF!</f>
        <v>#REF!</v>
      </c>
      <c r="H43" s="1" t="e">
        <f>#REF!</f>
        <v>#REF!</v>
      </c>
      <c r="I43" s="1" t="e">
        <f>#REF!</f>
        <v>#REF!</v>
      </c>
      <c r="J43" s="1" t="e">
        <f>#REF!</f>
        <v>#REF!</v>
      </c>
      <c r="K43" s="1" t="e">
        <f>#REF!</f>
        <v>#REF!</v>
      </c>
      <c r="L43" s="1" t="e">
        <f>#REF!</f>
        <v>#REF!</v>
      </c>
      <c r="M43" s="1" t="e">
        <f>#REF!</f>
        <v>#REF!</v>
      </c>
      <c r="N43" t="e">
        <f>#REF!</f>
        <v>#REF!</v>
      </c>
    </row>
    <row r="44" spans="1:14" x14ac:dyDescent="0.35">
      <c r="A44" t="e">
        <f>#REF!</f>
        <v>#REF!</v>
      </c>
      <c r="B44" s="1" t="s">
        <v>695</v>
      </c>
      <c r="C44" s="1" t="e">
        <f>#REF!</f>
        <v>#REF!</v>
      </c>
      <c r="D44" s="1" t="s">
        <v>376</v>
      </c>
      <c r="E44" s="1" t="e">
        <f>#REF!</f>
        <v>#REF!</v>
      </c>
      <c r="F44" s="1"/>
      <c r="G44" s="1" t="e">
        <f>#REF!</f>
        <v>#REF!</v>
      </c>
      <c r="H44" s="1" t="e">
        <f>#REF!</f>
        <v>#REF!</v>
      </c>
      <c r="I44" s="1" t="e">
        <f>#REF!</f>
        <v>#REF!</v>
      </c>
      <c r="J44" s="1" t="e">
        <f>#REF!</f>
        <v>#REF!</v>
      </c>
      <c r="K44" s="1" t="e">
        <f>#REF!</f>
        <v>#REF!</v>
      </c>
      <c r="L44" s="1" t="e">
        <f>#REF!</f>
        <v>#REF!</v>
      </c>
      <c r="M44" s="1" t="e">
        <f>#REF!</f>
        <v>#REF!</v>
      </c>
      <c r="N44" t="e">
        <f>#REF!</f>
        <v>#REF!</v>
      </c>
    </row>
    <row r="45" spans="1:14" x14ac:dyDescent="0.35">
      <c r="A45" t="e">
        <f>#REF!</f>
        <v>#REF!</v>
      </c>
      <c r="B45" s="1" t="s">
        <v>695</v>
      </c>
      <c r="C45" s="1" t="e">
        <f>#REF!</f>
        <v>#REF!</v>
      </c>
      <c r="D45" s="1" t="s">
        <v>376</v>
      </c>
      <c r="E45" s="1" t="e">
        <f>#REF!</f>
        <v>#REF!</v>
      </c>
      <c r="F45" s="1"/>
      <c r="G45" s="1" t="e">
        <f>#REF!</f>
        <v>#REF!</v>
      </c>
      <c r="H45" s="1" t="e">
        <f>#REF!</f>
        <v>#REF!</v>
      </c>
      <c r="I45" s="1" t="e">
        <f>#REF!</f>
        <v>#REF!</v>
      </c>
      <c r="J45" s="1" t="e">
        <f>#REF!</f>
        <v>#REF!</v>
      </c>
      <c r="K45" s="1" t="e">
        <f>#REF!</f>
        <v>#REF!</v>
      </c>
      <c r="L45" s="1" t="e">
        <f>#REF!</f>
        <v>#REF!</v>
      </c>
      <c r="M45" s="1" t="e">
        <f>#REF!</f>
        <v>#REF!</v>
      </c>
      <c r="N45" t="e">
        <f>#REF!</f>
        <v>#REF!</v>
      </c>
    </row>
    <row r="46" spans="1:14" x14ac:dyDescent="0.35">
      <c r="A46" t="e">
        <f>#REF!</f>
        <v>#REF!</v>
      </c>
      <c r="B46" s="1" t="s">
        <v>695</v>
      </c>
      <c r="C46" s="1" t="e">
        <f>#REF!</f>
        <v>#REF!</v>
      </c>
      <c r="D46" s="1" t="s">
        <v>376</v>
      </c>
      <c r="E46" s="1" t="e">
        <f>#REF!</f>
        <v>#REF!</v>
      </c>
      <c r="F46" s="1"/>
      <c r="G46" s="1" t="e">
        <f>#REF!</f>
        <v>#REF!</v>
      </c>
      <c r="H46" s="1" t="e">
        <f>#REF!</f>
        <v>#REF!</v>
      </c>
      <c r="I46" s="1" t="e">
        <f>#REF!</f>
        <v>#REF!</v>
      </c>
      <c r="J46" s="1" t="e">
        <f>#REF!</f>
        <v>#REF!</v>
      </c>
      <c r="K46" s="1" t="e">
        <f>#REF!</f>
        <v>#REF!</v>
      </c>
      <c r="L46" s="1" t="e">
        <f>#REF!</f>
        <v>#REF!</v>
      </c>
      <c r="M46" s="1" t="e">
        <f>#REF!</f>
        <v>#REF!</v>
      </c>
      <c r="N46" t="e">
        <f>#REF!</f>
        <v>#REF!</v>
      </c>
    </row>
    <row r="47" spans="1:14" x14ac:dyDescent="0.35">
      <c r="A47" t="e">
        <f>#REF!</f>
        <v>#REF!</v>
      </c>
      <c r="B47" s="1" t="s">
        <v>695</v>
      </c>
      <c r="C47" s="1" t="e">
        <f>#REF!</f>
        <v>#REF!</v>
      </c>
      <c r="D47" s="1" t="s">
        <v>376</v>
      </c>
      <c r="E47" s="1" t="e">
        <f>#REF!</f>
        <v>#REF!</v>
      </c>
      <c r="F47" s="1"/>
      <c r="G47" s="1" t="e">
        <f>#REF!</f>
        <v>#REF!</v>
      </c>
      <c r="H47" s="1" t="e">
        <f>#REF!</f>
        <v>#REF!</v>
      </c>
      <c r="I47" s="1" t="e">
        <f>#REF!</f>
        <v>#REF!</v>
      </c>
      <c r="J47" s="1" t="e">
        <f>#REF!</f>
        <v>#REF!</v>
      </c>
      <c r="K47" s="1" t="e">
        <f>#REF!</f>
        <v>#REF!</v>
      </c>
      <c r="L47" s="1" t="e">
        <f>#REF!</f>
        <v>#REF!</v>
      </c>
      <c r="M47" s="1" t="e">
        <f>#REF!</f>
        <v>#REF!</v>
      </c>
      <c r="N47" t="e">
        <f>#REF!</f>
        <v>#REF!</v>
      </c>
    </row>
    <row r="48" spans="1:14" x14ac:dyDescent="0.35">
      <c r="A48" t="e">
        <f>#REF!</f>
        <v>#REF!</v>
      </c>
      <c r="B48" s="1" t="s">
        <v>695</v>
      </c>
      <c r="C48" s="1" t="e">
        <f>#REF!</f>
        <v>#REF!</v>
      </c>
      <c r="D48" s="1" t="s">
        <v>376</v>
      </c>
      <c r="E48" s="1" t="e">
        <f>#REF!</f>
        <v>#REF!</v>
      </c>
      <c r="F48" s="1"/>
      <c r="G48" s="1" t="e">
        <f>#REF!</f>
        <v>#REF!</v>
      </c>
      <c r="H48" s="1" t="e">
        <f>#REF!</f>
        <v>#REF!</v>
      </c>
      <c r="I48" s="1" t="e">
        <f>#REF!</f>
        <v>#REF!</v>
      </c>
      <c r="J48" s="1" t="e">
        <f>#REF!</f>
        <v>#REF!</v>
      </c>
      <c r="K48" s="1" t="e">
        <f>#REF!</f>
        <v>#REF!</v>
      </c>
      <c r="L48" s="1" t="e">
        <f>#REF!</f>
        <v>#REF!</v>
      </c>
      <c r="M48" s="1" t="e">
        <f>#REF!</f>
        <v>#REF!</v>
      </c>
      <c r="N48" t="e">
        <f>#REF!</f>
        <v>#REF!</v>
      </c>
    </row>
    <row r="49" spans="1:14" x14ac:dyDescent="0.35">
      <c r="A49" t="e">
        <f>#REF!</f>
        <v>#REF!</v>
      </c>
      <c r="B49" s="1" t="s">
        <v>695</v>
      </c>
      <c r="C49" s="1" t="e">
        <f>#REF!</f>
        <v>#REF!</v>
      </c>
      <c r="D49" s="1" t="s">
        <v>376</v>
      </c>
      <c r="E49" s="1" t="e">
        <f>#REF!</f>
        <v>#REF!</v>
      </c>
      <c r="F49" s="1"/>
      <c r="G49" s="1" t="e">
        <f>#REF!</f>
        <v>#REF!</v>
      </c>
      <c r="H49" s="1" t="e">
        <f>#REF!</f>
        <v>#REF!</v>
      </c>
      <c r="I49" s="1" t="e">
        <f>#REF!</f>
        <v>#REF!</v>
      </c>
      <c r="J49" s="1" t="e">
        <f>#REF!</f>
        <v>#REF!</v>
      </c>
      <c r="K49" s="1" t="e">
        <f>#REF!</f>
        <v>#REF!</v>
      </c>
      <c r="L49" s="1" t="e">
        <f>#REF!</f>
        <v>#REF!</v>
      </c>
      <c r="M49" s="1" t="e">
        <f>#REF!</f>
        <v>#REF!</v>
      </c>
      <c r="N49" t="e">
        <f>#REF!</f>
        <v>#REF!</v>
      </c>
    </row>
    <row r="50" spans="1:14" x14ac:dyDescent="0.35">
      <c r="A50" t="e">
        <f>#REF!</f>
        <v>#REF!</v>
      </c>
      <c r="B50" s="1" t="s">
        <v>695</v>
      </c>
      <c r="C50" s="1" t="e">
        <f>#REF!</f>
        <v>#REF!</v>
      </c>
      <c r="D50" s="1" t="s">
        <v>376</v>
      </c>
      <c r="E50" s="1" t="e">
        <f>#REF!</f>
        <v>#REF!</v>
      </c>
      <c r="F50" s="1"/>
      <c r="G50" s="1" t="e">
        <f>#REF!</f>
        <v>#REF!</v>
      </c>
      <c r="H50" s="1" t="e">
        <f>#REF!</f>
        <v>#REF!</v>
      </c>
      <c r="I50" s="1" t="e">
        <f>#REF!</f>
        <v>#REF!</v>
      </c>
      <c r="J50" s="1" t="e">
        <f>#REF!</f>
        <v>#REF!</v>
      </c>
      <c r="K50" s="1" t="e">
        <f>#REF!</f>
        <v>#REF!</v>
      </c>
      <c r="L50" s="1" t="e">
        <f>#REF!</f>
        <v>#REF!</v>
      </c>
      <c r="M50" s="1" t="e">
        <f>#REF!</f>
        <v>#REF!</v>
      </c>
      <c r="N50" t="e">
        <f>#REF!</f>
        <v>#REF!</v>
      </c>
    </row>
    <row r="51" spans="1:14" x14ac:dyDescent="0.35">
      <c r="A51" t="e">
        <f>#REF!</f>
        <v>#REF!</v>
      </c>
      <c r="B51" s="1" t="s">
        <v>695</v>
      </c>
      <c r="C51" s="1" t="e">
        <f>#REF!</f>
        <v>#REF!</v>
      </c>
      <c r="D51" s="1" t="s">
        <v>376</v>
      </c>
      <c r="E51" s="1" t="e">
        <f>#REF!</f>
        <v>#REF!</v>
      </c>
      <c r="F51" s="1"/>
      <c r="G51" s="1" t="e">
        <f>#REF!</f>
        <v>#REF!</v>
      </c>
      <c r="H51" s="1" t="e">
        <f>#REF!</f>
        <v>#REF!</v>
      </c>
      <c r="I51" s="1" t="e">
        <f>#REF!</f>
        <v>#REF!</v>
      </c>
      <c r="J51" s="1" t="e">
        <f>#REF!</f>
        <v>#REF!</v>
      </c>
      <c r="K51" s="1" t="e">
        <f>#REF!</f>
        <v>#REF!</v>
      </c>
      <c r="L51" s="1" t="e">
        <f>#REF!</f>
        <v>#REF!</v>
      </c>
      <c r="M51" s="1" t="e">
        <f>#REF!</f>
        <v>#REF!</v>
      </c>
      <c r="N51" t="e">
        <f>#REF!</f>
        <v>#REF!</v>
      </c>
    </row>
    <row r="52" spans="1:14" x14ac:dyDescent="0.35">
      <c r="A52" t="e">
        <f>#REF!</f>
        <v>#REF!</v>
      </c>
      <c r="B52" s="1" t="s">
        <v>695</v>
      </c>
      <c r="C52" s="1" t="e">
        <f>#REF!</f>
        <v>#REF!</v>
      </c>
      <c r="D52" s="1" t="s">
        <v>376</v>
      </c>
      <c r="E52" s="1" t="e">
        <f>#REF!</f>
        <v>#REF!</v>
      </c>
      <c r="F52" s="1"/>
      <c r="G52" s="1" t="e">
        <f>#REF!</f>
        <v>#REF!</v>
      </c>
      <c r="H52" s="1" t="e">
        <f>#REF!</f>
        <v>#REF!</v>
      </c>
      <c r="I52" s="1" t="e">
        <f>#REF!</f>
        <v>#REF!</v>
      </c>
      <c r="J52" s="1" t="e">
        <f>#REF!</f>
        <v>#REF!</v>
      </c>
      <c r="K52" s="1" t="e">
        <f>#REF!</f>
        <v>#REF!</v>
      </c>
      <c r="L52" s="1" t="e">
        <f>#REF!</f>
        <v>#REF!</v>
      </c>
      <c r="M52" s="1" t="e">
        <f>#REF!</f>
        <v>#REF!</v>
      </c>
      <c r="N52" t="e">
        <f>#REF!</f>
        <v>#REF!</v>
      </c>
    </row>
    <row r="53" spans="1:14" x14ac:dyDescent="0.35">
      <c r="A53" t="e">
        <f>#REF!</f>
        <v>#REF!</v>
      </c>
      <c r="B53" s="1" t="s">
        <v>695</v>
      </c>
      <c r="C53" s="1" t="e">
        <f>#REF!</f>
        <v>#REF!</v>
      </c>
      <c r="D53" s="1" t="s">
        <v>376</v>
      </c>
      <c r="E53" s="1" t="e">
        <f>#REF!</f>
        <v>#REF!</v>
      </c>
      <c r="F53" s="1"/>
      <c r="G53" s="1" t="e">
        <f>#REF!</f>
        <v>#REF!</v>
      </c>
      <c r="H53" s="1" t="e">
        <f>#REF!</f>
        <v>#REF!</v>
      </c>
      <c r="I53" s="1" t="e">
        <f>#REF!</f>
        <v>#REF!</v>
      </c>
      <c r="J53" s="1" t="e">
        <f>#REF!</f>
        <v>#REF!</v>
      </c>
      <c r="K53" s="1" t="e">
        <f>#REF!</f>
        <v>#REF!</v>
      </c>
      <c r="L53" s="1" t="e">
        <f>#REF!</f>
        <v>#REF!</v>
      </c>
      <c r="M53" s="1" t="e">
        <f>#REF!</f>
        <v>#REF!</v>
      </c>
      <c r="N53" t="e">
        <f>#REF!</f>
        <v>#REF!</v>
      </c>
    </row>
    <row r="54" spans="1:14" x14ac:dyDescent="0.35">
      <c r="A54" t="e">
        <f>#REF!</f>
        <v>#REF!</v>
      </c>
      <c r="B54" s="1" t="s">
        <v>695</v>
      </c>
      <c r="C54" s="1" t="e">
        <f>#REF!</f>
        <v>#REF!</v>
      </c>
      <c r="D54" s="1" t="s">
        <v>376</v>
      </c>
      <c r="E54" s="1" t="e">
        <f>#REF!</f>
        <v>#REF!</v>
      </c>
      <c r="F54" s="1"/>
      <c r="G54" s="1" t="e">
        <f>#REF!</f>
        <v>#REF!</v>
      </c>
      <c r="H54" s="1" t="e">
        <f>#REF!</f>
        <v>#REF!</v>
      </c>
      <c r="I54" s="1" t="e">
        <f>#REF!</f>
        <v>#REF!</v>
      </c>
      <c r="J54" s="1" t="e">
        <f>#REF!</f>
        <v>#REF!</v>
      </c>
      <c r="K54" s="1" t="e">
        <f>#REF!</f>
        <v>#REF!</v>
      </c>
      <c r="L54" s="1" t="e">
        <f>#REF!</f>
        <v>#REF!</v>
      </c>
      <c r="M54" s="1" t="e">
        <f>#REF!</f>
        <v>#REF!</v>
      </c>
      <c r="N54" t="e">
        <f>#REF!</f>
        <v>#REF!</v>
      </c>
    </row>
    <row r="55" spans="1:14" x14ac:dyDescent="0.35">
      <c r="A55" t="e">
        <f>#REF!</f>
        <v>#REF!</v>
      </c>
      <c r="B55" s="1" t="s">
        <v>695</v>
      </c>
      <c r="C55" s="1" t="e">
        <f>#REF!</f>
        <v>#REF!</v>
      </c>
      <c r="D55" s="1" t="s">
        <v>376</v>
      </c>
      <c r="E55" s="1" t="e">
        <f>#REF!</f>
        <v>#REF!</v>
      </c>
      <c r="F55" s="1"/>
      <c r="G55" s="1" t="e">
        <f>#REF!</f>
        <v>#REF!</v>
      </c>
      <c r="H55" s="1" t="e">
        <f>#REF!</f>
        <v>#REF!</v>
      </c>
      <c r="I55" s="1" t="e">
        <f>#REF!</f>
        <v>#REF!</v>
      </c>
      <c r="J55" s="1" t="e">
        <f>#REF!</f>
        <v>#REF!</v>
      </c>
      <c r="K55" s="1" t="e">
        <f>#REF!</f>
        <v>#REF!</v>
      </c>
      <c r="L55" s="1" t="e">
        <f>#REF!</f>
        <v>#REF!</v>
      </c>
      <c r="M55" s="1" t="e">
        <f>#REF!</f>
        <v>#REF!</v>
      </c>
      <c r="N55" t="e">
        <f>#REF!</f>
        <v>#REF!</v>
      </c>
    </row>
    <row r="56" spans="1:14" x14ac:dyDescent="0.35">
      <c r="A56" t="e">
        <f>#REF!</f>
        <v>#REF!</v>
      </c>
      <c r="B56" s="1" t="s">
        <v>695</v>
      </c>
      <c r="C56" s="1" t="e">
        <f>#REF!</f>
        <v>#REF!</v>
      </c>
      <c r="D56" s="1" t="s">
        <v>376</v>
      </c>
      <c r="E56" s="1" t="e">
        <f>#REF!</f>
        <v>#REF!</v>
      </c>
      <c r="F56" s="1"/>
      <c r="G56" s="1" t="e">
        <f>#REF!</f>
        <v>#REF!</v>
      </c>
      <c r="H56" s="1" t="e">
        <f>#REF!</f>
        <v>#REF!</v>
      </c>
      <c r="I56" s="1" t="e">
        <f>#REF!</f>
        <v>#REF!</v>
      </c>
      <c r="J56" s="1" t="e">
        <f>#REF!</f>
        <v>#REF!</v>
      </c>
      <c r="K56" s="1" t="e">
        <f>#REF!</f>
        <v>#REF!</v>
      </c>
      <c r="L56" s="1" t="e">
        <f>#REF!</f>
        <v>#REF!</v>
      </c>
      <c r="M56" s="1" t="e">
        <f>#REF!</f>
        <v>#REF!</v>
      </c>
      <c r="N56" t="e">
        <f>#REF!</f>
        <v>#REF!</v>
      </c>
    </row>
    <row r="57" spans="1:14" x14ac:dyDescent="0.35">
      <c r="A57" t="e">
        <f>#REF!</f>
        <v>#REF!</v>
      </c>
      <c r="B57" s="1" t="s">
        <v>695</v>
      </c>
      <c r="C57" s="1" t="e">
        <f>#REF!</f>
        <v>#REF!</v>
      </c>
      <c r="D57" s="1" t="s">
        <v>376</v>
      </c>
      <c r="E57" s="1" t="e">
        <f>#REF!</f>
        <v>#REF!</v>
      </c>
      <c r="F57" s="1"/>
      <c r="G57" s="1" t="e">
        <f>#REF!</f>
        <v>#REF!</v>
      </c>
      <c r="H57" s="1" t="e">
        <f>#REF!</f>
        <v>#REF!</v>
      </c>
      <c r="I57" s="1" t="e">
        <f>#REF!</f>
        <v>#REF!</v>
      </c>
      <c r="J57" s="1" t="e">
        <f>#REF!</f>
        <v>#REF!</v>
      </c>
      <c r="K57" s="1" t="e">
        <f>#REF!</f>
        <v>#REF!</v>
      </c>
      <c r="L57" s="1" t="e">
        <f>#REF!</f>
        <v>#REF!</v>
      </c>
      <c r="M57" s="1" t="e">
        <f>#REF!</f>
        <v>#REF!</v>
      </c>
      <c r="N57" t="e">
        <f>#REF!</f>
        <v>#REF!</v>
      </c>
    </row>
    <row r="58" spans="1:14" x14ac:dyDescent="0.35">
      <c r="A58" t="e">
        <f>#REF!</f>
        <v>#REF!</v>
      </c>
      <c r="B58" s="1" t="s">
        <v>695</v>
      </c>
      <c r="C58" s="1" t="e">
        <f>#REF!</f>
        <v>#REF!</v>
      </c>
      <c r="D58" s="1" t="s">
        <v>376</v>
      </c>
      <c r="E58" s="1" t="e">
        <f>#REF!</f>
        <v>#REF!</v>
      </c>
      <c r="F58" s="1"/>
      <c r="G58" s="1" t="e">
        <f>#REF!</f>
        <v>#REF!</v>
      </c>
      <c r="H58" s="1" t="e">
        <f>#REF!</f>
        <v>#REF!</v>
      </c>
      <c r="I58" s="1" t="e">
        <f>#REF!</f>
        <v>#REF!</v>
      </c>
      <c r="J58" s="1" t="e">
        <f>#REF!</f>
        <v>#REF!</v>
      </c>
      <c r="K58" s="1" t="e">
        <f>#REF!</f>
        <v>#REF!</v>
      </c>
      <c r="L58" s="1" t="e">
        <f>#REF!</f>
        <v>#REF!</v>
      </c>
      <c r="M58" s="1" t="e">
        <f>#REF!</f>
        <v>#REF!</v>
      </c>
      <c r="N58" t="e">
        <f>#REF!</f>
        <v>#REF!</v>
      </c>
    </row>
    <row r="59" spans="1:14" x14ac:dyDescent="0.35">
      <c r="A59" t="e">
        <f>#REF!</f>
        <v>#REF!</v>
      </c>
      <c r="B59" s="1" t="s">
        <v>695</v>
      </c>
      <c r="C59" s="1" t="e">
        <f>#REF!</f>
        <v>#REF!</v>
      </c>
      <c r="D59" s="1" t="s">
        <v>376</v>
      </c>
      <c r="E59" s="1" t="e">
        <f>#REF!</f>
        <v>#REF!</v>
      </c>
      <c r="F59" s="1"/>
      <c r="G59" s="1" t="e">
        <f>#REF!</f>
        <v>#REF!</v>
      </c>
      <c r="H59" s="1" t="e">
        <f>#REF!</f>
        <v>#REF!</v>
      </c>
      <c r="I59" s="1" t="e">
        <f>#REF!</f>
        <v>#REF!</v>
      </c>
      <c r="J59" s="1" t="e">
        <f>#REF!</f>
        <v>#REF!</v>
      </c>
      <c r="K59" s="1" t="e">
        <f>#REF!</f>
        <v>#REF!</v>
      </c>
      <c r="L59" s="1" t="e">
        <f>#REF!</f>
        <v>#REF!</v>
      </c>
      <c r="M59" s="1" t="e">
        <f>#REF!</f>
        <v>#REF!</v>
      </c>
      <c r="N59" t="e">
        <f>#REF!</f>
        <v>#REF!</v>
      </c>
    </row>
    <row r="60" spans="1:14" x14ac:dyDescent="0.35">
      <c r="A60" t="e">
        <f>#REF!</f>
        <v>#REF!</v>
      </c>
      <c r="B60" s="1" t="s">
        <v>695</v>
      </c>
      <c r="C60" s="1" t="e">
        <f>#REF!</f>
        <v>#REF!</v>
      </c>
      <c r="D60" s="1" t="s">
        <v>376</v>
      </c>
      <c r="E60" s="1" t="e">
        <f>#REF!</f>
        <v>#REF!</v>
      </c>
      <c r="F60" s="1"/>
      <c r="G60" s="1" t="e">
        <f>#REF!</f>
        <v>#REF!</v>
      </c>
      <c r="H60" s="1" t="e">
        <f>#REF!</f>
        <v>#REF!</v>
      </c>
      <c r="I60" s="1" t="e">
        <f>#REF!</f>
        <v>#REF!</v>
      </c>
      <c r="J60" s="1" t="e">
        <f>#REF!</f>
        <v>#REF!</v>
      </c>
      <c r="K60" s="1" t="e">
        <f>#REF!</f>
        <v>#REF!</v>
      </c>
      <c r="L60" s="1" t="e">
        <f>#REF!</f>
        <v>#REF!</v>
      </c>
      <c r="M60" s="1" t="e">
        <f>#REF!</f>
        <v>#REF!</v>
      </c>
      <c r="N60" t="e">
        <f>#REF!</f>
        <v>#REF!</v>
      </c>
    </row>
    <row r="61" spans="1:14" x14ac:dyDescent="0.35">
      <c r="A61" t="e">
        <f>#REF!</f>
        <v>#REF!</v>
      </c>
      <c r="B61" s="1" t="s">
        <v>695</v>
      </c>
      <c r="C61" s="1" t="e">
        <f>#REF!</f>
        <v>#REF!</v>
      </c>
      <c r="D61" s="1" t="s">
        <v>376</v>
      </c>
      <c r="E61" s="1" t="e">
        <f>#REF!</f>
        <v>#REF!</v>
      </c>
      <c r="F61" s="1"/>
      <c r="G61" s="1" t="e">
        <f>#REF!</f>
        <v>#REF!</v>
      </c>
      <c r="H61" s="1" t="e">
        <f>#REF!</f>
        <v>#REF!</v>
      </c>
      <c r="I61" s="1" t="e">
        <f>#REF!</f>
        <v>#REF!</v>
      </c>
      <c r="J61" s="1" t="e">
        <f>#REF!</f>
        <v>#REF!</v>
      </c>
      <c r="K61" s="1" t="e">
        <f>#REF!</f>
        <v>#REF!</v>
      </c>
      <c r="L61" s="1" t="e">
        <f>#REF!</f>
        <v>#REF!</v>
      </c>
      <c r="M61" s="1" t="e">
        <f>#REF!</f>
        <v>#REF!</v>
      </c>
      <c r="N61" t="e">
        <f>#REF!</f>
        <v>#REF!</v>
      </c>
    </row>
    <row r="62" spans="1:14" x14ac:dyDescent="0.35">
      <c r="A62" t="e">
        <f>#REF!</f>
        <v>#REF!</v>
      </c>
      <c r="B62" s="1" t="s">
        <v>695</v>
      </c>
      <c r="C62" s="1" t="e">
        <f>#REF!</f>
        <v>#REF!</v>
      </c>
      <c r="D62" s="1" t="s">
        <v>376</v>
      </c>
      <c r="E62" s="1" t="e">
        <f>#REF!</f>
        <v>#REF!</v>
      </c>
      <c r="F62" s="1"/>
      <c r="G62" s="1" t="e">
        <f>#REF!</f>
        <v>#REF!</v>
      </c>
      <c r="H62" s="1" t="e">
        <f>#REF!</f>
        <v>#REF!</v>
      </c>
      <c r="I62" s="1" t="e">
        <f>#REF!</f>
        <v>#REF!</v>
      </c>
      <c r="J62" s="1" t="e">
        <f>#REF!</f>
        <v>#REF!</v>
      </c>
      <c r="K62" s="1" t="e">
        <f>#REF!</f>
        <v>#REF!</v>
      </c>
      <c r="L62" s="1" t="e">
        <f>#REF!</f>
        <v>#REF!</v>
      </c>
      <c r="M62" s="1" t="e">
        <f>#REF!</f>
        <v>#REF!</v>
      </c>
      <c r="N62" t="e">
        <f>#REF!</f>
        <v>#REF!</v>
      </c>
    </row>
    <row r="63" spans="1:14" x14ac:dyDescent="0.35">
      <c r="A63" t="e">
        <f>#REF!</f>
        <v>#REF!</v>
      </c>
      <c r="B63" s="1" t="s">
        <v>695</v>
      </c>
      <c r="C63" s="1" t="e">
        <f>#REF!</f>
        <v>#REF!</v>
      </c>
      <c r="D63" s="1" t="s">
        <v>376</v>
      </c>
      <c r="E63" s="1" t="e">
        <f>#REF!</f>
        <v>#REF!</v>
      </c>
      <c r="F63" s="1"/>
      <c r="G63" s="1" t="e">
        <f>#REF!</f>
        <v>#REF!</v>
      </c>
      <c r="H63" s="1" t="e">
        <f>#REF!</f>
        <v>#REF!</v>
      </c>
      <c r="I63" s="1" t="e">
        <f>#REF!</f>
        <v>#REF!</v>
      </c>
      <c r="J63" s="1" t="e">
        <f>#REF!</f>
        <v>#REF!</v>
      </c>
      <c r="K63" s="1" t="e">
        <f>#REF!</f>
        <v>#REF!</v>
      </c>
      <c r="L63" s="1" t="e">
        <f>#REF!</f>
        <v>#REF!</v>
      </c>
      <c r="M63" s="1" t="e">
        <f>#REF!</f>
        <v>#REF!</v>
      </c>
      <c r="N63" t="e">
        <f>#REF!</f>
        <v>#REF!</v>
      </c>
    </row>
    <row r="64" spans="1:14" x14ac:dyDescent="0.35">
      <c r="A64" t="e">
        <f>#REF!</f>
        <v>#REF!</v>
      </c>
      <c r="B64" s="1" t="s">
        <v>695</v>
      </c>
      <c r="C64" s="1" t="e">
        <f>#REF!</f>
        <v>#REF!</v>
      </c>
      <c r="D64" s="1" t="s">
        <v>376</v>
      </c>
      <c r="E64" s="1" t="e">
        <f>#REF!</f>
        <v>#REF!</v>
      </c>
      <c r="F64" s="1"/>
      <c r="G64" s="1" t="e">
        <f>#REF!</f>
        <v>#REF!</v>
      </c>
      <c r="H64" s="1" t="e">
        <f>#REF!</f>
        <v>#REF!</v>
      </c>
      <c r="I64" s="1" t="e">
        <f>#REF!</f>
        <v>#REF!</v>
      </c>
      <c r="J64" s="1" t="e">
        <f>#REF!</f>
        <v>#REF!</v>
      </c>
      <c r="K64" s="1" t="e">
        <f>#REF!</f>
        <v>#REF!</v>
      </c>
      <c r="L64" s="1" t="e">
        <f>#REF!</f>
        <v>#REF!</v>
      </c>
      <c r="M64" s="1" t="e">
        <f>#REF!</f>
        <v>#REF!</v>
      </c>
      <c r="N64" t="e">
        <f>#REF!</f>
        <v>#REF!</v>
      </c>
    </row>
    <row r="65" spans="1:14" x14ac:dyDescent="0.35">
      <c r="A65" t="e">
        <f>#REF!</f>
        <v>#REF!</v>
      </c>
      <c r="B65" s="1" t="s">
        <v>695</v>
      </c>
      <c r="C65" s="1" t="e">
        <f>#REF!</f>
        <v>#REF!</v>
      </c>
      <c r="D65" s="1" t="s">
        <v>376</v>
      </c>
      <c r="E65" s="1" t="e">
        <f>#REF!</f>
        <v>#REF!</v>
      </c>
      <c r="F65" s="1"/>
      <c r="G65" s="1" t="e">
        <f>#REF!</f>
        <v>#REF!</v>
      </c>
      <c r="H65" s="1" t="e">
        <f>#REF!</f>
        <v>#REF!</v>
      </c>
      <c r="I65" s="1" t="e">
        <f>#REF!</f>
        <v>#REF!</v>
      </c>
      <c r="J65" s="1" t="e">
        <f>#REF!</f>
        <v>#REF!</v>
      </c>
      <c r="K65" s="1" t="e">
        <f>#REF!</f>
        <v>#REF!</v>
      </c>
      <c r="L65" s="1" t="e">
        <f>#REF!</f>
        <v>#REF!</v>
      </c>
      <c r="M65" s="1" t="e">
        <f>#REF!</f>
        <v>#REF!</v>
      </c>
      <c r="N65" t="e">
        <f>#REF!</f>
        <v>#REF!</v>
      </c>
    </row>
    <row r="66" spans="1:14" x14ac:dyDescent="0.35">
      <c r="A66" t="e">
        <f>#REF!</f>
        <v>#REF!</v>
      </c>
      <c r="B66" s="1" t="s">
        <v>695</v>
      </c>
      <c r="C66" s="1" t="e">
        <f>#REF!</f>
        <v>#REF!</v>
      </c>
      <c r="D66" s="1" t="s">
        <v>376</v>
      </c>
      <c r="E66" s="1" t="e">
        <f>#REF!</f>
        <v>#REF!</v>
      </c>
      <c r="F66" s="1"/>
      <c r="G66" s="1" t="e">
        <f>#REF!</f>
        <v>#REF!</v>
      </c>
      <c r="H66" s="1" t="e">
        <f>#REF!</f>
        <v>#REF!</v>
      </c>
      <c r="I66" s="1" t="e">
        <f>#REF!</f>
        <v>#REF!</v>
      </c>
      <c r="J66" s="1" t="e">
        <f>#REF!</f>
        <v>#REF!</v>
      </c>
      <c r="K66" s="1" t="e">
        <f>#REF!</f>
        <v>#REF!</v>
      </c>
      <c r="L66" s="1" t="e">
        <f>#REF!</f>
        <v>#REF!</v>
      </c>
      <c r="M66" s="1" t="e">
        <f>#REF!</f>
        <v>#REF!</v>
      </c>
      <c r="N66" t="e">
        <f>#REF!</f>
        <v>#REF!</v>
      </c>
    </row>
    <row r="67" spans="1:14" x14ac:dyDescent="0.35">
      <c r="A67" t="e">
        <f>#REF!</f>
        <v>#REF!</v>
      </c>
      <c r="B67" s="1" t="s">
        <v>695</v>
      </c>
      <c r="C67" s="1" t="e">
        <f>#REF!</f>
        <v>#REF!</v>
      </c>
      <c r="D67" s="1" t="s">
        <v>376</v>
      </c>
      <c r="E67" s="1" t="e">
        <f>#REF!</f>
        <v>#REF!</v>
      </c>
      <c r="F67" s="1"/>
      <c r="G67" s="1" t="e">
        <f>#REF!</f>
        <v>#REF!</v>
      </c>
      <c r="H67" s="1" t="e">
        <f>#REF!</f>
        <v>#REF!</v>
      </c>
      <c r="I67" s="1" t="e">
        <f>#REF!</f>
        <v>#REF!</v>
      </c>
      <c r="J67" s="1" t="e">
        <f>#REF!</f>
        <v>#REF!</v>
      </c>
      <c r="K67" s="1" t="e">
        <f>#REF!</f>
        <v>#REF!</v>
      </c>
      <c r="L67" s="1" t="e">
        <f>#REF!</f>
        <v>#REF!</v>
      </c>
      <c r="M67" s="1" t="e">
        <f>#REF!</f>
        <v>#REF!</v>
      </c>
      <c r="N67" t="e">
        <f>#REF!</f>
        <v>#REF!</v>
      </c>
    </row>
    <row r="68" spans="1:14" x14ac:dyDescent="0.35">
      <c r="A68" t="e">
        <f>#REF!</f>
        <v>#REF!</v>
      </c>
      <c r="B68" s="1" t="s">
        <v>695</v>
      </c>
      <c r="C68" s="1" t="e">
        <f>#REF!</f>
        <v>#REF!</v>
      </c>
      <c r="D68" s="1" t="s">
        <v>376</v>
      </c>
      <c r="E68" s="1" t="e">
        <f>#REF!</f>
        <v>#REF!</v>
      </c>
      <c r="F68" s="1"/>
      <c r="G68" s="1" t="e">
        <f>#REF!</f>
        <v>#REF!</v>
      </c>
      <c r="H68" s="1" t="e">
        <f>#REF!</f>
        <v>#REF!</v>
      </c>
      <c r="I68" s="1" t="e">
        <f>#REF!</f>
        <v>#REF!</v>
      </c>
      <c r="J68" s="1" t="e">
        <f>#REF!</f>
        <v>#REF!</v>
      </c>
      <c r="K68" s="1" t="e">
        <f>#REF!</f>
        <v>#REF!</v>
      </c>
      <c r="L68" s="1" t="e">
        <f>#REF!</f>
        <v>#REF!</v>
      </c>
      <c r="M68" s="1" t="e">
        <f>#REF!</f>
        <v>#REF!</v>
      </c>
      <c r="N68" t="e">
        <f>#REF!</f>
        <v>#REF!</v>
      </c>
    </row>
    <row r="69" spans="1:14" x14ac:dyDescent="0.35">
      <c r="A69" t="e">
        <f>#REF!</f>
        <v>#REF!</v>
      </c>
      <c r="B69" s="1" t="s">
        <v>695</v>
      </c>
      <c r="C69" s="1" t="e">
        <f>#REF!</f>
        <v>#REF!</v>
      </c>
      <c r="D69" s="1" t="s">
        <v>376</v>
      </c>
      <c r="E69" s="1" t="e">
        <f>#REF!</f>
        <v>#REF!</v>
      </c>
      <c r="F69" s="1"/>
      <c r="G69" s="1" t="e">
        <f>#REF!</f>
        <v>#REF!</v>
      </c>
      <c r="H69" s="1" t="e">
        <f>#REF!</f>
        <v>#REF!</v>
      </c>
      <c r="I69" s="1" t="e">
        <f>#REF!</f>
        <v>#REF!</v>
      </c>
      <c r="J69" s="1" t="e">
        <f>#REF!</f>
        <v>#REF!</v>
      </c>
      <c r="K69" s="1" t="e">
        <f>#REF!</f>
        <v>#REF!</v>
      </c>
      <c r="L69" s="1" t="e">
        <f>#REF!</f>
        <v>#REF!</v>
      </c>
      <c r="M69" s="1" t="e">
        <f>#REF!</f>
        <v>#REF!</v>
      </c>
      <c r="N69" t="e">
        <f>#REF!</f>
        <v>#REF!</v>
      </c>
    </row>
    <row r="70" spans="1:14" x14ac:dyDescent="0.35">
      <c r="A70" t="e">
        <f>#REF!</f>
        <v>#REF!</v>
      </c>
      <c r="B70" s="1" t="s">
        <v>695</v>
      </c>
      <c r="C70" s="1" t="e">
        <f>#REF!</f>
        <v>#REF!</v>
      </c>
      <c r="D70" s="1" t="s">
        <v>376</v>
      </c>
      <c r="E70" s="1" t="e">
        <f>#REF!</f>
        <v>#REF!</v>
      </c>
      <c r="F70" s="1"/>
      <c r="G70" s="1" t="e">
        <f>#REF!</f>
        <v>#REF!</v>
      </c>
      <c r="H70" s="1" t="e">
        <f>#REF!</f>
        <v>#REF!</v>
      </c>
      <c r="I70" s="1" t="e">
        <f>#REF!</f>
        <v>#REF!</v>
      </c>
      <c r="J70" s="1" t="e">
        <f>#REF!</f>
        <v>#REF!</v>
      </c>
      <c r="K70" s="1" t="e">
        <f>#REF!</f>
        <v>#REF!</v>
      </c>
      <c r="L70" s="1" t="e">
        <f>#REF!</f>
        <v>#REF!</v>
      </c>
      <c r="M70" s="1" t="e">
        <f>#REF!</f>
        <v>#REF!</v>
      </c>
      <c r="N70" t="e">
        <f>#REF!</f>
        <v>#REF!</v>
      </c>
    </row>
    <row r="71" spans="1:14" x14ac:dyDescent="0.35">
      <c r="A71" t="e">
        <f>#REF!</f>
        <v>#REF!</v>
      </c>
      <c r="B71" s="1" t="s">
        <v>695</v>
      </c>
      <c r="C71" s="1" t="e">
        <f>#REF!</f>
        <v>#REF!</v>
      </c>
      <c r="D71" s="1" t="s">
        <v>376</v>
      </c>
      <c r="E71" s="1" t="e">
        <f>#REF!</f>
        <v>#REF!</v>
      </c>
      <c r="F71" s="1"/>
      <c r="G71" s="1" t="e">
        <f>#REF!</f>
        <v>#REF!</v>
      </c>
      <c r="H71" s="1" t="e">
        <f>#REF!</f>
        <v>#REF!</v>
      </c>
      <c r="I71" s="1" t="e">
        <f>#REF!</f>
        <v>#REF!</v>
      </c>
      <c r="J71" s="1" t="e">
        <f>#REF!</f>
        <v>#REF!</v>
      </c>
      <c r="K71" s="1" t="e">
        <f>#REF!</f>
        <v>#REF!</v>
      </c>
      <c r="L71" s="1" t="e">
        <f>#REF!</f>
        <v>#REF!</v>
      </c>
      <c r="M71" s="1" t="e">
        <f>#REF!</f>
        <v>#REF!</v>
      </c>
      <c r="N71" t="e">
        <f>#REF!</f>
        <v>#REF!</v>
      </c>
    </row>
    <row r="72" spans="1:14" x14ac:dyDescent="0.35">
      <c r="A72" t="e">
        <f>#REF!</f>
        <v>#REF!</v>
      </c>
      <c r="B72" s="1" t="s">
        <v>695</v>
      </c>
      <c r="C72" s="1" t="e">
        <f>#REF!</f>
        <v>#REF!</v>
      </c>
      <c r="D72" s="1" t="s">
        <v>376</v>
      </c>
      <c r="E72" s="1" t="e">
        <f>#REF!</f>
        <v>#REF!</v>
      </c>
      <c r="F72" s="1"/>
      <c r="G72" s="1" t="e">
        <f>#REF!</f>
        <v>#REF!</v>
      </c>
      <c r="H72" s="1" t="e">
        <f>#REF!</f>
        <v>#REF!</v>
      </c>
      <c r="I72" s="1" t="e">
        <f>#REF!</f>
        <v>#REF!</v>
      </c>
      <c r="J72" s="1" t="e">
        <f>#REF!</f>
        <v>#REF!</v>
      </c>
      <c r="K72" s="1" t="e">
        <f>#REF!</f>
        <v>#REF!</v>
      </c>
      <c r="L72" s="1" t="e">
        <f>#REF!</f>
        <v>#REF!</v>
      </c>
      <c r="M72" s="1" t="e">
        <f>#REF!</f>
        <v>#REF!</v>
      </c>
      <c r="N72" t="e">
        <f>#REF!</f>
        <v>#REF!</v>
      </c>
    </row>
    <row r="73" spans="1:14" x14ac:dyDescent="0.35">
      <c r="A73" t="e">
        <f>#REF!</f>
        <v>#REF!</v>
      </c>
      <c r="B73" s="1" t="s">
        <v>695</v>
      </c>
      <c r="C73" s="1" t="e">
        <f>#REF!</f>
        <v>#REF!</v>
      </c>
      <c r="D73" s="1" t="s">
        <v>376</v>
      </c>
      <c r="E73" s="1" t="e">
        <f>#REF!</f>
        <v>#REF!</v>
      </c>
      <c r="F73" s="1"/>
      <c r="G73" s="1" t="e">
        <f>#REF!</f>
        <v>#REF!</v>
      </c>
      <c r="H73" s="1" t="e">
        <f>#REF!</f>
        <v>#REF!</v>
      </c>
      <c r="I73" s="1" t="e">
        <f>#REF!</f>
        <v>#REF!</v>
      </c>
      <c r="J73" s="1" t="e">
        <f>#REF!</f>
        <v>#REF!</v>
      </c>
      <c r="K73" s="1" t="e">
        <f>#REF!</f>
        <v>#REF!</v>
      </c>
      <c r="L73" s="1" t="e">
        <f>#REF!</f>
        <v>#REF!</v>
      </c>
      <c r="M73" s="1" t="e">
        <f>#REF!</f>
        <v>#REF!</v>
      </c>
      <c r="N73" t="e">
        <f>#REF!</f>
        <v>#REF!</v>
      </c>
    </row>
    <row r="74" spans="1:14" x14ac:dyDescent="0.35">
      <c r="A74" t="e">
        <f>#REF!</f>
        <v>#REF!</v>
      </c>
      <c r="B74" s="1" t="s">
        <v>695</v>
      </c>
      <c r="C74" s="1" t="e">
        <f>#REF!</f>
        <v>#REF!</v>
      </c>
      <c r="D74" s="1" t="s">
        <v>376</v>
      </c>
      <c r="E74" s="1" t="e">
        <f>#REF!</f>
        <v>#REF!</v>
      </c>
      <c r="F74" s="1"/>
      <c r="G74" s="1" t="e">
        <f>#REF!</f>
        <v>#REF!</v>
      </c>
      <c r="H74" s="1" t="e">
        <f>#REF!</f>
        <v>#REF!</v>
      </c>
      <c r="I74" s="1" t="e">
        <f>#REF!</f>
        <v>#REF!</v>
      </c>
      <c r="J74" s="1" t="e">
        <f>#REF!</f>
        <v>#REF!</v>
      </c>
      <c r="K74" s="1" t="e">
        <f>#REF!</f>
        <v>#REF!</v>
      </c>
      <c r="L74" s="1" t="e">
        <f>#REF!</f>
        <v>#REF!</v>
      </c>
      <c r="M74" s="1" t="e">
        <f>#REF!</f>
        <v>#REF!</v>
      </c>
      <c r="N74" t="e">
        <f>#REF!</f>
        <v>#REF!</v>
      </c>
    </row>
    <row r="75" spans="1:14" x14ac:dyDescent="0.35">
      <c r="A75" t="e">
        <f>#REF!</f>
        <v>#REF!</v>
      </c>
      <c r="B75" s="1" t="s">
        <v>695</v>
      </c>
      <c r="C75" s="1" t="e">
        <f>#REF!</f>
        <v>#REF!</v>
      </c>
      <c r="D75" s="1" t="s">
        <v>376</v>
      </c>
      <c r="E75" s="1" t="e">
        <f>#REF!</f>
        <v>#REF!</v>
      </c>
      <c r="F75" s="1"/>
      <c r="G75" s="1" t="e">
        <f>#REF!</f>
        <v>#REF!</v>
      </c>
      <c r="H75" s="1" t="e">
        <f>#REF!</f>
        <v>#REF!</v>
      </c>
      <c r="I75" s="1" t="e">
        <f>#REF!</f>
        <v>#REF!</v>
      </c>
      <c r="J75" s="1" t="e">
        <f>#REF!</f>
        <v>#REF!</v>
      </c>
      <c r="K75" s="1" t="e">
        <f>#REF!</f>
        <v>#REF!</v>
      </c>
      <c r="L75" s="1" t="e">
        <f>#REF!</f>
        <v>#REF!</v>
      </c>
      <c r="M75" s="1" t="e">
        <f>#REF!</f>
        <v>#REF!</v>
      </c>
    </row>
    <row r="76" spans="1:14" x14ac:dyDescent="0.35">
      <c r="A76" t="e">
        <f>#REF!</f>
        <v>#REF!</v>
      </c>
      <c r="B76" s="1" t="s">
        <v>695</v>
      </c>
      <c r="C76" s="1" t="e">
        <f>#REF!</f>
        <v>#REF!</v>
      </c>
      <c r="D76" s="1" t="s">
        <v>376</v>
      </c>
      <c r="E76" s="1" t="e">
        <f>#REF!</f>
        <v>#REF!</v>
      </c>
      <c r="F76" s="1"/>
      <c r="G76" s="1" t="e">
        <f>#REF!</f>
        <v>#REF!</v>
      </c>
      <c r="H76" s="1" t="e">
        <f>#REF!</f>
        <v>#REF!</v>
      </c>
      <c r="I76" s="1" t="e">
        <f>#REF!</f>
        <v>#REF!</v>
      </c>
      <c r="J76" s="1" t="e">
        <f>#REF!</f>
        <v>#REF!</v>
      </c>
      <c r="K76" s="1"/>
      <c r="L76" s="1"/>
      <c r="M76" s="1" t="e">
        <f>#REF!</f>
        <v>#REF!</v>
      </c>
    </row>
    <row r="77" spans="1:14" x14ac:dyDescent="0.35">
      <c r="A77" t="e">
        <f>#REF!</f>
        <v>#REF!</v>
      </c>
      <c r="B77" s="1" t="s">
        <v>695</v>
      </c>
      <c r="C77" s="1" t="e">
        <f>#REF!</f>
        <v>#REF!</v>
      </c>
      <c r="D77" s="1" t="s">
        <v>376</v>
      </c>
      <c r="E77" s="1" t="e">
        <f>#REF!</f>
        <v>#REF!</v>
      </c>
      <c r="F77" s="1"/>
      <c r="G77" s="1" t="e">
        <f>#REF!</f>
        <v>#REF!</v>
      </c>
      <c r="H77" s="1" t="e">
        <f>#REF!</f>
        <v>#REF!</v>
      </c>
      <c r="I77" s="1" t="e">
        <f>#REF!</f>
        <v>#REF!</v>
      </c>
      <c r="J77" s="1" t="e">
        <f>#REF!</f>
        <v>#REF!</v>
      </c>
      <c r="K77" s="1"/>
      <c r="L77" s="1"/>
      <c r="M77" s="1" t="e">
        <f>#REF!</f>
        <v>#REF!</v>
      </c>
    </row>
    <row r="78" spans="1:14" x14ac:dyDescent="0.35">
      <c r="A78" t="e">
        <f>#REF!</f>
        <v>#REF!</v>
      </c>
      <c r="B78" s="1" t="s">
        <v>695</v>
      </c>
      <c r="C78" s="1" t="e">
        <f>#REF!</f>
        <v>#REF!</v>
      </c>
      <c r="D78" s="1" t="s">
        <v>376</v>
      </c>
      <c r="E78" s="1" t="e">
        <f>#REF!</f>
        <v>#REF!</v>
      </c>
      <c r="F78" s="1"/>
      <c r="G78" s="1" t="e">
        <f>#REF!</f>
        <v>#REF!</v>
      </c>
      <c r="H78" s="1" t="e">
        <f>#REF!</f>
        <v>#REF!</v>
      </c>
      <c r="I78" s="1" t="e">
        <f>#REF!</f>
        <v>#REF!</v>
      </c>
      <c r="J78" s="1" t="e">
        <f>#REF!</f>
        <v>#REF!</v>
      </c>
      <c r="K78" s="1"/>
      <c r="L78" s="1"/>
      <c r="M78" s="1" t="e">
        <f>#REF!</f>
        <v>#REF!</v>
      </c>
    </row>
    <row r="79" spans="1:14" x14ac:dyDescent="0.35">
      <c r="A79" t="e">
        <f>#REF!</f>
        <v>#REF!</v>
      </c>
      <c r="B79" s="1" t="s">
        <v>695</v>
      </c>
      <c r="C79" s="1" t="e">
        <f>#REF!</f>
        <v>#REF!</v>
      </c>
      <c r="D79" s="1" t="s">
        <v>376</v>
      </c>
      <c r="E79" s="1" t="e">
        <f>#REF!</f>
        <v>#REF!</v>
      </c>
      <c r="F79" s="1"/>
      <c r="G79" s="1" t="e">
        <f>#REF!</f>
        <v>#REF!</v>
      </c>
      <c r="H79" s="1" t="e">
        <f>#REF!</f>
        <v>#REF!</v>
      </c>
      <c r="I79" s="1" t="e">
        <f>#REF!</f>
        <v>#REF!</v>
      </c>
      <c r="J79" s="1" t="e">
        <f>#REF!</f>
        <v>#REF!</v>
      </c>
      <c r="K79" s="1"/>
      <c r="L79" s="1"/>
      <c r="M79" s="1" t="e">
        <f>#REF!</f>
        <v>#REF!</v>
      </c>
    </row>
    <row r="80" spans="1:14" x14ac:dyDescent="0.35">
      <c r="A80" t="e">
        <f>#REF!</f>
        <v>#REF!</v>
      </c>
      <c r="B80" s="1" t="s">
        <v>695</v>
      </c>
      <c r="C80" s="1" t="e">
        <f>#REF!</f>
        <v>#REF!</v>
      </c>
      <c r="D80" s="1" t="s">
        <v>376</v>
      </c>
      <c r="E80" s="1" t="e">
        <f>#REF!</f>
        <v>#REF!</v>
      </c>
      <c r="F80" s="1"/>
      <c r="G80" s="1" t="e">
        <f>#REF!</f>
        <v>#REF!</v>
      </c>
      <c r="H80" s="1" t="e">
        <f>#REF!</f>
        <v>#REF!</v>
      </c>
      <c r="I80" s="1" t="e">
        <f>#REF!</f>
        <v>#REF!</v>
      </c>
      <c r="J80" s="1" t="e">
        <f>#REF!</f>
        <v>#REF!</v>
      </c>
      <c r="K80" s="1"/>
      <c r="L80" s="1"/>
      <c r="M80" s="1" t="e">
        <f>#REF!</f>
        <v>#REF!</v>
      </c>
    </row>
    <row r="81" spans="1:14" x14ac:dyDescent="0.35">
      <c r="A81" t="e">
        <f>#REF!</f>
        <v>#REF!</v>
      </c>
      <c r="B81" s="1" t="s">
        <v>695</v>
      </c>
      <c r="C81" s="1" t="e">
        <f>#REF!</f>
        <v>#REF!</v>
      </c>
      <c r="D81" s="1" t="s">
        <v>376</v>
      </c>
      <c r="E81" s="1" t="e">
        <f>#REF!</f>
        <v>#REF!</v>
      </c>
      <c r="F81" s="1"/>
      <c r="G81" s="1" t="e">
        <f>#REF!</f>
        <v>#REF!</v>
      </c>
      <c r="H81" s="1" t="e">
        <f>#REF!</f>
        <v>#REF!</v>
      </c>
      <c r="I81" s="1" t="e">
        <f>#REF!</f>
        <v>#REF!</v>
      </c>
      <c r="J81" s="1" t="e">
        <f>#REF!</f>
        <v>#REF!</v>
      </c>
      <c r="K81" s="1"/>
      <c r="L81" s="1"/>
      <c r="M81" s="1" t="e">
        <f>#REF!</f>
        <v>#REF!</v>
      </c>
    </row>
    <row r="82" spans="1:14" x14ac:dyDescent="0.35">
      <c r="A82" t="e">
        <f>#REF!</f>
        <v>#REF!</v>
      </c>
      <c r="B82" s="1" t="s">
        <v>695</v>
      </c>
      <c r="C82" s="1" t="e">
        <f>#REF!</f>
        <v>#REF!</v>
      </c>
      <c r="D82" s="1" t="s">
        <v>376</v>
      </c>
      <c r="E82" s="1" t="e">
        <f>#REF!</f>
        <v>#REF!</v>
      </c>
      <c r="F82" s="1"/>
      <c r="G82" s="1" t="e">
        <f>#REF!</f>
        <v>#REF!</v>
      </c>
      <c r="H82" s="1" t="e">
        <f>#REF!</f>
        <v>#REF!</v>
      </c>
      <c r="I82" s="1" t="e">
        <f>#REF!</f>
        <v>#REF!</v>
      </c>
      <c r="J82" s="1" t="e">
        <f>#REF!</f>
        <v>#REF!</v>
      </c>
      <c r="K82" s="1"/>
      <c r="L82" s="1"/>
      <c r="M82" s="1" t="e">
        <f>#REF!</f>
        <v>#REF!</v>
      </c>
    </row>
    <row r="83" spans="1:14" x14ac:dyDescent="0.35">
      <c r="A83" t="e">
        <f>#REF!</f>
        <v>#REF!</v>
      </c>
      <c r="B83" s="1" t="s">
        <v>695</v>
      </c>
      <c r="C83" s="1" t="e">
        <f>#REF!</f>
        <v>#REF!</v>
      </c>
      <c r="D83" s="1" t="s">
        <v>376</v>
      </c>
      <c r="E83" s="1" t="e">
        <f>#REF!</f>
        <v>#REF!</v>
      </c>
      <c r="F83" s="1"/>
      <c r="G83" s="1" t="e">
        <f>#REF!</f>
        <v>#REF!</v>
      </c>
      <c r="H83" s="1" t="e">
        <f>#REF!</f>
        <v>#REF!</v>
      </c>
      <c r="I83" s="1" t="e">
        <f>#REF!</f>
        <v>#REF!</v>
      </c>
      <c r="J83" s="1" t="e">
        <f>#REF!</f>
        <v>#REF!</v>
      </c>
      <c r="K83" s="1"/>
      <c r="L83" s="1"/>
      <c r="M83" s="1" t="e">
        <f>#REF!</f>
        <v>#REF!</v>
      </c>
    </row>
    <row r="84" spans="1:14" x14ac:dyDescent="0.35">
      <c r="A84" t="e">
        <f>#REF!</f>
        <v>#REF!</v>
      </c>
      <c r="B84" s="1" t="s">
        <v>695</v>
      </c>
      <c r="C84" s="1" t="e">
        <f>#REF!</f>
        <v>#REF!</v>
      </c>
      <c r="D84" s="1" t="s">
        <v>376</v>
      </c>
      <c r="E84" s="1" t="e">
        <f>#REF!</f>
        <v>#REF!</v>
      </c>
      <c r="F84" s="1"/>
      <c r="G84" s="1" t="e">
        <f>#REF!</f>
        <v>#REF!</v>
      </c>
      <c r="H84" s="1" t="e">
        <f>#REF!</f>
        <v>#REF!</v>
      </c>
      <c r="I84" s="1" t="e">
        <f>#REF!</f>
        <v>#REF!</v>
      </c>
      <c r="J84" s="1" t="e">
        <f>#REF!</f>
        <v>#REF!</v>
      </c>
      <c r="K84" s="1"/>
      <c r="L84" s="1"/>
      <c r="M84" s="1" t="e">
        <f>#REF!</f>
        <v>#REF!</v>
      </c>
    </row>
    <row r="85" spans="1:14" x14ac:dyDescent="0.35">
      <c r="A85" t="e">
        <f>#REF!</f>
        <v>#REF!</v>
      </c>
      <c r="B85" s="1" t="s">
        <v>695</v>
      </c>
      <c r="C85" s="1" t="e">
        <f>#REF!</f>
        <v>#REF!</v>
      </c>
      <c r="D85" s="1" t="s">
        <v>376</v>
      </c>
      <c r="E85" s="1" t="e">
        <f>#REF!</f>
        <v>#REF!</v>
      </c>
      <c r="F85" s="1"/>
      <c r="G85" s="1" t="e">
        <f>#REF!</f>
        <v>#REF!</v>
      </c>
      <c r="H85" s="1" t="e">
        <f>#REF!</f>
        <v>#REF!</v>
      </c>
      <c r="I85" s="1" t="e">
        <f>#REF!</f>
        <v>#REF!</v>
      </c>
      <c r="J85" s="1" t="e">
        <f>#REF!</f>
        <v>#REF!</v>
      </c>
      <c r="K85" s="1"/>
      <c r="L85" s="1"/>
      <c r="M85" s="1" t="e">
        <f>#REF!</f>
        <v>#REF!</v>
      </c>
    </row>
    <row r="86" spans="1:14" x14ac:dyDescent="0.35">
      <c r="A86" t="e">
        <f>#REF!</f>
        <v>#REF!</v>
      </c>
      <c r="B86" s="1" t="s">
        <v>695</v>
      </c>
      <c r="C86" s="1" t="e">
        <f>#REF!</f>
        <v>#REF!</v>
      </c>
      <c r="D86" s="1" t="s">
        <v>376</v>
      </c>
      <c r="E86" s="1" t="e">
        <f>#REF!</f>
        <v>#REF!</v>
      </c>
      <c r="F86" s="1"/>
      <c r="G86" s="1" t="e">
        <f>#REF!</f>
        <v>#REF!</v>
      </c>
      <c r="H86" s="1" t="e">
        <f>#REF!</f>
        <v>#REF!</v>
      </c>
      <c r="I86" s="1" t="e">
        <f>#REF!</f>
        <v>#REF!</v>
      </c>
      <c r="J86" s="1" t="e">
        <f>#REF!</f>
        <v>#REF!</v>
      </c>
      <c r="K86" s="1"/>
      <c r="L86" s="1"/>
      <c r="M86" s="1" t="e">
        <f>#REF!</f>
        <v>#REF!</v>
      </c>
    </row>
    <row r="87" spans="1:14" x14ac:dyDescent="0.35">
      <c r="A87" t="e">
        <f>#REF!</f>
        <v>#REF!</v>
      </c>
      <c r="B87" s="1" t="s">
        <v>695</v>
      </c>
      <c r="C87" s="1" t="e">
        <f>#REF!</f>
        <v>#REF!</v>
      </c>
      <c r="D87" s="1" t="s">
        <v>376</v>
      </c>
      <c r="E87" s="1" t="e">
        <f>#REF!</f>
        <v>#REF!</v>
      </c>
      <c r="F87" s="1"/>
      <c r="G87" s="1" t="e">
        <f>#REF!</f>
        <v>#REF!</v>
      </c>
      <c r="H87" s="1" t="e">
        <f>#REF!</f>
        <v>#REF!</v>
      </c>
      <c r="I87" s="1" t="e">
        <f>#REF!</f>
        <v>#REF!</v>
      </c>
      <c r="J87" s="1" t="e">
        <f>#REF!</f>
        <v>#REF!</v>
      </c>
      <c r="K87" s="1"/>
      <c r="L87" s="1"/>
      <c r="M87" s="1" t="e">
        <f>#REF!</f>
        <v>#REF!</v>
      </c>
    </row>
    <row r="88" spans="1:14" x14ac:dyDescent="0.35">
      <c r="A88" t="e">
        <f>#REF!</f>
        <v>#REF!</v>
      </c>
      <c r="B88" s="1" t="s">
        <v>695</v>
      </c>
      <c r="C88" s="1" t="e">
        <f>#REF!</f>
        <v>#REF!</v>
      </c>
      <c r="D88" s="1" t="s">
        <v>376</v>
      </c>
      <c r="E88" s="1" t="e">
        <f>#REF!</f>
        <v>#REF!</v>
      </c>
      <c r="F88" s="1"/>
      <c r="G88" s="1" t="e">
        <f>#REF!</f>
        <v>#REF!</v>
      </c>
      <c r="H88" s="1" t="e">
        <f>#REF!</f>
        <v>#REF!</v>
      </c>
      <c r="I88" s="1" t="e">
        <f>#REF!</f>
        <v>#REF!</v>
      </c>
      <c r="J88" s="1" t="e">
        <f>#REF!</f>
        <v>#REF!</v>
      </c>
      <c r="K88" s="1"/>
      <c r="L88" s="1"/>
      <c r="M88" s="1" t="e">
        <f>#REF!</f>
        <v>#REF!</v>
      </c>
    </row>
    <row r="89" spans="1:14" x14ac:dyDescent="0.35">
      <c r="A89" t="e">
        <f>#REF!</f>
        <v>#REF!</v>
      </c>
      <c r="B89" s="1" t="s">
        <v>695</v>
      </c>
      <c r="C89" s="1" t="e">
        <f>#REF!</f>
        <v>#REF!</v>
      </c>
      <c r="D89" s="1" t="s">
        <v>376</v>
      </c>
      <c r="E89" s="1" t="e">
        <f>#REF!</f>
        <v>#REF!</v>
      </c>
      <c r="F89" s="1"/>
      <c r="G89" s="1" t="e">
        <f>#REF!</f>
        <v>#REF!</v>
      </c>
      <c r="H89" s="1" t="e">
        <f>#REF!</f>
        <v>#REF!</v>
      </c>
      <c r="I89" s="1" t="e">
        <f>#REF!</f>
        <v>#REF!</v>
      </c>
      <c r="J89" s="1" t="e">
        <f>#REF!</f>
        <v>#REF!</v>
      </c>
      <c r="K89" s="1"/>
      <c r="L89" s="1"/>
      <c r="M89" s="1" t="e">
        <f>#REF!</f>
        <v>#REF!</v>
      </c>
    </row>
    <row r="90" spans="1:14" x14ac:dyDescent="0.35">
      <c r="A90" t="e">
        <f>#REF!</f>
        <v>#REF!</v>
      </c>
      <c r="B90" s="1" t="s">
        <v>695</v>
      </c>
      <c r="C90" s="1" t="e">
        <f>#REF!</f>
        <v>#REF!</v>
      </c>
      <c r="D90" s="1" t="s">
        <v>376</v>
      </c>
      <c r="E90" s="1" t="e">
        <f>#REF!</f>
        <v>#REF!</v>
      </c>
      <c r="F90" s="1"/>
      <c r="G90" s="1" t="e">
        <f>#REF!</f>
        <v>#REF!</v>
      </c>
      <c r="H90" s="1" t="e">
        <f>#REF!</f>
        <v>#REF!</v>
      </c>
      <c r="I90" s="1" t="e">
        <f>#REF!</f>
        <v>#REF!</v>
      </c>
      <c r="J90" s="1" t="e">
        <f>#REF!</f>
        <v>#REF!</v>
      </c>
      <c r="K90" s="1"/>
      <c r="L90" s="1"/>
      <c r="M90" s="1" t="e">
        <f>#REF!</f>
        <v>#REF!</v>
      </c>
    </row>
    <row r="91" spans="1:14" x14ac:dyDescent="0.35">
      <c r="A91" t="e">
        <f>#REF!</f>
        <v>#REF!</v>
      </c>
      <c r="B91" s="1" t="s">
        <v>695</v>
      </c>
      <c r="C91" s="1" t="e">
        <f>#REF!</f>
        <v>#REF!</v>
      </c>
      <c r="D91" s="1" t="s">
        <v>376</v>
      </c>
      <c r="E91" s="1" t="e">
        <f>#REF!</f>
        <v>#REF!</v>
      </c>
      <c r="F91" s="1"/>
      <c r="G91" s="1" t="e">
        <f>#REF!</f>
        <v>#REF!</v>
      </c>
      <c r="H91" s="1" t="e">
        <f>#REF!</f>
        <v>#REF!</v>
      </c>
      <c r="I91" s="1" t="e">
        <f>#REF!</f>
        <v>#REF!</v>
      </c>
      <c r="J91" s="1" t="e">
        <f>#REF!</f>
        <v>#REF!</v>
      </c>
      <c r="K91" s="1"/>
      <c r="L91" s="1"/>
      <c r="M91" s="1" t="e">
        <f>#REF!</f>
        <v>#REF!</v>
      </c>
    </row>
    <row r="92" spans="1:14" x14ac:dyDescent="0.35">
      <c r="A92" t="e">
        <f>#REF!</f>
        <v>#REF!</v>
      </c>
      <c r="B92" s="1" t="s">
        <v>695</v>
      </c>
      <c r="C92" s="1" t="e">
        <f>#REF!</f>
        <v>#REF!</v>
      </c>
      <c r="D92" s="1" t="s">
        <v>376</v>
      </c>
      <c r="E92" s="1" t="e">
        <f>#REF!</f>
        <v>#REF!</v>
      </c>
      <c r="F92" s="1"/>
      <c r="G92" s="1" t="e">
        <f>#REF!</f>
        <v>#REF!</v>
      </c>
      <c r="H92" s="1" t="e">
        <f>#REF!</f>
        <v>#REF!</v>
      </c>
      <c r="I92" s="1" t="e">
        <f>#REF!</f>
        <v>#REF!</v>
      </c>
      <c r="J92" s="1" t="e">
        <f>#REF!</f>
        <v>#REF!</v>
      </c>
      <c r="K92" s="1" t="e">
        <f>#REF!</f>
        <v>#REF!</v>
      </c>
      <c r="L92" s="1" t="e">
        <f>#REF!</f>
        <v>#REF!</v>
      </c>
      <c r="M92" s="1" t="e">
        <f>#REF!</f>
        <v>#REF!</v>
      </c>
      <c r="N92" s="1"/>
    </row>
    <row r="93" spans="1:14" x14ac:dyDescent="0.35">
      <c r="A93" t="e">
        <f>#REF!</f>
        <v>#REF!</v>
      </c>
      <c r="B93" s="1" t="s">
        <v>695</v>
      </c>
      <c r="C93" s="1" t="s">
        <v>696</v>
      </c>
      <c r="D93" s="1" t="s">
        <v>376</v>
      </c>
      <c r="E93" s="1" t="e">
        <f>#REF!</f>
        <v>#REF!</v>
      </c>
      <c r="F93" s="1"/>
      <c r="G93" s="1"/>
      <c r="H93" s="1"/>
      <c r="I93" s="1"/>
      <c r="J93" s="1"/>
      <c r="K93" s="1"/>
      <c r="L93" s="1"/>
      <c r="M93" s="1" t="e">
        <f>#REF!</f>
        <v>#REF!</v>
      </c>
      <c r="N93" t="e">
        <f>#REF!</f>
        <v>#REF!</v>
      </c>
    </row>
    <row r="94" spans="1:14" x14ac:dyDescent="0.35">
      <c r="A94" t="e">
        <f>#REF!</f>
        <v>#REF!</v>
      </c>
      <c r="B94" s="1" t="s">
        <v>695</v>
      </c>
      <c r="C94" s="1" t="s">
        <v>696</v>
      </c>
      <c r="D94" s="1" t="s">
        <v>376</v>
      </c>
      <c r="E94" s="1" t="e">
        <f>#REF!</f>
        <v>#REF!</v>
      </c>
      <c r="F94" s="1"/>
      <c r="G94" s="1"/>
      <c r="H94" s="1"/>
      <c r="I94" s="1"/>
      <c r="J94" s="1"/>
      <c r="K94" s="1"/>
      <c r="L94" s="1"/>
      <c r="M94" s="1" t="e">
        <f>#REF!</f>
        <v>#REF!</v>
      </c>
      <c r="N94" t="e">
        <f>#REF!</f>
        <v>#REF!</v>
      </c>
    </row>
    <row r="95" spans="1:14" x14ac:dyDescent="0.35">
      <c r="A95" t="e">
        <f>#REF!</f>
        <v>#REF!</v>
      </c>
      <c r="B95" s="1" t="s">
        <v>695</v>
      </c>
      <c r="C95" s="1" t="e">
        <f>#REF!</f>
        <v>#REF!</v>
      </c>
      <c r="D95" s="1" t="s">
        <v>376</v>
      </c>
      <c r="E95" s="1" t="e">
        <f>#REF!</f>
        <v>#REF!</v>
      </c>
      <c r="F95" s="1" t="e">
        <f>#REF!</f>
        <v>#REF!</v>
      </c>
      <c r="G95" s="1" t="e">
        <f>#REF!</f>
        <v>#REF!</v>
      </c>
      <c r="H95" s="1"/>
      <c r="I95" s="1"/>
      <c r="J95" s="1"/>
      <c r="K95" s="1"/>
      <c r="L95" s="1"/>
      <c r="M95" s="1"/>
    </row>
    <row r="96" spans="1:14" x14ac:dyDescent="0.35">
      <c r="A96" t="e">
        <f>#REF!</f>
        <v>#REF!</v>
      </c>
      <c r="B96" s="1" t="s">
        <v>695</v>
      </c>
      <c r="C96" s="1" t="e">
        <f>#REF!</f>
        <v>#REF!</v>
      </c>
      <c r="D96" s="1" t="s">
        <v>376</v>
      </c>
      <c r="E96" s="1" t="e">
        <f>#REF!</f>
        <v>#REF!</v>
      </c>
      <c r="F96" s="1" t="e">
        <f>#REF!</f>
        <v>#REF!</v>
      </c>
      <c r="G96" s="1" t="e">
        <f>#REF!</f>
        <v>#REF!</v>
      </c>
      <c r="H96" s="1"/>
      <c r="I96" s="1"/>
      <c r="J96" s="1"/>
      <c r="K96" s="1"/>
      <c r="L96" s="1"/>
      <c r="M96" s="1"/>
    </row>
    <row r="97" spans="1:13" x14ac:dyDescent="0.35">
      <c r="A97" t="e">
        <f>#REF!</f>
        <v>#REF!</v>
      </c>
      <c r="B97" s="1" t="s">
        <v>695</v>
      </c>
      <c r="C97" s="1" t="e">
        <f>#REF!</f>
        <v>#REF!</v>
      </c>
      <c r="D97" s="1" t="s">
        <v>376</v>
      </c>
      <c r="E97" s="1" t="e">
        <f>#REF!</f>
        <v>#REF!</v>
      </c>
      <c r="F97" s="1" t="e">
        <f>#REF!</f>
        <v>#REF!</v>
      </c>
      <c r="G97" s="1" t="e">
        <f>#REF!</f>
        <v>#REF!</v>
      </c>
      <c r="H97" s="1"/>
      <c r="I97" s="1"/>
      <c r="J97" s="1"/>
      <c r="K97" s="1"/>
      <c r="L97" s="1"/>
      <c r="M97" s="1"/>
    </row>
    <row r="98" spans="1:13" x14ac:dyDescent="0.35">
      <c r="A98" t="e">
        <f>#REF!</f>
        <v>#REF!</v>
      </c>
      <c r="B98" s="1" t="s">
        <v>695</v>
      </c>
      <c r="C98" s="1" t="e">
        <f>#REF!</f>
        <v>#REF!</v>
      </c>
      <c r="D98" s="1" t="s">
        <v>376</v>
      </c>
      <c r="E98" s="1" t="e">
        <f>#REF!</f>
        <v>#REF!</v>
      </c>
      <c r="F98" s="1" t="e">
        <f>#REF!</f>
        <v>#REF!</v>
      </c>
      <c r="G98" s="1" t="e">
        <f>#REF!</f>
        <v>#REF!</v>
      </c>
      <c r="H98" s="1"/>
      <c r="I98" s="1"/>
      <c r="J98" s="1"/>
      <c r="K98" s="1"/>
      <c r="L98" s="1"/>
      <c r="M98" s="1"/>
    </row>
    <row r="99" spans="1:13" x14ac:dyDescent="0.35">
      <c r="A99" t="e">
        <f>#REF!</f>
        <v>#REF!</v>
      </c>
      <c r="B99" s="1" t="s">
        <v>695</v>
      </c>
      <c r="C99" s="1" t="e">
        <f>#REF!</f>
        <v>#REF!</v>
      </c>
      <c r="D99" s="1" t="s">
        <v>376</v>
      </c>
      <c r="E99" s="1" t="e">
        <f>#REF!</f>
        <v>#REF!</v>
      </c>
      <c r="F99" s="1" t="e">
        <f>#REF!</f>
        <v>#REF!</v>
      </c>
      <c r="G99" s="1" t="e">
        <f>#REF!</f>
        <v>#REF!</v>
      </c>
      <c r="H99" s="1"/>
      <c r="I99" s="1"/>
      <c r="J99" s="1"/>
      <c r="K99" s="1"/>
      <c r="L99" s="1"/>
      <c r="M99" s="1"/>
    </row>
    <row r="100" spans="1:13" x14ac:dyDescent="0.35">
      <c r="A100" t="e">
        <f>#REF!</f>
        <v>#REF!</v>
      </c>
      <c r="B100" s="1" t="s">
        <v>695</v>
      </c>
      <c r="C100" s="1" t="e">
        <f>#REF!</f>
        <v>#REF!</v>
      </c>
      <c r="D100" s="1" t="s">
        <v>376</v>
      </c>
      <c r="E100" s="1" t="e">
        <f>#REF!</f>
        <v>#REF!</v>
      </c>
      <c r="F100" s="1" t="e">
        <f>#REF!</f>
        <v>#REF!</v>
      </c>
      <c r="G100" s="1" t="e">
        <f>#REF!</f>
        <v>#REF!</v>
      </c>
      <c r="H100" s="1"/>
      <c r="I100" s="1"/>
      <c r="J100" s="1"/>
      <c r="K100" s="1"/>
      <c r="L100" s="1"/>
      <c r="M100" s="1"/>
    </row>
    <row r="101" spans="1:13" x14ac:dyDescent="0.35">
      <c r="A101" t="e">
        <f>#REF!</f>
        <v>#REF!</v>
      </c>
      <c r="B101" s="1" t="s">
        <v>695</v>
      </c>
      <c r="C101" s="1" t="e">
        <f>#REF!</f>
        <v>#REF!</v>
      </c>
      <c r="D101" s="1" t="s">
        <v>376</v>
      </c>
      <c r="E101" s="1" t="e">
        <f>#REF!</f>
        <v>#REF!</v>
      </c>
      <c r="F101" s="1" t="e">
        <f>#REF!</f>
        <v>#REF!</v>
      </c>
      <c r="G101" s="1" t="e">
        <f>#REF!</f>
        <v>#REF!</v>
      </c>
      <c r="H101" s="1"/>
      <c r="I101" s="1"/>
      <c r="J101" s="1"/>
      <c r="K101" s="1"/>
      <c r="L101" s="1"/>
      <c r="M101" s="1"/>
    </row>
    <row r="102" spans="1:13" x14ac:dyDescent="0.35">
      <c r="B102" s="1"/>
      <c r="C102" s="1"/>
      <c r="D102" s="1"/>
      <c r="E102" s="1"/>
      <c r="F102" s="1"/>
      <c r="G102" s="1"/>
      <c r="H102" s="1"/>
      <c r="I102" s="1"/>
      <c r="J102" s="1"/>
      <c r="K102" s="1"/>
      <c r="L102" s="1"/>
      <c r="M102" s="1"/>
    </row>
    <row r="103" spans="1:13" x14ac:dyDescent="0.35">
      <c r="B103" s="1"/>
      <c r="C103" s="1"/>
      <c r="D103" s="1"/>
      <c r="E103" s="1"/>
      <c r="F103" s="1"/>
      <c r="G103" s="1"/>
      <c r="H103" s="1"/>
      <c r="I103" s="1"/>
      <c r="J103" s="1"/>
      <c r="K103" s="1"/>
      <c r="L103" s="1"/>
      <c r="M103" s="1"/>
    </row>
    <row r="104" spans="1:13" x14ac:dyDescent="0.35">
      <c r="B104" s="1"/>
      <c r="C104" s="1"/>
      <c r="D104" s="1"/>
      <c r="E104" s="1"/>
      <c r="F104" s="1"/>
      <c r="G104" s="1"/>
      <c r="H104" s="1"/>
      <c r="I104" s="1"/>
      <c r="J104" s="1"/>
      <c r="K104" s="1"/>
      <c r="L104" s="1"/>
      <c r="M104" s="1"/>
    </row>
    <row r="105" spans="1:13" x14ac:dyDescent="0.35">
      <c r="B105" s="1"/>
      <c r="C105" s="1"/>
      <c r="D105" s="1"/>
      <c r="E105" s="1"/>
      <c r="F105" s="1"/>
      <c r="G105" s="1"/>
      <c r="H105" s="1"/>
      <c r="I105" s="1"/>
      <c r="J105" s="1"/>
      <c r="K105" s="1"/>
      <c r="L105" s="1"/>
      <c r="M105" s="1"/>
    </row>
    <row r="106" spans="1:13" x14ac:dyDescent="0.35">
      <c r="B106" s="1"/>
      <c r="C106" s="1"/>
      <c r="D106" s="1"/>
      <c r="E106" s="1"/>
      <c r="F106" s="1"/>
      <c r="G106" s="1"/>
      <c r="H106" s="1"/>
      <c r="I106" s="1"/>
      <c r="J106" s="1"/>
      <c r="K106" s="1"/>
      <c r="L106" s="1"/>
      <c r="M106" s="1"/>
    </row>
    <row r="107" spans="1:13" x14ac:dyDescent="0.35">
      <c r="B107" s="1"/>
      <c r="C107" s="1"/>
      <c r="D107" s="1"/>
      <c r="E107" s="1"/>
      <c r="F107" s="1"/>
      <c r="G107" s="1"/>
      <c r="H107" s="1"/>
      <c r="I107" s="1"/>
      <c r="J107" s="1"/>
      <c r="K107" s="1"/>
      <c r="L107" s="1"/>
      <c r="M107" s="1"/>
    </row>
    <row r="108" spans="1:13" x14ac:dyDescent="0.35">
      <c r="B108" s="1"/>
      <c r="C108" s="1"/>
      <c r="D108" s="1"/>
      <c r="E108" s="1"/>
      <c r="F108" s="1"/>
      <c r="G108" s="1"/>
      <c r="H108" s="1"/>
      <c r="I108" s="1"/>
      <c r="J108" s="1"/>
      <c r="K108" s="1"/>
      <c r="L108" s="1"/>
      <c r="M108" s="1"/>
    </row>
    <row r="109" spans="1:13" x14ac:dyDescent="0.35">
      <c r="B109" s="1"/>
      <c r="C109" s="1"/>
      <c r="D109" s="1"/>
      <c r="E109" s="1"/>
      <c r="F109" s="1"/>
      <c r="G109" s="1"/>
      <c r="H109" s="1"/>
      <c r="I109" s="1"/>
      <c r="J109" s="1"/>
      <c r="K109" s="1"/>
      <c r="L109" s="1"/>
      <c r="M109" s="1"/>
    </row>
    <row r="110" spans="1:13" x14ac:dyDescent="0.35">
      <c r="B110" s="1"/>
      <c r="C110" s="1"/>
      <c r="D110" s="1"/>
      <c r="E110" s="1"/>
      <c r="F110" s="1"/>
      <c r="G110" s="1"/>
      <c r="H110" s="1"/>
      <c r="I110" s="1"/>
      <c r="J110" s="1"/>
      <c r="K110" s="1"/>
      <c r="L110" s="1"/>
      <c r="M110" s="1"/>
    </row>
    <row r="111" spans="1:13" x14ac:dyDescent="0.35">
      <c r="B111" s="1"/>
      <c r="C111" s="1"/>
      <c r="D111" s="1"/>
      <c r="E111" s="1"/>
      <c r="F111" s="1"/>
      <c r="G111" s="1"/>
      <c r="H111" s="1"/>
      <c r="I111" s="1"/>
      <c r="J111" s="1"/>
      <c r="K111" s="1"/>
      <c r="L111" s="1"/>
      <c r="M111" s="1"/>
    </row>
    <row r="112" spans="1:13" x14ac:dyDescent="0.35">
      <c r="B112" s="1"/>
      <c r="C112" s="1"/>
      <c r="D112" s="1"/>
      <c r="E112" s="1"/>
      <c r="F112" s="1"/>
      <c r="G112" s="1"/>
      <c r="H112" s="1"/>
      <c r="I112" s="1"/>
      <c r="J112" s="1"/>
      <c r="K112" s="1"/>
      <c r="L112" s="1"/>
      <c r="M112" s="1"/>
    </row>
    <row r="113" spans="2:13" x14ac:dyDescent="0.35">
      <c r="B113" s="1"/>
      <c r="C113" s="1"/>
      <c r="D113" s="1"/>
      <c r="E113" s="1"/>
      <c r="F113" s="1"/>
      <c r="G113" s="1"/>
      <c r="H113" s="1"/>
      <c r="I113" s="1"/>
      <c r="J113" s="1"/>
      <c r="K113" s="1"/>
      <c r="L113" s="1"/>
      <c r="M113" s="1"/>
    </row>
  </sheetData>
  <customSheetViews>
    <customSheetView guid="{95B84344-25FE-4A71-9083-825DAB5E8F01}" state="hidden">
      <pane ySplit="1" topLeftCell="A89" activePane="bottomLeft" state="frozen"/>
      <selection pane="bottomLeft" sqref="A1:XFD1048576"/>
      <pageMargins left="0" right="0" top="0" bottom="0" header="0" footer="0"/>
    </customSheetView>
  </customSheetView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7">
    <tabColor theme="0" tint="-0.499984740745262"/>
  </sheetPr>
  <dimension ref="A1:N134"/>
  <sheetViews>
    <sheetView topLeftCell="E127" zoomScale="98" workbookViewId="0">
      <selection activeCell="M145" sqref="M145"/>
    </sheetView>
  </sheetViews>
  <sheetFormatPr defaultRowHeight="15.5" x14ac:dyDescent="0.35"/>
  <cols>
    <col min="2" max="2" width="13.53515625" customWidth="1"/>
    <col min="3" max="3" width="20.3046875" customWidth="1"/>
    <col min="4" max="4" width="35.23046875" customWidth="1"/>
    <col min="6" max="6" width="33.53515625" customWidth="1"/>
    <col min="13" max="13" width="11" bestFit="1" customWidth="1"/>
  </cols>
  <sheetData>
    <row r="1" spans="1:14" ht="108.5" x14ac:dyDescent="0.35">
      <c r="A1" t="s">
        <v>25</v>
      </c>
      <c r="B1" s="11" t="s">
        <v>374</v>
      </c>
      <c r="C1" s="11" t="s">
        <v>27</v>
      </c>
      <c r="D1" s="11" t="s">
        <v>683</v>
      </c>
      <c r="E1" s="11" t="s">
        <v>29</v>
      </c>
      <c r="F1" s="11" t="s">
        <v>375</v>
      </c>
      <c r="G1" s="11" t="s">
        <v>367</v>
      </c>
      <c r="H1" s="11" t="s">
        <v>63</v>
      </c>
      <c r="I1" s="11" t="s">
        <v>64</v>
      </c>
      <c r="J1" s="11" t="s">
        <v>65</v>
      </c>
      <c r="K1" s="11" t="s">
        <v>697</v>
      </c>
      <c r="L1" s="11" t="s">
        <v>67</v>
      </c>
      <c r="M1" s="11" t="s">
        <v>698</v>
      </c>
      <c r="N1" s="11" t="s">
        <v>699</v>
      </c>
    </row>
    <row r="2" spans="1:14" x14ac:dyDescent="0.35">
      <c r="A2" t="e">
        <f>#REF!</f>
        <v>#REF!</v>
      </c>
      <c r="B2" s="3" t="s">
        <v>700</v>
      </c>
      <c r="C2" s="3" t="e">
        <f>#REF!</f>
        <v>#REF!</v>
      </c>
      <c r="D2" s="3" t="e">
        <f>#REF!</f>
        <v>#REF!</v>
      </c>
      <c r="E2" s="3" t="s">
        <v>376</v>
      </c>
      <c r="F2" s="3" t="e">
        <f>#REF!</f>
        <v>#REF!</v>
      </c>
      <c r="G2" s="3" t="e">
        <f>#REF!</f>
        <v>#REF!</v>
      </c>
      <c r="N2" s="3"/>
    </row>
    <row r="3" spans="1:14" x14ac:dyDescent="0.35">
      <c r="A3" t="e">
        <f>#REF!</f>
        <v>#REF!</v>
      </c>
      <c r="B3" s="3" t="s">
        <v>700</v>
      </c>
      <c r="C3" s="3" t="e">
        <f>#REF!</f>
        <v>#REF!</v>
      </c>
      <c r="D3" s="3" t="e">
        <f>#REF!</f>
        <v>#REF!</v>
      </c>
      <c r="E3" s="3" t="s">
        <v>376</v>
      </c>
      <c r="F3" s="3" t="e">
        <f>#REF!</f>
        <v>#REF!</v>
      </c>
      <c r="G3" s="3" t="e">
        <f>#REF!</f>
        <v>#REF!</v>
      </c>
      <c r="N3" s="3"/>
    </row>
    <row r="4" spans="1:14" x14ac:dyDescent="0.35">
      <c r="A4" t="e">
        <f>#REF!</f>
        <v>#REF!</v>
      </c>
      <c r="B4" s="3" t="s">
        <v>700</v>
      </c>
      <c r="C4" s="3" t="e">
        <f>#REF!</f>
        <v>#REF!</v>
      </c>
      <c r="D4" s="3" t="e">
        <f>#REF!</f>
        <v>#REF!</v>
      </c>
      <c r="E4" s="3" t="s">
        <v>376</v>
      </c>
      <c r="F4" s="3" t="e">
        <f>#REF!</f>
        <v>#REF!</v>
      </c>
      <c r="G4" s="3" t="e">
        <f>#REF!</f>
        <v>#REF!</v>
      </c>
      <c r="N4" s="3"/>
    </row>
    <row r="5" spans="1:14" x14ac:dyDescent="0.35">
      <c r="A5" t="e">
        <f>#REF!</f>
        <v>#REF!</v>
      </c>
      <c r="B5" s="3" t="s">
        <v>700</v>
      </c>
      <c r="C5" s="3" t="e">
        <f>#REF!</f>
        <v>#REF!</v>
      </c>
      <c r="D5" s="3" t="e">
        <f>#REF!</f>
        <v>#REF!</v>
      </c>
      <c r="E5" s="3" t="s">
        <v>376</v>
      </c>
      <c r="F5" s="3" t="e">
        <f>#REF!</f>
        <v>#REF!</v>
      </c>
      <c r="G5" s="3" t="e">
        <f>#REF!</f>
        <v>#REF!</v>
      </c>
      <c r="N5" s="3"/>
    </row>
    <row r="6" spans="1:14" x14ac:dyDescent="0.35">
      <c r="A6" t="e">
        <f>#REF!</f>
        <v>#REF!</v>
      </c>
      <c r="B6" s="3" t="s">
        <v>700</v>
      </c>
      <c r="C6" s="3" t="e">
        <f>#REF!</f>
        <v>#REF!</v>
      </c>
      <c r="D6" s="3" t="e">
        <f>#REF!</f>
        <v>#REF!</v>
      </c>
      <c r="E6" s="3" t="s">
        <v>376</v>
      </c>
      <c r="F6" s="3" t="e">
        <f>#REF!</f>
        <v>#REF!</v>
      </c>
      <c r="G6" s="3" t="e">
        <f>#REF!</f>
        <v>#REF!</v>
      </c>
      <c r="N6" s="3"/>
    </row>
    <row r="7" spans="1:14" x14ac:dyDescent="0.35">
      <c r="A7" t="e">
        <f>#REF!</f>
        <v>#REF!</v>
      </c>
      <c r="B7" s="3" t="s">
        <v>700</v>
      </c>
      <c r="C7" s="3" t="e">
        <f>#REF!</f>
        <v>#REF!</v>
      </c>
      <c r="D7" s="3" t="e">
        <f>#REF!</f>
        <v>#REF!</v>
      </c>
      <c r="E7" s="3" t="s">
        <v>367</v>
      </c>
      <c r="F7" s="3" t="e">
        <f>#REF!</f>
        <v>#REF!</v>
      </c>
      <c r="G7" s="3" t="e">
        <f>#REF!</f>
        <v>#REF!</v>
      </c>
      <c r="N7" s="3"/>
    </row>
    <row r="8" spans="1:14" x14ac:dyDescent="0.35">
      <c r="A8" t="e">
        <f>#REF!</f>
        <v>#REF!</v>
      </c>
      <c r="B8" s="3" t="s">
        <v>700</v>
      </c>
      <c r="C8" s="3" t="e">
        <f>#REF!</f>
        <v>#REF!</v>
      </c>
      <c r="D8" s="3" t="e">
        <f>#REF!</f>
        <v>#REF!</v>
      </c>
      <c r="E8" s="3" t="s">
        <v>367</v>
      </c>
      <c r="F8" s="3" t="e">
        <f>#REF!</f>
        <v>#REF!</v>
      </c>
      <c r="G8" s="3" t="e">
        <f>#REF!</f>
        <v>#REF!</v>
      </c>
      <c r="N8" s="3"/>
    </row>
    <row r="9" spans="1:14" x14ac:dyDescent="0.35">
      <c r="A9" t="e">
        <f>#REF!</f>
        <v>#REF!</v>
      </c>
      <c r="B9" s="3" t="s">
        <v>700</v>
      </c>
      <c r="C9" s="3" t="e">
        <f>#REF!</f>
        <v>#REF!</v>
      </c>
      <c r="D9" s="3" t="e">
        <f>#REF!</f>
        <v>#REF!</v>
      </c>
      <c r="E9" s="3" t="s">
        <v>376</v>
      </c>
      <c r="F9" s="3" t="e">
        <f>#REF!</f>
        <v>#REF!</v>
      </c>
      <c r="G9" s="3" t="e">
        <f>#REF!</f>
        <v>#REF!</v>
      </c>
      <c r="N9" s="3"/>
    </row>
    <row r="10" spans="1:14" x14ac:dyDescent="0.35">
      <c r="A10" t="e">
        <f>#REF!</f>
        <v>#REF!</v>
      </c>
      <c r="B10" s="3" t="s">
        <v>700</v>
      </c>
      <c r="C10" s="3" t="e">
        <f>#REF!</f>
        <v>#REF!</v>
      </c>
      <c r="D10" s="3" t="e">
        <f>#REF!</f>
        <v>#REF!</v>
      </c>
      <c r="E10" s="3" t="s">
        <v>367</v>
      </c>
      <c r="F10" s="3" t="e">
        <f>#REF!</f>
        <v>#REF!</v>
      </c>
      <c r="G10" s="3" t="e">
        <f>#REF!</f>
        <v>#REF!</v>
      </c>
      <c r="N10" s="3"/>
    </row>
    <row r="11" spans="1:14" x14ac:dyDescent="0.35">
      <c r="A11" t="e">
        <f>#REF!</f>
        <v>#REF!</v>
      </c>
      <c r="B11" s="3" t="s">
        <v>700</v>
      </c>
      <c r="C11" s="3" t="e">
        <f>#REF!</f>
        <v>#REF!</v>
      </c>
      <c r="D11" s="3" t="e">
        <f>#REF!</f>
        <v>#REF!</v>
      </c>
      <c r="E11" s="3" t="s">
        <v>376</v>
      </c>
      <c r="F11" s="3" t="e">
        <f>#REF!</f>
        <v>#REF!</v>
      </c>
      <c r="G11" s="3" t="e">
        <f>#REF!</f>
        <v>#REF!</v>
      </c>
    </row>
    <row r="12" spans="1:14" x14ac:dyDescent="0.35">
      <c r="A12" t="e">
        <f>#REF!</f>
        <v>#REF!</v>
      </c>
      <c r="B12" s="3" t="s">
        <v>700</v>
      </c>
      <c r="C12" s="3" t="e">
        <f>#REF!</f>
        <v>#REF!</v>
      </c>
      <c r="D12" s="3" t="e">
        <f>#REF!</f>
        <v>#REF!</v>
      </c>
      <c r="E12" s="3" t="s">
        <v>376</v>
      </c>
      <c r="F12" s="3" t="e">
        <f>#REF!</f>
        <v>#REF!</v>
      </c>
      <c r="G12" s="3" t="e">
        <f>#REF!</f>
        <v>#REF!</v>
      </c>
    </row>
    <row r="13" spans="1:14" x14ac:dyDescent="0.35">
      <c r="A13" t="e">
        <f>#REF!</f>
        <v>#REF!</v>
      </c>
      <c r="B13" s="3" t="s">
        <v>700</v>
      </c>
      <c r="C13" s="3" t="e">
        <f>#REF!</f>
        <v>#REF!</v>
      </c>
      <c r="D13" s="3" t="e">
        <f>#REF!</f>
        <v>#REF!</v>
      </c>
      <c r="E13" s="3" t="s">
        <v>376</v>
      </c>
      <c r="F13" s="3" t="e">
        <f>#REF!</f>
        <v>#REF!</v>
      </c>
      <c r="G13" s="3" t="e">
        <f>#REF!</f>
        <v>#REF!</v>
      </c>
    </row>
    <row r="14" spans="1:14" x14ac:dyDescent="0.35">
      <c r="A14" t="e">
        <f>#REF!</f>
        <v>#REF!</v>
      </c>
      <c r="B14" s="3" t="s">
        <v>700</v>
      </c>
      <c r="C14" s="3" t="e">
        <f>#REF!</f>
        <v>#REF!</v>
      </c>
      <c r="D14" s="3" t="e">
        <f>#REF!</f>
        <v>#REF!</v>
      </c>
      <c r="E14" s="3" t="s">
        <v>367</v>
      </c>
      <c r="F14" s="3" t="e">
        <f>#REF!</f>
        <v>#REF!</v>
      </c>
      <c r="G14" s="3" t="e">
        <f>#REF!</f>
        <v>#REF!</v>
      </c>
    </row>
    <row r="15" spans="1:14" x14ac:dyDescent="0.35">
      <c r="A15" t="e">
        <f>#REF!</f>
        <v>#REF!</v>
      </c>
      <c r="B15" s="3" t="s">
        <v>700</v>
      </c>
      <c r="C15" s="3" t="e">
        <f>#REF!</f>
        <v>#REF!</v>
      </c>
      <c r="D15" s="3" t="e">
        <f>#REF!</f>
        <v>#REF!</v>
      </c>
      <c r="E15" s="3" t="s">
        <v>376</v>
      </c>
      <c r="F15" s="3" t="e">
        <f>#REF!</f>
        <v>#REF!</v>
      </c>
      <c r="G15" s="3" t="e">
        <f>#REF!</f>
        <v>#REF!</v>
      </c>
    </row>
    <row r="16" spans="1:14" x14ac:dyDescent="0.35">
      <c r="A16" t="e">
        <f>#REF!</f>
        <v>#REF!</v>
      </c>
      <c r="B16" s="3" t="s">
        <v>700</v>
      </c>
      <c r="C16" s="3" t="e">
        <f>#REF!</f>
        <v>#REF!</v>
      </c>
      <c r="D16" s="3" t="e">
        <f>#REF!</f>
        <v>#REF!</v>
      </c>
      <c r="E16" s="3" t="s">
        <v>367</v>
      </c>
      <c r="F16" s="3" t="e">
        <f>#REF!</f>
        <v>#REF!</v>
      </c>
      <c r="G16" s="3" t="e">
        <f>#REF!</f>
        <v>#REF!</v>
      </c>
    </row>
    <row r="17" spans="1:14" x14ac:dyDescent="0.35">
      <c r="A17" t="e">
        <f>#REF!</f>
        <v>#REF!</v>
      </c>
      <c r="B17" s="3" t="s">
        <v>700</v>
      </c>
      <c r="C17" s="3" t="e">
        <f>#REF!</f>
        <v>#REF!</v>
      </c>
      <c r="D17" s="3" t="e">
        <f>#REF!</f>
        <v>#REF!</v>
      </c>
      <c r="E17" s="3" t="s">
        <v>367</v>
      </c>
      <c r="F17" s="3" t="e">
        <f>#REF!</f>
        <v>#REF!</v>
      </c>
      <c r="G17" s="3" t="e">
        <f>#REF!</f>
        <v>#REF!</v>
      </c>
    </row>
    <row r="18" spans="1:14" x14ac:dyDescent="0.35">
      <c r="A18" t="e">
        <f>#REF!</f>
        <v>#REF!</v>
      </c>
      <c r="B18" s="3" t="s">
        <v>700</v>
      </c>
      <c r="C18" s="3" t="e">
        <f>#REF!</f>
        <v>#REF!</v>
      </c>
      <c r="D18" s="3" t="e">
        <f>#REF!</f>
        <v>#REF!</v>
      </c>
      <c r="E18" s="3" t="s">
        <v>367</v>
      </c>
      <c r="F18" s="3" t="e">
        <f>#REF!</f>
        <v>#REF!</v>
      </c>
      <c r="G18" s="3" t="e">
        <f>#REF!</f>
        <v>#REF!</v>
      </c>
    </row>
    <row r="19" spans="1:14" x14ac:dyDescent="0.35">
      <c r="A19" t="e">
        <f>#REF!</f>
        <v>#REF!</v>
      </c>
      <c r="B19" s="3" t="s">
        <v>700</v>
      </c>
      <c r="C19" s="3" t="e">
        <f>#REF!</f>
        <v>#REF!</v>
      </c>
      <c r="D19" s="3" t="e">
        <f>#REF!</f>
        <v>#REF!</v>
      </c>
      <c r="E19" s="3" t="s">
        <v>376</v>
      </c>
      <c r="F19" s="3" t="e">
        <f>#REF!</f>
        <v>#REF!</v>
      </c>
      <c r="G19" s="3" t="e">
        <f>#REF!</f>
        <v>#REF!</v>
      </c>
    </row>
    <row r="20" spans="1:14" x14ac:dyDescent="0.35">
      <c r="A20" t="e">
        <f>#REF!</f>
        <v>#REF!</v>
      </c>
      <c r="B20" s="3" t="s">
        <v>700</v>
      </c>
      <c r="C20" s="3" t="e">
        <f>#REF!</f>
        <v>#REF!</v>
      </c>
      <c r="D20" s="3" t="e">
        <f>#REF!</f>
        <v>#REF!</v>
      </c>
      <c r="E20" s="3" t="s">
        <v>376</v>
      </c>
      <c r="F20" s="3" t="e">
        <f>#REF!</f>
        <v>#REF!</v>
      </c>
      <c r="G20" s="3" t="e">
        <f>#REF!</f>
        <v>#REF!</v>
      </c>
    </row>
    <row r="21" spans="1:14" x14ac:dyDescent="0.35">
      <c r="A21" t="e">
        <f>#REF!</f>
        <v>#REF!</v>
      </c>
      <c r="B21" s="3" t="s">
        <v>700</v>
      </c>
      <c r="C21" s="3" t="e">
        <f>#REF!</f>
        <v>#REF!</v>
      </c>
      <c r="D21" s="3" t="e">
        <f>#REF!</f>
        <v>#REF!</v>
      </c>
      <c r="E21" s="3" t="s">
        <v>376</v>
      </c>
      <c r="F21" s="3" t="e">
        <f>#REF!</f>
        <v>#REF!</v>
      </c>
      <c r="G21" s="3" t="e">
        <f>#REF!</f>
        <v>#REF!</v>
      </c>
    </row>
    <row r="22" spans="1:14" x14ac:dyDescent="0.35">
      <c r="A22" t="e">
        <f>#REF!</f>
        <v>#REF!</v>
      </c>
      <c r="B22" s="3" t="s">
        <v>700</v>
      </c>
      <c r="C22" s="3" t="e">
        <f>#REF!</f>
        <v>#REF!</v>
      </c>
      <c r="D22" s="3" t="e">
        <f>#REF!</f>
        <v>#REF!</v>
      </c>
      <c r="E22" s="3" t="s">
        <v>376</v>
      </c>
      <c r="F22" s="3" t="e">
        <f>#REF!</f>
        <v>#REF!</v>
      </c>
      <c r="G22" s="3"/>
      <c r="H22" s="3" t="e">
        <f>#REF!</f>
        <v>#REF!</v>
      </c>
      <c r="I22" s="3" t="e">
        <f>#REF!</f>
        <v>#REF!</v>
      </c>
      <c r="J22" s="3" t="e">
        <f>#REF!</f>
        <v>#REF!</v>
      </c>
      <c r="K22" s="3" t="e">
        <f>#REF!</f>
        <v>#REF!</v>
      </c>
      <c r="L22" s="3" t="e">
        <f>#REF!</f>
        <v>#REF!</v>
      </c>
      <c r="M22" s="3" t="e">
        <f>#REF!</f>
        <v>#REF!</v>
      </c>
      <c r="N22" t="e">
        <f>#REF!</f>
        <v>#REF!</v>
      </c>
    </row>
    <row r="23" spans="1:14" x14ac:dyDescent="0.35">
      <c r="A23" t="e">
        <f>#REF!</f>
        <v>#REF!</v>
      </c>
      <c r="B23" s="3" t="s">
        <v>700</v>
      </c>
      <c r="C23" s="3" t="e">
        <f>#REF!</f>
        <v>#REF!</v>
      </c>
      <c r="D23" s="3" t="e">
        <f>#REF!</f>
        <v>#REF!</v>
      </c>
      <c r="E23" s="3" t="s">
        <v>376</v>
      </c>
      <c r="F23" s="3" t="e">
        <f>#REF!</f>
        <v>#REF!</v>
      </c>
      <c r="G23" s="3"/>
      <c r="H23" s="3" t="e">
        <f>#REF!</f>
        <v>#REF!</v>
      </c>
      <c r="I23" s="3" t="e">
        <f>#REF!</f>
        <v>#REF!</v>
      </c>
      <c r="J23" s="3" t="e">
        <f>#REF!</f>
        <v>#REF!</v>
      </c>
      <c r="K23" s="3" t="e">
        <f>#REF!</f>
        <v>#REF!</v>
      </c>
      <c r="L23" s="3" t="e">
        <f>#REF!</f>
        <v>#REF!</v>
      </c>
      <c r="M23" s="3" t="e">
        <f>#REF!</f>
        <v>#REF!</v>
      </c>
      <c r="N23" t="e">
        <f>#REF!</f>
        <v>#REF!</v>
      </c>
    </row>
    <row r="24" spans="1:14" x14ac:dyDescent="0.35">
      <c r="A24" t="e">
        <f>#REF!</f>
        <v>#REF!</v>
      </c>
      <c r="B24" s="3" t="s">
        <v>700</v>
      </c>
      <c r="C24" s="3" t="e">
        <f>#REF!</f>
        <v>#REF!</v>
      </c>
      <c r="D24" s="3" t="e">
        <f>#REF!</f>
        <v>#REF!</v>
      </c>
      <c r="E24" s="3" t="s">
        <v>376</v>
      </c>
      <c r="F24" s="3" t="e">
        <f>#REF!</f>
        <v>#REF!</v>
      </c>
      <c r="G24" s="3"/>
      <c r="H24" s="3" t="e">
        <f>#REF!</f>
        <v>#REF!</v>
      </c>
      <c r="I24" s="3" t="e">
        <f>#REF!</f>
        <v>#REF!</v>
      </c>
      <c r="J24" s="3" t="e">
        <f>#REF!</f>
        <v>#REF!</v>
      </c>
      <c r="K24" s="3" t="e">
        <f>#REF!</f>
        <v>#REF!</v>
      </c>
      <c r="L24" s="3" t="e">
        <f>#REF!</f>
        <v>#REF!</v>
      </c>
      <c r="M24" s="3" t="e">
        <f>#REF!</f>
        <v>#REF!</v>
      </c>
      <c r="N24" t="e">
        <f>#REF!</f>
        <v>#REF!</v>
      </c>
    </row>
    <row r="25" spans="1:14" x14ac:dyDescent="0.35">
      <c r="A25" t="e">
        <f>#REF!</f>
        <v>#REF!</v>
      </c>
      <c r="B25" s="3" t="s">
        <v>700</v>
      </c>
      <c r="C25" s="3" t="e">
        <f>#REF!</f>
        <v>#REF!</v>
      </c>
      <c r="D25" s="3" t="e">
        <f>#REF!</f>
        <v>#REF!</v>
      </c>
      <c r="E25" s="3" t="s">
        <v>376</v>
      </c>
      <c r="F25" s="3" t="e">
        <f>#REF!</f>
        <v>#REF!</v>
      </c>
      <c r="G25" s="3"/>
      <c r="H25" s="3" t="e">
        <f>#REF!</f>
        <v>#REF!</v>
      </c>
      <c r="I25" s="3" t="e">
        <f>#REF!</f>
        <v>#REF!</v>
      </c>
      <c r="J25" s="3" t="e">
        <f>#REF!</f>
        <v>#REF!</v>
      </c>
      <c r="K25" s="3" t="e">
        <f>#REF!</f>
        <v>#REF!</v>
      </c>
      <c r="L25" s="3" t="e">
        <f>#REF!</f>
        <v>#REF!</v>
      </c>
      <c r="M25" s="3" t="e">
        <f>#REF!</f>
        <v>#REF!</v>
      </c>
      <c r="N25" t="e">
        <f>#REF!</f>
        <v>#REF!</v>
      </c>
    </row>
    <row r="26" spans="1:14" x14ac:dyDescent="0.35">
      <c r="A26" t="e">
        <f>#REF!</f>
        <v>#REF!</v>
      </c>
      <c r="B26" s="3" t="s">
        <v>700</v>
      </c>
      <c r="C26" s="3" t="e">
        <f>#REF!</f>
        <v>#REF!</v>
      </c>
      <c r="D26" s="3" t="e">
        <f>#REF!</f>
        <v>#REF!</v>
      </c>
      <c r="E26" s="3" t="s">
        <v>376</v>
      </c>
      <c r="F26" s="3" t="e">
        <f>#REF!</f>
        <v>#REF!</v>
      </c>
      <c r="G26" s="3"/>
      <c r="H26" s="3" t="e">
        <f>#REF!</f>
        <v>#REF!</v>
      </c>
      <c r="I26" s="3" t="e">
        <f>#REF!</f>
        <v>#REF!</v>
      </c>
      <c r="J26" s="3" t="e">
        <f>#REF!</f>
        <v>#REF!</v>
      </c>
      <c r="K26" s="3" t="e">
        <f>#REF!</f>
        <v>#REF!</v>
      </c>
      <c r="L26" s="3" t="e">
        <f>#REF!</f>
        <v>#REF!</v>
      </c>
      <c r="M26" s="3" t="e">
        <f>#REF!</f>
        <v>#REF!</v>
      </c>
      <c r="N26" t="e">
        <f>#REF!</f>
        <v>#REF!</v>
      </c>
    </row>
    <row r="27" spans="1:14" x14ac:dyDescent="0.35">
      <c r="A27" t="e">
        <f>#REF!</f>
        <v>#REF!</v>
      </c>
      <c r="B27" s="3" t="s">
        <v>700</v>
      </c>
      <c r="C27" s="3" t="e">
        <f>#REF!</f>
        <v>#REF!</v>
      </c>
      <c r="D27" s="3" t="e">
        <f>#REF!</f>
        <v>#REF!</v>
      </c>
      <c r="E27" s="3" t="s">
        <v>376</v>
      </c>
      <c r="F27" s="3" t="e">
        <f>#REF!</f>
        <v>#REF!</v>
      </c>
      <c r="G27" s="3"/>
      <c r="H27" s="3" t="e">
        <f>#REF!</f>
        <v>#REF!</v>
      </c>
      <c r="I27" s="3" t="e">
        <f>#REF!</f>
        <v>#REF!</v>
      </c>
      <c r="J27" s="3" t="e">
        <f>#REF!</f>
        <v>#REF!</v>
      </c>
      <c r="K27" s="3" t="e">
        <f>#REF!</f>
        <v>#REF!</v>
      </c>
      <c r="L27" s="3" t="e">
        <f>#REF!</f>
        <v>#REF!</v>
      </c>
      <c r="M27" s="3" t="e">
        <f>#REF!</f>
        <v>#REF!</v>
      </c>
      <c r="N27" t="e">
        <f>#REF!</f>
        <v>#REF!</v>
      </c>
    </row>
    <row r="28" spans="1:14" x14ac:dyDescent="0.35">
      <c r="A28" t="e">
        <f>#REF!</f>
        <v>#REF!</v>
      </c>
      <c r="B28" s="3" t="s">
        <v>700</v>
      </c>
      <c r="C28" s="3" t="e">
        <f>#REF!</f>
        <v>#REF!</v>
      </c>
      <c r="D28" s="3" t="e">
        <f>#REF!</f>
        <v>#REF!</v>
      </c>
      <c r="E28" s="3" t="s">
        <v>376</v>
      </c>
      <c r="F28" s="3" t="e">
        <f>#REF!</f>
        <v>#REF!</v>
      </c>
      <c r="G28" s="3"/>
      <c r="H28" s="3" t="e">
        <f>#REF!</f>
        <v>#REF!</v>
      </c>
      <c r="I28" s="3" t="e">
        <f>#REF!</f>
        <v>#REF!</v>
      </c>
      <c r="J28" s="3" t="e">
        <f>#REF!</f>
        <v>#REF!</v>
      </c>
      <c r="K28" s="3" t="e">
        <f>#REF!</f>
        <v>#REF!</v>
      </c>
      <c r="L28" s="3" t="e">
        <f>#REF!</f>
        <v>#REF!</v>
      </c>
      <c r="M28" s="3" t="e">
        <f>#REF!</f>
        <v>#REF!</v>
      </c>
      <c r="N28" t="e">
        <f>#REF!</f>
        <v>#REF!</v>
      </c>
    </row>
    <row r="29" spans="1:14" x14ac:dyDescent="0.35">
      <c r="A29" t="e">
        <f>#REF!</f>
        <v>#REF!</v>
      </c>
      <c r="B29" s="3" t="s">
        <v>700</v>
      </c>
      <c r="C29" s="3" t="e">
        <f>#REF!</f>
        <v>#REF!</v>
      </c>
      <c r="D29" s="3" t="e">
        <f>#REF!</f>
        <v>#REF!</v>
      </c>
      <c r="E29" s="3" t="s">
        <v>376</v>
      </c>
      <c r="F29" s="3" t="e">
        <f>#REF!</f>
        <v>#REF!</v>
      </c>
      <c r="G29" s="3"/>
      <c r="H29" s="3" t="e">
        <f>#REF!</f>
        <v>#REF!</v>
      </c>
      <c r="I29" s="3" t="e">
        <f>#REF!</f>
        <v>#REF!</v>
      </c>
      <c r="J29" s="3" t="e">
        <f>#REF!</f>
        <v>#REF!</v>
      </c>
      <c r="K29" s="3" t="e">
        <f>#REF!</f>
        <v>#REF!</v>
      </c>
      <c r="L29" s="3" t="e">
        <f>#REF!</f>
        <v>#REF!</v>
      </c>
      <c r="M29" s="3" t="e">
        <f>#REF!</f>
        <v>#REF!</v>
      </c>
      <c r="N29" t="e">
        <f>#REF!</f>
        <v>#REF!</v>
      </c>
    </row>
    <row r="30" spans="1:14" x14ac:dyDescent="0.35">
      <c r="A30" t="e">
        <f>#REF!</f>
        <v>#REF!</v>
      </c>
      <c r="B30" s="3" t="s">
        <v>700</v>
      </c>
      <c r="C30" s="3" t="e">
        <f>#REF!</f>
        <v>#REF!</v>
      </c>
      <c r="D30" s="3" t="e">
        <f>#REF!</f>
        <v>#REF!</v>
      </c>
      <c r="E30" s="3" t="s">
        <v>376</v>
      </c>
      <c r="F30" s="3" t="e">
        <f>#REF!</f>
        <v>#REF!</v>
      </c>
      <c r="G30" s="3"/>
      <c r="H30" s="3" t="e">
        <f>#REF!</f>
        <v>#REF!</v>
      </c>
      <c r="I30" s="3" t="e">
        <f>#REF!</f>
        <v>#REF!</v>
      </c>
      <c r="J30" s="3" t="e">
        <f>#REF!</f>
        <v>#REF!</v>
      </c>
      <c r="K30" s="3" t="e">
        <f>#REF!</f>
        <v>#REF!</v>
      </c>
      <c r="L30" s="3" t="e">
        <f>#REF!</f>
        <v>#REF!</v>
      </c>
      <c r="M30" s="3" t="e">
        <f>#REF!</f>
        <v>#REF!</v>
      </c>
      <c r="N30" t="e">
        <f>#REF!</f>
        <v>#REF!</v>
      </c>
    </row>
    <row r="31" spans="1:14" x14ac:dyDescent="0.35">
      <c r="A31" t="e">
        <f>#REF!</f>
        <v>#REF!</v>
      </c>
      <c r="B31" s="3" t="s">
        <v>700</v>
      </c>
      <c r="C31" s="3" t="e">
        <f>#REF!</f>
        <v>#REF!</v>
      </c>
      <c r="D31" s="3" t="e">
        <f>#REF!</f>
        <v>#REF!</v>
      </c>
      <c r="E31" s="3" t="s">
        <v>376</v>
      </c>
      <c r="F31" s="3" t="e">
        <f>#REF!</f>
        <v>#REF!</v>
      </c>
      <c r="G31" s="3"/>
      <c r="H31" s="3" t="e">
        <f>#REF!</f>
        <v>#REF!</v>
      </c>
      <c r="I31" s="3" t="e">
        <f>#REF!</f>
        <v>#REF!</v>
      </c>
      <c r="J31" s="3" t="e">
        <f>#REF!</f>
        <v>#REF!</v>
      </c>
      <c r="K31" s="3" t="e">
        <f>#REF!</f>
        <v>#REF!</v>
      </c>
      <c r="L31" s="3" t="e">
        <f>#REF!</f>
        <v>#REF!</v>
      </c>
      <c r="M31" s="3" t="e">
        <f>#REF!</f>
        <v>#REF!</v>
      </c>
      <c r="N31" t="e">
        <f>#REF!</f>
        <v>#REF!</v>
      </c>
    </row>
    <row r="32" spans="1:14" x14ac:dyDescent="0.35">
      <c r="A32" t="e">
        <f>#REF!</f>
        <v>#REF!</v>
      </c>
      <c r="B32" s="3" t="s">
        <v>700</v>
      </c>
      <c r="C32" s="3" t="e">
        <f>#REF!</f>
        <v>#REF!</v>
      </c>
      <c r="D32" s="3" t="e">
        <f>#REF!</f>
        <v>#REF!</v>
      </c>
      <c r="E32" s="3" t="s">
        <v>376</v>
      </c>
      <c r="F32" s="3" t="e">
        <f>#REF!</f>
        <v>#REF!</v>
      </c>
      <c r="G32" s="3"/>
      <c r="H32" s="3" t="e">
        <f>#REF!</f>
        <v>#REF!</v>
      </c>
      <c r="I32" s="3" t="e">
        <f>#REF!</f>
        <v>#REF!</v>
      </c>
      <c r="J32" s="3" t="e">
        <f>#REF!</f>
        <v>#REF!</v>
      </c>
      <c r="K32" s="3" t="e">
        <f>#REF!</f>
        <v>#REF!</v>
      </c>
      <c r="L32" s="3" t="e">
        <f>#REF!</f>
        <v>#REF!</v>
      </c>
      <c r="M32" s="3" t="e">
        <f>#REF!</f>
        <v>#REF!</v>
      </c>
      <c r="N32" t="e">
        <f>#REF!</f>
        <v>#REF!</v>
      </c>
    </row>
    <row r="33" spans="1:14" x14ac:dyDescent="0.35">
      <c r="A33" t="e">
        <f>#REF!</f>
        <v>#REF!</v>
      </c>
      <c r="B33" s="3" t="s">
        <v>700</v>
      </c>
      <c r="C33" s="3" t="e">
        <f>#REF!</f>
        <v>#REF!</v>
      </c>
      <c r="D33" s="3" t="e">
        <f>#REF!</f>
        <v>#REF!</v>
      </c>
      <c r="E33" s="3" t="s">
        <v>376</v>
      </c>
      <c r="F33" s="3" t="e">
        <f>#REF!</f>
        <v>#REF!</v>
      </c>
      <c r="G33" s="3"/>
      <c r="H33" s="3" t="e">
        <f>#REF!</f>
        <v>#REF!</v>
      </c>
      <c r="I33" s="3" t="e">
        <f>#REF!</f>
        <v>#REF!</v>
      </c>
      <c r="J33" s="3" t="e">
        <f>#REF!</f>
        <v>#REF!</v>
      </c>
      <c r="K33" s="3" t="e">
        <f>#REF!</f>
        <v>#REF!</v>
      </c>
      <c r="L33" s="3" t="e">
        <f>#REF!</f>
        <v>#REF!</v>
      </c>
      <c r="M33" s="3" t="e">
        <f>#REF!</f>
        <v>#REF!</v>
      </c>
      <c r="N33" t="e">
        <f>#REF!</f>
        <v>#REF!</v>
      </c>
    </row>
    <row r="34" spans="1:14" x14ac:dyDescent="0.35">
      <c r="A34" t="e">
        <f>#REF!</f>
        <v>#REF!</v>
      </c>
      <c r="B34" s="3" t="s">
        <v>700</v>
      </c>
      <c r="C34" s="3" t="e">
        <f>#REF!</f>
        <v>#REF!</v>
      </c>
      <c r="D34" s="3" t="e">
        <f>#REF!</f>
        <v>#REF!</v>
      </c>
      <c r="E34" s="3" t="s">
        <v>376</v>
      </c>
      <c r="F34" s="3" t="e">
        <f>#REF!</f>
        <v>#REF!</v>
      </c>
      <c r="G34" s="3"/>
      <c r="H34" s="3" t="e">
        <f>#REF!</f>
        <v>#REF!</v>
      </c>
      <c r="I34" s="3" t="e">
        <f>#REF!</f>
        <v>#REF!</v>
      </c>
      <c r="J34" s="3" t="e">
        <f>#REF!</f>
        <v>#REF!</v>
      </c>
      <c r="K34" s="3" t="e">
        <f>#REF!</f>
        <v>#REF!</v>
      </c>
      <c r="L34" s="3" t="e">
        <f>#REF!</f>
        <v>#REF!</v>
      </c>
      <c r="M34" s="3" t="e">
        <f>#REF!</f>
        <v>#REF!</v>
      </c>
      <c r="N34" t="e">
        <f>#REF!</f>
        <v>#REF!</v>
      </c>
    </row>
    <row r="35" spans="1:14" x14ac:dyDescent="0.35">
      <c r="A35" t="e">
        <f>#REF!</f>
        <v>#REF!</v>
      </c>
      <c r="B35" s="3" t="s">
        <v>700</v>
      </c>
      <c r="C35" s="3" t="e">
        <f>#REF!</f>
        <v>#REF!</v>
      </c>
      <c r="D35" s="3" t="e">
        <f>#REF!</f>
        <v>#REF!</v>
      </c>
      <c r="E35" s="3" t="s">
        <v>376</v>
      </c>
      <c r="F35" s="3" t="e">
        <f>#REF!</f>
        <v>#REF!</v>
      </c>
      <c r="G35" s="3"/>
      <c r="H35" s="3" t="e">
        <f>#REF!</f>
        <v>#REF!</v>
      </c>
      <c r="I35" s="3" t="e">
        <f>#REF!</f>
        <v>#REF!</v>
      </c>
      <c r="J35" s="3" t="e">
        <f>#REF!</f>
        <v>#REF!</v>
      </c>
      <c r="K35" s="3" t="e">
        <f>#REF!</f>
        <v>#REF!</v>
      </c>
      <c r="L35" s="3" t="e">
        <f>#REF!</f>
        <v>#REF!</v>
      </c>
      <c r="M35" s="3" t="e">
        <f>#REF!</f>
        <v>#REF!</v>
      </c>
      <c r="N35" t="e">
        <f>#REF!</f>
        <v>#REF!</v>
      </c>
    </row>
    <row r="36" spans="1:14" x14ac:dyDescent="0.35">
      <c r="A36" t="e">
        <f>#REF!</f>
        <v>#REF!</v>
      </c>
      <c r="B36" s="3" t="s">
        <v>700</v>
      </c>
      <c r="C36" s="3" t="e">
        <f>#REF!</f>
        <v>#REF!</v>
      </c>
      <c r="D36" s="3" t="e">
        <f>#REF!</f>
        <v>#REF!</v>
      </c>
      <c r="E36" s="3" t="s">
        <v>376</v>
      </c>
      <c r="F36" s="3" t="e">
        <f>#REF!</f>
        <v>#REF!</v>
      </c>
      <c r="G36" s="3"/>
      <c r="H36" s="3" t="e">
        <f>#REF!</f>
        <v>#REF!</v>
      </c>
      <c r="I36" s="3" t="e">
        <f>#REF!</f>
        <v>#REF!</v>
      </c>
      <c r="J36" s="3" t="e">
        <f>#REF!</f>
        <v>#REF!</v>
      </c>
      <c r="K36" s="3" t="e">
        <f>#REF!</f>
        <v>#REF!</v>
      </c>
      <c r="L36" s="3" t="e">
        <f>#REF!</f>
        <v>#REF!</v>
      </c>
      <c r="M36" s="3" t="e">
        <f>#REF!</f>
        <v>#REF!</v>
      </c>
      <c r="N36" t="e">
        <f>#REF!</f>
        <v>#REF!</v>
      </c>
    </row>
    <row r="37" spans="1:14" x14ac:dyDescent="0.35">
      <c r="A37" t="e">
        <f>#REF!</f>
        <v>#REF!</v>
      </c>
      <c r="B37" s="3" t="s">
        <v>700</v>
      </c>
      <c r="C37" s="3" t="e">
        <f>#REF!</f>
        <v>#REF!</v>
      </c>
      <c r="D37" s="3" t="e">
        <f>#REF!</f>
        <v>#REF!</v>
      </c>
      <c r="E37" s="3" t="s">
        <v>376</v>
      </c>
      <c r="F37" s="3" t="e">
        <f>#REF!</f>
        <v>#REF!</v>
      </c>
      <c r="G37" s="3"/>
      <c r="H37" s="3" t="e">
        <f>#REF!</f>
        <v>#REF!</v>
      </c>
      <c r="I37" s="3" t="e">
        <f>#REF!</f>
        <v>#REF!</v>
      </c>
      <c r="J37" s="3" t="e">
        <f>#REF!</f>
        <v>#REF!</v>
      </c>
      <c r="K37" s="3" t="e">
        <f>#REF!</f>
        <v>#REF!</v>
      </c>
      <c r="L37" s="3" t="e">
        <f>#REF!</f>
        <v>#REF!</v>
      </c>
      <c r="M37" s="3" t="e">
        <f>#REF!</f>
        <v>#REF!</v>
      </c>
      <c r="N37" t="e">
        <f>#REF!</f>
        <v>#REF!</v>
      </c>
    </row>
    <row r="38" spans="1:14" x14ac:dyDescent="0.35">
      <c r="A38" t="e">
        <f>#REF!</f>
        <v>#REF!</v>
      </c>
      <c r="B38" s="3" t="s">
        <v>700</v>
      </c>
      <c r="C38" s="3" t="e">
        <f>#REF!</f>
        <v>#REF!</v>
      </c>
      <c r="D38" s="3" t="e">
        <f>#REF!</f>
        <v>#REF!</v>
      </c>
      <c r="E38" s="3" t="s">
        <v>376</v>
      </c>
      <c r="F38" s="3" t="e">
        <f>#REF!</f>
        <v>#REF!</v>
      </c>
      <c r="G38" s="3"/>
      <c r="H38" s="3" t="e">
        <f>#REF!</f>
        <v>#REF!</v>
      </c>
      <c r="I38" s="3" t="e">
        <f>#REF!</f>
        <v>#REF!</v>
      </c>
      <c r="J38" s="3" t="e">
        <f>#REF!</f>
        <v>#REF!</v>
      </c>
      <c r="K38" s="3" t="e">
        <f>#REF!</f>
        <v>#REF!</v>
      </c>
      <c r="L38" s="3" t="e">
        <f>#REF!</f>
        <v>#REF!</v>
      </c>
      <c r="M38" s="3" t="e">
        <f>#REF!</f>
        <v>#REF!</v>
      </c>
      <c r="N38" t="e">
        <f>#REF!</f>
        <v>#REF!</v>
      </c>
    </row>
    <row r="39" spans="1:14" x14ac:dyDescent="0.35">
      <c r="A39" t="e">
        <f>#REF!</f>
        <v>#REF!</v>
      </c>
      <c r="B39" s="3" t="s">
        <v>700</v>
      </c>
      <c r="C39" s="3" t="e">
        <f>#REF!</f>
        <v>#REF!</v>
      </c>
      <c r="D39" s="3" t="e">
        <f>#REF!</f>
        <v>#REF!</v>
      </c>
      <c r="E39" s="3" t="s">
        <v>376</v>
      </c>
      <c r="F39" s="3" t="e">
        <f>#REF!</f>
        <v>#REF!</v>
      </c>
      <c r="G39" s="3"/>
      <c r="H39" s="3" t="e">
        <f>#REF!</f>
        <v>#REF!</v>
      </c>
      <c r="I39" s="3" t="e">
        <f>#REF!</f>
        <v>#REF!</v>
      </c>
      <c r="J39" s="3" t="e">
        <f>#REF!</f>
        <v>#REF!</v>
      </c>
      <c r="K39" s="3" t="e">
        <f>#REF!</f>
        <v>#REF!</v>
      </c>
      <c r="L39" s="3" t="e">
        <f>#REF!</f>
        <v>#REF!</v>
      </c>
      <c r="M39" s="3" t="e">
        <f>#REF!</f>
        <v>#REF!</v>
      </c>
      <c r="N39" t="e">
        <f>#REF!</f>
        <v>#REF!</v>
      </c>
    </row>
    <row r="40" spans="1:14" x14ac:dyDescent="0.35">
      <c r="A40" t="e">
        <f>#REF!</f>
        <v>#REF!</v>
      </c>
      <c r="B40" s="3" t="s">
        <v>700</v>
      </c>
      <c r="C40" s="3" t="e">
        <f>#REF!</f>
        <v>#REF!</v>
      </c>
      <c r="D40" s="3" t="e">
        <f>#REF!</f>
        <v>#REF!</v>
      </c>
      <c r="E40" s="3" t="s">
        <v>376</v>
      </c>
      <c r="F40" s="3" t="e">
        <f>#REF!</f>
        <v>#REF!</v>
      </c>
      <c r="G40" s="3"/>
      <c r="H40" s="3" t="e">
        <f>#REF!</f>
        <v>#REF!</v>
      </c>
      <c r="I40" s="3" t="e">
        <f>#REF!</f>
        <v>#REF!</v>
      </c>
      <c r="J40" s="3" t="e">
        <f>#REF!</f>
        <v>#REF!</v>
      </c>
      <c r="K40" s="3" t="e">
        <f>#REF!</f>
        <v>#REF!</v>
      </c>
      <c r="L40" s="3" t="e">
        <f>#REF!</f>
        <v>#REF!</v>
      </c>
      <c r="M40" s="3" t="e">
        <f>#REF!</f>
        <v>#REF!</v>
      </c>
      <c r="N40" t="e">
        <f>#REF!</f>
        <v>#REF!</v>
      </c>
    </row>
    <row r="41" spans="1:14" x14ac:dyDescent="0.35">
      <c r="A41" t="e">
        <f>#REF!</f>
        <v>#REF!</v>
      </c>
      <c r="B41" s="3" t="s">
        <v>700</v>
      </c>
      <c r="C41" s="3" t="e">
        <f>#REF!</f>
        <v>#REF!</v>
      </c>
      <c r="D41" s="3" t="e">
        <f>#REF!</f>
        <v>#REF!</v>
      </c>
      <c r="E41" s="3" t="s">
        <v>376</v>
      </c>
      <c r="F41" s="3" t="e">
        <f>#REF!</f>
        <v>#REF!</v>
      </c>
      <c r="G41" s="3"/>
      <c r="H41" s="3" t="e">
        <f>#REF!</f>
        <v>#REF!</v>
      </c>
      <c r="I41" s="3" t="e">
        <f>#REF!</f>
        <v>#REF!</v>
      </c>
      <c r="J41" s="3" t="e">
        <f>#REF!</f>
        <v>#REF!</v>
      </c>
      <c r="K41" s="3" t="e">
        <f>#REF!</f>
        <v>#REF!</v>
      </c>
      <c r="L41" s="3" t="e">
        <f>#REF!</f>
        <v>#REF!</v>
      </c>
      <c r="M41" s="3" t="e">
        <f>#REF!</f>
        <v>#REF!</v>
      </c>
      <c r="N41" t="e">
        <f>#REF!</f>
        <v>#REF!</v>
      </c>
    </row>
    <row r="42" spans="1:14" x14ac:dyDescent="0.35">
      <c r="A42" t="e">
        <f>#REF!</f>
        <v>#REF!</v>
      </c>
      <c r="B42" s="3" t="s">
        <v>700</v>
      </c>
      <c r="C42" s="3" t="e">
        <f>#REF!</f>
        <v>#REF!</v>
      </c>
      <c r="D42" s="3" t="e">
        <f>#REF!</f>
        <v>#REF!</v>
      </c>
      <c r="E42" s="3" t="s">
        <v>376</v>
      </c>
      <c r="F42" s="3" t="e">
        <f>#REF!</f>
        <v>#REF!</v>
      </c>
      <c r="G42" s="3"/>
      <c r="H42" s="3" t="e">
        <f>#REF!</f>
        <v>#REF!</v>
      </c>
      <c r="I42" s="3" t="e">
        <f>#REF!</f>
        <v>#REF!</v>
      </c>
      <c r="J42" s="3" t="e">
        <f>#REF!</f>
        <v>#REF!</v>
      </c>
      <c r="K42" s="3" t="e">
        <f>#REF!</f>
        <v>#REF!</v>
      </c>
      <c r="L42" s="3" t="e">
        <f>#REF!</f>
        <v>#REF!</v>
      </c>
      <c r="M42" s="3" t="e">
        <f>#REF!</f>
        <v>#REF!</v>
      </c>
      <c r="N42" t="e">
        <f>#REF!</f>
        <v>#REF!</v>
      </c>
    </row>
    <row r="43" spans="1:14" x14ac:dyDescent="0.35">
      <c r="A43" t="e">
        <f>#REF!</f>
        <v>#REF!</v>
      </c>
      <c r="B43" s="3" t="s">
        <v>700</v>
      </c>
      <c r="C43" s="3" t="e">
        <f>#REF!</f>
        <v>#REF!</v>
      </c>
      <c r="D43" s="3" t="e">
        <f>#REF!</f>
        <v>#REF!</v>
      </c>
      <c r="E43" s="3" t="s">
        <v>376</v>
      </c>
      <c r="F43" s="3" t="e">
        <f>#REF!</f>
        <v>#REF!</v>
      </c>
      <c r="G43" s="3"/>
      <c r="H43" s="3" t="e">
        <f>#REF!</f>
        <v>#REF!</v>
      </c>
      <c r="I43" s="3" t="e">
        <f>#REF!</f>
        <v>#REF!</v>
      </c>
      <c r="J43" s="3" t="e">
        <f>#REF!</f>
        <v>#REF!</v>
      </c>
      <c r="K43" s="3" t="e">
        <f>#REF!</f>
        <v>#REF!</v>
      </c>
      <c r="L43" s="3" t="e">
        <f>#REF!</f>
        <v>#REF!</v>
      </c>
      <c r="M43" s="3" t="e">
        <f>#REF!</f>
        <v>#REF!</v>
      </c>
      <c r="N43" t="e">
        <f>#REF!</f>
        <v>#REF!</v>
      </c>
    </row>
    <row r="44" spans="1:14" x14ac:dyDescent="0.35">
      <c r="A44" t="e">
        <f>#REF!</f>
        <v>#REF!</v>
      </c>
      <c r="B44" s="3" t="s">
        <v>700</v>
      </c>
      <c r="C44" s="3" t="e">
        <f>#REF!</f>
        <v>#REF!</v>
      </c>
      <c r="D44" s="3" t="e">
        <f>#REF!</f>
        <v>#REF!</v>
      </c>
      <c r="E44" s="3" t="s">
        <v>376</v>
      </c>
      <c r="F44" s="3" t="e">
        <f>#REF!</f>
        <v>#REF!</v>
      </c>
      <c r="G44" s="3"/>
      <c r="H44" s="3" t="e">
        <f>#REF!</f>
        <v>#REF!</v>
      </c>
      <c r="I44" s="3" t="e">
        <f>#REF!</f>
        <v>#REF!</v>
      </c>
      <c r="J44" s="3" t="e">
        <f>#REF!</f>
        <v>#REF!</v>
      </c>
      <c r="K44" s="3" t="e">
        <f>#REF!</f>
        <v>#REF!</v>
      </c>
      <c r="L44" s="3" t="e">
        <f>#REF!</f>
        <v>#REF!</v>
      </c>
      <c r="M44" s="3" t="e">
        <f>#REF!</f>
        <v>#REF!</v>
      </c>
      <c r="N44" t="e">
        <f>#REF!</f>
        <v>#REF!</v>
      </c>
    </row>
    <row r="45" spans="1:14" x14ac:dyDescent="0.35">
      <c r="A45" t="e">
        <f>#REF!</f>
        <v>#REF!</v>
      </c>
      <c r="B45" s="3" t="s">
        <v>700</v>
      </c>
      <c r="C45" s="3" t="e">
        <f>#REF!</f>
        <v>#REF!</v>
      </c>
      <c r="D45" s="3" t="e">
        <f>#REF!</f>
        <v>#REF!</v>
      </c>
      <c r="E45" s="3" t="s">
        <v>376</v>
      </c>
      <c r="F45" s="3" t="e">
        <f>#REF!</f>
        <v>#REF!</v>
      </c>
      <c r="G45" s="3"/>
      <c r="H45" s="3" t="e">
        <f>#REF!</f>
        <v>#REF!</v>
      </c>
      <c r="I45" s="3" t="e">
        <f>#REF!</f>
        <v>#REF!</v>
      </c>
      <c r="J45" s="3" t="e">
        <f>#REF!</f>
        <v>#REF!</v>
      </c>
      <c r="K45" s="3" t="e">
        <f>#REF!</f>
        <v>#REF!</v>
      </c>
      <c r="L45" s="3" t="e">
        <f>#REF!</f>
        <v>#REF!</v>
      </c>
      <c r="M45" s="3" t="e">
        <f>#REF!</f>
        <v>#REF!</v>
      </c>
      <c r="N45" t="e">
        <f>#REF!</f>
        <v>#REF!</v>
      </c>
    </row>
    <row r="46" spans="1:14" x14ac:dyDescent="0.35">
      <c r="A46" t="e">
        <f>#REF!</f>
        <v>#REF!</v>
      </c>
      <c r="B46" s="3" t="s">
        <v>700</v>
      </c>
      <c r="C46" s="3" t="e">
        <f>#REF!</f>
        <v>#REF!</v>
      </c>
      <c r="D46" s="3" t="e">
        <f>#REF!</f>
        <v>#REF!</v>
      </c>
      <c r="E46" s="3" t="s">
        <v>376</v>
      </c>
      <c r="F46" s="3" t="e">
        <f>#REF!</f>
        <v>#REF!</v>
      </c>
      <c r="G46" s="3"/>
      <c r="H46" s="3" t="e">
        <f>#REF!</f>
        <v>#REF!</v>
      </c>
      <c r="I46" s="3" t="e">
        <f>#REF!</f>
        <v>#REF!</v>
      </c>
      <c r="J46" s="3" t="e">
        <f>#REF!</f>
        <v>#REF!</v>
      </c>
      <c r="K46" s="3" t="e">
        <f>#REF!</f>
        <v>#REF!</v>
      </c>
      <c r="L46" s="3" t="e">
        <f>#REF!</f>
        <v>#REF!</v>
      </c>
      <c r="M46" s="3" t="e">
        <f>#REF!</f>
        <v>#REF!</v>
      </c>
      <c r="N46" t="e">
        <f>#REF!</f>
        <v>#REF!</v>
      </c>
    </row>
    <row r="47" spans="1:14" x14ac:dyDescent="0.35">
      <c r="A47" t="e">
        <f>#REF!</f>
        <v>#REF!</v>
      </c>
      <c r="B47" s="3" t="s">
        <v>700</v>
      </c>
      <c r="C47" s="3" t="e">
        <f>#REF!</f>
        <v>#REF!</v>
      </c>
      <c r="D47" s="3" t="e">
        <f>#REF!</f>
        <v>#REF!</v>
      </c>
      <c r="E47" s="3" t="s">
        <v>376</v>
      </c>
      <c r="F47" s="3" t="e">
        <f>#REF!</f>
        <v>#REF!</v>
      </c>
      <c r="G47" s="3"/>
      <c r="H47" s="3" t="e">
        <f>#REF!</f>
        <v>#REF!</v>
      </c>
      <c r="I47" s="3" t="e">
        <f>#REF!</f>
        <v>#REF!</v>
      </c>
      <c r="J47" s="3" t="e">
        <f>#REF!</f>
        <v>#REF!</v>
      </c>
      <c r="K47" s="3" t="e">
        <f>#REF!</f>
        <v>#REF!</v>
      </c>
      <c r="L47" s="3" t="e">
        <f>#REF!</f>
        <v>#REF!</v>
      </c>
      <c r="M47" s="3" t="e">
        <f>#REF!</f>
        <v>#REF!</v>
      </c>
      <c r="N47" t="e">
        <f>#REF!</f>
        <v>#REF!</v>
      </c>
    </row>
    <row r="48" spans="1:14" x14ac:dyDescent="0.35">
      <c r="A48" t="e">
        <f>#REF!</f>
        <v>#REF!</v>
      </c>
      <c r="B48" s="3" t="s">
        <v>700</v>
      </c>
      <c r="C48" s="3" t="e">
        <f>#REF!</f>
        <v>#REF!</v>
      </c>
      <c r="D48" s="3" t="e">
        <f>#REF!</f>
        <v>#REF!</v>
      </c>
      <c r="E48" s="3" t="s">
        <v>376</v>
      </c>
      <c r="F48" s="3" t="e">
        <f>#REF!</f>
        <v>#REF!</v>
      </c>
      <c r="G48" s="3"/>
      <c r="H48" s="3" t="e">
        <f>#REF!</f>
        <v>#REF!</v>
      </c>
      <c r="I48" s="3" t="e">
        <f>#REF!</f>
        <v>#REF!</v>
      </c>
      <c r="J48" s="3" t="e">
        <f>#REF!</f>
        <v>#REF!</v>
      </c>
      <c r="K48" s="3" t="e">
        <f>#REF!</f>
        <v>#REF!</v>
      </c>
      <c r="L48" s="3" t="e">
        <f>#REF!</f>
        <v>#REF!</v>
      </c>
      <c r="M48" s="3" t="e">
        <f>#REF!</f>
        <v>#REF!</v>
      </c>
      <c r="N48" t="e">
        <f>#REF!</f>
        <v>#REF!</v>
      </c>
    </row>
    <row r="49" spans="1:14" x14ac:dyDescent="0.35">
      <c r="A49" t="e">
        <f>#REF!</f>
        <v>#REF!</v>
      </c>
      <c r="B49" s="3" t="s">
        <v>700</v>
      </c>
      <c r="C49" s="3" t="e">
        <f>#REF!</f>
        <v>#REF!</v>
      </c>
      <c r="D49" s="3" t="e">
        <f>#REF!</f>
        <v>#REF!</v>
      </c>
      <c r="E49" s="3" t="s">
        <v>367</v>
      </c>
      <c r="F49" s="3" t="e">
        <f>#REF!</f>
        <v>#REF!</v>
      </c>
      <c r="G49" s="3"/>
      <c r="H49" s="3" t="e">
        <f>#REF!</f>
        <v>#REF!</v>
      </c>
      <c r="I49" s="3" t="e">
        <f>#REF!</f>
        <v>#REF!</v>
      </c>
      <c r="J49" s="3" t="e">
        <f>#REF!</f>
        <v>#REF!</v>
      </c>
      <c r="K49" s="3" t="e">
        <f>#REF!</f>
        <v>#REF!</v>
      </c>
      <c r="L49" s="3" t="e">
        <f>#REF!</f>
        <v>#REF!</v>
      </c>
      <c r="M49" s="3" t="e">
        <f>#REF!</f>
        <v>#REF!</v>
      </c>
      <c r="N49" t="e">
        <f>#REF!</f>
        <v>#REF!</v>
      </c>
    </row>
    <row r="50" spans="1:14" x14ac:dyDescent="0.35">
      <c r="A50" t="e">
        <f>#REF!</f>
        <v>#REF!</v>
      </c>
      <c r="B50" s="3" t="s">
        <v>700</v>
      </c>
      <c r="C50" s="3" t="e">
        <f>#REF!</f>
        <v>#REF!</v>
      </c>
      <c r="D50" s="3" t="e">
        <f>#REF!</f>
        <v>#REF!</v>
      </c>
      <c r="E50" s="3" t="s">
        <v>376</v>
      </c>
      <c r="F50" s="3" t="e">
        <f>#REF!</f>
        <v>#REF!</v>
      </c>
      <c r="G50" s="3"/>
      <c r="H50" s="3" t="e">
        <f>#REF!</f>
        <v>#REF!</v>
      </c>
      <c r="I50" s="3" t="e">
        <f>#REF!</f>
        <v>#REF!</v>
      </c>
      <c r="J50" s="3" t="e">
        <f>#REF!</f>
        <v>#REF!</v>
      </c>
      <c r="K50" s="3" t="e">
        <f>#REF!</f>
        <v>#REF!</v>
      </c>
      <c r="L50" s="3" t="e">
        <f>#REF!</f>
        <v>#REF!</v>
      </c>
      <c r="M50" s="3" t="e">
        <f>#REF!</f>
        <v>#REF!</v>
      </c>
      <c r="N50" t="e">
        <f>#REF!</f>
        <v>#REF!</v>
      </c>
    </row>
    <row r="51" spans="1:14" x14ac:dyDescent="0.35">
      <c r="A51" t="e">
        <f>#REF!</f>
        <v>#REF!</v>
      </c>
      <c r="B51" s="3" t="s">
        <v>700</v>
      </c>
      <c r="C51" s="3" t="e">
        <f>#REF!</f>
        <v>#REF!</v>
      </c>
      <c r="D51" s="3" t="e">
        <f>#REF!</f>
        <v>#REF!</v>
      </c>
      <c r="E51" s="3" t="s">
        <v>376</v>
      </c>
      <c r="F51" s="3" t="e">
        <f>#REF!</f>
        <v>#REF!</v>
      </c>
      <c r="G51" s="3"/>
      <c r="H51" s="3" t="e">
        <f>#REF!</f>
        <v>#REF!</v>
      </c>
      <c r="I51" s="3" t="e">
        <f>#REF!</f>
        <v>#REF!</v>
      </c>
      <c r="J51" s="3" t="e">
        <f>#REF!</f>
        <v>#REF!</v>
      </c>
      <c r="K51" s="3" t="e">
        <f>#REF!</f>
        <v>#REF!</v>
      </c>
      <c r="L51" s="3" t="e">
        <f>#REF!</f>
        <v>#REF!</v>
      </c>
      <c r="M51" s="3" t="e">
        <f>#REF!</f>
        <v>#REF!</v>
      </c>
      <c r="N51" t="e">
        <f>#REF!</f>
        <v>#REF!</v>
      </c>
    </row>
    <row r="52" spans="1:14" x14ac:dyDescent="0.35">
      <c r="A52" t="e">
        <f>#REF!</f>
        <v>#REF!</v>
      </c>
      <c r="B52" s="3" t="s">
        <v>700</v>
      </c>
      <c r="C52" s="3" t="e">
        <f>#REF!</f>
        <v>#REF!</v>
      </c>
      <c r="D52" s="3" t="e">
        <f>#REF!</f>
        <v>#REF!</v>
      </c>
      <c r="E52" s="3" t="s">
        <v>376</v>
      </c>
      <c r="F52" s="3" t="e">
        <f>#REF!</f>
        <v>#REF!</v>
      </c>
      <c r="G52" s="3"/>
      <c r="H52" s="3" t="e">
        <f>#REF!</f>
        <v>#REF!</v>
      </c>
      <c r="I52" s="3" t="e">
        <f>#REF!</f>
        <v>#REF!</v>
      </c>
      <c r="J52" s="3" t="e">
        <f>#REF!</f>
        <v>#REF!</v>
      </c>
      <c r="K52" s="3" t="e">
        <f>#REF!</f>
        <v>#REF!</v>
      </c>
      <c r="L52" s="3" t="e">
        <f>#REF!</f>
        <v>#REF!</v>
      </c>
      <c r="M52" s="3" t="e">
        <f>#REF!</f>
        <v>#REF!</v>
      </c>
      <c r="N52" t="e">
        <f>#REF!</f>
        <v>#REF!</v>
      </c>
    </row>
    <row r="53" spans="1:14" x14ac:dyDescent="0.35">
      <c r="A53" t="e">
        <f>#REF!</f>
        <v>#REF!</v>
      </c>
      <c r="B53" s="3" t="s">
        <v>700</v>
      </c>
      <c r="C53" s="3" t="e">
        <f>#REF!</f>
        <v>#REF!</v>
      </c>
      <c r="D53" s="3" t="e">
        <f>#REF!</f>
        <v>#REF!</v>
      </c>
      <c r="E53" s="3" t="s">
        <v>376</v>
      </c>
      <c r="F53" s="3" t="e">
        <f>#REF!</f>
        <v>#REF!</v>
      </c>
      <c r="G53" s="3"/>
      <c r="H53" s="3" t="e">
        <f>#REF!</f>
        <v>#REF!</v>
      </c>
      <c r="I53" s="3" t="e">
        <f>#REF!</f>
        <v>#REF!</v>
      </c>
      <c r="J53" s="3" t="e">
        <f>#REF!</f>
        <v>#REF!</v>
      </c>
      <c r="K53" s="3" t="e">
        <f>#REF!</f>
        <v>#REF!</v>
      </c>
      <c r="L53" s="3" t="e">
        <f>#REF!</f>
        <v>#REF!</v>
      </c>
      <c r="M53" s="3" t="e">
        <f>#REF!</f>
        <v>#REF!</v>
      </c>
      <c r="N53" t="e">
        <f>#REF!</f>
        <v>#REF!</v>
      </c>
    </row>
    <row r="54" spans="1:14" x14ac:dyDescent="0.35">
      <c r="A54" t="e">
        <f>#REF!</f>
        <v>#REF!</v>
      </c>
      <c r="B54" s="3" t="s">
        <v>700</v>
      </c>
      <c r="C54" s="3" t="e">
        <f>#REF!</f>
        <v>#REF!</v>
      </c>
      <c r="D54" s="3" t="e">
        <f>#REF!</f>
        <v>#REF!</v>
      </c>
      <c r="E54" s="3" t="s">
        <v>376</v>
      </c>
      <c r="F54" s="3" t="e">
        <f>#REF!</f>
        <v>#REF!</v>
      </c>
      <c r="G54" s="3"/>
      <c r="H54" s="3" t="e">
        <f>#REF!</f>
        <v>#REF!</v>
      </c>
      <c r="I54" s="3" t="e">
        <f>#REF!</f>
        <v>#REF!</v>
      </c>
      <c r="J54" s="3" t="e">
        <f>#REF!</f>
        <v>#REF!</v>
      </c>
      <c r="K54" s="3" t="e">
        <f>#REF!</f>
        <v>#REF!</v>
      </c>
      <c r="L54" s="3" t="e">
        <f>#REF!</f>
        <v>#REF!</v>
      </c>
      <c r="M54" s="3" t="e">
        <f>#REF!</f>
        <v>#REF!</v>
      </c>
      <c r="N54" t="e">
        <f>#REF!</f>
        <v>#REF!</v>
      </c>
    </row>
    <row r="55" spans="1:14" x14ac:dyDescent="0.35">
      <c r="A55" t="e">
        <f>#REF!</f>
        <v>#REF!</v>
      </c>
      <c r="B55" s="3" t="s">
        <v>700</v>
      </c>
      <c r="C55" s="3" t="e">
        <f>#REF!</f>
        <v>#REF!</v>
      </c>
      <c r="D55" s="3" t="e">
        <f>#REF!</f>
        <v>#REF!</v>
      </c>
      <c r="E55" s="3" t="s">
        <v>376</v>
      </c>
      <c r="F55" s="3" t="e">
        <f>#REF!</f>
        <v>#REF!</v>
      </c>
      <c r="G55" s="3"/>
      <c r="H55" s="3" t="e">
        <f>#REF!</f>
        <v>#REF!</v>
      </c>
      <c r="I55" s="3" t="e">
        <f>#REF!</f>
        <v>#REF!</v>
      </c>
      <c r="J55" s="3" t="e">
        <f>#REF!</f>
        <v>#REF!</v>
      </c>
      <c r="K55" s="3" t="e">
        <f>#REF!</f>
        <v>#REF!</v>
      </c>
      <c r="L55" s="3" t="e">
        <f>#REF!</f>
        <v>#REF!</v>
      </c>
      <c r="M55" s="3" t="e">
        <f>#REF!</f>
        <v>#REF!</v>
      </c>
      <c r="N55" t="e">
        <f>#REF!</f>
        <v>#REF!</v>
      </c>
    </row>
    <row r="56" spans="1:14" x14ac:dyDescent="0.35">
      <c r="A56" t="e">
        <f>#REF!</f>
        <v>#REF!</v>
      </c>
      <c r="B56" s="3" t="s">
        <v>700</v>
      </c>
      <c r="C56" s="3" t="e">
        <f>#REF!</f>
        <v>#REF!</v>
      </c>
      <c r="D56" s="3" t="e">
        <f>#REF!</f>
        <v>#REF!</v>
      </c>
      <c r="E56" s="3" t="s">
        <v>376</v>
      </c>
      <c r="F56" s="3" t="e">
        <f>#REF!</f>
        <v>#REF!</v>
      </c>
      <c r="G56" s="3"/>
      <c r="H56" s="3" t="e">
        <f>#REF!</f>
        <v>#REF!</v>
      </c>
      <c r="I56" s="3" t="e">
        <f>#REF!</f>
        <v>#REF!</v>
      </c>
      <c r="J56" s="3" t="e">
        <f>#REF!</f>
        <v>#REF!</v>
      </c>
      <c r="K56" s="3" t="e">
        <f>#REF!</f>
        <v>#REF!</v>
      </c>
      <c r="L56" s="3" t="e">
        <f>#REF!</f>
        <v>#REF!</v>
      </c>
      <c r="M56" s="3" t="e">
        <f>#REF!</f>
        <v>#REF!</v>
      </c>
      <c r="N56" t="e">
        <f>#REF!</f>
        <v>#REF!</v>
      </c>
    </row>
    <row r="57" spans="1:14" x14ac:dyDescent="0.35">
      <c r="A57" t="e">
        <f>#REF!</f>
        <v>#REF!</v>
      </c>
      <c r="B57" s="3" t="s">
        <v>700</v>
      </c>
      <c r="C57" s="3" t="e">
        <f>#REF!</f>
        <v>#REF!</v>
      </c>
      <c r="D57" s="3" t="e">
        <f>#REF!</f>
        <v>#REF!</v>
      </c>
      <c r="E57" s="3" t="s">
        <v>376</v>
      </c>
      <c r="F57" s="3" t="e">
        <f>#REF!</f>
        <v>#REF!</v>
      </c>
      <c r="G57" s="3"/>
      <c r="H57" s="3" t="e">
        <f>#REF!</f>
        <v>#REF!</v>
      </c>
      <c r="I57" s="3" t="e">
        <f>#REF!</f>
        <v>#REF!</v>
      </c>
      <c r="J57" s="3" t="e">
        <f>#REF!</f>
        <v>#REF!</v>
      </c>
      <c r="K57" s="3" t="e">
        <f>#REF!</f>
        <v>#REF!</v>
      </c>
      <c r="L57" s="3" t="e">
        <f>#REF!</f>
        <v>#REF!</v>
      </c>
      <c r="M57" s="3" t="e">
        <f>#REF!</f>
        <v>#REF!</v>
      </c>
      <c r="N57" t="e">
        <f>#REF!</f>
        <v>#REF!</v>
      </c>
    </row>
    <row r="58" spans="1:14" x14ac:dyDescent="0.35">
      <c r="A58" t="e">
        <f>#REF!</f>
        <v>#REF!</v>
      </c>
      <c r="B58" s="3" t="s">
        <v>700</v>
      </c>
      <c r="C58" s="3" t="e">
        <f>#REF!</f>
        <v>#REF!</v>
      </c>
      <c r="D58" s="3" t="e">
        <f>#REF!</f>
        <v>#REF!</v>
      </c>
      <c r="E58" s="3" t="s">
        <v>376</v>
      </c>
      <c r="F58" s="3" t="e">
        <f>#REF!</f>
        <v>#REF!</v>
      </c>
      <c r="G58" s="3"/>
      <c r="H58" s="3" t="e">
        <f>#REF!</f>
        <v>#REF!</v>
      </c>
      <c r="I58" s="3" t="e">
        <f>#REF!</f>
        <v>#REF!</v>
      </c>
      <c r="J58" s="3" t="e">
        <f>#REF!</f>
        <v>#REF!</v>
      </c>
      <c r="K58" s="3" t="e">
        <f>#REF!</f>
        <v>#REF!</v>
      </c>
      <c r="L58" s="3" t="e">
        <f>#REF!</f>
        <v>#REF!</v>
      </c>
      <c r="M58" s="3" t="e">
        <f>#REF!</f>
        <v>#REF!</v>
      </c>
      <c r="N58" t="e">
        <f>#REF!</f>
        <v>#REF!</v>
      </c>
    </row>
    <row r="59" spans="1:14" x14ac:dyDescent="0.35">
      <c r="A59" t="e">
        <f>#REF!</f>
        <v>#REF!</v>
      </c>
      <c r="B59" s="3" t="s">
        <v>700</v>
      </c>
      <c r="C59" s="3" t="e">
        <f>#REF!</f>
        <v>#REF!</v>
      </c>
      <c r="D59" s="3" t="e">
        <f>#REF!</f>
        <v>#REF!</v>
      </c>
      <c r="E59" s="3" t="s">
        <v>376</v>
      </c>
      <c r="F59" s="3" t="e">
        <f>#REF!</f>
        <v>#REF!</v>
      </c>
      <c r="G59" s="3"/>
      <c r="H59" s="3" t="e">
        <f>#REF!</f>
        <v>#REF!</v>
      </c>
      <c r="I59" s="3" t="e">
        <f>#REF!</f>
        <v>#REF!</v>
      </c>
      <c r="J59" s="3" t="e">
        <f>#REF!</f>
        <v>#REF!</v>
      </c>
      <c r="K59" s="3" t="e">
        <f>#REF!</f>
        <v>#REF!</v>
      </c>
      <c r="L59" s="3" t="e">
        <f>#REF!</f>
        <v>#REF!</v>
      </c>
      <c r="M59" s="3" t="e">
        <f>#REF!</f>
        <v>#REF!</v>
      </c>
      <c r="N59" t="e">
        <f>#REF!</f>
        <v>#REF!</v>
      </c>
    </row>
    <row r="60" spans="1:14" x14ac:dyDescent="0.35">
      <c r="A60" t="e">
        <f>#REF!</f>
        <v>#REF!</v>
      </c>
      <c r="B60" s="3" t="s">
        <v>700</v>
      </c>
      <c r="C60" s="3" t="e">
        <f>#REF!</f>
        <v>#REF!</v>
      </c>
      <c r="D60" s="3" t="e">
        <f>#REF!</f>
        <v>#REF!</v>
      </c>
      <c r="E60" s="3" t="s">
        <v>376</v>
      </c>
      <c r="F60" s="3" t="e">
        <f>#REF!</f>
        <v>#REF!</v>
      </c>
      <c r="G60" s="3"/>
      <c r="H60" s="3" t="e">
        <f>#REF!</f>
        <v>#REF!</v>
      </c>
      <c r="I60" s="3" t="e">
        <f>#REF!</f>
        <v>#REF!</v>
      </c>
      <c r="J60" s="3" t="e">
        <f>#REF!</f>
        <v>#REF!</v>
      </c>
      <c r="K60" s="3" t="e">
        <f>#REF!</f>
        <v>#REF!</v>
      </c>
      <c r="L60" s="3" t="e">
        <f>#REF!</f>
        <v>#REF!</v>
      </c>
      <c r="M60" s="3" t="e">
        <f>#REF!</f>
        <v>#REF!</v>
      </c>
      <c r="N60" t="e">
        <f>#REF!</f>
        <v>#REF!</v>
      </c>
    </row>
    <row r="61" spans="1:14" x14ac:dyDescent="0.35">
      <c r="A61" t="e">
        <f>#REF!</f>
        <v>#REF!</v>
      </c>
      <c r="B61" s="3" t="s">
        <v>700</v>
      </c>
      <c r="C61" s="3" t="e">
        <f>#REF!</f>
        <v>#REF!</v>
      </c>
      <c r="D61" s="3" t="e">
        <f>#REF!</f>
        <v>#REF!</v>
      </c>
      <c r="E61" s="3" t="s">
        <v>376</v>
      </c>
      <c r="F61" s="3" t="e">
        <f>#REF!</f>
        <v>#REF!</v>
      </c>
      <c r="G61" s="3"/>
      <c r="H61" s="3" t="e">
        <f>#REF!</f>
        <v>#REF!</v>
      </c>
      <c r="I61" s="3" t="e">
        <f>#REF!</f>
        <v>#REF!</v>
      </c>
      <c r="J61" s="3" t="e">
        <f>#REF!</f>
        <v>#REF!</v>
      </c>
      <c r="K61" s="3" t="e">
        <f>#REF!</f>
        <v>#REF!</v>
      </c>
      <c r="L61" s="3" t="e">
        <f>#REF!</f>
        <v>#REF!</v>
      </c>
      <c r="M61" s="3" t="e">
        <f>#REF!</f>
        <v>#REF!</v>
      </c>
      <c r="N61" t="e">
        <f>#REF!</f>
        <v>#REF!</v>
      </c>
    </row>
    <row r="62" spans="1:14" x14ac:dyDescent="0.35">
      <c r="A62" t="e">
        <f>#REF!</f>
        <v>#REF!</v>
      </c>
      <c r="B62" s="3" t="s">
        <v>700</v>
      </c>
      <c r="C62" s="3" t="e">
        <f>#REF!</f>
        <v>#REF!</v>
      </c>
      <c r="D62" s="3" t="e">
        <f>#REF!</f>
        <v>#REF!</v>
      </c>
      <c r="E62" s="3" t="s">
        <v>376</v>
      </c>
      <c r="F62" s="3" t="e">
        <f>#REF!</f>
        <v>#REF!</v>
      </c>
      <c r="G62" s="3"/>
      <c r="H62" s="3" t="e">
        <f>#REF!</f>
        <v>#REF!</v>
      </c>
      <c r="I62" s="3" t="e">
        <f>#REF!</f>
        <v>#REF!</v>
      </c>
      <c r="J62" s="3" t="e">
        <f>#REF!</f>
        <v>#REF!</v>
      </c>
      <c r="K62" s="3" t="e">
        <f>#REF!</f>
        <v>#REF!</v>
      </c>
      <c r="L62" s="3" t="e">
        <f>#REF!</f>
        <v>#REF!</v>
      </c>
      <c r="M62" s="3" t="e">
        <f>#REF!</f>
        <v>#REF!</v>
      </c>
      <c r="N62" t="e">
        <f>#REF!</f>
        <v>#REF!</v>
      </c>
    </row>
    <row r="63" spans="1:14" x14ac:dyDescent="0.35">
      <c r="A63" t="e">
        <f>#REF!</f>
        <v>#REF!</v>
      </c>
      <c r="B63" s="3" t="s">
        <v>700</v>
      </c>
      <c r="C63" s="3" t="e">
        <f>#REF!</f>
        <v>#REF!</v>
      </c>
      <c r="D63" s="3" t="e">
        <f>#REF!</f>
        <v>#REF!</v>
      </c>
      <c r="E63" s="3" t="s">
        <v>376</v>
      </c>
      <c r="F63" s="3" t="e">
        <f>#REF!</f>
        <v>#REF!</v>
      </c>
      <c r="G63" s="3"/>
      <c r="H63" s="3" t="e">
        <f>#REF!</f>
        <v>#REF!</v>
      </c>
      <c r="I63" s="3" t="e">
        <f>#REF!</f>
        <v>#REF!</v>
      </c>
      <c r="J63" s="3" t="e">
        <f>#REF!</f>
        <v>#REF!</v>
      </c>
      <c r="K63" s="3" t="e">
        <f>#REF!</f>
        <v>#REF!</v>
      </c>
      <c r="L63" s="3" t="e">
        <f>#REF!</f>
        <v>#REF!</v>
      </c>
      <c r="M63" s="3" t="e">
        <f>#REF!</f>
        <v>#REF!</v>
      </c>
      <c r="N63" t="e">
        <f>#REF!</f>
        <v>#REF!</v>
      </c>
    </row>
    <row r="64" spans="1:14" x14ac:dyDescent="0.35">
      <c r="A64" t="e">
        <f>#REF!</f>
        <v>#REF!</v>
      </c>
      <c r="B64" s="3" t="s">
        <v>700</v>
      </c>
      <c r="C64" s="3" t="e">
        <f>#REF!</f>
        <v>#REF!</v>
      </c>
      <c r="D64" s="3" t="e">
        <f>#REF!</f>
        <v>#REF!</v>
      </c>
      <c r="E64" s="3" t="s">
        <v>376</v>
      </c>
      <c r="F64" s="3" t="e">
        <f>#REF!</f>
        <v>#REF!</v>
      </c>
      <c r="G64" s="3"/>
      <c r="H64" s="3" t="e">
        <f>#REF!</f>
        <v>#REF!</v>
      </c>
      <c r="I64" s="3" t="e">
        <f>#REF!</f>
        <v>#REF!</v>
      </c>
      <c r="J64" s="3" t="e">
        <f>#REF!</f>
        <v>#REF!</v>
      </c>
      <c r="K64" s="3" t="e">
        <f>#REF!</f>
        <v>#REF!</v>
      </c>
      <c r="L64" s="3" t="e">
        <f>#REF!</f>
        <v>#REF!</v>
      </c>
      <c r="M64" s="3" t="e">
        <f>#REF!</f>
        <v>#REF!</v>
      </c>
      <c r="N64" t="e">
        <f>#REF!</f>
        <v>#REF!</v>
      </c>
    </row>
    <row r="65" spans="1:14" x14ac:dyDescent="0.35">
      <c r="A65" t="e">
        <f>#REF!</f>
        <v>#REF!</v>
      </c>
      <c r="B65" s="3" t="s">
        <v>700</v>
      </c>
      <c r="C65" s="3" t="e">
        <f>#REF!</f>
        <v>#REF!</v>
      </c>
      <c r="D65" s="3" t="e">
        <f>#REF!</f>
        <v>#REF!</v>
      </c>
      <c r="E65" s="3" t="s">
        <v>376</v>
      </c>
      <c r="F65" s="3" t="e">
        <f>#REF!</f>
        <v>#REF!</v>
      </c>
      <c r="G65" s="3"/>
      <c r="H65" s="3" t="e">
        <f>#REF!</f>
        <v>#REF!</v>
      </c>
      <c r="I65" s="3" t="e">
        <f>#REF!</f>
        <v>#REF!</v>
      </c>
      <c r="J65" s="3" t="e">
        <f>#REF!</f>
        <v>#REF!</v>
      </c>
      <c r="K65" s="3" t="e">
        <f>#REF!</f>
        <v>#REF!</v>
      </c>
      <c r="L65" s="3" t="e">
        <f>#REF!</f>
        <v>#REF!</v>
      </c>
      <c r="M65" s="3" t="e">
        <f>#REF!</f>
        <v>#REF!</v>
      </c>
      <c r="N65" t="e">
        <f>#REF!</f>
        <v>#REF!</v>
      </c>
    </row>
    <row r="66" spans="1:14" x14ac:dyDescent="0.35">
      <c r="A66" t="e">
        <f>#REF!</f>
        <v>#REF!</v>
      </c>
      <c r="B66" s="3" t="s">
        <v>700</v>
      </c>
      <c r="C66" s="3" t="e">
        <f>#REF!</f>
        <v>#REF!</v>
      </c>
      <c r="D66" s="3" t="e">
        <f>#REF!</f>
        <v>#REF!</v>
      </c>
      <c r="E66" s="3" t="s">
        <v>376</v>
      </c>
      <c r="F66" s="3" t="e">
        <f>#REF!</f>
        <v>#REF!</v>
      </c>
      <c r="G66" s="3"/>
      <c r="H66" s="3" t="e">
        <f>#REF!</f>
        <v>#REF!</v>
      </c>
      <c r="I66" s="3" t="e">
        <f>#REF!</f>
        <v>#REF!</v>
      </c>
      <c r="J66" s="3" t="e">
        <f>#REF!</f>
        <v>#REF!</v>
      </c>
      <c r="K66" s="3" t="e">
        <f>#REF!</f>
        <v>#REF!</v>
      </c>
      <c r="L66" s="3" t="e">
        <f>#REF!</f>
        <v>#REF!</v>
      </c>
      <c r="M66" s="3" t="e">
        <f>#REF!</f>
        <v>#REF!</v>
      </c>
      <c r="N66" t="e">
        <f>#REF!</f>
        <v>#REF!</v>
      </c>
    </row>
    <row r="67" spans="1:14" x14ac:dyDescent="0.35">
      <c r="A67" t="e">
        <f>#REF!</f>
        <v>#REF!</v>
      </c>
      <c r="B67" s="3" t="s">
        <v>700</v>
      </c>
      <c r="C67" s="3" t="e">
        <f>#REF!</f>
        <v>#REF!</v>
      </c>
      <c r="D67" s="3" t="e">
        <f>#REF!</f>
        <v>#REF!</v>
      </c>
      <c r="E67" s="3" t="s">
        <v>376</v>
      </c>
      <c r="F67" s="3" t="e">
        <f>#REF!</f>
        <v>#REF!</v>
      </c>
      <c r="G67" s="3"/>
      <c r="H67" s="3" t="e">
        <f>#REF!</f>
        <v>#REF!</v>
      </c>
      <c r="I67" s="3" t="e">
        <f>#REF!</f>
        <v>#REF!</v>
      </c>
      <c r="J67" s="3" t="e">
        <f>#REF!</f>
        <v>#REF!</v>
      </c>
      <c r="K67" s="3" t="e">
        <f>#REF!</f>
        <v>#REF!</v>
      </c>
      <c r="L67" s="3" t="e">
        <f>#REF!</f>
        <v>#REF!</v>
      </c>
      <c r="M67" s="3" t="e">
        <f>#REF!</f>
        <v>#REF!</v>
      </c>
      <c r="N67" t="e">
        <f>#REF!</f>
        <v>#REF!</v>
      </c>
    </row>
    <row r="68" spans="1:14" x14ac:dyDescent="0.35">
      <c r="A68" t="e">
        <f>#REF!</f>
        <v>#REF!</v>
      </c>
      <c r="B68" s="3" t="s">
        <v>700</v>
      </c>
      <c r="C68" s="3" t="e">
        <f>#REF!</f>
        <v>#REF!</v>
      </c>
      <c r="D68" s="3" t="e">
        <f>#REF!</f>
        <v>#REF!</v>
      </c>
      <c r="E68" s="3" t="s">
        <v>376</v>
      </c>
      <c r="F68" s="3" t="e">
        <f>#REF!</f>
        <v>#REF!</v>
      </c>
      <c r="G68" s="3"/>
      <c r="H68" s="3" t="e">
        <f>#REF!</f>
        <v>#REF!</v>
      </c>
      <c r="I68" s="3" t="e">
        <f>#REF!</f>
        <v>#REF!</v>
      </c>
      <c r="J68" s="3" t="e">
        <f>#REF!</f>
        <v>#REF!</v>
      </c>
      <c r="K68" s="3" t="e">
        <f>#REF!</f>
        <v>#REF!</v>
      </c>
      <c r="L68" s="3" t="e">
        <f>#REF!</f>
        <v>#REF!</v>
      </c>
      <c r="M68" s="3" t="e">
        <f>#REF!</f>
        <v>#REF!</v>
      </c>
      <c r="N68" t="e">
        <f>#REF!</f>
        <v>#REF!</v>
      </c>
    </row>
    <row r="69" spans="1:14" x14ac:dyDescent="0.35">
      <c r="A69" t="e">
        <f>#REF!</f>
        <v>#REF!</v>
      </c>
      <c r="B69" s="3" t="s">
        <v>700</v>
      </c>
      <c r="C69" s="3" t="e">
        <f>#REF!</f>
        <v>#REF!</v>
      </c>
      <c r="D69" s="3" t="e">
        <f>#REF!</f>
        <v>#REF!</v>
      </c>
      <c r="E69" s="3" t="s">
        <v>376</v>
      </c>
      <c r="F69" s="3" t="e">
        <f>#REF!</f>
        <v>#REF!</v>
      </c>
      <c r="G69" s="3"/>
      <c r="H69" s="3" t="e">
        <f>#REF!</f>
        <v>#REF!</v>
      </c>
      <c r="I69" s="3" t="e">
        <f>#REF!</f>
        <v>#REF!</v>
      </c>
      <c r="J69" s="3" t="e">
        <f>#REF!</f>
        <v>#REF!</v>
      </c>
      <c r="K69" s="3" t="e">
        <f>#REF!</f>
        <v>#REF!</v>
      </c>
      <c r="L69" s="3" t="e">
        <f>#REF!</f>
        <v>#REF!</v>
      </c>
      <c r="M69" s="3" t="e">
        <f>#REF!</f>
        <v>#REF!</v>
      </c>
      <c r="N69" t="e">
        <f>#REF!</f>
        <v>#REF!</v>
      </c>
    </row>
    <row r="70" spans="1:14" x14ac:dyDescent="0.35">
      <c r="A70" t="e">
        <f>#REF!</f>
        <v>#REF!</v>
      </c>
      <c r="B70" s="3" t="s">
        <v>700</v>
      </c>
      <c r="C70" s="3" t="e">
        <f>#REF!</f>
        <v>#REF!</v>
      </c>
      <c r="D70" s="3" t="e">
        <f>#REF!</f>
        <v>#REF!</v>
      </c>
      <c r="E70" s="3" t="s">
        <v>376</v>
      </c>
      <c r="F70" s="3" t="e">
        <f>#REF!</f>
        <v>#REF!</v>
      </c>
      <c r="G70" s="3"/>
      <c r="H70" s="3" t="e">
        <f>#REF!</f>
        <v>#REF!</v>
      </c>
      <c r="I70" s="3" t="e">
        <f>#REF!</f>
        <v>#REF!</v>
      </c>
      <c r="J70" s="3" t="e">
        <f>#REF!</f>
        <v>#REF!</v>
      </c>
      <c r="K70" s="3" t="e">
        <f>#REF!</f>
        <v>#REF!</v>
      </c>
      <c r="L70" s="3" t="e">
        <f>#REF!</f>
        <v>#REF!</v>
      </c>
      <c r="M70" s="3" t="e">
        <f>#REF!</f>
        <v>#REF!</v>
      </c>
      <c r="N70" t="e">
        <f>#REF!</f>
        <v>#REF!</v>
      </c>
    </row>
    <row r="71" spans="1:14" x14ac:dyDescent="0.35">
      <c r="A71" t="e">
        <f>#REF!</f>
        <v>#REF!</v>
      </c>
      <c r="B71" s="3" t="s">
        <v>700</v>
      </c>
      <c r="C71" s="3" t="e">
        <f>#REF!</f>
        <v>#REF!</v>
      </c>
      <c r="D71" s="3" t="e">
        <f>#REF!</f>
        <v>#REF!</v>
      </c>
      <c r="E71" s="3" t="s">
        <v>376</v>
      </c>
      <c r="F71" s="3" t="e">
        <f>#REF!</f>
        <v>#REF!</v>
      </c>
      <c r="G71" s="3"/>
      <c r="H71" s="3" t="e">
        <f>#REF!</f>
        <v>#REF!</v>
      </c>
      <c r="I71" s="3" t="e">
        <f>#REF!</f>
        <v>#REF!</v>
      </c>
      <c r="J71" s="3" t="e">
        <f>#REF!</f>
        <v>#REF!</v>
      </c>
      <c r="K71" s="3" t="e">
        <f>#REF!</f>
        <v>#REF!</v>
      </c>
      <c r="L71" s="3" t="e">
        <f>#REF!</f>
        <v>#REF!</v>
      </c>
      <c r="M71" s="3" t="e">
        <f>#REF!</f>
        <v>#REF!</v>
      </c>
      <c r="N71" t="e">
        <f>#REF!</f>
        <v>#REF!</v>
      </c>
    </row>
    <row r="72" spans="1:14" x14ac:dyDescent="0.35">
      <c r="A72" t="e">
        <f>#REF!</f>
        <v>#REF!</v>
      </c>
      <c r="B72" s="3" t="s">
        <v>700</v>
      </c>
      <c r="C72" s="3" t="e">
        <f>#REF!</f>
        <v>#REF!</v>
      </c>
      <c r="D72" s="3" t="e">
        <f>#REF!</f>
        <v>#REF!</v>
      </c>
      <c r="E72" s="3" t="s">
        <v>376</v>
      </c>
      <c r="F72" s="3" t="e">
        <f>#REF!</f>
        <v>#REF!</v>
      </c>
      <c r="G72" s="3"/>
      <c r="H72" s="3" t="e">
        <f>#REF!</f>
        <v>#REF!</v>
      </c>
      <c r="I72" s="3" t="e">
        <f>#REF!</f>
        <v>#REF!</v>
      </c>
      <c r="J72" s="3" t="e">
        <f>#REF!</f>
        <v>#REF!</v>
      </c>
      <c r="K72" s="3" t="e">
        <f>#REF!</f>
        <v>#REF!</v>
      </c>
      <c r="L72" s="3" t="e">
        <f>#REF!</f>
        <v>#REF!</v>
      </c>
      <c r="M72" s="3" t="e">
        <f>#REF!</f>
        <v>#REF!</v>
      </c>
      <c r="N72" t="e">
        <f>#REF!</f>
        <v>#REF!</v>
      </c>
    </row>
    <row r="73" spans="1:14" x14ac:dyDescent="0.35">
      <c r="A73" t="e">
        <f>#REF!</f>
        <v>#REF!</v>
      </c>
      <c r="B73" s="3" t="s">
        <v>700</v>
      </c>
      <c r="C73" s="3" t="e">
        <f>#REF!</f>
        <v>#REF!</v>
      </c>
      <c r="D73" s="3" t="e">
        <f>#REF!</f>
        <v>#REF!</v>
      </c>
      <c r="E73" s="3" t="s">
        <v>376</v>
      </c>
      <c r="F73" s="3" t="e">
        <f>#REF!</f>
        <v>#REF!</v>
      </c>
      <c r="G73" s="3"/>
      <c r="H73" s="3" t="e">
        <f>#REF!</f>
        <v>#REF!</v>
      </c>
      <c r="I73" s="3" t="e">
        <f>#REF!</f>
        <v>#REF!</v>
      </c>
      <c r="J73" s="3" t="e">
        <f>#REF!</f>
        <v>#REF!</v>
      </c>
      <c r="K73" s="3" t="e">
        <f>#REF!</f>
        <v>#REF!</v>
      </c>
      <c r="L73" s="3" t="e">
        <f>#REF!</f>
        <v>#REF!</v>
      </c>
      <c r="M73" s="3" t="e">
        <f>#REF!</f>
        <v>#REF!</v>
      </c>
      <c r="N73" t="e">
        <f>#REF!</f>
        <v>#REF!</v>
      </c>
    </row>
    <row r="74" spans="1:14" x14ac:dyDescent="0.35">
      <c r="A74" t="e">
        <f>#REF!</f>
        <v>#REF!</v>
      </c>
      <c r="B74" s="3" t="s">
        <v>700</v>
      </c>
      <c r="C74" s="3" t="e">
        <f>#REF!</f>
        <v>#REF!</v>
      </c>
      <c r="D74" s="3" t="e">
        <f>#REF!</f>
        <v>#REF!</v>
      </c>
      <c r="E74" s="3" t="s">
        <v>376</v>
      </c>
      <c r="F74" s="3" t="e">
        <f>#REF!</f>
        <v>#REF!</v>
      </c>
      <c r="G74" s="3"/>
      <c r="H74" s="3" t="e">
        <f>#REF!</f>
        <v>#REF!</v>
      </c>
      <c r="I74" s="3" t="e">
        <f>#REF!</f>
        <v>#REF!</v>
      </c>
      <c r="J74" s="3" t="e">
        <f>#REF!</f>
        <v>#REF!</v>
      </c>
      <c r="K74" s="3" t="e">
        <f>#REF!</f>
        <v>#REF!</v>
      </c>
      <c r="L74" s="3" t="e">
        <f>#REF!</f>
        <v>#REF!</v>
      </c>
      <c r="M74" s="3" t="e">
        <f>#REF!</f>
        <v>#REF!</v>
      </c>
      <c r="N74" t="e">
        <f>#REF!</f>
        <v>#REF!</v>
      </c>
    </row>
    <row r="75" spans="1:14" x14ac:dyDescent="0.35">
      <c r="A75" t="e">
        <f>#REF!</f>
        <v>#REF!</v>
      </c>
      <c r="B75" s="3" t="s">
        <v>700</v>
      </c>
      <c r="C75" s="3" t="e">
        <f>#REF!</f>
        <v>#REF!</v>
      </c>
      <c r="D75" s="3" t="e">
        <f>#REF!</f>
        <v>#REF!</v>
      </c>
      <c r="E75" s="3" t="s">
        <v>376</v>
      </c>
      <c r="F75" s="3" t="e">
        <f>#REF!</f>
        <v>#REF!</v>
      </c>
      <c r="G75" s="3"/>
      <c r="H75" s="3" t="e">
        <f>#REF!</f>
        <v>#REF!</v>
      </c>
      <c r="I75" s="3" t="e">
        <f>#REF!</f>
        <v>#REF!</v>
      </c>
      <c r="J75" s="3" t="e">
        <f>#REF!</f>
        <v>#REF!</v>
      </c>
      <c r="K75" s="3" t="e">
        <f>#REF!</f>
        <v>#REF!</v>
      </c>
      <c r="L75" s="3" t="e">
        <f>#REF!</f>
        <v>#REF!</v>
      </c>
      <c r="M75" s="3" t="e">
        <f>#REF!</f>
        <v>#REF!</v>
      </c>
      <c r="N75" t="e">
        <f>#REF!</f>
        <v>#REF!</v>
      </c>
    </row>
    <row r="76" spans="1:14" x14ac:dyDescent="0.35">
      <c r="A76" t="e">
        <f>#REF!</f>
        <v>#REF!</v>
      </c>
      <c r="B76" s="3" t="s">
        <v>700</v>
      </c>
      <c r="C76" s="3" t="e">
        <f>#REF!</f>
        <v>#REF!</v>
      </c>
      <c r="D76" s="3" t="e">
        <f>#REF!</f>
        <v>#REF!</v>
      </c>
      <c r="E76" s="3" t="s">
        <v>376</v>
      </c>
      <c r="F76" s="3" t="e">
        <f>#REF!</f>
        <v>#REF!</v>
      </c>
      <c r="G76" s="3"/>
      <c r="H76" s="3" t="e">
        <f>#REF!</f>
        <v>#REF!</v>
      </c>
      <c r="I76" s="3" t="e">
        <f>#REF!</f>
        <v>#REF!</v>
      </c>
      <c r="J76" s="3" t="e">
        <f>#REF!</f>
        <v>#REF!</v>
      </c>
      <c r="K76" s="3" t="e">
        <f>#REF!</f>
        <v>#REF!</v>
      </c>
      <c r="L76" s="3" t="e">
        <f>#REF!</f>
        <v>#REF!</v>
      </c>
      <c r="M76" s="3" t="e">
        <f>#REF!</f>
        <v>#REF!</v>
      </c>
      <c r="N76" t="e">
        <f>#REF!</f>
        <v>#REF!</v>
      </c>
    </row>
    <row r="77" spans="1:14" x14ac:dyDescent="0.35">
      <c r="A77" t="e">
        <f>#REF!</f>
        <v>#REF!</v>
      </c>
      <c r="B77" s="3" t="s">
        <v>700</v>
      </c>
      <c r="C77" s="3" t="e">
        <f>#REF!</f>
        <v>#REF!</v>
      </c>
      <c r="D77" s="3" t="e">
        <f>#REF!</f>
        <v>#REF!</v>
      </c>
      <c r="E77" s="3" t="s">
        <v>367</v>
      </c>
      <c r="F77" s="3" t="e">
        <f>#REF!</f>
        <v>#REF!</v>
      </c>
      <c r="G77" s="3"/>
      <c r="H77" s="3" t="e">
        <f>#REF!</f>
        <v>#REF!</v>
      </c>
      <c r="I77" s="3" t="e">
        <f>#REF!</f>
        <v>#REF!</v>
      </c>
      <c r="J77" s="3" t="e">
        <f>#REF!</f>
        <v>#REF!</v>
      </c>
      <c r="K77" s="3" t="e">
        <f>#REF!</f>
        <v>#REF!</v>
      </c>
      <c r="L77" s="3" t="e">
        <f>#REF!</f>
        <v>#REF!</v>
      </c>
      <c r="M77" s="3" t="e">
        <f>#REF!</f>
        <v>#REF!</v>
      </c>
      <c r="N77" t="e">
        <f>#REF!</f>
        <v>#REF!</v>
      </c>
    </row>
    <row r="78" spans="1:14" x14ac:dyDescent="0.35">
      <c r="A78" t="e">
        <f>#REF!</f>
        <v>#REF!</v>
      </c>
      <c r="B78" s="3" t="s">
        <v>700</v>
      </c>
      <c r="C78" s="3" t="e">
        <f>#REF!</f>
        <v>#REF!</v>
      </c>
      <c r="D78" s="3" t="e">
        <f>#REF!</f>
        <v>#REF!</v>
      </c>
      <c r="E78" s="3"/>
      <c r="F78" s="3" t="e">
        <f>#REF!</f>
        <v>#REF!</v>
      </c>
      <c r="G78" s="3"/>
      <c r="H78" s="3" t="e">
        <f>#REF!</f>
        <v>#REF!</v>
      </c>
      <c r="I78" s="3" t="e">
        <f>#REF!</f>
        <v>#REF!</v>
      </c>
      <c r="J78" s="3" t="e">
        <f>#REF!</f>
        <v>#REF!</v>
      </c>
      <c r="K78" s="3" t="e">
        <f>#REF!</f>
        <v>#REF!</v>
      </c>
      <c r="L78" s="3" t="e">
        <f>#REF!</f>
        <v>#REF!</v>
      </c>
      <c r="M78" s="3" t="e">
        <f>#REF!</f>
        <v>#REF!</v>
      </c>
      <c r="N78" t="e">
        <f>#REF!</f>
        <v>#REF!</v>
      </c>
    </row>
    <row r="79" spans="1:14" x14ac:dyDescent="0.35">
      <c r="A79" t="e">
        <f>#REF!</f>
        <v>#REF!</v>
      </c>
      <c r="B79" s="3" t="s">
        <v>700</v>
      </c>
      <c r="C79" s="3" t="e">
        <f>#REF!</f>
        <v>#REF!</v>
      </c>
      <c r="D79" s="3" t="e">
        <f>#REF!</f>
        <v>#REF!</v>
      </c>
      <c r="E79" s="3"/>
      <c r="F79" s="3" t="e">
        <f>#REF!</f>
        <v>#REF!</v>
      </c>
      <c r="G79" s="3"/>
      <c r="H79" s="3" t="e">
        <f>#REF!</f>
        <v>#REF!</v>
      </c>
      <c r="I79" s="3" t="e">
        <f>#REF!</f>
        <v>#REF!</v>
      </c>
      <c r="J79" s="3" t="e">
        <f>#REF!</f>
        <v>#REF!</v>
      </c>
      <c r="K79" s="3" t="e">
        <f>#REF!</f>
        <v>#REF!</v>
      </c>
      <c r="L79" s="3" t="e">
        <f>#REF!</f>
        <v>#REF!</v>
      </c>
      <c r="M79" s="3" t="e">
        <f>#REF!</f>
        <v>#REF!</v>
      </c>
      <c r="N79" t="e">
        <f>#REF!</f>
        <v>#REF!</v>
      </c>
    </row>
    <row r="80" spans="1:14" x14ac:dyDescent="0.35">
      <c r="A80" t="e">
        <f>#REF!</f>
        <v>#REF!</v>
      </c>
      <c r="B80" s="3" t="s">
        <v>700</v>
      </c>
      <c r="C80" s="3" t="e">
        <f>#REF!</f>
        <v>#REF!</v>
      </c>
      <c r="D80" s="3" t="e">
        <f>#REF!</f>
        <v>#REF!</v>
      </c>
      <c r="E80" s="3"/>
      <c r="F80" s="3" t="e">
        <f>#REF!</f>
        <v>#REF!</v>
      </c>
      <c r="G80" s="3"/>
      <c r="H80" s="3" t="e">
        <f>#REF!</f>
        <v>#REF!</v>
      </c>
      <c r="I80" s="3" t="e">
        <f>#REF!</f>
        <v>#REF!</v>
      </c>
      <c r="J80" s="3" t="e">
        <f>#REF!</f>
        <v>#REF!</v>
      </c>
      <c r="K80" s="3" t="e">
        <f>#REF!</f>
        <v>#REF!</v>
      </c>
      <c r="L80" s="3" t="e">
        <f>#REF!</f>
        <v>#REF!</v>
      </c>
      <c r="M80" s="3" t="e">
        <f>#REF!</f>
        <v>#REF!</v>
      </c>
      <c r="N80" t="e">
        <f>#REF!</f>
        <v>#REF!</v>
      </c>
    </row>
    <row r="81" spans="1:14" x14ac:dyDescent="0.35">
      <c r="A81" t="e">
        <f>#REF!</f>
        <v>#REF!</v>
      </c>
      <c r="B81" s="3" t="s">
        <v>700</v>
      </c>
      <c r="C81" s="3" t="e">
        <f>#REF!</f>
        <v>#REF!</v>
      </c>
      <c r="D81" s="3" t="e">
        <f>#REF!</f>
        <v>#REF!</v>
      </c>
      <c r="E81" s="3"/>
      <c r="F81" s="3" t="e">
        <f>#REF!</f>
        <v>#REF!</v>
      </c>
      <c r="G81" s="3"/>
      <c r="H81" s="3" t="e">
        <f>#REF!</f>
        <v>#REF!</v>
      </c>
      <c r="I81" s="3" t="e">
        <f>#REF!</f>
        <v>#REF!</v>
      </c>
      <c r="J81" s="3" t="e">
        <f>#REF!</f>
        <v>#REF!</v>
      </c>
      <c r="K81" s="3" t="e">
        <f>#REF!</f>
        <v>#REF!</v>
      </c>
      <c r="L81" s="3" t="e">
        <f>#REF!</f>
        <v>#REF!</v>
      </c>
      <c r="M81" s="3" t="e">
        <f>#REF!</f>
        <v>#REF!</v>
      </c>
      <c r="N81" t="e">
        <f>#REF!</f>
        <v>#REF!</v>
      </c>
    </row>
    <row r="82" spans="1:14" x14ac:dyDescent="0.35">
      <c r="A82" t="e">
        <f>#REF!</f>
        <v>#REF!</v>
      </c>
      <c r="B82" s="3" t="s">
        <v>700</v>
      </c>
      <c r="C82" s="3" t="e">
        <f>#REF!</f>
        <v>#REF!</v>
      </c>
      <c r="D82" s="3" t="e">
        <f>#REF!</f>
        <v>#REF!</v>
      </c>
      <c r="E82" s="3"/>
      <c r="F82" s="3" t="e">
        <f>#REF!</f>
        <v>#REF!</v>
      </c>
      <c r="G82" s="3"/>
      <c r="H82" s="3" t="e">
        <f>#REF!</f>
        <v>#REF!</v>
      </c>
      <c r="I82" s="3" t="e">
        <f>#REF!</f>
        <v>#REF!</v>
      </c>
      <c r="J82" s="3" t="e">
        <f>#REF!</f>
        <v>#REF!</v>
      </c>
      <c r="K82" s="3" t="e">
        <f>#REF!</f>
        <v>#REF!</v>
      </c>
      <c r="L82" s="3" t="e">
        <f>#REF!</f>
        <v>#REF!</v>
      </c>
      <c r="M82" s="3" t="e">
        <f>#REF!</f>
        <v>#REF!</v>
      </c>
      <c r="N82" t="e">
        <f>#REF!</f>
        <v>#REF!</v>
      </c>
    </row>
    <row r="83" spans="1:14" x14ac:dyDescent="0.35">
      <c r="A83" t="e">
        <f>#REF!</f>
        <v>#REF!</v>
      </c>
      <c r="B83" s="3" t="s">
        <v>700</v>
      </c>
      <c r="C83" s="3" t="e">
        <f>#REF!</f>
        <v>#REF!</v>
      </c>
      <c r="D83" s="3" t="e">
        <f>#REF!</f>
        <v>#REF!</v>
      </c>
      <c r="E83" s="3"/>
      <c r="F83" s="3" t="e">
        <f>#REF!</f>
        <v>#REF!</v>
      </c>
      <c r="G83" s="3"/>
      <c r="H83" s="3" t="e">
        <f>#REF!</f>
        <v>#REF!</v>
      </c>
      <c r="I83" s="3" t="e">
        <f>#REF!</f>
        <v>#REF!</v>
      </c>
      <c r="J83" s="3" t="e">
        <f>#REF!</f>
        <v>#REF!</v>
      </c>
      <c r="K83" s="3" t="e">
        <f>#REF!</f>
        <v>#REF!</v>
      </c>
      <c r="L83" s="3" t="e">
        <f>#REF!</f>
        <v>#REF!</v>
      </c>
      <c r="M83" s="3" t="e">
        <f>#REF!</f>
        <v>#REF!</v>
      </c>
      <c r="N83" t="e">
        <f>#REF!</f>
        <v>#REF!</v>
      </c>
    </row>
    <row r="84" spans="1:14" x14ac:dyDescent="0.35">
      <c r="A84" t="e">
        <f>#REF!</f>
        <v>#REF!</v>
      </c>
      <c r="B84" s="3" t="s">
        <v>700</v>
      </c>
      <c r="C84" s="3" t="e">
        <f>#REF!</f>
        <v>#REF!</v>
      </c>
      <c r="D84" s="3" t="e">
        <f>#REF!</f>
        <v>#REF!</v>
      </c>
      <c r="E84" s="3"/>
      <c r="F84" s="3" t="e">
        <f>#REF!</f>
        <v>#REF!</v>
      </c>
      <c r="G84" s="3"/>
      <c r="H84" s="3" t="e">
        <f>#REF!</f>
        <v>#REF!</v>
      </c>
      <c r="I84" s="3" t="e">
        <f>#REF!</f>
        <v>#REF!</v>
      </c>
      <c r="J84" s="3" t="e">
        <f>#REF!</f>
        <v>#REF!</v>
      </c>
      <c r="K84" s="3" t="e">
        <f>#REF!</f>
        <v>#REF!</v>
      </c>
      <c r="L84" s="3" t="e">
        <f>#REF!</f>
        <v>#REF!</v>
      </c>
      <c r="M84" s="3" t="e">
        <f>#REF!</f>
        <v>#REF!</v>
      </c>
      <c r="N84" t="e">
        <f>#REF!</f>
        <v>#REF!</v>
      </c>
    </row>
    <row r="85" spans="1:14" x14ac:dyDescent="0.35">
      <c r="A85" t="e">
        <f>#REF!</f>
        <v>#REF!</v>
      </c>
      <c r="B85" s="3" t="s">
        <v>700</v>
      </c>
      <c r="C85" s="3" t="e">
        <f>#REF!</f>
        <v>#REF!</v>
      </c>
      <c r="D85" s="3" t="e">
        <f>#REF!</f>
        <v>#REF!</v>
      </c>
      <c r="E85" s="3"/>
      <c r="F85" s="3" t="e">
        <f>#REF!</f>
        <v>#REF!</v>
      </c>
      <c r="G85" s="3"/>
      <c r="H85" s="3" t="e">
        <f>#REF!</f>
        <v>#REF!</v>
      </c>
      <c r="I85" s="3" t="e">
        <f>#REF!</f>
        <v>#REF!</v>
      </c>
      <c r="J85" s="3" t="e">
        <f>#REF!</f>
        <v>#REF!</v>
      </c>
      <c r="K85" s="3" t="e">
        <f>#REF!</f>
        <v>#REF!</v>
      </c>
      <c r="L85" s="3" t="e">
        <f>#REF!</f>
        <v>#REF!</v>
      </c>
      <c r="M85" s="3" t="e">
        <f>#REF!</f>
        <v>#REF!</v>
      </c>
      <c r="N85" t="e">
        <f>#REF!</f>
        <v>#REF!</v>
      </c>
    </row>
    <row r="86" spans="1:14" x14ac:dyDescent="0.35">
      <c r="A86" t="e">
        <f>#REF!</f>
        <v>#REF!</v>
      </c>
      <c r="B86" s="3" t="s">
        <v>700</v>
      </c>
      <c r="C86" s="3" t="e">
        <f>#REF!</f>
        <v>#REF!</v>
      </c>
      <c r="D86" s="3" t="e">
        <f>#REF!</f>
        <v>#REF!</v>
      </c>
      <c r="E86" s="3"/>
      <c r="F86" s="3" t="e">
        <f>#REF!</f>
        <v>#REF!</v>
      </c>
      <c r="G86" s="3"/>
      <c r="H86" s="3" t="e">
        <f>#REF!</f>
        <v>#REF!</v>
      </c>
      <c r="I86" s="3" t="e">
        <f>#REF!</f>
        <v>#REF!</v>
      </c>
      <c r="J86" s="3" t="e">
        <f>#REF!</f>
        <v>#REF!</v>
      </c>
      <c r="K86" s="3" t="e">
        <f>#REF!</f>
        <v>#REF!</v>
      </c>
      <c r="L86" s="3" t="e">
        <f>#REF!</f>
        <v>#REF!</v>
      </c>
      <c r="M86" s="3" t="e">
        <f>#REF!</f>
        <v>#REF!</v>
      </c>
      <c r="N86" t="e">
        <f>#REF!</f>
        <v>#REF!</v>
      </c>
    </row>
    <row r="87" spans="1:14" x14ac:dyDescent="0.35">
      <c r="A87" t="e">
        <f>#REF!</f>
        <v>#REF!</v>
      </c>
      <c r="B87" s="3" t="s">
        <v>700</v>
      </c>
      <c r="C87" s="3" t="e">
        <f>#REF!</f>
        <v>#REF!</v>
      </c>
      <c r="D87" s="3" t="e">
        <f>#REF!</f>
        <v>#REF!</v>
      </c>
      <c r="E87" s="3"/>
      <c r="F87" s="3" t="e">
        <f>#REF!</f>
        <v>#REF!</v>
      </c>
      <c r="G87" s="3"/>
      <c r="H87" s="3" t="e">
        <f>#REF!</f>
        <v>#REF!</v>
      </c>
      <c r="I87" s="3" t="e">
        <f>#REF!</f>
        <v>#REF!</v>
      </c>
      <c r="J87" s="3" t="e">
        <f>#REF!</f>
        <v>#REF!</v>
      </c>
      <c r="K87" s="3" t="e">
        <f>#REF!</f>
        <v>#REF!</v>
      </c>
      <c r="L87" s="3" t="e">
        <f>#REF!</f>
        <v>#REF!</v>
      </c>
      <c r="M87" s="3" t="e">
        <f>#REF!</f>
        <v>#REF!</v>
      </c>
      <c r="N87" t="e">
        <f>#REF!</f>
        <v>#REF!</v>
      </c>
    </row>
    <row r="88" spans="1:14" x14ac:dyDescent="0.35">
      <c r="A88" t="e">
        <f>#REF!</f>
        <v>#REF!</v>
      </c>
      <c r="B88" s="3" t="s">
        <v>700</v>
      </c>
      <c r="C88" s="3" t="e">
        <f>#REF!</f>
        <v>#REF!</v>
      </c>
      <c r="D88" s="3" t="e">
        <f>#REF!</f>
        <v>#REF!</v>
      </c>
      <c r="E88" s="3"/>
      <c r="F88" s="3" t="e">
        <f>#REF!</f>
        <v>#REF!</v>
      </c>
      <c r="G88" s="3"/>
      <c r="H88" s="3" t="e">
        <f>#REF!</f>
        <v>#REF!</v>
      </c>
      <c r="I88" s="3" t="e">
        <f>#REF!</f>
        <v>#REF!</v>
      </c>
      <c r="J88" s="3" t="e">
        <f>#REF!</f>
        <v>#REF!</v>
      </c>
      <c r="K88" s="3" t="e">
        <f>#REF!</f>
        <v>#REF!</v>
      </c>
      <c r="L88" s="3" t="e">
        <f>#REF!</f>
        <v>#REF!</v>
      </c>
      <c r="M88" s="3" t="e">
        <f>#REF!</f>
        <v>#REF!</v>
      </c>
      <c r="N88" t="e">
        <f>#REF!</f>
        <v>#REF!</v>
      </c>
    </row>
    <row r="89" spans="1:14" x14ac:dyDescent="0.35">
      <c r="A89" t="e">
        <f>#REF!</f>
        <v>#REF!</v>
      </c>
      <c r="B89" s="3" t="s">
        <v>700</v>
      </c>
      <c r="C89" s="3" t="e">
        <f>#REF!</f>
        <v>#REF!</v>
      </c>
      <c r="D89" s="3" t="e">
        <f>#REF!</f>
        <v>#REF!</v>
      </c>
      <c r="E89" s="3"/>
      <c r="F89" s="3" t="e">
        <f>#REF!</f>
        <v>#REF!</v>
      </c>
      <c r="G89" s="3"/>
      <c r="H89" s="3" t="e">
        <f>#REF!</f>
        <v>#REF!</v>
      </c>
      <c r="I89" s="3" t="e">
        <f>#REF!</f>
        <v>#REF!</v>
      </c>
      <c r="J89" s="3" t="e">
        <f>#REF!</f>
        <v>#REF!</v>
      </c>
      <c r="K89" s="3" t="e">
        <f>#REF!</f>
        <v>#REF!</v>
      </c>
      <c r="L89" s="3" t="e">
        <f>#REF!</f>
        <v>#REF!</v>
      </c>
      <c r="M89" s="3" t="e">
        <f>#REF!</f>
        <v>#REF!</v>
      </c>
      <c r="N89" t="e">
        <f>#REF!</f>
        <v>#REF!</v>
      </c>
    </row>
    <row r="90" spans="1:14" x14ac:dyDescent="0.35">
      <c r="A90" t="e">
        <f>#REF!</f>
        <v>#REF!</v>
      </c>
      <c r="B90" s="3" t="s">
        <v>700</v>
      </c>
      <c r="C90" s="3" t="e">
        <f>#REF!</f>
        <v>#REF!</v>
      </c>
      <c r="D90" s="3" t="e">
        <f>#REF!</f>
        <v>#REF!</v>
      </c>
      <c r="E90" s="3"/>
      <c r="F90" s="3" t="e">
        <f>#REF!</f>
        <v>#REF!</v>
      </c>
      <c r="G90" s="3"/>
      <c r="H90" s="3" t="e">
        <f>#REF!</f>
        <v>#REF!</v>
      </c>
      <c r="I90" s="3" t="e">
        <f>#REF!</f>
        <v>#REF!</v>
      </c>
      <c r="J90" s="3" t="e">
        <f>#REF!</f>
        <v>#REF!</v>
      </c>
      <c r="K90" s="3" t="e">
        <f>#REF!</f>
        <v>#REF!</v>
      </c>
      <c r="L90" s="3" t="e">
        <f>#REF!</f>
        <v>#REF!</v>
      </c>
      <c r="M90" s="3" t="e">
        <f>#REF!</f>
        <v>#REF!</v>
      </c>
      <c r="N90" t="e">
        <f>#REF!</f>
        <v>#REF!</v>
      </c>
    </row>
    <row r="91" spans="1:14" x14ac:dyDescent="0.35">
      <c r="A91" t="e">
        <f>#REF!</f>
        <v>#REF!</v>
      </c>
      <c r="B91" s="3" t="s">
        <v>700</v>
      </c>
      <c r="C91" s="3" t="e">
        <f>#REF!</f>
        <v>#REF!</v>
      </c>
      <c r="D91" s="3" t="e">
        <f>#REF!</f>
        <v>#REF!</v>
      </c>
      <c r="E91" s="3"/>
      <c r="F91" s="3" t="e">
        <f>#REF!</f>
        <v>#REF!</v>
      </c>
      <c r="G91" s="3"/>
      <c r="H91" s="3" t="e">
        <f>#REF!</f>
        <v>#REF!</v>
      </c>
      <c r="I91" s="3" t="e">
        <f>#REF!</f>
        <v>#REF!</v>
      </c>
      <c r="J91" s="3" t="e">
        <f>#REF!</f>
        <v>#REF!</v>
      </c>
      <c r="K91" s="3" t="e">
        <f>#REF!</f>
        <v>#REF!</v>
      </c>
      <c r="L91" s="3" t="e">
        <f>#REF!</f>
        <v>#REF!</v>
      </c>
      <c r="M91" s="3" t="e">
        <f>#REF!</f>
        <v>#REF!</v>
      </c>
      <c r="N91" t="e">
        <f>#REF!</f>
        <v>#REF!</v>
      </c>
    </row>
    <row r="92" spans="1:14" x14ac:dyDescent="0.35">
      <c r="A92" t="e">
        <f>#REF!</f>
        <v>#REF!</v>
      </c>
      <c r="B92" s="3" t="s">
        <v>700</v>
      </c>
      <c r="C92" s="3" t="e">
        <f>#REF!</f>
        <v>#REF!</v>
      </c>
      <c r="D92" s="3" t="e">
        <f>#REF!</f>
        <v>#REF!</v>
      </c>
      <c r="E92" s="3"/>
      <c r="F92" s="3" t="e">
        <f>#REF!</f>
        <v>#REF!</v>
      </c>
      <c r="G92" s="3"/>
      <c r="H92" s="3" t="e">
        <f>#REF!</f>
        <v>#REF!</v>
      </c>
      <c r="I92" s="3" t="e">
        <f>#REF!</f>
        <v>#REF!</v>
      </c>
      <c r="J92" s="3" t="e">
        <f>#REF!</f>
        <v>#REF!</v>
      </c>
      <c r="K92" s="3" t="e">
        <f>#REF!</f>
        <v>#REF!</v>
      </c>
      <c r="L92" s="3" t="e">
        <f>#REF!</f>
        <v>#REF!</v>
      </c>
      <c r="M92" s="3" t="e">
        <f>#REF!</f>
        <v>#REF!</v>
      </c>
      <c r="N92" t="e">
        <f>#REF!</f>
        <v>#REF!</v>
      </c>
    </row>
    <row r="93" spans="1:14" x14ac:dyDescent="0.35">
      <c r="A93" t="e">
        <f>#REF!</f>
        <v>#REF!</v>
      </c>
      <c r="B93" s="3" t="s">
        <v>700</v>
      </c>
      <c r="C93" s="3" t="e">
        <f>#REF!</f>
        <v>#REF!</v>
      </c>
      <c r="D93" s="3" t="e">
        <f>#REF!</f>
        <v>#REF!</v>
      </c>
      <c r="E93" s="3"/>
      <c r="F93" s="3" t="e">
        <f>#REF!</f>
        <v>#REF!</v>
      </c>
      <c r="G93" s="3"/>
      <c r="H93" s="3" t="e">
        <f>#REF!</f>
        <v>#REF!</v>
      </c>
      <c r="I93" s="3" t="e">
        <f>#REF!</f>
        <v>#REF!</v>
      </c>
      <c r="J93" s="3" t="e">
        <f>#REF!</f>
        <v>#REF!</v>
      </c>
      <c r="K93" s="3" t="e">
        <f>#REF!</f>
        <v>#REF!</v>
      </c>
      <c r="L93" s="3" t="e">
        <f>#REF!</f>
        <v>#REF!</v>
      </c>
      <c r="M93" s="3" t="e">
        <f>#REF!</f>
        <v>#REF!</v>
      </c>
      <c r="N93" t="e">
        <f>#REF!</f>
        <v>#REF!</v>
      </c>
    </row>
    <row r="94" spans="1:14" x14ac:dyDescent="0.35">
      <c r="A94" t="e">
        <f>#REF!</f>
        <v>#REF!</v>
      </c>
      <c r="B94" s="3" t="s">
        <v>700</v>
      </c>
      <c r="C94" s="3" t="e">
        <f>#REF!</f>
        <v>#REF!</v>
      </c>
      <c r="D94" s="3" t="e">
        <f>#REF!</f>
        <v>#REF!</v>
      </c>
      <c r="E94" s="3"/>
      <c r="F94" s="3" t="e">
        <f>#REF!</f>
        <v>#REF!</v>
      </c>
      <c r="G94" s="3"/>
      <c r="H94" s="3" t="e">
        <f>#REF!</f>
        <v>#REF!</v>
      </c>
      <c r="I94" s="3" t="e">
        <f>#REF!</f>
        <v>#REF!</v>
      </c>
      <c r="J94" s="3" t="e">
        <f>#REF!</f>
        <v>#REF!</v>
      </c>
      <c r="K94" s="3" t="e">
        <f>#REF!</f>
        <v>#REF!</v>
      </c>
      <c r="L94" s="3" t="e">
        <f>#REF!</f>
        <v>#REF!</v>
      </c>
      <c r="M94" s="3" t="e">
        <f>#REF!</f>
        <v>#REF!</v>
      </c>
      <c r="N94" t="e">
        <f>#REF!</f>
        <v>#REF!</v>
      </c>
    </row>
    <row r="95" spans="1:14" x14ac:dyDescent="0.35">
      <c r="A95" t="e">
        <f>#REF!</f>
        <v>#REF!</v>
      </c>
      <c r="B95" s="3" t="s">
        <v>700</v>
      </c>
      <c r="C95" s="3" t="e">
        <f>#REF!</f>
        <v>#REF!</v>
      </c>
      <c r="D95" s="3" t="e">
        <f>#REF!</f>
        <v>#REF!</v>
      </c>
      <c r="E95" s="3"/>
      <c r="F95" s="3" t="e">
        <f>#REF!</f>
        <v>#REF!</v>
      </c>
      <c r="G95" s="3"/>
      <c r="H95" s="3" t="e">
        <f>#REF!</f>
        <v>#REF!</v>
      </c>
      <c r="I95" s="3" t="e">
        <f>#REF!</f>
        <v>#REF!</v>
      </c>
      <c r="J95" s="3" t="e">
        <f>#REF!</f>
        <v>#REF!</v>
      </c>
      <c r="K95" s="3" t="e">
        <f>#REF!</f>
        <v>#REF!</v>
      </c>
      <c r="L95" s="3" t="e">
        <f>#REF!</f>
        <v>#REF!</v>
      </c>
      <c r="M95" s="3" t="e">
        <f>#REF!</f>
        <v>#REF!</v>
      </c>
      <c r="N95" t="e">
        <f>#REF!</f>
        <v>#REF!</v>
      </c>
    </row>
    <row r="96" spans="1:14" x14ac:dyDescent="0.35">
      <c r="A96" t="e">
        <f>#REF!</f>
        <v>#REF!</v>
      </c>
      <c r="B96" s="3" t="s">
        <v>700</v>
      </c>
      <c r="C96" s="3" t="e">
        <f>#REF!</f>
        <v>#REF!</v>
      </c>
      <c r="D96" s="3" t="e">
        <f>#REF!</f>
        <v>#REF!</v>
      </c>
      <c r="E96" s="3"/>
      <c r="F96" s="3" t="e">
        <f>#REF!</f>
        <v>#REF!</v>
      </c>
      <c r="G96" s="3"/>
      <c r="H96" s="3" t="e">
        <f>#REF!</f>
        <v>#REF!</v>
      </c>
      <c r="I96" s="3" t="e">
        <f>#REF!</f>
        <v>#REF!</v>
      </c>
      <c r="J96" s="3" t="e">
        <f>#REF!</f>
        <v>#REF!</v>
      </c>
      <c r="K96" s="3" t="e">
        <f>#REF!</f>
        <v>#REF!</v>
      </c>
      <c r="L96" s="3" t="e">
        <f>#REF!</f>
        <v>#REF!</v>
      </c>
      <c r="M96" s="3" t="e">
        <f>#REF!</f>
        <v>#REF!</v>
      </c>
      <c r="N96" t="e">
        <f>#REF!</f>
        <v>#REF!</v>
      </c>
    </row>
    <row r="97" spans="1:14" x14ac:dyDescent="0.35">
      <c r="A97" t="e">
        <f>#REF!</f>
        <v>#REF!</v>
      </c>
      <c r="B97" s="3" t="s">
        <v>700</v>
      </c>
      <c r="C97" s="3" t="e">
        <f>#REF!</f>
        <v>#REF!</v>
      </c>
      <c r="D97" s="3" t="e">
        <f>#REF!</f>
        <v>#REF!</v>
      </c>
      <c r="E97" s="3"/>
      <c r="F97" s="3" t="e">
        <f>#REF!</f>
        <v>#REF!</v>
      </c>
      <c r="G97" s="3"/>
      <c r="H97" s="3" t="e">
        <f>#REF!</f>
        <v>#REF!</v>
      </c>
      <c r="I97" s="3" t="e">
        <f>#REF!</f>
        <v>#REF!</v>
      </c>
      <c r="J97" s="3" t="e">
        <f>#REF!</f>
        <v>#REF!</v>
      </c>
      <c r="K97" s="3" t="e">
        <f>#REF!</f>
        <v>#REF!</v>
      </c>
      <c r="L97" s="3" t="e">
        <f>#REF!</f>
        <v>#REF!</v>
      </c>
      <c r="M97" s="3" t="e">
        <f>#REF!</f>
        <v>#REF!</v>
      </c>
      <c r="N97" t="e">
        <f>#REF!</f>
        <v>#REF!</v>
      </c>
    </row>
    <row r="98" spans="1:14" x14ac:dyDescent="0.35">
      <c r="A98" t="e">
        <f>#REF!</f>
        <v>#REF!</v>
      </c>
      <c r="B98" s="3" t="s">
        <v>700</v>
      </c>
      <c r="C98" s="3" t="e">
        <f>#REF!</f>
        <v>#REF!</v>
      </c>
      <c r="D98" s="3" t="e">
        <f>#REF!</f>
        <v>#REF!</v>
      </c>
      <c r="E98" s="3"/>
      <c r="F98" s="3" t="e">
        <f>#REF!</f>
        <v>#REF!</v>
      </c>
      <c r="G98" s="3"/>
      <c r="H98" s="3" t="e">
        <f>#REF!</f>
        <v>#REF!</v>
      </c>
      <c r="I98" s="3" t="e">
        <f>#REF!</f>
        <v>#REF!</v>
      </c>
      <c r="J98" s="3" t="e">
        <f>#REF!</f>
        <v>#REF!</v>
      </c>
      <c r="K98" s="3" t="e">
        <f>#REF!</f>
        <v>#REF!</v>
      </c>
      <c r="L98" s="3" t="e">
        <f>#REF!</f>
        <v>#REF!</v>
      </c>
      <c r="M98" s="3" t="e">
        <f>#REF!</f>
        <v>#REF!</v>
      </c>
      <c r="N98" t="e">
        <f>#REF!</f>
        <v>#REF!</v>
      </c>
    </row>
    <row r="99" spans="1:14" x14ac:dyDescent="0.35">
      <c r="A99" t="e">
        <f>#REF!</f>
        <v>#REF!</v>
      </c>
      <c r="B99" s="3" t="s">
        <v>700</v>
      </c>
      <c r="C99" s="3" t="e">
        <f>#REF!</f>
        <v>#REF!</v>
      </c>
      <c r="D99" s="3" t="e">
        <f>#REF!</f>
        <v>#REF!</v>
      </c>
      <c r="E99" s="3"/>
      <c r="F99" s="3" t="e">
        <f>#REF!</f>
        <v>#REF!</v>
      </c>
      <c r="G99" s="3"/>
      <c r="H99" s="3" t="e">
        <f>#REF!</f>
        <v>#REF!</v>
      </c>
      <c r="I99" s="3" t="e">
        <f>#REF!</f>
        <v>#REF!</v>
      </c>
      <c r="J99" s="3" t="e">
        <f>#REF!</f>
        <v>#REF!</v>
      </c>
      <c r="K99" s="3" t="e">
        <f>#REF!</f>
        <v>#REF!</v>
      </c>
      <c r="L99" s="3" t="e">
        <f>#REF!</f>
        <v>#REF!</v>
      </c>
      <c r="M99" s="3" t="e">
        <f>#REF!</f>
        <v>#REF!</v>
      </c>
      <c r="N99" t="e">
        <f>#REF!</f>
        <v>#REF!</v>
      </c>
    </row>
    <row r="100" spans="1:14" x14ac:dyDescent="0.35">
      <c r="A100" t="e">
        <f>#REF!</f>
        <v>#REF!</v>
      </c>
      <c r="B100" s="3" t="s">
        <v>700</v>
      </c>
      <c r="C100" s="3" t="e">
        <f>#REF!</f>
        <v>#REF!</v>
      </c>
      <c r="D100" s="3" t="e">
        <f>#REF!</f>
        <v>#REF!</v>
      </c>
      <c r="E100" s="3"/>
      <c r="F100" s="3" t="e">
        <f>#REF!</f>
        <v>#REF!</v>
      </c>
      <c r="G100" s="3"/>
      <c r="H100" s="3" t="e">
        <f>#REF!</f>
        <v>#REF!</v>
      </c>
      <c r="I100" s="3" t="e">
        <f>#REF!</f>
        <v>#REF!</v>
      </c>
      <c r="J100" s="3" t="e">
        <f>#REF!</f>
        <v>#REF!</v>
      </c>
      <c r="K100" s="3" t="e">
        <f>#REF!</f>
        <v>#REF!</v>
      </c>
      <c r="L100" s="3" t="e">
        <f>#REF!</f>
        <v>#REF!</v>
      </c>
      <c r="M100" s="3" t="e">
        <f>#REF!</f>
        <v>#REF!</v>
      </c>
      <c r="N100" t="e">
        <f>#REF!</f>
        <v>#REF!</v>
      </c>
    </row>
    <row r="101" spans="1:14" x14ac:dyDescent="0.35">
      <c r="A101" t="e">
        <f>#REF!</f>
        <v>#REF!</v>
      </c>
      <c r="B101" s="3" t="s">
        <v>700</v>
      </c>
      <c r="C101" s="3" t="e">
        <f>#REF!</f>
        <v>#REF!</v>
      </c>
      <c r="D101" s="3" t="e">
        <f>#REF!</f>
        <v>#REF!</v>
      </c>
      <c r="E101" s="3"/>
      <c r="F101" s="3" t="e">
        <f>#REF!</f>
        <v>#REF!</v>
      </c>
      <c r="G101" s="3"/>
      <c r="H101" s="3" t="e">
        <f>#REF!</f>
        <v>#REF!</v>
      </c>
      <c r="I101" s="3" t="e">
        <f>#REF!</f>
        <v>#REF!</v>
      </c>
      <c r="J101" s="3" t="e">
        <f>#REF!</f>
        <v>#REF!</v>
      </c>
      <c r="K101" s="3" t="e">
        <f>#REF!</f>
        <v>#REF!</v>
      </c>
      <c r="L101" s="3" t="e">
        <f>#REF!</f>
        <v>#REF!</v>
      </c>
      <c r="M101" s="3" t="e">
        <f>#REF!</f>
        <v>#REF!</v>
      </c>
      <c r="N101" t="e">
        <f>#REF!</f>
        <v>#REF!</v>
      </c>
    </row>
    <row r="102" spans="1:14" x14ac:dyDescent="0.35">
      <c r="A102" t="e">
        <f>#REF!</f>
        <v>#REF!</v>
      </c>
      <c r="B102" s="3" t="s">
        <v>700</v>
      </c>
      <c r="C102" s="3" t="e">
        <f>#REF!</f>
        <v>#REF!</v>
      </c>
      <c r="D102" s="3" t="e">
        <f>#REF!</f>
        <v>#REF!</v>
      </c>
      <c r="E102" s="3"/>
      <c r="F102" s="3" t="e">
        <f>#REF!</f>
        <v>#REF!</v>
      </c>
      <c r="G102" s="3"/>
      <c r="H102" s="3" t="e">
        <f>#REF!</f>
        <v>#REF!</v>
      </c>
      <c r="I102" s="3" t="e">
        <f>#REF!</f>
        <v>#REF!</v>
      </c>
      <c r="J102" s="3" t="e">
        <f>#REF!</f>
        <v>#REF!</v>
      </c>
      <c r="K102" s="3" t="e">
        <f>#REF!</f>
        <v>#REF!</v>
      </c>
      <c r="L102" s="3" t="e">
        <f>#REF!</f>
        <v>#REF!</v>
      </c>
      <c r="M102" s="3" t="e">
        <f>#REF!</f>
        <v>#REF!</v>
      </c>
      <c r="N102" t="e">
        <f>#REF!</f>
        <v>#REF!</v>
      </c>
    </row>
    <row r="103" spans="1:14" x14ac:dyDescent="0.35">
      <c r="A103" t="e">
        <f>#REF!</f>
        <v>#REF!</v>
      </c>
      <c r="B103" s="3" t="s">
        <v>700</v>
      </c>
      <c r="C103" s="3" t="e">
        <f>#REF!</f>
        <v>#REF!</v>
      </c>
      <c r="D103" s="3" t="e">
        <f>#REF!</f>
        <v>#REF!</v>
      </c>
      <c r="E103" s="3"/>
      <c r="F103" s="3" t="e">
        <f>#REF!</f>
        <v>#REF!</v>
      </c>
      <c r="G103" s="3"/>
      <c r="H103" s="3" t="e">
        <f>#REF!</f>
        <v>#REF!</v>
      </c>
      <c r="I103" s="3" t="e">
        <f>#REF!</f>
        <v>#REF!</v>
      </c>
      <c r="J103" s="3" t="e">
        <f>#REF!</f>
        <v>#REF!</v>
      </c>
      <c r="K103" s="3" t="e">
        <f>#REF!</f>
        <v>#REF!</v>
      </c>
      <c r="L103" s="3" t="e">
        <f>#REF!</f>
        <v>#REF!</v>
      </c>
      <c r="M103" s="3" t="e">
        <f>#REF!</f>
        <v>#REF!</v>
      </c>
      <c r="N103" t="e">
        <f>#REF!</f>
        <v>#REF!</v>
      </c>
    </row>
    <row r="104" spans="1:14" x14ac:dyDescent="0.35">
      <c r="A104" t="e">
        <f>#REF!</f>
        <v>#REF!</v>
      </c>
      <c r="B104" s="3" t="s">
        <v>700</v>
      </c>
      <c r="C104" s="3" t="e">
        <f>#REF!</f>
        <v>#REF!</v>
      </c>
      <c r="D104" s="3" t="e">
        <f>#REF!</f>
        <v>#REF!</v>
      </c>
      <c r="E104" s="3"/>
      <c r="F104" s="3" t="e">
        <f>#REF!</f>
        <v>#REF!</v>
      </c>
      <c r="G104" s="3"/>
      <c r="H104" s="3" t="e">
        <f>#REF!</f>
        <v>#REF!</v>
      </c>
      <c r="I104" s="3" t="e">
        <f>#REF!</f>
        <v>#REF!</v>
      </c>
      <c r="J104" s="3" t="e">
        <f>#REF!</f>
        <v>#REF!</v>
      </c>
      <c r="K104" s="3" t="e">
        <f>#REF!</f>
        <v>#REF!</v>
      </c>
      <c r="L104" s="3" t="e">
        <f>#REF!</f>
        <v>#REF!</v>
      </c>
      <c r="M104" s="3" t="e">
        <f>#REF!</f>
        <v>#REF!</v>
      </c>
      <c r="N104" t="e">
        <f>#REF!</f>
        <v>#REF!</v>
      </c>
    </row>
    <row r="105" spans="1:14" x14ac:dyDescent="0.35">
      <c r="A105" t="e">
        <f>#REF!</f>
        <v>#REF!</v>
      </c>
      <c r="B105" s="3" t="s">
        <v>700</v>
      </c>
      <c r="C105" s="3" t="e">
        <f>#REF!</f>
        <v>#REF!</v>
      </c>
      <c r="D105" s="3" t="e">
        <f>#REF!</f>
        <v>#REF!</v>
      </c>
      <c r="E105" s="3"/>
      <c r="F105" s="3" t="e">
        <f>#REF!</f>
        <v>#REF!</v>
      </c>
      <c r="G105" s="3"/>
      <c r="H105" s="3" t="e">
        <f>#REF!</f>
        <v>#REF!</v>
      </c>
      <c r="I105" s="3" t="e">
        <f>#REF!</f>
        <v>#REF!</v>
      </c>
      <c r="J105" s="3" t="e">
        <f>#REF!</f>
        <v>#REF!</v>
      </c>
      <c r="K105" s="3" t="e">
        <f>#REF!</f>
        <v>#REF!</v>
      </c>
      <c r="L105" s="3" t="e">
        <f>#REF!</f>
        <v>#REF!</v>
      </c>
      <c r="M105" s="3" t="e">
        <f>#REF!</f>
        <v>#REF!</v>
      </c>
      <c r="N105" t="e">
        <f>#REF!</f>
        <v>#REF!</v>
      </c>
    </row>
    <row r="106" spans="1:14" x14ac:dyDescent="0.35">
      <c r="A106" t="e">
        <f>#REF!</f>
        <v>#REF!</v>
      </c>
      <c r="B106" s="3" t="s">
        <v>700</v>
      </c>
      <c r="C106" s="3" t="e">
        <f>#REF!</f>
        <v>#REF!</v>
      </c>
      <c r="D106" s="3" t="e">
        <f>#REF!</f>
        <v>#REF!</v>
      </c>
      <c r="E106" s="3"/>
      <c r="F106" s="3" t="e">
        <f>#REF!</f>
        <v>#REF!</v>
      </c>
      <c r="G106" s="3"/>
      <c r="H106" s="3" t="e">
        <f>#REF!</f>
        <v>#REF!</v>
      </c>
      <c r="I106" s="3" t="e">
        <f>#REF!</f>
        <v>#REF!</v>
      </c>
      <c r="J106" s="3" t="e">
        <f>#REF!</f>
        <v>#REF!</v>
      </c>
      <c r="K106" s="3" t="e">
        <f>#REF!</f>
        <v>#REF!</v>
      </c>
      <c r="L106" s="3" t="e">
        <f>#REF!</f>
        <v>#REF!</v>
      </c>
      <c r="M106" s="3" t="e">
        <f>#REF!</f>
        <v>#REF!</v>
      </c>
      <c r="N106" t="e">
        <f>#REF!</f>
        <v>#REF!</v>
      </c>
    </row>
    <row r="107" spans="1:14" x14ac:dyDescent="0.35">
      <c r="A107" t="e">
        <f>#REF!</f>
        <v>#REF!</v>
      </c>
      <c r="B107" s="3" t="s">
        <v>700</v>
      </c>
      <c r="C107" s="3" t="e">
        <f>#REF!</f>
        <v>#REF!</v>
      </c>
      <c r="D107" s="3" t="e">
        <f>#REF!</f>
        <v>#REF!</v>
      </c>
      <c r="E107" s="3"/>
      <c r="F107" s="3" t="e">
        <f>#REF!</f>
        <v>#REF!</v>
      </c>
      <c r="G107" s="3"/>
      <c r="H107" s="3" t="e">
        <f>#REF!</f>
        <v>#REF!</v>
      </c>
      <c r="I107" s="3" t="e">
        <f>#REF!</f>
        <v>#REF!</v>
      </c>
      <c r="J107" s="3" t="e">
        <f>#REF!</f>
        <v>#REF!</v>
      </c>
      <c r="K107" s="3" t="e">
        <f>#REF!</f>
        <v>#REF!</v>
      </c>
      <c r="L107" s="3" t="e">
        <f>#REF!</f>
        <v>#REF!</v>
      </c>
      <c r="M107" s="3" t="e">
        <f>#REF!</f>
        <v>#REF!</v>
      </c>
      <c r="N107" t="e">
        <f>#REF!</f>
        <v>#REF!</v>
      </c>
    </row>
    <row r="108" spans="1:14" x14ac:dyDescent="0.35">
      <c r="A108" t="e">
        <f>#REF!</f>
        <v>#REF!</v>
      </c>
      <c r="B108" s="3" t="s">
        <v>700</v>
      </c>
      <c r="C108" s="3" t="e">
        <f>#REF!</f>
        <v>#REF!</v>
      </c>
      <c r="D108" s="3" t="e">
        <f>#REF!</f>
        <v>#REF!</v>
      </c>
      <c r="E108" s="3"/>
      <c r="F108" s="3" t="e">
        <f>#REF!</f>
        <v>#REF!</v>
      </c>
      <c r="G108" s="3"/>
      <c r="H108" s="3" t="e">
        <f>#REF!</f>
        <v>#REF!</v>
      </c>
      <c r="I108" s="3" t="e">
        <f>#REF!</f>
        <v>#REF!</v>
      </c>
      <c r="J108" s="3" t="e">
        <f>#REF!</f>
        <v>#REF!</v>
      </c>
      <c r="K108" s="3" t="e">
        <f>#REF!</f>
        <v>#REF!</v>
      </c>
      <c r="L108" s="3" t="e">
        <f>#REF!</f>
        <v>#REF!</v>
      </c>
      <c r="M108" s="3" t="e">
        <f>#REF!</f>
        <v>#REF!</v>
      </c>
      <c r="N108" t="e">
        <f>#REF!</f>
        <v>#REF!</v>
      </c>
    </row>
    <row r="109" spans="1:14" x14ac:dyDescent="0.35">
      <c r="A109" t="e">
        <f>#REF!</f>
        <v>#REF!</v>
      </c>
      <c r="B109" s="3" t="s">
        <v>700</v>
      </c>
      <c r="C109" s="3" t="e">
        <f>#REF!</f>
        <v>#REF!</v>
      </c>
      <c r="D109" s="3" t="e">
        <f>#REF!</f>
        <v>#REF!</v>
      </c>
      <c r="E109" s="3"/>
      <c r="F109" s="3" t="e">
        <f>#REF!</f>
        <v>#REF!</v>
      </c>
      <c r="G109" s="3"/>
      <c r="H109" s="3" t="e">
        <f>#REF!</f>
        <v>#REF!</v>
      </c>
      <c r="I109" s="3" t="e">
        <f>#REF!</f>
        <v>#REF!</v>
      </c>
      <c r="J109" s="3" t="e">
        <f>#REF!</f>
        <v>#REF!</v>
      </c>
      <c r="K109" s="3" t="e">
        <f>#REF!</f>
        <v>#REF!</v>
      </c>
      <c r="L109" s="3" t="e">
        <f>#REF!</f>
        <v>#REF!</v>
      </c>
      <c r="M109" s="3" t="e">
        <f>#REF!</f>
        <v>#REF!</v>
      </c>
      <c r="N109" t="e">
        <f>#REF!</f>
        <v>#REF!</v>
      </c>
    </row>
    <row r="110" spans="1:14" x14ac:dyDescent="0.35">
      <c r="A110" t="e">
        <f>#REF!</f>
        <v>#REF!</v>
      </c>
      <c r="B110" s="3" t="s">
        <v>700</v>
      </c>
      <c r="C110" s="3" t="e">
        <f>#REF!</f>
        <v>#REF!</v>
      </c>
      <c r="D110" s="3" t="e">
        <f>#REF!</f>
        <v>#REF!</v>
      </c>
      <c r="E110" s="3"/>
      <c r="F110" s="3" t="e">
        <f>#REF!</f>
        <v>#REF!</v>
      </c>
      <c r="G110" s="3"/>
      <c r="H110" s="3" t="e">
        <f>#REF!</f>
        <v>#REF!</v>
      </c>
      <c r="I110" s="3" t="e">
        <f>#REF!</f>
        <v>#REF!</v>
      </c>
      <c r="J110" s="3" t="e">
        <f>#REF!</f>
        <v>#REF!</v>
      </c>
      <c r="K110" s="3" t="e">
        <f>#REF!</f>
        <v>#REF!</v>
      </c>
      <c r="L110" s="3" t="e">
        <f>#REF!</f>
        <v>#REF!</v>
      </c>
      <c r="M110" s="3" t="e">
        <f>#REF!</f>
        <v>#REF!</v>
      </c>
      <c r="N110" t="e">
        <f>#REF!</f>
        <v>#REF!</v>
      </c>
    </row>
    <row r="111" spans="1:14" x14ac:dyDescent="0.35">
      <c r="A111" t="e">
        <f>#REF!</f>
        <v>#REF!</v>
      </c>
      <c r="B111" s="3" t="s">
        <v>700</v>
      </c>
      <c r="C111" s="3" t="e">
        <f>#REF!</f>
        <v>#REF!</v>
      </c>
      <c r="D111" s="3" t="e">
        <f>#REF!</f>
        <v>#REF!</v>
      </c>
      <c r="E111" s="3"/>
      <c r="F111" s="3" t="e">
        <f>#REF!</f>
        <v>#REF!</v>
      </c>
      <c r="G111" s="3"/>
      <c r="H111" s="3" t="e">
        <f>#REF!</f>
        <v>#REF!</v>
      </c>
      <c r="I111" s="3" t="e">
        <f>#REF!</f>
        <v>#REF!</v>
      </c>
      <c r="J111" s="3" t="e">
        <f>#REF!</f>
        <v>#REF!</v>
      </c>
      <c r="K111" s="3" t="e">
        <f>#REF!</f>
        <v>#REF!</v>
      </c>
      <c r="L111" s="3" t="e">
        <f>#REF!</f>
        <v>#REF!</v>
      </c>
      <c r="M111" s="3" t="e">
        <f>#REF!</f>
        <v>#REF!</v>
      </c>
      <c r="N111" t="e">
        <f>#REF!</f>
        <v>#REF!</v>
      </c>
    </row>
    <row r="112" spans="1:14" x14ac:dyDescent="0.35">
      <c r="A112" t="e">
        <f>#REF!</f>
        <v>#REF!</v>
      </c>
      <c r="B112" s="3" t="s">
        <v>700</v>
      </c>
      <c r="C112" s="3" t="e">
        <f>#REF!</f>
        <v>#REF!</v>
      </c>
      <c r="D112" s="3" t="e">
        <f>#REF!</f>
        <v>#REF!</v>
      </c>
      <c r="E112" s="3"/>
      <c r="F112" s="3" t="e">
        <f>#REF!</f>
        <v>#REF!</v>
      </c>
      <c r="G112" s="3"/>
      <c r="H112" s="3" t="e">
        <f>#REF!</f>
        <v>#REF!</v>
      </c>
      <c r="I112" s="3" t="e">
        <f>#REF!</f>
        <v>#REF!</v>
      </c>
      <c r="J112" s="3" t="e">
        <f>#REF!</f>
        <v>#REF!</v>
      </c>
      <c r="K112" s="3" t="e">
        <f>#REF!</f>
        <v>#REF!</v>
      </c>
      <c r="L112" s="3" t="e">
        <f>#REF!</f>
        <v>#REF!</v>
      </c>
      <c r="M112" s="3" t="e">
        <f>#REF!</f>
        <v>#REF!</v>
      </c>
      <c r="N112" t="e">
        <f>#REF!</f>
        <v>#REF!</v>
      </c>
    </row>
    <row r="113" spans="1:14" x14ac:dyDescent="0.35">
      <c r="A113" t="e">
        <f>#REF!</f>
        <v>#REF!</v>
      </c>
      <c r="B113" s="3" t="s">
        <v>700</v>
      </c>
      <c r="C113" s="3" t="e">
        <f>#REF!</f>
        <v>#REF!</v>
      </c>
      <c r="D113" s="3" t="e">
        <f>#REF!</f>
        <v>#REF!</v>
      </c>
      <c r="E113" s="3"/>
      <c r="F113" s="3" t="e">
        <f>#REF!</f>
        <v>#REF!</v>
      </c>
      <c r="G113" s="3"/>
      <c r="H113" s="3" t="e">
        <f>#REF!</f>
        <v>#REF!</v>
      </c>
      <c r="I113" s="3" t="e">
        <f>#REF!</f>
        <v>#REF!</v>
      </c>
      <c r="J113" s="3" t="e">
        <f>#REF!</f>
        <v>#REF!</v>
      </c>
      <c r="K113" s="3" t="e">
        <f>#REF!</f>
        <v>#REF!</v>
      </c>
      <c r="L113" s="3" t="e">
        <f>#REF!</f>
        <v>#REF!</v>
      </c>
      <c r="M113" s="3" t="e">
        <f>#REF!</f>
        <v>#REF!</v>
      </c>
      <c r="N113" t="e">
        <f>#REF!</f>
        <v>#REF!</v>
      </c>
    </row>
    <row r="114" spans="1:14" x14ac:dyDescent="0.35">
      <c r="A114" t="e">
        <f>#REF!</f>
        <v>#REF!</v>
      </c>
      <c r="B114" s="3" t="s">
        <v>700</v>
      </c>
      <c r="C114" s="3" t="e">
        <f>#REF!</f>
        <v>#REF!</v>
      </c>
      <c r="D114" s="3" t="e">
        <f>#REF!</f>
        <v>#REF!</v>
      </c>
      <c r="E114" s="3"/>
      <c r="F114" s="3" t="e">
        <f>#REF!</f>
        <v>#REF!</v>
      </c>
      <c r="G114" s="3"/>
      <c r="H114" s="3" t="e">
        <f>#REF!</f>
        <v>#REF!</v>
      </c>
      <c r="I114" s="3" t="e">
        <f>#REF!</f>
        <v>#REF!</v>
      </c>
      <c r="J114" s="3" t="e">
        <f>#REF!</f>
        <v>#REF!</v>
      </c>
      <c r="K114" s="3" t="e">
        <f>#REF!</f>
        <v>#REF!</v>
      </c>
      <c r="L114" s="3" t="e">
        <f>#REF!</f>
        <v>#REF!</v>
      </c>
      <c r="M114" s="3" t="e">
        <f>#REF!</f>
        <v>#REF!</v>
      </c>
      <c r="N114" t="e">
        <f>#REF!</f>
        <v>#REF!</v>
      </c>
    </row>
    <row r="115" spans="1:14" x14ac:dyDescent="0.35">
      <c r="A115" t="e">
        <f>#REF!</f>
        <v>#REF!</v>
      </c>
      <c r="B115" s="3" t="s">
        <v>700</v>
      </c>
      <c r="C115" s="3" t="e">
        <f>#REF!</f>
        <v>#REF!</v>
      </c>
      <c r="D115" s="3" t="e">
        <f>#REF!</f>
        <v>#REF!</v>
      </c>
      <c r="E115" s="3"/>
      <c r="F115" s="3" t="e">
        <f>#REF!</f>
        <v>#REF!</v>
      </c>
      <c r="G115" s="3"/>
      <c r="H115" s="3" t="e">
        <f>#REF!</f>
        <v>#REF!</v>
      </c>
      <c r="I115" s="3" t="e">
        <f>#REF!</f>
        <v>#REF!</v>
      </c>
      <c r="J115" s="3" t="e">
        <f>#REF!</f>
        <v>#REF!</v>
      </c>
      <c r="K115" s="3" t="e">
        <f>#REF!</f>
        <v>#REF!</v>
      </c>
      <c r="L115" s="3" t="e">
        <f>#REF!</f>
        <v>#REF!</v>
      </c>
      <c r="M115" s="3" t="e">
        <f>#REF!</f>
        <v>#REF!</v>
      </c>
      <c r="N115" t="e">
        <f>#REF!</f>
        <v>#REF!</v>
      </c>
    </row>
    <row r="116" spans="1:14" x14ac:dyDescent="0.35">
      <c r="A116" t="e">
        <f>#REF!</f>
        <v>#REF!</v>
      </c>
      <c r="B116" s="3" t="s">
        <v>700</v>
      </c>
      <c r="C116" s="3" t="e">
        <f>#REF!</f>
        <v>#REF!</v>
      </c>
      <c r="D116" s="3" t="e">
        <f>#REF!</f>
        <v>#REF!</v>
      </c>
      <c r="E116" s="3"/>
      <c r="F116" s="3" t="e">
        <f>#REF!</f>
        <v>#REF!</v>
      </c>
      <c r="G116" s="3"/>
      <c r="H116" s="3" t="e">
        <f>#REF!</f>
        <v>#REF!</v>
      </c>
      <c r="I116" s="3" t="e">
        <f>#REF!</f>
        <v>#REF!</v>
      </c>
      <c r="J116" s="3" t="e">
        <f>#REF!</f>
        <v>#REF!</v>
      </c>
      <c r="K116" s="3" t="e">
        <f>#REF!</f>
        <v>#REF!</v>
      </c>
      <c r="L116" s="3" t="e">
        <f>#REF!</f>
        <v>#REF!</v>
      </c>
      <c r="M116" s="3" t="e">
        <f>#REF!</f>
        <v>#REF!</v>
      </c>
      <c r="N116" t="e">
        <f>#REF!</f>
        <v>#REF!</v>
      </c>
    </row>
    <row r="117" spans="1:14" x14ac:dyDescent="0.35">
      <c r="A117" t="e">
        <f>#REF!</f>
        <v>#REF!</v>
      </c>
      <c r="B117" s="3" t="s">
        <v>700</v>
      </c>
      <c r="C117" s="3" t="e">
        <f>#REF!</f>
        <v>#REF!</v>
      </c>
      <c r="D117" s="3" t="e">
        <f>#REF!</f>
        <v>#REF!</v>
      </c>
      <c r="E117" s="3"/>
      <c r="F117" s="3" t="e">
        <f>#REF!</f>
        <v>#REF!</v>
      </c>
      <c r="G117" s="3"/>
      <c r="H117" s="3" t="e">
        <f>#REF!</f>
        <v>#REF!</v>
      </c>
      <c r="I117" s="3" t="e">
        <f>#REF!</f>
        <v>#REF!</v>
      </c>
      <c r="J117" s="3" t="e">
        <f>#REF!</f>
        <v>#REF!</v>
      </c>
      <c r="K117" s="3" t="e">
        <f>#REF!</f>
        <v>#REF!</v>
      </c>
      <c r="L117" s="3" t="e">
        <f>#REF!</f>
        <v>#REF!</v>
      </c>
      <c r="M117" s="3" t="e">
        <f>#REF!</f>
        <v>#REF!</v>
      </c>
      <c r="N117" t="e">
        <f>#REF!</f>
        <v>#REF!</v>
      </c>
    </row>
    <row r="118" spans="1:14" x14ac:dyDescent="0.35">
      <c r="A118" t="e">
        <f>#REF!</f>
        <v>#REF!</v>
      </c>
      <c r="B118" s="3" t="s">
        <v>700</v>
      </c>
      <c r="C118" s="3" t="e">
        <f>#REF!</f>
        <v>#REF!</v>
      </c>
      <c r="D118" s="3" t="e">
        <f>#REF!</f>
        <v>#REF!</v>
      </c>
      <c r="E118" s="3"/>
      <c r="F118" s="3" t="e">
        <f>#REF!</f>
        <v>#REF!</v>
      </c>
      <c r="G118" s="3"/>
      <c r="H118" s="3" t="e">
        <f>#REF!</f>
        <v>#REF!</v>
      </c>
      <c r="I118" s="3" t="e">
        <f>#REF!</f>
        <v>#REF!</v>
      </c>
      <c r="J118" s="3" t="e">
        <f>#REF!</f>
        <v>#REF!</v>
      </c>
      <c r="K118" s="3" t="e">
        <f>#REF!</f>
        <v>#REF!</v>
      </c>
      <c r="L118" s="3" t="e">
        <f>#REF!</f>
        <v>#REF!</v>
      </c>
      <c r="M118" s="3" t="e">
        <f>#REF!</f>
        <v>#REF!</v>
      </c>
      <c r="N118" t="e">
        <f>#REF!</f>
        <v>#REF!</v>
      </c>
    </row>
    <row r="119" spans="1:14" x14ac:dyDescent="0.35">
      <c r="A119" t="e">
        <f>#REF!</f>
        <v>#REF!</v>
      </c>
      <c r="B119" s="3" t="s">
        <v>700</v>
      </c>
      <c r="C119" s="3" t="e">
        <f>#REF!</f>
        <v>#REF!</v>
      </c>
      <c r="D119" s="3" t="e">
        <f>#REF!</f>
        <v>#REF!</v>
      </c>
      <c r="E119" s="3"/>
      <c r="F119" s="3" t="e">
        <f>#REF!</f>
        <v>#REF!</v>
      </c>
      <c r="G119" s="3"/>
      <c r="H119" s="3" t="e">
        <f>#REF!</f>
        <v>#REF!</v>
      </c>
      <c r="I119" s="3" t="e">
        <f>#REF!</f>
        <v>#REF!</v>
      </c>
      <c r="J119" s="3" t="e">
        <f>#REF!</f>
        <v>#REF!</v>
      </c>
      <c r="K119" s="3" t="e">
        <f>#REF!</f>
        <v>#REF!</v>
      </c>
      <c r="L119" s="3" t="e">
        <f>#REF!</f>
        <v>#REF!</v>
      </c>
      <c r="M119" s="3" t="e">
        <f>#REF!</f>
        <v>#REF!</v>
      </c>
      <c r="N119" t="e">
        <f>#REF!</f>
        <v>#REF!</v>
      </c>
    </row>
    <row r="120" spans="1:14" x14ac:dyDescent="0.35">
      <c r="A120" t="e">
        <f>#REF!</f>
        <v>#REF!</v>
      </c>
      <c r="B120" s="3" t="s">
        <v>700</v>
      </c>
      <c r="C120" s="3" t="e">
        <f>#REF!</f>
        <v>#REF!</v>
      </c>
      <c r="D120" s="3" t="e">
        <f>#REF!</f>
        <v>#REF!</v>
      </c>
      <c r="E120" s="3"/>
      <c r="F120" s="3" t="e">
        <f>#REF!</f>
        <v>#REF!</v>
      </c>
      <c r="G120" s="3"/>
      <c r="H120" s="3" t="e">
        <f>#REF!</f>
        <v>#REF!</v>
      </c>
      <c r="I120" s="3" t="e">
        <f>#REF!</f>
        <v>#REF!</v>
      </c>
      <c r="J120" s="3" t="e">
        <f>#REF!</f>
        <v>#REF!</v>
      </c>
      <c r="K120" s="3" t="e">
        <f>#REF!</f>
        <v>#REF!</v>
      </c>
      <c r="L120" s="3" t="e">
        <f>#REF!</f>
        <v>#REF!</v>
      </c>
      <c r="M120" s="3" t="e">
        <f>#REF!</f>
        <v>#REF!</v>
      </c>
      <c r="N120" t="e">
        <f>#REF!</f>
        <v>#REF!</v>
      </c>
    </row>
    <row r="121" spans="1:14" x14ac:dyDescent="0.35">
      <c r="A121" t="e">
        <f>#REF!</f>
        <v>#REF!</v>
      </c>
      <c r="B121" s="3" t="s">
        <v>700</v>
      </c>
      <c r="C121" s="3" t="e">
        <f>#REF!</f>
        <v>#REF!</v>
      </c>
      <c r="D121" s="3" t="e">
        <f>#REF!</f>
        <v>#REF!</v>
      </c>
      <c r="E121" s="3"/>
      <c r="F121" s="3" t="e">
        <f>#REF!</f>
        <v>#REF!</v>
      </c>
      <c r="G121" s="3"/>
      <c r="H121" s="3" t="e">
        <f>#REF!</f>
        <v>#REF!</v>
      </c>
      <c r="I121" s="3" t="e">
        <f>#REF!</f>
        <v>#REF!</v>
      </c>
      <c r="J121" s="3" t="e">
        <f>#REF!</f>
        <v>#REF!</v>
      </c>
      <c r="K121" s="3" t="e">
        <f>#REF!</f>
        <v>#REF!</v>
      </c>
      <c r="L121" s="3" t="e">
        <f>#REF!</f>
        <v>#REF!</v>
      </c>
      <c r="M121" s="3" t="e">
        <f>#REF!</f>
        <v>#REF!</v>
      </c>
      <c r="N121" t="e">
        <f>#REF!</f>
        <v>#REF!</v>
      </c>
    </row>
    <row r="122" spans="1:14" x14ac:dyDescent="0.35">
      <c r="A122" t="e">
        <f>#REF!</f>
        <v>#REF!</v>
      </c>
      <c r="B122" s="3" t="s">
        <v>700</v>
      </c>
      <c r="C122" s="3" t="e">
        <f>#REF!</f>
        <v>#REF!</v>
      </c>
      <c r="D122" s="3" t="e">
        <f>#REF!</f>
        <v>#REF!</v>
      </c>
      <c r="E122" s="3"/>
      <c r="F122" s="3" t="e">
        <f>#REF!</f>
        <v>#REF!</v>
      </c>
      <c r="G122" s="3"/>
      <c r="H122" s="3" t="e">
        <f>#REF!</f>
        <v>#REF!</v>
      </c>
      <c r="I122" s="3" t="e">
        <f>#REF!</f>
        <v>#REF!</v>
      </c>
      <c r="J122" s="3" t="e">
        <f>#REF!</f>
        <v>#REF!</v>
      </c>
      <c r="K122" s="3" t="e">
        <f>#REF!</f>
        <v>#REF!</v>
      </c>
      <c r="L122" s="3" t="e">
        <f>#REF!</f>
        <v>#REF!</v>
      </c>
      <c r="M122" s="3" t="e">
        <f>#REF!</f>
        <v>#REF!</v>
      </c>
      <c r="N122" t="e">
        <f>#REF!</f>
        <v>#REF!</v>
      </c>
    </row>
    <row r="123" spans="1:14" x14ac:dyDescent="0.35">
      <c r="A123" t="e">
        <f>#REF!</f>
        <v>#REF!</v>
      </c>
      <c r="B123" s="3" t="s">
        <v>700</v>
      </c>
      <c r="C123" s="3" t="e">
        <f>#REF!</f>
        <v>#REF!</v>
      </c>
      <c r="D123" s="3" t="e">
        <f>#REF!</f>
        <v>#REF!</v>
      </c>
      <c r="E123" s="3"/>
      <c r="F123" s="3" t="e">
        <f>#REF!</f>
        <v>#REF!</v>
      </c>
      <c r="G123" s="3"/>
      <c r="H123" s="3" t="e">
        <f>#REF!</f>
        <v>#REF!</v>
      </c>
      <c r="I123" s="3" t="e">
        <f>#REF!</f>
        <v>#REF!</v>
      </c>
      <c r="J123" s="3" t="e">
        <f>#REF!</f>
        <v>#REF!</v>
      </c>
      <c r="K123" s="3" t="e">
        <f>#REF!</f>
        <v>#REF!</v>
      </c>
      <c r="L123" s="3" t="e">
        <f>#REF!</f>
        <v>#REF!</v>
      </c>
      <c r="M123" s="3" t="e">
        <f>#REF!</f>
        <v>#REF!</v>
      </c>
      <c r="N123" t="e">
        <f>#REF!</f>
        <v>#REF!</v>
      </c>
    </row>
    <row r="124" spans="1:14" x14ac:dyDescent="0.35">
      <c r="A124" t="e">
        <f>#REF!</f>
        <v>#REF!</v>
      </c>
      <c r="B124" s="3" t="s">
        <v>700</v>
      </c>
      <c r="C124" s="3" t="e">
        <f>#REF!</f>
        <v>#REF!</v>
      </c>
      <c r="D124" s="3" t="e">
        <f>#REF!</f>
        <v>#REF!</v>
      </c>
      <c r="E124" s="3"/>
      <c r="F124" s="3" t="e">
        <f>#REF!</f>
        <v>#REF!</v>
      </c>
      <c r="G124" s="3"/>
      <c r="H124" s="3" t="e">
        <f>#REF!</f>
        <v>#REF!</v>
      </c>
      <c r="I124" s="3" t="e">
        <f>#REF!</f>
        <v>#REF!</v>
      </c>
      <c r="J124" s="3" t="e">
        <f>#REF!</f>
        <v>#REF!</v>
      </c>
      <c r="K124" s="3" t="e">
        <f>#REF!</f>
        <v>#REF!</v>
      </c>
      <c r="L124" s="3" t="e">
        <f>#REF!</f>
        <v>#REF!</v>
      </c>
      <c r="M124" s="3" t="e">
        <f>#REF!</f>
        <v>#REF!</v>
      </c>
      <c r="N124" t="e">
        <f>#REF!</f>
        <v>#REF!</v>
      </c>
    </row>
    <row r="125" spans="1:14" x14ac:dyDescent="0.35">
      <c r="A125" t="e">
        <f>#REF!</f>
        <v>#REF!</v>
      </c>
      <c r="B125" s="3" t="s">
        <v>700</v>
      </c>
      <c r="C125" s="3" t="e">
        <f>#REF!</f>
        <v>#REF!</v>
      </c>
      <c r="D125" s="3" t="e">
        <f>#REF!</f>
        <v>#REF!</v>
      </c>
      <c r="E125" s="3"/>
      <c r="F125" s="3" t="e">
        <f>#REF!</f>
        <v>#REF!</v>
      </c>
      <c r="G125" s="3"/>
      <c r="H125" s="3" t="e">
        <f>#REF!</f>
        <v>#REF!</v>
      </c>
      <c r="I125" s="3" t="e">
        <f>#REF!</f>
        <v>#REF!</v>
      </c>
      <c r="J125" s="3" t="e">
        <f>#REF!</f>
        <v>#REF!</v>
      </c>
      <c r="K125" s="3" t="e">
        <f>#REF!</f>
        <v>#REF!</v>
      </c>
      <c r="L125" s="3" t="e">
        <f>#REF!</f>
        <v>#REF!</v>
      </c>
      <c r="M125" s="3" t="e">
        <f>#REF!</f>
        <v>#REF!</v>
      </c>
      <c r="N125" t="e">
        <f>#REF!</f>
        <v>#REF!</v>
      </c>
    </row>
    <row r="126" spans="1:14" x14ac:dyDescent="0.35">
      <c r="A126" t="e">
        <f>#REF!</f>
        <v>#REF!</v>
      </c>
      <c r="B126" s="3" t="s">
        <v>700</v>
      </c>
      <c r="C126" s="3" t="e">
        <f>#REF!</f>
        <v>#REF!</v>
      </c>
      <c r="D126" s="3" t="e">
        <f>#REF!</f>
        <v>#REF!</v>
      </c>
      <c r="E126" s="3"/>
      <c r="F126" s="3" t="e">
        <f>#REF!</f>
        <v>#REF!</v>
      </c>
      <c r="G126" s="3"/>
      <c r="H126" s="3" t="e">
        <f>#REF!</f>
        <v>#REF!</v>
      </c>
      <c r="I126" s="3" t="e">
        <f>#REF!</f>
        <v>#REF!</v>
      </c>
      <c r="J126" s="3" t="e">
        <f>#REF!</f>
        <v>#REF!</v>
      </c>
      <c r="K126" s="3" t="e">
        <f>#REF!</f>
        <v>#REF!</v>
      </c>
      <c r="L126" s="3" t="e">
        <f>#REF!</f>
        <v>#REF!</v>
      </c>
      <c r="M126" s="3" t="e">
        <f>#REF!</f>
        <v>#REF!</v>
      </c>
      <c r="N126" t="e">
        <f>#REF!</f>
        <v>#REF!</v>
      </c>
    </row>
    <row r="127" spans="1:14" x14ac:dyDescent="0.35">
      <c r="A127" t="e">
        <f>#REF!</f>
        <v>#REF!</v>
      </c>
      <c r="B127" s="3" t="s">
        <v>700</v>
      </c>
      <c r="C127" s="3" t="e">
        <f>#REF!</f>
        <v>#REF!</v>
      </c>
      <c r="D127" s="3" t="e">
        <f>#REF!</f>
        <v>#REF!</v>
      </c>
      <c r="E127" s="3"/>
      <c r="F127" s="3" t="e">
        <f>#REF!</f>
        <v>#REF!</v>
      </c>
      <c r="G127" s="3"/>
      <c r="H127" s="3" t="e">
        <f>#REF!</f>
        <v>#REF!</v>
      </c>
      <c r="I127" s="3" t="e">
        <f>#REF!</f>
        <v>#REF!</v>
      </c>
      <c r="J127" s="3" t="e">
        <f>#REF!</f>
        <v>#REF!</v>
      </c>
      <c r="K127" s="3" t="e">
        <f>#REF!</f>
        <v>#REF!</v>
      </c>
      <c r="L127" s="3" t="e">
        <f>#REF!</f>
        <v>#REF!</v>
      </c>
      <c r="M127" s="3" t="e">
        <f>#REF!</f>
        <v>#REF!</v>
      </c>
      <c r="N127" t="e">
        <f>#REF!</f>
        <v>#REF!</v>
      </c>
    </row>
    <row r="128" spans="1:14" x14ac:dyDescent="0.35">
      <c r="A128" t="e">
        <f>#REF!</f>
        <v>#REF!</v>
      </c>
      <c r="B128" s="3" t="s">
        <v>700</v>
      </c>
      <c r="C128" s="3" t="e">
        <f>#REF!</f>
        <v>#REF!</v>
      </c>
      <c r="D128" s="3" t="e">
        <f>#REF!</f>
        <v>#REF!</v>
      </c>
      <c r="E128" s="3"/>
      <c r="F128" s="3" t="e">
        <f>#REF!</f>
        <v>#REF!</v>
      </c>
      <c r="G128" s="3"/>
      <c r="H128" s="3" t="e">
        <f>#REF!</f>
        <v>#REF!</v>
      </c>
      <c r="I128" s="3" t="e">
        <f>#REF!</f>
        <v>#REF!</v>
      </c>
      <c r="J128" s="3" t="e">
        <f>#REF!</f>
        <v>#REF!</v>
      </c>
      <c r="K128" s="3" t="e">
        <f>#REF!</f>
        <v>#REF!</v>
      </c>
      <c r="L128" s="3" t="e">
        <f>#REF!</f>
        <v>#REF!</v>
      </c>
      <c r="M128" s="3" t="e">
        <f>#REF!</f>
        <v>#REF!</v>
      </c>
      <c r="N128" t="e">
        <f>#REF!</f>
        <v>#REF!</v>
      </c>
    </row>
    <row r="129" spans="1:14" x14ac:dyDescent="0.35">
      <c r="A129" t="e">
        <f>#REF!</f>
        <v>#REF!</v>
      </c>
      <c r="B129" s="3" t="s">
        <v>700</v>
      </c>
      <c r="C129" s="3" t="e">
        <f>#REF!</f>
        <v>#REF!</v>
      </c>
      <c r="D129" s="3" t="e">
        <f>#REF!</f>
        <v>#REF!</v>
      </c>
      <c r="E129" s="3"/>
      <c r="F129" s="3" t="e">
        <f>#REF!</f>
        <v>#REF!</v>
      </c>
      <c r="G129" s="3"/>
      <c r="H129" s="3" t="e">
        <f>#REF!</f>
        <v>#REF!</v>
      </c>
      <c r="I129" s="3" t="e">
        <f>#REF!</f>
        <v>#REF!</v>
      </c>
      <c r="J129" s="3" t="e">
        <f>#REF!</f>
        <v>#REF!</v>
      </c>
      <c r="K129" s="3" t="e">
        <f>#REF!</f>
        <v>#REF!</v>
      </c>
      <c r="L129" s="3" t="e">
        <f>#REF!</f>
        <v>#REF!</v>
      </c>
      <c r="M129" s="3" t="e">
        <f>#REF!</f>
        <v>#REF!</v>
      </c>
      <c r="N129" t="e">
        <f>#REF!</f>
        <v>#REF!</v>
      </c>
    </row>
    <row r="130" spans="1:14" x14ac:dyDescent="0.35">
      <c r="A130" t="e">
        <f>#REF!</f>
        <v>#REF!</v>
      </c>
      <c r="B130" s="3" t="s">
        <v>700</v>
      </c>
      <c r="C130" s="3" t="e">
        <f>#REF!</f>
        <v>#REF!</v>
      </c>
      <c r="D130" s="3" t="e">
        <f>#REF!</f>
        <v>#REF!</v>
      </c>
      <c r="E130" s="3"/>
      <c r="F130" s="3" t="e">
        <f>#REF!</f>
        <v>#REF!</v>
      </c>
      <c r="G130" s="3"/>
      <c r="H130" s="3" t="e">
        <f>#REF!</f>
        <v>#REF!</v>
      </c>
      <c r="I130" s="3" t="e">
        <f>#REF!</f>
        <v>#REF!</v>
      </c>
      <c r="J130" s="3" t="e">
        <f>#REF!</f>
        <v>#REF!</v>
      </c>
      <c r="K130" s="3" t="e">
        <f>#REF!</f>
        <v>#REF!</v>
      </c>
      <c r="L130" s="3" t="e">
        <f>#REF!</f>
        <v>#REF!</v>
      </c>
      <c r="M130" s="3" t="e">
        <f>#REF!</f>
        <v>#REF!</v>
      </c>
      <c r="N130" t="e">
        <f>#REF!</f>
        <v>#REF!</v>
      </c>
    </row>
    <row r="131" spans="1:14" x14ac:dyDescent="0.35">
      <c r="A131" t="e">
        <f>#REF!</f>
        <v>#REF!</v>
      </c>
      <c r="B131" s="3" t="s">
        <v>700</v>
      </c>
      <c r="C131" s="3" t="e">
        <f>#REF!</f>
        <v>#REF!</v>
      </c>
      <c r="D131" s="3" t="e">
        <f>#REF!</f>
        <v>#REF!</v>
      </c>
      <c r="E131" s="3"/>
      <c r="F131" s="3" t="e">
        <f>#REF!</f>
        <v>#REF!</v>
      </c>
      <c r="G131" s="3"/>
      <c r="H131" s="3" t="e">
        <f>#REF!</f>
        <v>#REF!</v>
      </c>
      <c r="I131" s="3" t="e">
        <f>#REF!</f>
        <v>#REF!</v>
      </c>
      <c r="J131" s="3" t="e">
        <f>#REF!</f>
        <v>#REF!</v>
      </c>
      <c r="K131" s="3" t="e">
        <f>#REF!</f>
        <v>#REF!</v>
      </c>
      <c r="L131" s="3" t="e">
        <f>#REF!</f>
        <v>#REF!</v>
      </c>
      <c r="M131" s="3" t="e">
        <f>#REF!</f>
        <v>#REF!</v>
      </c>
      <c r="N131" t="e">
        <f>#REF!</f>
        <v>#REF!</v>
      </c>
    </row>
    <row r="132" spans="1:14" x14ac:dyDescent="0.35">
      <c r="A132" t="e">
        <f>#REF!</f>
        <v>#REF!</v>
      </c>
      <c r="B132" s="3" t="s">
        <v>700</v>
      </c>
      <c r="C132" s="3" t="e">
        <f>#REF!</f>
        <v>#REF!</v>
      </c>
      <c r="D132" s="3" t="e">
        <f>#REF!</f>
        <v>#REF!</v>
      </c>
      <c r="E132" s="3"/>
      <c r="F132" s="3" t="e">
        <f>#REF!</f>
        <v>#REF!</v>
      </c>
      <c r="G132" s="3"/>
      <c r="H132" s="3" t="e">
        <f>#REF!</f>
        <v>#REF!</v>
      </c>
      <c r="I132" s="3" t="e">
        <f>#REF!</f>
        <v>#REF!</v>
      </c>
      <c r="J132" s="3" t="e">
        <f>#REF!</f>
        <v>#REF!</v>
      </c>
      <c r="K132" s="3" t="e">
        <f>#REF!</f>
        <v>#REF!</v>
      </c>
      <c r="L132" s="3" t="e">
        <f>#REF!</f>
        <v>#REF!</v>
      </c>
      <c r="M132" s="3" t="e">
        <f>#REF!</f>
        <v>#REF!</v>
      </c>
      <c r="N132" t="e">
        <f>#REF!</f>
        <v>#REF!</v>
      </c>
    </row>
    <row r="133" spans="1:14" x14ac:dyDescent="0.35">
      <c r="A133" t="e">
        <f>#REF!</f>
        <v>#REF!</v>
      </c>
      <c r="B133" s="3" t="s">
        <v>700</v>
      </c>
      <c r="C133" s="3" t="e">
        <f>#REF!</f>
        <v>#REF!</v>
      </c>
      <c r="D133" s="3" t="e">
        <f>#REF!</f>
        <v>#REF!</v>
      </c>
      <c r="E133" s="3"/>
      <c r="F133" s="3" t="e">
        <f>#REF!</f>
        <v>#REF!</v>
      </c>
      <c r="G133" s="3"/>
      <c r="H133" s="3" t="e">
        <f>#REF!</f>
        <v>#REF!</v>
      </c>
      <c r="I133" s="3" t="e">
        <f>#REF!</f>
        <v>#REF!</v>
      </c>
      <c r="J133" s="3" t="e">
        <f>#REF!</f>
        <v>#REF!</v>
      </c>
      <c r="K133" s="3" t="e">
        <f>#REF!</f>
        <v>#REF!</v>
      </c>
      <c r="L133" s="3" t="e">
        <f>#REF!</f>
        <v>#REF!</v>
      </c>
      <c r="M133" s="3" t="e">
        <f>#REF!</f>
        <v>#REF!</v>
      </c>
      <c r="N133" t="e">
        <f>#REF!</f>
        <v>#REF!</v>
      </c>
    </row>
    <row r="134" spans="1:14" x14ac:dyDescent="0.35">
      <c r="B134" s="3"/>
    </row>
  </sheetData>
  <customSheetViews>
    <customSheetView guid="{95B84344-25FE-4A71-9083-825DAB5E8F01}" scale="98" state="hidden">
      <selection sqref="A1:XFD1048576"/>
      <pageMargins left="0" right="0" top="0" bottom="0" header="0" footer="0"/>
    </customSheetView>
  </customSheetView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theme="8" tint="0.59999389629810485"/>
  </sheetPr>
  <dimension ref="B1:F49"/>
  <sheetViews>
    <sheetView tabSelected="1" workbookViewId="0">
      <selection activeCell="B33" sqref="B33:F49"/>
    </sheetView>
  </sheetViews>
  <sheetFormatPr defaultColWidth="8.84375" defaultRowHeight="15.5" x14ac:dyDescent="0.35"/>
  <cols>
    <col min="1" max="1" width="4.3046875" style="20" customWidth="1"/>
    <col min="2" max="2" width="31.07421875" style="53" customWidth="1"/>
    <col min="3" max="3" width="23.84375" style="53" customWidth="1"/>
    <col min="4" max="4" width="2" style="20" customWidth="1"/>
    <col min="5" max="5" width="23.84375" style="20" customWidth="1"/>
    <col min="6" max="6" width="16.84375" style="20" customWidth="1"/>
    <col min="7" max="16384" width="8.84375" style="20"/>
  </cols>
  <sheetData>
    <row r="1" spans="2:6" ht="6" customHeight="1" x14ac:dyDescent="0.35"/>
    <row r="2" spans="2:6" ht="21" x14ac:dyDescent="0.35">
      <c r="B2" s="514" t="s">
        <v>129</v>
      </c>
      <c r="C2" s="514"/>
      <c r="D2" s="514"/>
      <c r="E2" s="514"/>
      <c r="F2" s="514"/>
    </row>
    <row r="3" spans="2:6" ht="12.75" customHeight="1" x14ac:dyDescent="0.35">
      <c r="B3" s="515" t="s">
        <v>130</v>
      </c>
      <c r="C3" s="515"/>
      <c r="D3" s="515"/>
      <c r="E3" s="515"/>
      <c r="F3" s="515"/>
    </row>
    <row r="4" spans="2:6" ht="8.25" customHeight="1" x14ac:dyDescent="0.35"/>
    <row r="5" spans="2:6" ht="31.5" customHeight="1" x14ac:dyDescent="0.35">
      <c r="B5" s="80" t="s">
        <v>96</v>
      </c>
      <c r="C5" s="513" t="s">
        <v>20</v>
      </c>
      <c r="D5" s="513"/>
      <c r="E5" s="513"/>
      <c r="F5" s="513"/>
    </row>
    <row r="6" spans="2:6" ht="7.5" customHeight="1" x14ac:dyDescent="0.35"/>
    <row r="7" spans="2:6" ht="21" customHeight="1" x14ac:dyDescent="0.35">
      <c r="E7" s="44" t="s">
        <v>131</v>
      </c>
    </row>
    <row r="8" spans="2:6" ht="36.5" x14ac:dyDescent="0.35">
      <c r="B8" s="118" t="s">
        <v>132</v>
      </c>
      <c r="C8" s="118" t="s">
        <v>133</v>
      </c>
      <c r="E8" s="48" t="s">
        <v>134</v>
      </c>
    </row>
    <row r="9" spans="2:6" ht="19.5" customHeight="1" x14ac:dyDescent="0.35">
      <c r="B9" s="120" t="s">
        <v>135</v>
      </c>
      <c r="C9" s="119"/>
      <c r="E9" s="48"/>
    </row>
    <row r="10" spans="2:6" ht="19.5" customHeight="1" x14ac:dyDescent="0.35">
      <c r="B10" s="120" t="s">
        <v>136</v>
      </c>
      <c r="C10" s="119"/>
      <c r="E10" s="48"/>
    </row>
    <row r="11" spans="2:6" ht="19.5" customHeight="1" x14ac:dyDescent="0.35">
      <c r="B11" s="120" t="s">
        <v>137</v>
      </c>
      <c r="C11" s="26"/>
    </row>
    <row r="12" spans="2:6" ht="19.5" customHeight="1" x14ac:dyDescent="0.35">
      <c r="B12" s="120" t="s">
        <v>138</v>
      </c>
      <c r="C12" s="26"/>
    </row>
    <row r="13" spans="2:6" ht="19.5" customHeight="1" x14ac:dyDescent="0.35">
      <c r="B13" s="120" t="s">
        <v>139</v>
      </c>
      <c r="C13" s="26"/>
    </row>
    <row r="14" spans="2:6" ht="19.5" customHeight="1" x14ac:dyDescent="0.35">
      <c r="B14" s="120" t="s">
        <v>140</v>
      </c>
      <c r="C14" s="26"/>
    </row>
    <row r="15" spans="2:6" ht="19.5" customHeight="1" x14ac:dyDescent="0.35">
      <c r="B15" s="120" t="s">
        <v>141</v>
      </c>
      <c r="C15" s="26"/>
    </row>
    <row r="16" spans="2:6" ht="19.5" customHeight="1" x14ac:dyDescent="0.35">
      <c r="B16" s="120" t="s">
        <v>142</v>
      </c>
      <c r="C16" s="26"/>
    </row>
    <row r="17" spans="2:6" ht="19.5" customHeight="1" x14ac:dyDescent="0.35">
      <c r="B17" s="120" t="s">
        <v>143</v>
      </c>
      <c r="C17" s="26"/>
    </row>
    <row r="18" spans="2:6" ht="19.5" customHeight="1" x14ac:dyDescent="0.35">
      <c r="B18" s="120" t="s">
        <v>144</v>
      </c>
      <c r="C18" s="26"/>
    </row>
    <row r="19" spans="2:6" ht="19.5" customHeight="1" x14ac:dyDescent="0.35">
      <c r="B19" s="120" t="s">
        <v>145</v>
      </c>
      <c r="C19" s="26"/>
    </row>
    <row r="20" spans="2:6" ht="19.5" customHeight="1" x14ac:dyDescent="0.35">
      <c r="B20" s="120" t="s">
        <v>146</v>
      </c>
      <c r="C20" s="26"/>
    </row>
    <row r="21" spans="2:6" ht="19.5" customHeight="1" x14ac:dyDescent="0.35">
      <c r="B21" s="120" t="s">
        <v>147</v>
      </c>
      <c r="C21" s="26"/>
    </row>
    <row r="22" spans="2:6" ht="19.5" customHeight="1" x14ac:dyDescent="0.35">
      <c r="B22" s="120" t="s">
        <v>148</v>
      </c>
      <c r="C22" s="26"/>
    </row>
    <row r="23" spans="2:6" ht="19.5" customHeight="1" x14ac:dyDescent="0.35">
      <c r="B23" s="120" t="s">
        <v>149</v>
      </c>
      <c r="C23" s="26"/>
    </row>
    <row r="24" spans="2:6" ht="19.5" customHeight="1" x14ac:dyDescent="0.35">
      <c r="B24" s="120" t="s">
        <v>150</v>
      </c>
      <c r="C24" s="26"/>
    </row>
    <row r="25" spans="2:6" ht="19.5" customHeight="1" x14ac:dyDescent="0.35">
      <c r="B25" s="120" t="s">
        <v>151</v>
      </c>
      <c r="C25" s="26"/>
    </row>
    <row r="26" spans="2:6" ht="19.5" customHeight="1" x14ac:dyDescent="0.35">
      <c r="B26" s="120" t="s">
        <v>152</v>
      </c>
      <c r="C26" s="26"/>
    </row>
    <row r="27" spans="2:6" ht="19.5" customHeight="1" x14ac:dyDescent="0.35">
      <c r="B27" s="120" t="s">
        <v>153</v>
      </c>
      <c r="C27" s="26"/>
    </row>
    <row r="28" spans="2:6" ht="19.5" customHeight="1" x14ac:dyDescent="0.35">
      <c r="B28" s="120" t="s">
        <v>154</v>
      </c>
      <c r="C28" s="26"/>
    </row>
    <row r="29" spans="2:6" ht="19.5" customHeight="1" x14ac:dyDescent="0.35">
      <c r="B29" s="120" t="s">
        <v>155</v>
      </c>
      <c r="C29" s="26"/>
    </row>
    <row r="30" spans="2:6" ht="19.5" customHeight="1" x14ac:dyDescent="0.35">
      <c r="B30" s="120" t="s">
        <v>93</v>
      </c>
      <c r="C30" s="27"/>
    </row>
    <row r="31" spans="2:6" x14ac:dyDescent="0.35">
      <c r="B31" s="20"/>
      <c r="C31" s="20"/>
    </row>
    <row r="32" spans="2:6" x14ac:dyDescent="0.35">
      <c r="B32" s="516" t="s">
        <v>156</v>
      </c>
      <c r="C32" s="517"/>
      <c r="D32" s="517"/>
      <c r="E32" s="517"/>
      <c r="F32" s="518"/>
    </row>
    <row r="33" spans="2:6" x14ac:dyDescent="0.35">
      <c r="B33" s="504" t="s">
        <v>723</v>
      </c>
      <c r="C33" s="505"/>
      <c r="D33" s="505"/>
      <c r="E33" s="505"/>
      <c r="F33" s="506"/>
    </row>
    <row r="34" spans="2:6" x14ac:dyDescent="0.35">
      <c r="B34" s="507"/>
      <c r="C34" s="508"/>
      <c r="D34" s="508"/>
      <c r="E34" s="508"/>
      <c r="F34" s="509"/>
    </row>
    <row r="35" spans="2:6" x14ac:dyDescent="0.35">
      <c r="B35" s="507"/>
      <c r="C35" s="508"/>
      <c r="D35" s="508"/>
      <c r="E35" s="508"/>
      <c r="F35" s="509"/>
    </row>
    <row r="36" spans="2:6" x14ac:dyDescent="0.35">
      <c r="B36" s="507"/>
      <c r="C36" s="508"/>
      <c r="D36" s="508"/>
      <c r="E36" s="508"/>
      <c r="F36" s="509"/>
    </row>
    <row r="37" spans="2:6" x14ac:dyDescent="0.35">
      <c r="B37" s="507"/>
      <c r="C37" s="508"/>
      <c r="D37" s="508"/>
      <c r="E37" s="508"/>
      <c r="F37" s="509"/>
    </row>
    <row r="38" spans="2:6" x14ac:dyDescent="0.35">
      <c r="B38" s="507"/>
      <c r="C38" s="508"/>
      <c r="D38" s="508"/>
      <c r="E38" s="508"/>
      <c r="F38" s="509"/>
    </row>
    <row r="39" spans="2:6" x14ac:dyDescent="0.35">
      <c r="B39" s="507"/>
      <c r="C39" s="508"/>
      <c r="D39" s="508"/>
      <c r="E39" s="508"/>
      <c r="F39" s="509"/>
    </row>
    <row r="40" spans="2:6" x14ac:dyDescent="0.35">
      <c r="B40" s="507"/>
      <c r="C40" s="508"/>
      <c r="D40" s="508"/>
      <c r="E40" s="508"/>
      <c r="F40" s="509"/>
    </row>
    <row r="41" spans="2:6" x14ac:dyDescent="0.35">
      <c r="B41" s="507"/>
      <c r="C41" s="508"/>
      <c r="D41" s="508"/>
      <c r="E41" s="508"/>
      <c r="F41" s="509"/>
    </row>
    <row r="42" spans="2:6" x14ac:dyDescent="0.35">
      <c r="B42" s="507"/>
      <c r="C42" s="508"/>
      <c r="D42" s="508"/>
      <c r="E42" s="508"/>
      <c r="F42" s="509"/>
    </row>
    <row r="43" spans="2:6" x14ac:dyDescent="0.35">
      <c r="B43" s="507"/>
      <c r="C43" s="508"/>
      <c r="D43" s="508"/>
      <c r="E43" s="508"/>
      <c r="F43" s="509"/>
    </row>
    <row r="44" spans="2:6" x14ac:dyDescent="0.35">
      <c r="B44" s="507"/>
      <c r="C44" s="508"/>
      <c r="D44" s="508"/>
      <c r="E44" s="508"/>
      <c r="F44" s="509"/>
    </row>
    <row r="45" spans="2:6" x14ac:dyDescent="0.35">
      <c r="B45" s="507"/>
      <c r="C45" s="508"/>
      <c r="D45" s="508"/>
      <c r="E45" s="508"/>
      <c r="F45" s="509"/>
    </row>
    <row r="46" spans="2:6" x14ac:dyDescent="0.35">
      <c r="B46" s="507"/>
      <c r="C46" s="508"/>
      <c r="D46" s="508"/>
      <c r="E46" s="508"/>
      <c r="F46" s="509"/>
    </row>
    <row r="47" spans="2:6" x14ac:dyDescent="0.35">
      <c r="B47" s="507"/>
      <c r="C47" s="508"/>
      <c r="D47" s="508"/>
      <c r="E47" s="508"/>
      <c r="F47" s="509"/>
    </row>
    <row r="48" spans="2:6" x14ac:dyDescent="0.35">
      <c r="B48" s="507"/>
      <c r="C48" s="508"/>
      <c r="D48" s="508"/>
      <c r="E48" s="508"/>
      <c r="F48" s="509"/>
    </row>
    <row r="49" spans="2:6" x14ac:dyDescent="0.35">
      <c r="B49" s="510"/>
      <c r="C49" s="511"/>
      <c r="D49" s="511"/>
      <c r="E49" s="511"/>
      <c r="F49" s="512"/>
    </row>
  </sheetData>
  <sheetProtection sheet="1" objects="1" scenarios="1"/>
  <customSheetViews>
    <customSheetView guid="{95B84344-25FE-4A71-9083-825DAB5E8F01}">
      <selection activeCell="E31" sqref="E31"/>
      <pageMargins left="0" right="0" top="0" bottom="0" header="0" footer="0"/>
      <pageSetup paperSize="9" orientation="portrait" r:id="rId1"/>
    </customSheetView>
  </customSheetViews>
  <mergeCells count="5">
    <mergeCell ref="B33:F49"/>
    <mergeCell ref="C5:F5"/>
    <mergeCell ref="B2:F2"/>
    <mergeCell ref="B3:F3"/>
    <mergeCell ref="B32:F32"/>
  </mergeCells>
  <conditionalFormatting sqref="C9:C30">
    <cfRule type="expression" dxfId="5" priority="1">
      <formula>C9="Yes"</formula>
    </cfRule>
  </conditionalFormatting>
  <dataValidations count="1">
    <dataValidation type="list" allowBlank="1" showInputMessage="1" showErrorMessage="1" sqref="C9:C30" xr:uid="{00000000-0002-0000-0300-000000000000}">
      <formula1>"Yes"</formula1>
    </dataValidation>
  </dataValidations>
  <hyperlinks>
    <hyperlink ref="B11" location="Bedplan!A1" display="BEDPLAN" xr:uid="{00000000-0004-0000-0300-000000000000}"/>
    <hyperlink ref="B12" location="'Workforce WTE'!A1" display="WORKFORCE WTE" xr:uid="{00000000-0004-0000-0300-000001000000}"/>
    <hyperlink ref="B13" location="'Primary Care Activity'!A1" display="PRIMARY CARE ACTIVITY" xr:uid="{00000000-0004-0000-0300-000002000000}"/>
    <hyperlink ref="B19" location="'0 ULD'!A1" display="UNDERLYING DEFICIT" xr:uid="{00000000-0004-0000-0300-000003000000}"/>
    <hyperlink ref="B20" location="'1 - Revenue Plan'!A1" display="REVENUE PLAN " xr:uid="{00000000-0004-0000-0300-000004000000}"/>
    <hyperlink ref="B21" location="'2 - Income Assumptions'!A1" display="INCOME ASSUMPTIONS" xr:uid="{00000000-0004-0000-0300-000005000000}"/>
    <hyperlink ref="B22" location="'3 - In Year Cost Base'!A1" display="IN YEAR COST BASE" xr:uid="{00000000-0004-0000-0300-000006000000}"/>
    <hyperlink ref="B23" location="'4 - Net Expenditure'!A1" display="NET EXPENDITURE " xr:uid="{00000000-0004-0000-0300-000007000000}"/>
    <hyperlink ref="B26" location="'5 - Savings Tracker'!A1" display="SAVINGS TRACKER " xr:uid="{00000000-0004-0000-0300-000008000000}"/>
    <hyperlink ref="B27" location="'7 - Risks &amp; Opportunities'!A1" display="RISK &amp; OPPORTUNITIES " xr:uid="{00000000-0004-0000-0300-000009000000}"/>
    <hyperlink ref="B28" location="'8 - Capital'!A1" display="CAPITAL " xr:uid="{00000000-0004-0000-0300-00000A000000}"/>
    <hyperlink ref="B29" location="'9 - Asset Investment'!A1" display="ASSET INVESTMENT " xr:uid="{00000000-0004-0000-0300-00000B000000}"/>
    <hyperlink ref="E8" r:id="rId2" xr:uid="{00000000-0004-0000-0300-00000C000000}"/>
    <hyperlink ref="B18" location="'Planned Care Activity'!A1" display="PLANNED CARE ACTIVITY" xr:uid="{00000000-0004-0000-0300-00000D000000}"/>
    <hyperlink ref="B17" location="'Unsch.Care &amp; Ambulance Activity'!A1" display="UNSCHEDULED CARE ACTIVITY" xr:uid="{00000000-0004-0000-0300-00000E000000}"/>
    <hyperlink ref="B16" location="'Cancer Care Activity'!A1" display="CANCER CARE ACTIVITY" xr:uid="{00000000-0004-0000-0300-00000F000000}"/>
    <hyperlink ref="B15" location="'Mental Health Activity'!A1" display="MENTAL HEALTH ACTIVITY" xr:uid="{00000000-0004-0000-0300-000010000000}"/>
    <hyperlink ref="B9" location="Vaccinations!A1" display="VACCINATIONS" xr:uid="{00000000-0004-0000-0300-000011000000}"/>
    <hyperlink ref="B10" location="'Service Change'!A1" display="SERVICE CHANGE" xr:uid="{00000000-0004-0000-0300-000012000000}"/>
    <hyperlink ref="B30" location="'10 - Ratios'!A1" display="RATIOS" xr:uid="{00000000-0004-0000-0300-000013000000}"/>
    <hyperlink ref="B14" location="'CHC &amp; FNC'!A1" display="CHC &amp; FNC" xr:uid="{00000000-0004-0000-0300-000014000000}"/>
    <hyperlink ref="B24:B25" location="'4 - Net Expenditure'!A1" display="NET EXPENDITURE " xr:uid="{00000000-0004-0000-0300-000015000000}"/>
    <hyperlink ref="B24" location="'4.1 - Memo items'!A1" display="MEMO ITEMS" xr:uid="{00000000-0004-0000-0300-000016000000}"/>
    <hyperlink ref="B25" location="'5 - Pay Expenditure'!A1" display="PAY EXPENDITURE" xr:uid="{00000000-0004-0000-0300-000017000000}"/>
  </hyperlinks>
  <pageMargins left="0.7" right="0.7" top="0.75" bottom="0.75" header="0.3" footer="0.3"/>
  <pageSetup paperSize="9"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Lookups!$A$1:$A$16</xm:f>
          </x14:formula1>
          <xm:sqref>C5:F5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59999389629810485"/>
  </sheetPr>
  <dimension ref="A1:AO295"/>
  <sheetViews>
    <sheetView zoomScale="115" zoomScaleNormal="115" workbookViewId="0">
      <selection sqref="A1:C1"/>
    </sheetView>
  </sheetViews>
  <sheetFormatPr defaultRowHeight="15.5" x14ac:dyDescent="0.35"/>
  <cols>
    <col min="1" max="1" width="36.07421875" customWidth="1"/>
    <col min="2" max="2" width="9.3046875" style="77" customWidth="1"/>
    <col min="3" max="3" width="90.23046875" customWidth="1"/>
    <col min="4" max="4" width="23.53515625" customWidth="1"/>
    <col min="6" max="6" width="1.53515625" customWidth="1"/>
  </cols>
  <sheetData>
    <row r="1" spans="1:41" ht="21" x14ac:dyDescent="0.35">
      <c r="A1" s="519" t="s">
        <v>157</v>
      </c>
      <c r="B1" s="520"/>
      <c r="C1" s="521"/>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row>
    <row r="2" spans="1:41" ht="14.25" customHeight="1" x14ac:dyDescent="0.35">
      <c r="A2" s="522" t="s">
        <v>158</v>
      </c>
      <c r="B2" s="523"/>
      <c r="C2" s="52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row>
    <row r="3" spans="1:41" ht="14.25" customHeight="1" x14ac:dyDescent="0.35">
      <c r="A3" s="522"/>
      <c r="B3" s="523"/>
      <c r="C3" s="52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row>
    <row r="4" spans="1:41" ht="30.75" customHeight="1" x14ac:dyDescent="0.35">
      <c r="A4" s="525"/>
      <c r="B4" s="526"/>
      <c r="C4" s="527"/>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row>
    <row r="5" spans="1:41" x14ac:dyDescent="0.35">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row>
    <row r="6" spans="1:41" ht="31" x14ac:dyDescent="0.35">
      <c r="A6" s="80" t="s">
        <v>159</v>
      </c>
      <c r="B6" s="117" t="s">
        <v>160</v>
      </c>
      <c r="C6" s="118" t="s">
        <v>161</v>
      </c>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row>
    <row r="7" spans="1:41" x14ac:dyDescent="0.35">
      <c r="A7" s="124" t="s">
        <v>135</v>
      </c>
      <c r="B7" s="123" t="s">
        <v>162</v>
      </c>
      <c r="C7" s="49" t="s">
        <v>163</v>
      </c>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row>
    <row r="8" spans="1:41" x14ac:dyDescent="0.35">
      <c r="A8" s="124" t="s">
        <v>136</v>
      </c>
      <c r="B8" s="123" t="s">
        <v>162</v>
      </c>
      <c r="C8" s="49" t="s">
        <v>164</v>
      </c>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row>
    <row r="9" spans="1:41" x14ac:dyDescent="0.35">
      <c r="A9" s="124" t="s">
        <v>137</v>
      </c>
      <c r="B9" s="121" t="s">
        <v>162</v>
      </c>
      <c r="C9" s="49" t="s">
        <v>165</v>
      </c>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row>
    <row r="10" spans="1:41" ht="26" x14ac:dyDescent="0.35">
      <c r="A10" s="124" t="s">
        <v>138</v>
      </c>
      <c r="B10" s="121" t="s">
        <v>162</v>
      </c>
      <c r="C10" s="49" t="s">
        <v>166</v>
      </c>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row>
    <row r="11" spans="1:41" x14ac:dyDescent="0.35">
      <c r="A11" s="124" t="s">
        <v>167</v>
      </c>
      <c r="B11" s="121" t="s">
        <v>162</v>
      </c>
      <c r="C11" s="49" t="s">
        <v>168</v>
      </c>
      <c r="D11" s="44"/>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c r="AO11" s="44"/>
    </row>
    <row r="12" spans="1:41" x14ac:dyDescent="0.35">
      <c r="A12" s="124" t="s">
        <v>144</v>
      </c>
      <c r="B12" s="121" t="s">
        <v>162</v>
      </c>
      <c r="C12" s="49" t="s">
        <v>169</v>
      </c>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row>
    <row r="13" spans="1:41" x14ac:dyDescent="0.35">
      <c r="A13" s="124" t="s">
        <v>170</v>
      </c>
      <c r="B13" s="121">
        <v>12</v>
      </c>
      <c r="C13" s="49" t="s">
        <v>171</v>
      </c>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row>
    <row r="14" spans="1:41" x14ac:dyDescent="0.35">
      <c r="A14" s="124" t="s">
        <v>172</v>
      </c>
      <c r="B14" s="121">
        <v>7</v>
      </c>
      <c r="C14" s="49" t="s">
        <v>173</v>
      </c>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row>
    <row r="15" spans="1:41" x14ac:dyDescent="0.35">
      <c r="A15" s="124" t="s">
        <v>174</v>
      </c>
      <c r="B15" s="121">
        <v>6</v>
      </c>
      <c r="C15" s="49" t="s">
        <v>168</v>
      </c>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row>
    <row r="16" spans="1:41" ht="65" x14ac:dyDescent="0.35">
      <c r="A16" s="124" t="s">
        <v>175</v>
      </c>
      <c r="B16" s="121">
        <v>1</v>
      </c>
      <c r="C16" s="50" t="s">
        <v>176</v>
      </c>
      <c r="D16" s="44"/>
      <c r="E16" s="44"/>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row>
    <row r="17" spans="1:41" ht="33.75" customHeight="1" x14ac:dyDescent="0.35">
      <c r="A17" s="124" t="s">
        <v>177</v>
      </c>
      <c r="B17" s="121">
        <v>4</v>
      </c>
      <c r="C17" s="49" t="s">
        <v>178</v>
      </c>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row>
    <row r="18" spans="1:41" ht="33.75" customHeight="1" x14ac:dyDescent="0.35">
      <c r="A18" s="124" t="s">
        <v>179</v>
      </c>
      <c r="B18" s="121"/>
      <c r="C18" s="49" t="s">
        <v>168</v>
      </c>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row>
    <row r="19" spans="1:41" ht="33.75" customHeight="1" x14ac:dyDescent="0.35">
      <c r="A19" s="124" t="s">
        <v>180</v>
      </c>
      <c r="B19" s="121">
        <v>5</v>
      </c>
      <c r="C19" s="49" t="s">
        <v>181</v>
      </c>
      <c r="D19" s="44"/>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row>
    <row r="20" spans="1:41" ht="78" x14ac:dyDescent="0.35">
      <c r="A20" s="124" t="s">
        <v>182</v>
      </c>
      <c r="B20" s="121">
        <v>2</v>
      </c>
      <c r="C20" s="50" t="s">
        <v>183</v>
      </c>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row>
    <row r="21" spans="1:41" x14ac:dyDescent="0.35">
      <c r="A21" s="124" t="s">
        <v>184</v>
      </c>
      <c r="B21" s="121">
        <v>8</v>
      </c>
      <c r="C21" s="49" t="s">
        <v>181</v>
      </c>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row>
    <row r="22" spans="1:41" x14ac:dyDescent="0.35">
      <c r="A22" s="124" t="s">
        <v>185</v>
      </c>
      <c r="B22" s="121">
        <v>9</v>
      </c>
      <c r="C22" s="49" t="s">
        <v>181</v>
      </c>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row>
    <row r="23" spans="1:41" x14ac:dyDescent="0.35">
      <c r="A23" s="124" t="s">
        <v>186</v>
      </c>
      <c r="B23" s="121">
        <v>10</v>
      </c>
      <c r="C23" s="49" t="s">
        <v>181</v>
      </c>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row>
    <row r="24" spans="1:41" x14ac:dyDescent="0.35">
      <c r="A24" s="124" t="s">
        <v>187</v>
      </c>
      <c r="B24" s="122">
        <v>11</v>
      </c>
      <c r="C24" s="51" t="s">
        <v>181</v>
      </c>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row>
    <row r="25" spans="1:41" x14ac:dyDescent="0.35">
      <c r="A25" s="44"/>
      <c r="B25" s="53"/>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row>
    <row r="26" spans="1:41" x14ac:dyDescent="0.35">
      <c r="A26" s="44"/>
      <c r="B26" s="53"/>
      <c r="C26" s="44" t="s">
        <v>131</v>
      </c>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row>
    <row r="27" spans="1:41" x14ac:dyDescent="0.35">
      <c r="A27" s="44"/>
      <c r="B27" s="53"/>
      <c r="C27" s="48" t="s">
        <v>134</v>
      </c>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row>
    <row r="28" spans="1:41" x14ac:dyDescent="0.35">
      <c r="A28" s="44"/>
      <c r="B28" s="53"/>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row>
    <row r="29" spans="1:41" x14ac:dyDescent="0.35">
      <c r="A29" s="44"/>
      <c r="B29" s="53"/>
      <c r="C29" s="44"/>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row>
    <row r="30" spans="1:41" x14ac:dyDescent="0.35">
      <c r="A30" s="44"/>
      <c r="B30" s="53"/>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row>
    <row r="31" spans="1:41" x14ac:dyDescent="0.35">
      <c r="A31" s="44"/>
      <c r="B31" s="53"/>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row>
    <row r="32" spans="1:41" x14ac:dyDescent="0.35">
      <c r="A32" s="44"/>
      <c r="B32" s="53"/>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row>
    <row r="33" spans="1:41" x14ac:dyDescent="0.35">
      <c r="A33" s="44"/>
      <c r="B33" s="53"/>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row>
    <row r="34" spans="1:41" x14ac:dyDescent="0.35">
      <c r="A34" s="44"/>
      <c r="B34" s="53"/>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row>
    <row r="35" spans="1:41" x14ac:dyDescent="0.35">
      <c r="A35" s="44"/>
      <c r="B35" s="53"/>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row>
    <row r="36" spans="1:41" x14ac:dyDescent="0.35">
      <c r="A36" s="44"/>
      <c r="B36" s="53"/>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row>
    <row r="37" spans="1:41" x14ac:dyDescent="0.35">
      <c r="A37" s="44"/>
      <c r="B37" s="53"/>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row>
    <row r="38" spans="1:41" x14ac:dyDescent="0.35">
      <c r="A38" s="44"/>
      <c r="B38" s="53"/>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row>
    <row r="39" spans="1:41" x14ac:dyDescent="0.35">
      <c r="A39" s="44"/>
      <c r="B39" s="53"/>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row>
    <row r="40" spans="1:41" x14ac:dyDescent="0.35">
      <c r="A40" s="44"/>
      <c r="B40" s="53"/>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row>
    <row r="41" spans="1:41" x14ac:dyDescent="0.35">
      <c r="A41" s="44"/>
      <c r="B41" s="53"/>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row>
    <row r="42" spans="1:41" x14ac:dyDescent="0.35">
      <c r="A42" s="44"/>
      <c r="B42" s="53"/>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row>
    <row r="43" spans="1:41" x14ac:dyDescent="0.35">
      <c r="A43" s="44"/>
      <c r="B43" s="53"/>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row>
    <row r="44" spans="1:41" x14ac:dyDescent="0.35">
      <c r="A44" s="44"/>
      <c r="B44" s="53"/>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row>
    <row r="45" spans="1:41" x14ac:dyDescent="0.35">
      <c r="A45" s="44"/>
      <c r="B45" s="53"/>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row>
    <row r="46" spans="1:41" x14ac:dyDescent="0.35">
      <c r="A46" s="44"/>
      <c r="B46" s="53"/>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row>
    <row r="47" spans="1:41" x14ac:dyDescent="0.35">
      <c r="A47" s="44"/>
      <c r="B47" s="53"/>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row>
    <row r="48" spans="1:41" x14ac:dyDescent="0.35">
      <c r="A48" s="44"/>
      <c r="B48" s="53"/>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row>
    <row r="49" spans="1:41" x14ac:dyDescent="0.35">
      <c r="A49" s="44"/>
      <c r="B49" s="53"/>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row>
    <row r="50" spans="1:41" x14ac:dyDescent="0.35">
      <c r="A50" s="44"/>
      <c r="B50" s="53"/>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row>
    <row r="51" spans="1:41" x14ac:dyDescent="0.35">
      <c r="A51" s="44"/>
      <c r="B51" s="53"/>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row>
    <row r="52" spans="1:41" x14ac:dyDescent="0.35">
      <c r="A52" s="44"/>
      <c r="B52" s="53"/>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row>
    <row r="53" spans="1:41" x14ac:dyDescent="0.35">
      <c r="A53" s="44"/>
      <c r="B53" s="53"/>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row>
    <row r="54" spans="1:41" x14ac:dyDescent="0.35">
      <c r="A54" s="44"/>
      <c r="B54" s="53"/>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row>
    <row r="55" spans="1:41" x14ac:dyDescent="0.35">
      <c r="A55" s="44"/>
      <c r="B55" s="53"/>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row>
    <row r="56" spans="1:41" x14ac:dyDescent="0.35">
      <c r="A56" s="44"/>
      <c r="B56" s="53"/>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row>
    <row r="57" spans="1:41" x14ac:dyDescent="0.35">
      <c r="A57" s="44"/>
      <c r="B57" s="53"/>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row>
    <row r="58" spans="1:41" x14ac:dyDescent="0.35">
      <c r="A58" s="44"/>
      <c r="B58" s="53"/>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row>
    <row r="59" spans="1:41" x14ac:dyDescent="0.35">
      <c r="A59" s="44"/>
      <c r="B59" s="53"/>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row>
    <row r="60" spans="1:41" x14ac:dyDescent="0.35">
      <c r="A60" s="44"/>
      <c r="B60" s="53"/>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row>
    <row r="61" spans="1:41" x14ac:dyDescent="0.35">
      <c r="A61" s="44"/>
      <c r="B61" s="53"/>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row>
    <row r="62" spans="1:41" x14ac:dyDescent="0.35">
      <c r="A62" s="44"/>
      <c r="B62" s="53"/>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row>
    <row r="63" spans="1:41" x14ac:dyDescent="0.35">
      <c r="A63" s="44"/>
      <c r="B63" s="53"/>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row>
    <row r="64" spans="1:41" x14ac:dyDescent="0.35">
      <c r="A64" s="44"/>
      <c r="B64" s="53"/>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row>
    <row r="65" spans="1:41" x14ac:dyDescent="0.35">
      <c r="A65" s="44"/>
      <c r="B65" s="53"/>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row>
    <row r="66" spans="1:41" x14ac:dyDescent="0.35">
      <c r="A66" s="44"/>
      <c r="B66" s="53"/>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row>
    <row r="67" spans="1:41" x14ac:dyDescent="0.35">
      <c r="A67" s="44"/>
      <c r="B67" s="53"/>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row>
    <row r="68" spans="1:41" x14ac:dyDescent="0.35">
      <c r="A68" s="44"/>
      <c r="B68" s="53"/>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row>
    <row r="69" spans="1:41" x14ac:dyDescent="0.35">
      <c r="A69" s="44"/>
      <c r="B69" s="53"/>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row>
    <row r="70" spans="1:41" x14ac:dyDescent="0.35">
      <c r="A70" s="44"/>
      <c r="B70" s="53"/>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row>
    <row r="71" spans="1:41" x14ac:dyDescent="0.35">
      <c r="A71" s="44"/>
      <c r="B71" s="53"/>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row>
    <row r="72" spans="1:41" x14ac:dyDescent="0.35">
      <c r="A72" s="44"/>
      <c r="B72" s="53"/>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row>
    <row r="73" spans="1:41" x14ac:dyDescent="0.35">
      <c r="A73" s="44"/>
      <c r="B73" s="53"/>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row>
    <row r="74" spans="1:41" x14ac:dyDescent="0.35">
      <c r="A74" s="44"/>
      <c r="B74" s="53"/>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row>
    <row r="75" spans="1:41" x14ac:dyDescent="0.35">
      <c r="A75" s="44"/>
      <c r="B75" s="53"/>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row>
    <row r="76" spans="1:41" x14ac:dyDescent="0.35">
      <c r="A76" s="44"/>
      <c r="B76" s="53"/>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row>
    <row r="77" spans="1:41" x14ac:dyDescent="0.35">
      <c r="A77" s="44"/>
      <c r="B77" s="53"/>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row>
    <row r="78" spans="1:41" x14ac:dyDescent="0.35">
      <c r="A78" s="44"/>
      <c r="B78" s="53"/>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row>
    <row r="79" spans="1:41" x14ac:dyDescent="0.35">
      <c r="A79" s="44"/>
      <c r="B79" s="53"/>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row>
    <row r="80" spans="1:41" x14ac:dyDescent="0.35">
      <c r="A80" s="44"/>
      <c r="B80" s="53"/>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row>
    <row r="81" spans="1:41" x14ac:dyDescent="0.35">
      <c r="A81" s="44"/>
      <c r="B81" s="53"/>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row>
    <row r="82" spans="1:41" x14ac:dyDescent="0.35">
      <c r="A82" s="44"/>
      <c r="B82" s="53"/>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row>
    <row r="83" spans="1:41" x14ac:dyDescent="0.35">
      <c r="A83" s="44"/>
      <c r="B83" s="53"/>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row>
    <row r="84" spans="1:41" x14ac:dyDescent="0.35">
      <c r="A84" s="44"/>
      <c r="B84" s="53"/>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row>
    <row r="85" spans="1:41" x14ac:dyDescent="0.35">
      <c r="A85" s="44"/>
      <c r="B85" s="53"/>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row>
    <row r="86" spans="1:41" x14ac:dyDescent="0.35">
      <c r="A86" s="44"/>
      <c r="B86" s="53"/>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row>
    <row r="87" spans="1:41" x14ac:dyDescent="0.35">
      <c r="A87" s="44"/>
      <c r="B87" s="53"/>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row>
    <row r="88" spans="1:41" x14ac:dyDescent="0.35">
      <c r="A88" s="44"/>
      <c r="B88" s="53"/>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row>
    <row r="89" spans="1:41" x14ac:dyDescent="0.35">
      <c r="A89" s="44"/>
      <c r="B89" s="53"/>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row>
    <row r="90" spans="1:41" x14ac:dyDescent="0.35">
      <c r="A90" s="44"/>
      <c r="B90" s="53"/>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row>
    <row r="91" spans="1:41" x14ac:dyDescent="0.35">
      <c r="A91" s="44"/>
      <c r="B91" s="53"/>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row>
    <row r="92" spans="1:41" x14ac:dyDescent="0.35">
      <c r="A92" s="44"/>
      <c r="B92" s="53"/>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row>
    <row r="93" spans="1:41" x14ac:dyDescent="0.35">
      <c r="A93" s="44"/>
      <c r="B93" s="53"/>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row>
    <row r="94" spans="1:41" x14ac:dyDescent="0.35">
      <c r="A94" s="44"/>
      <c r="B94" s="53"/>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row>
    <row r="95" spans="1:41" x14ac:dyDescent="0.35">
      <c r="A95" s="44"/>
      <c r="B95" s="53"/>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row>
    <row r="96" spans="1:41" x14ac:dyDescent="0.35">
      <c r="A96" s="44"/>
      <c r="B96" s="53"/>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row>
    <row r="97" spans="1:41" x14ac:dyDescent="0.35">
      <c r="A97" s="44"/>
      <c r="B97" s="53"/>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row>
    <row r="98" spans="1:41" x14ac:dyDescent="0.35">
      <c r="A98" s="44"/>
      <c r="B98" s="53"/>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row>
    <row r="99" spans="1:41" x14ac:dyDescent="0.35">
      <c r="A99" s="44"/>
      <c r="B99" s="53"/>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row>
    <row r="100" spans="1:41" x14ac:dyDescent="0.35">
      <c r="A100" s="44"/>
      <c r="B100" s="53"/>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row>
    <row r="101" spans="1:41" x14ac:dyDescent="0.35">
      <c r="A101" s="44"/>
      <c r="B101" s="53"/>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row>
    <row r="102" spans="1:41" x14ac:dyDescent="0.35">
      <c r="A102" s="44"/>
      <c r="B102" s="53"/>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c r="AN102" s="44"/>
      <c r="AO102" s="44"/>
    </row>
    <row r="103" spans="1:41" x14ac:dyDescent="0.35">
      <c r="A103" s="44"/>
      <c r="B103" s="53"/>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row>
    <row r="104" spans="1:41" x14ac:dyDescent="0.35">
      <c r="A104" s="44"/>
      <c r="B104" s="53"/>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row>
    <row r="105" spans="1:41" x14ac:dyDescent="0.35">
      <c r="A105" s="44"/>
      <c r="B105" s="53"/>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row>
    <row r="106" spans="1:41" x14ac:dyDescent="0.35">
      <c r="A106" s="44"/>
      <c r="B106" s="53"/>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row>
    <row r="107" spans="1:41" x14ac:dyDescent="0.35">
      <c r="A107" s="44"/>
      <c r="B107" s="53"/>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row>
    <row r="108" spans="1:41" x14ac:dyDescent="0.35">
      <c r="A108" s="44"/>
      <c r="B108" s="53"/>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row>
    <row r="109" spans="1:41" x14ac:dyDescent="0.35">
      <c r="A109" s="44"/>
      <c r="B109" s="53"/>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row>
    <row r="110" spans="1:41" x14ac:dyDescent="0.35">
      <c r="A110" s="44"/>
      <c r="B110" s="53"/>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row>
    <row r="111" spans="1:41" x14ac:dyDescent="0.35">
      <c r="A111" s="44"/>
      <c r="B111" s="53"/>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row>
    <row r="112" spans="1:41" x14ac:dyDescent="0.35">
      <c r="A112" s="44"/>
      <c r="B112" s="53"/>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row>
    <row r="113" spans="1:41" x14ac:dyDescent="0.35">
      <c r="A113" s="44"/>
      <c r="B113" s="53"/>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row>
    <row r="114" spans="1:41" x14ac:dyDescent="0.35">
      <c r="A114" s="44"/>
      <c r="B114" s="53"/>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row>
    <row r="115" spans="1:41" x14ac:dyDescent="0.35">
      <c r="A115" s="44"/>
      <c r="B115" s="53"/>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row>
    <row r="116" spans="1:41" x14ac:dyDescent="0.35">
      <c r="A116" s="44"/>
      <c r="B116" s="53"/>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row>
    <row r="117" spans="1:41" x14ac:dyDescent="0.35">
      <c r="A117" s="44"/>
      <c r="B117" s="53"/>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row>
    <row r="118" spans="1:41" x14ac:dyDescent="0.35">
      <c r="A118" s="44"/>
      <c r="B118" s="53"/>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row>
    <row r="119" spans="1:41" x14ac:dyDescent="0.35">
      <c r="A119" s="44"/>
      <c r="B119" s="53"/>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row>
    <row r="120" spans="1:41" x14ac:dyDescent="0.35">
      <c r="A120" s="44"/>
      <c r="B120" s="53"/>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row>
    <row r="121" spans="1:41" x14ac:dyDescent="0.35">
      <c r="A121" s="44"/>
      <c r="B121" s="53"/>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row>
    <row r="122" spans="1:41" x14ac:dyDescent="0.35">
      <c r="A122" s="44"/>
      <c r="B122" s="53"/>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row>
    <row r="123" spans="1:41" x14ac:dyDescent="0.35">
      <c r="A123" s="44"/>
      <c r="B123" s="53"/>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row>
    <row r="124" spans="1:41" x14ac:dyDescent="0.35">
      <c r="A124" s="44"/>
      <c r="B124" s="53"/>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row>
    <row r="125" spans="1:41" x14ac:dyDescent="0.35">
      <c r="A125" s="44"/>
      <c r="B125" s="53"/>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row>
    <row r="126" spans="1:41" x14ac:dyDescent="0.35">
      <c r="A126" s="44"/>
      <c r="B126" s="53"/>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row>
    <row r="127" spans="1:41" x14ac:dyDescent="0.35">
      <c r="A127" s="44"/>
      <c r="B127" s="53"/>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row>
    <row r="128" spans="1:41" x14ac:dyDescent="0.35">
      <c r="A128" s="44"/>
      <c r="B128" s="53"/>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row>
    <row r="129" spans="1:41" x14ac:dyDescent="0.35">
      <c r="A129" s="44"/>
      <c r="B129" s="53"/>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row>
    <row r="130" spans="1:41" x14ac:dyDescent="0.35">
      <c r="A130" s="44"/>
      <c r="B130" s="53"/>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row>
    <row r="131" spans="1:41" x14ac:dyDescent="0.35">
      <c r="A131" s="44"/>
      <c r="B131" s="53"/>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row>
    <row r="132" spans="1:41" x14ac:dyDescent="0.35">
      <c r="A132" s="44"/>
      <c r="B132" s="53"/>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row>
    <row r="133" spans="1:41" x14ac:dyDescent="0.35">
      <c r="A133" s="44"/>
      <c r="B133" s="53"/>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row>
    <row r="134" spans="1:41" x14ac:dyDescent="0.35">
      <c r="A134" s="44"/>
      <c r="B134" s="53"/>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row>
    <row r="135" spans="1:41" x14ac:dyDescent="0.35">
      <c r="A135" s="44"/>
      <c r="B135" s="53"/>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row>
    <row r="136" spans="1:41" x14ac:dyDescent="0.35">
      <c r="A136" s="44"/>
      <c r="B136" s="53"/>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row>
    <row r="137" spans="1:41" x14ac:dyDescent="0.35">
      <c r="A137" s="44"/>
      <c r="B137" s="53"/>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row>
    <row r="138" spans="1:41" x14ac:dyDescent="0.35">
      <c r="A138" s="44"/>
      <c r="B138" s="53"/>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row>
    <row r="139" spans="1:41" x14ac:dyDescent="0.35">
      <c r="A139" s="44"/>
      <c r="B139" s="53"/>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row>
    <row r="140" spans="1:41" x14ac:dyDescent="0.35">
      <c r="A140" s="44"/>
      <c r="B140" s="53"/>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row>
    <row r="141" spans="1:41" x14ac:dyDescent="0.35">
      <c r="A141" s="44"/>
      <c r="B141" s="53"/>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row>
    <row r="142" spans="1:41" x14ac:dyDescent="0.35">
      <c r="A142" s="44"/>
      <c r="B142" s="53"/>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row>
    <row r="143" spans="1:41" x14ac:dyDescent="0.35">
      <c r="A143" s="44"/>
      <c r="B143" s="53"/>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row>
    <row r="144" spans="1:41" x14ac:dyDescent="0.35">
      <c r="A144" s="44"/>
      <c r="B144" s="53"/>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row>
    <row r="145" spans="1:41" x14ac:dyDescent="0.35">
      <c r="A145" s="44"/>
      <c r="B145" s="53"/>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c r="AN145" s="44"/>
      <c r="AO145" s="44"/>
    </row>
    <row r="146" spans="1:41" x14ac:dyDescent="0.35">
      <c r="A146" s="44"/>
      <c r="B146" s="53"/>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row>
    <row r="147" spans="1:41" x14ac:dyDescent="0.35">
      <c r="A147" s="44"/>
      <c r="B147" s="53"/>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row>
    <row r="148" spans="1:41" x14ac:dyDescent="0.35">
      <c r="A148" s="44"/>
      <c r="B148" s="53"/>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row>
    <row r="149" spans="1:41" x14ac:dyDescent="0.35">
      <c r="A149" s="44"/>
      <c r="B149" s="53"/>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row>
    <row r="150" spans="1:41" x14ac:dyDescent="0.35">
      <c r="A150" s="44"/>
      <c r="B150" s="53"/>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row>
    <row r="151" spans="1:41" x14ac:dyDescent="0.35">
      <c r="A151" s="44"/>
      <c r="B151" s="53"/>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c r="AN151" s="44"/>
      <c r="AO151" s="44"/>
    </row>
    <row r="152" spans="1:41" x14ac:dyDescent="0.35">
      <c r="A152" s="44"/>
      <c r="B152" s="53"/>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row>
    <row r="153" spans="1:41" x14ac:dyDescent="0.35">
      <c r="A153" s="44"/>
      <c r="B153" s="53"/>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row>
    <row r="154" spans="1:41" x14ac:dyDescent="0.35">
      <c r="A154" s="44"/>
      <c r="B154" s="53"/>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44"/>
      <c r="AO154" s="44"/>
    </row>
    <row r="155" spans="1:41" x14ac:dyDescent="0.35">
      <c r="A155" s="44"/>
      <c r="B155" s="53"/>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4"/>
    </row>
    <row r="156" spans="1:41" x14ac:dyDescent="0.35">
      <c r="A156" s="44"/>
      <c r="B156" s="53"/>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row>
    <row r="157" spans="1:41" x14ac:dyDescent="0.35">
      <c r="A157" s="44"/>
      <c r="B157" s="53"/>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row>
    <row r="158" spans="1:41" x14ac:dyDescent="0.35">
      <c r="A158" s="44"/>
      <c r="B158" s="53"/>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row>
    <row r="159" spans="1:41" x14ac:dyDescent="0.35">
      <c r="A159" s="44"/>
      <c r="B159" s="53"/>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row>
    <row r="160" spans="1:41" x14ac:dyDescent="0.35">
      <c r="A160" s="44"/>
      <c r="B160" s="53"/>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row>
    <row r="161" spans="1:41" x14ac:dyDescent="0.35">
      <c r="A161" s="44"/>
      <c r="B161" s="53"/>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row>
    <row r="162" spans="1:41" x14ac:dyDescent="0.35">
      <c r="A162" s="44"/>
      <c r="B162" s="53"/>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row>
    <row r="163" spans="1:41" x14ac:dyDescent="0.35">
      <c r="A163" s="44"/>
      <c r="B163" s="53"/>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row>
    <row r="164" spans="1:41" x14ac:dyDescent="0.35">
      <c r="A164" s="44"/>
      <c r="B164" s="53"/>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row>
    <row r="165" spans="1:41" x14ac:dyDescent="0.35">
      <c r="A165" s="44"/>
      <c r="B165" s="53"/>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row>
    <row r="166" spans="1:41" x14ac:dyDescent="0.35">
      <c r="A166" s="44"/>
      <c r="B166" s="53"/>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row>
    <row r="167" spans="1:41" x14ac:dyDescent="0.35">
      <c r="A167" s="44"/>
      <c r="B167" s="53"/>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row>
    <row r="168" spans="1:41" x14ac:dyDescent="0.35">
      <c r="A168" s="44"/>
      <c r="B168" s="53"/>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row>
    <row r="169" spans="1:41" x14ac:dyDescent="0.35">
      <c r="A169" s="44"/>
      <c r="B169" s="53"/>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row>
    <row r="170" spans="1:41" x14ac:dyDescent="0.35">
      <c r="A170" s="44"/>
      <c r="B170" s="53"/>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row>
    <row r="171" spans="1:41" x14ac:dyDescent="0.35">
      <c r="A171" s="44"/>
      <c r="B171" s="53"/>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row>
    <row r="172" spans="1:41" x14ac:dyDescent="0.35">
      <c r="A172" s="44"/>
      <c r="B172" s="53"/>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row>
    <row r="173" spans="1:41" x14ac:dyDescent="0.35">
      <c r="A173" s="44"/>
      <c r="B173" s="53"/>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row>
    <row r="174" spans="1:41" x14ac:dyDescent="0.35">
      <c r="A174" s="44"/>
      <c r="B174" s="53"/>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row>
    <row r="175" spans="1:41" x14ac:dyDescent="0.35">
      <c r="A175" s="44"/>
      <c r="B175" s="53"/>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row>
    <row r="176" spans="1:41" x14ac:dyDescent="0.35">
      <c r="A176" s="44"/>
      <c r="B176" s="53"/>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row>
    <row r="177" spans="1:41" x14ac:dyDescent="0.35">
      <c r="A177" s="44"/>
      <c r="B177" s="53"/>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row>
    <row r="178" spans="1:41" x14ac:dyDescent="0.35">
      <c r="A178" s="44"/>
      <c r="B178" s="53"/>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row>
    <row r="179" spans="1:41" x14ac:dyDescent="0.35">
      <c r="A179" s="44"/>
      <c r="B179" s="53"/>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row>
    <row r="180" spans="1:41" x14ac:dyDescent="0.35">
      <c r="A180" s="44"/>
      <c r="B180" s="53"/>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row>
    <row r="181" spans="1:41" x14ac:dyDescent="0.35">
      <c r="A181" s="44"/>
      <c r="B181" s="53"/>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row>
    <row r="182" spans="1:41" x14ac:dyDescent="0.35">
      <c r="A182" s="44"/>
      <c r="B182" s="53"/>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row>
    <row r="183" spans="1:41" x14ac:dyDescent="0.35">
      <c r="A183" s="44"/>
      <c r="B183" s="53"/>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row>
    <row r="184" spans="1:41" x14ac:dyDescent="0.35">
      <c r="A184" s="44"/>
      <c r="B184" s="53"/>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44"/>
      <c r="AO184" s="44"/>
    </row>
    <row r="185" spans="1:41" x14ac:dyDescent="0.35">
      <c r="A185" s="44"/>
      <c r="B185" s="53"/>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row>
    <row r="186" spans="1:41" x14ac:dyDescent="0.35">
      <c r="A186" s="44"/>
      <c r="B186" s="53"/>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row>
    <row r="187" spans="1:41" x14ac:dyDescent="0.35">
      <c r="A187" s="44"/>
      <c r="B187" s="53"/>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row>
    <row r="188" spans="1:41" x14ac:dyDescent="0.35">
      <c r="A188" s="44"/>
      <c r="B188" s="53"/>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row>
    <row r="189" spans="1:41" x14ac:dyDescent="0.35">
      <c r="A189" s="44"/>
      <c r="B189" s="53"/>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row>
    <row r="190" spans="1:41" x14ac:dyDescent="0.35">
      <c r="A190" s="44"/>
      <c r="B190" s="53"/>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row>
    <row r="191" spans="1:41" x14ac:dyDescent="0.35">
      <c r="A191" s="44"/>
      <c r="B191" s="53"/>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row>
    <row r="192" spans="1:41" x14ac:dyDescent="0.35">
      <c r="A192" s="44"/>
      <c r="B192" s="53"/>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row>
    <row r="193" spans="1:41" x14ac:dyDescent="0.35">
      <c r="A193" s="44"/>
      <c r="B193" s="53"/>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row>
    <row r="194" spans="1:41" x14ac:dyDescent="0.35">
      <c r="A194" s="44"/>
      <c r="B194" s="53"/>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row>
    <row r="195" spans="1:41" x14ac:dyDescent="0.35">
      <c r="A195" s="44"/>
      <c r="B195" s="53"/>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row>
    <row r="196" spans="1:41" x14ac:dyDescent="0.35">
      <c r="A196" s="44"/>
      <c r="B196" s="53"/>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row>
    <row r="197" spans="1:41" x14ac:dyDescent="0.35">
      <c r="A197" s="44"/>
      <c r="B197" s="53"/>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row>
    <row r="198" spans="1:41" x14ac:dyDescent="0.35">
      <c r="A198" s="44"/>
      <c r="B198" s="53"/>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row>
    <row r="199" spans="1:41" x14ac:dyDescent="0.35">
      <c r="A199" s="44"/>
      <c r="B199" s="53"/>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c r="AN199" s="44"/>
      <c r="AO199" s="44"/>
    </row>
    <row r="200" spans="1:41" x14ac:dyDescent="0.35">
      <c r="A200" s="44"/>
      <c r="B200" s="53"/>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c r="AN200" s="44"/>
      <c r="AO200" s="44"/>
    </row>
    <row r="201" spans="1:41" x14ac:dyDescent="0.35">
      <c r="A201" s="44"/>
      <c r="B201" s="53"/>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c r="AM201" s="44"/>
      <c r="AN201" s="44"/>
      <c r="AO201" s="44"/>
    </row>
    <row r="202" spans="1:41" x14ac:dyDescent="0.35">
      <c r="A202" s="44"/>
      <c r="B202" s="53"/>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c r="AA202" s="44"/>
      <c r="AB202" s="44"/>
      <c r="AC202" s="44"/>
      <c r="AD202" s="44"/>
      <c r="AE202" s="44"/>
      <c r="AF202" s="44"/>
      <c r="AG202" s="44"/>
      <c r="AH202" s="44"/>
      <c r="AI202" s="44"/>
      <c r="AJ202" s="44"/>
      <c r="AK202" s="44"/>
      <c r="AL202" s="44"/>
      <c r="AM202" s="44"/>
      <c r="AN202" s="44"/>
      <c r="AO202" s="44"/>
    </row>
    <row r="203" spans="1:41" x14ac:dyDescent="0.35">
      <c r="A203" s="44"/>
      <c r="B203" s="53"/>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c r="AA203" s="44"/>
      <c r="AB203" s="44"/>
      <c r="AC203" s="44"/>
      <c r="AD203" s="44"/>
      <c r="AE203" s="44"/>
      <c r="AF203" s="44"/>
      <c r="AG203" s="44"/>
      <c r="AH203" s="44"/>
      <c r="AI203" s="44"/>
      <c r="AJ203" s="44"/>
      <c r="AK203" s="44"/>
      <c r="AL203" s="44"/>
      <c r="AM203" s="44"/>
      <c r="AN203" s="44"/>
      <c r="AO203" s="44"/>
    </row>
    <row r="204" spans="1:41" x14ac:dyDescent="0.35">
      <c r="A204" s="44"/>
      <c r="B204" s="53"/>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c r="AA204" s="44"/>
      <c r="AB204" s="44"/>
      <c r="AC204" s="44"/>
      <c r="AD204" s="44"/>
      <c r="AE204" s="44"/>
      <c r="AF204" s="44"/>
      <c r="AG204" s="44"/>
      <c r="AH204" s="44"/>
      <c r="AI204" s="44"/>
      <c r="AJ204" s="44"/>
      <c r="AK204" s="44"/>
      <c r="AL204" s="44"/>
      <c r="AM204" s="44"/>
      <c r="AN204" s="44"/>
      <c r="AO204" s="44"/>
    </row>
    <row r="205" spans="1:41" x14ac:dyDescent="0.35">
      <c r="A205" s="44"/>
      <c r="B205" s="53"/>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row>
    <row r="206" spans="1:41" x14ac:dyDescent="0.35">
      <c r="A206" s="44"/>
      <c r="B206" s="53"/>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c r="AA206" s="44"/>
      <c r="AB206" s="44"/>
      <c r="AC206" s="44"/>
      <c r="AD206" s="44"/>
      <c r="AE206" s="44"/>
      <c r="AF206" s="44"/>
      <c r="AG206" s="44"/>
      <c r="AH206" s="44"/>
      <c r="AI206" s="44"/>
      <c r="AJ206" s="44"/>
      <c r="AK206" s="44"/>
      <c r="AL206" s="44"/>
      <c r="AM206" s="44"/>
      <c r="AN206" s="44"/>
      <c r="AO206" s="44"/>
    </row>
    <row r="207" spans="1:41" x14ac:dyDescent="0.35">
      <c r="A207" s="44"/>
      <c r="B207" s="53"/>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c r="AA207" s="44"/>
      <c r="AB207" s="44"/>
      <c r="AC207" s="44"/>
      <c r="AD207" s="44"/>
      <c r="AE207" s="44"/>
      <c r="AF207" s="44"/>
      <c r="AG207" s="44"/>
      <c r="AH207" s="44"/>
      <c r="AI207" s="44"/>
      <c r="AJ207" s="44"/>
      <c r="AK207" s="44"/>
      <c r="AL207" s="44"/>
      <c r="AM207" s="44"/>
      <c r="AN207" s="44"/>
      <c r="AO207" s="44"/>
    </row>
    <row r="208" spans="1:41" x14ac:dyDescent="0.35">
      <c r="A208" s="44"/>
      <c r="B208" s="53"/>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c r="AM208" s="44"/>
      <c r="AN208" s="44"/>
      <c r="AO208" s="44"/>
    </row>
    <row r="209" spans="1:41" x14ac:dyDescent="0.35">
      <c r="A209" s="44"/>
      <c r="B209" s="53"/>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c r="AA209" s="44"/>
      <c r="AB209" s="44"/>
      <c r="AC209" s="44"/>
      <c r="AD209" s="44"/>
      <c r="AE209" s="44"/>
      <c r="AF209" s="44"/>
      <c r="AG209" s="44"/>
      <c r="AH209" s="44"/>
      <c r="AI209" s="44"/>
      <c r="AJ209" s="44"/>
      <c r="AK209" s="44"/>
      <c r="AL209" s="44"/>
      <c r="AM209" s="44"/>
      <c r="AN209" s="44"/>
      <c r="AO209" s="44"/>
    </row>
    <row r="210" spans="1:41" x14ac:dyDescent="0.35">
      <c r="A210" s="44"/>
      <c r="B210" s="53"/>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c r="AA210" s="44"/>
      <c r="AB210" s="44"/>
      <c r="AC210" s="44"/>
      <c r="AD210" s="44"/>
      <c r="AE210" s="44"/>
      <c r="AF210" s="44"/>
      <c r="AG210" s="44"/>
      <c r="AH210" s="44"/>
      <c r="AI210" s="44"/>
      <c r="AJ210" s="44"/>
      <c r="AK210" s="44"/>
      <c r="AL210" s="44"/>
      <c r="AM210" s="44"/>
      <c r="AN210" s="44"/>
      <c r="AO210" s="44"/>
    </row>
    <row r="211" spans="1:41" x14ac:dyDescent="0.35">
      <c r="A211" s="44"/>
      <c r="B211" s="53"/>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row>
    <row r="212" spans="1:41" x14ac:dyDescent="0.35">
      <c r="A212" s="44"/>
      <c r="B212" s="53"/>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row>
    <row r="213" spans="1:41" x14ac:dyDescent="0.35">
      <c r="A213" s="44"/>
      <c r="B213" s="53"/>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c r="AA213" s="44"/>
      <c r="AB213" s="44"/>
      <c r="AC213" s="44"/>
      <c r="AD213" s="44"/>
      <c r="AE213" s="44"/>
      <c r="AF213" s="44"/>
      <c r="AG213" s="44"/>
      <c r="AH213" s="44"/>
      <c r="AI213" s="44"/>
      <c r="AJ213" s="44"/>
      <c r="AK213" s="44"/>
      <c r="AL213" s="44"/>
      <c r="AM213" s="44"/>
      <c r="AN213" s="44"/>
      <c r="AO213" s="44"/>
    </row>
    <row r="214" spans="1:41" x14ac:dyDescent="0.35">
      <c r="A214" s="44"/>
      <c r="B214" s="53"/>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c r="AA214" s="44"/>
      <c r="AB214" s="44"/>
      <c r="AC214" s="44"/>
      <c r="AD214" s="44"/>
      <c r="AE214" s="44"/>
      <c r="AF214" s="44"/>
      <c r="AG214" s="44"/>
      <c r="AH214" s="44"/>
      <c r="AI214" s="44"/>
      <c r="AJ214" s="44"/>
      <c r="AK214" s="44"/>
      <c r="AL214" s="44"/>
      <c r="AM214" s="44"/>
      <c r="AN214" s="44"/>
      <c r="AO214" s="44"/>
    </row>
    <row r="215" spans="1:41" x14ac:dyDescent="0.35">
      <c r="A215" s="44"/>
      <c r="B215" s="53"/>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4"/>
      <c r="AH215" s="44"/>
      <c r="AI215" s="44"/>
      <c r="AJ215" s="44"/>
      <c r="AK215" s="44"/>
      <c r="AL215" s="44"/>
      <c r="AM215" s="44"/>
      <c r="AN215" s="44"/>
      <c r="AO215" s="44"/>
    </row>
    <row r="216" spans="1:41" x14ac:dyDescent="0.35">
      <c r="A216" s="44"/>
      <c r="B216" s="53"/>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c r="AA216" s="44"/>
      <c r="AB216" s="44"/>
      <c r="AC216" s="44"/>
      <c r="AD216" s="44"/>
      <c r="AE216" s="44"/>
      <c r="AF216" s="44"/>
      <c r="AG216" s="44"/>
      <c r="AH216" s="44"/>
      <c r="AI216" s="44"/>
      <c r="AJ216" s="44"/>
      <c r="AK216" s="44"/>
      <c r="AL216" s="44"/>
      <c r="AM216" s="44"/>
      <c r="AN216" s="44"/>
      <c r="AO216" s="44"/>
    </row>
    <row r="217" spans="1:41" x14ac:dyDescent="0.35">
      <c r="A217" s="44"/>
      <c r="B217" s="53"/>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c r="AA217" s="44"/>
      <c r="AB217" s="44"/>
      <c r="AC217" s="44"/>
      <c r="AD217" s="44"/>
      <c r="AE217" s="44"/>
      <c r="AF217" s="44"/>
      <c r="AG217" s="44"/>
      <c r="AH217" s="44"/>
      <c r="AI217" s="44"/>
      <c r="AJ217" s="44"/>
      <c r="AK217" s="44"/>
      <c r="AL217" s="44"/>
      <c r="AM217" s="44"/>
      <c r="AN217" s="44"/>
      <c r="AO217" s="44"/>
    </row>
    <row r="218" spans="1:41" x14ac:dyDescent="0.35">
      <c r="A218" s="44"/>
      <c r="B218" s="53"/>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row>
    <row r="219" spans="1:41" x14ac:dyDescent="0.35">
      <c r="A219" s="44"/>
      <c r="B219" s="53"/>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c r="AM219" s="44"/>
      <c r="AN219" s="44"/>
      <c r="AO219" s="44"/>
    </row>
    <row r="220" spans="1:41" x14ac:dyDescent="0.35">
      <c r="A220" s="44"/>
      <c r="B220" s="53"/>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4"/>
      <c r="AH220" s="44"/>
      <c r="AI220" s="44"/>
      <c r="AJ220" s="44"/>
      <c r="AK220" s="44"/>
      <c r="AL220" s="44"/>
      <c r="AM220" s="44"/>
      <c r="AN220" s="44"/>
      <c r="AO220" s="44"/>
    </row>
    <row r="221" spans="1:41" x14ac:dyDescent="0.35">
      <c r="A221" s="44"/>
      <c r="B221" s="53"/>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c r="AA221" s="44"/>
      <c r="AB221" s="44"/>
      <c r="AC221" s="44"/>
      <c r="AD221" s="44"/>
      <c r="AE221" s="44"/>
      <c r="AF221" s="44"/>
      <c r="AG221" s="44"/>
      <c r="AH221" s="44"/>
      <c r="AI221" s="44"/>
      <c r="AJ221" s="44"/>
      <c r="AK221" s="44"/>
      <c r="AL221" s="44"/>
      <c r="AM221" s="44"/>
      <c r="AN221" s="44"/>
      <c r="AO221" s="44"/>
    </row>
    <row r="222" spans="1:41" x14ac:dyDescent="0.35">
      <c r="A222" s="44"/>
      <c r="B222" s="53"/>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c r="AA222" s="44"/>
      <c r="AB222" s="44"/>
      <c r="AC222" s="44"/>
      <c r="AD222" s="44"/>
      <c r="AE222" s="44"/>
      <c r="AF222" s="44"/>
      <c r="AG222" s="44"/>
      <c r="AH222" s="44"/>
      <c r="AI222" s="44"/>
      <c r="AJ222" s="44"/>
      <c r="AK222" s="44"/>
      <c r="AL222" s="44"/>
      <c r="AM222" s="44"/>
      <c r="AN222" s="44"/>
      <c r="AO222" s="44"/>
    </row>
    <row r="223" spans="1:41" x14ac:dyDescent="0.35">
      <c r="A223" s="44"/>
      <c r="B223" s="53"/>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c r="AA223" s="44"/>
      <c r="AB223" s="44"/>
      <c r="AC223" s="44"/>
      <c r="AD223" s="44"/>
      <c r="AE223" s="44"/>
      <c r="AF223" s="44"/>
      <c r="AG223" s="44"/>
      <c r="AH223" s="44"/>
      <c r="AI223" s="44"/>
      <c r="AJ223" s="44"/>
      <c r="AK223" s="44"/>
      <c r="AL223" s="44"/>
      <c r="AM223" s="44"/>
      <c r="AN223" s="44"/>
      <c r="AO223" s="44"/>
    </row>
    <row r="224" spans="1:41" x14ac:dyDescent="0.35">
      <c r="A224" s="44"/>
      <c r="B224" s="53"/>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c r="AA224" s="44"/>
      <c r="AB224" s="44"/>
      <c r="AC224" s="44"/>
      <c r="AD224" s="44"/>
      <c r="AE224" s="44"/>
      <c r="AF224" s="44"/>
      <c r="AG224" s="44"/>
      <c r="AH224" s="44"/>
      <c r="AI224" s="44"/>
      <c r="AJ224" s="44"/>
      <c r="AK224" s="44"/>
      <c r="AL224" s="44"/>
      <c r="AM224" s="44"/>
      <c r="AN224" s="44"/>
      <c r="AO224" s="44"/>
    </row>
    <row r="225" spans="1:41" x14ac:dyDescent="0.35">
      <c r="A225" s="44"/>
      <c r="B225" s="53"/>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c r="AA225" s="44"/>
      <c r="AB225" s="44"/>
      <c r="AC225" s="44"/>
      <c r="AD225" s="44"/>
      <c r="AE225" s="44"/>
      <c r="AF225" s="44"/>
      <c r="AG225" s="44"/>
      <c r="AH225" s="44"/>
      <c r="AI225" s="44"/>
      <c r="AJ225" s="44"/>
      <c r="AK225" s="44"/>
      <c r="AL225" s="44"/>
      <c r="AM225" s="44"/>
      <c r="AN225" s="44"/>
      <c r="AO225" s="44"/>
    </row>
    <row r="226" spans="1:41" x14ac:dyDescent="0.35">
      <c r="A226" s="44"/>
      <c r="B226" s="53"/>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c r="AA226" s="44"/>
      <c r="AB226" s="44"/>
      <c r="AC226" s="44"/>
      <c r="AD226" s="44"/>
      <c r="AE226" s="44"/>
      <c r="AF226" s="44"/>
      <c r="AG226" s="44"/>
      <c r="AH226" s="44"/>
      <c r="AI226" s="44"/>
      <c r="AJ226" s="44"/>
      <c r="AK226" s="44"/>
      <c r="AL226" s="44"/>
      <c r="AM226" s="44"/>
      <c r="AN226" s="44"/>
      <c r="AO226" s="44"/>
    </row>
    <row r="227" spans="1:41" x14ac:dyDescent="0.35">
      <c r="A227" s="44"/>
      <c r="B227" s="53"/>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c r="AA227" s="44"/>
      <c r="AB227" s="44"/>
      <c r="AC227" s="44"/>
      <c r="AD227" s="44"/>
      <c r="AE227" s="44"/>
      <c r="AF227" s="44"/>
      <c r="AG227" s="44"/>
      <c r="AH227" s="44"/>
      <c r="AI227" s="44"/>
      <c r="AJ227" s="44"/>
      <c r="AK227" s="44"/>
      <c r="AL227" s="44"/>
      <c r="AM227" s="44"/>
      <c r="AN227" s="44"/>
      <c r="AO227" s="44"/>
    </row>
    <row r="228" spans="1:41" x14ac:dyDescent="0.35">
      <c r="A228" s="44"/>
      <c r="B228" s="53"/>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c r="AA228" s="44"/>
      <c r="AB228" s="44"/>
      <c r="AC228" s="44"/>
      <c r="AD228" s="44"/>
      <c r="AE228" s="44"/>
      <c r="AF228" s="44"/>
      <c r="AG228" s="44"/>
      <c r="AH228" s="44"/>
      <c r="AI228" s="44"/>
      <c r="AJ228" s="44"/>
      <c r="AK228" s="44"/>
      <c r="AL228" s="44"/>
      <c r="AM228" s="44"/>
      <c r="AN228" s="44"/>
      <c r="AO228" s="44"/>
    </row>
    <row r="229" spans="1:41" x14ac:dyDescent="0.35">
      <c r="A229" s="44"/>
      <c r="B229" s="53"/>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c r="AA229" s="44"/>
      <c r="AB229" s="44"/>
      <c r="AC229" s="44"/>
      <c r="AD229" s="44"/>
      <c r="AE229" s="44"/>
      <c r="AF229" s="44"/>
      <c r="AG229" s="44"/>
      <c r="AH229" s="44"/>
      <c r="AI229" s="44"/>
      <c r="AJ229" s="44"/>
      <c r="AK229" s="44"/>
      <c r="AL229" s="44"/>
      <c r="AM229" s="44"/>
      <c r="AN229" s="44"/>
      <c r="AO229" s="44"/>
    </row>
    <row r="230" spans="1:41" x14ac:dyDescent="0.35">
      <c r="A230" s="44"/>
      <c r="B230" s="53"/>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c r="AA230" s="44"/>
      <c r="AB230" s="44"/>
      <c r="AC230" s="44"/>
      <c r="AD230" s="44"/>
      <c r="AE230" s="44"/>
      <c r="AF230" s="44"/>
      <c r="AG230" s="44"/>
      <c r="AH230" s="44"/>
      <c r="AI230" s="44"/>
      <c r="AJ230" s="44"/>
      <c r="AK230" s="44"/>
      <c r="AL230" s="44"/>
      <c r="AM230" s="44"/>
      <c r="AN230" s="44"/>
      <c r="AO230" s="44"/>
    </row>
    <row r="231" spans="1:41" x14ac:dyDescent="0.35">
      <c r="A231" s="44"/>
      <c r="B231" s="53"/>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c r="AA231" s="44"/>
      <c r="AB231" s="44"/>
      <c r="AC231" s="44"/>
      <c r="AD231" s="44"/>
      <c r="AE231" s="44"/>
      <c r="AF231" s="44"/>
      <c r="AG231" s="44"/>
      <c r="AH231" s="44"/>
      <c r="AI231" s="44"/>
      <c r="AJ231" s="44"/>
      <c r="AK231" s="44"/>
      <c r="AL231" s="44"/>
      <c r="AM231" s="44"/>
      <c r="AN231" s="44"/>
      <c r="AO231" s="44"/>
    </row>
    <row r="232" spans="1:41" x14ac:dyDescent="0.35">
      <c r="A232" s="44"/>
      <c r="B232" s="53"/>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c r="AA232" s="44"/>
      <c r="AB232" s="44"/>
      <c r="AC232" s="44"/>
      <c r="AD232" s="44"/>
      <c r="AE232" s="44"/>
      <c r="AF232" s="44"/>
      <c r="AG232" s="44"/>
      <c r="AH232" s="44"/>
      <c r="AI232" s="44"/>
      <c r="AJ232" s="44"/>
      <c r="AK232" s="44"/>
      <c r="AL232" s="44"/>
      <c r="AM232" s="44"/>
      <c r="AN232" s="44"/>
      <c r="AO232" s="44"/>
    </row>
    <row r="233" spans="1:41" x14ac:dyDescent="0.35">
      <c r="A233" s="44"/>
      <c r="B233" s="53"/>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c r="AA233" s="44"/>
      <c r="AB233" s="44"/>
      <c r="AC233" s="44"/>
      <c r="AD233" s="44"/>
      <c r="AE233" s="44"/>
      <c r="AF233" s="44"/>
      <c r="AG233" s="44"/>
      <c r="AH233" s="44"/>
      <c r="AI233" s="44"/>
      <c r="AJ233" s="44"/>
      <c r="AK233" s="44"/>
      <c r="AL233" s="44"/>
      <c r="AM233" s="44"/>
      <c r="AN233" s="44"/>
      <c r="AO233" s="44"/>
    </row>
    <row r="234" spans="1:41" x14ac:dyDescent="0.35">
      <c r="A234" s="44"/>
      <c r="B234" s="53"/>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c r="AA234" s="44"/>
      <c r="AB234" s="44"/>
      <c r="AC234" s="44"/>
      <c r="AD234" s="44"/>
      <c r="AE234" s="44"/>
      <c r="AF234" s="44"/>
      <c r="AG234" s="44"/>
      <c r="AH234" s="44"/>
      <c r="AI234" s="44"/>
      <c r="AJ234" s="44"/>
      <c r="AK234" s="44"/>
      <c r="AL234" s="44"/>
      <c r="AM234" s="44"/>
      <c r="AN234" s="44"/>
      <c r="AO234" s="44"/>
    </row>
    <row r="235" spans="1:41" x14ac:dyDescent="0.35">
      <c r="A235" s="44"/>
      <c r="B235" s="53"/>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c r="AN235" s="44"/>
      <c r="AO235" s="44"/>
    </row>
    <row r="236" spans="1:41" x14ac:dyDescent="0.35">
      <c r="A236" s="44"/>
      <c r="B236" s="53"/>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c r="AA236" s="44"/>
      <c r="AB236" s="44"/>
      <c r="AC236" s="44"/>
      <c r="AD236" s="44"/>
      <c r="AE236" s="44"/>
      <c r="AF236" s="44"/>
      <c r="AG236" s="44"/>
      <c r="AH236" s="44"/>
      <c r="AI236" s="44"/>
      <c r="AJ236" s="44"/>
      <c r="AK236" s="44"/>
      <c r="AL236" s="44"/>
      <c r="AM236" s="44"/>
      <c r="AN236" s="44"/>
      <c r="AO236" s="44"/>
    </row>
    <row r="237" spans="1:41" x14ac:dyDescent="0.35">
      <c r="A237" s="44"/>
      <c r="B237" s="53"/>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c r="AA237" s="44"/>
      <c r="AB237" s="44"/>
      <c r="AC237" s="44"/>
      <c r="AD237" s="44"/>
      <c r="AE237" s="44"/>
      <c r="AF237" s="44"/>
      <c r="AG237" s="44"/>
      <c r="AH237" s="44"/>
      <c r="AI237" s="44"/>
      <c r="AJ237" s="44"/>
      <c r="AK237" s="44"/>
      <c r="AL237" s="44"/>
      <c r="AM237" s="44"/>
      <c r="AN237" s="44"/>
      <c r="AO237" s="44"/>
    </row>
    <row r="238" spans="1:41" x14ac:dyDescent="0.35">
      <c r="A238" s="44"/>
      <c r="B238" s="53"/>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c r="AA238" s="44"/>
      <c r="AB238" s="44"/>
      <c r="AC238" s="44"/>
      <c r="AD238" s="44"/>
      <c r="AE238" s="44"/>
      <c r="AF238" s="44"/>
      <c r="AG238" s="44"/>
      <c r="AH238" s="44"/>
      <c r="AI238" s="44"/>
      <c r="AJ238" s="44"/>
      <c r="AK238" s="44"/>
      <c r="AL238" s="44"/>
      <c r="AM238" s="44"/>
      <c r="AN238" s="44"/>
      <c r="AO238" s="44"/>
    </row>
    <row r="239" spans="1:41" x14ac:dyDescent="0.35">
      <c r="A239" s="44"/>
      <c r="B239" s="53"/>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c r="AA239" s="44"/>
      <c r="AB239" s="44"/>
      <c r="AC239" s="44"/>
      <c r="AD239" s="44"/>
      <c r="AE239" s="44"/>
      <c r="AF239" s="44"/>
      <c r="AG239" s="44"/>
      <c r="AH239" s="44"/>
      <c r="AI239" s="44"/>
      <c r="AJ239" s="44"/>
      <c r="AK239" s="44"/>
      <c r="AL239" s="44"/>
      <c r="AM239" s="44"/>
      <c r="AN239" s="44"/>
      <c r="AO239" s="44"/>
    </row>
    <row r="240" spans="1:41" x14ac:dyDescent="0.35">
      <c r="A240" s="44"/>
      <c r="B240" s="53"/>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c r="AA240" s="44"/>
      <c r="AB240" s="44"/>
      <c r="AC240" s="44"/>
      <c r="AD240" s="44"/>
      <c r="AE240" s="44"/>
      <c r="AF240" s="44"/>
      <c r="AG240" s="44"/>
      <c r="AH240" s="44"/>
      <c r="AI240" s="44"/>
      <c r="AJ240" s="44"/>
      <c r="AK240" s="44"/>
      <c r="AL240" s="44"/>
      <c r="AM240" s="44"/>
      <c r="AN240" s="44"/>
      <c r="AO240" s="44"/>
    </row>
    <row r="241" spans="1:41" x14ac:dyDescent="0.35">
      <c r="A241" s="44"/>
      <c r="B241" s="53"/>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c r="AA241" s="44"/>
      <c r="AB241" s="44"/>
      <c r="AC241" s="44"/>
      <c r="AD241" s="44"/>
      <c r="AE241" s="44"/>
      <c r="AF241" s="44"/>
      <c r="AG241" s="44"/>
      <c r="AH241" s="44"/>
      <c r="AI241" s="44"/>
      <c r="AJ241" s="44"/>
      <c r="AK241" s="44"/>
      <c r="AL241" s="44"/>
      <c r="AM241" s="44"/>
      <c r="AN241" s="44"/>
      <c r="AO241" s="44"/>
    </row>
    <row r="242" spans="1:41" x14ac:dyDescent="0.35">
      <c r="A242" s="44"/>
      <c r="B242" s="53"/>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c r="AA242" s="44"/>
      <c r="AB242" s="44"/>
      <c r="AC242" s="44"/>
      <c r="AD242" s="44"/>
      <c r="AE242" s="44"/>
      <c r="AF242" s="44"/>
      <c r="AG242" s="44"/>
      <c r="AH242" s="44"/>
      <c r="AI242" s="44"/>
      <c r="AJ242" s="44"/>
      <c r="AK242" s="44"/>
      <c r="AL242" s="44"/>
      <c r="AM242" s="44"/>
      <c r="AN242" s="44"/>
      <c r="AO242" s="44"/>
    </row>
    <row r="243" spans="1:41" x14ac:dyDescent="0.35">
      <c r="A243" s="44"/>
      <c r="B243" s="53"/>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c r="AA243" s="44"/>
      <c r="AB243" s="44"/>
      <c r="AC243" s="44"/>
      <c r="AD243" s="44"/>
      <c r="AE243" s="44"/>
      <c r="AF243" s="44"/>
      <c r="AG243" s="44"/>
      <c r="AH243" s="44"/>
      <c r="AI243" s="44"/>
      <c r="AJ243" s="44"/>
      <c r="AK243" s="44"/>
      <c r="AL243" s="44"/>
      <c r="AM243" s="44"/>
      <c r="AN243" s="44"/>
      <c r="AO243" s="44"/>
    </row>
    <row r="244" spans="1:41" x14ac:dyDescent="0.35">
      <c r="A244" s="44"/>
      <c r="B244" s="53"/>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c r="AA244" s="44"/>
      <c r="AB244" s="44"/>
      <c r="AC244" s="44"/>
      <c r="AD244" s="44"/>
      <c r="AE244" s="44"/>
      <c r="AF244" s="44"/>
      <c r="AG244" s="44"/>
      <c r="AH244" s="44"/>
      <c r="AI244" s="44"/>
      <c r="AJ244" s="44"/>
      <c r="AK244" s="44"/>
      <c r="AL244" s="44"/>
      <c r="AM244" s="44"/>
      <c r="AN244" s="44"/>
      <c r="AO244" s="44"/>
    </row>
    <row r="245" spans="1:41" x14ac:dyDescent="0.35">
      <c r="A245" s="44"/>
      <c r="B245" s="53"/>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c r="AA245" s="44"/>
      <c r="AB245" s="44"/>
      <c r="AC245" s="44"/>
      <c r="AD245" s="44"/>
      <c r="AE245" s="44"/>
      <c r="AF245" s="44"/>
      <c r="AG245" s="44"/>
      <c r="AH245" s="44"/>
      <c r="AI245" s="44"/>
      <c r="AJ245" s="44"/>
      <c r="AK245" s="44"/>
      <c r="AL245" s="44"/>
      <c r="AM245" s="44"/>
      <c r="AN245" s="44"/>
      <c r="AO245" s="44"/>
    </row>
    <row r="246" spans="1:41" x14ac:dyDescent="0.35">
      <c r="A246" s="44"/>
      <c r="B246" s="53"/>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c r="AA246" s="44"/>
      <c r="AB246" s="44"/>
      <c r="AC246" s="44"/>
      <c r="AD246" s="44"/>
      <c r="AE246" s="44"/>
      <c r="AF246" s="44"/>
      <c r="AG246" s="44"/>
      <c r="AH246" s="44"/>
      <c r="AI246" s="44"/>
      <c r="AJ246" s="44"/>
      <c r="AK246" s="44"/>
      <c r="AL246" s="44"/>
      <c r="AM246" s="44"/>
      <c r="AN246" s="44"/>
      <c r="AO246" s="44"/>
    </row>
    <row r="247" spans="1:41" x14ac:dyDescent="0.35">
      <c r="A247" s="44"/>
      <c r="B247" s="53"/>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c r="AA247" s="44"/>
      <c r="AB247" s="44"/>
      <c r="AC247" s="44"/>
      <c r="AD247" s="44"/>
      <c r="AE247" s="44"/>
      <c r="AF247" s="44"/>
      <c r="AG247" s="44"/>
      <c r="AH247" s="44"/>
      <c r="AI247" s="44"/>
      <c r="AJ247" s="44"/>
      <c r="AK247" s="44"/>
      <c r="AL247" s="44"/>
      <c r="AM247" s="44"/>
      <c r="AN247" s="44"/>
      <c r="AO247" s="44"/>
    </row>
    <row r="248" spans="1:41" x14ac:dyDescent="0.35">
      <c r="A248" s="44"/>
      <c r="B248" s="53"/>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c r="AA248" s="44"/>
      <c r="AB248" s="44"/>
      <c r="AC248" s="44"/>
      <c r="AD248" s="44"/>
      <c r="AE248" s="44"/>
      <c r="AF248" s="44"/>
      <c r="AG248" s="44"/>
      <c r="AH248" s="44"/>
      <c r="AI248" s="44"/>
      <c r="AJ248" s="44"/>
      <c r="AK248" s="44"/>
      <c r="AL248" s="44"/>
      <c r="AM248" s="44"/>
      <c r="AN248" s="44"/>
      <c r="AO248" s="44"/>
    </row>
    <row r="249" spans="1:41" x14ac:dyDescent="0.35">
      <c r="A249" s="44"/>
      <c r="B249" s="53"/>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c r="AA249" s="44"/>
      <c r="AB249" s="44"/>
      <c r="AC249" s="44"/>
      <c r="AD249" s="44"/>
      <c r="AE249" s="44"/>
      <c r="AF249" s="44"/>
      <c r="AG249" s="44"/>
      <c r="AH249" s="44"/>
      <c r="AI249" s="44"/>
      <c r="AJ249" s="44"/>
      <c r="AK249" s="44"/>
      <c r="AL249" s="44"/>
      <c r="AM249" s="44"/>
      <c r="AN249" s="44"/>
      <c r="AO249" s="44"/>
    </row>
    <row r="250" spans="1:41" x14ac:dyDescent="0.35">
      <c r="A250" s="44"/>
      <c r="B250" s="53"/>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c r="AA250" s="44"/>
      <c r="AB250" s="44"/>
      <c r="AC250" s="44"/>
      <c r="AD250" s="44"/>
      <c r="AE250" s="44"/>
      <c r="AF250" s="44"/>
      <c r="AG250" s="44"/>
      <c r="AH250" s="44"/>
      <c r="AI250" s="44"/>
      <c r="AJ250" s="44"/>
      <c r="AK250" s="44"/>
      <c r="AL250" s="44"/>
      <c r="AM250" s="44"/>
      <c r="AN250" s="44"/>
      <c r="AO250" s="44"/>
    </row>
    <row r="251" spans="1:41" x14ac:dyDescent="0.35">
      <c r="A251" s="44"/>
      <c r="B251" s="53"/>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c r="AA251" s="44"/>
      <c r="AB251" s="44"/>
      <c r="AC251" s="44"/>
      <c r="AD251" s="44"/>
      <c r="AE251" s="44"/>
      <c r="AF251" s="44"/>
      <c r="AG251" s="44"/>
      <c r="AH251" s="44"/>
      <c r="AI251" s="44"/>
      <c r="AJ251" s="44"/>
      <c r="AK251" s="44"/>
      <c r="AL251" s="44"/>
      <c r="AM251" s="44"/>
      <c r="AN251" s="44"/>
      <c r="AO251" s="44"/>
    </row>
    <row r="252" spans="1:41" x14ac:dyDescent="0.35">
      <c r="A252" s="44"/>
      <c r="B252" s="53"/>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c r="AA252" s="44"/>
      <c r="AB252" s="44"/>
      <c r="AC252" s="44"/>
      <c r="AD252" s="44"/>
      <c r="AE252" s="44"/>
      <c r="AF252" s="44"/>
      <c r="AG252" s="44"/>
      <c r="AH252" s="44"/>
      <c r="AI252" s="44"/>
      <c r="AJ252" s="44"/>
      <c r="AK252" s="44"/>
      <c r="AL252" s="44"/>
      <c r="AM252" s="44"/>
      <c r="AN252" s="44"/>
      <c r="AO252" s="44"/>
    </row>
    <row r="253" spans="1:41" x14ac:dyDescent="0.35">
      <c r="A253" s="44"/>
      <c r="B253" s="53"/>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c r="AA253" s="44"/>
      <c r="AB253" s="44"/>
      <c r="AC253" s="44"/>
      <c r="AD253" s="44"/>
      <c r="AE253" s="44"/>
      <c r="AF253" s="44"/>
      <c r="AG253" s="44"/>
      <c r="AH253" s="44"/>
      <c r="AI253" s="44"/>
      <c r="AJ253" s="44"/>
      <c r="AK253" s="44"/>
      <c r="AL253" s="44"/>
      <c r="AM253" s="44"/>
      <c r="AN253" s="44"/>
      <c r="AO253" s="44"/>
    </row>
    <row r="254" spans="1:41" x14ac:dyDescent="0.35">
      <c r="A254" s="44"/>
      <c r="B254" s="53"/>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c r="AA254" s="44"/>
      <c r="AB254" s="44"/>
      <c r="AC254" s="44"/>
      <c r="AD254" s="44"/>
      <c r="AE254" s="44"/>
      <c r="AF254" s="44"/>
      <c r="AG254" s="44"/>
      <c r="AH254" s="44"/>
      <c r="AI254" s="44"/>
      <c r="AJ254" s="44"/>
      <c r="AK254" s="44"/>
      <c r="AL254" s="44"/>
      <c r="AM254" s="44"/>
      <c r="AN254" s="44"/>
      <c r="AO254" s="44"/>
    </row>
    <row r="255" spans="1:41" x14ac:dyDescent="0.35">
      <c r="A255" s="44"/>
      <c r="B255" s="53"/>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c r="AA255" s="44"/>
      <c r="AB255" s="44"/>
      <c r="AC255" s="44"/>
      <c r="AD255" s="44"/>
      <c r="AE255" s="44"/>
      <c r="AF255" s="44"/>
      <c r="AG255" s="44"/>
      <c r="AH255" s="44"/>
      <c r="AI255" s="44"/>
      <c r="AJ255" s="44"/>
      <c r="AK255" s="44"/>
      <c r="AL255" s="44"/>
      <c r="AM255" s="44"/>
      <c r="AN255" s="44"/>
      <c r="AO255" s="44"/>
    </row>
    <row r="256" spans="1:41" x14ac:dyDescent="0.35">
      <c r="A256" s="44"/>
      <c r="B256" s="53"/>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c r="AA256" s="44"/>
      <c r="AB256" s="44"/>
      <c r="AC256" s="44"/>
      <c r="AD256" s="44"/>
      <c r="AE256" s="44"/>
      <c r="AF256" s="44"/>
      <c r="AG256" s="44"/>
      <c r="AH256" s="44"/>
      <c r="AI256" s="44"/>
      <c r="AJ256" s="44"/>
      <c r="AK256" s="44"/>
      <c r="AL256" s="44"/>
      <c r="AM256" s="44"/>
      <c r="AN256" s="44"/>
      <c r="AO256" s="44"/>
    </row>
    <row r="257" spans="1:41" x14ac:dyDescent="0.35">
      <c r="A257" s="44"/>
      <c r="B257" s="53"/>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c r="AA257" s="44"/>
      <c r="AB257" s="44"/>
      <c r="AC257" s="44"/>
      <c r="AD257" s="44"/>
      <c r="AE257" s="44"/>
      <c r="AF257" s="44"/>
      <c r="AG257" s="44"/>
      <c r="AH257" s="44"/>
      <c r="AI257" s="44"/>
      <c r="AJ257" s="44"/>
      <c r="AK257" s="44"/>
      <c r="AL257" s="44"/>
      <c r="AM257" s="44"/>
      <c r="AN257" s="44"/>
      <c r="AO257" s="44"/>
    </row>
    <row r="258" spans="1:41" x14ac:dyDescent="0.35">
      <c r="A258" s="44"/>
      <c r="B258" s="53"/>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c r="AA258" s="44"/>
      <c r="AB258" s="44"/>
      <c r="AC258" s="44"/>
      <c r="AD258" s="44"/>
      <c r="AE258" s="44"/>
      <c r="AF258" s="44"/>
      <c r="AG258" s="44"/>
      <c r="AH258" s="44"/>
      <c r="AI258" s="44"/>
      <c r="AJ258" s="44"/>
      <c r="AK258" s="44"/>
      <c r="AL258" s="44"/>
      <c r="AM258" s="44"/>
      <c r="AN258" s="44"/>
      <c r="AO258" s="44"/>
    </row>
    <row r="259" spans="1:41" x14ac:dyDescent="0.35">
      <c r="A259" s="44"/>
      <c r="B259" s="53"/>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c r="AA259" s="44"/>
      <c r="AB259" s="44"/>
      <c r="AC259" s="44"/>
      <c r="AD259" s="44"/>
      <c r="AE259" s="44"/>
      <c r="AF259" s="44"/>
      <c r="AG259" s="44"/>
      <c r="AH259" s="44"/>
      <c r="AI259" s="44"/>
      <c r="AJ259" s="44"/>
      <c r="AK259" s="44"/>
      <c r="AL259" s="44"/>
      <c r="AM259" s="44"/>
      <c r="AN259" s="44"/>
      <c r="AO259" s="44"/>
    </row>
    <row r="260" spans="1:41" x14ac:dyDescent="0.35">
      <c r="A260" s="44"/>
      <c r="B260" s="53"/>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c r="AA260" s="44"/>
      <c r="AB260" s="44"/>
      <c r="AC260" s="44"/>
      <c r="AD260" s="44"/>
      <c r="AE260" s="44"/>
      <c r="AF260" s="44"/>
      <c r="AG260" s="44"/>
      <c r="AH260" s="44"/>
      <c r="AI260" s="44"/>
      <c r="AJ260" s="44"/>
      <c r="AK260" s="44"/>
      <c r="AL260" s="44"/>
      <c r="AM260" s="44"/>
      <c r="AN260" s="44"/>
      <c r="AO260" s="44"/>
    </row>
    <row r="261" spans="1:41" x14ac:dyDescent="0.35">
      <c r="A261" s="44"/>
      <c r="B261" s="53"/>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c r="AA261" s="44"/>
      <c r="AB261" s="44"/>
      <c r="AC261" s="44"/>
      <c r="AD261" s="44"/>
      <c r="AE261" s="44"/>
      <c r="AF261" s="44"/>
      <c r="AG261" s="44"/>
      <c r="AH261" s="44"/>
      <c r="AI261" s="44"/>
      <c r="AJ261" s="44"/>
      <c r="AK261" s="44"/>
      <c r="AL261" s="44"/>
      <c r="AM261" s="44"/>
      <c r="AN261" s="44"/>
      <c r="AO261" s="44"/>
    </row>
    <row r="262" spans="1:41" x14ac:dyDescent="0.35">
      <c r="A262" s="44"/>
      <c r="B262" s="53"/>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c r="AA262" s="44"/>
      <c r="AB262" s="44"/>
      <c r="AC262" s="44"/>
      <c r="AD262" s="44"/>
      <c r="AE262" s="44"/>
      <c r="AF262" s="44"/>
      <c r="AG262" s="44"/>
      <c r="AH262" s="44"/>
      <c r="AI262" s="44"/>
      <c r="AJ262" s="44"/>
      <c r="AK262" s="44"/>
      <c r="AL262" s="44"/>
      <c r="AM262" s="44"/>
      <c r="AN262" s="44"/>
      <c r="AO262" s="44"/>
    </row>
    <row r="263" spans="1:41" x14ac:dyDescent="0.35">
      <c r="A263" s="44"/>
      <c r="B263" s="53"/>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c r="AA263" s="44"/>
      <c r="AB263" s="44"/>
      <c r="AC263" s="44"/>
      <c r="AD263" s="44"/>
      <c r="AE263" s="44"/>
      <c r="AF263" s="44"/>
      <c r="AG263" s="44"/>
      <c r="AH263" s="44"/>
      <c r="AI263" s="44"/>
      <c r="AJ263" s="44"/>
      <c r="AK263" s="44"/>
      <c r="AL263" s="44"/>
      <c r="AM263" s="44"/>
      <c r="AN263" s="44"/>
      <c r="AO263" s="44"/>
    </row>
    <row r="264" spans="1:41" x14ac:dyDescent="0.35">
      <c r="A264" s="44"/>
      <c r="B264" s="53"/>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c r="AA264" s="44"/>
      <c r="AB264" s="44"/>
      <c r="AC264" s="44"/>
      <c r="AD264" s="44"/>
      <c r="AE264" s="44"/>
      <c r="AF264" s="44"/>
      <c r="AG264" s="44"/>
      <c r="AH264" s="44"/>
      <c r="AI264" s="44"/>
      <c r="AJ264" s="44"/>
      <c r="AK264" s="44"/>
      <c r="AL264" s="44"/>
      <c r="AM264" s="44"/>
      <c r="AN264" s="44"/>
      <c r="AO264" s="44"/>
    </row>
    <row r="265" spans="1:41" x14ac:dyDescent="0.35">
      <c r="A265" s="44"/>
      <c r="B265" s="53"/>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c r="AA265" s="44"/>
      <c r="AB265" s="44"/>
      <c r="AC265" s="44"/>
      <c r="AD265" s="44"/>
      <c r="AE265" s="44"/>
      <c r="AF265" s="44"/>
      <c r="AG265" s="44"/>
      <c r="AH265" s="44"/>
      <c r="AI265" s="44"/>
      <c r="AJ265" s="44"/>
      <c r="AK265" s="44"/>
      <c r="AL265" s="44"/>
      <c r="AM265" s="44"/>
      <c r="AN265" s="44"/>
      <c r="AO265" s="44"/>
    </row>
    <row r="266" spans="1:41" x14ac:dyDescent="0.35">
      <c r="A266" s="44"/>
      <c r="B266" s="53"/>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c r="AA266" s="44"/>
      <c r="AB266" s="44"/>
      <c r="AC266" s="44"/>
      <c r="AD266" s="44"/>
      <c r="AE266" s="44"/>
      <c r="AF266" s="44"/>
      <c r="AG266" s="44"/>
      <c r="AH266" s="44"/>
      <c r="AI266" s="44"/>
      <c r="AJ266" s="44"/>
      <c r="AK266" s="44"/>
      <c r="AL266" s="44"/>
      <c r="AM266" s="44"/>
      <c r="AN266" s="44"/>
      <c r="AO266" s="44"/>
    </row>
    <row r="267" spans="1:41" x14ac:dyDescent="0.35">
      <c r="A267" s="44"/>
      <c r="B267" s="53"/>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c r="AA267" s="44"/>
      <c r="AB267" s="44"/>
      <c r="AC267" s="44"/>
      <c r="AD267" s="44"/>
      <c r="AE267" s="44"/>
      <c r="AF267" s="44"/>
      <c r="AG267" s="44"/>
      <c r="AH267" s="44"/>
      <c r="AI267" s="44"/>
      <c r="AJ267" s="44"/>
      <c r="AK267" s="44"/>
      <c r="AL267" s="44"/>
      <c r="AM267" s="44"/>
      <c r="AN267" s="44"/>
      <c r="AO267" s="44"/>
    </row>
    <row r="268" spans="1:41" x14ac:dyDescent="0.35">
      <c r="A268" s="44"/>
      <c r="B268" s="53"/>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c r="AA268" s="44"/>
      <c r="AB268" s="44"/>
      <c r="AC268" s="44"/>
      <c r="AD268" s="44"/>
      <c r="AE268" s="44"/>
      <c r="AF268" s="44"/>
      <c r="AG268" s="44"/>
      <c r="AH268" s="44"/>
      <c r="AI268" s="44"/>
      <c r="AJ268" s="44"/>
      <c r="AK268" s="44"/>
      <c r="AL268" s="44"/>
      <c r="AM268" s="44"/>
      <c r="AN268" s="44"/>
      <c r="AO268" s="44"/>
    </row>
    <row r="269" spans="1:41" x14ac:dyDescent="0.35">
      <c r="A269" s="44"/>
      <c r="B269" s="53"/>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c r="AA269" s="44"/>
      <c r="AB269" s="44"/>
      <c r="AC269" s="44"/>
      <c r="AD269" s="44"/>
      <c r="AE269" s="44"/>
      <c r="AF269" s="44"/>
      <c r="AG269" s="44"/>
      <c r="AH269" s="44"/>
      <c r="AI269" s="44"/>
      <c r="AJ269" s="44"/>
      <c r="AK269" s="44"/>
      <c r="AL269" s="44"/>
      <c r="AM269" s="44"/>
      <c r="AN269" s="44"/>
      <c r="AO269" s="44"/>
    </row>
    <row r="270" spans="1:41" x14ac:dyDescent="0.35">
      <c r="A270" s="44"/>
      <c r="B270" s="53"/>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c r="AA270" s="44"/>
      <c r="AB270" s="44"/>
      <c r="AC270" s="44"/>
      <c r="AD270" s="44"/>
      <c r="AE270" s="44"/>
      <c r="AF270" s="44"/>
      <c r="AG270" s="44"/>
      <c r="AH270" s="44"/>
      <c r="AI270" s="44"/>
      <c r="AJ270" s="44"/>
      <c r="AK270" s="44"/>
      <c r="AL270" s="44"/>
      <c r="AM270" s="44"/>
      <c r="AN270" s="44"/>
      <c r="AO270" s="44"/>
    </row>
    <row r="271" spans="1:41" x14ac:dyDescent="0.35">
      <c r="A271" s="44"/>
      <c r="B271" s="53"/>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c r="AA271" s="44"/>
      <c r="AB271" s="44"/>
      <c r="AC271" s="44"/>
      <c r="AD271" s="44"/>
      <c r="AE271" s="44"/>
      <c r="AF271" s="44"/>
      <c r="AG271" s="44"/>
      <c r="AH271" s="44"/>
      <c r="AI271" s="44"/>
      <c r="AJ271" s="44"/>
      <c r="AK271" s="44"/>
      <c r="AL271" s="44"/>
      <c r="AM271" s="44"/>
      <c r="AN271" s="44"/>
      <c r="AO271" s="44"/>
    </row>
    <row r="272" spans="1:41" x14ac:dyDescent="0.35">
      <c r="A272" s="44"/>
      <c r="B272" s="53"/>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c r="AA272" s="44"/>
      <c r="AB272" s="44"/>
      <c r="AC272" s="44"/>
      <c r="AD272" s="44"/>
      <c r="AE272" s="44"/>
      <c r="AF272" s="44"/>
      <c r="AG272" s="44"/>
      <c r="AH272" s="44"/>
      <c r="AI272" s="44"/>
      <c r="AJ272" s="44"/>
      <c r="AK272" s="44"/>
      <c r="AL272" s="44"/>
      <c r="AM272" s="44"/>
      <c r="AN272" s="44"/>
      <c r="AO272" s="44"/>
    </row>
    <row r="273" spans="1:41" x14ac:dyDescent="0.35">
      <c r="A273" s="44"/>
      <c r="B273" s="53"/>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c r="AA273" s="44"/>
      <c r="AB273" s="44"/>
      <c r="AC273" s="44"/>
      <c r="AD273" s="44"/>
      <c r="AE273" s="44"/>
      <c r="AF273" s="44"/>
      <c r="AG273" s="44"/>
      <c r="AH273" s="44"/>
      <c r="AI273" s="44"/>
      <c r="AJ273" s="44"/>
      <c r="AK273" s="44"/>
      <c r="AL273" s="44"/>
      <c r="AM273" s="44"/>
      <c r="AN273" s="44"/>
      <c r="AO273" s="44"/>
    </row>
    <row r="274" spans="1:41" x14ac:dyDescent="0.35">
      <c r="A274" s="44"/>
      <c r="B274" s="53"/>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c r="AA274" s="44"/>
      <c r="AB274" s="44"/>
      <c r="AC274" s="44"/>
      <c r="AD274" s="44"/>
      <c r="AE274" s="44"/>
      <c r="AF274" s="44"/>
      <c r="AG274" s="44"/>
      <c r="AH274" s="44"/>
      <c r="AI274" s="44"/>
      <c r="AJ274" s="44"/>
      <c r="AK274" s="44"/>
      <c r="AL274" s="44"/>
      <c r="AM274" s="44"/>
      <c r="AN274" s="44"/>
      <c r="AO274" s="44"/>
    </row>
    <row r="275" spans="1:41" x14ac:dyDescent="0.35">
      <c r="A275" s="44"/>
      <c r="B275" s="53"/>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c r="AA275" s="44"/>
      <c r="AB275" s="44"/>
      <c r="AC275" s="44"/>
      <c r="AD275" s="44"/>
      <c r="AE275" s="44"/>
      <c r="AF275" s="44"/>
      <c r="AG275" s="44"/>
      <c r="AH275" s="44"/>
      <c r="AI275" s="44"/>
      <c r="AJ275" s="44"/>
      <c r="AK275" s="44"/>
      <c r="AL275" s="44"/>
      <c r="AM275" s="44"/>
      <c r="AN275" s="44"/>
      <c r="AO275" s="44"/>
    </row>
    <row r="276" spans="1:41" x14ac:dyDescent="0.35">
      <c r="A276" s="44"/>
      <c r="B276" s="53"/>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c r="AA276" s="44"/>
      <c r="AB276" s="44"/>
      <c r="AC276" s="44"/>
      <c r="AD276" s="44"/>
      <c r="AE276" s="44"/>
      <c r="AF276" s="44"/>
      <c r="AG276" s="44"/>
      <c r="AH276" s="44"/>
      <c r="AI276" s="44"/>
      <c r="AJ276" s="44"/>
      <c r="AK276" s="44"/>
      <c r="AL276" s="44"/>
      <c r="AM276" s="44"/>
      <c r="AN276" s="44"/>
      <c r="AO276" s="44"/>
    </row>
    <row r="277" spans="1:41" x14ac:dyDescent="0.35">
      <c r="A277" s="44"/>
      <c r="B277" s="53"/>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c r="AA277" s="44"/>
      <c r="AB277" s="44"/>
      <c r="AC277" s="44"/>
      <c r="AD277" s="44"/>
      <c r="AE277" s="44"/>
      <c r="AF277" s="44"/>
      <c r="AG277" s="44"/>
      <c r="AH277" s="44"/>
      <c r="AI277" s="44"/>
      <c r="AJ277" s="44"/>
      <c r="AK277" s="44"/>
      <c r="AL277" s="44"/>
      <c r="AM277" s="44"/>
      <c r="AN277" s="44"/>
      <c r="AO277" s="44"/>
    </row>
    <row r="278" spans="1:41" x14ac:dyDescent="0.35">
      <c r="A278" s="44"/>
      <c r="B278" s="53"/>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c r="AA278" s="44"/>
      <c r="AB278" s="44"/>
      <c r="AC278" s="44"/>
      <c r="AD278" s="44"/>
      <c r="AE278" s="44"/>
      <c r="AF278" s="44"/>
      <c r="AG278" s="44"/>
      <c r="AH278" s="44"/>
      <c r="AI278" s="44"/>
      <c r="AJ278" s="44"/>
      <c r="AK278" s="44"/>
      <c r="AL278" s="44"/>
      <c r="AM278" s="44"/>
      <c r="AN278" s="44"/>
      <c r="AO278" s="44"/>
    </row>
    <row r="279" spans="1:41" x14ac:dyDescent="0.35">
      <c r="A279" s="44"/>
      <c r="B279" s="53"/>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c r="AA279" s="44"/>
      <c r="AB279" s="44"/>
      <c r="AC279" s="44"/>
      <c r="AD279" s="44"/>
      <c r="AE279" s="44"/>
      <c r="AF279" s="44"/>
      <c r="AG279" s="44"/>
      <c r="AH279" s="44"/>
      <c r="AI279" s="44"/>
      <c r="AJ279" s="44"/>
      <c r="AK279" s="44"/>
      <c r="AL279" s="44"/>
      <c r="AM279" s="44"/>
      <c r="AN279" s="44"/>
      <c r="AO279" s="44"/>
    </row>
    <row r="280" spans="1:41" x14ac:dyDescent="0.35">
      <c r="A280" s="44"/>
      <c r="B280" s="53"/>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c r="AA280" s="44"/>
      <c r="AB280" s="44"/>
      <c r="AC280" s="44"/>
      <c r="AD280" s="44"/>
      <c r="AE280" s="44"/>
      <c r="AF280" s="44"/>
      <c r="AG280" s="44"/>
      <c r="AH280" s="44"/>
      <c r="AI280" s="44"/>
      <c r="AJ280" s="44"/>
      <c r="AK280" s="44"/>
      <c r="AL280" s="44"/>
      <c r="AM280" s="44"/>
      <c r="AN280" s="44"/>
      <c r="AO280" s="44"/>
    </row>
    <row r="281" spans="1:41" x14ac:dyDescent="0.35">
      <c r="A281" s="44"/>
      <c r="B281" s="53"/>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c r="AA281" s="44"/>
      <c r="AB281" s="44"/>
      <c r="AC281" s="44"/>
      <c r="AD281" s="44"/>
      <c r="AE281" s="44"/>
      <c r="AF281" s="44"/>
      <c r="AG281" s="44"/>
      <c r="AH281" s="44"/>
      <c r="AI281" s="44"/>
      <c r="AJ281" s="44"/>
      <c r="AK281" s="44"/>
      <c r="AL281" s="44"/>
      <c r="AM281" s="44"/>
      <c r="AN281" s="44"/>
      <c r="AO281" s="44"/>
    </row>
    <row r="282" spans="1:41" x14ac:dyDescent="0.35">
      <c r="A282" s="44"/>
      <c r="B282" s="53"/>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c r="AA282" s="44"/>
      <c r="AB282" s="44"/>
      <c r="AC282" s="44"/>
      <c r="AD282" s="44"/>
      <c r="AE282" s="44"/>
      <c r="AF282" s="44"/>
      <c r="AG282" s="44"/>
      <c r="AH282" s="44"/>
      <c r="AI282" s="44"/>
      <c r="AJ282" s="44"/>
      <c r="AK282" s="44"/>
      <c r="AL282" s="44"/>
      <c r="AM282" s="44"/>
      <c r="AN282" s="44"/>
      <c r="AO282" s="44"/>
    </row>
    <row r="283" spans="1:41" x14ac:dyDescent="0.35">
      <c r="A283" s="44"/>
      <c r="B283" s="53"/>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c r="AA283" s="44"/>
      <c r="AB283" s="44"/>
      <c r="AC283" s="44"/>
      <c r="AD283" s="44"/>
      <c r="AE283" s="44"/>
      <c r="AF283" s="44"/>
      <c r="AG283" s="44"/>
      <c r="AH283" s="44"/>
      <c r="AI283" s="44"/>
      <c r="AJ283" s="44"/>
      <c r="AK283" s="44"/>
      <c r="AL283" s="44"/>
      <c r="AM283" s="44"/>
      <c r="AN283" s="44"/>
      <c r="AO283" s="44"/>
    </row>
    <row r="284" spans="1:41" x14ac:dyDescent="0.35">
      <c r="A284" s="44"/>
      <c r="B284" s="53"/>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c r="AA284" s="44"/>
      <c r="AB284" s="44"/>
      <c r="AC284" s="44"/>
      <c r="AD284" s="44"/>
      <c r="AE284" s="44"/>
      <c r="AF284" s="44"/>
      <c r="AG284" s="44"/>
      <c r="AH284" s="44"/>
      <c r="AI284" s="44"/>
      <c r="AJ284" s="44"/>
      <c r="AK284" s="44"/>
      <c r="AL284" s="44"/>
      <c r="AM284" s="44"/>
      <c r="AN284" s="44"/>
      <c r="AO284" s="44"/>
    </row>
    <row r="285" spans="1:41" x14ac:dyDescent="0.35">
      <c r="A285" s="44"/>
      <c r="B285" s="53"/>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c r="AA285" s="44"/>
      <c r="AB285" s="44"/>
      <c r="AC285" s="44"/>
      <c r="AD285" s="44"/>
      <c r="AE285" s="44"/>
      <c r="AF285" s="44"/>
      <c r="AG285" s="44"/>
      <c r="AH285" s="44"/>
      <c r="AI285" s="44"/>
      <c r="AJ285" s="44"/>
      <c r="AK285" s="44"/>
      <c r="AL285" s="44"/>
      <c r="AM285" s="44"/>
      <c r="AN285" s="44"/>
      <c r="AO285" s="44"/>
    </row>
    <row r="286" spans="1:41" x14ac:dyDescent="0.35">
      <c r="A286" s="44"/>
      <c r="B286" s="53"/>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c r="AA286" s="44"/>
      <c r="AB286" s="44"/>
      <c r="AC286" s="44"/>
      <c r="AD286" s="44"/>
      <c r="AE286" s="44"/>
      <c r="AF286" s="44"/>
      <c r="AG286" s="44"/>
      <c r="AH286" s="44"/>
      <c r="AI286" s="44"/>
      <c r="AJ286" s="44"/>
      <c r="AK286" s="44"/>
      <c r="AL286" s="44"/>
      <c r="AM286" s="44"/>
      <c r="AN286" s="44"/>
      <c r="AO286" s="44"/>
    </row>
    <row r="287" spans="1:41" x14ac:dyDescent="0.35">
      <c r="A287" s="44"/>
      <c r="B287" s="53"/>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c r="AA287" s="44"/>
      <c r="AB287" s="44"/>
      <c r="AC287" s="44"/>
      <c r="AD287" s="44"/>
      <c r="AE287" s="44"/>
      <c r="AF287" s="44"/>
      <c r="AG287" s="44"/>
      <c r="AH287" s="44"/>
      <c r="AI287" s="44"/>
      <c r="AJ287" s="44"/>
      <c r="AK287" s="44"/>
      <c r="AL287" s="44"/>
      <c r="AM287" s="44"/>
      <c r="AN287" s="44"/>
      <c r="AO287" s="44"/>
    </row>
    <row r="288" spans="1:41" x14ac:dyDescent="0.35">
      <c r="A288" s="44"/>
      <c r="B288" s="53"/>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c r="AA288" s="44"/>
      <c r="AB288" s="44"/>
      <c r="AC288" s="44"/>
      <c r="AD288" s="44"/>
      <c r="AE288" s="44"/>
      <c r="AF288" s="44"/>
      <c r="AG288" s="44"/>
      <c r="AH288" s="44"/>
      <c r="AI288" s="44"/>
      <c r="AJ288" s="44"/>
      <c r="AK288" s="44"/>
      <c r="AL288" s="44"/>
      <c r="AM288" s="44"/>
      <c r="AN288" s="44"/>
      <c r="AO288" s="44"/>
    </row>
    <row r="289" spans="1:41" x14ac:dyDescent="0.35">
      <c r="A289" s="44"/>
      <c r="B289" s="53"/>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c r="AA289" s="44"/>
      <c r="AB289" s="44"/>
      <c r="AC289" s="44"/>
      <c r="AD289" s="44"/>
      <c r="AE289" s="44"/>
      <c r="AF289" s="44"/>
      <c r="AG289" s="44"/>
      <c r="AH289" s="44"/>
      <c r="AI289" s="44"/>
      <c r="AJ289" s="44"/>
      <c r="AK289" s="44"/>
      <c r="AL289" s="44"/>
      <c r="AM289" s="44"/>
      <c r="AN289" s="44"/>
      <c r="AO289" s="44"/>
    </row>
    <row r="290" spans="1:41" x14ac:dyDescent="0.35">
      <c r="A290" s="44"/>
      <c r="B290" s="53"/>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c r="AA290" s="44"/>
      <c r="AB290" s="44"/>
      <c r="AC290" s="44"/>
      <c r="AD290" s="44"/>
      <c r="AE290" s="44"/>
      <c r="AF290" s="44"/>
      <c r="AG290" s="44"/>
      <c r="AH290" s="44"/>
      <c r="AI290" s="44"/>
      <c r="AJ290" s="44"/>
      <c r="AK290" s="44"/>
      <c r="AL290" s="44"/>
      <c r="AM290" s="44"/>
      <c r="AN290" s="44"/>
      <c r="AO290" s="44"/>
    </row>
    <row r="291" spans="1:41" x14ac:dyDescent="0.35">
      <c r="A291" s="44"/>
      <c r="B291" s="53"/>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c r="AA291" s="44"/>
      <c r="AB291" s="44"/>
      <c r="AC291" s="44"/>
      <c r="AD291" s="44"/>
      <c r="AE291" s="44"/>
      <c r="AF291" s="44"/>
      <c r="AG291" s="44"/>
      <c r="AH291" s="44"/>
      <c r="AI291" s="44"/>
      <c r="AJ291" s="44"/>
      <c r="AK291" s="44"/>
      <c r="AL291" s="44"/>
      <c r="AM291" s="44"/>
      <c r="AN291" s="44"/>
      <c r="AO291" s="44"/>
    </row>
    <row r="292" spans="1:41" x14ac:dyDescent="0.35">
      <c r="A292" s="44"/>
      <c r="B292" s="53"/>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c r="AA292" s="44"/>
      <c r="AB292" s="44"/>
      <c r="AC292" s="44"/>
      <c r="AD292" s="44"/>
      <c r="AE292" s="44"/>
      <c r="AF292" s="44"/>
      <c r="AG292" s="44"/>
      <c r="AH292" s="44"/>
      <c r="AI292" s="44"/>
      <c r="AJ292" s="44"/>
      <c r="AK292" s="44"/>
      <c r="AL292" s="44"/>
      <c r="AM292" s="44"/>
      <c r="AN292" s="44"/>
      <c r="AO292" s="44"/>
    </row>
    <row r="293" spans="1:41" x14ac:dyDescent="0.35">
      <c r="A293" s="44"/>
      <c r="B293" s="53"/>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c r="AA293" s="44"/>
      <c r="AB293" s="44"/>
      <c r="AC293" s="44"/>
      <c r="AD293" s="44"/>
      <c r="AE293" s="44"/>
      <c r="AF293" s="44"/>
      <c r="AG293" s="44"/>
      <c r="AH293" s="44"/>
      <c r="AI293" s="44"/>
      <c r="AJ293" s="44"/>
      <c r="AK293" s="44"/>
      <c r="AL293" s="44"/>
      <c r="AM293" s="44"/>
      <c r="AN293" s="44"/>
      <c r="AO293" s="44"/>
    </row>
    <row r="294" spans="1:41" x14ac:dyDescent="0.35">
      <c r="A294" s="44"/>
      <c r="B294" s="53"/>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c r="AA294" s="44"/>
      <c r="AB294" s="44"/>
      <c r="AC294" s="44"/>
      <c r="AD294" s="44"/>
      <c r="AE294" s="44"/>
      <c r="AF294" s="44"/>
      <c r="AG294" s="44"/>
      <c r="AH294" s="44"/>
      <c r="AI294" s="44"/>
      <c r="AJ294" s="44"/>
      <c r="AK294" s="44"/>
      <c r="AL294" s="44"/>
      <c r="AM294" s="44"/>
      <c r="AN294" s="44"/>
      <c r="AO294" s="44"/>
    </row>
    <row r="295" spans="1:41" x14ac:dyDescent="0.35">
      <c r="A295" s="44"/>
      <c r="B295" s="53"/>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c r="AA295" s="44"/>
      <c r="AB295" s="44"/>
      <c r="AC295" s="44"/>
      <c r="AD295" s="44"/>
      <c r="AE295" s="44"/>
      <c r="AF295" s="44"/>
      <c r="AG295" s="44"/>
      <c r="AH295" s="44"/>
      <c r="AI295" s="44"/>
      <c r="AJ295" s="44"/>
      <c r="AK295" s="44"/>
      <c r="AL295" s="44"/>
      <c r="AM295" s="44"/>
      <c r="AN295" s="44"/>
      <c r="AO295" s="44"/>
    </row>
  </sheetData>
  <sheetProtection sheet="1" objects="1" scenarios="1"/>
  <customSheetViews>
    <customSheetView guid="{95B84344-25FE-4A71-9083-825DAB5E8F01}" scale="115">
      <selection activeCell="C17" sqref="C17"/>
      <pageMargins left="0" right="0" top="0" bottom="0" header="0" footer="0"/>
      <pageSetup paperSize="9" orientation="portrait" r:id="rId1"/>
    </customSheetView>
  </customSheetViews>
  <mergeCells count="2">
    <mergeCell ref="A1:C1"/>
    <mergeCell ref="A2:C4"/>
  </mergeCells>
  <hyperlinks>
    <hyperlink ref="C27" r:id="rId2" xr:uid="{00000000-0004-0000-0400-000000000000}"/>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59999389629810485"/>
  </sheetPr>
  <dimension ref="A1:D66"/>
  <sheetViews>
    <sheetView showGridLines="0" topLeftCell="A63" zoomScale="90" zoomScaleNormal="90" workbookViewId="0">
      <selection activeCell="B35" sqref="B35"/>
    </sheetView>
  </sheetViews>
  <sheetFormatPr defaultColWidth="8.84375" defaultRowHeight="15.5" x14ac:dyDescent="0.35"/>
  <cols>
    <col min="1" max="1" width="35.53515625" style="89" customWidth="1"/>
    <col min="2" max="2" width="93" style="89" customWidth="1"/>
    <col min="3" max="3" width="8.84375" style="89"/>
    <col min="4" max="4" width="87" style="89" customWidth="1"/>
    <col min="5" max="16384" width="8.84375" style="89"/>
  </cols>
  <sheetData>
    <row r="1" spans="1:4" ht="21" customHeight="1" x14ac:dyDescent="0.35"/>
    <row r="2" spans="1:4" ht="21" customHeight="1" x14ac:dyDescent="0.35"/>
    <row r="3" spans="1:4" ht="21" customHeight="1" x14ac:dyDescent="0.35">
      <c r="B3" s="78" t="s">
        <v>188</v>
      </c>
      <c r="C3" s="78" t="s">
        <v>189</v>
      </c>
      <c r="D3" s="78" t="s">
        <v>156</v>
      </c>
    </row>
    <row r="4" spans="1:4" ht="21" customHeight="1" x14ac:dyDescent="0.35">
      <c r="A4" s="529" t="s">
        <v>190</v>
      </c>
      <c r="B4" s="89" t="s">
        <v>191</v>
      </c>
      <c r="C4" s="90" t="str">
        <f>IF('Front Sheet and Checklist'!C5="(please select from drop down)","No","Yes")</f>
        <v>Yes</v>
      </c>
      <c r="D4" s="89" t="str">
        <f>IF(C4="No","Please select the relevant organisation from the drop-down on the 'Front Sheet and Checklist' tab.","")</f>
        <v/>
      </c>
    </row>
    <row r="5" spans="1:4" ht="21" customHeight="1" x14ac:dyDescent="0.35">
      <c r="A5" s="529"/>
      <c r="B5" s="89" t="s">
        <v>192</v>
      </c>
      <c r="C5" s="90" t="str">
        <f>IF(COUNTIFS('Front Sheet and Checklist'!$C$9:$C$29,"")&gt;0,"No","Yes")</f>
        <v>No</v>
      </c>
      <c r="D5" s="89" t="str">
        <f>IF(C5="No","There are "&amp;COUNTIFS('Front Sheet and Checklist'!C9:$C$30,"No")+COUNTIFS('Front Sheet and Checklist'!C9:$C$30,"")&amp;" sheets not confirmed as complete.","")</f>
        <v>There are 22 sheets not confirmed as complete.</v>
      </c>
    </row>
    <row r="6" spans="1:4" ht="15" customHeight="1" x14ac:dyDescent="0.35">
      <c r="C6" s="90"/>
    </row>
    <row r="7" spans="1:4" ht="21" customHeight="1" x14ac:dyDescent="0.35">
      <c r="A7" s="80" t="s">
        <v>193</v>
      </c>
      <c r="B7" s="89" t="s">
        <v>194</v>
      </c>
      <c r="C7" s="90" t="str">
        <f>IF(Vaccinations!S140=0,"Yes","No")</f>
        <v>Yes</v>
      </c>
      <c r="D7" s="89" t="str">
        <f>IF(C7="No","For analysis we are unable to consolidate text entries therefore please strictly use numeric entries","")</f>
        <v/>
      </c>
    </row>
    <row r="8" spans="1:4" ht="15" customHeight="1" x14ac:dyDescent="0.35">
      <c r="C8" s="90"/>
    </row>
    <row r="9" spans="1:4" ht="21" customHeight="1" x14ac:dyDescent="0.35">
      <c r="A9" s="80" t="s">
        <v>195</v>
      </c>
      <c r="B9" s="89" t="s">
        <v>196</v>
      </c>
      <c r="C9" s="90" t="e">
        <f>IF(#REF!=0,"Yes","No")</f>
        <v>#REF!</v>
      </c>
      <c r="D9" s="89" t="e">
        <f>IF(C9="No","For analysis we are unable to consolidate certain entries therefore please strictly keep to the validation rules","")</f>
        <v>#REF!</v>
      </c>
    </row>
    <row r="10" spans="1:4" ht="15" customHeight="1" x14ac:dyDescent="0.35">
      <c r="C10" s="90"/>
    </row>
    <row r="11" spans="1:4" ht="21" customHeight="1" x14ac:dyDescent="0.35">
      <c r="A11" s="80" t="s">
        <v>197</v>
      </c>
      <c r="B11" s="89" t="s">
        <v>194</v>
      </c>
      <c r="C11" s="90" t="e">
        <f>IF(#REF!=0,"Yes","No")</f>
        <v>#REF!</v>
      </c>
      <c r="D11" s="89" t="e">
        <f>IF(C11="No","For analysis we are unable to consolidate text entries therefore please strictly use numeric entries","")</f>
        <v>#REF!</v>
      </c>
    </row>
    <row r="12" spans="1:4" ht="15" customHeight="1" x14ac:dyDescent="0.35">
      <c r="C12" s="90"/>
    </row>
    <row r="13" spans="1:4" ht="21" customHeight="1" x14ac:dyDescent="0.35">
      <c r="A13" s="80" t="s">
        <v>198</v>
      </c>
      <c r="B13" s="89" t="s">
        <v>194</v>
      </c>
      <c r="C13" s="90" t="str">
        <f>IF('Workforce WTE'!K108=0,"Yes","No")</f>
        <v>Yes</v>
      </c>
      <c r="D13" s="89" t="str">
        <f>IF(C13="No","For analysis we are unable to consolidate text entries therefore please strictly use numeric entries","")</f>
        <v/>
      </c>
    </row>
    <row r="14" spans="1:4" ht="15" customHeight="1" x14ac:dyDescent="0.35">
      <c r="C14" s="90"/>
    </row>
    <row r="15" spans="1:4" ht="21" customHeight="1" x14ac:dyDescent="0.35">
      <c r="A15" s="88" t="s">
        <v>199</v>
      </c>
      <c r="B15" s="89" t="s">
        <v>194</v>
      </c>
      <c r="C15" s="90" t="str">
        <f>IF('Primary Care Activity'!T68=0,"Yes","No")</f>
        <v>Yes</v>
      </c>
      <c r="D15" s="89" t="str">
        <f>IF(C15="No","For analysis we are unable to consolidate text entries therefore please strictly use numeric entries","")</f>
        <v/>
      </c>
    </row>
    <row r="16" spans="1:4" ht="21" customHeight="1" x14ac:dyDescent="0.35">
      <c r="A16" s="88" t="s">
        <v>200</v>
      </c>
      <c r="B16" s="89" t="s">
        <v>194</v>
      </c>
      <c r="C16" s="90" t="e">
        <f>IF(#REF!=0,"Yes","No")</f>
        <v>#REF!</v>
      </c>
      <c r="D16" s="89" t="e">
        <f>IF(C16="No","For analysis we are unable to consolidate text entries therefore please strictly use numeric entries","")</f>
        <v>#REF!</v>
      </c>
    </row>
    <row r="17" spans="1:4" ht="21" customHeight="1" x14ac:dyDescent="0.35">
      <c r="A17" s="88" t="s">
        <v>201</v>
      </c>
      <c r="B17" s="89" t="s">
        <v>194</v>
      </c>
      <c r="C17" s="90" t="str">
        <f>IF('Mental Health Activity'!T36=0,"Yes","No")</f>
        <v>Yes</v>
      </c>
      <c r="D17" s="89" t="str">
        <f t="shared" ref="D17:D20" si="0">IF(C17="No","For analysis we are unable to consolidate text entries therefore please strictly use numeric entries","")</f>
        <v/>
      </c>
    </row>
    <row r="18" spans="1:4" ht="21" customHeight="1" x14ac:dyDescent="0.35">
      <c r="A18" s="88" t="s">
        <v>202</v>
      </c>
      <c r="B18" s="89" t="s">
        <v>194</v>
      </c>
      <c r="C18" s="90" t="str">
        <f>IF('Cancer Care Activity'!T13=0,"Yes","No")</f>
        <v>Yes</v>
      </c>
      <c r="D18" s="89" t="str">
        <f t="shared" si="0"/>
        <v/>
      </c>
    </row>
    <row r="19" spans="1:4" ht="21" customHeight="1" x14ac:dyDescent="0.35">
      <c r="A19" s="88" t="s">
        <v>203</v>
      </c>
      <c r="B19" s="89" t="s">
        <v>194</v>
      </c>
      <c r="C19" s="90" t="str">
        <f>IF('Unsch.Care &amp; Ambulance Activity'!T33=0,"Yes","No")</f>
        <v>Yes</v>
      </c>
      <c r="D19" s="89" t="str">
        <f t="shared" si="0"/>
        <v/>
      </c>
    </row>
    <row r="20" spans="1:4" ht="21" customHeight="1" x14ac:dyDescent="0.35">
      <c r="A20" s="88" t="s">
        <v>204</v>
      </c>
      <c r="B20" s="89" t="s">
        <v>194</v>
      </c>
      <c r="C20" s="90" t="e">
        <f>IF('Planned Care Activity'!#REF!=0,"Yes","No")</f>
        <v>#REF!</v>
      </c>
      <c r="D20" s="89" t="e">
        <f t="shared" si="0"/>
        <v>#REF!</v>
      </c>
    </row>
    <row r="21" spans="1:4" ht="15" customHeight="1" x14ac:dyDescent="0.35">
      <c r="C21" s="90"/>
    </row>
    <row r="22" spans="1:4" ht="21" customHeight="1" x14ac:dyDescent="0.35">
      <c r="A22" s="520" t="s">
        <v>205</v>
      </c>
      <c r="B22" s="89" t="s">
        <v>206</v>
      </c>
      <c r="C22" s="90" t="e">
        <f>IF(AND(#REF!&gt;=0,#REF!&gt;=0,#REF!&gt;=0,#REF!&gt;=0),"Yes","No")</f>
        <v>#REF!</v>
      </c>
    </row>
    <row r="23" spans="1:4" ht="21" customHeight="1" x14ac:dyDescent="0.35">
      <c r="A23" s="528"/>
      <c r="B23" s="89" t="s">
        <v>207</v>
      </c>
      <c r="C23" s="90" t="str">
        <f>IFERROR(IF(AND((#REF!-#REF!)/#REF!&gt;-0.001,(#REF!-#REF!)/#REF!&lt;0.001),"Yes","No"),"Yes")</f>
        <v>Yes</v>
      </c>
      <c r="D23" s="89" t="str">
        <f>IF(C23="No","The Revenue Plan - Forecast before Covid does not match the Net Surplus/Expenditure figure provided on tab 4) Net Expenditure, showing a difference of £"&amp;TEXT(#REF!-#REF!,"#,##0")&amp;"k.","")</f>
        <v/>
      </c>
    </row>
    <row r="24" spans="1:4" ht="21" customHeight="1" x14ac:dyDescent="0.35">
      <c r="A24" s="528"/>
      <c r="B24" s="91" t="s">
        <v>208</v>
      </c>
      <c r="C24" s="90" t="e">
        <f>IF(OR(
AND(#REF!="",SUM(#REF!)&lt;&gt;0),
AND(#REF!="",SUM(#REF!)&lt;&gt;0),
AND(#REF!="",SUM(#REF!)&lt;&gt;0),
AND(#REF!="",SUM(#REF!)&lt;&gt;0),
AND(#REF!="",SUM(#REF!)&lt;&gt;0)
),"No","Yes")</f>
        <v>#REF!</v>
      </c>
      <c r="D24" s="89" t="e">
        <f>IF(C24="No","Please ensure all 'Other' entries are labelled","")</f>
        <v>#REF!</v>
      </c>
    </row>
    <row r="25" spans="1:4" ht="21" customHeight="1" x14ac:dyDescent="0.35">
      <c r="A25" s="528"/>
      <c r="B25" s="91" t="s">
        <v>209</v>
      </c>
      <c r="C25" s="92" t="e">
        <f>IF(ROUND((SUMIFS(#REF!,#REF!,"planning assumptions still to be finalised*")+#REF!),0)=0,"Yes","No")</f>
        <v>#REF!</v>
      </c>
      <c r="D25" s="89" t="e">
        <f>IF(C25="No","There is a difference of £"&amp;ROUND((SUMIFS(#REF!,#REF!,"planning assumptions still to be finalised*")+#REF!),0)&amp;"k between the Planning Assumptions still to be finalised stated in the Revenue Plan to the Sum of those stated in the Net Expenditure tab","")</f>
        <v>#REF!</v>
      </c>
    </row>
    <row r="26" spans="1:4" ht="21" customHeight="1" x14ac:dyDescent="0.35">
      <c r="A26" s="528"/>
      <c r="B26" s="91" t="s">
        <v>210</v>
      </c>
      <c r="C26" s="92" t="e">
        <f>IF(#REF!=0,"Yes","No")</f>
        <v>#REF!</v>
      </c>
      <c r="D26" s="89" t="e">
        <f>IF(C26="No","There is a difference between the Cost Pressures listed in '1 - Revenue Plan' to those detailed in '4 - Cost Pressures'","")</f>
        <v>#REF!</v>
      </c>
    </row>
    <row r="27" spans="1:4" ht="15" customHeight="1" x14ac:dyDescent="0.35">
      <c r="C27" s="90"/>
    </row>
    <row r="28" spans="1:4" ht="21" customHeight="1" x14ac:dyDescent="0.35">
      <c r="A28" s="80" t="s">
        <v>211</v>
      </c>
      <c r="B28" s="89" t="s">
        <v>212</v>
      </c>
      <c r="C28" s="90" t="e">
        <f>IF(COUNTIFS(#REF!,"Please*")=0,"Yes","No")</f>
        <v>#REF!</v>
      </c>
      <c r="D28" s="89" t="e">
        <f>IF(C28="No","Please ensure all Income items are labelled","")</f>
        <v>#REF!</v>
      </c>
    </row>
    <row r="29" spans="1:4" ht="15" customHeight="1" x14ac:dyDescent="0.35">
      <c r="C29" s="90"/>
    </row>
    <row r="30" spans="1:4" ht="21" customHeight="1" x14ac:dyDescent="0.35">
      <c r="A30" s="520" t="s">
        <v>213</v>
      </c>
      <c r="B30" s="89" t="s">
        <v>214</v>
      </c>
      <c r="C30" s="90" t="e">
        <f>IF(#REF!=#REF!,"Yes","No")</f>
        <v>#REF!</v>
      </c>
      <c r="D30" s="89" t="e">
        <f>IF(C30="No","There is a difference of "&amp;TEXT(#REF!-#REF!,"£#,##0.00"),"")</f>
        <v>#REF!</v>
      </c>
    </row>
    <row r="31" spans="1:4" ht="21" customHeight="1" x14ac:dyDescent="0.35">
      <c r="A31" s="528"/>
      <c r="B31" s="89" t="s">
        <v>215</v>
      </c>
      <c r="C31" s="90" t="e">
        <f>IF(#REF!=#REF!,"Yes","No")</f>
        <v>#REF!</v>
      </c>
      <c r="D31" s="89" t="e">
        <f>IF(C31="No","There is a difference of "&amp;TEXT(#REF!-#REF!,"£#,##0.00"),"")</f>
        <v>#REF!</v>
      </c>
    </row>
    <row r="32" spans="1:4" ht="21" customHeight="1" x14ac:dyDescent="0.35">
      <c r="A32" s="528"/>
      <c r="B32" s="89" t="s">
        <v>216</v>
      </c>
      <c r="C32" s="90" t="e">
        <f>IF(#REF!=#REF!,"Yes","No")</f>
        <v>#REF!</v>
      </c>
      <c r="D32" s="89" t="e">
        <f>IF(C32="No","There is a difference of "&amp;TEXT(#REF!-#REF!,"£#,##0.00"),"")</f>
        <v>#REF!</v>
      </c>
    </row>
    <row r="33" spans="1:4" ht="21" customHeight="1" x14ac:dyDescent="0.35">
      <c r="A33" s="528"/>
      <c r="B33" s="89" t="s">
        <v>217</v>
      </c>
      <c r="C33" s="90" t="e">
        <f>IF(#REF!=#REF!,"Yes","No")</f>
        <v>#REF!</v>
      </c>
      <c r="D33" s="89" t="e">
        <f>IF(C33="No","There is a difference of "&amp;TEXT(#REF!-#REF!,"£#,##0.00"),"")</f>
        <v>#REF!</v>
      </c>
    </row>
    <row r="34" spans="1:4" ht="21" customHeight="1" x14ac:dyDescent="0.35">
      <c r="A34" s="528"/>
      <c r="B34" s="89" t="s">
        <v>218</v>
      </c>
      <c r="C34" s="90" t="e">
        <f>IF(#REF!=#REF!,"Yes","No")</f>
        <v>#REF!</v>
      </c>
      <c r="D34" s="89" t="e">
        <f>IF(C34="No","There is a difference of "&amp;TEXT(#REF!-#REF!,"£#,##0.00"),"")</f>
        <v>#REF!</v>
      </c>
    </row>
    <row r="35" spans="1:4" ht="21" customHeight="1" x14ac:dyDescent="0.35">
      <c r="A35" s="528"/>
      <c r="B35" s="89" t="s">
        <v>219</v>
      </c>
      <c r="C35" s="90" t="e">
        <f>IF(#REF!=#REF!,"Yes","No")</f>
        <v>#REF!</v>
      </c>
      <c r="D35" s="89" t="e">
        <f>IF(C35="No","There is a difference of "&amp;TEXT(#REF!-#REF!,"£#,##0.00"),"")</f>
        <v>#REF!</v>
      </c>
    </row>
    <row r="36" spans="1:4" ht="21" customHeight="1" x14ac:dyDescent="0.35">
      <c r="A36" s="528"/>
      <c r="B36" s="89" t="s">
        <v>220</v>
      </c>
      <c r="C36" s="90" t="e">
        <f>IF(#REF!=#REF!,"Yes","No")</f>
        <v>#REF!</v>
      </c>
    </row>
    <row r="37" spans="1:4" ht="21" customHeight="1" x14ac:dyDescent="0.35">
      <c r="A37" s="528"/>
      <c r="B37" s="89" t="s">
        <v>221</v>
      </c>
      <c r="C37" s="90" t="e">
        <f>IF(#REF!=#REF!,"Yes","No")</f>
        <v>#REF!</v>
      </c>
    </row>
    <row r="38" spans="1:4" ht="21" customHeight="1" x14ac:dyDescent="0.35">
      <c r="A38" s="528"/>
      <c r="B38" s="89" t="s">
        <v>222</v>
      </c>
      <c r="C38" s="90" t="e">
        <f>IF(#REF!=#REF!,"Yes","No")</f>
        <v>#REF!</v>
      </c>
    </row>
    <row r="39" spans="1:4" ht="21" customHeight="1" x14ac:dyDescent="0.35">
      <c r="A39" s="528"/>
      <c r="B39" s="89" t="s">
        <v>223</v>
      </c>
      <c r="C39" s="90" t="e">
        <f>IF(#REF!=#REF!,"Yes","No")</f>
        <v>#REF!</v>
      </c>
    </row>
    <row r="40" spans="1:4" ht="21" customHeight="1" x14ac:dyDescent="0.35">
      <c r="A40" s="528"/>
      <c r="B40" s="89" t="s">
        <v>224</v>
      </c>
      <c r="C40" s="90" t="e">
        <f>IF(COUNTIFS(#REF!,"Please*")=0,"Yes","No")</f>
        <v>#REF!</v>
      </c>
    </row>
    <row r="41" spans="1:4" ht="15" customHeight="1" x14ac:dyDescent="0.35">
      <c r="C41" s="90"/>
    </row>
    <row r="42" spans="1:4" ht="21" customHeight="1" x14ac:dyDescent="0.35">
      <c r="A42" s="520" t="s">
        <v>225</v>
      </c>
      <c r="B42" s="89" t="s">
        <v>226</v>
      </c>
      <c r="C42" s="90" t="e">
        <f>IF(#REF!&gt;=0,"Yes","No")</f>
        <v>#REF!</v>
      </c>
    </row>
    <row r="43" spans="1:4" ht="21" customHeight="1" x14ac:dyDescent="0.35">
      <c r="A43" s="528"/>
      <c r="B43" s="89" t="s">
        <v>227</v>
      </c>
      <c r="C43" s="90" t="e">
        <f>IF(#REF!&gt;=0,"Yes","No")</f>
        <v>#REF!</v>
      </c>
    </row>
    <row r="44" spans="1:4" ht="21" customHeight="1" x14ac:dyDescent="0.35">
      <c r="A44" s="528"/>
      <c r="B44" s="89" t="s">
        <v>228</v>
      </c>
      <c r="C44" s="90" t="e">
        <f>IF(#REF!&gt;=0,"Yes","No")</f>
        <v>#REF!</v>
      </c>
    </row>
    <row r="45" spans="1:4" ht="21" customHeight="1" x14ac:dyDescent="0.35">
      <c r="A45" s="528"/>
      <c r="B45" s="89" t="s">
        <v>229</v>
      </c>
      <c r="C45" s="90" t="e">
        <f>IF(#REF!&gt;=0,"Yes","No")</f>
        <v>#REF!</v>
      </c>
    </row>
    <row r="46" spans="1:4" ht="21" customHeight="1" x14ac:dyDescent="0.35">
      <c r="A46" s="528"/>
      <c r="B46" s="89" t="s">
        <v>230</v>
      </c>
      <c r="C46" s="90" t="e">
        <f>IF(#REF!&gt;=0,"Yes","No")</f>
        <v>#REF!</v>
      </c>
    </row>
    <row r="47" spans="1:4" ht="21" customHeight="1" x14ac:dyDescent="0.35">
      <c r="A47" s="528"/>
      <c r="B47" s="89" t="s">
        <v>231</v>
      </c>
      <c r="C47" s="90" t="e">
        <f>IF(#REF!&gt;=0,"Yes","No")</f>
        <v>#REF!</v>
      </c>
    </row>
    <row r="48" spans="1:4" ht="21" customHeight="1" x14ac:dyDescent="0.35">
      <c r="A48" s="528"/>
      <c r="B48" s="89" t="s">
        <v>232</v>
      </c>
      <c r="C48" s="90" t="e">
        <f>IF(#REF!&gt;=0,"Yes","No")</f>
        <v>#REF!</v>
      </c>
    </row>
    <row r="49" spans="1:4" ht="21" customHeight="1" x14ac:dyDescent="0.35">
      <c r="A49" s="528"/>
      <c r="B49" s="89" t="s">
        <v>233</v>
      </c>
      <c r="C49" s="90" t="e">
        <f>IF(#REF!&gt;=0,"Yes","No")</f>
        <v>#REF!</v>
      </c>
    </row>
    <row r="50" spans="1:4" ht="21" customHeight="1" x14ac:dyDescent="0.35">
      <c r="A50" s="528"/>
      <c r="B50" s="89" t="s">
        <v>234</v>
      </c>
      <c r="C50" s="90" t="e">
        <f>IF(#REF!&gt;=0,"Yes","No")</f>
        <v>#REF!</v>
      </c>
    </row>
    <row r="51" spans="1:4" ht="21" customHeight="1" x14ac:dyDescent="0.35">
      <c r="A51" s="528"/>
      <c r="B51" s="89" t="s">
        <v>235</v>
      </c>
      <c r="C51" s="90" t="e">
        <f>IF(#REF!&gt;=0,"Yes","No")</f>
        <v>#REF!</v>
      </c>
    </row>
    <row r="52" spans="1:4" ht="21" customHeight="1" x14ac:dyDescent="0.35">
      <c r="A52" s="88"/>
      <c r="B52" s="89" t="s">
        <v>236</v>
      </c>
      <c r="C52" s="90" t="e">
        <f>IF(COUNTIFS(#REF!,"Check*")&gt;0,"No","Yes")</f>
        <v>#REF!</v>
      </c>
      <c r="D52" s="89" t="e">
        <f>IF(C52="Yes","","Please check the profiled spend matches the full year values entered.")</f>
        <v>#REF!</v>
      </c>
    </row>
    <row r="53" spans="1:4" ht="15" customHeight="1" x14ac:dyDescent="0.35">
      <c r="C53" s="90"/>
    </row>
    <row r="54" spans="1:4" ht="21" customHeight="1" x14ac:dyDescent="0.35">
      <c r="A54" s="529" t="s">
        <v>90</v>
      </c>
      <c r="B54" s="89" t="s">
        <v>237</v>
      </c>
      <c r="C54" s="90" t="e">
        <f>IF(COUNTIFS(#REF!,"error")&gt;0,"No","Yes")</f>
        <v>#REF!</v>
      </c>
      <c r="D54" s="89" t="e">
        <f>IF(C54="No","Please ensure all schemes are labelled which have a value attached","")</f>
        <v>#REF!</v>
      </c>
    </row>
    <row r="55" spans="1:4" ht="21" customHeight="1" x14ac:dyDescent="0.35">
      <c r="A55" s="530"/>
      <c r="B55" s="89" t="s">
        <v>238</v>
      </c>
      <c r="C55" s="90" t="e">
        <f>IF(COUNTIFS(#REF!,"error")&gt;0,"No","Yes")</f>
        <v>#REF!</v>
      </c>
      <c r="D55" s="89" t="e">
        <f>IF(C55="No","Please ensure all schemes have a unique ID","")</f>
        <v>#REF!</v>
      </c>
    </row>
    <row r="56" spans="1:4" ht="21" customHeight="1" x14ac:dyDescent="0.35">
      <c r="A56" s="530"/>
      <c r="B56" s="89" t="s">
        <v>239</v>
      </c>
      <c r="C56" s="90" t="e">
        <f>IF(COUNTIFS(#REF!,"error")&gt;0,"No","Yes")</f>
        <v>#REF!</v>
      </c>
      <c r="D56" s="89" t="e">
        <f>IF(C56="No","Please ensure a monitoring return category is set (except IG/AG)","")</f>
        <v>#REF!</v>
      </c>
    </row>
    <row r="57" spans="1:4" ht="21" customHeight="1" x14ac:dyDescent="0.35">
      <c r="A57" s="530"/>
      <c r="B57" s="89" t="s">
        <v>240</v>
      </c>
      <c r="C57" s="90" t="e">
        <f>IF(COUNTIFS(#REF!,"error")&gt;0,"No","Yes")</f>
        <v>#REF!</v>
      </c>
      <c r="D57" s="89" t="e">
        <f>IF(C57="No","Please ensure no MMR category is set for IG/AG schemes","")</f>
        <v>#REF!</v>
      </c>
    </row>
    <row r="58" spans="1:4" ht="21" customHeight="1" x14ac:dyDescent="0.35">
      <c r="A58" s="530"/>
      <c r="B58" s="89" t="s">
        <v>128</v>
      </c>
      <c r="C58" s="90" t="e">
        <f>IF(COUNTIFS(#REF!,"error")&gt;0,"No","Yes")</f>
        <v>#REF!</v>
      </c>
      <c r="D58" s="89" t="e">
        <f>IF(C58="No","Please ensure the FYE of Recurring schemes are not more than the current year plan","")</f>
        <v>#REF!</v>
      </c>
    </row>
    <row r="59" spans="1:4" ht="21" customHeight="1" x14ac:dyDescent="0.35">
      <c r="A59" s="530"/>
      <c r="B59" s="89" t="s">
        <v>241</v>
      </c>
      <c r="C59" s="90" t="e">
        <f>IF(COUNTIFS(#REF!,"error")&gt;0,"No","Yes")</f>
        <v>#REF!</v>
      </c>
      <c r="D59" s="89" t="e">
        <f>IF(C59="No","Please ensure there are not FYE values entered for Non Recurring Schemes","")</f>
        <v>#REF!</v>
      </c>
    </row>
    <row r="60" spans="1:4" ht="21" customHeight="1" x14ac:dyDescent="0.35">
      <c r="A60" s="530"/>
      <c r="B60" s="89" t="s">
        <v>242</v>
      </c>
      <c r="C60" s="90" t="e">
        <f>IF((COUNTIFS(#REF!,"Error")+COUNTIFS(#REF!,"Error"))=0,"Yes","No")</f>
        <v>#REF!</v>
      </c>
      <c r="D60" s="89" t="e">
        <f>IF(C60="Yes","","There are "&amp;COUNTIFS(#REF!,"Error")&amp;" Start Dates and "&amp;COUNTIFS(#REF!,"Error")&amp;" Go Green Dates entered incorrectly or outside current year.")</f>
        <v>#REF!</v>
      </c>
    </row>
    <row r="61" spans="1:4" ht="15" customHeight="1" x14ac:dyDescent="0.35">
      <c r="C61" s="90"/>
    </row>
    <row r="62" spans="1:4" ht="21" customHeight="1" x14ac:dyDescent="0.35">
      <c r="A62" s="520" t="s">
        <v>243</v>
      </c>
      <c r="B62" s="89" t="s">
        <v>244</v>
      </c>
      <c r="C62" s="90" t="e">
        <f>IF(#REF!&lt;=0,"Yes","No")</f>
        <v>#REF!</v>
      </c>
      <c r="D62" s="89" t="e">
        <f>IF(C62="No","Please ensure risks are entered as negative","")</f>
        <v>#REF!</v>
      </c>
    </row>
    <row r="63" spans="1:4" ht="21" customHeight="1" x14ac:dyDescent="0.35">
      <c r="A63" s="528"/>
      <c r="B63" s="89" t="s">
        <v>245</v>
      </c>
      <c r="C63" s="90" t="e">
        <f>IF(#REF!&gt;=0,"Yes","No")</f>
        <v>#REF!</v>
      </c>
      <c r="D63" s="89" t="e">
        <f>IF(C63="No","Please ensure opportunities are entered as positive","")</f>
        <v>#REF!</v>
      </c>
    </row>
    <row r="64" spans="1:4" ht="21" customHeight="1" x14ac:dyDescent="0.35">
      <c r="A64" s="528"/>
      <c r="B64" s="89" t="s">
        <v>224</v>
      </c>
      <c r="C64" s="90" t="e">
        <f>IF(#REF!=0,"Yes","No")</f>
        <v>#REF!</v>
      </c>
      <c r="D64" s="89" t="e">
        <f>IF(C64="No","Please label all entries of value","")</f>
        <v>#REF!</v>
      </c>
    </row>
    <row r="65" spans="1:4" ht="15" customHeight="1" x14ac:dyDescent="0.35"/>
    <row r="66" spans="1:4" ht="21" customHeight="1" x14ac:dyDescent="0.35">
      <c r="A66" s="80" t="s">
        <v>246</v>
      </c>
      <c r="B66" s="89" t="s">
        <v>224</v>
      </c>
      <c r="C66" s="90" t="e">
        <f>IF(#REF!=0,"Yes","No")</f>
        <v>#REF!</v>
      </c>
      <c r="D66" s="89" t="e">
        <f>IF(C66="No","For analysis we are unable to consolidate text entries therefore please strictly use numeric entries","")</f>
        <v>#REF!</v>
      </c>
    </row>
  </sheetData>
  <sheetProtection sheet="1" objects="1" scenarios="1"/>
  <customSheetViews>
    <customSheetView guid="{95B84344-25FE-4A71-9083-825DAB5E8F01}" scale="90" showGridLines="0">
      <selection activeCell="D65" sqref="D65"/>
      <pageMargins left="0" right="0" top="0" bottom="0" header="0" footer="0"/>
      <pageSetup paperSize="9" orientation="portrait" r:id="rId1"/>
    </customSheetView>
  </customSheetViews>
  <mergeCells count="6">
    <mergeCell ref="A62:A64"/>
    <mergeCell ref="A54:A60"/>
    <mergeCell ref="A4:A5"/>
    <mergeCell ref="A30:A40"/>
    <mergeCell ref="A42:A51"/>
    <mergeCell ref="A22:A26"/>
  </mergeCells>
  <conditionalFormatting sqref="C4:C64">
    <cfRule type="cellIs" dxfId="4" priority="5" operator="equal">
      <formula>"No"</formula>
    </cfRule>
    <cfRule type="cellIs" dxfId="3" priority="6" operator="equal">
      <formula>"Yes"</formula>
    </cfRule>
  </conditionalFormatting>
  <conditionalFormatting sqref="C66">
    <cfRule type="cellIs" dxfId="2" priority="17" operator="equal">
      <formula>"No"</formula>
    </cfRule>
    <cfRule type="cellIs" dxfId="1" priority="18" operator="equal">
      <formula>"Yes"</formula>
    </cfRule>
  </conditionalFormatting>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sheetPr>
  <dimension ref="B1:T125"/>
  <sheetViews>
    <sheetView showGridLines="0" zoomScale="120" zoomScaleNormal="120" workbookViewId="0">
      <selection activeCell="E25" sqref="E25"/>
    </sheetView>
  </sheetViews>
  <sheetFormatPr defaultColWidth="8.765625" defaultRowHeight="12.5" x14ac:dyDescent="0.25"/>
  <cols>
    <col min="1" max="1" width="4.23046875" style="368" customWidth="1"/>
    <col min="2" max="2" width="4.765625" style="368" customWidth="1"/>
    <col min="3" max="3" width="42.23046875" style="368" customWidth="1"/>
    <col min="4" max="4" width="15" style="368" customWidth="1"/>
    <col min="5" max="5" width="12.53515625" style="368" customWidth="1"/>
    <col min="6" max="20" width="10.4609375" style="368" customWidth="1"/>
    <col min="21" max="16384" width="8.765625" style="368"/>
  </cols>
  <sheetData>
    <row r="1" spans="2:20" ht="13" thickBot="1" x14ac:dyDescent="0.3"/>
    <row r="2" spans="2:20" ht="20.5" thickBot="1" x14ac:dyDescent="0.45">
      <c r="C2" s="531" t="s">
        <v>251</v>
      </c>
      <c r="D2" s="532"/>
      <c r="E2" s="533"/>
      <c r="F2" s="369"/>
      <c r="G2" s="369"/>
      <c r="H2" s="370"/>
      <c r="I2" s="370"/>
      <c r="J2" s="370"/>
      <c r="K2" s="370"/>
      <c r="L2" s="370"/>
      <c r="M2" s="370"/>
      <c r="N2" s="370"/>
      <c r="O2" s="370"/>
      <c r="P2" s="370"/>
      <c r="Q2" s="371"/>
    </row>
    <row r="3" spans="2:20" ht="13" x14ac:dyDescent="0.25">
      <c r="F3" s="369"/>
      <c r="G3" s="372" t="s">
        <v>252</v>
      </c>
      <c r="H3" s="534"/>
      <c r="I3" s="535"/>
      <c r="J3" s="535"/>
      <c r="K3" s="535"/>
      <c r="L3" s="535"/>
    </row>
    <row r="4" spans="2:20" ht="23.5" customHeight="1" x14ac:dyDescent="0.25">
      <c r="C4" s="373" t="s">
        <v>253</v>
      </c>
      <c r="D4" s="536" t="str">
        <f>IF('[4]Front Sheet and Checklist'!C5="(please select from drop down)","Please select organisation from front sheet",'[4]Front Sheet and Checklist'!C5)</f>
        <v>Swansea Bay UHB</v>
      </c>
      <c r="E4" s="537"/>
      <c r="F4" s="369"/>
      <c r="G4" s="130" t="s">
        <v>254</v>
      </c>
      <c r="H4" s="540" t="s">
        <v>255</v>
      </c>
      <c r="I4" s="541"/>
      <c r="J4" s="541"/>
      <c r="K4" s="541"/>
      <c r="L4" s="542"/>
    </row>
    <row r="5" spans="2:20" ht="23" x14ac:dyDescent="0.5">
      <c r="E5" s="131"/>
      <c r="F5" s="369"/>
      <c r="G5" s="132" t="s">
        <v>256</v>
      </c>
      <c r="H5" s="540" t="s">
        <v>257</v>
      </c>
      <c r="I5" s="541"/>
      <c r="J5" s="541"/>
      <c r="K5" s="541"/>
      <c r="L5" s="542"/>
      <c r="Q5" s="374"/>
      <c r="R5" s="375"/>
    </row>
    <row r="6" spans="2:20" s="163" customFormat="1" ht="12.75" customHeight="1" x14ac:dyDescent="0.35">
      <c r="C6" s="376" t="s">
        <v>258</v>
      </c>
      <c r="D6" s="377"/>
      <c r="E6" s="377"/>
      <c r="F6" s="377"/>
      <c r="G6" s="377"/>
      <c r="H6" s="377"/>
      <c r="I6" s="377"/>
      <c r="J6" s="377"/>
      <c r="K6" s="377"/>
      <c r="L6" s="377"/>
      <c r="M6" s="377"/>
      <c r="N6" s="377"/>
      <c r="O6" s="377"/>
      <c r="P6" s="377"/>
      <c r="Q6" s="377"/>
      <c r="R6" s="377"/>
      <c r="S6" s="377"/>
      <c r="T6" s="377"/>
    </row>
    <row r="7" spans="2:20" s="163" customFormat="1" ht="12.75" customHeight="1" x14ac:dyDescent="0.35">
      <c r="B7" s="376"/>
      <c r="C7" s="374"/>
      <c r="D7" s="378" t="s">
        <v>78</v>
      </c>
      <c r="E7" s="538" t="s">
        <v>259</v>
      </c>
      <c r="F7" s="538"/>
      <c r="G7" s="538" t="s">
        <v>260</v>
      </c>
      <c r="H7" s="539"/>
      <c r="I7" s="377"/>
      <c r="J7" s="377"/>
      <c r="K7" s="377"/>
    </row>
    <row r="8" spans="2:20" s="163" customFormat="1" ht="12.75" customHeight="1" x14ac:dyDescent="0.35">
      <c r="B8" s="133"/>
      <c r="C8" s="134" t="s">
        <v>261</v>
      </c>
      <c r="D8" s="135"/>
      <c r="E8" s="136" t="s">
        <v>262</v>
      </c>
      <c r="F8" s="137" t="s">
        <v>263</v>
      </c>
      <c r="G8" s="137" t="s">
        <v>262</v>
      </c>
      <c r="H8" s="137" t="s">
        <v>263</v>
      </c>
      <c r="I8" s="377"/>
      <c r="J8" s="377"/>
      <c r="K8" s="370"/>
      <c r="L8" s="370"/>
      <c r="M8" s="379"/>
    </row>
    <row r="9" spans="2:20" s="163" customFormat="1" ht="12.75" customHeight="1" x14ac:dyDescent="0.35">
      <c r="B9" s="138" t="s">
        <v>264</v>
      </c>
      <c r="C9" s="139" t="s">
        <v>265</v>
      </c>
      <c r="D9" s="140" t="s">
        <v>266</v>
      </c>
      <c r="E9" s="136"/>
      <c r="F9" s="137"/>
      <c r="G9" s="137"/>
      <c r="H9" s="137" t="s">
        <v>266</v>
      </c>
      <c r="I9" s="377"/>
      <c r="J9" s="377"/>
      <c r="K9" s="370"/>
      <c r="L9" s="370"/>
      <c r="M9" s="141"/>
    </row>
    <row r="10" spans="2:20" s="163" customFormat="1" ht="12.75" customHeight="1" x14ac:dyDescent="0.35">
      <c r="B10" s="380">
        <v>1</v>
      </c>
      <c r="C10" s="381" t="s">
        <v>267</v>
      </c>
      <c r="D10" s="275">
        <v>10544</v>
      </c>
      <c r="E10" s="130" t="s">
        <v>254</v>
      </c>
      <c r="F10" s="130" t="s">
        <v>254</v>
      </c>
      <c r="G10" s="275"/>
      <c r="H10" s="275">
        <v>9114</v>
      </c>
      <c r="I10" s="377"/>
      <c r="J10" s="377"/>
      <c r="K10" s="370"/>
      <c r="L10" s="370"/>
      <c r="M10" s="143"/>
      <c r="S10" s="1" t="str">
        <f>IF(OR(COUNTA(G10:H10)&lt;&gt;COUNT(G10:H10),COUNTA(D10)&lt;&gt;COUNT(D10)),"Please remove any text entries, enter numeric values only","")</f>
        <v/>
      </c>
    </row>
    <row r="11" spans="2:20" s="163" customFormat="1" ht="12.75" customHeight="1" x14ac:dyDescent="0.35">
      <c r="B11" s="380">
        <v>2</v>
      </c>
      <c r="C11" s="381" t="s">
        <v>268</v>
      </c>
      <c r="D11" s="276">
        <v>2014</v>
      </c>
      <c r="E11" s="130" t="s">
        <v>254</v>
      </c>
      <c r="F11" s="130" t="s">
        <v>254</v>
      </c>
      <c r="G11" s="276"/>
      <c r="H11" s="276">
        <v>1885</v>
      </c>
      <c r="I11" s="377"/>
      <c r="J11" s="377"/>
      <c r="K11" s="370"/>
      <c r="L11" s="370"/>
      <c r="M11" s="143"/>
      <c r="N11" s="143"/>
      <c r="O11" s="143"/>
      <c r="P11" s="143"/>
      <c r="Q11" s="143"/>
      <c r="R11" s="143"/>
      <c r="S11" s="1" t="str">
        <f t="shared" ref="S11:S16" si="0">IF(OR(COUNTA(G11:H11)&lt;&gt;COUNT(G11:H11),COUNTA(D11)&lt;&gt;COUNT(D11)),"Please remove any text entries, enter numeric values only","")</f>
        <v/>
      </c>
      <c r="T11" s="143"/>
    </row>
    <row r="12" spans="2:20" s="163" customFormat="1" ht="12.75" customHeight="1" x14ac:dyDescent="0.35">
      <c r="B12" s="380">
        <v>3</v>
      </c>
      <c r="C12" s="381" t="s">
        <v>269</v>
      </c>
      <c r="D12" s="276">
        <v>4508</v>
      </c>
      <c r="E12" s="132" t="s">
        <v>256</v>
      </c>
      <c r="F12" s="130" t="s">
        <v>254</v>
      </c>
      <c r="G12" s="144"/>
      <c r="H12" s="276">
        <v>4160</v>
      </c>
      <c r="I12" s="377"/>
      <c r="J12" s="377"/>
      <c r="K12" s="370"/>
      <c r="L12" s="370"/>
      <c r="M12" s="143"/>
      <c r="N12" s="143"/>
      <c r="O12" s="143"/>
      <c r="P12" s="143"/>
      <c r="Q12" s="143"/>
      <c r="R12" s="143"/>
      <c r="S12" s="1" t="str">
        <f>IF(OR(COUNTA(H12)&lt;&gt;COUNT(H12),COUNTA(D12)&lt;&gt;COUNT(D12)),"Please remove any text entries, enter numeric values only","")</f>
        <v/>
      </c>
      <c r="T12" s="143"/>
    </row>
    <row r="13" spans="2:20" s="163" customFormat="1" ht="12.75" customHeight="1" x14ac:dyDescent="0.35">
      <c r="B13" s="380">
        <v>4</v>
      </c>
      <c r="C13" s="381" t="s">
        <v>271</v>
      </c>
      <c r="D13" s="276">
        <v>20023</v>
      </c>
      <c r="E13" s="130" t="s">
        <v>254</v>
      </c>
      <c r="F13" s="130" t="s">
        <v>254</v>
      </c>
      <c r="G13" s="275"/>
      <c r="H13" s="276">
        <v>18834</v>
      </c>
      <c r="I13" s="377"/>
      <c r="J13" s="377"/>
      <c r="K13" s="370"/>
      <c r="L13" s="370"/>
      <c r="M13" s="143"/>
      <c r="N13" s="143"/>
      <c r="O13" s="143"/>
      <c r="P13" s="143"/>
      <c r="Q13" s="143"/>
      <c r="R13" s="143"/>
      <c r="S13" s="1" t="str">
        <f t="shared" si="0"/>
        <v/>
      </c>
      <c r="T13" s="143"/>
    </row>
    <row r="14" spans="2:20" s="163" customFormat="1" ht="12.75" customHeight="1" x14ac:dyDescent="0.35">
      <c r="B14" s="380">
        <v>5</v>
      </c>
      <c r="C14" s="381" t="s">
        <v>272</v>
      </c>
      <c r="D14" s="276">
        <v>21355</v>
      </c>
      <c r="E14" s="132" t="s">
        <v>256</v>
      </c>
      <c r="F14" s="130" t="s">
        <v>254</v>
      </c>
      <c r="G14" s="145"/>
      <c r="H14" s="276">
        <v>19320</v>
      </c>
      <c r="I14" s="377"/>
      <c r="J14" s="377"/>
      <c r="K14" s="370"/>
      <c r="L14" s="370"/>
      <c r="M14" s="143"/>
      <c r="N14" s="143"/>
      <c r="O14" s="143"/>
      <c r="P14" s="143"/>
      <c r="Q14" s="143"/>
      <c r="R14" s="143"/>
      <c r="S14" s="1" t="str">
        <f>IF(OR(COUNTA(H14)&lt;&gt;COUNT(H14),COUNTA(D14)&lt;&gt;COUNT(D14)),"Please remove any text entries, enter numeric values only","")</f>
        <v/>
      </c>
      <c r="T14" s="143"/>
    </row>
    <row r="15" spans="2:20" s="163" customFormat="1" ht="12.75" customHeight="1" x14ac:dyDescent="0.35">
      <c r="B15" s="380">
        <v>6</v>
      </c>
      <c r="C15" s="381" t="s">
        <v>273</v>
      </c>
      <c r="D15" s="276">
        <v>3815</v>
      </c>
      <c r="E15" s="132" t="s">
        <v>256</v>
      </c>
      <c r="F15" s="130" t="s">
        <v>254</v>
      </c>
      <c r="G15" s="146"/>
      <c r="H15" s="276">
        <v>4043</v>
      </c>
      <c r="I15" s="377"/>
      <c r="J15" s="370"/>
      <c r="K15" s="370"/>
      <c r="L15" s="370"/>
      <c r="M15" s="143"/>
      <c r="N15" s="143"/>
      <c r="O15" s="143"/>
      <c r="P15" s="143"/>
      <c r="Q15" s="143"/>
      <c r="R15" s="143"/>
      <c r="S15" s="1" t="str">
        <f>IF(OR(COUNTA(H15)&lt;&gt;COUNT(H15),COUNTA(D15)&lt;&gt;COUNT(D15)),"Please remove any text entries, enter numeric values only","")</f>
        <v/>
      </c>
      <c r="T15" s="143"/>
    </row>
    <row r="16" spans="2:20" s="163" customFormat="1" ht="12.75" customHeight="1" x14ac:dyDescent="0.35">
      <c r="B16" s="380">
        <v>7</v>
      </c>
      <c r="C16" s="381" t="s">
        <v>274</v>
      </c>
      <c r="D16" s="276">
        <v>17223</v>
      </c>
      <c r="E16" s="130" t="s">
        <v>254</v>
      </c>
      <c r="F16" s="130" t="s">
        <v>254</v>
      </c>
      <c r="G16" s="275"/>
      <c r="H16" s="276">
        <v>16365</v>
      </c>
      <c r="I16" s="377"/>
      <c r="J16" s="370"/>
      <c r="K16" s="370"/>
      <c r="L16" s="370"/>
      <c r="M16" s="143"/>
      <c r="N16" s="143"/>
      <c r="O16" s="143"/>
      <c r="P16" s="143"/>
      <c r="Q16" s="143"/>
      <c r="R16" s="143"/>
      <c r="S16" s="1" t="str">
        <f t="shared" si="0"/>
        <v/>
      </c>
      <c r="T16" s="143"/>
    </row>
    <row r="17" spans="2:20" s="163" customFormat="1" ht="12.75" customHeight="1" x14ac:dyDescent="0.35">
      <c r="B17" s="380">
        <v>8</v>
      </c>
      <c r="C17" s="381" t="s">
        <v>275</v>
      </c>
      <c r="D17" s="276">
        <v>18929</v>
      </c>
      <c r="E17" s="132" t="s">
        <v>256</v>
      </c>
      <c r="F17" s="130" t="s">
        <v>254</v>
      </c>
      <c r="G17" s="146"/>
      <c r="H17" s="276">
        <v>17794</v>
      </c>
      <c r="I17" s="377"/>
      <c r="J17" s="370"/>
      <c r="K17" s="370"/>
      <c r="L17" s="370"/>
      <c r="M17" s="143"/>
      <c r="N17" s="143"/>
      <c r="O17" s="143"/>
      <c r="P17" s="143"/>
      <c r="Q17" s="143"/>
      <c r="R17" s="143"/>
      <c r="S17" s="1" t="str">
        <f t="shared" ref="S17:S25" si="1">IF(OR(COUNTA(H17)&lt;&gt;COUNT(H17),COUNTA(D17)&lt;&gt;COUNT(D17)),"Please remove any text entries, enter numeric values only","")</f>
        <v/>
      </c>
      <c r="T17" s="143"/>
    </row>
    <row r="18" spans="2:20" s="163" customFormat="1" ht="12.75" customHeight="1" x14ac:dyDescent="0.35">
      <c r="B18" s="380">
        <v>9</v>
      </c>
      <c r="C18" s="381" t="s">
        <v>276</v>
      </c>
      <c r="D18" s="276">
        <v>3189</v>
      </c>
      <c r="E18" s="132" t="s">
        <v>256</v>
      </c>
      <c r="F18" s="130" t="s">
        <v>254</v>
      </c>
      <c r="G18" s="146" t="s">
        <v>270</v>
      </c>
      <c r="H18" s="276">
        <v>39451</v>
      </c>
      <c r="I18" s="377"/>
      <c r="J18" s="370"/>
      <c r="K18" s="370"/>
      <c r="L18" s="370"/>
      <c r="M18" s="143"/>
      <c r="N18" s="143"/>
      <c r="O18" s="143"/>
      <c r="P18" s="143"/>
      <c r="Q18" s="143"/>
      <c r="R18" s="143"/>
      <c r="S18" s="1" t="str">
        <f t="shared" si="1"/>
        <v/>
      </c>
      <c r="T18" s="143"/>
    </row>
    <row r="19" spans="2:20" s="163" customFormat="1" ht="12.75" customHeight="1" x14ac:dyDescent="0.35">
      <c r="B19" s="380">
        <v>10</v>
      </c>
      <c r="C19" s="381" t="s">
        <v>277</v>
      </c>
      <c r="D19" s="276">
        <v>18426</v>
      </c>
      <c r="E19" s="132" t="s">
        <v>256</v>
      </c>
      <c r="F19" s="130" t="s">
        <v>254</v>
      </c>
      <c r="G19" s="146" t="s">
        <v>270</v>
      </c>
      <c r="H19" s="276">
        <v>16879</v>
      </c>
      <c r="I19" s="370"/>
      <c r="J19" s="370"/>
      <c r="K19" s="370"/>
      <c r="L19" s="370"/>
      <c r="M19" s="143"/>
      <c r="N19" s="143"/>
      <c r="O19" s="143"/>
      <c r="P19" s="143"/>
      <c r="Q19" s="143"/>
      <c r="R19" s="143"/>
      <c r="S19" s="1" t="str">
        <f t="shared" si="1"/>
        <v/>
      </c>
      <c r="T19" s="143"/>
    </row>
    <row r="20" spans="2:20" s="163" customFormat="1" ht="12.75" customHeight="1" x14ac:dyDescent="0.35">
      <c r="B20" s="380">
        <v>11</v>
      </c>
      <c r="C20" s="381" t="s">
        <v>278</v>
      </c>
      <c r="D20" s="276">
        <v>47421</v>
      </c>
      <c r="E20" s="132" t="s">
        <v>256</v>
      </c>
      <c r="F20" s="130" t="s">
        <v>254</v>
      </c>
      <c r="G20" s="146" t="s">
        <v>270</v>
      </c>
      <c r="H20" s="276">
        <v>9171</v>
      </c>
      <c r="I20" s="370"/>
      <c r="J20" s="370"/>
      <c r="K20" s="370"/>
      <c r="L20" s="370"/>
      <c r="M20" s="143"/>
      <c r="N20" s="143"/>
      <c r="O20" s="143"/>
      <c r="P20" s="143"/>
      <c r="Q20" s="143"/>
      <c r="R20" s="143"/>
      <c r="S20" s="1" t="str">
        <f t="shared" si="1"/>
        <v/>
      </c>
      <c r="T20" s="143"/>
    </row>
    <row r="21" spans="2:20" s="163" customFormat="1" ht="12.75" customHeight="1" x14ac:dyDescent="0.35">
      <c r="B21" s="380">
        <v>12</v>
      </c>
      <c r="C21" s="381" t="s">
        <v>279</v>
      </c>
      <c r="D21" s="276">
        <v>4189</v>
      </c>
      <c r="E21" s="132" t="s">
        <v>256</v>
      </c>
      <c r="F21" s="130" t="s">
        <v>254</v>
      </c>
      <c r="G21" s="146" t="s">
        <v>270</v>
      </c>
      <c r="H21" s="276" t="s">
        <v>270</v>
      </c>
      <c r="I21" s="370"/>
      <c r="J21" s="370"/>
      <c r="K21" s="370"/>
      <c r="L21" s="370"/>
      <c r="M21" s="143"/>
      <c r="N21" s="143"/>
      <c r="O21" s="143"/>
      <c r="P21" s="143"/>
      <c r="Q21" s="143"/>
      <c r="R21" s="143"/>
      <c r="S21" s="1" t="str">
        <f t="shared" si="1"/>
        <v>Please remove any text entries, enter numeric values only</v>
      </c>
      <c r="T21" s="143"/>
    </row>
    <row r="22" spans="2:20" s="163" customFormat="1" ht="12.75" customHeight="1" x14ac:dyDescent="0.35">
      <c r="B22" s="380">
        <v>13</v>
      </c>
      <c r="C22" s="381" t="s">
        <v>280</v>
      </c>
      <c r="D22" s="276">
        <v>18520</v>
      </c>
      <c r="E22" s="132" t="s">
        <v>256</v>
      </c>
      <c r="F22" s="130" t="s">
        <v>254</v>
      </c>
      <c r="G22" s="147" t="s">
        <v>270</v>
      </c>
      <c r="H22" s="276" t="s">
        <v>270</v>
      </c>
      <c r="I22" s="370"/>
      <c r="J22" s="370"/>
      <c r="K22" s="370"/>
      <c r="L22" s="370"/>
      <c r="M22" s="143"/>
      <c r="N22" s="143"/>
      <c r="O22" s="143"/>
      <c r="P22" s="143"/>
      <c r="Q22" s="143"/>
      <c r="R22" s="143"/>
      <c r="S22" s="1" t="str">
        <f t="shared" si="1"/>
        <v>Please remove any text entries, enter numeric values only</v>
      </c>
      <c r="T22" s="143"/>
    </row>
    <row r="23" spans="2:20" s="163" customFormat="1" ht="12.75" customHeight="1" x14ac:dyDescent="0.35">
      <c r="B23" s="380">
        <v>14</v>
      </c>
      <c r="C23" s="381" t="s">
        <v>281</v>
      </c>
      <c r="D23" s="276">
        <v>13631</v>
      </c>
      <c r="E23" s="132" t="s">
        <v>256</v>
      </c>
      <c r="F23" s="130" t="s">
        <v>254</v>
      </c>
      <c r="G23" s="147" t="s">
        <v>270</v>
      </c>
      <c r="H23" s="276" t="s">
        <v>270</v>
      </c>
      <c r="I23" s="370"/>
      <c r="J23" s="370"/>
      <c r="K23" s="370"/>
      <c r="L23" s="370"/>
      <c r="M23" s="143"/>
      <c r="N23" s="143"/>
      <c r="O23" s="143"/>
      <c r="P23" s="143"/>
      <c r="Q23" s="143"/>
      <c r="R23" s="143"/>
      <c r="S23" s="1" t="str">
        <f t="shared" si="1"/>
        <v>Please remove any text entries, enter numeric values only</v>
      </c>
      <c r="T23" s="143"/>
    </row>
    <row r="24" spans="2:20" s="163" customFormat="1" ht="12.75" customHeight="1" x14ac:dyDescent="0.35">
      <c r="B24" s="380">
        <v>15</v>
      </c>
      <c r="C24" s="381" t="s">
        <v>282</v>
      </c>
      <c r="D24" s="276">
        <v>15741</v>
      </c>
      <c r="E24" s="132" t="s">
        <v>256</v>
      </c>
      <c r="F24" s="130" t="s">
        <v>254</v>
      </c>
      <c r="G24" s="147" t="s">
        <v>270</v>
      </c>
      <c r="H24" s="276" t="s">
        <v>270</v>
      </c>
      <c r="I24" s="370"/>
      <c r="J24" s="370"/>
      <c r="K24" s="370"/>
      <c r="L24" s="370"/>
      <c r="M24" s="143"/>
      <c r="N24" s="143"/>
      <c r="O24" s="143"/>
      <c r="P24" s="143"/>
      <c r="Q24" s="143"/>
      <c r="R24" s="143"/>
      <c r="S24" s="1" t="str">
        <f t="shared" si="1"/>
        <v>Please remove any text entries, enter numeric values only</v>
      </c>
      <c r="T24" s="143"/>
    </row>
    <row r="25" spans="2:20" s="163" customFormat="1" ht="12.75" customHeight="1" x14ac:dyDescent="0.35">
      <c r="B25" s="380">
        <v>16</v>
      </c>
      <c r="C25" s="381" t="s">
        <v>283</v>
      </c>
      <c r="D25" s="276">
        <v>16176</v>
      </c>
      <c r="E25" s="132" t="s">
        <v>256</v>
      </c>
      <c r="F25" s="130" t="s">
        <v>254</v>
      </c>
      <c r="G25" s="147" t="s">
        <v>270</v>
      </c>
      <c r="H25" s="276" t="s">
        <v>270</v>
      </c>
      <c r="I25" s="370"/>
      <c r="J25" s="370"/>
      <c r="K25" s="370"/>
      <c r="L25" s="370"/>
      <c r="M25" s="143"/>
      <c r="N25" s="143"/>
      <c r="O25" s="143"/>
      <c r="P25" s="143"/>
      <c r="Q25" s="143"/>
      <c r="R25" s="143"/>
      <c r="S25" s="1" t="str">
        <f t="shared" si="1"/>
        <v>Please remove any text entries, enter numeric values only</v>
      </c>
      <c r="T25" s="143"/>
    </row>
    <row r="26" spans="2:20" s="163" customFormat="1" ht="12.75" customHeight="1" x14ac:dyDescent="0.35">
      <c r="B26" s="380">
        <v>17</v>
      </c>
      <c r="C26" s="381" t="s">
        <v>284</v>
      </c>
      <c r="D26" s="276">
        <v>34135</v>
      </c>
      <c r="E26" s="132" t="s">
        <v>256</v>
      </c>
      <c r="F26" s="132" t="s">
        <v>256</v>
      </c>
      <c r="G26" s="147" t="s">
        <v>270</v>
      </c>
      <c r="H26" s="147" t="s">
        <v>270</v>
      </c>
      <c r="I26" s="370"/>
      <c r="J26" s="370"/>
      <c r="K26" s="370"/>
      <c r="L26" s="370"/>
      <c r="M26" s="143"/>
      <c r="N26" s="143"/>
      <c r="O26" s="143"/>
      <c r="P26" s="143"/>
      <c r="Q26" s="143"/>
      <c r="R26" s="143"/>
      <c r="S26" s="1" t="str">
        <f>IF(OR(COUNTA(D26)&lt;&gt;COUNT(D26)),"Please remove any text entries, enter numeric values only","")</f>
        <v/>
      </c>
      <c r="T26" s="143"/>
    </row>
    <row r="27" spans="2:20" s="163" customFormat="1" ht="12.75" customHeight="1" x14ac:dyDescent="0.35">
      <c r="B27" s="380">
        <v>18</v>
      </c>
      <c r="C27" s="381" t="s">
        <v>285</v>
      </c>
      <c r="D27" s="276">
        <v>43477</v>
      </c>
      <c r="E27" s="132" t="s">
        <v>256</v>
      </c>
      <c r="F27" s="132" t="s">
        <v>256</v>
      </c>
      <c r="G27" s="147" t="s">
        <v>270</v>
      </c>
      <c r="H27" s="147" t="s">
        <v>270</v>
      </c>
      <c r="I27" s="370"/>
      <c r="J27" s="370"/>
      <c r="K27" s="370"/>
      <c r="L27" s="370"/>
      <c r="M27" s="143"/>
      <c r="N27" s="143"/>
      <c r="O27" s="143"/>
      <c r="P27" s="143"/>
      <c r="Q27" s="143"/>
      <c r="R27" s="143"/>
      <c r="S27" s="1" t="str">
        <f t="shared" ref="S27:S31" si="2">IF(OR(COUNTA(D27)&lt;&gt;COUNT(D27)),"Please remove any text entries, enter numeric values only","")</f>
        <v/>
      </c>
      <c r="T27" s="143"/>
    </row>
    <row r="28" spans="2:20" s="163" customFormat="1" ht="12.75" customHeight="1" x14ac:dyDescent="0.35">
      <c r="B28" s="380">
        <v>19</v>
      </c>
      <c r="C28" s="381" t="s">
        <v>286</v>
      </c>
      <c r="D28" s="276">
        <v>61430</v>
      </c>
      <c r="E28" s="132" t="s">
        <v>256</v>
      </c>
      <c r="F28" s="132" t="s">
        <v>256</v>
      </c>
      <c r="G28" s="147" t="s">
        <v>270</v>
      </c>
      <c r="H28" s="147" t="s">
        <v>270</v>
      </c>
      <c r="I28" s="370"/>
      <c r="J28" s="370"/>
      <c r="K28" s="370"/>
      <c r="L28" s="370"/>
      <c r="M28" s="143"/>
      <c r="N28" s="143"/>
      <c r="O28" s="143"/>
      <c r="P28" s="143"/>
      <c r="Q28" s="143"/>
      <c r="R28" s="143"/>
      <c r="S28" s="1" t="str">
        <f t="shared" si="2"/>
        <v/>
      </c>
      <c r="T28" s="143"/>
    </row>
    <row r="29" spans="2:20" s="163" customFormat="1" ht="12.75" customHeight="1" x14ac:dyDescent="0.35">
      <c r="B29" s="380">
        <v>20</v>
      </c>
      <c r="C29" s="381" t="s">
        <v>287</v>
      </c>
      <c r="D29" s="276">
        <v>8461</v>
      </c>
      <c r="E29" s="132" t="s">
        <v>256</v>
      </c>
      <c r="F29" s="132" t="s">
        <v>256</v>
      </c>
      <c r="G29" s="147" t="s">
        <v>270</v>
      </c>
      <c r="H29" s="147" t="s">
        <v>270</v>
      </c>
      <c r="I29" s="370"/>
      <c r="J29" s="370"/>
      <c r="K29" s="370"/>
      <c r="L29" s="370"/>
      <c r="M29" s="143"/>
      <c r="N29" s="143"/>
      <c r="O29" s="143"/>
      <c r="P29" s="143"/>
      <c r="Q29" s="143"/>
      <c r="R29" s="143"/>
      <c r="S29" s="1" t="str">
        <f t="shared" si="2"/>
        <v/>
      </c>
      <c r="T29" s="143"/>
    </row>
    <row r="30" spans="2:20" s="163" customFormat="1" ht="12.75" customHeight="1" x14ac:dyDescent="0.35">
      <c r="B30" s="380">
        <v>21</v>
      </c>
      <c r="C30" s="381" t="s">
        <v>288</v>
      </c>
      <c r="D30" s="276">
        <v>17542</v>
      </c>
      <c r="E30" s="132" t="s">
        <v>256</v>
      </c>
      <c r="F30" s="132" t="s">
        <v>256</v>
      </c>
      <c r="G30" s="147" t="s">
        <v>270</v>
      </c>
      <c r="H30" s="147" t="s">
        <v>270</v>
      </c>
      <c r="I30" s="370"/>
      <c r="J30" s="370"/>
      <c r="K30" s="370"/>
      <c r="L30" s="370"/>
      <c r="M30" s="143"/>
      <c r="N30" s="143"/>
      <c r="O30" s="143"/>
      <c r="P30" s="143"/>
      <c r="Q30" s="143"/>
      <c r="R30" s="143"/>
      <c r="S30" s="1" t="str">
        <f t="shared" si="2"/>
        <v/>
      </c>
      <c r="T30" s="143"/>
    </row>
    <row r="31" spans="2:20" s="163" customFormat="1" ht="12.75" customHeight="1" x14ac:dyDescent="0.35">
      <c r="B31" s="380">
        <v>22</v>
      </c>
      <c r="C31" s="381" t="s">
        <v>289</v>
      </c>
      <c r="D31" s="276">
        <v>29391</v>
      </c>
      <c r="E31" s="132" t="s">
        <v>256</v>
      </c>
      <c r="F31" s="132" t="s">
        <v>256</v>
      </c>
      <c r="G31" s="147" t="s">
        <v>270</v>
      </c>
      <c r="H31" s="147" t="s">
        <v>270</v>
      </c>
      <c r="I31" s="370"/>
      <c r="J31" s="370"/>
      <c r="K31" s="370"/>
      <c r="L31" s="370"/>
      <c r="M31" s="143"/>
      <c r="N31" s="143"/>
      <c r="O31" s="143"/>
      <c r="P31" s="143"/>
      <c r="Q31" s="143"/>
      <c r="R31" s="143"/>
      <c r="S31" s="1" t="str">
        <f t="shared" si="2"/>
        <v/>
      </c>
      <c r="T31" s="143"/>
    </row>
    <row r="32" spans="2:20" s="163" customFormat="1" ht="12.75" customHeight="1" x14ac:dyDescent="0.35">
      <c r="B32" s="148">
        <v>23</v>
      </c>
      <c r="C32" s="149" t="s">
        <v>290</v>
      </c>
      <c r="D32" s="150">
        <f>SUM(D10:D31)</f>
        <v>430140</v>
      </c>
      <c r="E32" s="151">
        <f>SUM(E10:E31)</f>
        <v>0</v>
      </c>
      <c r="F32" s="151">
        <f>SUM(F10:F31)</f>
        <v>0</v>
      </c>
      <c r="G32" s="151">
        <f>SUM(G10:G31)</f>
        <v>0</v>
      </c>
      <c r="H32" s="151">
        <f>SUM(H10:H31)</f>
        <v>157016</v>
      </c>
      <c r="I32" s="370"/>
      <c r="J32" s="370"/>
      <c r="K32" s="370"/>
      <c r="L32" s="370"/>
      <c r="M32" s="152"/>
      <c r="N32" s="152"/>
      <c r="O32" s="152"/>
      <c r="P32" s="152"/>
      <c r="Q32" s="152"/>
      <c r="R32" s="152"/>
      <c r="S32" s="152"/>
      <c r="T32" s="152"/>
    </row>
    <row r="33" spans="2:20" s="164" customFormat="1" ht="12.75" customHeight="1" x14ac:dyDescent="0.3">
      <c r="C33" s="382"/>
      <c r="D33" s="382"/>
      <c r="E33" s="383"/>
      <c r="F33" s="383"/>
      <c r="G33" s="383"/>
      <c r="H33" s="383"/>
      <c r="I33" s="383"/>
      <c r="J33" s="383"/>
      <c r="K33" s="383"/>
      <c r="L33" s="383"/>
      <c r="M33" s="383"/>
      <c r="N33" s="383"/>
      <c r="O33" s="383"/>
      <c r="P33" s="383"/>
      <c r="Q33" s="383"/>
      <c r="R33" s="383"/>
      <c r="S33" s="383"/>
      <c r="T33" s="383"/>
    </row>
    <row r="34" spans="2:20" s="164" customFormat="1" ht="12.75" customHeight="1" x14ac:dyDescent="0.3">
      <c r="C34" s="382"/>
      <c r="D34" s="382"/>
      <c r="E34" s="383"/>
      <c r="F34" s="383"/>
      <c r="G34" s="383"/>
      <c r="H34" s="383"/>
      <c r="I34" s="383"/>
      <c r="J34" s="383"/>
      <c r="K34" s="383"/>
      <c r="L34" s="383"/>
      <c r="M34" s="383"/>
      <c r="N34" s="383"/>
      <c r="O34" s="383"/>
      <c r="P34" s="383"/>
      <c r="Q34" s="383"/>
      <c r="R34" s="383"/>
      <c r="S34" s="383"/>
      <c r="T34" s="383"/>
    </row>
    <row r="35" spans="2:20" s="164" customFormat="1" ht="12.75" customHeight="1" x14ac:dyDescent="0.35">
      <c r="B35" s="376" t="s">
        <v>291</v>
      </c>
      <c r="C35" s="382"/>
      <c r="D35" s="382"/>
      <c r="E35" s="383"/>
      <c r="F35" s="383"/>
      <c r="G35" s="383"/>
      <c r="H35" s="383"/>
      <c r="I35" s="383"/>
      <c r="J35" s="383"/>
      <c r="K35" s="383"/>
      <c r="L35" s="383"/>
      <c r="M35" s="383"/>
      <c r="N35" s="383"/>
      <c r="O35" s="383"/>
      <c r="P35" s="383"/>
      <c r="Q35" s="383"/>
      <c r="R35" s="383"/>
      <c r="S35" s="383"/>
      <c r="T35" s="383"/>
    </row>
    <row r="36" spans="2:20" s="374" customFormat="1" ht="12.75" customHeight="1" x14ac:dyDescent="0.35">
      <c r="C36" s="384"/>
      <c r="D36" s="385"/>
      <c r="E36" s="378" t="s">
        <v>292</v>
      </c>
      <c r="F36" s="386" t="s">
        <v>293</v>
      </c>
      <c r="G36" s="386" t="s">
        <v>294</v>
      </c>
      <c r="H36" s="386" t="s">
        <v>295</v>
      </c>
      <c r="I36" s="386" t="s">
        <v>296</v>
      </c>
      <c r="J36" s="386" t="s">
        <v>297</v>
      </c>
      <c r="K36" s="386" t="s">
        <v>298</v>
      </c>
      <c r="L36" s="386" t="s">
        <v>299</v>
      </c>
      <c r="M36" s="386" t="s">
        <v>300</v>
      </c>
      <c r="N36" s="386" t="s">
        <v>301</v>
      </c>
      <c r="O36" s="386" t="s">
        <v>302</v>
      </c>
      <c r="P36" s="386" t="s">
        <v>303</v>
      </c>
      <c r="Q36" s="387" t="s">
        <v>304</v>
      </c>
      <c r="R36" s="388"/>
      <c r="S36" s="389"/>
      <c r="T36" s="390"/>
    </row>
    <row r="37" spans="2:20" s="374" customFormat="1" ht="12.75" customHeight="1" x14ac:dyDescent="0.35">
      <c r="B37" s="138" t="s">
        <v>264</v>
      </c>
      <c r="C37" s="153" t="s">
        <v>305</v>
      </c>
      <c r="D37" s="153"/>
      <c r="E37" s="136" t="s">
        <v>266</v>
      </c>
      <c r="F37" s="137" t="s">
        <v>266</v>
      </c>
      <c r="G37" s="137" t="s">
        <v>266</v>
      </c>
      <c r="H37" s="137" t="s">
        <v>266</v>
      </c>
      <c r="I37" s="137" t="s">
        <v>266</v>
      </c>
      <c r="J37" s="137" t="s">
        <v>266</v>
      </c>
      <c r="K37" s="137" t="s">
        <v>266</v>
      </c>
      <c r="L37" s="137" t="s">
        <v>266</v>
      </c>
      <c r="M37" s="137" t="s">
        <v>266</v>
      </c>
      <c r="N37" s="137" t="s">
        <v>266</v>
      </c>
      <c r="O37" s="137" t="s">
        <v>266</v>
      </c>
      <c r="P37" s="137" t="s">
        <v>266</v>
      </c>
      <c r="Q37" s="137" t="s">
        <v>266</v>
      </c>
      <c r="R37" s="388"/>
      <c r="S37" s="1"/>
      <c r="T37" s="390"/>
    </row>
    <row r="38" spans="2:20" ht="12.75" customHeight="1" x14ac:dyDescent="0.35">
      <c r="B38" s="380">
        <v>24</v>
      </c>
      <c r="C38" s="381" t="s">
        <v>267</v>
      </c>
      <c r="D38" s="381" t="s">
        <v>705</v>
      </c>
      <c r="E38" s="277"/>
      <c r="F38" s="277"/>
      <c r="G38" s="277"/>
      <c r="H38" s="137">
        <v>0</v>
      </c>
      <c r="I38" s="137">
        <v>0</v>
      </c>
      <c r="J38" s="278">
        <v>3241</v>
      </c>
      <c r="K38" s="278">
        <v>1584</v>
      </c>
      <c r="L38" s="278">
        <v>587</v>
      </c>
      <c r="M38" s="279">
        <v>158</v>
      </c>
      <c r="N38" s="410">
        <v>58</v>
      </c>
      <c r="O38" s="137">
        <v>74</v>
      </c>
      <c r="P38" s="137">
        <v>3</v>
      </c>
      <c r="Q38" s="137">
        <f>SUM(E38:P38)</f>
        <v>5705</v>
      </c>
      <c r="R38" s="391"/>
      <c r="S38" s="1" t="str">
        <f>IF(OR(COUNTA(J38:M38)&lt;&gt;COUNT(J38:M38),COUNTA(E38:G38)&lt;&gt;COUNT(E38:G38)),"Please remove any text entries, enter numeric values only","")</f>
        <v/>
      </c>
      <c r="T38" s="392"/>
    </row>
    <row r="39" spans="2:20" ht="12.75" customHeight="1" x14ac:dyDescent="0.35">
      <c r="B39" s="380">
        <v>25</v>
      </c>
      <c r="C39" s="381" t="s">
        <v>268</v>
      </c>
      <c r="D39" s="381" t="s">
        <v>706</v>
      </c>
      <c r="E39" s="276"/>
      <c r="F39" s="280"/>
      <c r="G39" s="280"/>
      <c r="H39" s="154">
        <v>0</v>
      </c>
      <c r="I39" s="154">
        <v>0</v>
      </c>
      <c r="J39" s="278">
        <v>1267</v>
      </c>
      <c r="K39" s="278">
        <v>333</v>
      </c>
      <c r="L39" s="278">
        <v>65</v>
      </c>
      <c r="M39" s="280">
        <v>1</v>
      </c>
      <c r="N39" s="411">
        <v>1</v>
      </c>
      <c r="O39" s="154">
        <v>2</v>
      </c>
      <c r="P39" s="154">
        <v>0</v>
      </c>
      <c r="Q39" s="137">
        <f t="shared" ref="Q39:Q53" si="3">SUM(E39:P39)</f>
        <v>1669</v>
      </c>
      <c r="R39" s="391"/>
      <c r="S39" s="1" t="str">
        <f t="shared" ref="S39:S44" si="4">IF(OR(COUNTA(J39:M39)&lt;&gt;COUNT(J39:M39),COUNTA(E39:G39)&lt;&gt;COUNT(E39:G39)),"Please remove any text entries, enter numeric values only","")</f>
        <v/>
      </c>
      <c r="T39" s="392"/>
    </row>
    <row r="40" spans="2:20" ht="12.75" customHeight="1" x14ac:dyDescent="0.35">
      <c r="B40" s="380">
        <v>26</v>
      </c>
      <c r="C40" s="381" t="s">
        <v>269</v>
      </c>
      <c r="D40" s="381" t="s">
        <v>707</v>
      </c>
      <c r="E40" s="155"/>
      <c r="F40" s="155"/>
      <c r="G40" s="155"/>
      <c r="H40" s="154">
        <v>0</v>
      </c>
      <c r="I40" s="154">
        <v>0</v>
      </c>
      <c r="J40" s="278">
        <v>340</v>
      </c>
      <c r="K40" s="412">
        <v>454</v>
      </c>
      <c r="L40" s="278">
        <v>98</v>
      </c>
      <c r="M40" s="280">
        <v>34</v>
      </c>
      <c r="N40" s="413">
        <v>20</v>
      </c>
      <c r="O40" s="154">
        <v>3</v>
      </c>
      <c r="P40" s="154">
        <v>3</v>
      </c>
      <c r="Q40" s="137">
        <f t="shared" si="3"/>
        <v>952</v>
      </c>
      <c r="R40" s="391"/>
      <c r="S40" s="1" t="str">
        <f>IF(OR(COUNTA(J40:M40)&lt;&gt;COUNT(J40:M40)),"Please remove any text entries, enter numeric values only","")</f>
        <v/>
      </c>
      <c r="T40" s="392"/>
    </row>
    <row r="41" spans="2:20" ht="12.75" customHeight="1" x14ac:dyDescent="0.35">
      <c r="B41" s="380">
        <v>27</v>
      </c>
      <c r="C41" s="381" t="s">
        <v>271</v>
      </c>
      <c r="D41" s="381" t="s">
        <v>708</v>
      </c>
      <c r="E41" s="275"/>
      <c r="F41" s="142"/>
      <c r="G41" s="142"/>
      <c r="H41" s="154">
        <v>0</v>
      </c>
      <c r="I41" s="154">
        <v>0</v>
      </c>
      <c r="J41" s="278">
        <v>6819</v>
      </c>
      <c r="K41" s="278">
        <v>6880</v>
      </c>
      <c r="L41" s="278">
        <v>1347</v>
      </c>
      <c r="M41" s="278">
        <v>413</v>
      </c>
      <c r="N41" s="411">
        <v>141</v>
      </c>
      <c r="O41" s="154">
        <v>40</v>
      </c>
      <c r="P41" s="154">
        <v>33</v>
      </c>
      <c r="Q41" s="137">
        <f t="shared" si="3"/>
        <v>15673</v>
      </c>
      <c r="R41" s="391"/>
      <c r="S41" s="1" t="str">
        <f t="shared" si="4"/>
        <v/>
      </c>
      <c r="T41" s="392"/>
    </row>
    <row r="42" spans="2:20" ht="12.75" customHeight="1" x14ac:dyDescent="0.35">
      <c r="B42" s="380">
        <v>28</v>
      </c>
      <c r="C42" s="381" t="s">
        <v>272</v>
      </c>
      <c r="D42" s="381" t="s">
        <v>709</v>
      </c>
      <c r="E42" s="154"/>
      <c r="F42" s="154"/>
      <c r="G42" s="154"/>
      <c r="H42" s="154">
        <v>0</v>
      </c>
      <c r="I42" s="154">
        <v>0</v>
      </c>
      <c r="J42" s="278">
        <v>1995</v>
      </c>
      <c r="K42" s="278">
        <v>2110</v>
      </c>
      <c r="L42" s="278">
        <v>1143</v>
      </c>
      <c r="M42" s="284">
        <v>494</v>
      </c>
      <c r="N42" s="413">
        <v>152</v>
      </c>
      <c r="O42" s="154">
        <v>53</v>
      </c>
      <c r="P42" s="154">
        <v>50</v>
      </c>
      <c r="Q42" s="137">
        <f t="shared" si="3"/>
        <v>5997</v>
      </c>
      <c r="R42" s="391"/>
      <c r="S42" s="1" t="str">
        <f>IF(OR(COUNTA(J42:M42)&lt;&gt;COUNT(J42:M42)),"Please remove any text entries, enter numeric values only","")</f>
        <v/>
      </c>
      <c r="T42" s="392"/>
    </row>
    <row r="43" spans="2:20" ht="12.75" customHeight="1" x14ac:dyDescent="0.35">
      <c r="B43" s="380">
        <v>29</v>
      </c>
      <c r="C43" s="381" t="s">
        <v>273</v>
      </c>
      <c r="D43" s="381" t="s">
        <v>710</v>
      </c>
      <c r="E43" s="155"/>
      <c r="F43" s="155"/>
      <c r="G43" s="155"/>
      <c r="H43" s="154">
        <v>0</v>
      </c>
      <c r="I43" s="154">
        <v>0</v>
      </c>
      <c r="J43" s="278">
        <v>144</v>
      </c>
      <c r="K43" s="278">
        <v>679</v>
      </c>
      <c r="L43" s="278">
        <v>157</v>
      </c>
      <c r="M43" s="284">
        <v>67</v>
      </c>
      <c r="N43" s="413">
        <v>25</v>
      </c>
      <c r="O43" s="154">
        <v>7</v>
      </c>
      <c r="P43" s="154">
        <v>6</v>
      </c>
      <c r="Q43" s="137">
        <f t="shared" si="3"/>
        <v>1085</v>
      </c>
      <c r="R43" s="391"/>
      <c r="S43" s="1" t="str">
        <f>IF(OR(COUNTA(J43:M43)&lt;&gt;COUNT(J43:M43)),"Please remove any text entries, enter numeric values only","")</f>
        <v/>
      </c>
      <c r="T43" s="392"/>
    </row>
    <row r="44" spans="2:20" ht="12.65" customHeight="1" x14ac:dyDescent="0.35">
      <c r="B44" s="380">
        <v>30</v>
      </c>
      <c r="C44" s="381" t="s">
        <v>274</v>
      </c>
      <c r="D44" s="381" t="s">
        <v>711</v>
      </c>
      <c r="E44" s="281"/>
      <c r="F44" s="279"/>
      <c r="G44" s="279"/>
      <c r="H44" s="154">
        <v>0</v>
      </c>
      <c r="I44" s="154">
        <v>0</v>
      </c>
      <c r="J44" s="278">
        <v>3531</v>
      </c>
      <c r="K44" s="278">
        <v>6100</v>
      </c>
      <c r="L44" s="278">
        <v>2845</v>
      </c>
      <c r="M44" s="280">
        <v>372</v>
      </c>
      <c r="N44" s="413">
        <v>103</v>
      </c>
      <c r="O44" s="154">
        <v>61</v>
      </c>
      <c r="P44" s="154">
        <v>40</v>
      </c>
      <c r="Q44" s="137">
        <f t="shared" si="3"/>
        <v>13052</v>
      </c>
      <c r="R44" s="391"/>
      <c r="S44" s="1" t="str">
        <f t="shared" si="4"/>
        <v/>
      </c>
      <c r="T44" s="392"/>
    </row>
    <row r="45" spans="2:20" ht="12.75" customHeight="1" x14ac:dyDescent="0.3">
      <c r="B45" s="380">
        <v>31</v>
      </c>
      <c r="C45" s="381" t="s">
        <v>275</v>
      </c>
      <c r="D45" s="381" t="s">
        <v>712</v>
      </c>
      <c r="E45" s="154">
        <v>0</v>
      </c>
      <c r="F45" s="154">
        <v>0</v>
      </c>
      <c r="G45" s="154"/>
      <c r="H45" s="154">
        <v>0</v>
      </c>
      <c r="I45" s="154">
        <v>0</v>
      </c>
      <c r="J45" s="278">
        <v>2520</v>
      </c>
      <c r="K45" s="278">
        <v>5830</v>
      </c>
      <c r="L45" s="278">
        <v>4357</v>
      </c>
      <c r="M45" s="280">
        <v>403</v>
      </c>
      <c r="N45" s="411">
        <v>74</v>
      </c>
      <c r="O45" s="154">
        <v>41</v>
      </c>
      <c r="P45" s="154">
        <v>50</v>
      </c>
      <c r="Q45" s="137">
        <f t="shared" si="3"/>
        <v>13275</v>
      </c>
      <c r="R45" s="393"/>
      <c r="S45" s="1" t="str">
        <f>IF(OR(COUNTA(J45:M45)&lt;&gt;COUNT(J45:M45)),"Please remove any text entries, enter numeric values only","")</f>
        <v/>
      </c>
      <c r="T45" s="394">
        <v>1</v>
      </c>
    </row>
    <row r="46" spans="2:20" ht="12.75" customHeight="1" x14ac:dyDescent="0.3">
      <c r="B46" s="380">
        <v>32</v>
      </c>
      <c r="C46" s="381" t="s">
        <v>276</v>
      </c>
      <c r="D46" s="381" t="s">
        <v>713</v>
      </c>
      <c r="E46" s="154">
        <v>0</v>
      </c>
      <c r="F46" s="154">
        <v>0</v>
      </c>
      <c r="G46" s="154">
        <v>0</v>
      </c>
      <c r="H46" s="154">
        <v>0</v>
      </c>
      <c r="I46" s="154">
        <v>0</v>
      </c>
      <c r="J46" s="278">
        <v>1196</v>
      </c>
      <c r="K46" s="278">
        <v>3174</v>
      </c>
      <c r="L46" s="278">
        <v>4256</v>
      </c>
      <c r="M46" s="278">
        <v>3206</v>
      </c>
      <c r="N46" s="414">
        <v>363</v>
      </c>
      <c r="O46" s="154">
        <v>155</v>
      </c>
      <c r="P46" s="154">
        <v>160</v>
      </c>
      <c r="Q46" s="137">
        <f t="shared" si="3"/>
        <v>12510</v>
      </c>
      <c r="R46" s="393"/>
      <c r="S46" s="1" t="str">
        <f t="shared" ref="S46:S53" si="5">IF(OR(COUNTA(J46:M46)&lt;&gt;COUNT(J46:M46)),"Please remove any text entries, enter numeric values only","")</f>
        <v/>
      </c>
      <c r="T46" s="394">
        <v>3</v>
      </c>
    </row>
    <row r="47" spans="2:20" ht="12.75" customHeight="1" x14ac:dyDescent="0.3">
      <c r="B47" s="380">
        <v>33</v>
      </c>
      <c r="C47" s="381" t="s">
        <v>277</v>
      </c>
      <c r="D47" s="381" t="s">
        <v>714</v>
      </c>
      <c r="E47" s="154">
        <v>0</v>
      </c>
      <c r="F47" s="154">
        <v>0</v>
      </c>
      <c r="G47" s="154">
        <v>0</v>
      </c>
      <c r="H47" s="154">
        <v>0</v>
      </c>
      <c r="I47" s="154">
        <v>0</v>
      </c>
      <c r="J47" s="278">
        <v>1605</v>
      </c>
      <c r="K47" s="278">
        <v>4010</v>
      </c>
      <c r="L47" s="278">
        <v>5379</v>
      </c>
      <c r="M47" s="278">
        <v>886</v>
      </c>
      <c r="N47" s="413">
        <v>110</v>
      </c>
      <c r="O47" s="154">
        <v>82</v>
      </c>
      <c r="P47" s="154">
        <v>60</v>
      </c>
      <c r="Q47" s="137">
        <f>SUM(E47:P47)</f>
        <v>12132</v>
      </c>
      <c r="R47" s="393"/>
      <c r="S47" s="1" t="str">
        <f t="shared" si="5"/>
        <v/>
      </c>
      <c r="T47" s="394">
        <v>4</v>
      </c>
    </row>
    <row r="48" spans="2:20" ht="12.75" customHeight="1" x14ac:dyDescent="0.3">
      <c r="B48" s="380">
        <v>34</v>
      </c>
      <c r="C48" s="381" t="s">
        <v>278</v>
      </c>
      <c r="D48" s="381" t="s">
        <v>715</v>
      </c>
      <c r="E48" s="154">
        <v>0</v>
      </c>
      <c r="F48" s="154">
        <v>0</v>
      </c>
      <c r="G48" s="154">
        <v>0</v>
      </c>
      <c r="H48" s="154">
        <v>0</v>
      </c>
      <c r="I48" s="154">
        <v>0</v>
      </c>
      <c r="J48" s="278">
        <v>313</v>
      </c>
      <c r="K48" s="278">
        <v>736</v>
      </c>
      <c r="L48" s="278">
        <v>689</v>
      </c>
      <c r="M48" s="278">
        <v>804</v>
      </c>
      <c r="N48" s="411">
        <v>112</v>
      </c>
      <c r="O48" s="154">
        <v>155</v>
      </c>
      <c r="P48" s="154">
        <v>160</v>
      </c>
      <c r="Q48" s="137">
        <f t="shared" si="3"/>
        <v>2969</v>
      </c>
      <c r="R48" s="393"/>
      <c r="S48" s="1" t="str">
        <f t="shared" si="5"/>
        <v/>
      </c>
      <c r="T48" s="394">
        <v>5</v>
      </c>
    </row>
    <row r="49" spans="2:20" ht="12.75" customHeight="1" x14ac:dyDescent="0.3">
      <c r="B49" s="380">
        <v>35</v>
      </c>
      <c r="C49" s="381" t="s">
        <v>279</v>
      </c>
      <c r="D49" s="381"/>
      <c r="E49" s="154">
        <v>0</v>
      </c>
      <c r="F49" s="154">
        <v>0</v>
      </c>
      <c r="G49" s="154">
        <v>0</v>
      </c>
      <c r="H49" s="154">
        <v>0</v>
      </c>
      <c r="I49" s="154">
        <v>0</v>
      </c>
      <c r="J49" s="278"/>
      <c r="K49" s="278"/>
      <c r="L49" s="278"/>
      <c r="M49" s="280"/>
      <c r="N49" s="414"/>
      <c r="O49" s="154">
        <v>0</v>
      </c>
      <c r="P49" s="154">
        <v>0</v>
      </c>
      <c r="Q49" s="137">
        <f t="shared" si="3"/>
        <v>0</v>
      </c>
      <c r="R49" s="393"/>
      <c r="S49" s="1" t="str">
        <f t="shared" si="5"/>
        <v/>
      </c>
      <c r="T49" s="394"/>
    </row>
    <row r="50" spans="2:20" ht="12.75" customHeight="1" x14ac:dyDescent="0.3">
      <c r="B50" s="380">
        <v>30</v>
      </c>
      <c r="C50" s="381" t="s">
        <v>280</v>
      </c>
      <c r="D50" s="381"/>
      <c r="E50" s="154">
        <v>0</v>
      </c>
      <c r="F50" s="154">
        <v>0</v>
      </c>
      <c r="G50" s="154">
        <v>0</v>
      </c>
      <c r="H50" s="154">
        <v>0</v>
      </c>
      <c r="I50" s="154">
        <v>0</v>
      </c>
      <c r="J50" s="278"/>
      <c r="K50" s="278"/>
      <c r="L50" s="278"/>
      <c r="M50" s="280"/>
      <c r="N50" s="414"/>
      <c r="O50" s="154">
        <v>0</v>
      </c>
      <c r="P50" s="154">
        <v>0</v>
      </c>
      <c r="Q50" s="137">
        <f t="shared" si="3"/>
        <v>0</v>
      </c>
      <c r="S50" s="1" t="str">
        <f t="shared" si="5"/>
        <v/>
      </c>
    </row>
    <row r="51" spans="2:20" ht="12.75" customHeight="1" x14ac:dyDescent="0.3">
      <c r="B51" s="380">
        <v>36</v>
      </c>
      <c r="C51" s="381" t="s">
        <v>281</v>
      </c>
      <c r="D51" s="381" t="s">
        <v>716</v>
      </c>
      <c r="E51" s="154">
        <v>0</v>
      </c>
      <c r="F51" s="154">
        <v>0</v>
      </c>
      <c r="G51" s="154">
        <v>0</v>
      </c>
      <c r="H51" s="154">
        <v>0</v>
      </c>
      <c r="I51" s="154">
        <v>0</v>
      </c>
      <c r="J51" s="278">
        <v>88</v>
      </c>
      <c r="K51" s="278">
        <v>120</v>
      </c>
      <c r="L51" s="278">
        <v>61</v>
      </c>
      <c r="M51" s="280">
        <v>32</v>
      </c>
      <c r="N51" s="414">
        <v>5</v>
      </c>
      <c r="O51" s="154">
        <v>10</v>
      </c>
      <c r="P51" s="154">
        <v>10</v>
      </c>
      <c r="Q51" s="137">
        <f t="shared" si="3"/>
        <v>326</v>
      </c>
      <c r="R51" s="393"/>
      <c r="S51" s="1" t="str">
        <f t="shared" si="5"/>
        <v/>
      </c>
      <c r="T51" s="394">
        <v>6</v>
      </c>
    </row>
    <row r="52" spans="2:20" ht="12.75" customHeight="1" x14ac:dyDescent="0.3">
      <c r="B52" s="380">
        <v>37</v>
      </c>
      <c r="C52" s="381" t="s">
        <v>282</v>
      </c>
      <c r="D52" s="381" t="s">
        <v>717</v>
      </c>
      <c r="E52" s="154">
        <v>0</v>
      </c>
      <c r="F52" s="154">
        <v>0</v>
      </c>
      <c r="G52" s="154">
        <v>0</v>
      </c>
      <c r="H52" s="154">
        <v>0</v>
      </c>
      <c r="I52" s="154">
        <v>0</v>
      </c>
      <c r="J52" s="278">
        <v>54</v>
      </c>
      <c r="K52" s="278">
        <v>49</v>
      </c>
      <c r="L52" s="278">
        <v>29</v>
      </c>
      <c r="M52" s="280">
        <v>7</v>
      </c>
      <c r="N52" s="414">
        <v>2</v>
      </c>
      <c r="O52" s="154">
        <v>6</v>
      </c>
      <c r="P52" s="154">
        <v>5</v>
      </c>
      <c r="Q52" s="137">
        <f t="shared" si="3"/>
        <v>152</v>
      </c>
      <c r="R52" s="393"/>
      <c r="S52" s="1" t="str">
        <f t="shared" si="5"/>
        <v/>
      </c>
      <c r="T52" s="394">
        <v>7</v>
      </c>
    </row>
    <row r="53" spans="2:20" ht="12.75" customHeight="1" x14ac:dyDescent="0.3">
      <c r="B53" s="380">
        <v>38</v>
      </c>
      <c r="C53" s="381" t="s">
        <v>283</v>
      </c>
      <c r="D53" s="381" t="s">
        <v>718</v>
      </c>
      <c r="E53" s="154">
        <v>0</v>
      </c>
      <c r="F53" s="154">
        <v>0</v>
      </c>
      <c r="G53" s="154">
        <v>0</v>
      </c>
      <c r="H53" s="154">
        <v>0</v>
      </c>
      <c r="I53" s="154">
        <v>0</v>
      </c>
      <c r="J53" s="278">
        <v>39</v>
      </c>
      <c r="K53" s="278">
        <v>47</v>
      </c>
      <c r="L53" s="278">
        <v>26</v>
      </c>
      <c r="M53" s="280">
        <v>6</v>
      </c>
      <c r="N53" s="414">
        <v>0</v>
      </c>
      <c r="O53" s="154">
        <v>4</v>
      </c>
      <c r="P53" s="154">
        <v>3</v>
      </c>
      <c r="Q53" s="137">
        <f t="shared" si="3"/>
        <v>125</v>
      </c>
      <c r="R53" s="393"/>
      <c r="S53" s="1" t="str">
        <f t="shared" si="5"/>
        <v/>
      </c>
      <c r="T53" s="394">
        <v>8</v>
      </c>
    </row>
    <row r="54" spans="2:20" ht="12.75" customHeight="1" x14ac:dyDescent="0.35">
      <c r="B54" s="148">
        <v>39</v>
      </c>
      <c r="C54" s="149" t="s">
        <v>307</v>
      </c>
      <c r="D54" s="149"/>
      <c r="E54" s="154">
        <f t="shared" ref="E54:P54" si="6">SUM(E38:E53)</f>
        <v>0</v>
      </c>
      <c r="F54" s="154">
        <f t="shared" si="6"/>
        <v>0</v>
      </c>
      <c r="G54" s="154">
        <f t="shared" si="6"/>
        <v>0</v>
      </c>
      <c r="H54" s="154">
        <f t="shared" si="6"/>
        <v>0</v>
      </c>
      <c r="I54" s="154">
        <f t="shared" si="6"/>
        <v>0</v>
      </c>
      <c r="J54" s="154">
        <f t="shared" si="6"/>
        <v>23152</v>
      </c>
      <c r="K54" s="154">
        <f t="shared" si="6"/>
        <v>32106</v>
      </c>
      <c r="L54" s="154">
        <f t="shared" si="6"/>
        <v>21039</v>
      </c>
      <c r="M54" s="154">
        <f>SUM(M38:M53)</f>
        <v>6883</v>
      </c>
      <c r="N54" s="415">
        <f t="shared" si="6"/>
        <v>1166</v>
      </c>
      <c r="O54" s="154">
        <f t="shared" si="6"/>
        <v>693</v>
      </c>
      <c r="P54" s="154">
        <f t="shared" si="6"/>
        <v>583</v>
      </c>
      <c r="Q54" s="137">
        <f>SUM(E54:P54)</f>
        <v>85622</v>
      </c>
      <c r="R54" s="393"/>
      <c r="S54" s="395"/>
      <c r="T54" s="394">
        <v>11</v>
      </c>
    </row>
    <row r="55" spans="2:20" s="398" customFormat="1" ht="12.65" customHeight="1" x14ac:dyDescent="0.3">
      <c r="B55" s="396"/>
      <c r="C55" s="374"/>
      <c r="D55" s="374"/>
      <c r="E55" s="397"/>
      <c r="F55" s="397"/>
      <c r="G55" s="397"/>
      <c r="H55" s="397"/>
      <c r="I55" s="397"/>
      <c r="J55" s="397"/>
      <c r="K55" s="397"/>
      <c r="L55" s="397"/>
      <c r="M55" s="397"/>
      <c r="N55" s="397"/>
      <c r="O55" s="397"/>
      <c r="P55" s="397"/>
      <c r="Q55" s="397"/>
      <c r="R55" s="397"/>
      <c r="S55" s="397"/>
      <c r="T55" s="397"/>
    </row>
    <row r="56" spans="2:20" s="398" customFormat="1" ht="12.65" customHeight="1" x14ac:dyDescent="0.3">
      <c r="B56" s="396"/>
      <c r="C56" s="374"/>
      <c r="D56" s="374"/>
      <c r="E56" s="397"/>
      <c r="F56" s="397"/>
      <c r="G56" s="397"/>
      <c r="H56" s="397"/>
      <c r="I56" s="397"/>
      <c r="J56" s="397"/>
      <c r="K56" s="397"/>
      <c r="L56" s="397"/>
      <c r="M56" s="397"/>
      <c r="N56" s="397"/>
      <c r="O56" s="397"/>
      <c r="P56" s="397"/>
      <c r="Q56" s="397"/>
      <c r="R56" s="397"/>
      <c r="S56" s="397"/>
      <c r="T56" s="397"/>
    </row>
    <row r="57" spans="2:20" s="398" customFormat="1" ht="12.65" customHeight="1" x14ac:dyDescent="0.35">
      <c r="B57" s="376" t="s">
        <v>308</v>
      </c>
      <c r="C57" s="374"/>
      <c r="D57" s="374"/>
      <c r="E57" s="397"/>
      <c r="F57" s="397"/>
      <c r="G57" s="397"/>
      <c r="H57" s="397"/>
      <c r="I57" s="397"/>
      <c r="J57" s="397"/>
      <c r="K57" s="397"/>
      <c r="L57" s="397"/>
      <c r="M57" s="397"/>
      <c r="N57" s="397"/>
      <c r="O57" s="397"/>
      <c r="P57" s="397"/>
      <c r="Q57" s="397"/>
      <c r="R57" s="397"/>
      <c r="S57" s="397"/>
      <c r="T57" s="397"/>
    </row>
    <row r="58" spans="2:20" s="374" customFormat="1" ht="12.75" customHeight="1" x14ac:dyDescent="0.35">
      <c r="C58" s="384"/>
      <c r="D58" s="385"/>
      <c r="E58" s="378" t="s">
        <v>292</v>
      </c>
      <c r="F58" s="386" t="s">
        <v>293</v>
      </c>
      <c r="G58" s="386" t="s">
        <v>294</v>
      </c>
      <c r="H58" s="386" t="s">
        <v>295</v>
      </c>
      <c r="I58" s="386" t="s">
        <v>296</v>
      </c>
      <c r="J58" s="386" t="s">
        <v>297</v>
      </c>
      <c r="K58" s="386" t="s">
        <v>298</v>
      </c>
      <c r="L58" s="386" t="s">
        <v>299</v>
      </c>
      <c r="M58" s="386" t="s">
        <v>300</v>
      </c>
      <c r="N58" s="386" t="s">
        <v>301</v>
      </c>
      <c r="O58" s="386" t="s">
        <v>302</v>
      </c>
      <c r="P58" s="386" t="s">
        <v>303</v>
      </c>
      <c r="Q58" s="387" t="s">
        <v>304</v>
      </c>
      <c r="R58" s="388"/>
      <c r="S58" s="389"/>
      <c r="T58" s="390"/>
    </row>
    <row r="59" spans="2:20" s="374" customFormat="1" ht="12.75" customHeight="1" x14ac:dyDescent="0.35">
      <c r="B59" s="138" t="s">
        <v>264</v>
      </c>
      <c r="C59" s="153" t="s">
        <v>305</v>
      </c>
      <c r="D59" s="153"/>
      <c r="E59" s="136" t="s">
        <v>266</v>
      </c>
      <c r="F59" s="137" t="s">
        <v>266</v>
      </c>
      <c r="G59" s="137" t="s">
        <v>266</v>
      </c>
      <c r="H59" s="137" t="s">
        <v>266</v>
      </c>
      <c r="I59" s="137" t="s">
        <v>266</v>
      </c>
      <c r="J59" s="137" t="s">
        <v>266</v>
      </c>
      <c r="K59" s="137" t="s">
        <v>266</v>
      </c>
      <c r="L59" s="137" t="s">
        <v>266</v>
      </c>
      <c r="M59" s="137" t="s">
        <v>266</v>
      </c>
      <c r="N59" s="137" t="s">
        <v>266</v>
      </c>
      <c r="O59" s="137" t="s">
        <v>266</v>
      </c>
      <c r="P59" s="137" t="s">
        <v>266</v>
      </c>
      <c r="Q59" s="137" t="s">
        <v>266</v>
      </c>
      <c r="R59" s="388"/>
      <c r="S59" s="1"/>
      <c r="T59" s="390"/>
    </row>
    <row r="60" spans="2:20" ht="12.75" customHeight="1" x14ac:dyDescent="0.35">
      <c r="B60" s="399">
        <v>40</v>
      </c>
      <c r="C60" s="400" t="s">
        <v>309</v>
      </c>
      <c r="D60" s="381"/>
      <c r="E60" s="277"/>
      <c r="F60" s="277"/>
      <c r="G60" s="277"/>
      <c r="H60" s="137">
        <v>0</v>
      </c>
      <c r="I60" s="137">
        <v>0</v>
      </c>
      <c r="J60" s="277">
        <v>8818</v>
      </c>
      <c r="K60" s="277">
        <v>10908</v>
      </c>
      <c r="L60" s="277">
        <v>11283</v>
      </c>
      <c r="M60" s="277">
        <v>4196</v>
      </c>
      <c r="N60" s="410">
        <v>1165</v>
      </c>
      <c r="O60" s="137">
        <v>693</v>
      </c>
      <c r="P60" s="137">
        <v>583</v>
      </c>
      <c r="Q60" s="416">
        <f>SUM(E60:P60)</f>
        <v>37646</v>
      </c>
      <c r="R60" s="391"/>
      <c r="S60" s="1" t="str">
        <f t="shared" ref="S60:S64" si="7">IF(OR(COUNTA(J60:M60)&lt;&gt;COUNT(J60:M60),COUNTA(E60:G60)&lt;&gt;COUNT(E60:G60)),"Please remove any text entries, enter numeric values only","")</f>
        <v/>
      </c>
      <c r="T60" s="392"/>
    </row>
    <row r="61" spans="2:20" ht="12.75" customHeight="1" x14ac:dyDescent="0.35">
      <c r="B61" s="380">
        <v>41</v>
      </c>
      <c r="C61" s="381" t="s">
        <v>310</v>
      </c>
      <c r="D61" s="381"/>
      <c r="E61" s="280"/>
      <c r="F61" s="278"/>
      <c r="G61" s="278"/>
      <c r="H61" s="154">
        <v>0</v>
      </c>
      <c r="I61" s="154">
        <v>0</v>
      </c>
      <c r="J61" s="280">
        <v>9727</v>
      </c>
      <c r="K61" s="280">
        <v>13256</v>
      </c>
      <c r="L61" s="280">
        <v>4212</v>
      </c>
      <c r="M61" s="278">
        <v>417</v>
      </c>
      <c r="N61" s="413">
        <v>0</v>
      </c>
      <c r="O61" s="154">
        <v>0</v>
      </c>
      <c r="P61" s="154">
        <v>0</v>
      </c>
      <c r="Q61" s="416">
        <f t="shared" ref="Q61:Q64" si="8">SUM(E61:P61)</f>
        <v>27612</v>
      </c>
      <c r="R61" s="391"/>
      <c r="S61" s="1" t="str">
        <f t="shared" si="7"/>
        <v/>
      </c>
      <c r="T61" s="392"/>
    </row>
    <row r="62" spans="2:20" ht="12.75" customHeight="1" x14ac:dyDescent="0.35">
      <c r="B62" s="380">
        <v>42</v>
      </c>
      <c r="C62" s="381" t="s">
        <v>311</v>
      </c>
      <c r="D62" s="381"/>
      <c r="E62" s="280"/>
      <c r="F62" s="278"/>
      <c r="G62" s="278"/>
      <c r="H62" s="154">
        <v>0</v>
      </c>
      <c r="I62" s="154">
        <v>0</v>
      </c>
      <c r="J62" s="280">
        <v>4605</v>
      </c>
      <c r="K62" s="280">
        <v>7928</v>
      </c>
      <c r="L62" s="280">
        <v>5531</v>
      </c>
      <c r="M62" s="278">
        <v>2270</v>
      </c>
      <c r="N62" s="411">
        <v>0</v>
      </c>
      <c r="O62" s="154">
        <v>0</v>
      </c>
      <c r="P62" s="154">
        <v>0</v>
      </c>
      <c r="Q62" s="416">
        <f t="shared" si="8"/>
        <v>20334</v>
      </c>
      <c r="R62" s="391"/>
      <c r="S62" s="1" t="str">
        <f t="shared" si="7"/>
        <v/>
      </c>
      <c r="T62" s="392"/>
    </row>
    <row r="63" spans="2:20" ht="12.75" customHeight="1" x14ac:dyDescent="0.35">
      <c r="B63" s="401">
        <v>43</v>
      </c>
      <c r="C63" s="402" t="s">
        <v>312</v>
      </c>
      <c r="D63" s="381"/>
      <c r="E63" s="282"/>
      <c r="F63" s="283"/>
      <c r="G63" s="283"/>
      <c r="H63" s="154">
        <v>0</v>
      </c>
      <c r="I63" s="154">
        <v>0</v>
      </c>
      <c r="J63" s="282">
        <v>2</v>
      </c>
      <c r="K63" s="283">
        <v>14</v>
      </c>
      <c r="L63" s="283">
        <v>13</v>
      </c>
      <c r="M63" s="283">
        <v>0</v>
      </c>
      <c r="N63" s="417">
        <v>1</v>
      </c>
      <c r="O63" s="154">
        <v>0</v>
      </c>
      <c r="P63" s="154">
        <v>0</v>
      </c>
      <c r="Q63" s="416">
        <f t="shared" si="8"/>
        <v>30</v>
      </c>
      <c r="R63" s="391"/>
      <c r="S63" s="1" t="str">
        <f t="shared" si="7"/>
        <v/>
      </c>
      <c r="T63" s="392"/>
    </row>
    <row r="64" spans="2:20" ht="12.75" customHeight="1" x14ac:dyDescent="0.35">
      <c r="B64" s="133">
        <v>44</v>
      </c>
      <c r="C64" s="157" t="s">
        <v>313</v>
      </c>
      <c r="D64" s="157"/>
      <c r="E64" s="154"/>
      <c r="F64" s="156"/>
      <c r="G64" s="156"/>
      <c r="H64" s="156">
        <f t="shared" ref="H64:P64" si="9">SUM(H60:H63)</f>
        <v>0</v>
      </c>
      <c r="I64" s="156">
        <f t="shared" si="9"/>
        <v>0</v>
      </c>
      <c r="J64" s="156">
        <f t="shared" si="9"/>
        <v>23152</v>
      </c>
      <c r="K64" s="156">
        <f t="shared" si="9"/>
        <v>32106</v>
      </c>
      <c r="L64" s="156">
        <f t="shared" si="9"/>
        <v>21039</v>
      </c>
      <c r="M64" s="156">
        <f t="shared" si="9"/>
        <v>6883</v>
      </c>
      <c r="N64" s="156">
        <f t="shared" si="9"/>
        <v>1166</v>
      </c>
      <c r="O64" s="156">
        <f t="shared" si="9"/>
        <v>693</v>
      </c>
      <c r="P64" s="156">
        <f t="shared" si="9"/>
        <v>583</v>
      </c>
      <c r="Q64" s="416">
        <f t="shared" si="8"/>
        <v>85622</v>
      </c>
      <c r="R64" s="391"/>
      <c r="S64" s="1" t="str">
        <f t="shared" si="7"/>
        <v/>
      </c>
      <c r="T64" s="392"/>
    </row>
    <row r="65" spans="2:20" ht="12.75" customHeight="1" x14ac:dyDescent="0.35">
      <c r="B65" s="133">
        <v>45</v>
      </c>
      <c r="C65" s="157" t="s">
        <v>314</v>
      </c>
      <c r="D65" s="157"/>
      <c r="E65" s="154">
        <f t="shared" ref="E65:P65" si="10">E54-E64</f>
        <v>0</v>
      </c>
      <c r="F65" s="156">
        <f t="shared" si="10"/>
        <v>0</v>
      </c>
      <c r="G65" s="156">
        <f t="shared" si="10"/>
        <v>0</v>
      </c>
      <c r="H65" s="156">
        <f t="shared" si="10"/>
        <v>0</v>
      </c>
      <c r="I65" s="156">
        <f t="shared" si="10"/>
        <v>0</v>
      </c>
      <c r="J65" s="156">
        <f t="shared" si="10"/>
        <v>0</v>
      </c>
      <c r="K65" s="156">
        <f t="shared" si="10"/>
        <v>0</v>
      </c>
      <c r="L65" s="156">
        <f t="shared" si="10"/>
        <v>0</v>
      </c>
      <c r="M65" s="156">
        <f t="shared" si="10"/>
        <v>0</v>
      </c>
      <c r="N65" s="156">
        <f t="shared" si="10"/>
        <v>0</v>
      </c>
      <c r="O65" s="156">
        <f t="shared" si="10"/>
        <v>0</v>
      </c>
      <c r="P65" s="156">
        <f t="shared" si="10"/>
        <v>0</v>
      </c>
      <c r="Q65" s="416">
        <f>SUM(E65:P65)</f>
        <v>0</v>
      </c>
      <c r="R65" s="391"/>
      <c r="S65" s="395"/>
      <c r="T65" s="392"/>
    </row>
    <row r="66" spans="2:20" s="370" customFormat="1" ht="12.75" customHeight="1" x14ac:dyDescent="0.35"/>
    <row r="67" spans="2:20" s="370" customFormat="1" ht="12.75" customHeight="1" x14ac:dyDescent="0.35"/>
    <row r="68" spans="2:20" s="398" customFormat="1" ht="12.65" customHeight="1" x14ac:dyDescent="0.3">
      <c r="B68" s="396"/>
      <c r="C68" s="374"/>
      <c r="D68" s="374"/>
      <c r="E68" s="397"/>
      <c r="F68" s="397"/>
      <c r="G68" s="397"/>
      <c r="H68" s="397"/>
      <c r="I68" s="397"/>
      <c r="J68" s="397"/>
      <c r="K68" s="397"/>
      <c r="L68" s="397"/>
      <c r="M68" s="397"/>
      <c r="N68" s="397"/>
      <c r="O68" s="397"/>
      <c r="P68" s="397"/>
      <c r="Q68" s="397"/>
      <c r="R68" s="397"/>
      <c r="S68" s="397"/>
      <c r="T68" s="397"/>
    </row>
    <row r="69" spans="2:20" s="370" customFormat="1" ht="15.5" x14ac:dyDescent="0.35">
      <c r="B69" s="376" t="s">
        <v>315</v>
      </c>
      <c r="C69" s="368"/>
      <c r="D69" s="377"/>
      <c r="E69" s="377"/>
      <c r="F69" s="377"/>
      <c r="G69" s="377"/>
      <c r="H69" s="377"/>
      <c r="I69" s="377"/>
    </row>
    <row r="70" spans="2:20" ht="15.5" x14ac:dyDescent="0.35">
      <c r="B70" s="376"/>
      <c r="C70" s="374"/>
      <c r="D70" s="378" t="s">
        <v>78</v>
      </c>
      <c r="E70" s="403" t="s">
        <v>259</v>
      </c>
      <c r="F70" s="404" t="s">
        <v>260</v>
      </c>
      <c r="G70" s="82"/>
      <c r="H70" s="82"/>
      <c r="I70" s="82"/>
      <c r="J70" s="82"/>
      <c r="K70" s="82"/>
      <c r="L70" s="82"/>
      <c r="M70" s="82"/>
      <c r="N70" s="84"/>
      <c r="O70" s="405"/>
    </row>
    <row r="71" spans="2:20" s="398" customFormat="1" ht="13" x14ac:dyDescent="0.3">
      <c r="B71" s="133"/>
      <c r="C71" s="134" t="s">
        <v>261</v>
      </c>
      <c r="D71" s="140"/>
      <c r="E71" s="136" t="s">
        <v>316</v>
      </c>
      <c r="F71" s="136"/>
      <c r="G71" s="158"/>
      <c r="H71" s="158"/>
      <c r="I71" s="158"/>
      <c r="J71" s="158"/>
      <c r="K71" s="158"/>
      <c r="L71" s="158"/>
      <c r="M71" s="158"/>
      <c r="N71" s="406"/>
      <c r="O71" s="406"/>
      <c r="P71" s="368"/>
      <c r="Q71" s="368"/>
      <c r="R71" s="368"/>
      <c r="S71" s="368"/>
      <c r="T71" s="368"/>
    </row>
    <row r="72" spans="2:20" s="370" customFormat="1" ht="15.5" x14ac:dyDescent="0.35">
      <c r="B72" s="138" t="s">
        <v>264</v>
      </c>
      <c r="C72" s="139" t="s">
        <v>265</v>
      </c>
      <c r="D72" s="135" t="s">
        <v>266</v>
      </c>
      <c r="E72" s="136"/>
      <c r="F72" s="137" t="s">
        <v>266</v>
      </c>
    </row>
    <row r="73" spans="2:20" s="370" customFormat="1" ht="15.5" x14ac:dyDescent="0.35">
      <c r="B73" s="380">
        <v>46</v>
      </c>
      <c r="C73" s="381" t="s">
        <v>267</v>
      </c>
      <c r="D73" s="275">
        <v>10544</v>
      </c>
      <c r="E73" s="130" t="s">
        <v>254</v>
      </c>
      <c r="F73" s="275">
        <v>10544</v>
      </c>
      <c r="S73" s="1" t="str">
        <f>IF(OR(COUNTA(F73)&lt;&gt;COUNT(F73),COUNTA(D73)&lt;&gt;COUNT(D73)),"Please remove any text entries, enter numeric values only","")</f>
        <v/>
      </c>
    </row>
    <row r="74" spans="2:20" ht="13" x14ac:dyDescent="0.3">
      <c r="B74" s="380">
        <v>47</v>
      </c>
      <c r="C74" s="381" t="s">
        <v>268</v>
      </c>
      <c r="D74" s="276">
        <v>2014</v>
      </c>
      <c r="E74" s="130" t="s">
        <v>254</v>
      </c>
      <c r="F74" s="276">
        <v>2014</v>
      </c>
      <c r="N74" s="406"/>
      <c r="O74" s="406"/>
      <c r="S74" s="1" t="str">
        <f t="shared" ref="S74:S96" si="11">IF(OR(COUNTA(F74)&lt;&gt;COUNT(F74),COUNTA(D74)&lt;&gt;COUNT(D74)),"Please remove any text entries, enter numeric values only","")</f>
        <v/>
      </c>
    </row>
    <row r="75" spans="2:20" ht="13" x14ac:dyDescent="0.3">
      <c r="B75" s="380">
        <v>48</v>
      </c>
      <c r="C75" s="381" t="s">
        <v>269</v>
      </c>
      <c r="D75" s="276">
        <v>4508</v>
      </c>
      <c r="E75" s="130" t="s">
        <v>254</v>
      </c>
      <c r="F75" s="276">
        <v>4508</v>
      </c>
      <c r="G75" s="83"/>
      <c r="H75" s="83"/>
      <c r="I75" s="83"/>
      <c r="J75" s="83"/>
      <c r="K75" s="83"/>
      <c r="L75" s="83"/>
      <c r="M75" s="83"/>
      <c r="N75" s="406"/>
      <c r="O75" s="406"/>
      <c r="P75" s="86"/>
      <c r="Q75" s="86"/>
      <c r="R75" s="86"/>
      <c r="S75" s="1" t="str">
        <f t="shared" si="11"/>
        <v/>
      </c>
      <c r="T75" s="86"/>
    </row>
    <row r="76" spans="2:20" ht="13" x14ac:dyDescent="0.3">
      <c r="B76" s="380">
        <v>49</v>
      </c>
      <c r="C76" s="381" t="s">
        <v>271</v>
      </c>
      <c r="D76" s="276">
        <v>20023</v>
      </c>
      <c r="E76" s="130" t="s">
        <v>254</v>
      </c>
      <c r="F76" s="276">
        <v>20023</v>
      </c>
      <c r="G76" s="83"/>
      <c r="H76" s="83"/>
      <c r="I76" s="83"/>
      <c r="J76" s="83"/>
      <c r="K76" s="83"/>
      <c r="L76" s="83"/>
      <c r="M76" s="83"/>
      <c r="N76" s="85"/>
      <c r="O76" s="85"/>
      <c r="P76" s="86"/>
      <c r="Q76" s="86"/>
      <c r="R76" s="86"/>
      <c r="S76" s="1" t="str">
        <f t="shared" si="11"/>
        <v/>
      </c>
      <c r="T76" s="86"/>
    </row>
    <row r="77" spans="2:20" ht="13" x14ac:dyDescent="0.3">
      <c r="B77" s="380">
        <v>50</v>
      </c>
      <c r="C77" s="381" t="s">
        <v>272</v>
      </c>
      <c r="D77" s="276">
        <v>21355</v>
      </c>
      <c r="E77" s="130" t="s">
        <v>254</v>
      </c>
      <c r="F77" s="276">
        <v>21355</v>
      </c>
      <c r="G77" s="83"/>
      <c r="H77" s="83"/>
      <c r="I77" s="83"/>
      <c r="J77" s="83"/>
      <c r="K77" s="83"/>
      <c r="L77" s="83"/>
      <c r="M77" s="83"/>
      <c r="N77" s="85"/>
      <c r="O77" s="85"/>
      <c r="P77" s="86"/>
      <c r="Q77" s="86"/>
      <c r="R77" s="86"/>
      <c r="S77" s="1" t="str">
        <f t="shared" si="11"/>
        <v/>
      </c>
      <c r="T77" s="86"/>
    </row>
    <row r="78" spans="2:20" ht="13" x14ac:dyDescent="0.3">
      <c r="B78" s="380">
        <v>51</v>
      </c>
      <c r="C78" s="381" t="s">
        <v>273</v>
      </c>
      <c r="D78" s="276">
        <v>3815</v>
      </c>
      <c r="E78" s="130" t="s">
        <v>254</v>
      </c>
      <c r="F78" s="276">
        <v>3815</v>
      </c>
      <c r="G78" s="83"/>
      <c r="H78" s="83"/>
      <c r="I78" s="83"/>
      <c r="J78" s="83"/>
      <c r="K78" s="83"/>
      <c r="L78" s="83"/>
      <c r="M78" s="83"/>
      <c r="N78" s="85"/>
      <c r="O78" s="85"/>
      <c r="P78" s="86"/>
      <c r="Q78" s="86"/>
      <c r="R78" s="86"/>
      <c r="S78" s="1" t="str">
        <f t="shared" si="11"/>
        <v/>
      </c>
      <c r="T78" s="86"/>
    </row>
    <row r="79" spans="2:20" ht="13" x14ac:dyDescent="0.3">
      <c r="B79" s="380">
        <v>52</v>
      </c>
      <c r="C79" s="381" t="s">
        <v>274</v>
      </c>
      <c r="D79" s="276">
        <v>17223</v>
      </c>
      <c r="E79" s="130" t="s">
        <v>254</v>
      </c>
      <c r="F79" s="276">
        <v>17223</v>
      </c>
      <c r="G79" s="83"/>
      <c r="H79" s="83"/>
      <c r="I79" s="83"/>
      <c r="J79" s="83"/>
      <c r="K79" s="83"/>
      <c r="L79" s="83"/>
      <c r="M79" s="83"/>
      <c r="N79" s="85"/>
      <c r="O79" s="85"/>
      <c r="P79" s="86"/>
      <c r="Q79" s="86"/>
      <c r="R79" s="86"/>
      <c r="S79" s="1" t="str">
        <f t="shared" si="11"/>
        <v/>
      </c>
      <c r="T79" s="86"/>
    </row>
    <row r="80" spans="2:20" ht="13" x14ac:dyDescent="0.3">
      <c r="B80" s="380">
        <v>53</v>
      </c>
      <c r="C80" s="381" t="s">
        <v>275</v>
      </c>
      <c r="D80" s="276">
        <v>18929</v>
      </c>
      <c r="E80" s="130" t="s">
        <v>254</v>
      </c>
      <c r="F80" s="276">
        <v>18929</v>
      </c>
      <c r="G80" s="397"/>
      <c r="H80" s="397"/>
      <c r="I80" s="397"/>
      <c r="J80" s="397"/>
      <c r="K80" s="397"/>
      <c r="L80" s="397"/>
      <c r="M80" s="397"/>
      <c r="N80" s="397"/>
      <c r="O80" s="397"/>
      <c r="P80" s="407"/>
      <c r="Q80" s="407"/>
      <c r="R80" s="86"/>
      <c r="S80" s="1" t="str">
        <f t="shared" si="11"/>
        <v/>
      </c>
      <c r="T80" s="86"/>
    </row>
    <row r="81" spans="2:20" ht="13" x14ac:dyDescent="0.3">
      <c r="B81" s="380">
        <v>54</v>
      </c>
      <c r="C81" s="381" t="s">
        <v>276</v>
      </c>
      <c r="D81" s="276">
        <v>3189</v>
      </c>
      <c r="E81" s="130" t="s">
        <v>254</v>
      </c>
      <c r="F81" s="276">
        <v>3189</v>
      </c>
      <c r="G81" s="87"/>
      <c r="H81" s="87"/>
      <c r="I81" s="87"/>
      <c r="J81" s="87"/>
      <c r="K81" s="87"/>
      <c r="L81" s="87"/>
      <c r="M81" s="87"/>
      <c r="N81" s="87"/>
      <c r="O81" s="87"/>
      <c r="R81" s="407"/>
      <c r="S81" s="1" t="str">
        <f t="shared" si="11"/>
        <v/>
      </c>
      <c r="T81" s="407"/>
    </row>
    <row r="82" spans="2:20" ht="13" x14ac:dyDescent="0.3">
      <c r="B82" s="380">
        <v>55</v>
      </c>
      <c r="C82" s="381" t="s">
        <v>277</v>
      </c>
      <c r="D82" s="276">
        <v>18426</v>
      </c>
      <c r="E82" s="130" t="s">
        <v>254</v>
      </c>
      <c r="F82" s="276">
        <v>18426</v>
      </c>
      <c r="G82" s="83"/>
      <c r="H82" s="83"/>
      <c r="I82" s="83"/>
      <c r="J82" s="83"/>
      <c r="K82" s="83"/>
      <c r="L82" s="83"/>
      <c r="M82" s="83"/>
      <c r="N82" s="85"/>
      <c r="O82" s="85"/>
      <c r="S82" s="1" t="str">
        <f t="shared" si="11"/>
        <v/>
      </c>
    </row>
    <row r="83" spans="2:20" ht="13" x14ac:dyDescent="0.3">
      <c r="B83" s="380">
        <v>56</v>
      </c>
      <c r="C83" s="381" t="s">
        <v>278</v>
      </c>
      <c r="D83" s="276">
        <v>47421</v>
      </c>
      <c r="E83" s="130" t="s">
        <v>254</v>
      </c>
      <c r="F83" s="276">
        <v>47421</v>
      </c>
      <c r="G83" s="83"/>
      <c r="H83" s="83"/>
      <c r="I83" s="83"/>
      <c r="J83" s="83"/>
      <c r="K83" s="83"/>
      <c r="L83" s="83"/>
      <c r="M83" s="83"/>
      <c r="N83" s="85"/>
      <c r="O83" s="85"/>
      <c r="S83" s="1" t="str">
        <f t="shared" si="11"/>
        <v/>
      </c>
    </row>
    <row r="84" spans="2:20" ht="13" x14ac:dyDescent="0.3">
      <c r="B84" s="380">
        <v>57</v>
      </c>
      <c r="C84" s="381" t="s">
        <v>279</v>
      </c>
      <c r="D84" s="276">
        <v>4189</v>
      </c>
      <c r="E84" s="130" t="s">
        <v>254</v>
      </c>
      <c r="F84" s="276">
        <v>4189</v>
      </c>
      <c r="G84" s="83"/>
      <c r="H84" s="83"/>
      <c r="I84" s="83"/>
      <c r="J84" s="83"/>
      <c r="K84" s="83"/>
      <c r="L84" s="83"/>
      <c r="M84" s="83"/>
      <c r="N84" s="85"/>
      <c r="O84" s="85"/>
      <c r="S84" s="1" t="str">
        <f t="shared" si="11"/>
        <v/>
      </c>
    </row>
    <row r="85" spans="2:20" ht="13" x14ac:dyDescent="0.3">
      <c r="B85" s="380">
        <v>58</v>
      </c>
      <c r="C85" s="381" t="s">
        <v>280</v>
      </c>
      <c r="D85" s="276">
        <v>18520</v>
      </c>
      <c r="E85" s="130" t="s">
        <v>254</v>
      </c>
      <c r="F85" s="276">
        <v>18520</v>
      </c>
      <c r="G85" s="83"/>
      <c r="H85" s="83"/>
      <c r="I85" s="83"/>
      <c r="J85" s="83"/>
      <c r="K85" s="83"/>
      <c r="L85" s="83"/>
      <c r="M85" s="83"/>
      <c r="N85" s="85"/>
      <c r="O85" s="85"/>
      <c r="S85" s="1" t="str">
        <f t="shared" si="11"/>
        <v/>
      </c>
    </row>
    <row r="86" spans="2:20" ht="13" x14ac:dyDescent="0.3">
      <c r="B86" s="380">
        <v>59</v>
      </c>
      <c r="C86" s="381" t="s">
        <v>281</v>
      </c>
      <c r="D86" s="276">
        <v>13631</v>
      </c>
      <c r="E86" s="130" t="s">
        <v>254</v>
      </c>
      <c r="F86" s="276" t="s">
        <v>270</v>
      </c>
      <c r="G86" s="83"/>
      <c r="H86" s="83"/>
      <c r="I86" s="83"/>
      <c r="J86" s="83"/>
      <c r="K86" s="83"/>
      <c r="L86" s="83"/>
      <c r="M86" s="83"/>
      <c r="N86" s="85"/>
      <c r="O86" s="85"/>
      <c r="S86" s="1" t="str">
        <f t="shared" si="11"/>
        <v>Please remove any text entries, enter numeric values only</v>
      </c>
    </row>
    <row r="87" spans="2:20" ht="13" x14ac:dyDescent="0.3">
      <c r="B87" s="380">
        <v>60</v>
      </c>
      <c r="C87" s="381" t="s">
        <v>282</v>
      </c>
      <c r="D87" s="276">
        <v>15741</v>
      </c>
      <c r="E87" s="130" t="s">
        <v>254</v>
      </c>
      <c r="F87" s="276" t="s">
        <v>270</v>
      </c>
      <c r="G87" s="83"/>
      <c r="H87" s="83"/>
      <c r="I87" s="83"/>
      <c r="J87" s="83"/>
      <c r="K87" s="83"/>
      <c r="L87" s="83"/>
      <c r="M87" s="83"/>
      <c r="N87" s="85"/>
      <c r="O87" s="85"/>
      <c r="S87" s="1" t="str">
        <f t="shared" si="11"/>
        <v>Please remove any text entries, enter numeric values only</v>
      </c>
    </row>
    <row r="88" spans="2:20" ht="13" x14ac:dyDescent="0.3">
      <c r="B88" s="380">
        <v>61</v>
      </c>
      <c r="C88" s="381" t="s">
        <v>283</v>
      </c>
      <c r="D88" s="276">
        <v>16176</v>
      </c>
      <c r="E88" s="130" t="s">
        <v>254</v>
      </c>
      <c r="F88" s="276" t="s">
        <v>270</v>
      </c>
      <c r="G88" s="83"/>
      <c r="H88" s="83"/>
      <c r="I88" s="83"/>
      <c r="J88" s="83"/>
      <c r="K88" s="83"/>
      <c r="L88" s="83"/>
      <c r="M88" s="83"/>
      <c r="N88" s="85"/>
      <c r="O88" s="85"/>
      <c r="S88" s="1" t="str">
        <f t="shared" si="11"/>
        <v>Please remove any text entries, enter numeric values only</v>
      </c>
    </row>
    <row r="89" spans="2:20" ht="13" x14ac:dyDescent="0.3">
      <c r="B89" s="380">
        <v>62</v>
      </c>
      <c r="C89" s="381" t="s">
        <v>284</v>
      </c>
      <c r="D89" s="276">
        <v>34135</v>
      </c>
      <c r="E89" s="132" t="s">
        <v>256</v>
      </c>
      <c r="F89" s="147" t="s">
        <v>270</v>
      </c>
      <c r="G89" s="83"/>
      <c r="H89" s="83"/>
      <c r="I89" s="83"/>
      <c r="J89" s="83"/>
      <c r="K89" s="83"/>
      <c r="L89" s="83"/>
      <c r="M89" s="83"/>
      <c r="N89" s="85"/>
      <c r="O89" s="85"/>
      <c r="S89" s="1" t="str">
        <f>IF(OR(COUNTA(D89)&lt;&gt;COUNT(D89)),"Please remove any text entries, enter numeric values only","")</f>
        <v/>
      </c>
    </row>
    <row r="90" spans="2:20" ht="13" x14ac:dyDescent="0.3">
      <c r="B90" s="380">
        <v>63</v>
      </c>
      <c r="C90" s="381" t="s">
        <v>285</v>
      </c>
      <c r="D90" s="276">
        <v>43477</v>
      </c>
      <c r="E90" s="132" t="s">
        <v>256</v>
      </c>
      <c r="F90" s="147" t="s">
        <v>270</v>
      </c>
      <c r="G90" s="83"/>
      <c r="H90" s="83"/>
      <c r="I90" s="83"/>
      <c r="J90" s="83"/>
      <c r="K90" s="83"/>
      <c r="L90" s="83"/>
      <c r="M90" s="83"/>
      <c r="N90" s="85"/>
      <c r="O90" s="85"/>
      <c r="S90" s="1" t="str">
        <f t="shared" ref="S90:S91" si="12">IF(OR(COUNTA(D90)&lt;&gt;COUNT(D90)),"Please remove any text entries, enter numeric values only","")</f>
        <v/>
      </c>
    </row>
    <row r="91" spans="2:20" ht="13" x14ac:dyDescent="0.3">
      <c r="B91" s="380">
        <v>64</v>
      </c>
      <c r="C91" s="381" t="s">
        <v>286</v>
      </c>
      <c r="D91" s="276">
        <v>61430</v>
      </c>
      <c r="E91" s="132" t="s">
        <v>256</v>
      </c>
      <c r="F91" s="147" t="s">
        <v>270</v>
      </c>
      <c r="G91" s="83"/>
      <c r="H91" s="83"/>
      <c r="I91" s="83"/>
      <c r="J91" s="83"/>
      <c r="K91" s="83"/>
      <c r="L91" s="83"/>
      <c r="M91" s="83"/>
      <c r="N91" s="85"/>
      <c r="O91" s="85"/>
      <c r="S91" s="1" t="str">
        <f t="shared" si="12"/>
        <v/>
      </c>
    </row>
    <row r="92" spans="2:20" ht="13" x14ac:dyDescent="0.3">
      <c r="B92" s="380">
        <v>65</v>
      </c>
      <c r="C92" s="381" t="s">
        <v>287</v>
      </c>
      <c r="D92" s="276">
        <v>8461</v>
      </c>
      <c r="E92" s="130" t="s">
        <v>254</v>
      </c>
      <c r="F92" s="275">
        <v>8461</v>
      </c>
      <c r="G92" s="83"/>
      <c r="H92" s="83"/>
      <c r="I92" s="83"/>
      <c r="J92" s="83"/>
      <c r="K92" s="83"/>
      <c r="L92" s="83"/>
      <c r="M92" s="83"/>
      <c r="N92" s="85"/>
      <c r="O92" s="85"/>
      <c r="S92" s="1" t="str">
        <f t="shared" si="11"/>
        <v/>
      </c>
    </row>
    <row r="93" spans="2:20" ht="13" x14ac:dyDescent="0.3">
      <c r="B93" s="380">
        <v>66</v>
      </c>
      <c r="C93" s="381" t="s">
        <v>288</v>
      </c>
      <c r="D93" s="276">
        <v>17542</v>
      </c>
      <c r="E93" s="130" t="s">
        <v>254</v>
      </c>
      <c r="F93" s="276">
        <v>17542</v>
      </c>
      <c r="G93" s="397"/>
      <c r="H93" s="397"/>
      <c r="I93" s="397"/>
      <c r="J93" s="397"/>
      <c r="K93" s="397"/>
      <c r="L93" s="397"/>
      <c r="M93" s="397"/>
      <c r="N93" s="397"/>
      <c r="O93" s="397"/>
      <c r="S93" s="1" t="str">
        <f t="shared" si="11"/>
        <v/>
      </c>
    </row>
    <row r="94" spans="2:20" ht="13" x14ac:dyDescent="0.3">
      <c r="B94" s="380">
        <v>67</v>
      </c>
      <c r="C94" s="381" t="s">
        <v>289</v>
      </c>
      <c r="D94" s="276">
        <v>29391</v>
      </c>
      <c r="E94" s="130" t="s">
        <v>254</v>
      </c>
      <c r="F94" s="276">
        <v>29391</v>
      </c>
      <c r="G94" s="397"/>
      <c r="H94" s="397"/>
      <c r="I94" s="397"/>
      <c r="J94" s="397"/>
      <c r="K94" s="397"/>
      <c r="L94" s="397"/>
      <c r="M94" s="397"/>
      <c r="N94" s="397"/>
      <c r="O94" s="397"/>
      <c r="S94" s="1" t="str">
        <f t="shared" si="11"/>
        <v/>
      </c>
    </row>
    <row r="95" spans="2:20" ht="13" x14ac:dyDescent="0.3">
      <c r="B95" s="380">
        <v>73</v>
      </c>
      <c r="C95" s="381" t="s">
        <v>317</v>
      </c>
      <c r="D95" s="284">
        <v>3250</v>
      </c>
      <c r="E95" s="130" t="s">
        <v>254</v>
      </c>
      <c r="F95" s="284">
        <v>3250</v>
      </c>
      <c r="G95" s="397"/>
      <c r="H95" s="397"/>
      <c r="I95" s="397"/>
      <c r="J95" s="397"/>
      <c r="K95" s="397"/>
      <c r="L95" s="397"/>
      <c r="M95" s="397"/>
      <c r="N95" s="397"/>
      <c r="O95" s="397"/>
      <c r="S95" s="1" t="str">
        <f t="shared" si="11"/>
        <v/>
      </c>
    </row>
    <row r="96" spans="2:20" ht="13" x14ac:dyDescent="0.3">
      <c r="B96" s="380">
        <v>74</v>
      </c>
      <c r="C96" s="381" t="s">
        <v>318</v>
      </c>
      <c r="D96" s="284">
        <v>7370</v>
      </c>
      <c r="E96" s="130" t="s">
        <v>254</v>
      </c>
      <c r="F96" s="284">
        <v>7370</v>
      </c>
      <c r="G96" s="397"/>
      <c r="H96" s="397"/>
      <c r="I96" s="397"/>
      <c r="J96" s="397"/>
      <c r="K96" s="397"/>
      <c r="L96" s="397"/>
      <c r="M96" s="397"/>
      <c r="N96" s="397"/>
      <c r="O96" s="397"/>
      <c r="S96" s="1" t="str">
        <f t="shared" si="11"/>
        <v/>
      </c>
    </row>
    <row r="97" spans="2:20" ht="13" x14ac:dyDescent="0.3">
      <c r="B97" s="148">
        <v>75</v>
      </c>
      <c r="C97" s="149" t="s">
        <v>319</v>
      </c>
      <c r="D97" s="159">
        <f>SUM(D73:D96)</f>
        <v>440760</v>
      </c>
      <c r="E97" s="150">
        <f>SUM(E73:E96)</f>
        <v>0</v>
      </c>
      <c r="F97" s="151">
        <f>SUM(F73:F96)</f>
        <v>256170</v>
      </c>
      <c r="G97" s="408"/>
      <c r="H97" s="408"/>
      <c r="I97" s="408"/>
      <c r="J97" s="408"/>
      <c r="K97" s="408"/>
      <c r="L97" s="408"/>
      <c r="M97" s="408"/>
    </row>
    <row r="100" spans="2:20" s="164" customFormat="1" ht="12.75" customHeight="1" x14ac:dyDescent="0.35">
      <c r="B100" s="376" t="s">
        <v>320</v>
      </c>
      <c r="C100" s="382"/>
      <c r="D100" s="382"/>
      <c r="E100" s="383"/>
      <c r="F100" s="383"/>
      <c r="G100" s="383"/>
      <c r="H100" s="383"/>
      <c r="I100" s="383"/>
      <c r="J100" s="383"/>
      <c r="K100" s="383"/>
      <c r="L100" s="383"/>
      <c r="M100" s="383"/>
      <c r="N100" s="383"/>
      <c r="O100" s="383"/>
      <c r="P100" s="383"/>
      <c r="Q100" s="383"/>
      <c r="R100" s="383"/>
      <c r="S100" s="383"/>
      <c r="T100" s="383"/>
    </row>
    <row r="101" spans="2:20" s="374" customFormat="1" ht="12.75" customHeight="1" x14ac:dyDescent="0.35">
      <c r="C101" s="384"/>
      <c r="D101" s="385"/>
      <c r="E101" s="386" t="s">
        <v>292</v>
      </c>
      <c r="F101" s="386" t="s">
        <v>293</v>
      </c>
      <c r="G101" s="386" t="s">
        <v>294</v>
      </c>
      <c r="H101" s="386" t="s">
        <v>295</v>
      </c>
      <c r="I101" s="386" t="s">
        <v>296</v>
      </c>
      <c r="J101" s="386" t="s">
        <v>297</v>
      </c>
      <c r="K101" s="386" t="s">
        <v>298</v>
      </c>
      <c r="L101" s="386" t="s">
        <v>299</v>
      </c>
      <c r="M101" s="386" t="s">
        <v>300</v>
      </c>
      <c r="N101" s="386" t="s">
        <v>301</v>
      </c>
      <c r="O101" s="386" t="s">
        <v>302</v>
      </c>
      <c r="P101" s="386" t="s">
        <v>303</v>
      </c>
      <c r="Q101" s="409" t="s">
        <v>304</v>
      </c>
      <c r="R101" s="388"/>
      <c r="S101" s="389"/>
      <c r="T101" s="390"/>
    </row>
    <row r="102" spans="2:20" s="374" customFormat="1" ht="12.75" customHeight="1" x14ac:dyDescent="0.35">
      <c r="B102" s="138" t="s">
        <v>264</v>
      </c>
      <c r="C102" s="153" t="s">
        <v>305</v>
      </c>
      <c r="D102" s="153"/>
      <c r="E102" s="136" t="s">
        <v>266</v>
      </c>
      <c r="F102" s="137" t="s">
        <v>266</v>
      </c>
      <c r="G102" s="137" t="s">
        <v>266</v>
      </c>
      <c r="H102" s="137" t="s">
        <v>266</v>
      </c>
      <c r="I102" s="137" t="s">
        <v>266</v>
      </c>
      <c r="J102" s="137" t="s">
        <v>266</v>
      </c>
      <c r="K102" s="137" t="s">
        <v>266</v>
      </c>
      <c r="L102" s="137" t="s">
        <v>266</v>
      </c>
      <c r="M102" s="137" t="s">
        <v>266</v>
      </c>
      <c r="N102" s="137" t="s">
        <v>266</v>
      </c>
      <c r="O102" s="137" t="s">
        <v>266</v>
      </c>
      <c r="P102" s="137" t="s">
        <v>266</v>
      </c>
      <c r="Q102" s="137" t="s">
        <v>266</v>
      </c>
      <c r="R102" s="388"/>
      <c r="S102" s="389"/>
      <c r="T102" s="390"/>
    </row>
    <row r="103" spans="2:20" ht="12.75" customHeight="1" x14ac:dyDescent="0.35">
      <c r="B103" s="380"/>
      <c r="C103" s="381" t="s">
        <v>703</v>
      </c>
      <c r="D103" s="381"/>
      <c r="E103" s="154">
        <v>0</v>
      </c>
      <c r="F103" s="154">
        <v>0</v>
      </c>
      <c r="G103" s="154">
        <v>0</v>
      </c>
      <c r="H103" s="154">
        <v>0</v>
      </c>
      <c r="I103" s="154">
        <v>0</v>
      </c>
      <c r="J103" s="277">
        <v>4680</v>
      </c>
      <c r="K103" s="277">
        <v>50607</v>
      </c>
      <c r="L103" s="418">
        <v>10491</v>
      </c>
      <c r="M103" s="418">
        <v>3280</v>
      </c>
      <c r="N103" s="419">
        <v>815</v>
      </c>
      <c r="O103" s="154"/>
      <c r="P103" s="154">
        <v>0</v>
      </c>
      <c r="Q103" s="156">
        <f t="shared" ref="Q103:Q109" si="13">SUM(E103:P103)</f>
        <v>69873</v>
      </c>
      <c r="R103" s="391"/>
      <c r="S103" s="1" t="str">
        <f t="shared" ref="S103:S109" si="14">IF(OR(COUNTA(J103:M103)&lt;&gt;COUNT(J103:M103)),"Please remove any text entries, enter numeric values only","")</f>
        <v/>
      </c>
      <c r="T103" s="392"/>
    </row>
    <row r="104" spans="2:20" ht="12.75" customHeight="1" x14ac:dyDescent="0.35">
      <c r="B104" s="380"/>
      <c r="C104" s="381" t="s">
        <v>704</v>
      </c>
      <c r="D104" s="381"/>
      <c r="E104" s="154">
        <v>0</v>
      </c>
      <c r="F104" s="154">
        <v>0</v>
      </c>
      <c r="G104" s="154">
        <v>0</v>
      </c>
      <c r="H104" s="154">
        <v>0</v>
      </c>
      <c r="I104" s="154">
        <v>0</v>
      </c>
      <c r="J104" s="280">
        <v>375</v>
      </c>
      <c r="K104" s="280">
        <v>11332</v>
      </c>
      <c r="L104" s="278">
        <v>7143</v>
      </c>
      <c r="M104" s="278">
        <v>3248</v>
      </c>
      <c r="N104" s="420">
        <v>1240</v>
      </c>
      <c r="O104" s="154">
        <v>0</v>
      </c>
      <c r="P104" s="154">
        <v>0</v>
      </c>
      <c r="Q104" s="156">
        <f t="shared" si="13"/>
        <v>23338</v>
      </c>
      <c r="R104" s="391"/>
      <c r="S104" s="1" t="str">
        <f t="shared" si="14"/>
        <v/>
      </c>
      <c r="T104" s="392"/>
    </row>
    <row r="105" spans="2:20" ht="12.75" customHeight="1" x14ac:dyDescent="0.35">
      <c r="B105" s="380"/>
      <c r="C105" s="381" t="s">
        <v>719</v>
      </c>
      <c r="D105" s="381"/>
      <c r="E105" s="155"/>
      <c r="F105" s="155"/>
      <c r="G105" s="155"/>
      <c r="H105" s="155"/>
      <c r="I105" s="155"/>
      <c r="J105" s="281">
        <v>2477</v>
      </c>
      <c r="K105" s="281">
        <v>1421</v>
      </c>
      <c r="L105" s="281">
        <v>1471</v>
      </c>
      <c r="M105" s="281">
        <v>515</v>
      </c>
      <c r="N105" s="420">
        <v>170</v>
      </c>
      <c r="O105" s="155"/>
      <c r="P105" s="155"/>
      <c r="Q105" s="156">
        <f t="shared" si="13"/>
        <v>6054</v>
      </c>
      <c r="R105" s="391"/>
      <c r="S105" s="1"/>
      <c r="T105" s="392"/>
    </row>
    <row r="106" spans="2:20" ht="12.75" customHeight="1" x14ac:dyDescent="0.35">
      <c r="B106" s="380"/>
      <c r="C106" s="381" t="s">
        <v>720</v>
      </c>
      <c r="D106" s="381"/>
      <c r="E106" s="155"/>
      <c r="F106" s="155"/>
      <c r="G106" s="155"/>
      <c r="H106" s="155"/>
      <c r="I106" s="155"/>
      <c r="J106" s="281">
        <v>4393</v>
      </c>
      <c r="K106" s="279">
        <v>5438</v>
      </c>
      <c r="L106" s="279">
        <v>8467</v>
      </c>
      <c r="M106" s="281">
        <v>2876</v>
      </c>
      <c r="N106" s="420"/>
      <c r="O106" s="155"/>
      <c r="P106" s="155"/>
      <c r="Q106" s="156">
        <f t="shared" si="13"/>
        <v>21174</v>
      </c>
      <c r="R106" s="391"/>
      <c r="S106" s="1"/>
      <c r="T106" s="392"/>
    </row>
    <row r="107" spans="2:20" ht="12.75" customHeight="1" x14ac:dyDescent="0.35">
      <c r="B107" s="380"/>
      <c r="C107" s="381" t="s">
        <v>721</v>
      </c>
      <c r="D107" s="381"/>
      <c r="E107" s="155"/>
      <c r="F107" s="155"/>
      <c r="G107" s="155"/>
      <c r="H107" s="155"/>
      <c r="I107" s="155"/>
      <c r="J107" s="281">
        <v>1245</v>
      </c>
      <c r="K107" s="279">
        <v>1635</v>
      </c>
      <c r="L107" s="279">
        <v>3231</v>
      </c>
      <c r="M107" s="281">
        <v>4379</v>
      </c>
      <c r="N107" s="413"/>
      <c r="O107" s="155"/>
      <c r="P107" s="155"/>
      <c r="Q107" s="156">
        <f t="shared" si="13"/>
        <v>10490</v>
      </c>
      <c r="R107" s="391"/>
      <c r="S107" s="1"/>
      <c r="T107" s="392"/>
    </row>
    <row r="108" spans="2:20" ht="12.75" customHeight="1" x14ac:dyDescent="0.35">
      <c r="B108" s="380"/>
      <c r="C108" s="381" t="s">
        <v>722</v>
      </c>
      <c r="D108" s="381"/>
      <c r="E108" s="155"/>
      <c r="F108" s="155"/>
      <c r="G108" s="155"/>
      <c r="H108" s="155"/>
      <c r="I108" s="155"/>
      <c r="J108" s="281"/>
      <c r="K108" s="279"/>
      <c r="L108" s="279"/>
      <c r="M108" s="281">
        <v>16</v>
      </c>
      <c r="N108" s="413"/>
      <c r="O108" s="155"/>
      <c r="P108" s="155"/>
      <c r="Q108" s="156">
        <f t="shared" si="13"/>
        <v>16</v>
      </c>
      <c r="R108" s="391"/>
      <c r="S108" s="1"/>
      <c r="T108" s="392"/>
    </row>
    <row r="109" spans="2:20" ht="12.75" customHeight="1" x14ac:dyDescent="0.3">
      <c r="B109" s="380"/>
      <c r="C109" s="381" t="s">
        <v>318</v>
      </c>
      <c r="D109" s="381"/>
      <c r="E109" s="155">
        <v>0</v>
      </c>
      <c r="F109" s="155">
        <v>0</v>
      </c>
      <c r="G109" s="155">
        <v>0</v>
      </c>
      <c r="H109" s="155">
        <v>0</v>
      </c>
      <c r="I109" s="155">
        <v>0</v>
      </c>
      <c r="J109" s="282"/>
      <c r="K109" s="285">
        <v>1260</v>
      </c>
      <c r="L109" s="285">
        <v>537</v>
      </c>
      <c r="M109" s="282">
        <v>409</v>
      </c>
      <c r="N109" s="411">
        <v>526</v>
      </c>
      <c r="O109" s="155">
        <v>82</v>
      </c>
      <c r="P109" s="155">
        <v>10</v>
      </c>
      <c r="Q109" s="156">
        <f t="shared" si="13"/>
        <v>2824</v>
      </c>
      <c r="S109" s="1" t="str">
        <f t="shared" si="14"/>
        <v/>
      </c>
    </row>
    <row r="110" spans="2:20" ht="12.75" customHeight="1" x14ac:dyDescent="0.35">
      <c r="B110" s="148">
        <v>96</v>
      </c>
      <c r="C110" s="149" t="s">
        <v>321</v>
      </c>
      <c r="D110" s="149"/>
      <c r="E110" s="150">
        <f t="shared" ref="E110:P110" si="15">SUM(E103:E109)</f>
        <v>0</v>
      </c>
      <c r="F110" s="150">
        <f t="shared" si="15"/>
        <v>0</v>
      </c>
      <c r="G110" s="150">
        <f t="shared" si="15"/>
        <v>0</v>
      </c>
      <c r="H110" s="150">
        <f t="shared" si="15"/>
        <v>0</v>
      </c>
      <c r="I110" s="150">
        <f t="shared" si="15"/>
        <v>0</v>
      </c>
      <c r="J110" s="150">
        <f t="shared" si="15"/>
        <v>13170</v>
      </c>
      <c r="K110" s="151">
        <f t="shared" si="15"/>
        <v>71693</v>
      </c>
      <c r="L110" s="151">
        <f t="shared" si="15"/>
        <v>31340</v>
      </c>
      <c r="M110" s="151">
        <f t="shared" si="15"/>
        <v>14723</v>
      </c>
      <c r="N110" s="150">
        <f t="shared" si="15"/>
        <v>2751</v>
      </c>
      <c r="O110" s="150">
        <f t="shared" si="15"/>
        <v>82</v>
      </c>
      <c r="P110" s="150">
        <f t="shared" si="15"/>
        <v>10</v>
      </c>
      <c r="Q110" s="156">
        <f>SUM(E110:P110)</f>
        <v>133769</v>
      </c>
      <c r="R110" s="393"/>
      <c r="S110" s="395"/>
      <c r="T110" s="394">
        <v>11</v>
      </c>
    </row>
    <row r="111" spans="2:20" s="398" customFormat="1" ht="12.65" customHeight="1" x14ac:dyDescent="0.3">
      <c r="B111" s="396"/>
      <c r="C111" s="374"/>
      <c r="D111" s="374"/>
      <c r="E111" s="397"/>
      <c r="F111" s="397"/>
      <c r="G111" s="397"/>
      <c r="H111" s="397"/>
      <c r="I111" s="397"/>
      <c r="J111" s="397"/>
      <c r="K111" s="397"/>
      <c r="L111" s="397"/>
      <c r="M111" s="397"/>
      <c r="N111" s="397"/>
      <c r="O111" s="397"/>
      <c r="P111" s="397"/>
      <c r="Q111" s="397"/>
      <c r="R111" s="397"/>
      <c r="S111" s="397"/>
      <c r="T111" s="397"/>
    </row>
    <row r="112" spans="2:20" s="398" customFormat="1" ht="12.65" customHeight="1" x14ac:dyDescent="0.3">
      <c r="B112" s="396"/>
      <c r="C112" s="374"/>
      <c r="D112" s="374"/>
      <c r="E112" s="397"/>
      <c r="F112" s="397"/>
      <c r="G112" s="397"/>
      <c r="H112" s="397"/>
      <c r="I112" s="397"/>
      <c r="J112" s="397"/>
      <c r="K112" s="397"/>
      <c r="L112" s="397"/>
      <c r="M112" s="397"/>
      <c r="N112" s="397"/>
      <c r="O112" s="397"/>
      <c r="P112" s="397"/>
      <c r="Q112" s="397"/>
      <c r="R112" s="397"/>
      <c r="S112" s="397"/>
      <c r="T112" s="397"/>
    </row>
    <row r="113" spans="2:20" s="398" customFormat="1" ht="12.65" customHeight="1" x14ac:dyDescent="0.35">
      <c r="B113" s="376" t="s">
        <v>322</v>
      </c>
      <c r="C113" s="374"/>
      <c r="D113" s="374"/>
      <c r="E113" s="397"/>
      <c r="F113" s="397"/>
      <c r="G113" s="397"/>
      <c r="H113" s="397"/>
      <c r="I113" s="397"/>
      <c r="J113" s="397"/>
      <c r="K113" s="397"/>
      <c r="L113" s="397"/>
      <c r="M113" s="397"/>
      <c r="N113" s="397"/>
      <c r="O113" s="397"/>
      <c r="P113" s="397"/>
      <c r="Q113" s="397"/>
      <c r="R113" s="397"/>
      <c r="S113" s="397"/>
      <c r="T113" s="397"/>
    </row>
    <row r="114" spans="2:20" s="374" customFormat="1" ht="12.75" customHeight="1" x14ac:dyDescent="0.35">
      <c r="C114" s="384"/>
      <c r="D114" s="385"/>
      <c r="E114" s="378" t="s">
        <v>292</v>
      </c>
      <c r="F114" s="386" t="s">
        <v>293</v>
      </c>
      <c r="G114" s="386" t="s">
        <v>294</v>
      </c>
      <c r="H114" s="386" t="s">
        <v>295</v>
      </c>
      <c r="I114" s="386" t="s">
        <v>296</v>
      </c>
      <c r="J114" s="386" t="s">
        <v>297</v>
      </c>
      <c r="K114" s="386" t="s">
        <v>298</v>
      </c>
      <c r="L114" s="386" t="s">
        <v>299</v>
      </c>
      <c r="M114" s="386" t="s">
        <v>300</v>
      </c>
      <c r="N114" s="386" t="s">
        <v>301</v>
      </c>
      <c r="O114" s="386" t="s">
        <v>302</v>
      </c>
      <c r="P114" s="386" t="s">
        <v>303</v>
      </c>
      <c r="Q114" s="387" t="s">
        <v>304</v>
      </c>
      <c r="R114" s="388"/>
      <c r="S114" s="389"/>
      <c r="T114" s="390"/>
    </row>
    <row r="115" spans="2:20" s="374" customFormat="1" ht="12.75" customHeight="1" x14ac:dyDescent="0.35">
      <c r="B115" s="138" t="s">
        <v>264</v>
      </c>
      <c r="C115" s="153" t="s">
        <v>305</v>
      </c>
      <c r="D115" s="153"/>
      <c r="E115" s="136" t="s">
        <v>266</v>
      </c>
      <c r="F115" s="137" t="s">
        <v>266</v>
      </c>
      <c r="G115" s="137" t="s">
        <v>266</v>
      </c>
      <c r="H115" s="137" t="s">
        <v>266</v>
      </c>
      <c r="I115" s="137" t="s">
        <v>266</v>
      </c>
      <c r="J115" s="137" t="s">
        <v>266</v>
      </c>
      <c r="K115" s="137" t="s">
        <v>266</v>
      </c>
      <c r="L115" s="137" t="s">
        <v>266</v>
      </c>
      <c r="M115" s="137" t="s">
        <v>266</v>
      </c>
      <c r="N115" s="137" t="s">
        <v>266</v>
      </c>
      <c r="O115" s="137" t="s">
        <v>266</v>
      </c>
      <c r="P115" s="137" t="s">
        <v>266</v>
      </c>
      <c r="Q115" s="137" t="s">
        <v>266</v>
      </c>
      <c r="R115" s="388"/>
      <c r="S115" s="1"/>
      <c r="T115" s="390"/>
    </row>
    <row r="116" spans="2:20" ht="12.75" customHeight="1" x14ac:dyDescent="0.35">
      <c r="B116" s="399">
        <v>97</v>
      </c>
      <c r="C116" s="400" t="s">
        <v>323</v>
      </c>
      <c r="D116" s="381"/>
      <c r="E116" s="154">
        <v>0</v>
      </c>
      <c r="F116" s="160">
        <v>0</v>
      </c>
      <c r="G116" s="160">
        <v>0</v>
      </c>
      <c r="H116" s="156">
        <v>0</v>
      </c>
      <c r="I116" s="156"/>
      <c r="J116" s="277">
        <v>649</v>
      </c>
      <c r="K116" s="418">
        <v>244</v>
      </c>
      <c r="L116" s="418">
        <v>134</v>
      </c>
      <c r="M116" s="418">
        <v>91</v>
      </c>
      <c r="N116" s="419">
        <v>97</v>
      </c>
      <c r="O116" s="156">
        <v>0</v>
      </c>
      <c r="P116" s="156">
        <v>0</v>
      </c>
      <c r="Q116" s="156">
        <f>SUM(E116:P116)</f>
        <v>1215</v>
      </c>
      <c r="R116" s="391"/>
      <c r="S116" s="1" t="str">
        <f t="shared" ref="S116:S121" si="16">IF(OR(COUNTA(J116:M116)&lt;&gt;COUNT(J116:M116)),"Please remove any text entries, enter numeric values only","")</f>
        <v/>
      </c>
      <c r="T116" s="392"/>
    </row>
    <row r="117" spans="2:20" ht="12.75" customHeight="1" x14ac:dyDescent="0.35">
      <c r="B117" s="380">
        <v>98</v>
      </c>
      <c r="C117" s="381" t="s">
        <v>310</v>
      </c>
      <c r="D117" s="381"/>
      <c r="E117" s="421">
        <v>0</v>
      </c>
      <c r="F117" s="161"/>
      <c r="G117" s="422">
        <v>0</v>
      </c>
      <c r="H117" s="161">
        <v>0</v>
      </c>
      <c r="I117" s="156"/>
      <c r="J117" s="280">
        <v>2</v>
      </c>
      <c r="K117" s="278">
        <v>55649</v>
      </c>
      <c r="L117" s="278">
        <v>15016</v>
      </c>
      <c r="M117" s="278">
        <v>6007</v>
      </c>
      <c r="N117" s="420">
        <v>2184</v>
      </c>
      <c r="O117" s="156">
        <v>0</v>
      </c>
      <c r="P117" s="156">
        <v>0</v>
      </c>
      <c r="Q117" s="156">
        <f t="shared" ref="Q117:Q123" si="17">SUM(E117:P117)</f>
        <v>78858</v>
      </c>
      <c r="R117" s="391"/>
      <c r="S117" s="1" t="str">
        <f t="shared" si="16"/>
        <v/>
      </c>
      <c r="T117" s="392"/>
    </row>
    <row r="118" spans="2:20" ht="12.65" customHeight="1" x14ac:dyDescent="0.35">
      <c r="B118" s="380">
        <v>99</v>
      </c>
      <c r="C118" s="381" t="s">
        <v>311</v>
      </c>
      <c r="D118" s="381"/>
      <c r="E118" s="423">
        <v>0</v>
      </c>
      <c r="F118" s="161"/>
      <c r="G118" s="424">
        <v>0</v>
      </c>
      <c r="H118" s="161">
        <v>0</v>
      </c>
      <c r="I118" s="156"/>
      <c r="J118" s="280">
        <v>4718</v>
      </c>
      <c r="K118" s="278">
        <v>7343</v>
      </c>
      <c r="L118" s="278">
        <v>3078</v>
      </c>
      <c r="M118" s="278">
        <v>882</v>
      </c>
      <c r="N118" s="420">
        <v>218</v>
      </c>
      <c r="O118" s="156">
        <v>0</v>
      </c>
      <c r="P118" s="156">
        <v>0</v>
      </c>
      <c r="Q118" s="156">
        <f t="shared" si="17"/>
        <v>16239</v>
      </c>
      <c r="R118" s="391"/>
      <c r="S118" s="1" t="str">
        <f t="shared" si="16"/>
        <v/>
      </c>
      <c r="T118" s="392"/>
    </row>
    <row r="119" spans="2:20" ht="12.65" customHeight="1" x14ac:dyDescent="0.35">
      <c r="B119" s="380">
        <v>100</v>
      </c>
      <c r="C119" s="381" t="s">
        <v>324</v>
      </c>
      <c r="D119" s="381"/>
      <c r="E119" s="154">
        <v>0</v>
      </c>
      <c r="F119" s="161"/>
      <c r="G119" s="161">
        <v>0</v>
      </c>
      <c r="H119" s="156">
        <v>0</v>
      </c>
      <c r="I119" s="156"/>
      <c r="J119" s="280">
        <v>5638</v>
      </c>
      <c r="K119" s="278">
        <v>7073</v>
      </c>
      <c r="L119" s="278">
        <v>11698</v>
      </c>
      <c r="M119" s="278">
        <v>7271</v>
      </c>
      <c r="N119" s="425">
        <v>0</v>
      </c>
      <c r="O119" s="156">
        <v>0</v>
      </c>
      <c r="P119" s="156">
        <v>0</v>
      </c>
      <c r="Q119" s="156">
        <f t="shared" si="17"/>
        <v>31680</v>
      </c>
      <c r="R119" s="391"/>
      <c r="S119" s="1" t="str">
        <f t="shared" si="16"/>
        <v/>
      </c>
      <c r="T119" s="392"/>
    </row>
    <row r="120" spans="2:20" ht="12.65" customHeight="1" x14ac:dyDescent="0.35">
      <c r="B120" s="380">
        <v>101</v>
      </c>
      <c r="C120" s="381" t="s">
        <v>325</v>
      </c>
      <c r="D120" s="381"/>
      <c r="E120" s="154">
        <v>0</v>
      </c>
      <c r="F120" s="161">
        <v>0</v>
      </c>
      <c r="G120" s="156">
        <v>0</v>
      </c>
      <c r="H120" s="156">
        <v>0</v>
      </c>
      <c r="I120" s="156"/>
      <c r="J120" s="280">
        <v>2163</v>
      </c>
      <c r="K120" s="278">
        <v>1384</v>
      </c>
      <c r="L120" s="278">
        <v>1414</v>
      </c>
      <c r="M120" s="278">
        <v>472</v>
      </c>
      <c r="N120" s="425">
        <v>160</v>
      </c>
      <c r="O120" s="156">
        <v>0</v>
      </c>
      <c r="P120" s="156">
        <v>0</v>
      </c>
      <c r="Q120" s="156">
        <f t="shared" si="17"/>
        <v>5593</v>
      </c>
      <c r="R120" s="391"/>
      <c r="S120" s="1" t="str">
        <f t="shared" si="16"/>
        <v/>
      </c>
      <c r="T120" s="392"/>
    </row>
    <row r="121" spans="2:20" ht="12.75" customHeight="1" x14ac:dyDescent="0.35">
      <c r="B121" s="380">
        <v>102</v>
      </c>
      <c r="C121" s="402" t="s">
        <v>312</v>
      </c>
      <c r="D121" s="381"/>
      <c r="E121" s="155">
        <v>0</v>
      </c>
      <c r="F121" s="160">
        <v>0</v>
      </c>
      <c r="G121" s="160">
        <v>0</v>
      </c>
      <c r="H121" s="160">
        <v>0</v>
      </c>
      <c r="I121" s="160">
        <v>0</v>
      </c>
      <c r="J121" s="286"/>
      <c r="K121" s="285" t="s">
        <v>306</v>
      </c>
      <c r="L121" s="285" t="s">
        <v>306</v>
      </c>
      <c r="M121" s="285" t="s">
        <v>306</v>
      </c>
      <c r="N121" s="426">
        <v>92</v>
      </c>
      <c r="O121" s="160">
        <v>0</v>
      </c>
      <c r="P121" s="160">
        <v>0</v>
      </c>
      <c r="Q121" s="160">
        <f t="shared" si="17"/>
        <v>92</v>
      </c>
      <c r="R121" s="391"/>
      <c r="S121" s="1" t="str">
        <f t="shared" si="16"/>
        <v>Please remove any text entries, enter numeric values only</v>
      </c>
      <c r="T121" s="392"/>
    </row>
    <row r="122" spans="2:20" ht="12.75" customHeight="1" x14ac:dyDescent="0.35">
      <c r="B122" s="133">
        <v>103</v>
      </c>
      <c r="C122" s="157" t="s">
        <v>313</v>
      </c>
      <c r="D122" s="157"/>
      <c r="E122" s="161">
        <f>SUM(E116:E121)</f>
        <v>0</v>
      </c>
      <c r="F122" s="162">
        <f t="shared" ref="F122:P122" si="18">SUM(F116:F121)</f>
        <v>0</v>
      </c>
      <c r="G122" s="162">
        <f t="shared" si="18"/>
        <v>0</v>
      </c>
      <c r="H122" s="162">
        <f t="shared" si="18"/>
        <v>0</v>
      </c>
      <c r="I122" s="162">
        <f t="shared" si="18"/>
        <v>0</v>
      </c>
      <c r="J122" s="162">
        <f t="shared" si="18"/>
        <v>13170</v>
      </c>
      <c r="K122" s="162">
        <f t="shared" si="18"/>
        <v>71693</v>
      </c>
      <c r="L122" s="162">
        <f t="shared" si="18"/>
        <v>31340</v>
      </c>
      <c r="M122" s="162">
        <f t="shared" si="18"/>
        <v>14723</v>
      </c>
      <c r="N122" s="162">
        <f t="shared" si="18"/>
        <v>2751</v>
      </c>
      <c r="O122" s="162">
        <f t="shared" si="18"/>
        <v>0</v>
      </c>
      <c r="P122" s="162">
        <f t="shared" si="18"/>
        <v>0</v>
      </c>
      <c r="Q122" s="162">
        <f t="shared" si="17"/>
        <v>133677</v>
      </c>
      <c r="R122" s="391"/>
      <c r="S122" s="1"/>
      <c r="T122" s="392"/>
    </row>
    <row r="123" spans="2:20" ht="12.75" customHeight="1" x14ac:dyDescent="0.35">
      <c r="B123" s="133">
        <v>104</v>
      </c>
      <c r="C123" s="157" t="s">
        <v>326</v>
      </c>
      <c r="D123" s="157"/>
      <c r="E123" s="154">
        <f t="shared" ref="E123:P123" si="19">E110-E122</f>
        <v>0</v>
      </c>
      <c r="F123" s="156">
        <f t="shared" si="19"/>
        <v>0</v>
      </c>
      <c r="G123" s="156">
        <f t="shared" si="19"/>
        <v>0</v>
      </c>
      <c r="H123" s="156">
        <f t="shared" si="19"/>
        <v>0</v>
      </c>
      <c r="I123" s="156">
        <f t="shared" si="19"/>
        <v>0</v>
      </c>
      <c r="J123" s="156">
        <f t="shared" si="19"/>
        <v>0</v>
      </c>
      <c r="K123" s="156">
        <f t="shared" si="19"/>
        <v>0</v>
      </c>
      <c r="L123" s="156">
        <f t="shared" si="19"/>
        <v>0</v>
      </c>
      <c r="M123" s="156">
        <f t="shared" si="19"/>
        <v>0</v>
      </c>
      <c r="N123" s="156">
        <f t="shared" si="19"/>
        <v>0</v>
      </c>
      <c r="O123" s="156">
        <f t="shared" si="19"/>
        <v>82</v>
      </c>
      <c r="P123" s="156">
        <f t="shared" si="19"/>
        <v>10</v>
      </c>
      <c r="Q123" s="156">
        <f t="shared" si="17"/>
        <v>92</v>
      </c>
      <c r="R123" s="391"/>
      <c r="S123" s="1" t="str">
        <f t="shared" ref="S123" si="20">IF(OR(COUNTA(G123:H123)&lt;&gt;COUNT(G123:H123),COUNTA(D123)&lt;&gt;COUNT(D123)),"Please remove any text entries, enter numeric values only","")</f>
        <v/>
      </c>
      <c r="T123" s="392"/>
    </row>
    <row r="124" spans="2:20" s="370" customFormat="1" ht="12.75" customHeight="1" x14ac:dyDescent="0.35"/>
    <row r="125" spans="2:20" s="398" customFormat="1" ht="12.65" customHeight="1" x14ac:dyDescent="0.3">
      <c r="B125" s="396"/>
      <c r="C125" s="374"/>
      <c r="D125" s="374"/>
      <c r="E125" s="397"/>
      <c r="F125" s="397"/>
      <c r="G125" s="397"/>
      <c r="H125" s="397"/>
      <c r="I125" s="397"/>
      <c r="J125" s="397"/>
      <c r="K125" s="397"/>
      <c r="L125" s="397"/>
      <c r="M125" s="397"/>
      <c r="N125" s="397"/>
      <c r="O125" s="397"/>
      <c r="P125" s="397"/>
      <c r="Q125" s="397"/>
      <c r="R125" s="397"/>
      <c r="S125" s="79">
        <f>COUNTIFS(S9:S123,"please*")</f>
        <v>9</v>
      </c>
      <c r="T125" s="397"/>
    </row>
  </sheetData>
  <customSheetViews>
    <customSheetView guid="{95B84344-25FE-4A71-9083-825DAB5E8F01}" scale="70" showGridLines="0" topLeftCell="A110">
      <selection activeCell="D10" sqref="D10:R178"/>
      <pageMargins left="0" right="0" top="0" bottom="0" header="0" footer="0"/>
    </customSheetView>
  </customSheetViews>
  <mergeCells count="7">
    <mergeCell ref="C2:E2"/>
    <mergeCell ref="H3:L3"/>
    <mergeCell ref="D4:E4"/>
    <mergeCell ref="E7:F7"/>
    <mergeCell ref="G7:H7"/>
    <mergeCell ref="H4:L4"/>
    <mergeCell ref="H5:L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499984740745262"/>
  </sheetPr>
  <dimension ref="A1:AH102"/>
  <sheetViews>
    <sheetView zoomScale="70" zoomScaleNormal="70" workbookViewId="0">
      <pane ySplit="1" topLeftCell="A44" activePane="bottomLeft" state="frozen"/>
      <selection pane="bottomLeft" activeCell="L78" sqref="L78"/>
    </sheetView>
  </sheetViews>
  <sheetFormatPr defaultColWidth="7.07421875" defaultRowHeight="15.5" x14ac:dyDescent="0.35"/>
  <cols>
    <col min="1" max="1" width="11.765625" customWidth="1"/>
    <col min="2" max="2" width="6.07421875" customWidth="1"/>
    <col min="3" max="3" width="25.23046875" customWidth="1"/>
  </cols>
  <sheetData>
    <row r="1" spans="1:34" s="47" customFormat="1" ht="57.75" customHeight="1" x14ac:dyDescent="0.35">
      <c r="A1" s="46" t="s">
        <v>25</v>
      </c>
      <c r="B1" s="47" t="s">
        <v>26</v>
      </c>
      <c r="C1" s="47" t="s">
        <v>327</v>
      </c>
      <c r="D1" s="47" t="s">
        <v>77</v>
      </c>
      <c r="E1" s="47" t="s">
        <v>328</v>
      </c>
      <c r="F1" s="47">
        <f>Vaccinations!$D$8</f>
        <v>0</v>
      </c>
      <c r="G1" s="47" t="str">
        <f>"PLAN "&amp;Vaccinations!E9</f>
        <v xml:space="preserve">PLAN </v>
      </c>
      <c r="H1" s="47" t="str">
        <f>"PLAN "&amp;Vaccinations!F9</f>
        <v xml:space="preserve">PLAN </v>
      </c>
      <c r="I1" s="47" t="str">
        <f>"ELIGIBLE "&amp;Vaccinations!G9</f>
        <v xml:space="preserve">ELIGIBLE </v>
      </c>
      <c r="J1" s="47" t="str">
        <f>"ELIGIBLE "&amp;Vaccinations!H9</f>
        <v>ELIGIBLE No's</v>
      </c>
      <c r="K1" s="47" t="s">
        <v>31</v>
      </c>
      <c r="L1" s="47" t="s">
        <v>32</v>
      </c>
      <c r="M1" s="47" t="s">
        <v>33</v>
      </c>
      <c r="N1" s="47" t="s">
        <v>34</v>
      </c>
      <c r="O1" s="47" t="s">
        <v>35</v>
      </c>
      <c r="P1" s="47" t="s">
        <v>36</v>
      </c>
      <c r="Q1" s="47" t="s">
        <v>37</v>
      </c>
      <c r="R1" s="47" t="s">
        <v>38</v>
      </c>
      <c r="S1" s="47" t="s">
        <v>39</v>
      </c>
      <c r="T1" s="47" t="s">
        <v>40</v>
      </c>
      <c r="U1" s="47" t="s">
        <v>41</v>
      </c>
      <c r="V1" s="47" t="s">
        <v>42</v>
      </c>
      <c r="W1" s="47" t="s">
        <v>304</v>
      </c>
      <c r="AE1" s="11"/>
      <c r="AF1" s="11"/>
      <c r="AG1" s="11"/>
      <c r="AH1" s="11"/>
    </row>
    <row r="2" spans="1:34" x14ac:dyDescent="0.35">
      <c r="A2">
        <f>Vaccinations!$C$5</f>
        <v>0</v>
      </c>
      <c r="B2" t="s">
        <v>135</v>
      </c>
      <c r="C2">
        <f>Vaccinations!$C$7</f>
        <v>0</v>
      </c>
      <c r="D2">
        <f>Vaccinations!B11</f>
        <v>2</v>
      </c>
      <c r="E2" t="str">
        <f>Vaccinations!C11</f>
        <v>Care home residents</v>
      </c>
      <c r="F2">
        <f>Vaccinations!D11</f>
        <v>2014</v>
      </c>
      <c r="G2" t="str">
        <f>Vaccinations!E11</f>
        <v>P</v>
      </c>
      <c r="H2" t="str">
        <f>Vaccinations!F11</f>
        <v>P</v>
      </c>
      <c r="I2">
        <f>Vaccinations!G11</f>
        <v>0</v>
      </c>
      <c r="J2">
        <f>Vaccinations!H11</f>
        <v>1885</v>
      </c>
      <c r="AE2" s="228"/>
      <c r="AF2" s="228"/>
      <c r="AG2" s="228"/>
      <c r="AH2" s="228"/>
    </row>
    <row r="3" spans="1:34" x14ac:dyDescent="0.35">
      <c r="A3">
        <f>Vaccinations!$C$5</f>
        <v>0</v>
      </c>
      <c r="B3" t="s">
        <v>135</v>
      </c>
      <c r="C3">
        <f>Vaccinations!$C$7</f>
        <v>0</v>
      </c>
      <c r="D3">
        <f>Vaccinations!B12</f>
        <v>3</v>
      </c>
      <c r="E3" t="str">
        <f>Vaccinations!C12</f>
        <v>Care home workers</v>
      </c>
      <c r="F3">
        <f>Vaccinations!D12</f>
        <v>4508</v>
      </c>
      <c r="G3" t="str">
        <f>Vaccinations!E12</f>
        <v>NP</v>
      </c>
      <c r="H3" t="str">
        <f>Vaccinations!F12</f>
        <v>P</v>
      </c>
      <c r="I3">
        <f>Vaccinations!G12</f>
        <v>0</v>
      </c>
      <c r="J3">
        <f>Vaccinations!H12</f>
        <v>4160</v>
      </c>
      <c r="AE3" s="228"/>
      <c r="AF3" s="228"/>
      <c r="AG3" s="228"/>
      <c r="AH3" s="228"/>
    </row>
    <row r="4" spans="1:34" x14ac:dyDescent="0.35">
      <c r="A4">
        <f>Vaccinations!$C$5</f>
        <v>0</v>
      </c>
      <c r="B4" t="s">
        <v>135</v>
      </c>
      <c r="C4">
        <f>Vaccinations!$C$7</f>
        <v>0</v>
      </c>
      <c r="D4">
        <f>Vaccinations!B13</f>
        <v>4</v>
      </c>
      <c r="E4" t="str">
        <f>Vaccinations!C13</f>
        <v>80 years and older</v>
      </c>
      <c r="F4">
        <f>Vaccinations!D13</f>
        <v>20023</v>
      </c>
      <c r="G4" t="str">
        <f>Vaccinations!E13</f>
        <v>P</v>
      </c>
      <c r="H4" t="str">
        <f>Vaccinations!F13</f>
        <v>P</v>
      </c>
      <c r="I4">
        <f>Vaccinations!G13</f>
        <v>0</v>
      </c>
      <c r="J4">
        <f>Vaccinations!H13</f>
        <v>18834</v>
      </c>
      <c r="AE4" s="228"/>
      <c r="AF4" s="228"/>
      <c r="AG4" s="228"/>
      <c r="AH4" s="228"/>
    </row>
    <row r="5" spans="1:34" x14ac:dyDescent="0.35">
      <c r="A5">
        <f>Vaccinations!$C$5</f>
        <v>0</v>
      </c>
      <c r="B5" t="s">
        <v>135</v>
      </c>
      <c r="C5">
        <f>Vaccinations!$C$7</f>
        <v>0</v>
      </c>
      <c r="D5">
        <f>Vaccinations!B14</f>
        <v>5</v>
      </c>
      <c r="E5" t="str">
        <f>Vaccinations!C14</f>
        <v>Frontline Health care workers</v>
      </c>
      <c r="F5">
        <f>Vaccinations!D14</f>
        <v>21355</v>
      </c>
      <c r="G5" t="str">
        <f>Vaccinations!E14</f>
        <v>NP</v>
      </c>
      <c r="H5" t="str">
        <f>Vaccinations!F14</f>
        <v>P</v>
      </c>
      <c r="I5">
        <f>Vaccinations!G14</f>
        <v>0</v>
      </c>
      <c r="J5">
        <f>Vaccinations!H14</f>
        <v>19320</v>
      </c>
      <c r="AE5" s="228"/>
      <c r="AF5" s="228"/>
      <c r="AG5" s="228"/>
      <c r="AH5" s="228"/>
    </row>
    <row r="6" spans="1:34" x14ac:dyDescent="0.35">
      <c r="A6">
        <f>Vaccinations!$C$5</f>
        <v>0</v>
      </c>
      <c r="B6" t="s">
        <v>135</v>
      </c>
      <c r="C6">
        <f>Vaccinations!$C$7</f>
        <v>0</v>
      </c>
      <c r="D6">
        <f>Vaccinations!B15</f>
        <v>6</v>
      </c>
      <c r="E6" t="str">
        <f>Vaccinations!C15</f>
        <v>Frontline Social care workers</v>
      </c>
      <c r="F6">
        <f>Vaccinations!D15</f>
        <v>3815</v>
      </c>
      <c r="G6" t="str">
        <f>Vaccinations!E15</f>
        <v>NP</v>
      </c>
      <c r="H6" t="str">
        <f>Vaccinations!F15</f>
        <v>P</v>
      </c>
      <c r="I6">
        <f>Vaccinations!G15</f>
        <v>0</v>
      </c>
      <c r="J6">
        <f>Vaccinations!H15</f>
        <v>4043</v>
      </c>
      <c r="AE6" s="228"/>
      <c r="AF6" s="228"/>
      <c r="AG6" s="228"/>
      <c r="AH6" s="228"/>
    </row>
    <row r="7" spans="1:34" x14ac:dyDescent="0.35">
      <c r="A7">
        <f>Vaccinations!$C$5</f>
        <v>0</v>
      </c>
      <c r="B7" t="s">
        <v>135</v>
      </c>
      <c r="C7">
        <f>Vaccinations!$C$7</f>
        <v>0</v>
      </c>
      <c r="D7">
        <f>Vaccinations!B16</f>
        <v>7</v>
      </c>
      <c r="E7" t="str">
        <f>Vaccinations!C16</f>
        <v>Ages 75-79</v>
      </c>
      <c r="F7">
        <f>Vaccinations!D16</f>
        <v>17223</v>
      </c>
      <c r="G7" t="str">
        <f>Vaccinations!E16</f>
        <v>P</v>
      </c>
      <c r="H7" t="str">
        <f>Vaccinations!F16</f>
        <v>P</v>
      </c>
      <c r="I7">
        <f>Vaccinations!G16</f>
        <v>0</v>
      </c>
      <c r="J7">
        <f>Vaccinations!H16</f>
        <v>16365</v>
      </c>
      <c r="AE7" s="228"/>
      <c r="AF7" s="228"/>
      <c r="AG7" s="228"/>
      <c r="AH7" s="228"/>
    </row>
    <row r="8" spans="1:34" x14ac:dyDescent="0.35">
      <c r="A8">
        <f>Vaccinations!$C$5</f>
        <v>0</v>
      </c>
      <c r="B8" t="s">
        <v>135</v>
      </c>
      <c r="C8">
        <f>Vaccinations!$C$7</f>
        <v>0</v>
      </c>
      <c r="D8">
        <f>Vaccinations!B17</f>
        <v>8</v>
      </c>
      <c r="E8" t="str">
        <f>Vaccinations!C17</f>
        <v>Ages 70-74</v>
      </c>
      <c r="F8">
        <f>Vaccinations!D17</f>
        <v>18929</v>
      </c>
      <c r="G8" t="str">
        <f>Vaccinations!E17</f>
        <v>NP</v>
      </c>
      <c r="H8" t="str">
        <f>Vaccinations!F17</f>
        <v>P</v>
      </c>
      <c r="I8">
        <f>Vaccinations!G17</f>
        <v>0</v>
      </c>
      <c r="J8">
        <f>Vaccinations!H17</f>
        <v>17794</v>
      </c>
      <c r="AE8" s="228"/>
      <c r="AF8" s="228"/>
      <c r="AG8" s="228"/>
      <c r="AH8" s="228"/>
    </row>
    <row r="9" spans="1:34" x14ac:dyDescent="0.35">
      <c r="A9">
        <f>Vaccinations!$C$5</f>
        <v>0</v>
      </c>
      <c r="B9" t="s">
        <v>135</v>
      </c>
      <c r="C9">
        <f>Vaccinations!$C$7</f>
        <v>0</v>
      </c>
      <c r="D9">
        <f>Vaccinations!B18</f>
        <v>9</v>
      </c>
      <c r="E9" t="str">
        <f>Vaccinations!C18</f>
        <v>Clinically extremely vulnerable aged 16-69 years</v>
      </c>
      <c r="F9">
        <f>Vaccinations!D18</f>
        <v>3189</v>
      </c>
      <c r="G9" t="str">
        <f>Vaccinations!E18</f>
        <v>NP</v>
      </c>
      <c r="H9" t="str">
        <f>Vaccinations!F18</f>
        <v>P</v>
      </c>
      <c r="I9" t="str">
        <f>Vaccinations!G18</f>
        <v>N/A</v>
      </c>
      <c r="J9">
        <f>Vaccinations!H18</f>
        <v>39451</v>
      </c>
      <c r="AE9" s="228"/>
      <c r="AF9" s="228"/>
      <c r="AG9" s="228"/>
      <c r="AH9" s="228"/>
    </row>
    <row r="10" spans="1:34" x14ac:dyDescent="0.35">
      <c r="A10">
        <f>Vaccinations!$C$5</f>
        <v>0</v>
      </c>
      <c r="B10" t="s">
        <v>135</v>
      </c>
      <c r="C10">
        <f>Vaccinations!$C$7</f>
        <v>0</v>
      </c>
      <c r="D10">
        <f>Vaccinations!B19</f>
        <v>10</v>
      </c>
      <c r="E10" t="str">
        <f>Vaccinations!C19</f>
        <v>Ages 65-69</v>
      </c>
      <c r="F10">
        <f>Vaccinations!D19</f>
        <v>18426</v>
      </c>
      <c r="G10" t="str">
        <f>Vaccinations!E19</f>
        <v>NP</v>
      </c>
      <c r="H10" t="str">
        <f>Vaccinations!F19</f>
        <v>P</v>
      </c>
      <c r="I10" t="str">
        <f>Vaccinations!G19</f>
        <v>N/A</v>
      </c>
      <c r="J10">
        <f>Vaccinations!H19</f>
        <v>16879</v>
      </c>
      <c r="AE10" s="228"/>
      <c r="AF10" s="228"/>
      <c r="AG10" s="228"/>
      <c r="AH10" s="228"/>
    </row>
    <row r="11" spans="1:34" x14ac:dyDescent="0.35">
      <c r="A11">
        <f>Vaccinations!$C$5</f>
        <v>0</v>
      </c>
      <c r="B11" t="s">
        <v>135</v>
      </c>
      <c r="C11">
        <f>Vaccinations!$C$7</f>
        <v>0</v>
      </c>
      <c r="D11">
        <f>Vaccinations!B20</f>
        <v>11</v>
      </c>
      <c r="E11" t="str">
        <f>Vaccinations!C20</f>
        <v>Clinical risk groups aged 16-64 years</v>
      </c>
      <c r="F11">
        <f>Vaccinations!D20</f>
        <v>47421</v>
      </c>
      <c r="G11" t="str">
        <f>Vaccinations!E20</f>
        <v>NP</v>
      </c>
      <c r="H11" t="str">
        <f>Vaccinations!F20</f>
        <v>P</v>
      </c>
      <c r="I11" t="str">
        <f>Vaccinations!G20</f>
        <v>N/A</v>
      </c>
      <c r="J11">
        <f>Vaccinations!H20</f>
        <v>9171</v>
      </c>
      <c r="AE11" s="228"/>
      <c r="AF11" s="228"/>
      <c r="AG11" s="228"/>
      <c r="AH11" s="228"/>
    </row>
    <row r="12" spans="1:34" x14ac:dyDescent="0.35">
      <c r="A12">
        <f>Vaccinations!$C$5</f>
        <v>0</v>
      </c>
      <c r="B12" t="s">
        <v>135</v>
      </c>
      <c r="C12">
        <f>Vaccinations!$C$7</f>
        <v>0</v>
      </c>
      <c r="D12">
        <f>Vaccinations!B21</f>
        <v>12</v>
      </c>
      <c r="E12" t="str">
        <f>Vaccinations!C21</f>
        <v>Clinical risk groups aged 12-15 years</v>
      </c>
      <c r="F12">
        <f>Vaccinations!D21</f>
        <v>4189</v>
      </c>
      <c r="G12" t="str">
        <f>Vaccinations!E21</f>
        <v>NP</v>
      </c>
      <c r="H12" t="str">
        <f>Vaccinations!F21</f>
        <v>P</v>
      </c>
      <c r="I12" t="str">
        <f>Vaccinations!G21</f>
        <v>N/A</v>
      </c>
      <c r="J12" t="str">
        <f>Vaccinations!H21</f>
        <v>N/A</v>
      </c>
      <c r="AE12" s="228"/>
      <c r="AF12" s="228"/>
      <c r="AG12" s="228"/>
      <c r="AH12" s="228"/>
    </row>
    <row r="13" spans="1:34" x14ac:dyDescent="0.35">
      <c r="A13">
        <f>Vaccinations!$C$5</f>
        <v>0</v>
      </c>
      <c r="B13" t="s">
        <v>135</v>
      </c>
      <c r="C13">
        <f>Vaccinations!$C$7</f>
        <v>0</v>
      </c>
      <c r="D13">
        <f>Vaccinations!B22</f>
        <v>13</v>
      </c>
      <c r="E13" t="str">
        <f>Vaccinations!C22</f>
        <v>Clinical risk groups aged 5-11 years</v>
      </c>
      <c r="F13">
        <f>Vaccinations!D22</f>
        <v>18520</v>
      </c>
      <c r="G13" t="str">
        <f>Vaccinations!E22</f>
        <v>NP</v>
      </c>
      <c r="H13" t="str">
        <f>Vaccinations!F22</f>
        <v>P</v>
      </c>
      <c r="I13" t="str">
        <f>Vaccinations!G22</f>
        <v>N/A</v>
      </c>
      <c r="J13" t="str">
        <f>Vaccinations!H22</f>
        <v>N/A</v>
      </c>
      <c r="AE13" s="228"/>
      <c r="AF13" s="228"/>
      <c r="AG13" s="228"/>
      <c r="AH13" s="228"/>
    </row>
    <row r="14" spans="1:34" x14ac:dyDescent="0.35">
      <c r="A14">
        <f>Vaccinations!$C$5</f>
        <v>0</v>
      </c>
      <c r="B14" t="s">
        <v>135</v>
      </c>
      <c r="C14">
        <f>Vaccinations!$C$7</f>
        <v>0</v>
      </c>
      <c r="D14">
        <f>Vaccinations!B23</f>
        <v>14</v>
      </c>
      <c r="E14" t="str">
        <f>Vaccinations!C23</f>
        <v>Ages 60-64</v>
      </c>
      <c r="F14">
        <f>Vaccinations!D23</f>
        <v>13631</v>
      </c>
      <c r="G14" t="str">
        <f>Vaccinations!E23</f>
        <v>NP</v>
      </c>
      <c r="H14" t="str">
        <f>Vaccinations!F23</f>
        <v>P</v>
      </c>
      <c r="I14" t="str">
        <f>Vaccinations!G23</f>
        <v>N/A</v>
      </c>
      <c r="J14" t="str">
        <f>Vaccinations!H23</f>
        <v>N/A</v>
      </c>
      <c r="AE14" s="228"/>
      <c r="AF14" s="228"/>
      <c r="AG14" s="228"/>
      <c r="AH14" s="228"/>
    </row>
    <row r="15" spans="1:34" x14ac:dyDescent="0.35">
      <c r="A15">
        <f>Vaccinations!$C$5</f>
        <v>0</v>
      </c>
      <c r="B15" t="s">
        <v>135</v>
      </c>
      <c r="C15">
        <f>Vaccinations!$C$7</f>
        <v>0</v>
      </c>
      <c r="D15">
        <f>Vaccinations!B24</f>
        <v>15</v>
      </c>
      <c r="E15" t="str">
        <f>Vaccinations!C24</f>
        <v>Ages 55-59</v>
      </c>
      <c r="F15">
        <f>Vaccinations!D24</f>
        <v>15741</v>
      </c>
      <c r="G15" t="str">
        <f>Vaccinations!E24</f>
        <v>NP</v>
      </c>
      <c r="H15" t="str">
        <f>Vaccinations!F24</f>
        <v>P</v>
      </c>
      <c r="I15" t="str">
        <f>Vaccinations!G24</f>
        <v>N/A</v>
      </c>
      <c r="J15" t="str">
        <f>Vaccinations!H24</f>
        <v>N/A</v>
      </c>
      <c r="AE15" s="228"/>
      <c r="AF15" s="228"/>
      <c r="AG15" s="228"/>
      <c r="AH15" s="228"/>
    </row>
    <row r="16" spans="1:34" x14ac:dyDescent="0.35">
      <c r="A16">
        <f>Vaccinations!$C$5</f>
        <v>0</v>
      </c>
      <c r="B16" t="s">
        <v>135</v>
      </c>
      <c r="C16">
        <f>Vaccinations!$C$7</f>
        <v>0</v>
      </c>
      <c r="D16">
        <f>Vaccinations!B25</f>
        <v>16</v>
      </c>
      <c r="E16" t="str">
        <f>Vaccinations!C25</f>
        <v>Ages 50-54</v>
      </c>
      <c r="F16">
        <f>Vaccinations!D25</f>
        <v>16176</v>
      </c>
      <c r="G16" t="str">
        <f>Vaccinations!E25</f>
        <v>NP</v>
      </c>
      <c r="H16" t="str">
        <f>Vaccinations!F25</f>
        <v>P</v>
      </c>
      <c r="I16" t="str">
        <f>Vaccinations!G25</f>
        <v>N/A</v>
      </c>
      <c r="J16" t="str">
        <f>Vaccinations!H25</f>
        <v>N/A</v>
      </c>
      <c r="AE16" s="228"/>
      <c r="AF16" s="228"/>
      <c r="AG16" s="228"/>
      <c r="AH16" s="228"/>
    </row>
    <row r="17" spans="1:34" x14ac:dyDescent="0.35">
      <c r="A17">
        <f>Vaccinations!$C$5</f>
        <v>0</v>
      </c>
      <c r="B17" t="s">
        <v>135</v>
      </c>
      <c r="C17">
        <f>Vaccinations!$C$7</f>
        <v>0</v>
      </c>
      <c r="D17">
        <f>Vaccinations!B26</f>
        <v>17</v>
      </c>
      <c r="E17" t="str">
        <f>Vaccinations!C26</f>
        <v>Ages 40-49</v>
      </c>
      <c r="F17">
        <f>Vaccinations!D26</f>
        <v>34135</v>
      </c>
      <c r="G17" t="str">
        <f>Vaccinations!E26</f>
        <v>NP</v>
      </c>
      <c r="H17" t="str">
        <f>Vaccinations!F26</f>
        <v>NP</v>
      </c>
      <c r="I17" t="str">
        <f>Vaccinations!G26</f>
        <v>N/A</v>
      </c>
      <c r="J17" t="str">
        <f>Vaccinations!H26</f>
        <v>N/A</v>
      </c>
      <c r="AE17" s="228"/>
      <c r="AF17" s="228"/>
      <c r="AG17" s="228"/>
      <c r="AH17" s="228"/>
    </row>
    <row r="18" spans="1:34" x14ac:dyDescent="0.35">
      <c r="A18">
        <f>Vaccinations!$C$5</f>
        <v>0</v>
      </c>
      <c r="B18" t="s">
        <v>135</v>
      </c>
      <c r="C18">
        <f>Vaccinations!$C$7</f>
        <v>0</v>
      </c>
      <c r="D18">
        <f>Vaccinations!B27</f>
        <v>18</v>
      </c>
      <c r="E18" t="str">
        <f>Vaccinations!C27</f>
        <v>Ages 30-39</v>
      </c>
      <c r="F18">
        <f>Vaccinations!D27</f>
        <v>43477</v>
      </c>
      <c r="G18" t="str">
        <f>Vaccinations!E27</f>
        <v>NP</v>
      </c>
      <c r="H18" t="str">
        <f>Vaccinations!F27</f>
        <v>NP</v>
      </c>
      <c r="I18" t="str">
        <f>Vaccinations!G27</f>
        <v>N/A</v>
      </c>
      <c r="J18" t="str">
        <f>Vaccinations!H27</f>
        <v>N/A</v>
      </c>
      <c r="AE18" s="228"/>
      <c r="AF18" s="228"/>
      <c r="AG18" s="228"/>
      <c r="AH18" s="228"/>
    </row>
    <row r="19" spans="1:34" x14ac:dyDescent="0.35">
      <c r="A19">
        <f>Vaccinations!$C$5</f>
        <v>0</v>
      </c>
      <c r="B19" t="s">
        <v>135</v>
      </c>
      <c r="C19">
        <f>Vaccinations!$C$7</f>
        <v>0</v>
      </c>
      <c r="D19">
        <f>Vaccinations!B28</f>
        <v>19</v>
      </c>
      <c r="E19" t="str">
        <f>Vaccinations!C28</f>
        <v xml:space="preserve">Ages 18-29 </v>
      </c>
      <c r="F19">
        <f>Vaccinations!D28</f>
        <v>61430</v>
      </c>
      <c r="G19" t="str">
        <f>Vaccinations!E28</f>
        <v>NP</v>
      </c>
      <c r="H19" t="str">
        <f>Vaccinations!F28</f>
        <v>NP</v>
      </c>
      <c r="I19" t="str">
        <f>Vaccinations!G28</f>
        <v>N/A</v>
      </c>
      <c r="J19" t="str">
        <f>Vaccinations!H28</f>
        <v>N/A</v>
      </c>
      <c r="AE19" s="228"/>
      <c r="AF19" s="228"/>
      <c r="AG19" s="228"/>
      <c r="AH19" s="228"/>
    </row>
    <row r="20" spans="1:34" x14ac:dyDescent="0.35">
      <c r="A20">
        <f>Vaccinations!$C$5</f>
        <v>0</v>
      </c>
      <c r="B20" t="s">
        <v>135</v>
      </c>
      <c r="C20">
        <f>Vaccinations!$C$7</f>
        <v>0</v>
      </c>
      <c r="D20">
        <f>Vaccinations!B29</f>
        <v>20</v>
      </c>
      <c r="E20" t="str">
        <f>Vaccinations!C29</f>
        <v xml:space="preserve">Ages 16-17 </v>
      </c>
      <c r="F20">
        <f>Vaccinations!D29</f>
        <v>8461</v>
      </c>
      <c r="G20" t="str">
        <f>Vaccinations!E29</f>
        <v>NP</v>
      </c>
      <c r="H20" t="str">
        <f>Vaccinations!F29</f>
        <v>NP</v>
      </c>
      <c r="I20" t="str">
        <f>Vaccinations!G29</f>
        <v>N/A</v>
      </c>
      <c r="J20" t="str">
        <f>Vaccinations!H29</f>
        <v>N/A</v>
      </c>
      <c r="AE20" s="228"/>
      <c r="AF20" s="228"/>
      <c r="AG20" s="228"/>
      <c r="AH20" s="228"/>
    </row>
    <row r="21" spans="1:34" x14ac:dyDescent="0.35">
      <c r="A21">
        <f>Vaccinations!$C$5</f>
        <v>0</v>
      </c>
      <c r="B21" t="s">
        <v>135</v>
      </c>
      <c r="C21">
        <f>Vaccinations!$C$7</f>
        <v>0</v>
      </c>
      <c r="D21">
        <f>Vaccinations!B30</f>
        <v>21</v>
      </c>
      <c r="E21" t="str">
        <f>Vaccinations!C30</f>
        <v>Ages 12-15</v>
      </c>
      <c r="F21">
        <f>Vaccinations!D30</f>
        <v>17542</v>
      </c>
      <c r="G21" t="str">
        <f>Vaccinations!E30</f>
        <v>NP</v>
      </c>
      <c r="H21" t="str">
        <f>Vaccinations!F30</f>
        <v>NP</v>
      </c>
      <c r="I21" t="str">
        <f>Vaccinations!G30</f>
        <v>N/A</v>
      </c>
      <c r="J21" t="str">
        <f>Vaccinations!H30</f>
        <v>N/A</v>
      </c>
      <c r="AE21" s="228"/>
      <c r="AF21" s="228"/>
      <c r="AG21" s="228"/>
      <c r="AH21" s="228"/>
    </row>
    <row r="22" spans="1:34" x14ac:dyDescent="0.35">
      <c r="A22">
        <f>Vaccinations!$C$5</f>
        <v>0</v>
      </c>
      <c r="B22" t="s">
        <v>135</v>
      </c>
      <c r="C22">
        <f>Vaccinations!$C$7</f>
        <v>0</v>
      </c>
      <c r="D22">
        <f>Vaccinations!B31</f>
        <v>22</v>
      </c>
      <c r="E22" t="str">
        <f>Vaccinations!C31</f>
        <v>Ages 5-11</v>
      </c>
      <c r="F22">
        <f>Vaccinations!D31</f>
        <v>29391</v>
      </c>
      <c r="G22" t="str">
        <f>Vaccinations!E31</f>
        <v>NP</v>
      </c>
      <c r="H22" t="str">
        <f>Vaccinations!F31</f>
        <v>NP</v>
      </c>
      <c r="I22" t="str">
        <f>Vaccinations!G31</f>
        <v>N/A</v>
      </c>
      <c r="J22" t="str">
        <f>Vaccinations!H31</f>
        <v>N/A</v>
      </c>
      <c r="AE22" s="228"/>
      <c r="AF22" s="228"/>
      <c r="AG22" s="228"/>
      <c r="AH22" s="228"/>
    </row>
    <row r="23" spans="1:34" x14ac:dyDescent="0.35">
      <c r="A23">
        <f>Vaccinations!$C$5</f>
        <v>0</v>
      </c>
      <c r="B23" t="s">
        <v>135</v>
      </c>
      <c r="C23">
        <f>Vaccinations!$C$7</f>
        <v>0</v>
      </c>
      <c r="D23">
        <f>Vaccinations!B32</f>
        <v>23</v>
      </c>
      <c r="E23" t="str">
        <f>Vaccinations!C32</f>
        <v>Total COVID Vaccine Population</v>
      </c>
      <c r="F23">
        <f>Vaccinations!D32</f>
        <v>430140</v>
      </c>
      <c r="G23">
        <f>Vaccinations!E32</f>
        <v>0</v>
      </c>
      <c r="H23">
        <f>Vaccinations!F32</f>
        <v>0</v>
      </c>
      <c r="I23">
        <f>Vaccinations!G32</f>
        <v>0</v>
      </c>
      <c r="J23">
        <f>Vaccinations!H32</f>
        <v>157016</v>
      </c>
      <c r="AE23" s="228"/>
      <c r="AF23" s="228"/>
      <c r="AG23" s="228"/>
      <c r="AH23" s="228"/>
    </row>
    <row r="24" spans="1:34" x14ac:dyDescent="0.35">
      <c r="A24">
        <f>Vaccinations!$C$5</f>
        <v>0</v>
      </c>
      <c r="B24" t="s">
        <v>135</v>
      </c>
      <c r="C24">
        <f>Vaccinations!$C$7</f>
        <v>0</v>
      </c>
      <c r="D24">
        <f>Vaccinations!B33</f>
        <v>0</v>
      </c>
      <c r="E24">
        <f>Vaccinations!C33</f>
        <v>0</v>
      </c>
      <c r="F24">
        <f>Vaccinations!D33</f>
        <v>0</v>
      </c>
      <c r="G24">
        <f>Vaccinations!E33</f>
        <v>0</v>
      </c>
      <c r="H24">
        <f>Vaccinations!F33</f>
        <v>0</v>
      </c>
      <c r="I24">
        <f>Vaccinations!G33</f>
        <v>0</v>
      </c>
      <c r="J24">
        <f>Vaccinations!H33</f>
        <v>0</v>
      </c>
      <c r="AE24" s="228"/>
      <c r="AF24" s="228"/>
      <c r="AG24" s="228"/>
      <c r="AH24" s="228"/>
    </row>
    <row r="25" spans="1:34" x14ac:dyDescent="0.35">
      <c r="A25">
        <f>Vaccinations!$C$5</f>
        <v>0</v>
      </c>
      <c r="B25" t="s">
        <v>135</v>
      </c>
      <c r="C25">
        <f>Vaccinations!$B$36</f>
        <v>0</v>
      </c>
      <c r="D25">
        <f>Vaccinations!B39</f>
        <v>25</v>
      </c>
      <c r="E25" t="str">
        <f>Vaccinations!C39</f>
        <v>Care home residents</v>
      </c>
      <c r="K25">
        <f>Vaccinations!E39</f>
        <v>0</v>
      </c>
      <c r="L25">
        <f>Vaccinations!F39</f>
        <v>0</v>
      </c>
      <c r="M25">
        <f>Vaccinations!G39</f>
        <v>0</v>
      </c>
      <c r="N25">
        <f>Vaccinations!H39</f>
        <v>0</v>
      </c>
      <c r="O25">
        <f>Vaccinations!I39</f>
        <v>0</v>
      </c>
      <c r="P25">
        <f>Vaccinations!J39</f>
        <v>1267</v>
      </c>
      <c r="Q25">
        <f>Vaccinations!K39</f>
        <v>333</v>
      </c>
      <c r="R25">
        <f>Vaccinations!L39</f>
        <v>65</v>
      </c>
      <c r="S25">
        <f>Vaccinations!M39</f>
        <v>1</v>
      </c>
      <c r="T25">
        <f>Vaccinations!N39</f>
        <v>1</v>
      </c>
      <c r="U25">
        <f>Vaccinations!O39</f>
        <v>2</v>
      </c>
      <c r="V25">
        <f>Vaccinations!P39</f>
        <v>0</v>
      </c>
      <c r="W25">
        <f>Vaccinations!Q39</f>
        <v>1669</v>
      </c>
      <c r="AE25" s="228"/>
      <c r="AF25" s="228"/>
      <c r="AG25" s="228"/>
      <c r="AH25" s="228"/>
    </row>
    <row r="26" spans="1:34" x14ac:dyDescent="0.35">
      <c r="A26">
        <f>Vaccinations!$C$5</f>
        <v>0</v>
      </c>
      <c r="B26" t="s">
        <v>135</v>
      </c>
      <c r="C26">
        <f>Vaccinations!$B$36</f>
        <v>0</v>
      </c>
      <c r="D26">
        <f>Vaccinations!B40</f>
        <v>26</v>
      </c>
      <c r="E26" t="str">
        <f>Vaccinations!C40</f>
        <v>Care home workers</v>
      </c>
      <c r="K26">
        <f>Vaccinations!E40</f>
        <v>0</v>
      </c>
      <c r="L26">
        <f>Vaccinations!F40</f>
        <v>0</v>
      </c>
      <c r="M26">
        <f>Vaccinations!G40</f>
        <v>0</v>
      </c>
      <c r="N26">
        <f>Vaccinations!H40</f>
        <v>0</v>
      </c>
      <c r="O26">
        <f>Vaccinations!I40</f>
        <v>0</v>
      </c>
      <c r="P26">
        <f>Vaccinations!J40</f>
        <v>340</v>
      </c>
      <c r="Q26">
        <f>Vaccinations!K40</f>
        <v>454</v>
      </c>
      <c r="R26">
        <f>Vaccinations!L40</f>
        <v>98</v>
      </c>
      <c r="S26">
        <f>Vaccinations!M40</f>
        <v>34</v>
      </c>
      <c r="T26">
        <f>Vaccinations!N40</f>
        <v>20</v>
      </c>
      <c r="U26">
        <f>Vaccinations!O40</f>
        <v>3</v>
      </c>
      <c r="V26">
        <f>Vaccinations!P40</f>
        <v>3</v>
      </c>
      <c r="W26">
        <f>Vaccinations!Q40</f>
        <v>952</v>
      </c>
      <c r="AE26" s="228"/>
      <c r="AF26" s="228"/>
      <c r="AG26" s="228"/>
      <c r="AH26" s="228"/>
    </row>
    <row r="27" spans="1:34" x14ac:dyDescent="0.35">
      <c r="A27">
        <f>Vaccinations!$C$5</f>
        <v>0</v>
      </c>
      <c r="B27" t="s">
        <v>135</v>
      </c>
      <c r="C27">
        <f>Vaccinations!$B$36</f>
        <v>0</v>
      </c>
      <c r="D27">
        <f>Vaccinations!B41</f>
        <v>27</v>
      </c>
      <c r="E27" t="str">
        <f>Vaccinations!C41</f>
        <v>80 years and older</v>
      </c>
      <c r="K27">
        <f>Vaccinations!E41</f>
        <v>0</v>
      </c>
      <c r="L27">
        <f>Vaccinations!F41</f>
        <v>0</v>
      </c>
      <c r="M27">
        <f>Vaccinations!G41</f>
        <v>0</v>
      </c>
      <c r="N27">
        <f>Vaccinations!H41</f>
        <v>0</v>
      </c>
      <c r="O27">
        <f>Vaccinations!I41</f>
        <v>0</v>
      </c>
      <c r="P27">
        <f>Vaccinations!J41</f>
        <v>6819</v>
      </c>
      <c r="Q27">
        <f>Vaccinations!K41</f>
        <v>6880</v>
      </c>
      <c r="R27">
        <f>Vaccinations!L41</f>
        <v>1347</v>
      </c>
      <c r="S27">
        <f>Vaccinations!M41</f>
        <v>413</v>
      </c>
      <c r="T27">
        <f>Vaccinations!N41</f>
        <v>141</v>
      </c>
      <c r="U27">
        <f>Vaccinations!O41</f>
        <v>40</v>
      </c>
      <c r="V27">
        <f>Vaccinations!P41</f>
        <v>33</v>
      </c>
      <c r="W27">
        <f>Vaccinations!Q41</f>
        <v>15673</v>
      </c>
      <c r="AE27" s="228"/>
      <c r="AF27" s="228"/>
      <c r="AG27" s="228"/>
      <c r="AH27" s="228"/>
    </row>
    <row r="28" spans="1:34" x14ac:dyDescent="0.35">
      <c r="A28">
        <f>Vaccinations!$C$5</f>
        <v>0</v>
      </c>
      <c r="B28" t="s">
        <v>135</v>
      </c>
      <c r="C28">
        <f>Vaccinations!$B$36</f>
        <v>0</v>
      </c>
      <c r="D28">
        <f>Vaccinations!B42</f>
        <v>28</v>
      </c>
      <c r="E28" t="str">
        <f>Vaccinations!C42</f>
        <v>Frontline Health care workers</v>
      </c>
      <c r="K28">
        <f>Vaccinations!E42</f>
        <v>0</v>
      </c>
      <c r="L28">
        <f>Vaccinations!F42</f>
        <v>0</v>
      </c>
      <c r="M28">
        <f>Vaccinations!G42</f>
        <v>0</v>
      </c>
      <c r="N28">
        <f>Vaccinations!H42</f>
        <v>0</v>
      </c>
      <c r="O28">
        <f>Vaccinations!I42</f>
        <v>0</v>
      </c>
      <c r="P28">
        <f>Vaccinations!J42</f>
        <v>1995</v>
      </c>
      <c r="Q28">
        <f>Vaccinations!K42</f>
        <v>2110</v>
      </c>
      <c r="R28">
        <f>Vaccinations!L42</f>
        <v>1143</v>
      </c>
      <c r="S28">
        <f>Vaccinations!M42</f>
        <v>494</v>
      </c>
      <c r="T28">
        <f>Vaccinations!N42</f>
        <v>152</v>
      </c>
      <c r="U28">
        <f>Vaccinations!O42</f>
        <v>53</v>
      </c>
      <c r="V28">
        <f>Vaccinations!P42</f>
        <v>50</v>
      </c>
      <c r="W28">
        <f>Vaccinations!Q42</f>
        <v>5997</v>
      </c>
      <c r="AE28" s="228"/>
      <c r="AF28" s="228"/>
      <c r="AG28" s="228"/>
      <c r="AH28" s="228"/>
    </row>
    <row r="29" spans="1:34" x14ac:dyDescent="0.35">
      <c r="A29">
        <f>Vaccinations!$C$5</f>
        <v>0</v>
      </c>
      <c r="B29" t="s">
        <v>135</v>
      </c>
      <c r="C29">
        <f>Vaccinations!$B$36</f>
        <v>0</v>
      </c>
      <c r="D29">
        <f>Vaccinations!B43</f>
        <v>29</v>
      </c>
      <c r="E29" t="str">
        <f>Vaccinations!C43</f>
        <v>Frontline Social care workers</v>
      </c>
      <c r="K29">
        <f>Vaccinations!E43</f>
        <v>0</v>
      </c>
      <c r="L29">
        <f>Vaccinations!F43</f>
        <v>0</v>
      </c>
      <c r="M29">
        <f>Vaccinations!G43</f>
        <v>0</v>
      </c>
      <c r="N29">
        <f>Vaccinations!H43</f>
        <v>0</v>
      </c>
      <c r="O29">
        <f>Vaccinations!I43</f>
        <v>0</v>
      </c>
      <c r="P29">
        <f>Vaccinations!J43</f>
        <v>144</v>
      </c>
      <c r="Q29">
        <f>Vaccinations!K43</f>
        <v>679</v>
      </c>
      <c r="R29">
        <f>Vaccinations!L43</f>
        <v>157</v>
      </c>
      <c r="S29">
        <f>Vaccinations!M43</f>
        <v>67</v>
      </c>
      <c r="T29">
        <f>Vaccinations!N43</f>
        <v>25</v>
      </c>
      <c r="U29">
        <f>Vaccinations!O43</f>
        <v>7</v>
      </c>
      <c r="V29">
        <f>Vaccinations!P43</f>
        <v>6</v>
      </c>
      <c r="W29">
        <f>Vaccinations!Q43</f>
        <v>1085</v>
      </c>
      <c r="AE29" s="228"/>
      <c r="AF29" s="228"/>
      <c r="AG29" s="228"/>
      <c r="AH29" s="228"/>
    </row>
    <row r="30" spans="1:34" x14ac:dyDescent="0.35">
      <c r="A30">
        <f>Vaccinations!$C$5</f>
        <v>0</v>
      </c>
      <c r="B30" t="s">
        <v>135</v>
      </c>
      <c r="C30">
        <f>Vaccinations!$B$36</f>
        <v>0</v>
      </c>
      <c r="D30">
        <f>Vaccinations!B44</f>
        <v>30</v>
      </c>
      <c r="E30" t="str">
        <f>Vaccinations!C44</f>
        <v>Ages 75-79</v>
      </c>
      <c r="K30">
        <f>Vaccinations!E44</f>
        <v>0</v>
      </c>
      <c r="L30">
        <f>Vaccinations!F44</f>
        <v>0</v>
      </c>
      <c r="M30">
        <f>Vaccinations!G44</f>
        <v>0</v>
      </c>
      <c r="N30">
        <f>Vaccinations!H44</f>
        <v>0</v>
      </c>
      <c r="O30">
        <f>Vaccinations!I44</f>
        <v>0</v>
      </c>
      <c r="P30">
        <f>Vaccinations!J44</f>
        <v>3531</v>
      </c>
      <c r="Q30">
        <f>Vaccinations!K44</f>
        <v>6100</v>
      </c>
      <c r="R30">
        <f>Vaccinations!L44</f>
        <v>2845</v>
      </c>
      <c r="S30">
        <f>Vaccinations!M44</f>
        <v>372</v>
      </c>
      <c r="T30">
        <f>Vaccinations!N44</f>
        <v>103</v>
      </c>
      <c r="U30">
        <f>Vaccinations!O44</f>
        <v>61</v>
      </c>
      <c r="V30">
        <f>Vaccinations!P44</f>
        <v>40</v>
      </c>
      <c r="W30">
        <f>Vaccinations!Q44</f>
        <v>13052</v>
      </c>
      <c r="AE30" s="228"/>
      <c r="AF30" s="228"/>
      <c r="AG30" s="228"/>
      <c r="AH30" s="228"/>
    </row>
    <row r="31" spans="1:34" x14ac:dyDescent="0.35">
      <c r="A31">
        <f>Vaccinations!$C$5</f>
        <v>0</v>
      </c>
      <c r="B31" t="s">
        <v>135</v>
      </c>
      <c r="C31">
        <f>Vaccinations!$B$36</f>
        <v>0</v>
      </c>
      <c r="D31">
        <f>Vaccinations!B45</f>
        <v>31</v>
      </c>
      <c r="E31" t="str">
        <f>Vaccinations!C45</f>
        <v>Ages 70-74</v>
      </c>
      <c r="K31">
        <f>Vaccinations!E45</f>
        <v>0</v>
      </c>
      <c r="L31">
        <f>Vaccinations!F45</f>
        <v>0</v>
      </c>
      <c r="M31">
        <f>Vaccinations!G45</f>
        <v>0</v>
      </c>
      <c r="N31">
        <f>Vaccinations!H45</f>
        <v>0</v>
      </c>
      <c r="O31">
        <f>Vaccinations!I45</f>
        <v>0</v>
      </c>
      <c r="P31">
        <f>Vaccinations!J45</f>
        <v>2520</v>
      </c>
      <c r="Q31">
        <f>Vaccinations!K45</f>
        <v>5830</v>
      </c>
      <c r="R31">
        <f>Vaccinations!L45</f>
        <v>4357</v>
      </c>
      <c r="S31">
        <f>Vaccinations!M45</f>
        <v>403</v>
      </c>
      <c r="T31">
        <f>Vaccinations!N45</f>
        <v>74</v>
      </c>
      <c r="U31">
        <f>Vaccinations!O45</f>
        <v>41</v>
      </c>
      <c r="V31">
        <f>Vaccinations!P45</f>
        <v>50</v>
      </c>
      <c r="W31">
        <f>Vaccinations!Q45</f>
        <v>13275</v>
      </c>
      <c r="AE31" s="228"/>
      <c r="AF31" s="228"/>
      <c r="AG31" s="228"/>
      <c r="AH31" s="228"/>
    </row>
    <row r="32" spans="1:34" x14ac:dyDescent="0.35">
      <c r="A32">
        <f>Vaccinations!$C$5</f>
        <v>0</v>
      </c>
      <c r="B32" t="s">
        <v>135</v>
      </c>
      <c r="C32">
        <f>Vaccinations!$B$36</f>
        <v>0</v>
      </c>
      <c r="D32">
        <f>Vaccinations!B46</f>
        <v>32</v>
      </c>
      <c r="E32" t="str">
        <f>Vaccinations!C46</f>
        <v>Clinically extremely vulnerable aged 16-69 years</v>
      </c>
      <c r="K32">
        <f>Vaccinations!E46</f>
        <v>0</v>
      </c>
      <c r="L32">
        <f>Vaccinations!F46</f>
        <v>0</v>
      </c>
      <c r="M32">
        <f>Vaccinations!G46</f>
        <v>0</v>
      </c>
      <c r="N32">
        <f>Vaccinations!H46</f>
        <v>0</v>
      </c>
      <c r="O32">
        <f>Vaccinations!I46</f>
        <v>0</v>
      </c>
      <c r="P32">
        <f>Vaccinations!J46</f>
        <v>1196</v>
      </c>
      <c r="Q32">
        <f>Vaccinations!K46</f>
        <v>3174</v>
      </c>
      <c r="R32">
        <f>Vaccinations!L46</f>
        <v>4256</v>
      </c>
      <c r="S32">
        <f>Vaccinations!M46</f>
        <v>3206</v>
      </c>
      <c r="T32">
        <f>Vaccinations!N46</f>
        <v>363</v>
      </c>
      <c r="U32">
        <f>Vaccinations!O46</f>
        <v>155</v>
      </c>
      <c r="V32">
        <f>Vaccinations!P46</f>
        <v>160</v>
      </c>
      <c r="W32">
        <f>Vaccinations!Q46</f>
        <v>12510</v>
      </c>
      <c r="AE32" s="228"/>
      <c r="AF32" s="228"/>
      <c r="AG32" s="228"/>
      <c r="AH32" s="228"/>
    </row>
    <row r="33" spans="1:34" x14ac:dyDescent="0.35">
      <c r="A33">
        <f>Vaccinations!$C$5</f>
        <v>0</v>
      </c>
      <c r="B33" t="s">
        <v>135</v>
      </c>
      <c r="C33">
        <f>Vaccinations!$B$36</f>
        <v>0</v>
      </c>
      <c r="D33">
        <f>Vaccinations!B47</f>
        <v>33</v>
      </c>
      <c r="E33" t="str">
        <f>Vaccinations!C47</f>
        <v>Ages 65-69</v>
      </c>
      <c r="K33">
        <f>Vaccinations!E47</f>
        <v>0</v>
      </c>
      <c r="L33">
        <f>Vaccinations!F47</f>
        <v>0</v>
      </c>
      <c r="M33">
        <f>Vaccinations!G47</f>
        <v>0</v>
      </c>
      <c r="N33">
        <f>Vaccinations!H47</f>
        <v>0</v>
      </c>
      <c r="O33">
        <f>Vaccinations!I47</f>
        <v>0</v>
      </c>
      <c r="P33">
        <f>Vaccinations!J47</f>
        <v>1605</v>
      </c>
      <c r="Q33">
        <f>Vaccinations!K47</f>
        <v>4010</v>
      </c>
      <c r="R33">
        <f>Vaccinations!L47</f>
        <v>5379</v>
      </c>
      <c r="S33">
        <f>Vaccinations!M47</f>
        <v>886</v>
      </c>
      <c r="T33">
        <f>Vaccinations!N47</f>
        <v>110</v>
      </c>
      <c r="U33">
        <f>Vaccinations!O47</f>
        <v>82</v>
      </c>
      <c r="V33">
        <f>Vaccinations!P47</f>
        <v>60</v>
      </c>
      <c r="W33">
        <f>Vaccinations!Q47</f>
        <v>12132</v>
      </c>
      <c r="AE33" s="228"/>
      <c r="AF33" s="228"/>
      <c r="AG33" s="228"/>
      <c r="AH33" s="228"/>
    </row>
    <row r="34" spans="1:34" x14ac:dyDescent="0.35">
      <c r="A34">
        <f>Vaccinations!$C$5</f>
        <v>0</v>
      </c>
      <c r="B34" t="s">
        <v>135</v>
      </c>
      <c r="C34">
        <f>Vaccinations!$B$36</f>
        <v>0</v>
      </c>
      <c r="D34">
        <f>Vaccinations!B48</f>
        <v>34</v>
      </c>
      <c r="E34" t="str">
        <f>Vaccinations!C48</f>
        <v>Clinical risk groups aged 16-64 years</v>
      </c>
      <c r="K34">
        <f>Vaccinations!E48</f>
        <v>0</v>
      </c>
      <c r="L34">
        <f>Vaccinations!F48</f>
        <v>0</v>
      </c>
      <c r="M34">
        <f>Vaccinations!G48</f>
        <v>0</v>
      </c>
      <c r="N34">
        <f>Vaccinations!H48</f>
        <v>0</v>
      </c>
      <c r="O34">
        <f>Vaccinations!I48</f>
        <v>0</v>
      </c>
      <c r="P34">
        <f>Vaccinations!J48</f>
        <v>313</v>
      </c>
      <c r="Q34">
        <f>Vaccinations!K48</f>
        <v>736</v>
      </c>
      <c r="R34">
        <f>Vaccinations!L48</f>
        <v>689</v>
      </c>
      <c r="S34">
        <f>Vaccinations!M48</f>
        <v>804</v>
      </c>
      <c r="T34">
        <f>Vaccinations!N48</f>
        <v>112</v>
      </c>
      <c r="U34">
        <f>Vaccinations!O48</f>
        <v>155</v>
      </c>
      <c r="V34">
        <f>Vaccinations!P48</f>
        <v>160</v>
      </c>
      <c r="W34">
        <f>Vaccinations!Q48</f>
        <v>2969</v>
      </c>
      <c r="AE34" s="228"/>
      <c r="AF34" s="228"/>
      <c r="AG34" s="228"/>
      <c r="AH34" s="228"/>
    </row>
    <row r="35" spans="1:34" x14ac:dyDescent="0.35">
      <c r="A35">
        <f>Vaccinations!$C$5</f>
        <v>0</v>
      </c>
      <c r="B35" t="s">
        <v>135</v>
      </c>
      <c r="C35">
        <f>Vaccinations!$B$36</f>
        <v>0</v>
      </c>
      <c r="D35">
        <f>Vaccinations!B49</f>
        <v>35</v>
      </c>
      <c r="E35" t="str">
        <f>Vaccinations!C49</f>
        <v>Clinical risk groups aged 12-15 years</v>
      </c>
      <c r="K35">
        <f>Vaccinations!E49</f>
        <v>0</v>
      </c>
      <c r="L35">
        <f>Vaccinations!F49</f>
        <v>0</v>
      </c>
      <c r="M35">
        <f>Vaccinations!G49</f>
        <v>0</v>
      </c>
      <c r="N35">
        <f>Vaccinations!H49</f>
        <v>0</v>
      </c>
      <c r="O35">
        <f>Vaccinations!I49</f>
        <v>0</v>
      </c>
      <c r="P35">
        <f>Vaccinations!J49</f>
        <v>0</v>
      </c>
      <c r="Q35">
        <f>Vaccinations!K49</f>
        <v>0</v>
      </c>
      <c r="R35">
        <f>Vaccinations!L49</f>
        <v>0</v>
      </c>
      <c r="S35">
        <f>Vaccinations!M49</f>
        <v>0</v>
      </c>
      <c r="T35">
        <f>Vaccinations!N49</f>
        <v>0</v>
      </c>
      <c r="U35">
        <f>Vaccinations!O49</f>
        <v>0</v>
      </c>
      <c r="V35">
        <f>Vaccinations!P49</f>
        <v>0</v>
      </c>
      <c r="W35">
        <f>Vaccinations!Q49</f>
        <v>0</v>
      </c>
      <c r="AE35" s="228"/>
      <c r="AF35" s="228"/>
      <c r="AG35" s="228"/>
      <c r="AH35" s="228"/>
    </row>
    <row r="36" spans="1:34" x14ac:dyDescent="0.35">
      <c r="A36">
        <f>Vaccinations!$C$5</f>
        <v>0</v>
      </c>
      <c r="B36" t="s">
        <v>135</v>
      </c>
      <c r="C36">
        <f>Vaccinations!$B$36</f>
        <v>0</v>
      </c>
      <c r="D36">
        <f>Vaccinations!B50</f>
        <v>30</v>
      </c>
      <c r="E36" t="str">
        <f>Vaccinations!C50</f>
        <v>Clinical risk groups aged 5-11 years</v>
      </c>
      <c r="K36">
        <f>Vaccinations!E50</f>
        <v>0</v>
      </c>
      <c r="L36">
        <f>Vaccinations!F50</f>
        <v>0</v>
      </c>
      <c r="M36">
        <f>Vaccinations!G50</f>
        <v>0</v>
      </c>
      <c r="N36">
        <f>Vaccinations!H50</f>
        <v>0</v>
      </c>
      <c r="O36">
        <f>Vaccinations!I50</f>
        <v>0</v>
      </c>
      <c r="P36">
        <f>Vaccinations!J50</f>
        <v>0</v>
      </c>
      <c r="Q36">
        <f>Vaccinations!K50</f>
        <v>0</v>
      </c>
      <c r="R36">
        <f>Vaccinations!L50</f>
        <v>0</v>
      </c>
      <c r="S36">
        <f>Vaccinations!M50</f>
        <v>0</v>
      </c>
      <c r="T36">
        <f>Vaccinations!N50</f>
        <v>0</v>
      </c>
      <c r="U36">
        <f>Vaccinations!O50</f>
        <v>0</v>
      </c>
      <c r="V36">
        <f>Vaccinations!P50</f>
        <v>0</v>
      </c>
      <c r="W36">
        <f>Vaccinations!Q50</f>
        <v>0</v>
      </c>
      <c r="AE36" s="228"/>
      <c r="AF36" s="228"/>
      <c r="AG36" s="228"/>
      <c r="AH36" s="228"/>
    </row>
    <row r="37" spans="1:34" x14ac:dyDescent="0.35">
      <c r="A37">
        <f>Vaccinations!$C$5</f>
        <v>0</v>
      </c>
      <c r="B37" t="s">
        <v>135</v>
      </c>
      <c r="C37">
        <f>Vaccinations!$B$36</f>
        <v>0</v>
      </c>
      <c r="D37">
        <f>Vaccinations!B51</f>
        <v>36</v>
      </c>
      <c r="E37" t="str">
        <f>Vaccinations!C51</f>
        <v>Ages 60-64</v>
      </c>
      <c r="K37">
        <f>Vaccinations!E51</f>
        <v>0</v>
      </c>
      <c r="L37">
        <f>Vaccinations!F51</f>
        <v>0</v>
      </c>
      <c r="M37">
        <f>Vaccinations!G51</f>
        <v>0</v>
      </c>
      <c r="N37">
        <f>Vaccinations!H51</f>
        <v>0</v>
      </c>
      <c r="O37">
        <f>Vaccinations!I51</f>
        <v>0</v>
      </c>
      <c r="P37">
        <f>Vaccinations!J51</f>
        <v>88</v>
      </c>
      <c r="Q37">
        <f>Vaccinations!K51</f>
        <v>120</v>
      </c>
      <c r="R37">
        <f>Vaccinations!L51</f>
        <v>61</v>
      </c>
      <c r="S37">
        <f>Vaccinations!M51</f>
        <v>32</v>
      </c>
      <c r="T37">
        <f>Vaccinations!N51</f>
        <v>5</v>
      </c>
      <c r="U37">
        <f>Vaccinations!O51</f>
        <v>10</v>
      </c>
      <c r="V37">
        <f>Vaccinations!P51</f>
        <v>10</v>
      </c>
      <c r="W37">
        <f>Vaccinations!Q51</f>
        <v>326</v>
      </c>
      <c r="AE37" s="228"/>
      <c r="AF37" s="228"/>
      <c r="AG37" s="228"/>
      <c r="AH37" s="228"/>
    </row>
    <row r="38" spans="1:34" x14ac:dyDescent="0.35">
      <c r="A38">
        <f>Vaccinations!$C$5</f>
        <v>0</v>
      </c>
      <c r="B38" t="s">
        <v>135</v>
      </c>
      <c r="C38">
        <f>Vaccinations!$B$36</f>
        <v>0</v>
      </c>
      <c r="D38">
        <f>Vaccinations!B52</f>
        <v>37</v>
      </c>
      <c r="E38" t="str">
        <f>Vaccinations!C52</f>
        <v>Ages 55-59</v>
      </c>
      <c r="K38">
        <f>Vaccinations!E52</f>
        <v>0</v>
      </c>
      <c r="L38">
        <f>Vaccinations!F52</f>
        <v>0</v>
      </c>
      <c r="M38">
        <f>Vaccinations!G52</f>
        <v>0</v>
      </c>
      <c r="N38">
        <f>Vaccinations!H52</f>
        <v>0</v>
      </c>
      <c r="O38">
        <f>Vaccinations!I52</f>
        <v>0</v>
      </c>
      <c r="P38">
        <f>Vaccinations!J52</f>
        <v>54</v>
      </c>
      <c r="Q38">
        <f>Vaccinations!K52</f>
        <v>49</v>
      </c>
      <c r="R38">
        <f>Vaccinations!L52</f>
        <v>29</v>
      </c>
      <c r="S38">
        <f>Vaccinations!M52</f>
        <v>7</v>
      </c>
      <c r="T38">
        <f>Vaccinations!N52</f>
        <v>2</v>
      </c>
      <c r="U38">
        <f>Vaccinations!O52</f>
        <v>6</v>
      </c>
      <c r="V38">
        <f>Vaccinations!P52</f>
        <v>5</v>
      </c>
      <c r="W38">
        <f>Vaccinations!Q52</f>
        <v>152</v>
      </c>
      <c r="AE38" s="228"/>
      <c r="AF38" s="228"/>
      <c r="AG38" s="228"/>
      <c r="AH38" s="228"/>
    </row>
    <row r="39" spans="1:34" x14ac:dyDescent="0.35">
      <c r="A39">
        <f>Vaccinations!$C$5</f>
        <v>0</v>
      </c>
      <c r="B39" t="s">
        <v>135</v>
      </c>
      <c r="C39">
        <f>Vaccinations!$B$36</f>
        <v>0</v>
      </c>
      <c r="D39">
        <f>Vaccinations!B53</f>
        <v>38</v>
      </c>
      <c r="E39" t="str">
        <f>Vaccinations!C53</f>
        <v>Ages 50-54</v>
      </c>
      <c r="K39">
        <f>Vaccinations!E53</f>
        <v>0</v>
      </c>
      <c r="L39">
        <f>Vaccinations!F53</f>
        <v>0</v>
      </c>
      <c r="M39">
        <f>Vaccinations!G53</f>
        <v>0</v>
      </c>
      <c r="N39">
        <f>Vaccinations!H53</f>
        <v>0</v>
      </c>
      <c r="O39">
        <f>Vaccinations!I53</f>
        <v>0</v>
      </c>
      <c r="P39">
        <f>Vaccinations!J53</f>
        <v>39</v>
      </c>
      <c r="Q39">
        <f>Vaccinations!K53</f>
        <v>47</v>
      </c>
      <c r="R39">
        <f>Vaccinations!L53</f>
        <v>26</v>
      </c>
      <c r="S39">
        <f>Vaccinations!M53</f>
        <v>6</v>
      </c>
      <c r="T39">
        <f>Vaccinations!N53</f>
        <v>0</v>
      </c>
      <c r="U39">
        <f>Vaccinations!O53</f>
        <v>4</v>
      </c>
      <c r="V39">
        <f>Vaccinations!P53</f>
        <v>3</v>
      </c>
      <c r="W39">
        <f>Vaccinations!Q53</f>
        <v>125</v>
      </c>
      <c r="AE39" s="228"/>
      <c r="AF39" s="228"/>
      <c r="AG39" s="228"/>
      <c r="AH39" s="228"/>
    </row>
    <row r="40" spans="1:34" x14ac:dyDescent="0.35">
      <c r="A40">
        <f>Vaccinations!$C$5</f>
        <v>0</v>
      </c>
      <c r="B40" t="s">
        <v>135</v>
      </c>
      <c r="C40">
        <f>Vaccinations!$B$36</f>
        <v>0</v>
      </c>
      <c r="D40">
        <f>Vaccinations!B54</f>
        <v>39</v>
      </c>
      <c r="E40" t="str">
        <f>Vaccinations!C54</f>
        <v>Total COVID Vaccines planned to administer</v>
      </c>
      <c r="K40">
        <f>Vaccinations!E54</f>
        <v>0</v>
      </c>
      <c r="L40">
        <f>Vaccinations!F54</f>
        <v>0</v>
      </c>
      <c r="M40">
        <f>Vaccinations!G54</f>
        <v>0</v>
      </c>
      <c r="N40">
        <f>Vaccinations!H54</f>
        <v>0</v>
      </c>
      <c r="O40">
        <f>Vaccinations!I54</f>
        <v>0</v>
      </c>
      <c r="P40">
        <f>Vaccinations!J54</f>
        <v>23152</v>
      </c>
      <c r="Q40">
        <f>Vaccinations!K54</f>
        <v>32106</v>
      </c>
      <c r="R40">
        <f>Vaccinations!L54</f>
        <v>21039</v>
      </c>
      <c r="S40">
        <f>Vaccinations!M54</f>
        <v>6883</v>
      </c>
      <c r="T40">
        <f>Vaccinations!N54</f>
        <v>1166</v>
      </c>
      <c r="U40">
        <f>Vaccinations!O54</f>
        <v>693</v>
      </c>
      <c r="V40">
        <f>Vaccinations!P54</f>
        <v>583</v>
      </c>
      <c r="W40">
        <f>Vaccinations!Q54</f>
        <v>85622</v>
      </c>
      <c r="AE40" s="228"/>
      <c r="AF40" s="228"/>
      <c r="AG40" s="228"/>
      <c r="AH40" s="228"/>
    </row>
    <row r="41" spans="1:34" x14ac:dyDescent="0.35">
      <c r="A41">
        <f>Vaccinations!$C$5</f>
        <v>0</v>
      </c>
      <c r="B41" t="s">
        <v>135</v>
      </c>
      <c r="C41">
        <f>Vaccinations!$B$36</f>
        <v>0</v>
      </c>
      <c r="D41">
        <f>Vaccinations!B55</f>
        <v>0</v>
      </c>
      <c r="E41">
        <f>Vaccinations!C55</f>
        <v>0</v>
      </c>
      <c r="K41">
        <f>Vaccinations!E55</f>
        <v>0</v>
      </c>
      <c r="L41">
        <f>Vaccinations!F55</f>
        <v>0</v>
      </c>
      <c r="M41">
        <f>Vaccinations!G55</f>
        <v>0</v>
      </c>
      <c r="N41">
        <f>Vaccinations!H55</f>
        <v>0</v>
      </c>
      <c r="O41">
        <f>Vaccinations!I55</f>
        <v>0</v>
      </c>
      <c r="P41">
        <f>Vaccinations!J55</f>
        <v>0</v>
      </c>
      <c r="Q41">
        <f>Vaccinations!K55</f>
        <v>0</v>
      </c>
      <c r="R41">
        <f>Vaccinations!L55</f>
        <v>0</v>
      </c>
      <c r="S41">
        <f>Vaccinations!M55</f>
        <v>0</v>
      </c>
      <c r="T41">
        <f>Vaccinations!N55</f>
        <v>0</v>
      </c>
      <c r="U41">
        <f>Vaccinations!O55</f>
        <v>0</v>
      </c>
      <c r="V41">
        <f>Vaccinations!P55</f>
        <v>0</v>
      </c>
      <c r="W41">
        <f>Vaccinations!Q55</f>
        <v>0</v>
      </c>
      <c r="AE41" s="228"/>
      <c r="AF41" s="228"/>
      <c r="AG41" s="228"/>
      <c r="AH41" s="228"/>
    </row>
    <row r="42" spans="1:34" x14ac:dyDescent="0.35">
      <c r="A42">
        <f>Vaccinations!$C$5</f>
        <v>0</v>
      </c>
      <c r="B42" t="s">
        <v>135</v>
      </c>
      <c r="C42">
        <f>Vaccinations!$B$58</f>
        <v>0</v>
      </c>
      <c r="D42">
        <f>Vaccinations!B61</f>
        <v>41</v>
      </c>
      <c r="E42" t="str">
        <f>Vaccinations!C61</f>
        <v>GP Commissioned</v>
      </c>
      <c r="K42">
        <f>Vaccinations!E61</f>
        <v>0</v>
      </c>
      <c r="L42">
        <f>Vaccinations!F61</f>
        <v>0</v>
      </c>
      <c r="M42">
        <f>Vaccinations!G61</f>
        <v>0</v>
      </c>
      <c r="N42">
        <f>Vaccinations!H61</f>
        <v>0</v>
      </c>
      <c r="O42">
        <f>Vaccinations!I61</f>
        <v>0</v>
      </c>
      <c r="P42">
        <f>Vaccinations!J61</f>
        <v>9727</v>
      </c>
      <c r="Q42">
        <f>Vaccinations!K61</f>
        <v>13256</v>
      </c>
      <c r="R42">
        <f>Vaccinations!L61</f>
        <v>4212</v>
      </c>
      <c r="S42">
        <f>Vaccinations!M61</f>
        <v>417</v>
      </c>
      <c r="T42">
        <f>Vaccinations!N61</f>
        <v>0</v>
      </c>
      <c r="U42">
        <f>Vaccinations!O61</f>
        <v>0</v>
      </c>
      <c r="V42">
        <f>Vaccinations!P61</f>
        <v>0</v>
      </c>
      <c r="W42">
        <f>Vaccinations!Q61</f>
        <v>27612</v>
      </c>
    </row>
    <row r="43" spans="1:34" x14ac:dyDescent="0.35">
      <c r="A43">
        <f>Vaccinations!$C$5</f>
        <v>0</v>
      </c>
      <c r="B43" t="s">
        <v>135</v>
      </c>
      <c r="C43">
        <f>Vaccinations!$B$58</f>
        <v>0</v>
      </c>
      <c r="D43">
        <f>Vaccinations!B62</f>
        <v>42</v>
      </c>
      <c r="E43" t="str">
        <f>Vaccinations!C62</f>
        <v>Pharmacy Commissioned</v>
      </c>
      <c r="K43">
        <f>Vaccinations!E62</f>
        <v>0</v>
      </c>
      <c r="L43">
        <f>Vaccinations!F62</f>
        <v>0</v>
      </c>
      <c r="M43">
        <f>Vaccinations!G62</f>
        <v>0</v>
      </c>
      <c r="N43">
        <f>Vaccinations!H62</f>
        <v>0</v>
      </c>
      <c r="O43">
        <f>Vaccinations!I62</f>
        <v>0</v>
      </c>
      <c r="P43">
        <f>Vaccinations!J62</f>
        <v>4605</v>
      </c>
      <c r="Q43">
        <f>Vaccinations!K62</f>
        <v>7928</v>
      </c>
      <c r="R43">
        <f>Vaccinations!L62</f>
        <v>5531</v>
      </c>
      <c r="S43">
        <f>Vaccinations!M62</f>
        <v>2270</v>
      </c>
      <c r="T43">
        <f>Vaccinations!N62</f>
        <v>0</v>
      </c>
      <c r="U43">
        <f>Vaccinations!O62</f>
        <v>0</v>
      </c>
      <c r="V43">
        <f>Vaccinations!P62</f>
        <v>0</v>
      </c>
      <c r="W43">
        <f>Vaccinations!Q62</f>
        <v>20334</v>
      </c>
    </row>
    <row r="44" spans="1:34" x14ac:dyDescent="0.35">
      <c r="A44">
        <f>Vaccinations!$C$5</f>
        <v>0</v>
      </c>
      <c r="B44" t="s">
        <v>135</v>
      </c>
      <c r="C44">
        <f>Vaccinations!$B$58</f>
        <v>0</v>
      </c>
      <c r="D44">
        <f>Vaccinations!B63</f>
        <v>43</v>
      </c>
      <c r="E44" t="str">
        <f>Vaccinations!C63</f>
        <v xml:space="preserve">Other </v>
      </c>
      <c r="K44">
        <f>Vaccinations!E63</f>
        <v>0</v>
      </c>
      <c r="L44">
        <f>Vaccinations!F63</f>
        <v>0</v>
      </c>
      <c r="M44">
        <f>Vaccinations!G63</f>
        <v>0</v>
      </c>
      <c r="N44">
        <f>Vaccinations!H63</f>
        <v>0</v>
      </c>
      <c r="O44">
        <f>Vaccinations!I63</f>
        <v>0</v>
      </c>
      <c r="P44">
        <f>Vaccinations!J63</f>
        <v>2</v>
      </c>
      <c r="Q44">
        <f>Vaccinations!K63</f>
        <v>14</v>
      </c>
      <c r="R44">
        <f>Vaccinations!L63</f>
        <v>13</v>
      </c>
      <c r="S44">
        <f>Vaccinations!M63</f>
        <v>0</v>
      </c>
      <c r="T44">
        <f>Vaccinations!N63</f>
        <v>1</v>
      </c>
      <c r="U44">
        <f>Vaccinations!O63</f>
        <v>0</v>
      </c>
      <c r="V44">
        <f>Vaccinations!P63</f>
        <v>0</v>
      </c>
      <c r="W44">
        <f>Vaccinations!Q63</f>
        <v>30</v>
      </c>
    </row>
    <row r="45" spans="1:34" x14ac:dyDescent="0.35">
      <c r="A45">
        <f>Vaccinations!$C$5</f>
        <v>0</v>
      </c>
      <c r="B45" t="s">
        <v>135</v>
      </c>
      <c r="C45">
        <f>Vaccinations!$B$58</f>
        <v>0</v>
      </c>
      <c r="D45">
        <f>Vaccinations!B64</f>
        <v>44</v>
      </c>
      <c r="E45" t="str">
        <f>Vaccinations!C64</f>
        <v>Total of Breakdown by Service Model (Total to match Line Ref 44)</v>
      </c>
      <c r="K45">
        <f>Vaccinations!E64</f>
        <v>0</v>
      </c>
      <c r="L45">
        <f>Vaccinations!F64</f>
        <v>0</v>
      </c>
      <c r="M45">
        <f>Vaccinations!G64</f>
        <v>0</v>
      </c>
      <c r="N45">
        <f>Vaccinations!H64</f>
        <v>0</v>
      </c>
      <c r="O45">
        <f>Vaccinations!I64</f>
        <v>0</v>
      </c>
      <c r="P45">
        <f>Vaccinations!J64</f>
        <v>23152</v>
      </c>
      <c r="Q45">
        <f>Vaccinations!K64</f>
        <v>32106</v>
      </c>
      <c r="R45">
        <f>Vaccinations!L64</f>
        <v>21039</v>
      </c>
      <c r="S45">
        <f>Vaccinations!M64</f>
        <v>6883</v>
      </c>
      <c r="T45">
        <f>Vaccinations!N64</f>
        <v>1166</v>
      </c>
      <c r="U45">
        <f>Vaccinations!O64</f>
        <v>693</v>
      </c>
      <c r="V45">
        <f>Vaccinations!P64</f>
        <v>583</v>
      </c>
      <c r="W45">
        <f>Vaccinations!Q64</f>
        <v>85622</v>
      </c>
    </row>
    <row r="46" spans="1:34" x14ac:dyDescent="0.35">
      <c r="A46">
        <f>Vaccinations!$C$5</f>
        <v>0</v>
      </c>
      <c r="B46" t="s">
        <v>135</v>
      </c>
      <c r="C46">
        <f>Vaccinations!$B$58</f>
        <v>0</v>
      </c>
      <c r="D46">
        <f>Vaccinations!B65</f>
        <v>45</v>
      </c>
      <c r="E46" t="str">
        <f>Vaccinations!C65</f>
        <v xml:space="preserve"> Calculation Check should be Zero (Difference between Line Ref 44 and 39) </v>
      </c>
      <c r="K46">
        <f>Vaccinations!E65</f>
        <v>0</v>
      </c>
      <c r="L46">
        <f>Vaccinations!F65</f>
        <v>0</v>
      </c>
      <c r="M46">
        <f>Vaccinations!G65</f>
        <v>0</v>
      </c>
      <c r="N46">
        <f>Vaccinations!H65</f>
        <v>0</v>
      </c>
      <c r="O46">
        <f>Vaccinations!I65</f>
        <v>0</v>
      </c>
      <c r="P46">
        <f>Vaccinations!J65</f>
        <v>0</v>
      </c>
      <c r="Q46">
        <f>Vaccinations!K65</f>
        <v>0</v>
      </c>
      <c r="R46">
        <f>Vaccinations!L65</f>
        <v>0</v>
      </c>
      <c r="S46">
        <f>Vaccinations!M65</f>
        <v>0</v>
      </c>
      <c r="T46">
        <f>Vaccinations!N65</f>
        <v>0</v>
      </c>
      <c r="U46">
        <f>Vaccinations!O65</f>
        <v>0</v>
      </c>
      <c r="V46">
        <f>Vaccinations!P65</f>
        <v>0</v>
      </c>
      <c r="W46">
        <f>Vaccinations!Q65</f>
        <v>0</v>
      </c>
    </row>
    <row r="47" spans="1:34" x14ac:dyDescent="0.35">
      <c r="A47">
        <f>Vaccinations!$C$5</f>
        <v>0</v>
      </c>
      <c r="B47" t="s">
        <v>135</v>
      </c>
      <c r="C47">
        <f>Vaccinations!$B$58</f>
        <v>0</v>
      </c>
      <c r="D47">
        <f>Vaccinations!B66</f>
        <v>0</v>
      </c>
      <c r="E47">
        <f>Vaccinations!C66</f>
        <v>0</v>
      </c>
      <c r="K47">
        <f>Vaccinations!E66</f>
        <v>0</v>
      </c>
      <c r="L47">
        <f>Vaccinations!F66</f>
        <v>0</v>
      </c>
      <c r="M47">
        <f>Vaccinations!G66</f>
        <v>0</v>
      </c>
      <c r="N47">
        <f>Vaccinations!H66</f>
        <v>0</v>
      </c>
      <c r="O47">
        <f>Vaccinations!I66</f>
        <v>0</v>
      </c>
      <c r="P47">
        <f>Vaccinations!J66</f>
        <v>0</v>
      </c>
      <c r="Q47">
        <f>Vaccinations!K66</f>
        <v>0</v>
      </c>
      <c r="R47">
        <f>Vaccinations!L66</f>
        <v>0</v>
      </c>
      <c r="S47">
        <f>Vaccinations!M66</f>
        <v>0</v>
      </c>
      <c r="T47">
        <f>Vaccinations!N66</f>
        <v>0</v>
      </c>
      <c r="U47">
        <f>Vaccinations!O66</f>
        <v>0</v>
      </c>
      <c r="V47">
        <f>Vaccinations!P66</f>
        <v>0</v>
      </c>
      <c r="W47">
        <f>Vaccinations!Q66</f>
        <v>0</v>
      </c>
    </row>
    <row r="48" spans="1:34" x14ac:dyDescent="0.35">
      <c r="A48">
        <f>Vaccinations!$C$5</f>
        <v>0</v>
      </c>
      <c r="B48" t="s">
        <v>135</v>
      </c>
      <c r="C48">
        <f>Vaccinations!$B$70</f>
        <v>0</v>
      </c>
      <c r="D48">
        <f>Vaccinations!B74</f>
        <v>47</v>
      </c>
      <c r="E48" t="str">
        <f>Vaccinations!C74</f>
        <v>Care home residents</v>
      </c>
      <c r="F48">
        <f>Vaccinations!D74</f>
        <v>2014</v>
      </c>
      <c r="H48" t="str">
        <f>Vaccinations!E74</f>
        <v>P</v>
      </c>
      <c r="J48">
        <f>Vaccinations!F74</f>
        <v>2014</v>
      </c>
    </row>
    <row r="49" spans="1:10" x14ac:dyDescent="0.35">
      <c r="A49">
        <f>Vaccinations!$C$5</f>
        <v>0</v>
      </c>
      <c r="B49" t="s">
        <v>135</v>
      </c>
      <c r="C49">
        <f>Vaccinations!$B$70</f>
        <v>0</v>
      </c>
      <c r="D49">
        <f>Vaccinations!B75</f>
        <v>48</v>
      </c>
      <c r="E49" t="str">
        <f>Vaccinations!C75</f>
        <v>Care home workers</v>
      </c>
      <c r="F49">
        <f>Vaccinations!D75</f>
        <v>4508</v>
      </c>
      <c r="H49" t="str">
        <f>Vaccinations!E75</f>
        <v>P</v>
      </c>
      <c r="J49">
        <f>Vaccinations!F75</f>
        <v>4508</v>
      </c>
    </row>
    <row r="50" spans="1:10" x14ac:dyDescent="0.35">
      <c r="A50">
        <f>Vaccinations!$C$5</f>
        <v>0</v>
      </c>
      <c r="B50" t="s">
        <v>135</v>
      </c>
      <c r="C50">
        <f>Vaccinations!$B$70</f>
        <v>0</v>
      </c>
      <c r="D50">
        <f>Vaccinations!B76</f>
        <v>49</v>
      </c>
      <c r="E50" t="str">
        <f>Vaccinations!C76</f>
        <v>80 years and older</v>
      </c>
      <c r="F50">
        <f>Vaccinations!D76</f>
        <v>20023</v>
      </c>
      <c r="H50" t="str">
        <f>Vaccinations!E76</f>
        <v>P</v>
      </c>
      <c r="J50">
        <f>Vaccinations!F76</f>
        <v>20023</v>
      </c>
    </row>
    <row r="51" spans="1:10" x14ac:dyDescent="0.35">
      <c r="A51">
        <f>Vaccinations!$C$5</f>
        <v>0</v>
      </c>
      <c r="B51" t="s">
        <v>135</v>
      </c>
      <c r="C51">
        <f>Vaccinations!$B$70</f>
        <v>0</v>
      </c>
      <c r="D51">
        <f>Vaccinations!B77</f>
        <v>50</v>
      </c>
      <c r="E51" t="str">
        <f>Vaccinations!C77</f>
        <v>Frontline Health care workers</v>
      </c>
      <c r="F51">
        <f>Vaccinations!D77</f>
        <v>21355</v>
      </c>
      <c r="H51" t="str">
        <f>Vaccinations!E77</f>
        <v>P</v>
      </c>
      <c r="J51">
        <f>Vaccinations!F77</f>
        <v>21355</v>
      </c>
    </row>
    <row r="52" spans="1:10" x14ac:dyDescent="0.35">
      <c r="A52">
        <f>Vaccinations!$C$5</f>
        <v>0</v>
      </c>
      <c r="B52" t="s">
        <v>135</v>
      </c>
      <c r="C52">
        <f>Vaccinations!$B$70</f>
        <v>0</v>
      </c>
      <c r="D52">
        <f>Vaccinations!B78</f>
        <v>51</v>
      </c>
      <c r="E52" t="str">
        <f>Vaccinations!C78</f>
        <v>Frontline Social care workers</v>
      </c>
      <c r="F52">
        <f>Vaccinations!D78</f>
        <v>3815</v>
      </c>
      <c r="H52" t="str">
        <f>Vaccinations!E78</f>
        <v>P</v>
      </c>
      <c r="J52">
        <f>Vaccinations!F78</f>
        <v>3815</v>
      </c>
    </row>
    <row r="53" spans="1:10" x14ac:dyDescent="0.35">
      <c r="A53">
        <f>Vaccinations!$C$5</f>
        <v>0</v>
      </c>
      <c r="B53" t="s">
        <v>135</v>
      </c>
      <c r="C53">
        <f>Vaccinations!$B$70</f>
        <v>0</v>
      </c>
      <c r="D53">
        <f>Vaccinations!B79</f>
        <v>52</v>
      </c>
      <c r="E53" t="str">
        <f>Vaccinations!C79</f>
        <v>Ages 75-79</v>
      </c>
      <c r="F53">
        <f>Vaccinations!D79</f>
        <v>17223</v>
      </c>
      <c r="H53" t="str">
        <f>Vaccinations!E79</f>
        <v>P</v>
      </c>
      <c r="J53">
        <f>Vaccinations!F79</f>
        <v>17223</v>
      </c>
    </row>
    <row r="54" spans="1:10" x14ac:dyDescent="0.35">
      <c r="A54">
        <f>Vaccinations!$C$5</f>
        <v>0</v>
      </c>
      <c r="B54" t="s">
        <v>135</v>
      </c>
      <c r="C54">
        <f>Vaccinations!$B$70</f>
        <v>0</v>
      </c>
      <c r="D54">
        <f>Vaccinations!B80</f>
        <v>53</v>
      </c>
      <c r="E54" t="str">
        <f>Vaccinations!C80</f>
        <v>Ages 70-74</v>
      </c>
      <c r="F54">
        <f>Vaccinations!D80</f>
        <v>18929</v>
      </c>
      <c r="H54" t="str">
        <f>Vaccinations!E80</f>
        <v>P</v>
      </c>
      <c r="J54">
        <f>Vaccinations!F80</f>
        <v>18929</v>
      </c>
    </row>
    <row r="55" spans="1:10" x14ac:dyDescent="0.35">
      <c r="A55">
        <f>Vaccinations!$C$5</f>
        <v>0</v>
      </c>
      <c r="B55" t="s">
        <v>135</v>
      </c>
      <c r="C55">
        <f>Vaccinations!$B$70</f>
        <v>0</v>
      </c>
      <c r="D55">
        <f>Vaccinations!B81</f>
        <v>54</v>
      </c>
      <c r="E55" t="str">
        <f>Vaccinations!C81</f>
        <v>Clinically extremely vulnerable aged 16-69 years</v>
      </c>
      <c r="F55">
        <f>Vaccinations!D81</f>
        <v>3189</v>
      </c>
      <c r="H55" t="str">
        <f>Vaccinations!E81</f>
        <v>P</v>
      </c>
      <c r="J55">
        <f>Vaccinations!F81</f>
        <v>3189</v>
      </c>
    </row>
    <row r="56" spans="1:10" x14ac:dyDescent="0.35">
      <c r="A56">
        <f>Vaccinations!$C$5</f>
        <v>0</v>
      </c>
      <c r="B56" t="s">
        <v>135</v>
      </c>
      <c r="C56">
        <f>Vaccinations!$B$70</f>
        <v>0</v>
      </c>
      <c r="D56">
        <f>Vaccinations!B82</f>
        <v>55</v>
      </c>
      <c r="E56" t="str">
        <f>Vaccinations!C82</f>
        <v>Ages 65-69</v>
      </c>
      <c r="F56">
        <f>Vaccinations!D82</f>
        <v>18426</v>
      </c>
      <c r="H56" t="str">
        <f>Vaccinations!E82</f>
        <v>P</v>
      </c>
      <c r="J56">
        <f>Vaccinations!F82</f>
        <v>18426</v>
      </c>
    </row>
    <row r="57" spans="1:10" x14ac:dyDescent="0.35">
      <c r="A57">
        <f>Vaccinations!$C$5</f>
        <v>0</v>
      </c>
      <c r="B57" t="s">
        <v>135</v>
      </c>
      <c r="C57">
        <f>Vaccinations!$B$70</f>
        <v>0</v>
      </c>
      <c r="D57">
        <f>Vaccinations!B83</f>
        <v>56</v>
      </c>
      <c r="E57" t="str">
        <f>Vaccinations!C83</f>
        <v>Clinical risk groups aged 16-64 years</v>
      </c>
      <c r="F57">
        <f>Vaccinations!D83</f>
        <v>47421</v>
      </c>
      <c r="H57" t="str">
        <f>Vaccinations!E83</f>
        <v>P</v>
      </c>
      <c r="J57">
        <f>Vaccinations!F83</f>
        <v>47421</v>
      </c>
    </row>
    <row r="58" spans="1:10" x14ac:dyDescent="0.35">
      <c r="A58">
        <f>Vaccinations!$C$5</f>
        <v>0</v>
      </c>
      <c r="B58" t="s">
        <v>135</v>
      </c>
      <c r="C58">
        <f>Vaccinations!$B$70</f>
        <v>0</v>
      </c>
      <c r="D58">
        <f>Vaccinations!B84</f>
        <v>57</v>
      </c>
      <c r="E58" t="str">
        <f>Vaccinations!C84</f>
        <v>Clinical risk groups aged 12-15 years</v>
      </c>
      <c r="F58">
        <f>Vaccinations!D84</f>
        <v>4189</v>
      </c>
      <c r="H58" t="str">
        <f>Vaccinations!E84</f>
        <v>P</v>
      </c>
      <c r="J58">
        <f>Vaccinations!F84</f>
        <v>4189</v>
      </c>
    </row>
    <row r="59" spans="1:10" x14ac:dyDescent="0.35">
      <c r="A59">
        <f>Vaccinations!$C$5</f>
        <v>0</v>
      </c>
      <c r="B59" t="s">
        <v>135</v>
      </c>
      <c r="C59">
        <f>Vaccinations!$B$70</f>
        <v>0</v>
      </c>
      <c r="D59">
        <f>Vaccinations!B85</f>
        <v>58</v>
      </c>
      <c r="E59" t="str">
        <f>Vaccinations!C85</f>
        <v>Clinical risk groups aged 5-11 years</v>
      </c>
      <c r="F59">
        <f>Vaccinations!D85</f>
        <v>18520</v>
      </c>
      <c r="H59" t="str">
        <f>Vaccinations!E85</f>
        <v>P</v>
      </c>
      <c r="J59">
        <f>Vaccinations!F85</f>
        <v>18520</v>
      </c>
    </row>
    <row r="60" spans="1:10" x14ac:dyDescent="0.35">
      <c r="A60">
        <f>Vaccinations!$C$5</f>
        <v>0</v>
      </c>
      <c r="B60" t="s">
        <v>135</v>
      </c>
      <c r="C60">
        <f>Vaccinations!$B$70</f>
        <v>0</v>
      </c>
      <c r="D60">
        <f>Vaccinations!B86</f>
        <v>59</v>
      </c>
      <c r="E60" t="str">
        <f>Vaccinations!C86</f>
        <v>Ages 60-64</v>
      </c>
      <c r="F60">
        <f>Vaccinations!D86</f>
        <v>13631</v>
      </c>
      <c r="H60" t="str">
        <f>Vaccinations!E86</f>
        <v>P</v>
      </c>
      <c r="J60" t="str">
        <f>Vaccinations!F86</f>
        <v>N/A</v>
      </c>
    </row>
    <row r="61" spans="1:10" x14ac:dyDescent="0.35">
      <c r="A61">
        <f>Vaccinations!$C$5</f>
        <v>0</v>
      </c>
      <c r="B61" t="s">
        <v>135</v>
      </c>
      <c r="C61">
        <f>Vaccinations!$B$70</f>
        <v>0</v>
      </c>
      <c r="D61">
        <f>Vaccinations!B87</f>
        <v>60</v>
      </c>
      <c r="E61" t="str">
        <f>Vaccinations!C87</f>
        <v>Ages 55-59</v>
      </c>
      <c r="F61">
        <f>Vaccinations!D87</f>
        <v>15741</v>
      </c>
      <c r="H61" t="str">
        <f>Vaccinations!E87</f>
        <v>P</v>
      </c>
      <c r="J61" t="str">
        <f>Vaccinations!F87</f>
        <v>N/A</v>
      </c>
    </row>
    <row r="62" spans="1:10" x14ac:dyDescent="0.35">
      <c r="A62">
        <f>Vaccinations!$C$5</f>
        <v>0</v>
      </c>
      <c r="B62" t="s">
        <v>135</v>
      </c>
      <c r="C62">
        <f>Vaccinations!$B$70</f>
        <v>0</v>
      </c>
      <c r="D62">
        <f>Vaccinations!B88</f>
        <v>61</v>
      </c>
      <c r="E62" t="str">
        <f>Vaccinations!C88</f>
        <v>Ages 50-54</v>
      </c>
      <c r="F62">
        <f>Vaccinations!D88</f>
        <v>16176</v>
      </c>
      <c r="H62" t="str">
        <f>Vaccinations!E88</f>
        <v>P</v>
      </c>
      <c r="J62" t="str">
        <f>Vaccinations!F88</f>
        <v>N/A</v>
      </c>
    </row>
    <row r="63" spans="1:10" x14ac:dyDescent="0.35">
      <c r="A63">
        <f>Vaccinations!$C$5</f>
        <v>0</v>
      </c>
      <c r="B63" t="s">
        <v>135</v>
      </c>
      <c r="C63">
        <f>Vaccinations!$B$70</f>
        <v>0</v>
      </c>
      <c r="D63">
        <f>Vaccinations!B89</f>
        <v>62</v>
      </c>
      <c r="E63" t="str">
        <f>Vaccinations!C89</f>
        <v>Ages 40-49</v>
      </c>
      <c r="F63">
        <f>Vaccinations!D89</f>
        <v>34135</v>
      </c>
      <c r="H63" t="str">
        <f>Vaccinations!E89</f>
        <v>NP</v>
      </c>
      <c r="J63" t="str">
        <f>Vaccinations!F89</f>
        <v>N/A</v>
      </c>
    </row>
    <row r="64" spans="1:10" x14ac:dyDescent="0.35">
      <c r="A64">
        <f>Vaccinations!$C$5</f>
        <v>0</v>
      </c>
      <c r="B64" t="s">
        <v>135</v>
      </c>
      <c r="C64">
        <f>Vaccinations!$B$70</f>
        <v>0</v>
      </c>
      <c r="D64">
        <f>Vaccinations!B90</f>
        <v>63</v>
      </c>
      <c r="E64" t="str">
        <f>Vaccinations!C90</f>
        <v>Ages 30-39</v>
      </c>
      <c r="F64">
        <f>Vaccinations!D90</f>
        <v>43477</v>
      </c>
      <c r="H64" t="str">
        <f>Vaccinations!E90</f>
        <v>NP</v>
      </c>
      <c r="J64" t="str">
        <f>Vaccinations!F90</f>
        <v>N/A</v>
      </c>
    </row>
    <row r="65" spans="1:23" x14ac:dyDescent="0.35">
      <c r="A65">
        <f>Vaccinations!$C$5</f>
        <v>0</v>
      </c>
      <c r="B65" t="s">
        <v>135</v>
      </c>
      <c r="C65">
        <f>Vaccinations!$B$70</f>
        <v>0</v>
      </c>
      <c r="D65">
        <f>Vaccinations!B91</f>
        <v>64</v>
      </c>
      <c r="E65" t="str">
        <f>Vaccinations!C91</f>
        <v xml:space="preserve">Ages 18-29 </v>
      </c>
      <c r="F65">
        <f>Vaccinations!D91</f>
        <v>61430</v>
      </c>
      <c r="H65" t="str">
        <f>Vaccinations!E91</f>
        <v>NP</v>
      </c>
      <c r="J65" t="str">
        <f>Vaccinations!F91</f>
        <v>N/A</v>
      </c>
    </row>
    <row r="66" spans="1:23" x14ac:dyDescent="0.35">
      <c r="A66">
        <f>Vaccinations!$C$5</f>
        <v>0</v>
      </c>
      <c r="B66" t="s">
        <v>135</v>
      </c>
      <c r="C66">
        <f>Vaccinations!$B$70</f>
        <v>0</v>
      </c>
      <c r="D66">
        <f>Vaccinations!B92</f>
        <v>65</v>
      </c>
      <c r="E66" t="str">
        <f>Vaccinations!C92</f>
        <v xml:space="preserve">Ages 16-17 </v>
      </c>
      <c r="F66">
        <f>Vaccinations!D92</f>
        <v>8461</v>
      </c>
      <c r="H66" t="str">
        <f>Vaccinations!E92</f>
        <v>P</v>
      </c>
      <c r="J66">
        <f>Vaccinations!F92</f>
        <v>8461</v>
      </c>
    </row>
    <row r="67" spans="1:23" x14ac:dyDescent="0.35">
      <c r="A67">
        <f>Vaccinations!$C$5</f>
        <v>0</v>
      </c>
      <c r="B67" t="s">
        <v>135</v>
      </c>
      <c r="C67">
        <f>Vaccinations!$B$70</f>
        <v>0</v>
      </c>
      <c r="D67">
        <f>Vaccinations!B93</f>
        <v>66</v>
      </c>
      <c r="E67" t="str">
        <f>Vaccinations!C93</f>
        <v>Ages 12-15</v>
      </c>
      <c r="F67">
        <f>Vaccinations!D93</f>
        <v>17542</v>
      </c>
      <c r="H67" t="str">
        <f>Vaccinations!E93</f>
        <v>P</v>
      </c>
      <c r="J67">
        <f>Vaccinations!F93</f>
        <v>17542</v>
      </c>
    </row>
    <row r="68" spans="1:23" x14ac:dyDescent="0.35">
      <c r="A68">
        <f>Vaccinations!$C$5</f>
        <v>0</v>
      </c>
      <c r="B68" t="s">
        <v>135</v>
      </c>
      <c r="C68">
        <f>Vaccinations!$B$70</f>
        <v>0</v>
      </c>
      <c r="D68">
        <f>Vaccinations!B94</f>
        <v>67</v>
      </c>
      <c r="E68" t="str">
        <f>Vaccinations!C94</f>
        <v>Ages 5-11</v>
      </c>
      <c r="F68">
        <f>Vaccinations!D94</f>
        <v>29391</v>
      </c>
      <c r="H68" t="str">
        <f>Vaccinations!E94</f>
        <v>P</v>
      </c>
      <c r="J68">
        <f>Vaccinations!F94</f>
        <v>29391</v>
      </c>
    </row>
    <row r="69" spans="1:23" x14ac:dyDescent="0.35">
      <c r="A69">
        <f>Vaccinations!$C$5</f>
        <v>0</v>
      </c>
      <c r="B69" t="s">
        <v>135</v>
      </c>
      <c r="C69">
        <f>Vaccinations!$B$70</f>
        <v>0</v>
      </c>
      <c r="D69">
        <f>Vaccinations!B95</f>
        <v>73</v>
      </c>
      <c r="E69" t="str">
        <f>Vaccinations!C95</f>
        <v>Pre-school</v>
      </c>
      <c r="F69">
        <f>Vaccinations!D95</f>
        <v>3250</v>
      </c>
      <c r="H69" t="str">
        <f>Vaccinations!E95</f>
        <v>P</v>
      </c>
      <c r="J69">
        <f>Vaccinations!F95</f>
        <v>3250</v>
      </c>
    </row>
    <row r="70" spans="1:23" x14ac:dyDescent="0.35">
      <c r="A70">
        <f>Vaccinations!$C$5</f>
        <v>0</v>
      </c>
      <c r="B70" t="s">
        <v>135</v>
      </c>
      <c r="C70">
        <f>Vaccinations!$B$70</f>
        <v>0</v>
      </c>
      <c r="D70">
        <f>Vaccinations!B96</f>
        <v>74</v>
      </c>
      <c r="E70" t="str">
        <f>Vaccinations!C96</f>
        <v>Ages 2-3</v>
      </c>
      <c r="F70">
        <f>Vaccinations!D96</f>
        <v>7370</v>
      </c>
      <c r="H70" t="str">
        <f>Vaccinations!E96</f>
        <v>P</v>
      </c>
      <c r="J70">
        <f>Vaccinations!F96</f>
        <v>7370</v>
      </c>
    </row>
    <row r="71" spans="1:23" x14ac:dyDescent="0.35">
      <c r="A71">
        <f>Vaccinations!$C$5</f>
        <v>0</v>
      </c>
      <c r="B71" t="s">
        <v>135</v>
      </c>
      <c r="C71">
        <f>Vaccinations!$B$70</f>
        <v>0</v>
      </c>
      <c r="D71">
        <f>Vaccinations!B97</f>
        <v>75</v>
      </c>
      <c r="E71" t="str">
        <f>Vaccinations!C97</f>
        <v>Total Flu Vaccine Population</v>
      </c>
      <c r="F71">
        <f>Vaccinations!D97</f>
        <v>440760</v>
      </c>
      <c r="H71">
        <f>Vaccinations!E97</f>
        <v>0</v>
      </c>
      <c r="J71">
        <f>Vaccinations!F97</f>
        <v>256170</v>
      </c>
    </row>
    <row r="72" spans="1:23" x14ac:dyDescent="0.35">
      <c r="A72">
        <f>Vaccinations!$C$5</f>
        <v>0</v>
      </c>
      <c r="B72" t="s">
        <v>135</v>
      </c>
      <c r="C72">
        <f>Vaccinations!$B$70</f>
        <v>0</v>
      </c>
      <c r="D72">
        <f>Vaccinations!B98</f>
        <v>0</v>
      </c>
      <c r="E72">
        <f>Vaccinations!C98</f>
        <v>0</v>
      </c>
      <c r="F72">
        <f>Vaccinations!D98</f>
        <v>0</v>
      </c>
      <c r="H72">
        <f>Vaccinations!E98</f>
        <v>0</v>
      </c>
      <c r="J72">
        <f>Vaccinations!F98</f>
        <v>0</v>
      </c>
    </row>
    <row r="73" spans="1:23" x14ac:dyDescent="0.35">
      <c r="A73">
        <f>Vaccinations!$C$5</f>
        <v>0</v>
      </c>
      <c r="B73" t="s">
        <v>135</v>
      </c>
      <c r="C73">
        <f>Vaccinations!$B$101</f>
        <v>0</v>
      </c>
      <c r="D73">
        <f>Vaccinations!B104</f>
        <v>0</v>
      </c>
      <c r="E73" t="str">
        <f>Vaccinations!C104</f>
        <v>Clinical Risk (&lt;65)</v>
      </c>
      <c r="K73">
        <f>Vaccinations!E104</f>
        <v>0</v>
      </c>
      <c r="L73">
        <f>Vaccinations!F104</f>
        <v>0</v>
      </c>
      <c r="M73">
        <f>Vaccinations!G104</f>
        <v>0</v>
      </c>
      <c r="N73">
        <f>Vaccinations!H104</f>
        <v>0</v>
      </c>
      <c r="O73">
        <f>Vaccinations!I104</f>
        <v>0</v>
      </c>
      <c r="P73">
        <f>Vaccinations!J104</f>
        <v>375</v>
      </c>
      <c r="Q73">
        <f>Vaccinations!K104</f>
        <v>11332</v>
      </c>
      <c r="R73">
        <f>Vaccinations!L104</f>
        <v>7143</v>
      </c>
      <c r="S73">
        <f>Vaccinations!M104</f>
        <v>3248</v>
      </c>
      <c r="T73">
        <f>Vaccinations!N104</f>
        <v>1240</v>
      </c>
      <c r="U73">
        <f>Vaccinations!O104</f>
        <v>0</v>
      </c>
      <c r="V73">
        <f>Vaccinations!P104</f>
        <v>0</v>
      </c>
      <c r="W73">
        <f>Vaccinations!Q104</f>
        <v>23338</v>
      </c>
    </row>
    <row r="74" spans="1:23" x14ac:dyDescent="0.35">
      <c r="A74">
        <f>Vaccinations!$C$5</f>
        <v>0</v>
      </c>
      <c r="B74" t="s">
        <v>135</v>
      </c>
      <c r="C74">
        <f>Vaccinations!$B$101</f>
        <v>0</v>
      </c>
      <c r="D74">
        <f>Vaccinations!B105</f>
        <v>0</v>
      </c>
      <c r="E74" t="str">
        <f>Vaccinations!C105</f>
        <v>Health &amp; Social Care Staff</v>
      </c>
      <c r="K74">
        <f>Vaccinations!E105</f>
        <v>0</v>
      </c>
      <c r="L74">
        <f>Vaccinations!F105</f>
        <v>0</v>
      </c>
      <c r="M74">
        <f>Vaccinations!G105</f>
        <v>0</v>
      </c>
      <c r="N74">
        <f>Vaccinations!H105</f>
        <v>0</v>
      </c>
      <c r="O74">
        <f>Vaccinations!I105</f>
        <v>0</v>
      </c>
      <c r="P74">
        <f>Vaccinations!J105</f>
        <v>2477</v>
      </c>
      <c r="Q74">
        <f>Vaccinations!K105</f>
        <v>1421</v>
      </c>
      <c r="R74">
        <f>Vaccinations!L105</f>
        <v>1471</v>
      </c>
      <c r="S74">
        <f>Vaccinations!M105</f>
        <v>515</v>
      </c>
      <c r="T74">
        <f>Vaccinations!N105</f>
        <v>170</v>
      </c>
      <c r="U74">
        <f>Vaccinations!O105</f>
        <v>0</v>
      </c>
      <c r="V74">
        <f>Vaccinations!P105</f>
        <v>0</v>
      </c>
      <c r="W74">
        <f>Vaccinations!Q105</f>
        <v>6054</v>
      </c>
    </row>
    <row r="75" spans="1:23" x14ac:dyDescent="0.35">
      <c r="A75">
        <f>Vaccinations!$C$5</f>
        <v>0</v>
      </c>
      <c r="B75" t="s">
        <v>135</v>
      </c>
      <c r="C75">
        <f>Vaccinations!$B$101</f>
        <v>0</v>
      </c>
      <c r="D75">
        <f>Vaccinations!B106</f>
        <v>0</v>
      </c>
      <c r="E75" t="str">
        <f>Vaccinations!C106</f>
        <v>Primary Schools</v>
      </c>
      <c r="K75">
        <f>Vaccinations!E106</f>
        <v>0</v>
      </c>
      <c r="L75">
        <f>Vaccinations!F106</f>
        <v>0</v>
      </c>
      <c r="M75">
        <f>Vaccinations!G106</f>
        <v>0</v>
      </c>
      <c r="N75">
        <f>Vaccinations!H106</f>
        <v>0</v>
      </c>
      <c r="O75">
        <f>Vaccinations!I106</f>
        <v>0</v>
      </c>
      <c r="P75">
        <f>Vaccinations!J106</f>
        <v>4393</v>
      </c>
      <c r="Q75">
        <f>Vaccinations!K106</f>
        <v>5438</v>
      </c>
      <c r="R75">
        <f>Vaccinations!L106</f>
        <v>8467</v>
      </c>
      <c r="S75">
        <f>Vaccinations!M106</f>
        <v>2876</v>
      </c>
      <c r="T75">
        <f>Vaccinations!N106</f>
        <v>0</v>
      </c>
      <c r="U75">
        <f>Vaccinations!O106</f>
        <v>0</v>
      </c>
      <c r="V75">
        <f>Vaccinations!P106</f>
        <v>0</v>
      </c>
      <c r="W75">
        <f>Vaccinations!Q106</f>
        <v>21174</v>
      </c>
    </row>
    <row r="76" spans="1:23" x14ac:dyDescent="0.35">
      <c r="A76">
        <f>Vaccinations!$C$5</f>
        <v>0</v>
      </c>
      <c r="B76" t="s">
        <v>135</v>
      </c>
      <c r="C76">
        <f>Vaccinations!$B$101</f>
        <v>0</v>
      </c>
      <c r="D76">
        <f>Vaccinations!B107</f>
        <v>0</v>
      </c>
      <c r="E76" t="str">
        <f>Vaccinations!C107</f>
        <v>Secondary Schools</v>
      </c>
      <c r="K76">
        <f>Vaccinations!E107</f>
        <v>0</v>
      </c>
      <c r="L76">
        <f>Vaccinations!F107</f>
        <v>0</v>
      </c>
      <c r="M76">
        <f>Vaccinations!G107</f>
        <v>0</v>
      </c>
      <c r="N76">
        <f>Vaccinations!H107</f>
        <v>0</v>
      </c>
      <c r="O76">
        <f>Vaccinations!I107</f>
        <v>0</v>
      </c>
      <c r="P76">
        <f>Vaccinations!J107</f>
        <v>1245</v>
      </c>
      <c r="Q76">
        <f>Vaccinations!K107</f>
        <v>1635</v>
      </c>
      <c r="R76">
        <f>Vaccinations!L107</f>
        <v>3231</v>
      </c>
      <c r="S76">
        <f>Vaccinations!M107</f>
        <v>4379</v>
      </c>
      <c r="T76">
        <f>Vaccinations!N107</f>
        <v>0</v>
      </c>
      <c r="U76">
        <f>Vaccinations!O107</f>
        <v>0</v>
      </c>
      <c r="V76">
        <f>Vaccinations!P107</f>
        <v>0</v>
      </c>
      <c r="W76">
        <f>Vaccinations!Q107</f>
        <v>10490</v>
      </c>
    </row>
    <row r="77" spans="1:23" x14ac:dyDescent="0.35">
      <c r="A77">
        <f>Vaccinations!$C$5</f>
        <v>0</v>
      </c>
      <c r="B77" t="s">
        <v>135</v>
      </c>
      <c r="C77">
        <f>Vaccinations!$B$101</f>
        <v>0</v>
      </c>
      <c r="D77">
        <f>Vaccinations!B108</f>
        <v>0</v>
      </c>
      <c r="E77" t="str">
        <f>Vaccinations!C108</f>
        <v>Nursery Trial</v>
      </c>
      <c r="K77">
        <f>Vaccinations!E108</f>
        <v>0</v>
      </c>
      <c r="L77">
        <f>Vaccinations!F108</f>
        <v>0</v>
      </c>
      <c r="M77">
        <f>Vaccinations!G108</f>
        <v>0</v>
      </c>
      <c r="N77">
        <f>Vaccinations!H108</f>
        <v>0</v>
      </c>
      <c r="O77">
        <f>Vaccinations!I108</f>
        <v>0</v>
      </c>
      <c r="P77">
        <f>Vaccinations!J108</f>
        <v>0</v>
      </c>
      <c r="Q77">
        <f>Vaccinations!K108</f>
        <v>0</v>
      </c>
      <c r="R77">
        <f>Vaccinations!L108</f>
        <v>0</v>
      </c>
      <c r="S77">
        <f>Vaccinations!M108</f>
        <v>16</v>
      </c>
      <c r="T77">
        <f>Vaccinations!N108</f>
        <v>0</v>
      </c>
      <c r="U77">
        <f>Vaccinations!O108</f>
        <v>0</v>
      </c>
      <c r="V77">
        <f>Vaccinations!P108</f>
        <v>0</v>
      </c>
      <c r="W77">
        <f>Vaccinations!Q108</f>
        <v>16</v>
      </c>
    </row>
    <row r="78" spans="1:23" x14ac:dyDescent="0.35">
      <c r="A78">
        <f>Vaccinations!$C$5</f>
        <v>0</v>
      </c>
      <c r="B78" t="s">
        <v>135</v>
      </c>
      <c r="C78">
        <f>Vaccinations!$B$101</f>
        <v>0</v>
      </c>
      <c r="D78">
        <f>Vaccinations!B109</f>
        <v>0</v>
      </c>
      <c r="E78" t="str">
        <f>Vaccinations!C109</f>
        <v>Ages 2-3</v>
      </c>
      <c r="K78">
        <f>Vaccinations!E109</f>
        <v>0</v>
      </c>
      <c r="L78">
        <f>Vaccinations!F109</f>
        <v>0</v>
      </c>
      <c r="M78">
        <f>Vaccinations!G109</f>
        <v>0</v>
      </c>
      <c r="N78">
        <f>Vaccinations!H109</f>
        <v>0</v>
      </c>
      <c r="O78">
        <f>Vaccinations!I109</f>
        <v>0</v>
      </c>
      <c r="P78">
        <f>Vaccinations!J109</f>
        <v>0</v>
      </c>
      <c r="Q78">
        <f>Vaccinations!K109</f>
        <v>1260</v>
      </c>
      <c r="R78">
        <f>Vaccinations!L109</f>
        <v>537</v>
      </c>
      <c r="S78">
        <f>Vaccinations!M109</f>
        <v>409</v>
      </c>
      <c r="T78">
        <f>Vaccinations!N109</f>
        <v>526</v>
      </c>
      <c r="U78">
        <f>Vaccinations!O109</f>
        <v>82</v>
      </c>
      <c r="V78">
        <f>Vaccinations!P109</f>
        <v>10</v>
      </c>
      <c r="W78">
        <f>Vaccinations!Q109</f>
        <v>2824</v>
      </c>
    </row>
    <row r="79" spans="1:23" x14ac:dyDescent="0.35">
      <c r="A79">
        <f>Vaccinations!$C$5</f>
        <v>0</v>
      </c>
      <c r="B79" t="s">
        <v>135</v>
      </c>
      <c r="C79">
        <f>Vaccinations!$B$101</f>
        <v>0</v>
      </c>
      <c r="D79">
        <f>Vaccinations!B110</f>
        <v>96</v>
      </c>
      <c r="E79" t="str">
        <f>Vaccinations!C110</f>
        <v>Total Flu Vaccines planned to administer</v>
      </c>
      <c r="K79">
        <f>Vaccinations!E110</f>
        <v>0</v>
      </c>
      <c r="L79">
        <f>Vaccinations!F110</f>
        <v>0</v>
      </c>
      <c r="M79">
        <f>Vaccinations!G110</f>
        <v>0</v>
      </c>
      <c r="N79">
        <f>Vaccinations!H110</f>
        <v>0</v>
      </c>
      <c r="O79">
        <f>Vaccinations!I110</f>
        <v>0</v>
      </c>
      <c r="P79">
        <f>Vaccinations!J110</f>
        <v>13170</v>
      </c>
      <c r="Q79">
        <f>Vaccinations!K110</f>
        <v>71693</v>
      </c>
      <c r="R79">
        <f>Vaccinations!L110</f>
        <v>31340</v>
      </c>
      <c r="S79">
        <f>Vaccinations!M110</f>
        <v>14723</v>
      </c>
      <c r="T79">
        <f>Vaccinations!N110</f>
        <v>2751</v>
      </c>
      <c r="U79">
        <f>Vaccinations!O110</f>
        <v>82</v>
      </c>
      <c r="V79">
        <f>Vaccinations!P110</f>
        <v>10</v>
      </c>
      <c r="W79">
        <f>Vaccinations!Q110</f>
        <v>133769</v>
      </c>
    </row>
    <row r="80" spans="1:23" x14ac:dyDescent="0.35">
      <c r="A80">
        <f>Vaccinations!$C$5</f>
        <v>0</v>
      </c>
      <c r="B80" t="s">
        <v>135</v>
      </c>
      <c r="C80">
        <f>Vaccinations!$B$101</f>
        <v>0</v>
      </c>
      <c r="D80">
        <f>Vaccinations!B111</f>
        <v>0</v>
      </c>
      <c r="E80">
        <f>Vaccinations!C111</f>
        <v>0</v>
      </c>
      <c r="K80">
        <f>Vaccinations!E111</f>
        <v>0</v>
      </c>
      <c r="L80">
        <f>Vaccinations!F111</f>
        <v>0</v>
      </c>
      <c r="M80">
        <f>Vaccinations!G111</f>
        <v>0</v>
      </c>
      <c r="N80">
        <f>Vaccinations!H111</f>
        <v>0</v>
      </c>
      <c r="O80">
        <f>Vaccinations!I111</f>
        <v>0</v>
      </c>
      <c r="P80">
        <f>Vaccinations!J111</f>
        <v>0</v>
      </c>
      <c r="Q80">
        <f>Vaccinations!K111</f>
        <v>0</v>
      </c>
      <c r="R80">
        <f>Vaccinations!L111</f>
        <v>0</v>
      </c>
      <c r="S80">
        <f>Vaccinations!M111</f>
        <v>0</v>
      </c>
      <c r="T80">
        <f>Vaccinations!N111</f>
        <v>0</v>
      </c>
      <c r="U80">
        <f>Vaccinations!O111</f>
        <v>0</v>
      </c>
      <c r="V80">
        <f>Vaccinations!P111</f>
        <v>0</v>
      </c>
      <c r="W80">
        <f>Vaccinations!Q111</f>
        <v>0</v>
      </c>
    </row>
    <row r="81" spans="1:23" x14ac:dyDescent="0.35">
      <c r="A81">
        <f>Vaccinations!$C$5</f>
        <v>0</v>
      </c>
      <c r="B81" t="s">
        <v>135</v>
      </c>
      <c r="C81">
        <f>Vaccinations!$B$101</f>
        <v>0</v>
      </c>
      <c r="D81">
        <f>Vaccinations!B112</f>
        <v>0</v>
      </c>
      <c r="E81">
        <f>Vaccinations!C112</f>
        <v>0</v>
      </c>
      <c r="K81">
        <f>Vaccinations!E112</f>
        <v>0</v>
      </c>
      <c r="L81">
        <f>Vaccinations!F112</f>
        <v>0</v>
      </c>
      <c r="M81">
        <f>Vaccinations!G112</f>
        <v>0</v>
      </c>
      <c r="N81">
        <f>Vaccinations!H112</f>
        <v>0</v>
      </c>
      <c r="O81">
        <f>Vaccinations!I112</f>
        <v>0</v>
      </c>
      <c r="P81">
        <f>Vaccinations!J112</f>
        <v>0</v>
      </c>
      <c r="Q81">
        <f>Vaccinations!K112</f>
        <v>0</v>
      </c>
      <c r="R81">
        <f>Vaccinations!L112</f>
        <v>0</v>
      </c>
      <c r="S81">
        <f>Vaccinations!M112</f>
        <v>0</v>
      </c>
      <c r="T81">
        <f>Vaccinations!N112</f>
        <v>0</v>
      </c>
      <c r="U81">
        <f>Vaccinations!O112</f>
        <v>0</v>
      </c>
      <c r="V81">
        <f>Vaccinations!P112</f>
        <v>0</v>
      </c>
      <c r="W81">
        <f>Vaccinations!Q112</f>
        <v>0</v>
      </c>
    </row>
    <row r="82" spans="1:23" x14ac:dyDescent="0.35">
      <c r="A82">
        <f>Vaccinations!$C$5</f>
        <v>0</v>
      </c>
      <c r="B82" t="s">
        <v>135</v>
      </c>
      <c r="C82">
        <f>Vaccinations!$B$101</f>
        <v>0</v>
      </c>
      <c r="D82" t="str">
        <f>Vaccinations!B113</f>
        <v>B3 - Flu Service Model Breakdown</v>
      </c>
      <c r="E82">
        <f>Vaccinations!C113</f>
        <v>0</v>
      </c>
      <c r="K82">
        <f>Vaccinations!E113</f>
        <v>0</v>
      </c>
      <c r="L82">
        <f>Vaccinations!F113</f>
        <v>0</v>
      </c>
      <c r="M82">
        <f>Vaccinations!G113</f>
        <v>0</v>
      </c>
      <c r="N82">
        <f>Vaccinations!H113</f>
        <v>0</v>
      </c>
      <c r="O82">
        <f>Vaccinations!I113</f>
        <v>0</v>
      </c>
      <c r="P82">
        <f>Vaccinations!J113</f>
        <v>0</v>
      </c>
      <c r="Q82">
        <f>Vaccinations!K113</f>
        <v>0</v>
      </c>
      <c r="R82">
        <f>Vaccinations!L113</f>
        <v>0</v>
      </c>
      <c r="S82">
        <f>Vaccinations!M113</f>
        <v>0</v>
      </c>
      <c r="T82">
        <f>Vaccinations!N113</f>
        <v>0</v>
      </c>
      <c r="U82">
        <f>Vaccinations!O113</f>
        <v>0</v>
      </c>
      <c r="V82">
        <f>Vaccinations!P113</f>
        <v>0</v>
      </c>
      <c r="W82">
        <f>Vaccinations!Q113</f>
        <v>0</v>
      </c>
    </row>
    <row r="83" spans="1:23" x14ac:dyDescent="0.35">
      <c r="A83">
        <f>Vaccinations!$C$5</f>
        <v>0</v>
      </c>
      <c r="B83" t="s">
        <v>135</v>
      </c>
      <c r="C83">
        <f>Vaccinations!$B$101</f>
        <v>0</v>
      </c>
      <c r="D83">
        <f>Vaccinations!B114</f>
        <v>0</v>
      </c>
      <c r="E83">
        <f>Vaccinations!C114</f>
        <v>0</v>
      </c>
      <c r="K83" t="str">
        <f>Vaccinations!E114</f>
        <v>Apr</v>
      </c>
      <c r="L83" t="str">
        <f>Vaccinations!F114</f>
        <v>May</v>
      </c>
      <c r="M83" t="str">
        <f>Vaccinations!G114</f>
        <v>Jun</v>
      </c>
      <c r="N83" t="str">
        <f>Vaccinations!H114</f>
        <v>Jul</v>
      </c>
      <c r="O83" t="str">
        <f>Vaccinations!I114</f>
        <v>Aug</v>
      </c>
      <c r="P83" t="str">
        <f>Vaccinations!J114</f>
        <v>Sep</v>
      </c>
      <c r="Q83" t="str">
        <f>Vaccinations!K114</f>
        <v>Oct</v>
      </c>
      <c r="R83" t="str">
        <f>Vaccinations!L114</f>
        <v>Nov</v>
      </c>
      <c r="S83" t="str">
        <f>Vaccinations!M114</f>
        <v>Dec</v>
      </c>
      <c r="T83" t="str">
        <f>Vaccinations!N114</f>
        <v>Jan</v>
      </c>
      <c r="U83" t="str">
        <f>Vaccinations!O114</f>
        <v>Feb</v>
      </c>
      <c r="V83" t="str">
        <f>Vaccinations!P114</f>
        <v>Mar</v>
      </c>
      <c r="W83" t="str">
        <f>Vaccinations!Q114</f>
        <v>Total</v>
      </c>
    </row>
    <row r="84" spans="1:23" x14ac:dyDescent="0.35">
      <c r="A84">
        <f>Vaccinations!$C$5</f>
        <v>0</v>
      </c>
      <c r="B84" t="s">
        <v>135</v>
      </c>
      <c r="C84">
        <f>Vaccinations!$B$101</f>
        <v>0</v>
      </c>
      <c r="D84" t="str">
        <f>Vaccinations!B115</f>
        <v>Ref</v>
      </c>
      <c r="E84" t="str">
        <f>Vaccinations!C115</f>
        <v>Population Cohort</v>
      </c>
      <c r="K84" t="str">
        <f>Vaccinations!E115</f>
        <v>No's</v>
      </c>
      <c r="L84" t="str">
        <f>Vaccinations!F115</f>
        <v>No's</v>
      </c>
      <c r="M84" t="str">
        <f>Vaccinations!G115</f>
        <v>No's</v>
      </c>
      <c r="N84" t="str">
        <f>Vaccinations!H115</f>
        <v>No's</v>
      </c>
      <c r="O84" t="str">
        <f>Vaccinations!I115</f>
        <v>No's</v>
      </c>
      <c r="P84" t="str">
        <f>Vaccinations!J115</f>
        <v>No's</v>
      </c>
      <c r="Q84" t="str">
        <f>Vaccinations!K115</f>
        <v>No's</v>
      </c>
      <c r="R84" t="str">
        <f>Vaccinations!L115</f>
        <v>No's</v>
      </c>
      <c r="S84" t="str">
        <f>Vaccinations!M115</f>
        <v>No's</v>
      </c>
      <c r="T84" t="str">
        <f>Vaccinations!N115</f>
        <v>No's</v>
      </c>
      <c r="U84" t="str">
        <f>Vaccinations!O115</f>
        <v>No's</v>
      </c>
      <c r="V84" t="str">
        <f>Vaccinations!P115</f>
        <v>No's</v>
      </c>
      <c r="W84" t="str">
        <f>Vaccinations!Q115</f>
        <v>No's</v>
      </c>
    </row>
    <row r="85" spans="1:23" x14ac:dyDescent="0.35">
      <c r="A85">
        <f>Vaccinations!$C$5</f>
        <v>0</v>
      </c>
      <c r="B85" t="s">
        <v>135</v>
      </c>
      <c r="C85">
        <f>Vaccinations!$B$101</f>
        <v>0</v>
      </c>
      <c r="D85">
        <f>Vaccinations!B116</f>
        <v>97</v>
      </c>
      <c r="E85" t="str">
        <f>Vaccinations!C116</f>
        <v>Mass Vaccination and Mobile Outreach</v>
      </c>
      <c r="K85">
        <f>Vaccinations!E116</f>
        <v>0</v>
      </c>
      <c r="L85">
        <f>Vaccinations!F116</f>
        <v>0</v>
      </c>
      <c r="M85">
        <f>Vaccinations!G116</f>
        <v>0</v>
      </c>
      <c r="N85">
        <f>Vaccinations!H116</f>
        <v>0</v>
      </c>
      <c r="O85">
        <f>Vaccinations!I116</f>
        <v>0</v>
      </c>
      <c r="P85">
        <f>Vaccinations!J116</f>
        <v>649</v>
      </c>
      <c r="Q85">
        <f>Vaccinations!K116</f>
        <v>244</v>
      </c>
      <c r="R85">
        <f>Vaccinations!L116</f>
        <v>134</v>
      </c>
      <c r="S85">
        <f>Vaccinations!M116</f>
        <v>91</v>
      </c>
      <c r="T85">
        <f>Vaccinations!N116</f>
        <v>97</v>
      </c>
      <c r="U85">
        <f>Vaccinations!O116</f>
        <v>0</v>
      </c>
      <c r="V85">
        <f>Vaccinations!P116</f>
        <v>0</v>
      </c>
      <c r="W85">
        <f>Vaccinations!Q116</f>
        <v>1215</v>
      </c>
    </row>
    <row r="86" spans="1:23" x14ac:dyDescent="0.35">
      <c r="A86">
        <f>Vaccinations!$C$5</f>
        <v>0</v>
      </c>
      <c r="B86" t="s">
        <v>135</v>
      </c>
      <c r="C86">
        <f>Vaccinations!$B$101</f>
        <v>0</v>
      </c>
      <c r="D86">
        <f>Vaccinations!B117</f>
        <v>98</v>
      </c>
      <c r="E86" t="str">
        <f>Vaccinations!C117</f>
        <v>GP Commissioned</v>
      </c>
      <c r="K86">
        <f>Vaccinations!E117</f>
        <v>0</v>
      </c>
      <c r="L86">
        <f>Vaccinations!F117</f>
        <v>0</v>
      </c>
      <c r="M86">
        <f>Vaccinations!G117</f>
        <v>0</v>
      </c>
      <c r="N86">
        <f>Vaccinations!H117</f>
        <v>0</v>
      </c>
      <c r="O86">
        <f>Vaccinations!I117</f>
        <v>0</v>
      </c>
      <c r="P86">
        <f>Vaccinations!J117</f>
        <v>2</v>
      </c>
      <c r="Q86">
        <f>Vaccinations!K117</f>
        <v>55649</v>
      </c>
      <c r="R86">
        <f>Vaccinations!L117</f>
        <v>15016</v>
      </c>
      <c r="S86">
        <f>Vaccinations!M117</f>
        <v>6007</v>
      </c>
      <c r="T86">
        <f>Vaccinations!N117</f>
        <v>2184</v>
      </c>
      <c r="U86">
        <f>Vaccinations!O117</f>
        <v>0</v>
      </c>
      <c r="V86">
        <f>Vaccinations!P117</f>
        <v>0</v>
      </c>
      <c r="W86">
        <f>Vaccinations!Q117</f>
        <v>78858</v>
      </c>
    </row>
    <row r="87" spans="1:23" x14ac:dyDescent="0.35">
      <c r="A87">
        <f>Vaccinations!$C$5</f>
        <v>0</v>
      </c>
      <c r="B87" t="s">
        <v>135</v>
      </c>
      <c r="C87">
        <f>Vaccinations!$B$101</f>
        <v>0</v>
      </c>
      <c r="D87">
        <f>Vaccinations!B118</f>
        <v>99</v>
      </c>
      <c r="E87" t="str">
        <f>Vaccinations!C118</f>
        <v>Pharmacy Commissioned</v>
      </c>
      <c r="K87">
        <f>Vaccinations!E118</f>
        <v>0</v>
      </c>
      <c r="L87">
        <f>Vaccinations!F118</f>
        <v>0</v>
      </c>
      <c r="M87">
        <f>Vaccinations!G118</f>
        <v>0</v>
      </c>
      <c r="N87">
        <f>Vaccinations!H118</f>
        <v>0</v>
      </c>
      <c r="O87">
        <f>Vaccinations!I118</f>
        <v>0</v>
      </c>
      <c r="P87">
        <f>Vaccinations!J118</f>
        <v>4718</v>
      </c>
      <c r="Q87">
        <f>Vaccinations!K118</f>
        <v>7343</v>
      </c>
      <c r="R87">
        <f>Vaccinations!L118</f>
        <v>3078</v>
      </c>
      <c r="S87">
        <f>Vaccinations!M118</f>
        <v>882</v>
      </c>
      <c r="T87">
        <f>Vaccinations!N118</f>
        <v>218</v>
      </c>
      <c r="U87">
        <f>Vaccinations!O118</f>
        <v>0</v>
      </c>
      <c r="V87">
        <f>Vaccinations!P118</f>
        <v>0</v>
      </c>
      <c r="W87">
        <f>Vaccinations!Q118</f>
        <v>16239</v>
      </c>
    </row>
    <row r="88" spans="1:23" x14ac:dyDescent="0.35">
      <c r="A88">
        <f>Vaccinations!$C$5</f>
        <v>0</v>
      </c>
      <c r="B88" t="s">
        <v>135</v>
      </c>
      <c r="C88">
        <f>Vaccinations!$B$101</f>
        <v>0</v>
      </c>
      <c r="D88">
        <f>Vaccinations!B119</f>
        <v>100</v>
      </c>
      <c r="E88" t="str">
        <f>Vaccinations!C119</f>
        <v>School Nurses</v>
      </c>
      <c r="K88">
        <f>Vaccinations!E119</f>
        <v>0</v>
      </c>
      <c r="L88">
        <f>Vaccinations!F119</f>
        <v>0</v>
      </c>
      <c r="M88">
        <f>Vaccinations!G119</f>
        <v>0</v>
      </c>
      <c r="N88">
        <f>Vaccinations!H119</f>
        <v>0</v>
      </c>
      <c r="O88">
        <f>Vaccinations!I119</f>
        <v>0</v>
      </c>
      <c r="P88">
        <f>Vaccinations!J119</f>
        <v>5638</v>
      </c>
      <c r="Q88">
        <f>Vaccinations!K119</f>
        <v>7073</v>
      </c>
      <c r="R88">
        <f>Vaccinations!L119</f>
        <v>11698</v>
      </c>
      <c r="S88">
        <f>Vaccinations!M119</f>
        <v>7271</v>
      </c>
      <c r="T88">
        <f>Vaccinations!N119</f>
        <v>0</v>
      </c>
      <c r="U88">
        <f>Vaccinations!O119</f>
        <v>0</v>
      </c>
      <c r="V88">
        <f>Vaccinations!P119</f>
        <v>0</v>
      </c>
      <c r="W88">
        <f>Vaccinations!Q119</f>
        <v>31680</v>
      </c>
    </row>
    <row r="89" spans="1:23" x14ac:dyDescent="0.35">
      <c r="A89">
        <f>Vaccinations!$C$5</f>
        <v>0</v>
      </c>
      <c r="B89" t="s">
        <v>135</v>
      </c>
      <c r="C89">
        <f>Vaccinations!$B$101</f>
        <v>0</v>
      </c>
      <c r="D89">
        <f>Vaccinations!B120</f>
        <v>101</v>
      </c>
      <c r="E89" t="str">
        <f>Vaccinations!C120</f>
        <v>Occupational Health Teams</v>
      </c>
      <c r="K89">
        <f>Vaccinations!E120</f>
        <v>0</v>
      </c>
      <c r="L89">
        <f>Vaccinations!F120</f>
        <v>0</v>
      </c>
      <c r="M89">
        <f>Vaccinations!G120</f>
        <v>0</v>
      </c>
      <c r="N89">
        <f>Vaccinations!H120</f>
        <v>0</v>
      </c>
      <c r="O89">
        <f>Vaccinations!I120</f>
        <v>0</v>
      </c>
      <c r="P89">
        <f>Vaccinations!J120</f>
        <v>2163</v>
      </c>
      <c r="Q89">
        <f>Vaccinations!K120</f>
        <v>1384</v>
      </c>
      <c r="R89">
        <f>Vaccinations!L120</f>
        <v>1414</v>
      </c>
      <c r="S89">
        <f>Vaccinations!M120</f>
        <v>472</v>
      </c>
      <c r="T89">
        <f>Vaccinations!N120</f>
        <v>160</v>
      </c>
      <c r="U89">
        <f>Vaccinations!O120</f>
        <v>0</v>
      </c>
      <c r="V89">
        <f>Vaccinations!P120</f>
        <v>0</v>
      </c>
      <c r="W89">
        <f>Vaccinations!Q120</f>
        <v>5593</v>
      </c>
    </row>
    <row r="90" spans="1:23" x14ac:dyDescent="0.35">
      <c r="A90">
        <f>Vaccinations!$C$5</f>
        <v>0</v>
      </c>
      <c r="B90" t="s">
        <v>135</v>
      </c>
      <c r="C90">
        <f>Vaccinations!$B$101</f>
        <v>0</v>
      </c>
      <c r="D90">
        <f>Vaccinations!B121</f>
        <v>102</v>
      </c>
      <c r="E90" t="str">
        <f>Vaccinations!C121</f>
        <v xml:space="preserve">Other </v>
      </c>
      <c r="K90">
        <f>Vaccinations!E121</f>
        <v>0</v>
      </c>
      <c r="L90">
        <f>Vaccinations!F121</f>
        <v>0</v>
      </c>
      <c r="M90">
        <f>Vaccinations!G121</f>
        <v>0</v>
      </c>
      <c r="N90">
        <f>Vaccinations!H121</f>
        <v>0</v>
      </c>
      <c r="O90">
        <f>Vaccinations!I121</f>
        <v>0</v>
      </c>
      <c r="P90">
        <f>Vaccinations!J121</f>
        <v>0</v>
      </c>
      <c r="Q90" t="str">
        <f>Vaccinations!K121</f>
        <v> </v>
      </c>
      <c r="R90" t="str">
        <f>Vaccinations!L121</f>
        <v> </v>
      </c>
      <c r="S90" t="str">
        <f>Vaccinations!M121</f>
        <v> </v>
      </c>
      <c r="T90">
        <f>Vaccinations!N121</f>
        <v>92</v>
      </c>
      <c r="U90">
        <f>Vaccinations!O121</f>
        <v>0</v>
      </c>
      <c r="V90">
        <f>Vaccinations!P121</f>
        <v>0</v>
      </c>
      <c r="W90">
        <f>Vaccinations!Q121</f>
        <v>92</v>
      </c>
    </row>
    <row r="91" spans="1:23" x14ac:dyDescent="0.35">
      <c r="A91">
        <f>Vaccinations!$C$5</f>
        <v>0</v>
      </c>
      <c r="B91" t="s">
        <v>135</v>
      </c>
      <c r="C91">
        <f>Vaccinations!$B$101</f>
        <v>0</v>
      </c>
      <c r="D91">
        <f>Vaccinations!B122</f>
        <v>103</v>
      </c>
      <c r="E91" t="str">
        <f>Vaccinations!C122</f>
        <v>Total of Breakdown by Service Model (Total to match Line Ref 44)</v>
      </c>
      <c r="K91">
        <f>Vaccinations!E122</f>
        <v>0</v>
      </c>
      <c r="L91">
        <f>Vaccinations!F122</f>
        <v>0</v>
      </c>
      <c r="M91">
        <f>Vaccinations!G122</f>
        <v>0</v>
      </c>
      <c r="N91">
        <f>Vaccinations!H122</f>
        <v>0</v>
      </c>
      <c r="O91">
        <f>Vaccinations!I122</f>
        <v>0</v>
      </c>
      <c r="P91">
        <f>Vaccinations!J122</f>
        <v>13170</v>
      </c>
      <c r="Q91">
        <f>Vaccinations!K122</f>
        <v>71693</v>
      </c>
      <c r="R91">
        <f>Vaccinations!L122</f>
        <v>31340</v>
      </c>
      <c r="S91">
        <f>Vaccinations!M122</f>
        <v>14723</v>
      </c>
      <c r="T91">
        <f>Vaccinations!N122</f>
        <v>2751</v>
      </c>
      <c r="U91">
        <f>Vaccinations!O122</f>
        <v>0</v>
      </c>
      <c r="V91">
        <f>Vaccinations!P122</f>
        <v>0</v>
      </c>
      <c r="W91">
        <f>Vaccinations!Q122</f>
        <v>133677</v>
      </c>
    </row>
    <row r="92" spans="1:23" x14ac:dyDescent="0.35">
      <c r="A92">
        <f>Vaccinations!$C$5</f>
        <v>0</v>
      </c>
      <c r="B92" t="s">
        <v>135</v>
      </c>
      <c r="C92">
        <f>Vaccinations!$B$101</f>
        <v>0</v>
      </c>
      <c r="D92">
        <f>Vaccinations!B123</f>
        <v>104</v>
      </c>
      <c r="E92" t="str">
        <f>Vaccinations!C123</f>
        <v xml:space="preserve"> Calculation Check should be Zero (Difference between Line Ref 44 and 49) </v>
      </c>
      <c r="K92">
        <f>Vaccinations!E123</f>
        <v>0</v>
      </c>
      <c r="L92">
        <f>Vaccinations!F123</f>
        <v>0</v>
      </c>
      <c r="M92">
        <f>Vaccinations!G123</f>
        <v>0</v>
      </c>
      <c r="N92">
        <f>Vaccinations!H123</f>
        <v>0</v>
      </c>
      <c r="O92">
        <f>Vaccinations!I123</f>
        <v>0</v>
      </c>
      <c r="P92">
        <f>Vaccinations!J123</f>
        <v>0</v>
      </c>
      <c r="Q92">
        <f>Vaccinations!K123</f>
        <v>0</v>
      </c>
      <c r="R92">
        <f>Vaccinations!L123</f>
        <v>0</v>
      </c>
      <c r="S92">
        <f>Vaccinations!M123</f>
        <v>0</v>
      </c>
      <c r="T92">
        <f>Vaccinations!N123</f>
        <v>0</v>
      </c>
      <c r="U92">
        <f>Vaccinations!O123</f>
        <v>82</v>
      </c>
      <c r="V92">
        <f>Vaccinations!P123</f>
        <v>10</v>
      </c>
      <c r="W92">
        <f>Vaccinations!Q123</f>
        <v>92</v>
      </c>
    </row>
    <row r="93" spans="1:23" x14ac:dyDescent="0.35">
      <c r="A93">
        <f>Vaccinations!$C$5</f>
        <v>0</v>
      </c>
      <c r="B93" t="s">
        <v>135</v>
      </c>
      <c r="C93">
        <f>Vaccinations!$B$101</f>
        <v>0</v>
      </c>
      <c r="D93">
        <f>Vaccinations!B124</f>
        <v>0</v>
      </c>
      <c r="E93">
        <f>Vaccinations!C124</f>
        <v>0</v>
      </c>
      <c r="K93">
        <f>Vaccinations!E124</f>
        <v>0</v>
      </c>
      <c r="L93">
        <f>Vaccinations!F124</f>
        <v>0</v>
      </c>
      <c r="M93">
        <f>Vaccinations!G124</f>
        <v>0</v>
      </c>
      <c r="N93">
        <f>Vaccinations!H124</f>
        <v>0</v>
      </c>
      <c r="O93">
        <f>Vaccinations!I124</f>
        <v>0</v>
      </c>
      <c r="P93">
        <f>Vaccinations!J124</f>
        <v>0</v>
      </c>
      <c r="Q93">
        <f>Vaccinations!K124</f>
        <v>0</v>
      </c>
      <c r="R93">
        <f>Vaccinations!L124</f>
        <v>0</v>
      </c>
      <c r="S93">
        <f>Vaccinations!M124</f>
        <v>0</v>
      </c>
      <c r="T93">
        <f>Vaccinations!N124</f>
        <v>0</v>
      </c>
      <c r="U93">
        <f>Vaccinations!O124</f>
        <v>0</v>
      </c>
      <c r="V93">
        <f>Vaccinations!P124</f>
        <v>0</v>
      </c>
      <c r="W93">
        <f>Vaccinations!Q124</f>
        <v>0</v>
      </c>
    </row>
    <row r="94" spans="1:23" x14ac:dyDescent="0.35">
      <c r="A94">
        <f>Vaccinations!$C$5</f>
        <v>0</v>
      </c>
      <c r="B94" t="s">
        <v>135</v>
      </c>
      <c r="C94">
        <f>Vaccinations!$B$101</f>
        <v>0</v>
      </c>
      <c r="D94">
        <f>Vaccinations!B125</f>
        <v>0</v>
      </c>
      <c r="E94">
        <f>Vaccinations!C125</f>
        <v>0</v>
      </c>
      <c r="K94">
        <f>Vaccinations!E125</f>
        <v>0</v>
      </c>
      <c r="L94">
        <f>Vaccinations!F125</f>
        <v>0</v>
      </c>
      <c r="M94">
        <f>Vaccinations!G125</f>
        <v>0</v>
      </c>
      <c r="N94">
        <f>Vaccinations!H125</f>
        <v>0</v>
      </c>
      <c r="O94">
        <f>Vaccinations!I125</f>
        <v>0</v>
      </c>
      <c r="P94">
        <f>Vaccinations!J125</f>
        <v>0</v>
      </c>
      <c r="Q94">
        <f>Vaccinations!K125</f>
        <v>0</v>
      </c>
      <c r="R94">
        <f>Vaccinations!L125</f>
        <v>0</v>
      </c>
      <c r="S94">
        <f>Vaccinations!M125</f>
        <v>0</v>
      </c>
      <c r="T94">
        <f>Vaccinations!N125</f>
        <v>0</v>
      </c>
      <c r="U94">
        <f>Vaccinations!O125</f>
        <v>0</v>
      </c>
      <c r="V94">
        <f>Vaccinations!P125</f>
        <v>0</v>
      </c>
      <c r="W94">
        <f>Vaccinations!Q125</f>
        <v>0</v>
      </c>
    </row>
    <row r="95" spans="1:23" x14ac:dyDescent="0.35">
      <c r="A95">
        <f>Vaccinations!$C$5</f>
        <v>0</v>
      </c>
      <c r="B95" t="s">
        <v>135</v>
      </c>
      <c r="C95">
        <f>Vaccinations!$B$128</f>
        <v>0</v>
      </c>
      <c r="D95">
        <f>Vaccinations!B131</f>
        <v>0</v>
      </c>
      <c r="E95">
        <f>Vaccinations!C131</f>
        <v>0</v>
      </c>
      <c r="K95">
        <f>Vaccinations!E131</f>
        <v>0</v>
      </c>
      <c r="L95">
        <f>Vaccinations!F131</f>
        <v>0</v>
      </c>
      <c r="M95">
        <f>Vaccinations!G131</f>
        <v>0</v>
      </c>
      <c r="N95">
        <f>Vaccinations!H131</f>
        <v>0</v>
      </c>
      <c r="O95">
        <f>Vaccinations!I131</f>
        <v>0</v>
      </c>
      <c r="P95">
        <f>Vaccinations!J131</f>
        <v>0</v>
      </c>
      <c r="Q95">
        <f>Vaccinations!K131</f>
        <v>0</v>
      </c>
      <c r="R95">
        <f>Vaccinations!L131</f>
        <v>0</v>
      </c>
      <c r="S95">
        <f>Vaccinations!M131</f>
        <v>0</v>
      </c>
      <c r="T95">
        <f>Vaccinations!N131</f>
        <v>0</v>
      </c>
      <c r="U95">
        <f>Vaccinations!O131</f>
        <v>0</v>
      </c>
      <c r="V95">
        <f>Vaccinations!P131</f>
        <v>0</v>
      </c>
      <c r="W95">
        <f>Vaccinations!Q131</f>
        <v>0</v>
      </c>
    </row>
    <row r="96" spans="1:23" x14ac:dyDescent="0.35">
      <c r="A96">
        <f>Vaccinations!$C$5</f>
        <v>0</v>
      </c>
      <c r="B96" t="s">
        <v>135</v>
      </c>
      <c r="C96">
        <f>Vaccinations!$B$128</f>
        <v>0</v>
      </c>
      <c r="D96">
        <f>Vaccinations!B132</f>
        <v>0</v>
      </c>
      <c r="E96">
        <f>Vaccinations!C132</f>
        <v>0</v>
      </c>
      <c r="K96">
        <f>Vaccinations!E132</f>
        <v>0</v>
      </c>
      <c r="L96">
        <f>Vaccinations!F132</f>
        <v>0</v>
      </c>
      <c r="M96">
        <f>Vaccinations!G132</f>
        <v>0</v>
      </c>
      <c r="N96">
        <f>Vaccinations!H132</f>
        <v>0</v>
      </c>
      <c r="O96">
        <f>Vaccinations!I132</f>
        <v>0</v>
      </c>
      <c r="P96">
        <f>Vaccinations!J132</f>
        <v>0</v>
      </c>
      <c r="Q96">
        <f>Vaccinations!K132</f>
        <v>0</v>
      </c>
      <c r="R96">
        <f>Vaccinations!L132</f>
        <v>0</v>
      </c>
      <c r="S96">
        <f>Vaccinations!M132</f>
        <v>0</v>
      </c>
      <c r="T96">
        <f>Vaccinations!N132</f>
        <v>0</v>
      </c>
      <c r="U96">
        <f>Vaccinations!O132</f>
        <v>0</v>
      </c>
      <c r="V96">
        <f>Vaccinations!P132</f>
        <v>0</v>
      </c>
      <c r="W96">
        <f>Vaccinations!Q132</f>
        <v>0</v>
      </c>
    </row>
    <row r="97" spans="1:23" x14ac:dyDescent="0.35">
      <c r="A97">
        <f>Vaccinations!$C$5</f>
        <v>0</v>
      </c>
      <c r="B97" t="s">
        <v>135</v>
      </c>
      <c r="C97">
        <f>Vaccinations!$B$128</f>
        <v>0</v>
      </c>
      <c r="D97">
        <f>Vaccinations!B133</f>
        <v>0</v>
      </c>
      <c r="E97">
        <f>Vaccinations!C133</f>
        <v>0</v>
      </c>
      <c r="K97">
        <f>Vaccinations!E133</f>
        <v>0</v>
      </c>
      <c r="L97">
        <f>Vaccinations!F133</f>
        <v>0</v>
      </c>
      <c r="M97">
        <f>Vaccinations!G133</f>
        <v>0</v>
      </c>
      <c r="N97">
        <f>Vaccinations!H133</f>
        <v>0</v>
      </c>
      <c r="O97">
        <f>Vaccinations!I133</f>
        <v>0</v>
      </c>
      <c r="P97">
        <f>Vaccinations!J133</f>
        <v>0</v>
      </c>
      <c r="Q97">
        <f>Vaccinations!K133</f>
        <v>0</v>
      </c>
      <c r="R97">
        <f>Vaccinations!L133</f>
        <v>0</v>
      </c>
      <c r="S97">
        <f>Vaccinations!M133</f>
        <v>0</v>
      </c>
      <c r="T97">
        <f>Vaccinations!N133</f>
        <v>0</v>
      </c>
      <c r="U97">
        <f>Vaccinations!O133</f>
        <v>0</v>
      </c>
      <c r="V97">
        <f>Vaccinations!P133</f>
        <v>0</v>
      </c>
      <c r="W97">
        <f>Vaccinations!Q133</f>
        <v>0</v>
      </c>
    </row>
    <row r="98" spans="1:23" x14ac:dyDescent="0.35">
      <c r="A98">
        <f>Vaccinations!$C$5</f>
        <v>0</v>
      </c>
      <c r="B98" t="s">
        <v>135</v>
      </c>
      <c r="C98">
        <f>Vaccinations!$B$128</f>
        <v>0</v>
      </c>
      <c r="D98">
        <f>Vaccinations!B134</f>
        <v>0</v>
      </c>
      <c r="E98">
        <f>Vaccinations!C134</f>
        <v>0</v>
      </c>
      <c r="K98">
        <f>Vaccinations!E134</f>
        <v>0</v>
      </c>
      <c r="L98">
        <f>Vaccinations!F134</f>
        <v>0</v>
      </c>
      <c r="M98">
        <f>Vaccinations!G134</f>
        <v>0</v>
      </c>
      <c r="N98">
        <f>Vaccinations!H134</f>
        <v>0</v>
      </c>
      <c r="O98">
        <f>Vaccinations!I134</f>
        <v>0</v>
      </c>
      <c r="P98">
        <f>Vaccinations!J134</f>
        <v>0</v>
      </c>
      <c r="Q98">
        <f>Vaccinations!K134</f>
        <v>0</v>
      </c>
      <c r="R98">
        <f>Vaccinations!L134</f>
        <v>0</v>
      </c>
      <c r="S98">
        <f>Vaccinations!M134</f>
        <v>0</v>
      </c>
      <c r="T98">
        <f>Vaccinations!N134</f>
        <v>0</v>
      </c>
      <c r="U98">
        <f>Vaccinations!O134</f>
        <v>0</v>
      </c>
      <c r="V98">
        <f>Vaccinations!P134</f>
        <v>0</v>
      </c>
      <c r="W98">
        <f>Vaccinations!Q134</f>
        <v>0</v>
      </c>
    </row>
    <row r="99" spans="1:23" x14ac:dyDescent="0.35">
      <c r="A99">
        <f>Vaccinations!$C$5</f>
        <v>0</v>
      </c>
      <c r="B99" t="s">
        <v>135</v>
      </c>
      <c r="C99">
        <f>Vaccinations!$B$128</f>
        <v>0</v>
      </c>
      <c r="D99">
        <f>Vaccinations!B135</f>
        <v>0</v>
      </c>
      <c r="E99">
        <f>Vaccinations!C135</f>
        <v>0</v>
      </c>
      <c r="K99">
        <f>Vaccinations!E135</f>
        <v>0</v>
      </c>
      <c r="L99">
        <f>Vaccinations!F135</f>
        <v>0</v>
      </c>
      <c r="M99">
        <f>Vaccinations!G135</f>
        <v>0</v>
      </c>
      <c r="N99">
        <f>Vaccinations!H135</f>
        <v>0</v>
      </c>
      <c r="O99">
        <f>Vaccinations!I135</f>
        <v>0</v>
      </c>
      <c r="P99">
        <f>Vaccinations!J135</f>
        <v>0</v>
      </c>
      <c r="Q99">
        <f>Vaccinations!K135</f>
        <v>0</v>
      </c>
      <c r="R99">
        <f>Vaccinations!L135</f>
        <v>0</v>
      </c>
      <c r="S99">
        <f>Vaccinations!M135</f>
        <v>0</v>
      </c>
      <c r="T99">
        <f>Vaccinations!N135</f>
        <v>0</v>
      </c>
      <c r="U99">
        <f>Vaccinations!O135</f>
        <v>0</v>
      </c>
      <c r="V99">
        <f>Vaccinations!P135</f>
        <v>0</v>
      </c>
      <c r="W99">
        <f>Vaccinations!Q135</f>
        <v>0</v>
      </c>
    </row>
    <row r="100" spans="1:23" x14ac:dyDescent="0.35">
      <c r="A100">
        <f>Vaccinations!$C$5</f>
        <v>0</v>
      </c>
      <c r="B100" t="s">
        <v>135</v>
      </c>
      <c r="C100">
        <f>Vaccinations!$B$128</f>
        <v>0</v>
      </c>
      <c r="D100">
        <f>Vaccinations!B136</f>
        <v>0</v>
      </c>
      <c r="E100">
        <f>Vaccinations!C136</f>
        <v>0</v>
      </c>
      <c r="K100">
        <f>Vaccinations!E136</f>
        <v>0</v>
      </c>
      <c r="L100">
        <f>Vaccinations!F136</f>
        <v>0</v>
      </c>
      <c r="M100">
        <f>Vaccinations!G136</f>
        <v>0</v>
      </c>
      <c r="N100">
        <f>Vaccinations!H136</f>
        <v>0</v>
      </c>
      <c r="O100">
        <f>Vaccinations!I136</f>
        <v>0</v>
      </c>
      <c r="P100">
        <f>Vaccinations!J136</f>
        <v>0</v>
      </c>
      <c r="Q100">
        <f>Vaccinations!K136</f>
        <v>0</v>
      </c>
      <c r="R100">
        <f>Vaccinations!L136</f>
        <v>0</v>
      </c>
      <c r="S100">
        <f>Vaccinations!M136</f>
        <v>0</v>
      </c>
      <c r="T100">
        <f>Vaccinations!N136</f>
        <v>0</v>
      </c>
      <c r="U100">
        <f>Vaccinations!O136</f>
        <v>0</v>
      </c>
      <c r="V100">
        <f>Vaccinations!P136</f>
        <v>0</v>
      </c>
      <c r="W100">
        <f>Vaccinations!Q136</f>
        <v>0</v>
      </c>
    </row>
    <row r="101" spans="1:23" x14ac:dyDescent="0.35">
      <c r="A101">
        <f>Vaccinations!$C$5</f>
        <v>0</v>
      </c>
      <c r="B101" t="s">
        <v>135</v>
      </c>
      <c r="C101">
        <f>Vaccinations!$B$128</f>
        <v>0</v>
      </c>
      <c r="D101">
        <f>Vaccinations!B137</f>
        <v>0</v>
      </c>
      <c r="E101">
        <f>Vaccinations!C137</f>
        <v>0</v>
      </c>
      <c r="K101">
        <f>Vaccinations!E137</f>
        <v>0</v>
      </c>
      <c r="L101">
        <f>Vaccinations!F137</f>
        <v>0</v>
      </c>
      <c r="M101">
        <f>Vaccinations!G137</f>
        <v>0</v>
      </c>
      <c r="N101">
        <f>Vaccinations!H137</f>
        <v>0</v>
      </c>
      <c r="O101">
        <f>Vaccinations!I137</f>
        <v>0</v>
      </c>
      <c r="P101">
        <f>Vaccinations!J137</f>
        <v>0</v>
      </c>
      <c r="Q101">
        <f>Vaccinations!K137</f>
        <v>0</v>
      </c>
      <c r="R101">
        <f>Vaccinations!L137</f>
        <v>0</v>
      </c>
      <c r="S101">
        <f>Vaccinations!M137</f>
        <v>0</v>
      </c>
      <c r="T101">
        <f>Vaccinations!N137</f>
        <v>0</v>
      </c>
      <c r="U101">
        <f>Vaccinations!O137</f>
        <v>0</v>
      </c>
      <c r="V101">
        <f>Vaccinations!P137</f>
        <v>0</v>
      </c>
      <c r="W101">
        <f>Vaccinations!Q137</f>
        <v>0</v>
      </c>
    </row>
    <row r="102" spans="1:23" x14ac:dyDescent="0.35">
      <c r="A102">
        <f>Vaccinations!$C$5</f>
        <v>0</v>
      </c>
      <c r="B102" t="s">
        <v>135</v>
      </c>
      <c r="C102">
        <f>Vaccinations!$B$128</f>
        <v>0</v>
      </c>
      <c r="D102">
        <f>Vaccinations!B138</f>
        <v>0</v>
      </c>
      <c r="E102">
        <f>Vaccinations!C138</f>
        <v>0</v>
      </c>
      <c r="K102">
        <f>Vaccinations!E138</f>
        <v>0</v>
      </c>
      <c r="L102">
        <f>Vaccinations!F138</f>
        <v>0</v>
      </c>
      <c r="M102">
        <f>Vaccinations!G138</f>
        <v>0</v>
      </c>
      <c r="N102">
        <f>Vaccinations!H138</f>
        <v>0</v>
      </c>
      <c r="O102">
        <f>Vaccinations!I138</f>
        <v>0</v>
      </c>
      <c r="P102">
        <f>Vaccinations!J138</f>
        <v>0</v>
      </c>
      <c r="Q102">
        <f>Vaccinations!K138</f>
        <v>0</v>
      </c>
      <c r="R102">
        <f>Vaccinations!L138</f>
        <v>0</v>
      </c>
      <c r="S102">
        <f>Vaccinations!M138</f>
        <v>0</v>
      </c>
      <c r="T102">
        <f>Vaccinations!N138</f>
        <v>0</v>
      </c>
      <c r="U102">
        <f>Vaccinations!O138</f>
        <v>0</v>
      </c>
      <c r="V102">
        <f>Vaccinations!P138</f>
        <v>0</v>
      </c>
      <c r="W102">
        <f>Vaccinations!Q138</f>
        <v>0</v>
      </c>
    </row>
  </sheetData>
  <customSheetViews>
    <customSheetView guid="{95B84344-25FE-4A71-9083-825DAB5E8F01}" scale="70" state="hidden">
      <pane ySplit="1" topLeftCell="A44" activePane="bottomLeft" state="frozen"/>
      <selection pane="bottomLeft" activeCell="L78" sqref="L78"/>
      <pageMargins left="0" right="0" top="0" bottom="0" header="0" footer="0"/>
    </customSheetView>
  </customSheetView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499984740745262"/>
  </sheetPr>
  <dimension ref="A1:O46"/>
  <sheetViews>
    <sheetView workbookViewId="0">
      <selection activeCell="N9" sqref="K1:N1048576"/>
    </sheetView>
  </sheetViews>
  <sheetFormatPr defaultRowHeight="15.5" x14ac:dyDescent="0.35"/>
  <sheetData>
    <row r="1" spans="1:15" s="47" customFormat="1" ht="57.75" customHeight="1" x14ac:dyDescent="0.35">
      <c r="A1" s="46" t="s">
        <v>25</v>
      </c>
      <c r="B1" s="47" t="s">
        <v>26</v>
      </c>
      <c r="C1" s="47" t="s">
        <v>247</v>
      </c>
      <c r="D1" s="47" t="s">
        <v>248</v>
      </c>
      <c r="E1" s="47" t="s">
        <v>81</v>
      </c>
      <c r="F1" s="47" t="s">
        <v>82</v>
      </c>
      <c r="G1" s="47" t="s">
        <v>83</v>
      </c>
      <c r="H1" s="47" t="s">
        <v>84</v>
      </c>
      <c r="I1" s="47" t="s">
        <v>85</v>
      </c>
      <c r="J1" s="47" t="s">
        <v>86</v>
      </c>
      <c r="K1" s="11" t="s">
        <v>68</v>
      </c>
      <c r="L1" s="11" t="s">
        <v>70</v>
      </c>
      <c r="M1" s="11" t="s">
        <v>72</v>
      </c>
      <c r="N1" s="11" t="s">
        <v>74</v>
      </c>
      <c r="O1" s="47" t="s">
        <v>329</v>
      </c>
    </row>
    <row r="2" spans="1:15" x14ac:dyDescent="0.35">
      <c r="A2" t="e">
        <f>#REF!</f>
        <v>#REF!</v>
      </c>
      <c r="B2" t="s">
        <v>136</v>
      </c>
      <c r="C2" t="e">
        <f>IF(#REF!=0,C1,#REF!)</f>
        <v>#REF!</v>
      </c>
      <c r="D2" t="e">
        <f>IF(#REF!=0,D1,#REF!)</f>
        <v>#REF!</v>
      </c>
      <c r="E2" t="e">
        <f>IF(#REF!=0,E1,#REF!)</f>
        <v>#REF!</v>
      </c>
      <c r="F2" t="e">
        <f>IF(#REF!=0,F1,#REF!)</f>
        <v>#REF!</v>
      </c>
      <c r="G2" t="e">
        <f>IF(#REF!=0,G1,#REF!)</f>
        <v>#REF!</v>
      </c>
      <c r="H2" t="e">
        <f>IF(#REF!=0,H1,#REF!)</f>
        <v>#REF!</v>
      </c>
      <c r="I2" t="e">
        <f>IF(#REF!=0,I1,#REF!)</f>
        <v>#REF!</v>
      </c>
      <c r="J2" t="e">
        <f>#REF!</f>
        <v>#REF!</v>
      </c>
      <c r="K2" s="228" t="e">
        <f>#REF!</f>
        <v>#REF!</v>
      </c>
      <c r="L2" s="228" t="e">
        <f>#REF!</f>
        <v>#REF!</v>
      </c>
      <c r="M2" s="228" t="e">
        <f>#REF!</f>
        <v>#REF!</v>
      </c>
      <c r="N2" s="228" t="e">
        <f>#REF!</f>
        <v>#REF!</v>
      </c>
      <c r="O2" t="e">
        <f>IF(#REF!=0,O1,#REF!)</f>
        <v>#REF!</v>
      </c>
    </row>
    <row r="3" spans="1:15" x14ac:dyDescent="0.35">
      <c r="A3" t="e">
        <f>#REF!</f>
        <v>#REF!</v>
      </c>
      <c r="B3" t="s">
        <v>136</v>
      </c>
      <c r="C3" t="e">
        <f>IF(#REF!=0,C2,#REF!)</f>
        <v>#REF!</v>
      </c>
      <c r="D3" t="e">
        <f>IF(#REF!=0,D2,#REF!)</f>
        <v>#REF!</v>
      </c>
      <c r="E3" t="e">
        <f>IF(#REF!=0,E2,#REF!)</f>
        <v>#REF!</v>
      </c>
      <c r="F3" t="e">
        <f>IF(#REF!=0,F2,#REF!)</f>
        <v>#REF!</v>
      </c>
      <c r="G3" t="e">
        <f>IF(#REF!=0,G2,#REF!)</f>
        <v>#REF!</v>
      </c>
      <c r="H3" t="e">
        <f>IF(#REF!=0,H2,#REF!)</f>
        <v>#REF!</v>
      </c>
      <c r="I3" t="e">
        <f>IF(#REF!=0,I2,#REF!)</f>
        <v>#REF!</v>
      </c>
      <c r="J3" t="e">
        <f>#REF!</f>
        <v>#REF!</v>
      </c>
      <c r="K3" s="228" t="e">
        <f>#REF!</f>
        <v>#REF!</v>
      </c>
      <c r="L3" s="228" t="e">
        <f>#REF!</f>
        <v>#REF!</v>
      </c>
      <c r="M3" s="228" t="e">
        <f>#REF!</f>
        <v>#REF!</v>
      </c>
      <c r="N3" s="228" t="e">
        <f>#REF!</f>
        <v>#REF!</v>
      </c>
      <c r="O3" t="e">
        <f>IF(#REF!=0,O2,#REF!)</f>
        <v>#REF!</v>
      </c>
    </row>
    <row r="4" spans="1:15" x14ac:dyDescent="0.35">
      <c r="A4" t="e">
        <f>#REF!</f>
        <v>#REF!</v>
      </c>
      <c r="B4" t="s">
        <v>136</v>
      </c>
      <c r="C4" t="e">
        <f>IF(#REF!=0,C3,#REF!)</f>
        <v>#REF!</v>
      </c>
      <c r="D4" t="e">
        <f>IF(#REF!=0,D3,#REF!)</f>
        <v>#REF!</v>
      </c>
      <c r="E4" t="e">
        <f>IF(#REF!=0,E3,#REF!)</f>
        <v>#REF!</v>
      </c>
      <c r="F4" t="e">
        <f>IF(#REF!=0,F3,#REF!)</f>
        <v>#REF!</v>
      </c>
      <c r="G4" t="e">
        <f>IF(#REF!=0,G3,#REF!)</f>
        <v>#REF!</v>
      </c>
      <c r="H4" t="e">
        <f>IF(#REF!=0,H3,#REF!)</f>
        <v>#REF!</v>
      </c>
      <c r="I4" t="e">
        <f>IF(#REF!=0,I3,#REF!)</f>
        <v>#REF!</v>
      </c>
      <c r="J4" t="e">
        <f>#REF!</f>
        <v>#REF!</v>
      </c>
      <c r="K4" s="228" t="e">
        <f>#REF!</f>
        <v>#REF!</v>
      </c>
      <c r="L4" s="228" t="e">
        <f>#REF!</f>
        <v>#REF!</v>
      </c>
      <c r="M4" s="228" t="e">
        <f>#REF!</f>
        <v>#REF!</v>
      </c>
      <c r="N4" s="228" t="e">
        <f>#REF!</f>
        <v>#REF!</v>
      </c>
      <c r="O4" t="e">
        <f>IF(#REF!=0,O3,#REF!)</f>
        <v>#REF!</v>
      </c>
    </row>
    <row r="5" spans="1:15" x14ac:dyDescent="0.35">
      <c r="A5" t="e">
        <f>#REF!</f>
        <v>#REF!</v>
      </c>
      <c r="B5" t="s">
        <v>136</v>
      </c>
      <c r="C5" t="e">
        <f>IF(#REF!=0,C4,#REF!)</f>
        <v>#REF!</v>
      </c>
      <c r="D5" t="e">
        <f>IF(#REF!=0,D4,#REF!)</f>
        <v>#REF!</v>
      </c>
      <c r="E5" t="e">
        <f>IF(#REF!=0,E4,#REF!)</f>
        <v>#REF!</v>
      </c>
      <c r="F5" t="e">
        <f>IF(#REF!=0,F4,#REF!)</f>
        <v>#REF!</v>
      </c>
      <c r="G5" t="e">
        <f>IF(#REF!=0,G4,#REF!)</f>
        <v>#REF!</v>
      </c>
      <c r="H5" t="e">
        <f>IF(#REF!=0,H4,#REF!)</f>
        <v>#REF!</v>
      </c>
      <c r="I5" t="e">
        <f>IF(#REF!=0,I4,#REF!)</f>
        <v>#REF!</v>
      </c>
      <c r="J5" t="e">
        <f>#REF!</f>
        <v>#REF!</v>
      </c>
      <c r="K5" s="228" t="e">
        <f>#REF!</f>
        <v>#REF!</v>
      </c>
      <c r="L5" s="228" t="e">
        <f>#REF!</f>
        <v>#REF!</v>
      </c>
      <c r="M5" s="228" t="e">
        <f>#REF!</f>
        <v>#REF!</v>
      </c>
      <c r="N5" s="228" t="e">
        <f>#REF!</f>
        <v>#REF!</v>
      </c>
      <c r="O5" t="e">
        <f>IF(#REF!=0,O4,#REF!)</f>
        <v>#REF!</v>
      </c>
    </row>
    <row r="6" spans="1:15" x14ac:dyDescent="0.35">
      <c r="A6" t="e">
        <f>#REF!</f>
        <v>#REF!</v>
      </c>
      <c r="B6" t="s">
        <v>136</v>
      </c>
      <c r="C6" t="e">
        <f>IF(#REF!=0,C5,#REF!)</f>
        <v>#REF!</v>
      </c>
      <c r="D6" t="e">
        <f>IF(#REF!=0,D5,#REF!)</f>
        <v>#REF!</v>
      </c>
      <c r="E6" t="e">
        <f>IF(#REF!=0,E5,#REF!)</f>
        <v>#REF!</v>
      </c>
      <c r="F6" t="e">
        <f>IF(#REF!=0,F5,#REF!)</f>
        <v>#REF!</v>
      </c>
      <c r="G6" t="e">
        <f>IF(#REF!=0,G5,#REF!)</f>
        <v>#REF!</v>
      </c>
      <c r="H6" t="e">
        <f>IF(#REF!=0,H5,#REF!)</f>
        <v>#REF!</v>
      </c>
      <c r="I6" t="e">
        <f>IF(#REF!=0,I5,#REF!)</f>
        <v>#REF!</v>
      </c>
      <c r="J6" t="e">
        <f>#REF!</f>
        <v>#REF!</v>
      </c>
      <c r="K6" s="228" t="e">
        <f>#REF!</f>
        <v>#REF!</v>
      </c>
      <c r="L6" s="228" t="e">
        <f>#REF!</f>
        <v>#REF!</v>
      </c>
      <c r="M6" s="228" t="e">
        <f>#REF!</f>
        <v>#REF!</v>
      </c>
      <c r="N6" s="228" t="e">
        <f>#REF!</f>
        <v>#REF!</v>
      </c>
      <c r="O6" t="e">
        <f>IF(#REF!=0,O5,#REF!)</f>
        <v>#REF!</v>
      </c>
    </row>
    <row r="7" spans="1:15" x14ac:dyDescent="0.35">
      <c r="A7" t="e">
        <f>#REF!</f>
        <v>#REF!</v>
      </c>
      <c r="B7" t="s">
        <v>136</v>
      </c>
      <c r="C7" t="e">
        <f>IF(#REF!=0,C6,#REF!)</f>
        <v>#REF!</v>
      </c>
      <c r="D7" t="e">
        <f>IF(#REF!=0,D6,#REF!)</f>
        <v>#REF!</v>
      </c>
      <c r="E7" t="e">
        <f>IF(#REF!=0,E6,#REF!)</f>
        <v>#REF!</v>
      </c>
      <c r="F7" t="e">
        <f>IF(#REF!=0,F6,#REF!)</f>
        <v>#REF!</v>
      </c>
      <c r="G7" t="e">
        <f>IF(#REF!=0,G6,#REF!)</f>
        <v>#REF!</v>
      </c>
      <c r="H7" t="e">
        <f>IF(#REF!=0,H6,#REF!)</f>
        <v>#REF!</v>
      </c>
      <c r="I7" t="e">
        <f>IF(#REF!=0,I6,#REF!)</f>
        <v>#REF!</v>
      </c>
      <c r="J7" t="e">
        <f>#REF!</f>
        <v>#REF!</v>
      </c>
      <c r="K7" s="228" t="e">
        <f>#REF!</f>
        <v>#REF!</v>
      </c>
      <c r="L7" s="228" t="e">
        <f>#REF!</f>
        <v>#REF!</v>
      </c>
      <c r="M7" s="228" t="e">
        <f>#REF!</f>
        <v>#REF!</v>
      </c>
      <c r="N7" s="228" t="e">
        <f>#REF!</f>
        <v>#REF!</v>
      </c>
      <c r="O7" t="e">
        <f>IF(#REF!=0,O6,#REF!)</f>
        <v>#REF!</v>
      </c>
    </row>
    <row r="8" spans="1:15" x14ac:dyDescent="0.35">
      <c r="A8" t="e">
        <f>#REF!</f>
        <v>#REF!</v>
      </c>
      <c r="B8" t="s">
        <v>136</v>
      </c>
      <c r="C8" t="e">
        <f>IF(#REF!=0,C7,#REF!)</f>
        <v>#REF!</v>
      </c>
      <c r="D8" t="e">
        <f>IF(#REF!=0,D7,#REF!)</f>
        <v>#REF!</v>
      </c>
      <c r="E8" t="e">
        <f>IF(#REF!=0,E7,#REF!)</f>
        <v>#REF!</v>
      </c>
      <c r="F8" t="e">
        <f>IF(#REF!=0,F7,#REF!)</f>
        <v>#REF!</v>
      </c>
      <c r="G8" t="e">
        <f>IF(#REF!=0,G7,#REF!)</f>
        <v>#REF!</v>
      </c>
      <c r="H8" t="e">
        <f>IF(#REF!=0,H7,#REF!)</f>
        <v>#REF!</v>
      </c>
      <c r="I8" t="e">
        <f>IF(#REF!=0,I7,#REF!)</f>
        <v>#REF!</v>
      </c>
      <c r="J8" t="e">
        <f>#REF!</f>
        <v>#REF!</v>
      </c>
      <c r="K8" s="228" t="e">
        <f>#REF!</f>
        <v>#REF!</v>
      </c>
      <c r="L8" s="228" t="e">
        <f>#REF!</f>
        <v>#REF!</v>
      </c>
      <c r="M8" s="228" t="e">
        <f>#REF!</f>
        <v>#REF!</v>
      </c>
      <c r="N8" s="228" t="e">
        <f>#REF!</f>
        <v>#REF!</v>
      </c>
      <c r="O8" t="e">
        <f>IF(#REF!=0,O7,#REF!)</f>
        <v>#REF!</v>
      </c>
    </row>
    <row r="9" spans="1:15" x14ac:dyDescent="0.35">
      <c r="A9" t="e">
        <f>#REF!</f>
        <v>#REF!</v>
      </c>
      <c r="B9" t="s">
        <v>136</v>
      </c>
      <c r="C9" t="e">
        <f>IF(#REF!=0,C8,#REF!)</f>
        <v>#REF!</v>
      </c>
      <c r="D9" t="e">
        <f>IF(#REF!=0,D8,#REF!)</f>
        <v>#REF!</v>
      </c>
      <c r="E9" t="e">
        <f>IF(#REF!=0,E8,#REF!)</f>
        <v>#REF!</v>
      </c>
      <c r="F9" t="e">
        <f>IF(#REF!=0,F8,#REF!)</f>
        <v>#REF!</v>
      </c>
      <c r="G9" t="e">
        <f>IF(#REF!=0,G8,#REF!)</f>
        <v>#REF!</v>
      </c>
      <c r="H9" t="e">
        <f>IF(#REF!=0,H8,#REF!)</f>
        <v>#REF!</v>
      </c>
      <c r="I9" t="e">
        <f>IF(#REF!=0,I8,#REF!)</f>
        <v>#REF!</v>
      </c>
      <c r="J9" t="e">
        <f>#REF!</f>
        <v>#REF!</v>
      </c>
      <c r="K9" s="228" t="e">
        <f>#REF!</f>
        <v>#REF!</v>
      </c>
      <c r="L9" s="228" t="e">
        <f>#REF!</f>
        <v>#REF!</v>
      </c>
      <c r="M9" s="228" t="e">
        <f>#REF!</f>
        <v>#REF!</v>
      </c>
      <c r="N9" s="228" t="e">
        <f>#REF!</f>
        <v>#REF!</v>
      </c>
      <c r="O9" t="e">
        <f>IF(#REF!=0,O8,#REF!)</f>
        <v>#REF!</v>
      </c>
    </row>
    <row r="10" spans="1:15" x14ac:dyDescent="0.35">
      <c r="A10" t="e">
        <f>#REF!</f>
        <v>#REF!</v>
      </c>
      <c r="B10" t="s">
        <v>136</v>
      </c>
      <c r="C10" t="e">
        <f>IF(#REF!=0,C9,#REF!)</f>
        <v>#REF!</v>
      </c>
      <c r="D10" t="e">
        <f>IF(#REF!=0,D9,#REF!)</f>
        <v>#REF!</v>
      </c>
      <c r="E10" t="e">
        <f>IF(#REF!=0,E9,#REF!)</f>
        <v>#REF!</v>
      </c>
      <c r="F10" t="e">
        <f>IF(#REF!=0,F9,#REF!)</f>
        <v>#REF!</v>
      </c>
      <c r="G10" t="e">
        <f>IF(#REF!=0,G9,#REF!)</f>
        <v>#REF!</v>
      </c>
      <c r="H10" t="e">
        <f>IF(#REF!=0,H9,#REF!)</f>
        <v>#REF!</v>
      </c>
      <c r="I10" t="e">
        <f>IF(#REF!=0,I9,#REF!)</f>
        <v>#REF!</v>
      </c>
      <c r="J10" t="e">
        <f>#REF!</f>
        <v>#REF!</v>
      </c>
      <c r="K10" s="228" t="e">
        <f>#REF!</f>
        <v>#REF!</v>
      </c>
      <c r="L10" s="228" t="e">
        <f>#REF!</f>
        <v>#REF!</v>
      </c>
      <c r="M10" s="228" t="e">
        <f>#REF!</f>
        <v>#REF!</v>
      </c>
      <c r="N10" s="228" t="e">
        <f>#REF!</f>
        <v>#REF!</v>
      </c>
      <c r="O10" t="e">
        <f>IF(#REF!=0,O9,#REF!)</f>
        <v>#REF!</v>
      </c>
    </row>
    <row r="11" spans="1:15" x14ac:dyDescent="0.35">
      <c r="A11" t="e">
        <f>#REF!</f>
        <v>#REF!</v>
      </c>
      <c r="B11" t="s">
        <v>136</v>
      </c>
      <c r="C11" t="e">
        <f>IF(#REF!=0,C10,#REF!)</f>
        <v>#REF!</v>
      </c>
      <c r="D11" t="e">
        <f>IF(#REF!=0,D10,#REF!)</f>
        <v>#REF!</v>
      </c>
      <c r="E11" t="e">
        <f>IF(#REF!=0,E10,#REF!)</f>
        <v>#REF!</v>
      </c>
      <c r="F11" t="e">
        <f>IF(#REF!=0,F10,#REF!)</f>
        <v>#REF!</v>
      </c>
      <c r="G11" t="e">
        <f>IF(#REF!=0,G10,#REF!)</f>
        <v>#REF!</v>
      </c>
      <c r="H11" t="e">
        <f>IF(#REF!=0,H10,#REF!)</f>
        <v>#REF!</v>
      </c>
      <c r="I11" t="e">
        <f>IF(#REF!=0,I10,#REF!)</f>
        <v>#REF!</v>
      </c>
      <c r="J11" t="e">
        <f>#REF!</f>
        <v>#REF!</v>
      </c>
      <c r="K11" s="228" t="e">
        <f>#REF!</f>
        <v>#REF!</v>
      </c>
      <c r="L11" s="228" t="e">
        <f>#REF!</f>
        <v>#REF!</v>
      </c>
      <c r="M11" s="228" t="e">
        <f>#REF!</f>
        <v>#REF!</v>
      </c>
      <c r="N11" s="228" t="e">
        <f>#REF!</f>
        <v>#REF!</v>
      </c>
      <c r="O11" t="e">
        <f>IF(#REF!=0,O10,#REF!)</f>
        <v>#REF!</v>
      </c>
    </row>
    <row r="12" spans="1:15" x14ac:dyDescent="0.35">
      <c r="A12" t="e">
        <f>#REF!</f>
        <v>#REF!</v>
      </c>
      <c r="B12" t="s">
        <v>136</v>
      </c>
      <c r="C12" t="e">
        <f>IF(#REF!=0,C11,#REF!)</f>
        <v>#REF!</v>
      </c>
      <c r="D12" t="e">
        <f>IF(#REF!=0,D11,#REF!)</f>
        <v>#REF!</v>
      </c>
      <c r="E12" t="e">
        <f>IF(#REF!=0,E11,#REF!)</f>
        <v>#REF!</v>
      </c>
      <c r="F12" t="e">
        <f>IF(#REF!=0,F11,#REF!)</f>
        <v>#REF!</v>
      </c>
      <c r="G12" t="e">
        <f>IF(#REF!=0,G11,#REF!)</f>
        <v>#REF!</v>
      </c>
      <c r="H12" t="e">
        <f>IF(#REF!=0,H11,#REF!)</f>
        <v>#REF!</v>
      </c>
      <c r="I12" t="e">
        <f>IF(#REF!=0,I11,#REF!)</f>
        <v>#REF!</v>
      </c>
      <c r="J12" t="e">
        <f>#REF!</f>
        <v>#REF!</v>
      </c>
      <c r="K12" s="228" t="e">
        <f>#REF!</f>
        <v>#REF!</v>
      </c>
      <c r="L12" s="228" t="e">
        <f>#REF!</f>
        <v>#REF!</v>
      </c>
      <c r="M12" s="228" t="e">
        <f>#REF!</f>
        <v>#REF!</v>
      </c>
      <c r="N12" s="228" t="e">
        <f>#REF!</f>
        <v>#REF!</v>
      </c>
      <c r="O12" t="e">
        <f>IF(#REF!=0,O11,#REF!)</f>
        <v>#REF!</v>
      </c>
    </row>
    <row r="13" spans="1:15" x14ac:dyDescent="0.35">
      <c r="A13" t="e">
        <f>#REF!</f>
        <v>#REF!</v>
      </c>
      <c r="B13" t="s">
        <v>136</v>
      </c>
      <c r="C13" t="e">
        <f>IF(#REF!=0,C12,#REF!)</f>
        <v>#REF!</v>
      </c>
      <c r="D13" t="e">
        <f>IF(#REF!=0,D12,#REF!)</f>
        <v>#REF!</v>
      </c>
      <c r="E13" t="e">
        <f>IF(#REF!=0,E12,#REF!)</f>
        <v>#REF!</v>
      </c>
      <c r="F13" t="e">
        <f>IF(#REF!=0,F12,#REF!)</f>
        <v>#REF!</v>
      </c>
      <c r="G13" t="e">
        <f>IF(#REF!=0,G12,#REF!)</f>
        <v>#REF!</v>
      </c>
      <c r="H13" t="e">
        <f>IF(#REF!=0,H12,#REF!)</f>
        <v>#REF!</v>
      </c>
      <c r="I13" t="e">
        <f>IF(#REF!=0,I12,#REF!)</f>
        <v>#REF!</v>
      </c>
      <c r="J13" t="e">
        <f>#REF!</f>
        <v>#REF!</v>
      </c>
      <c r="K13" s="228" t="e">
        <f>#REF!</f>
        <v>#REF!</v>
      </c>
      <c r="L13" s="228" t="e">
        <f>#REF!</f>
        <v>#REF!</v>
      </c>
      <c r="M13" s="228" t="e">
        <f>#REF!</f>
        <v>#REF!</v>
      </c>
      <c r="N13" s="228" t="e">
        <f>#REF!</f>
        <v>#REF!</v>
      </c>
      <c r="O13" t="e">
        <f>IF(#REF!=0,O12,#REF!)</f>
        <v>#REF!</v>
      </c>
    </row>
    <row r="14" spans="1:15" x14ac:dyDescent="0.35">
      <c r="A14" t="e">
        <f>#REF!</f>
        <v>#REF!</v>
      </c>
      <c r="B14" t="s">
        <v>136</v>
      </c>
      <c r="C14" t="e">
        <f>IF(#REF!=0,C13,#REF!)</f>
        <v>#REF!</v>
      </c>
      <c r="D14" t="e">
        <f>IF(#REF!=0,D13,#REF!)</f>
        <v>#REF!</v>
      </c>
      <c r="E14" t="e">
        <f>IF(#REF!=0,E13,#REF!)</f>
        <v>#REF!</v>
      </c>
      <c r="F14" t="e">
        <f>IF(#REF!=0,F13,#REF!)</f>
        <v>#REF!</v>
      </c>
      <c r="G14" t="e">
        <f>IF(#REF!=0,G13,#REF!)</f>
        <v>#REF!</v>
      </c>
      <c r="H14" t="e">
        <f>IF(#REF!=0,H13,#REF!)</f>
        <v>#REF!</v>
      </c>
      <c r="I14" t="e">
        <f>IF(#REF!=0,I13,#REF!)</f>
        <v>#REF!</v>
      </c>
      <c r="J14" t="e">
        <f>#REF!</f>
        <v>#REF!</v>
      </c>
      <c r="K14" s="228" t="e">
        <f>#REF!</f>
        <v>#REF!</v>
      </c>
      <c r="L14" s="228" t="e">
        <f>#REF!</f>
        <v>#REF!</v>
      </c>
      <c r="M14" s="228" t="e">
        <f>#REF!</f>
        <v>#REF!</v>
      </c>
      <c r="N14" s="228" t="e">
        <f>#REF!</f>
        <v>#REF!</v>
      </c>
      <c r="O14" t="e">
        <f>IF(#REF!=0,O13,#REF!)</f>
        <v>#REF!</v>
      </c>
    </row>
    <row r="15" spans="1:15" x14ac:dyDescent="0.35">
      <c r="A15" t="e">
        <f>#REF!</f>
        <v>#REF!</v>
      </c>
      <c r="B15" t="s">
        <v>136</v>
      </c>
      <c r="C15" t="e">
        <f>IF(#REF!=0,C14,#REF!)</f>
        <v>#REF!</v>
      </c>
      <c r="D15" t="e">
        <f>IF(#REF!=0,D14,#REF!)</f>
        <v>#REF!</v>
      </c>
      <c r="E15" t="e">
        <f>IF(#REF!=0,E14,#REF!)</f>
        <v>#REF!</v>
      </c>
      <c r="F15" t="e">
        <f>IF(#REF!=0,F14,#REF!)</f>
        <v>#REF!</v>
      </c>
      <c r="G15" t="e">
        <f>IF(#REF!=0,G14,#REF!)</f>
        <v>#REF!</v>
      </c>
      <c r="H15" t="e">
        <f>IF(#REF!=0,H14,#REF!)</f>
        <v>#REF!</v>
      </c>
      <c r="I15" t="e">
        <f>IF(#REF!=0,I14,#REF!)</f>
        <v>#REF!</v>
      </c>
      <c r="J15" t="e">
        <f>#REF!</f>
        <v>#REF!</v>
      </c>
      <c r="K15" s="228" t="e">
        <f>#REF!</f>
        <v>#REF!</v>
      </c>
      <c r="L15" s="228" t="e">
        <f>#REF!</f>
        <v>#REF!</v>
      </c>
      <c r="M15" s="228" t="e">
        <f>#REF!</f>
        <v>#REF!</v>
      </c>
      <c r="N15" s="228" t="e">
        <f>#REF!</f>
        <v>#REF!</v>
      </c>
      <c r="O15" t="e">
        <f>IF(#REF!=0,O14,#REF!)</f>
        <v>#REF!</v>
      </c>
    </row>
    <row r="16" spans="1:15" x14ac:dyDescent="0.35">
      <c r="A16" t="e">
        <f>#REF!</f>
        <v>#REF!</v>
      </c>
      <c r="B16" t="s">
        <v>136</v>
      </c>
      <c r="C16" t="e">
        <f>IF(#REF!=0,C15,#REF!)</f>
        <v>#REF!</v>
      </c>
      <c r="D16" t="e">
        <f>IF(#REF!=0,D15,#REF!)</f>
        <v>#REF!</v>
      </c>
      <c r="E16" t="e">
        <f>IF(#REF!=0,E15,#REF!)</f>
        <v>#REF!</v>
      </c>
      <c r="F16" t="e">
        <f>IF(#REF!=0,F15,#REF!)</f>
        <v>#REF!</v>
      </c>
      <c r="G16" t="e">
        <f>IF(#REF!=0,G15,#REF!)</f>
        <v>#REF!</v>
      </c>
      <c r="H16" t="e">
        <f>IF(#REF!=0,H15,#REF!)</f>
        <v>#REF!</v>
      </c>
      <c r="I16" t="e">
        <f>IF(#REF!=0,I15,#REF!)</f>
        <v>#REF!</v>
      </c>
      <c r="J16" t="e">
        <f>#REF!</f>
        <v>#REF!</v>
      </c>
      <c r="K16" s="228" t="e">
        <f>#REF!</f>
        <v>#REF!</v>
      </c>
      <c r="L16" s="228" t="e">
        <f>#REF!</f>
        <v>#REF!</v>
      </c>
      <c r="M16" s="228" t="e">
        <f>#REF!</f>
        <v>#REF!</v>
      </c>
      <c r="N16" s="228" t="e">
        <f>#REF!</f>
        <v>#REF!</v>
      </c>
      <c r="O16" t="e">
        <f>IF(#REF!=0,O15,#REF!)</f>
        <v>#REF!</v>
      </c>
    </row>
    <row r="17" spans="1:15" x14ac:dyDescent="0.35">
      <c r="A17" t="e">
        <f>#REF!</f>
        <v>#REF!</v>
      </c>
      <c r="B17" t="s">
        <v>136</v>
      </c>
      <c r="C17" t="e">
        <f>IF(#REF!=0,C16,#REF!)</f>
        <v>#REF!</v>
      </c>
      <c r="D17" t="e">
        <f>IF(#REF!=0,D16,#REF!)</f>
        <v>#REF!</v>
      </c>
      <c r="E17" t="e">
        <f>IF(#REF!=0,E16,#REF!)</f>
        <v>#REF!</v>
      </c>
      <c r="F17" t="e">
        <f>IF(#REF!=0,F16,#REF!)</f>
        <v>#REF!</v>
      </c>
      <c r="G17" t="e">
        <f>IF(#REF!=0,G16,#REF!)</f>
        <v>#REF!</v>
      </c>
      <c r="H17" t="e">
        <f>IF(#REF!=0,H16,#REF!)</f>
        <v>#REF!</v>
      </c>
      <c r="I17" t="e">
        <f>IF(#REF!=0,I16,#REF!)</f>
        <v>#REF!</v>
      </c>
      <c r="J17" t="e">
        <f>#REF!</f>
        <v>#REF!</v>
      </c>
      <c r="K17" s="228" t="e">
        <f>#REF!</f>
        <v>#REF!</v>
      </c>
      <c r="L17" s="228" t="e">
        <f>#REF!</f>
        <v>#REF!</v>
      </c>
      <c r="M17" s="228" t="e">
        <f>#REF!</f>
        <v>#REF!</v>
      </c>
      <c r="N17" s="228" t="e">
        <f>#REF!</f>
        <v>#REF!</v>
      </c>
      <c r="O17" t="e">
        <f>IF(#REF!=0,O16,#REF!)</f>
        <v>#REF!</v>
      </c>
    </row>
    <row r="18" spans="1:15" x14ac:dyDescent="0.35">
      <c r="A18" t="e">
        <f>#REF!</f>
        <v>#REF!</v>
      </c>
      <c r="B18" t="s">
        <v>136</v>
      </c>
      <c r="C18" t="e">
        <f>IF(#REF!=0,C17,#REF!)</f>
        <v>#REF!</v>
      </c>
      <c r="D18" t="e">
        <f>IF(#REF!=0,D17,#REF!)</f>
        <v>#REF!</v>
      </c>
      <c r="E18" t="e">
        <f>IF(#REF!=0,E17,#REF!)</f>
        <v>#REF!</v>
      </c>
      <c r="F18" t="e">
        <f>IF(#REF!=0,F17,#REF!)</f>
        <v>#REF!</v>
      </c>
      <c r="G18" t="e">
        <f>IF(#REF!=0,G17,#REF!)</f>
        <v>#REF!</v>
      </c>
      <c r="H18" t="e">
        <f>IF(#REF!=0,H17,#REF!)</f>
        <v>#REF!</v>
      </c>
      <c r="I18" t="e">
        <f>IF(#REF!=0,I17,#REF!)</f>
        <v>#REF!</v>
      </c>
      <c r="J18" t="e">
        <f>#REF!</f>
        <v>#REF!</v>
      </c>
      <c r="K18" s="228" t="e">
        <f>#REF!</f>
        <v>#REF!</v>
      </c>
      <c r="L18" s="228" t="e">
        <f>#REF!</f>
        <v>#REF!</v>
      </c>
      <c r="M18" s="228" t="e">
        <f>#REF!</f>
        <v>#REF!</v>
      </c>
      <c r="N18" s="228" t="e">
        <f>#REF!</f>
        <v>#REF!</v>
      </c>
      <c r="O18" t="e">
        <f>IF(#REF!=0,O17,#REF!)</f>
        <v>#REF!</v>
      </c>
    </row>
    <row r="19" spans="1:15" x14ac:dyDescent="0.35">
      <c r="A19" t="e">
        <f>#REF!</f>
        <v>#REF!</v>
      </c>
      <c r="B19" t="s">
        <v>136</v>
      </c>
      <c r="C19" t="e">
        <f>IF(#REF!=0,C18,#REF!)</f>
        <v>#REF!</v>
      </c>
      <c r="D19" t="e">
        <f>IF(#REF!=0,D18,#REF!)</f>
        <v>#REF!</v>
      </c>
      <c r="E19" t="e">
        <f>IF(#REF!=0,E18,#REF!)</f>
        <v>#REF!</v>
      </c>
      <c r="F19" t="e">
        <f>IF(#REF!=0,F18,#REF!)</f>
        <v>#REF!</v>
      </c>
      <c r="G19" t="e">
        <f>IF(#REF!=0,G18,#REF!)</f>
        <v>#REF!</v>
      </c>
      <c r="H19" t="e">
        <f>IF(#REF!=0,H18,#REF!)</f>
        <v>#REF!</v>
      </c>
      <c r="I19" t="e">
        <f>IF(#REF!=0,I18,#REF!)</f>
        <v>#REF!</v>
      </c>
      <c r="J19" t="e">
        <f>#REF!</f>
        <v>#REF!</v>
      </c>
      <c r="K19" s="228" t="e">
        <f>#REF!</f>
        <v>#REF!</v>
      </c>
      <c r="L19" s="228" t="e">
        <f>#REF!</f>
        <v>#REF!</v>
      </c>
      <c r="M19" s="228" t="e">
        <f>#REF!</f>
        <v>#REF!</v>
      </c>
      <c r="N19" s="228" t="e">
        <f>#REF!</f>
        <v>#REF!</v>
      </c>
      <c r="O19" t="e">
        <f>IF(#REF!=0,O18,#REF!)</f>
        <v>#REF!</v>
      </c>
    </row>
    <row r="20" spans="1:15" x14ac:dyDescent="0.35">
      <c r="A20" t="e">
        <f>#REF!</f>
        <v>#REF!</v>
      </c>
      <c r="B20" t="s">
        <v>136</v>
      </c>
      <c r="C20" t="e">
        <f>IF(#REF!=0,C19,#REF!)</f>
        <v>#REF!</v>
      </c>
      <c r="D20" t="e">
        <f>IF(#REF!=0,D19,#REF!)</f>
        <v>#REF!</v>
      </c>
      <c r="E20" t="e">
        <f>IF(#REF!=0,E19,#REF!)</f>
        <v>#REF!</v>
      </c>
      <c r="F20" t="e">
        <f>IF(#REF!=0,F19,#REF!)</f>
        <v>#REF!</v>
      </c>
      <c r="G20" t="e">
        <f>IF(#REF!=0,G19,#REF!)</f>
        <v>#REF!</v>
      </c>
      <c r="H20" t="e">
        <f>IF(#REF!=0,H19,#REF!)</f>
        <v>#REF!</v>
      </c>
      <c r="I20" t="e">
        <f>IF(#REF!=0,I19,#REF!)</f>
        <v>#REF!</v>
      </c>
      <c r="J20" t="e">
        <f>#REF!</f>
        <v>#REF!</v>
      </c>
      <c r="K20" s="228" t="e">
        <f>#REF!</f>
        <v>#REF!</v>
      </c>
      <c r="L20" s="228" t="e">
        <f>#REF!</f>
        <v>#REF!</v>
      </c>
      <c r="M20" s="228" t="e">
        <f>#REF!</f>
        <v>#REF!</v>
      </c>
      <c r="N20" s="228" t="e">
        <f>#REF!</f>
        <v>#REF!</v>
      </c>
      <c r="O20" t="e">
        <f>IF(#REF!=0,O19,#REF!)</f>
        <v>#REF!</v>
      </c>
    </row>
    <row r="21" spans="1:15" x14ac:dyDescent="0.35">
      <c r="A21" t="e">
        <f>#REF!</f>
        <v>#REF!</v>
      </c>
      <c r="B21" t="s">
        <v>136</v>
      </c>
      <c r="C21" t="e">
        <f>IF(#REF!=0,C20,#REF!)</f>
        <v>#REF!</v>
      </c>
      <c r="D21" t="e">
        <f>IF(#REF!=0,D20,#REF!)</f>
        <v>#REF!</v>
      </c>
      <c r="E21" t="e">
        <f>IF(#REF!=0,E20,#REF!)</f>
        <v>#REF!</v>
      </c>
      <c r="F21" t="e">
        <f>IF(#REF!=0,F20,#REF!)</f>
        <v>#REF!</v>
      </c>
      <c r="G21" t="e">
        <f>IF(#REF!=0,G20,#REF!)</f>
        <v>#REF!</v>
      </c>
      <c r="H21" t="e">
        <f>IF(#REF!=0,H20,#REF!)</f>
        <v>#REF!</v>
      </c>
      <c r="I21" t="e">
        <f>IF(#REF!=0,I20,#REF!)</f>
        <v>#REF!</v>
      </c>
      <c r="J21" t="e">
        <f>#REF!</f>
        <v>#REF!</v>
      </c>
      <c r="K21" s="228" t="e">
        <f>#REF!</f>
        <v>#REF!</v>
      </c>
      <c r="L21" s="228" t="e">
        <f>#REF!</f>
        <v>#REF!</v>
      </c>
      <c r="M21" s="228" t="e">
        <f>#REF!</f>
        <v>#REF!</v>
      </c>
      <c r="N21" s="228" t="e">
        <f>#REF!</f>
        <v>#REF!</v>
      </c>
      <c r="O21" t="e">
        <f>IF(#REF!=0,O20,#REF!)</f>
        <v>#REF!</v>
      </c>
    </row>
    <row r="22" spans="1:15" x14ac:dyDescent="0.35">
      <c r="A22" t="e">
        <f>#REF!</f>
        <v>#REF!</v>
      </c>
      <c r="B22" t="s">
        <v>136</v>
      </c>
      <c r="C22" t="e">
        <f>IF(#REF!=0,C21,#REF!)</f>
        <v>#REF!</v>
      </c>
      <c r="D22" t="e">
        <f>IF(#REF!=0,D21,#REF!)</f>
        <v>#REF!</v>
      </c>
      <c r="E22" t="e">
        <f>IF(#REF!=0,E21,#REF!)</f>
        <v>#REF!</v>
      </c>
      <c r="F22" t="e">
        <f>IF(#REF!=0,F21,#REF!)</f>
        <v>#REF!</v>
      </c>
      <c r="G22" t="e">
        <f>IF(#REF!=0,G21,#REF!)</f>
        <v>#REF!</v>
      </c>
      <c r="H22" t="e">
        <f>IF(#REF!=0,H21,#REF!)</f>
        <v>#REF!</v>
      </c>
      <c r="I22" t="e">
        <f>IF(#REF!=0,I21,#REF!)</f>
        <v>#REF!</v>
      </c>
      <c r="J22" t="e">
        <f>#REF!</f>
        <v>#REF!</v>
      </c>
      <c r="K22" s="228" t="e">
        <f>#REF!</f>
        <v>#REF!</v>
      </c>
      <c r="L22" s="228" t="e">
        <f>#REF!</f>
        <v>#REF!</v>
      </c>
      <c r="M22" s="228" t="e">
        <f>#REF!</f>
        <v>#REF!</v>
      </c>
      <c r="N22" s="228" t="e">
        <f>#REF!</f>
        <v>#REF!</v>
      </c>
      <c r="O22" t="e">
        <f>IF(#REF!=0,O21,#REF!)</f>
        <v>#REF!</v>
      </c>
    </row>
    <row r="23" spans="1:15" x14ac:dyDescent="0.35">
      <c r="A23" t="e">
        <f>#REF!</f>
        <v>#REF!</v>
      </c>
      <c r="B23" t="s">
        <v>136</v>
      </c>
      <c r="C23" t="e">
        <f>IF(#REF!=0,C22,#REF!)</f>
        <v>#REF!</v>
      </c>
      <c r="D23" t="e">
        <f>IF(#REF!=0,D22,#REF!)</f>
        <v>#REF!</v>
      </c>
      <c r="E23" t="e">
        <f>IF(#REF!=0,E22,#REF!)</f>
        <v>#REF!</v>
      </c>
      <c r="F23" t="e">
        <f>IF(#REF!=0,F22,#REF!)</f>
        <v>#REF!</v>
      </c>
      <c r="G23" t="e">
        <f>IF(#REF!=0,G22,#REF!)</f>
        <v>#REF!</v>
      </c>
      <c r="H23" t="e">
        <f>IF(#REF!=0,H22,#REF!)</f>
        <v>#REF!</v>
      </c>
      <c r="I23" t="e">
        <f>IF(#REF!=0,I22,#REF!)</f>
        <v>#REF!</v>
      </c>
      <c r="J23" t="e">
        <f>#REF!</f>
        <v>#REF!</v>
      </c>
      <c r="K23" s="228" t="e">
        <f>#REF!</f>
        <v>#REF!</v>
      </c>
      <c r="L23" s="228" t="e">
        <f>#REF!</f>
        <v>#REF!</v>
      </c>
      <c r="M23" s="228" t="e">
        <f>#REF!</f>
        <v>#REF!</v>
      </c>
      <c r="N23" s="228" t="e">
        <f>#REF!</f>
        <v>#REF!</v>
      </c>
      <c r="O23" t="e">
        <f>IF(#REF!=0,O22,#REF!)</f>
        <v>#REF!</v>
      </c>
    </row>
    <row r="24" spans="1:15" x14ac:dyDescent="0.35">
      <c r="A24" t="e">
        <f>#REF!</f>
        <v>#REF!</v>
      </c>
      <c r="B24" t="s">
        <v>136</v>
      </c>
      <c r="C24" t="e">
        <f>IF(#REF!=0,C23,#REF!)</f>
        <v>#REF!</v>
      </c>
      <c r="D24" t="e">
        <f>IF(#REF!=0,D23,#REF!)</f>
        <v>#REF!</v>
      </c>
      <c r="E24" t="e">
        <f>IF(#REF!=0,E23,#REF!)</f>
        <v>#REF!</v>
      </c>
      <c r="F24" t="e">
        <f>IF(#REF!=0,F23,#REF!)</f>
        <v>#REF!</v>
      </c>
      <c r="G24" t="e">
        <f>IF(#REF!=0,G23,#REF!)</f>
        <v>#REF!</v>
      </c>
      <c r="H24" t="e">
        <f>IF(#REF!=0,H23,#REF!)</f>
        <v>#REF!</v>
      </c>
      <c r="I24" t="e">
        <f>IF(#REF!=0,I23,#REF!)</f>
        <v>#REF!</v>
      </c>
      <c r="J24" t="e">
        <f>#REF!</f>
        <v>#REF!</v>
      </c>
      <c r="K24" s="228" t="e">
        <f>#REF!</f>
        <v>#REF!</v>
      </c>
      <c r="L24" s="228" t="e">
        <f>#REF!</f>
        <v>#REF!</v>
      </c>
      <c r="M24" s="228" t="e">
        <f>#REF!</f>
        <v>#REF!</v>
      </c>
      <c r="N24" s="228" t="e">
        <f>#REF!</f>
        <v>#REF!</v>
      </c>
      <c r="O24" t="e">
        <f>IF(#REF!=0,O23,#REF!)</f>
        <v>#REF!</v>
      </c>
    </row>
    <row r="25" spans="1:15" x14ac:dyDescent="0.35">
      <c r="A25" t="e">
        <f>#REF!</f>
        <v>#REF!</v>
      </c>
      <c r="B25" t="s">
        <v>136</v>
      </c>
      <c r="C25" t="e">
        <f>IF(#REF!=0,C24,#REF!)</f>
        <v>#REF!</v>
      </c>
      <c r="D25" t="e">
        <f>IF(#REF!=0,D24,#REF!)</f>
        <v>#REF!</v>
      </c>
      <c r="E25" t="e">
        <f>IF(#REF!=0,E24,#REF!)</f>
        <v>#REF!</v>
      </c>
      <c r="F25" t="e">
        <f>IF(#REF!=0,F24,#REF!)</f>
        <v>#REF!</v>
      </c>
      <c r="G25" t="e">
        <f>IF(#REF!=0,G24,#REF!)</f>
        <v>#REF!</v>
      </c>
      <c r="H25" t="e">
        <f>IF(#REF!=0,H24,#REF!)</f>
        <v>#REF!</v>
      </c>
      <c r="I25" t="e">
        <f>IF(#REF!=0,I24,#REF!)</f>
        <v>#REF!</v>
      </c>
      <c r="J25" t="e">
        <f>#REF!</f>
        <v>#REF!</v>
      </c>
      <c r="K25" s="228" t="e">
        <f>#REF!</f>
        <v>#REF!</v>
      </c>
      <c r="L25" s="228" t="e">
        <f>#REF!</f>
        <v>#REF!</v>
      </c>
      <c r="M25" s="228" t="e">
        <f>#REF!</f>
        <v>#REF!</v>
      </c>
      <c r="N25" s="228" t="e">
        <f>#REF!</f>
        <v>#REF!</v>
      </c>
      <c r="O25" t="e">
        <f>IF(#REF!=0,O24,#REF!)</f>
        <v>#REF!</v>
      </c>
    </row>
    <row r="26" spans="1:15" x14ac:dyDescent="0.35">
      <c r="A26" t="e">
        <f>#REF!</f>
        <v>#REF!</v>
      </c>
      <c r="B26" t="s">
        <v>136</v>
      </c>
      <c r="C26" t="e">
        <f>IF(#REF!=0,C25,#REF!)</f>
        <v>#REF!</v>
      </c>
      <c r="D26" t="e">
        <f>IF(#REF!=0,D25,#REF!)</f>
        <v>#REF!</v>
      </c>
      <c r="E26" t="e">
        <f>IF(#REF!=0,E25,#REF!)</f>
        <v>#REF!</v>
      </c>
      <c r="F26" t="e">
        <f>IF(#REF!=0,F25,#REF!)</f>
        <v>#REF!</v>
      </c>
      <c r="G26" t="e">
        <f>IF(#REF!=0,G25,#REF!)</f>
        <v>#REF!</v>
      </c>
      <c r="H26" t="e">
        <f>IF(#REF!=0,H25,#REF!)</f>
        <v>#REF!</v>
      </c>
      <c r="I26" t="e">
        <f>IF(#REF!=0,I25,#REF!)</f>
        <v>#REF!</v>
      </c>
      <c r="J26" t="e">
        <f>#REF!</f>
        <v>#REF!</v>
      </c>
      <c r="K26" s="228" t="e">
        <f>#REF!</f>
        <v>#REF!</v>
      </c>
      <c r="L26" s="228" t="e">
        <f>#REF!</f>
        <v>#REF!</v>
      </c>
      <c r="M26" s="228" t="e">
        <f>#REF!</f>
        <v>#REF!</v>
      </c>
      <c r="N26" s="228" t="e">
        <f>#REF!</f>
        <v>#REF!</v>
      </c>
      <c r="O26" t="e">
        <f>IF(#REF!=0,O25,#REF!)</f>
        <v>#REF!</v>
      </c>
    </row>
    <row r="27" spans="1:15" x14ac:dyDescent="0.35">
      <c r="A27" t="e">
        <f>#REF!</f>
        <v>#REF!</v>
      </c>
      <c r="B27" t="s">
        <v>136</v>
      </c>
      <c r="C27" t="e">
        <f>IF(#REF!=0,C26,#REF!)</f>
        <v>#REF!</v>
      </c>
      <c r="D27" t="e">
        <f>IF(#REF!=0,D26,#REF!)</f>
        <v>#REF!</v>
      </c>
      <c r="E27" t="e">
        <f>IF(#REF!=0,E26,#REF!)</f>
        <v>#REF!</v>
      </c>
      <c r="F27" t="e">
        <f>IF(#REF!=0,F26,#REF!)</f>
        <v>#REF!</v>
      </c>
      <c r="G27" t="e">
        <f>IF(#REF!=0,G26,#REF!)</f>
        <v>#REF!</v>
      </c>
      <c r="H27" t="e">
        <f>IF(#REF!=0,H26,#REF!)</f>
        <v>#REF!</v>
      </c>
      <c r="I27" t="e">
        <f>IF(#REF!=0,I26,#REF!)</f>
        <v>#REF!</v>
      </c>
      <c r="J27" t="e">
        <f>#REF!</f>
        <v>#REF!</v>
      </c>
      <c r="K27" s="228" t="e">
        <f>#REF!</f>
        <v>#REF!</v>
      </c>
      <c r="L27" s="228" t="e">
        <f>#REF!</f>
        <v>#REF!</v>
      </c>
      <c r="M27" s="228" t="e">
        <f>#REF!</f>
        <v>#REF!</v>
      </c>
      <c r="N27" s="228" t="e">
        <f>#REF!</f>
        <v>#REF!</v>
      </c>
      <c r="O27" t="e">
        <f>IF(#REF!=0,O26,#REF!)</f>
        <v>#REF!</v>
      </c>
    </row>
    <row r="28" spans="1:15" x14ac:dyDescent="0.35">
      <c r="A28" t="e">
        <f>#REF!</f>
        <v>#REF!</v>
      </c>
      <c r="B28" t="s">
        <v>136</v>
      </c>
      <c r="C28" t="e">
        <f>IF(#REF!=0,C27,#REF!)</f>
        <v>#REF!</v>
      </c>
      <c r="D28" t="e">
        <f>IF(#REF!=0,D27,#REF!)</f>
        <v>#REF!</v>
      </c>
      <c r="E28" t="e">
        <f>IF(#REF!=0,E27,#REF!)</f>
        <v>#REF!</v>
      </c>
      <c r="F28" t="e">
        <f>IF(#REF!=0,F27,#REF!)</f>
        <v>#REF!</v>
      </c>
      <c r="G28" t="e">
        <f>IF(#REF!=0,G27,#REF!)</f>
        <v>#REF!</v>
      </c>
      <c r="H28" t="e">
        <f>IF(#REF!=0,H27,#REF!)</f>
        <v>#REF!</v>
      </c>
      <c r="I28" t="e">
        <f>IF(#REF!=0,I27,#REF!)</f>
        <v>#REF!</v>
      </c>
      <c r="J28" t="e">
        <f>#REF!</f>
        <v>#REF!</v>
      </c>
      <c r="K28" s="228" t="e">
        <f>#REF!</f>
        <v>#REF!</v>
      </c>
      <c r="L28" s="228" t="e">
        <f>#REF!</f>
        <v>#REF!</v>
      </c>
      <c r="M28" s="228" t="e">
        <f>#REF!</f>
        <v>#REF!</v>
      </c>
      <c r="N28" s="228" t="e">
        <f>#REF!</f>
        <v>#REF!</v>
      </c>
      <c r="O28" t="e">
        <f>IF(#REF!=0,O27,#REF!)</f>
        <v>#REF!</v>
      </c>
    </row>
    <row r="29" spans="1:15" x14ac:dyDescent="0.35">
      <c r="A29" t="e">
        <f>#REF!</f>
        <v>#REF!</v>
      </c>
      <c r="B29" t="s">
        <v>136</v>
      </c>
      <c r="C29" t="e">
        <f>IF(#REF!=0,C28,#REF!)</f>
        <v>#REF!</v>
      </c>
      <c r="D29" t="e">
        <f>IF(#REF!=0,D28,#REF!)</f>
        <v>#REF!</v>
      </c>
      <c r="E29" t="e">
        <f>IF(#REF!=0,E28,#REF!)</f>
        <v>#REF!</v>
      </c>
      <c r="F29" t="e">
        <f>IF(#REF!=0,F28,#REF!)</f>
        <v>#REF!</v>
      </c>
      <c r="G29" t="e">
        <f>IF(#REF!=0,G28,#REF!)</f>
        <v>#REF!</v>
      </c>
      <c r="H29" t="e">
        <f>IF(#REF!=0,H28,#REF!)</f>
        <v>#REF!</v>
      </c>
      <c r="I29" t="e">
        <f>IF(#REF!=0,I28,#REF!)</f>
        <v>#REF!</v>
      </c>
      <c r="J29" t="e">
        <f>#REF!</f>
        <v>#REF!</v>
      </c>
      <c r="K29" s="228" t="e">
        <f>#REF!</f>
        <v>#REF!</v>
      </c>
      <c r="L29" s="228" t="e">
        <f>#REF!</f>
        <v>#REF!</v>
      </c>
      <c r="M29" s="228" t="e">
        <f>#REF!</f>
        <v>#REF!</v>
      </c>
      <c r="N29" s="228" t="e">
        <f>#REF!</f>
        <v>#REF!</v>
      </c>
      <c r="O29" t="e">
        <f>IF(#REF!=0,O28,#REF!)</f>
        <v>#REF!</v>
      </c>
    </row>
    <row r="30" spans="1:15" x14ac:dyDescent="0.35">
      <c r="A30" t="e">
        <f>#REF!</f>
        <v>#REF!</v>
      </c>
      <c r="B30" t="s">
        <v>136</v>
      </c>
      <c r="C30" t="e">
        <f>IF(#REF!=0,C29,#REF!)</f>
        <v>#REF!</v>
      </c>
      <c r="D30" t="e">
        <f>IF(#REF!=0,D29,#REF!)</f>
        <v>#REF!</v>
      </c>
      <c r="E30" t="e">
        <f>IF(#REF!=0,E29,#REF!)</f>
        <v>#REF!</v>
      </c>
      <c r="F30" t="e">
        <f>IF(#REF!=0,F29,#REF!)</f>
        <v>#REF!</v>
      </c>
      <c r="G30" t="e">
        <f>IF(#REF!=0,G29,#REF!)</f>
        <v>#REF!</v>
      </c>
      <c r="H30" t="e">
        <f>IF(#REF!=0,H29,#REF!)</f>
        <v>#REF!</v>
      </c>
      <c r="I30" t="e">
        <f>IF(#REF!=0,I29,#REF!)</f>
        <v>#REF!</v>
      </c>
      <c r="J30" t="e">
        <f>#REF!</f>
        <v>#REF!</v>
      </c>
      <c r="K30" s="228" t="e">
        <f>#REF!</f>
        <v>#REF!</v>
      </c>
      <c r="L30" s="228" t="e">
        <f>#REF!</f>
        <v>#REF!</v>
      </c>
      <c r="M30" s="228" t="e">
        <f>#REF!</f>
        <v>#REF!</v>
      </c>
      <c r="N30" s="228" t="e">
        <f>#REF!</f>
        <v>#REF!</v>
      </c>
      <c r="O30" t="e">
        <f>IF(#REF!=0,O29,#REF!)</f>
        <v>#REF!</v>
      </c>
    </row>
    <row r="31" spans="1:15" x14ac:dyDescent="0.35">
      <c r="A31" t="e">
        <f>#REF!</f>
        <v>#REF!</v>
      </c>
      <c r="B31" t="s">
        <v>136</v>
      </c>
      <c r="C31" t="e">
        <f>IF(#REF!=0,C30,#REF!)</f>
        <v>#REF!</v>
      </c>
      <c r="D31" t="e">
        <f>IF(#REF!=0,D30,#REF!)</f>
        <v>#REF!</v>
      </c>
      <c r="E31" t="e">
        <f>IF(#REF!=0,E30,#REF!)</f>
        <v>#REF!</v>
      </c>
      <c r="F31" t="e">
        <f>IF(#REF!=0,F30,#REF!)</f>
        <v>#REF!</v>
      </c>
      <c r="G31" t="e">
        <f>IF(#REF!=0,G30,#REF!)</f>
        <v>#REF!</v>
      </c>
      <c r="H31" t="e">
        <f>IF(#REF!=0,H30,#REF!)</f>
        <v>#REF!</v>
      </c>
      <c r="I31" t="e">
        <f>IF(#REF!=0,I30,#REF!)</f>
        <v>#REF!</v>
      </c>
      <c r="J31" t="e">
        <f>#REF!</f>
        <v>#REF!</v>
      </c>
      <c r="K31" s="228" t="e">
        <f>#REF!</f>
        <v>#REF!</v>
      </c>
      <c r="L31" s="228" t="e">
        <f>#REF!</f>
        <v>#REF!</v>
      </c>
      <c r="M31" s="228" t="e">
        <f>#REF!</f>
        <v>#REF!</v>
      </c>
      <c r="N31" s="228" t="e">
        <f>#REF!</f>
        <v>#REF!</v>
      </c>
      <c r="O31" t="e">
        <f>IF(#REF!=0,O30,#REF!)</f>
        <v>#REF!</v>
      </c>
    </row>
    <row r="32" spans="1:15" x14ac:dyDescent="0.35">
      <c r="A32" t="e">
        <f>#REF!</f>
        <v>#REF!</v>
      </c>
      <c r="B32" t="s">
        <v>136</v>
      </c>
      <c r="C32" t="e">
        <f>IF(#REF!=0,C31,#REF!)</f>
        <v>#REF!</v>
      </c>
      <c r="D32" t="e">
        <f>IF(#REF!=0,D31,#REF!)</f>
        <v>#REF!</v>
      </c>
      <c r="E32" t="e">
        <f>IF(#REF!=0,E31,#REF!)</f>
        <v>#REF!</v>
      </c>
      <c r="F32" t="e">
        <f>IF(#REF!=0,F31,#REF!)</f>
        <v>#REF!</v>
      </c>
      <c r="G32" t="e">
        <f>IF(#REF!=0,G31,#REF!)</f>
        <v>#REF!</v>
      </c>
      <c r="H32" t="e">
        <f>IF(#REF!=0,H31,#REF!)</f>
        <v>#REF!</v>
      </c>
      <c r="I32" t="e">
        <f>IF(#REF!=0,I31,#REF!)</f>
        <v>#REF!</v>
      </c>
      <c r="J32" t="e">
        <f>#REF!</f>
        <v>#REF!</v>
      </c>
      <c r="K32" s="228" t="e">
        <f>#REF!</f>
        <v>#REF!</v>
      </c>
      <c r="L32" s="228" t="e">
        <f>#REF!</f>
        <v>#REF!</v>
      </c>
      <c r="M32" s="228" t="e">
        <f>#REF!</f>
        <v>#REF!</v>
      </c>
      <c r="N32" s="228" t="e">
        <f>#REF!</f>
        <v>#REF!</v>
      </c>
      <c r="O32" t="e">
        <f>IF(#REF!=0,O31,#REF!)</f>
        <v>#REF!</v>
      </c>
    </row>
    <row r="33" spans="1:15" x14ac:dyDescent="0.35">
      <c r="A33" t="e">
        <f>#REF!</f>
        <v>#REF!</v>
      </c>
      <c r="B33" t="s">
        <v>136</v>
      </c>
      <c r="C33" t="e">
        <f>IF(#REF!=0,C32,#REF!)</f>
        <v>#REF!</v>
      </c>
      <c r="D33" t="e">
        <f>IF(#REF!=0,D32,#REF!)</f>
        <v>#REF!</v>
      </c>
      <c r="E33" t="e">
        <f>IF(#REF!=0,E32,#REF!)</f>
        <v>#REF!</v>
      </c>
      <c r="F33" t="e">
        <f>IF(#REF!=0,F32,#REF!)</f>
        <v>#REF!</v>
      </c>
      <c r="G33" t="e">
        <f>IF(#REF!=0,G32,#REF!)</f>
        <v>#REF!</v>
      </c>
      <c r="H33" t="e">
        <f>IF(#REF!=0,H32,#REF!)</f>
        <v>#REF!</v>
      </c>
      <c r="I33" t="e">
        <f>IF(#REF!=0,I32,#REF!)</f>
        <v>#REF!</v>
      </c>
      <c r="J33" t="e">
        <f>#REF!</f>
        <v>#REF!</v>
      </c>
      <c r="K33" s="228" t="e">
        <f>#REF!</f>
        <v>#REF!</v>
      </c>
      <c r="L33" s="228" t="e">
        <f>#REF!</f>
        <v>#REF!</v>
      </c>
      <c r="M33" s="228" t="e">
        <f>#REF!</f>
        <v>#REF!</v>
      </c>
      <c r="N33" s="228" t="e">
        <f>#REF!</f>
        <v>#REF!</v>
      </c>
      <c r="O33" t="e">
        <f>IF(#REF!=0,O32,#REF!)</f>
        <v>#REF!</v>
      </c>
    </row>
    <row r="34" spans="1:15" x14ac:dyDescent="0.35">
      <c r="A34" t="e">
        <f>#REF!</f>
        <v>#REF!</v>
      </c>
      <c r="B34" t="s">
        <v>136</v>
      </c>
      <c r="C34" t="e">
        <f>IF(#REF!=0,C33,#REF!)</f>
        <v>#REF!</v>
      </c>
      <c r="D34" t="e">
        <f>IF(#REF!=0,D33,#REF!)</f>
        <v>#REF!</v>
      </c>
      <c r="E34" t="e">
        <f>IF(#REF!=0,E33,#REF!)</f>
        <v>#REF!</v>
      </c>
      <c r="F34" t="e">
        <f>IF(#REF!=0,F33,#REF!)</f>
        <v>#REF!</v>
      </c>
      <c r="G34" t="e">
        <f>IF(#REF!=0,G33,#REF!)</f>
        <v>#REF!</v>
      </c>
      <c r="H34" t="e">
        <f>IF(#REF!=0,H33,#REF!)</f>
        <v>#REF!</v>
      </c>
      <c r="I34" t="e">
        <f>IF(#REF!=0,I33,#REF!)</f>
        <v>#REF!</v>
      </c>
      <c r="J34" t="e">
        <f>#REF!</f>
        <v>#REF!</v>
      </c>
      <c r="K34" s="228" t="e">
        <f>#REF!</f>
        <v>#REF!</v>
      </c>
      <c r="L34" s="228" t="e">
        <f>#REF!</f>
        <v>#REF!</v>
      </c>
      <c r="M34" s="228" t="e">
        <f>#REF!</f>
        <v>#REF!</v>
      </c>
      <c r="N34" s="228" t="e">
        <f>#REF!</f>
        <v>#REF!</v>
      </c>
      <c r="O34" t="e">
        <f>IF(#REF!=0,O33,#REF!)</f>
        <v>#REF!</v>
      </c>
    </row>
    <row r="35" spans="1:15" x14ac:dyDescent="0.35">
      <c r="A35" t="e">
        <f>#REF!</f>
        <v>#REF!</v>
      </c>
      <c r="B35" t="s">
        <v>136</v>
      </c>
      <c r="C35" t="e">
        <f>IF(#REF!=0,C34,#REF!)</f>
        <v>#REF!</v>
      </c>
      <c r="D35" t="e">
        <f>IF(#REF!=0,D34,#REF!)</f>
        <v>#REF!</v>
      </c>
      <c r="E35" t="e">
        <f>IF(#REF!=0,E34,#REF!)</f>
        <v>#REF!</v>
      </c>
      <c r="F35" t="e">
        <f>IF(#REF!=0,F34,#REF!)</f>
        <v>#REF!</v>
      </c>
      <c r="G35" t="e">
        <f>IF(#REF!=0,G34,#REF!)</f>
        <v>#REF!</v>
      </c>
      <c r="H35" t="e">
        <f>IF(#REF!=0,H34,#REF!)</f>
        <v>#REF!</v>
      </c>
      <c r="I35" t="e">
        <f>IF(#REF!=0,I34,#REF!)</f>
        <v>#REF!</v>
      </c>
      <c r="J35" t="e">
        <f>#REF!</f>
        <v>#REF!</v>
      </c>
      <c r="K35" s="228" t="e">
        <f>#REF!</f>
        <v>#REF!</v>
      </c>
      <c r="L35" s="228" t="e">
        <f>#REF!</f>
        <v>#REF!</v>
      </c>
      <c r="M35" s="228" t="e">
        <f>#REF!</f>
        <v>#REF!</v>
      </c>
      <c r="N35" s="228" t="e">
        <f>#REF!</f>
        <v>#REF!</v>
      </c>
      <c r="O35" t="e">
        <f>IF(#REF!=0,O34,#REF!)</f>
        <v>#REF!</v>
      </c>
    </row>
    <row r="36" spans="1:15" x14ac:dyDescent="0.35">
      <c r="A36" t="e">
        <f>#REF!</f>
        <v>#REF!</v>
      </c>
      <c r="B36" t="s">
        <v>136</v>
      </c>
      <c r="C36" t="e">
        <f>IF(#REF!=0,C35,#REF!)</f>
        <v>#REF!</v>
      </c>
      <c r="D36" t="e">
        <f>IF(#REF!=0,D35,#REF!)</f>
        <v>#REF!</v>
      </c>
      <c r="E36" t="e">
        <f>IF(#REF!=0,E35,#REF!)</f>
        <v>#REF!</v>
      </c>
      <c r="F36" t="e">
        <f>IF(#REF!=0,F35,#REF!)</f>
        <v>#REF!</v>
      </c>
      <c r="G36" t="e">
        <f>IF(#REF!=0,G35,#REF!)</f>
        <v>#REF!</v>
      </c>
      <c r="H36" t="e">
        <f>IF(#REF!=0,H35,#REF!)</f>
        <v>#REF!</v>
      </c>
      <c r="I36" t="e">
        <f>IF(#REF!=0,I35,#REF!)</f>
        <v>#REF!</v>
      </c>
      <c r="J36" t="e">
        <f>#REF!</f>
        <v>#REF!</v>
      </c>
      <c r="K36" s="228" t="e">
        <f>#REF!</f>
        <v>#REF!</v>
      </c>
      <c r="L36" s="228" t="e">
        <f>#REF!</f>
        <v>#REF!</v>
      </c>
      <c r="M36" s="228" t="e">
        <f>#REF!</f>
        <v>#REF!</v>
      </c>
      <c r="N36" s="228" t="e">
        <f>#REF!</f>
        <v>#REF!</v>
      </c>
      <c r="O36" t="e">
        <f>IF(#REF!=0,O35,#REF!)</f>
        <v>#REF!</v>
      </c>
    </row>
    <row r="37" spans="1:15" x14ac:dyDescent="0.35">
      <c r="A37" t="e">
        <f>#REF!</f>
        <v>#REF!</v>
      </c>
      <c r="B37" t="s">
        <v>136</v>
      </c>
      <c r="C37" t="e">
        <f>IF(#REF!=0,C36,#REF!)</f>
        <v>#REF!</v>
      </c>
      <c r="D37" t="e">
        <f>IF(#REF!=0,D36,#REF!)</f>
        <v>#REF!</v>
      </c>
      <c r="E37" t="e">
        <f>IF(#REF!=0,E36,#REF!)</f>
        <v>#REF!</v>
      </c>
      <c r="F37" t="e">
        <f>IF(#REF!=0,F36,#REF!)</f>
        <v>#REF!</v>
      </c>
      <c r="G37" t="e">
        <f>IF(#REF!=0,G36,#REF!)</f>
        <v>#REF!</v>
      </c>
      <c r="H37" t="e">
        <f>IF(#REF!=0,H36,#REF!)</f>
        <v>#REF!</v>
      </c>
      <c r="I37" t="e">
        <f>IF(#REF!=0,I36,#REF!)</f>
        <v>#REF!</v>
      </c>
      <c r="J37" t="e">
        <f>#REF!</f>
        <v>#REF!</v>
      </c>
      <c r="K37" s="228" t="e">
        <f>#REF!</f>
        <v>#REF!</v>
      </c>
      <c r="L37" s="228" t="e">
        <f>#REF!</f>
        <v>#REF!</v>
      </c>
      <c r="M37" s="228" t="e">
        <f>#REF!</f>
        <v>#REF!</v>
      </c>
      <c r="N37" s="228" t="e">
        <f>#REF!</f>
        <v>#REF!</v>
      </c>
      <c r="O37" t="e">
        <f>IF(#REF!=0,O36,#REF!)</f>
        <v>#REF!</v>
      </c>
    </row>
    <row r="38" spans="1:15" x14ac:dyDescent="0.35">
      <c r="A38" t="e">
        <f>#REF!</f>
        <v>#REF!</v>
      </c>
      <c r="B38" t="s">
        <v>136</v>
      </c>
      <c r="C38" t="e">
        <f>IF(#REF!=0,C37,#REF!)</f>
        <v>#REF!</v>
      </c>
      <c r="D38" t="e">
        <f>IF(#REF!=0,D37,#REF!)</f>
        <v>#REF!</v>
      </c>
      <c r="E38" t="e">
        <f>IF(#REF!=0,E37,#REF!)</f>
        <v>#REF!</v>
      </c>
      <c r="F38" t="e">
        <f>IF(#REF!=0,F37,#REF!)</f>
        <v>#REF!</v>
      </c>
      <c r="G38" t="e">
        <f>IF(#REF!=0,G37,#REF!)</f>
        <v>#REF!</v>
      </c>
      <c r="H38" t="e">
        <f>IF(#REF!=0,H37,#REF!)</f>
        <v>#REF!</v>
      </c>
      <c r="I38" t="e">
        <f>IF(#REF!=0,I37,#REF!)</f>
        <v>#REF!</v>
      </c>
      <c r="J38" t="e">
        <f>#REF!</f>
        <v>#REF!</v>
      </c>
      <c r="K38" s="228" t="e">
        <f>#REF!</f>
        <v>#REF!</v>
      </c>
      <c r="L38" s="228" t="e">
        <f>#REF!</f>
        <v>#REF!</v>
      </c>
      <c r="M38" s="228" t="e">
        <f>#REF!</f>
        <v>#REF!</v>
      </c>
      <c r="N38" s="228" t="e">
        <f>#REF!</f>
        <v>#REF!</v>
      </c>
      <c r="O38" t="e">
        <f>IF(#REF!=0,O37,#REF!)</f>
        <v>#REF!</v>
      </c>
    </row>
    <row r="39" spans="1:15" x14ac:dyDescent="0.35">
      <c r="A39" t="e">
        <f>#REF!</f>
        <v>#REF!</v>
      </c>
      <c r="B39" t="s">
        <v>136</v>
      </c>
      <c r="C39" t="e">
        <f>IF(#REF!=0,C38,#REF!)</f>
        <v>#REF!</v>
      </c>
      <c r="D39" t="e">
        <f>IF(#REF!=0,D38,#REF!)</f>
        <v>#REF!</v>
      </c>
      <c r="E39" t="e">
        <f>IF(#REF!=0,E38,#REF!)</f>
        <v>#REF!</v>
      </c>
      <c r="F39" t="e">
        <f>IF(#REF!=0,F38,#REF!)</f>
        <v>#REF!</v>
      </c>
      <c r="G39" t="e">
        <f>IF(#REF!=0,G38,#REF!)</f>
        <v>#REF!</v>
      </c>
      <c r="H39" t="e">
        <f>IF(#REF!=0,H38,#REF!)</f>
        <v>#REF!</v>
      </c>
      <c r="I39" t="e">
        <f>IF(#REF!=0,I38,#REF!)</f>
        <v>#REF!</v>
      </c>
      <c r="J39" t="e">
        <f>#REF!</f>
        <v>#REF!</v>
      </c>
      <c r="K39" s="228" t="e">
        <f>#REF!</f>
        <v>#REF!</v>
      </c>
      <c r="L39" s="228" t="e">
        <f>#REF!</f>
        <v>#REF!</v>
      </c>
      <c r="M39" s="228" t="e">
        <f>#REF!</f>
        <v>#REF!</v>
      </c>
      <c r="N39" s="228" t="e">
        <f>#REF!</f>
        <v>#REF!</v>
      </c>
      <c r="O39" t="e">
        <f>IF(#REF!=0,O38,#REF!)</f>
        <v>#REF!</v>
      </c>
    </row>
    <row r="40" spans="1:15" x14ac:dyDescent="0.35">
      <c r="A40" t="e">
        <f>#REF!</f>
        <v>#REF!</v>
      </c>
      <c r="B40" t="s">
        <v>136</v>
      </c>
      <c r="C40" t="e">
        <f>IF(#REF!=0,C39,#REF!)</f>
        <v>#REF!</v>
      </c>
      <c r="D40" t="e">
        <f>IF(#REF!=0,D39,#REF!)</f>
        <v>#REF!</v>
      </c>
      <c r="E40" t="e">
        <f>IF(#REF!=0,E39,#REF!)</f>
        <v>#REF!</v>
      </c>
      <c r="F40" t="e">
        <f>IF(#REF!=0,F39,#REF!)</f>
        <v>#REF!</v>
      </c>
      <c r="G40" t="e">
        <f>IF(#REF!=0,G39,#REF!)</f>
        <v>#REF!</v>
      </c>
      <c r="H40" t="e">
        <f>IF(#REF!=0,H39,#REF!)</f>
        <v>#REF!</v>
      </c>
      <c r="I40" t="e">
        <f>IF(#REF!=0,I39,#REF!)</f>
        <v>#REF!</v>
      </c>
      <c r="J40" t="e">
        <f>#REF!</f>
        <v>#REF!</v>
      </c>
      <c r="K40" s="228" t="e">
        <f>#REF!</f>
        <v>#REF!</v>
      </c>
      <c r="L40" s="228" t="e">
        <f>#REF!</f>
        <v>#REF!</v>
      </c>
      <c r="M40" s="228" t="e">
        <f>#REF!</f>
        <v>#REF!</v>
      </c>
      <c r="N40" s="228" t="e">
        <f>#REF!</f>
        <v>#REF!</v>
      </c>
      <c r="O40" t="e">
        <f>IF(#REF!=0,O39,#REF!)</f>
        <v>#REF!</v>
      </c>
    </row>
    <row r="41" spans="1:15" x14ac:dyDescent="0.35">
      <c r="A41" t="e">
        <f>#REF!</f>
        <v>#REF!</v>
      </c>
      <c r="B41" t="s">
        <v>136</v>
      </c>
      <c r="C41" t="e">
        <f>IF(#REF!=0,C40,#REF!)</f>
        <v>#REF!</v>
      </c>
      <c r="D41" t="e">
        <f>IF(#REF!=0,D40,#REF!)</f>
        <v>#REF!</v>
      </c>
      <c r="E41" t="e">
        <f>IF(#REF!=0,E40,#REF!)</f>
        <v>#REF!</v>
      </c>
      <c r="F41" t="e">
        <f>IF(#REF!=0,F40,#REF!)</f>
        <v>#REF!</v>
      </c>
      <c r="G41" t="e">
        <f>IF(#REF!=0,G40,#REF!)</f>
        <v>#REF!</v>
      </c>
      <c r="H41" t="e">
        <f>IF(#REF!=0,H40,#REF!)</f>
        <v>#REF!</v>
      </c>
      <c r="I41" t="e">
        <f>IF(#REF!=0,I40,#REF!)</f>
        <v>#REF!</v>
      </c>
      <c r="J41" t="e">
        <f>#REF!</f>
        <v>#REF!</v>
      </c>
      <c r="K41" s="228" t="e">
        <f>#REF!</f>
        <v>#REF!</v>
      </c>
      <c r="L41" s="228" t="e">
        <f>#REF!</f>
        <v>#REF!</v>
      </c>
      <c r="M41" s="228" t="e">
        <f>#REF!</f>
        <v>#REF!</v>
      </c>
      <c r="N41" s="228" t="e">
        <f>#REF!</f>
        <v>#REF!</v>
      </c>
      <c r="O41" t="e">
        <f>IF(#REF!=0,O40,#REF!)</f>
        <v>#REF!</v>
      </c>
    </row>
    <row r="42" spans="1:15" x14ac:dyDescent="0.35">
      <c r="A42" t="e">
        <f>#REF!</f>
        <v>#REF!</v>
      </c>
      <c r="B42" t="s">
        <v>136</v>
      </c>
      <c r="C42" t="e">
        <f>IF(#REF!=0,C41,#REF!)</f>
        <v>#REF!</v>
      </c>
      <c r="D42" t="e">
        <f>IF(#REF!=0,D41,#REF!)</f>
        <v>#REF!</v>
      </c>
      <c r="E42" t="e">
        <f>IF(#REF!=0,E41,#REF!)</f>
        <v>#REF!</v>
      </c>
      <c r="F42" t="e">
        <f>IF(#REF!=0,F41,#REF!)</f>
        <v>#REF!</v>
      </c>
      <c r="G42" t="e">
        <f>IF(#REF!=0,G41,#REF!)</f>
        <v>#REF!</v>
      </c>
      <c r="H42" t="e">
        <f>IF(#REF!=0,H41,#REF!)</f>
        <v>#REF!</v>
      </c>
      <c r="I42" t="e">
        <f>IF(#REF!=0,I41,#REF!)</f>
        <v>#REF!</v>
      </c>
      <c r="J42" t="e">
        <f>#REF!</f>
        <v>#REF!</v>
      </c>
      <c r="K42" s="228" t="e">
        <f>#REF!</f>
        <v>#REF!</v>
      </c>
      <c r="L42" s="228" t="e">
        <f>#REF!</f>
        <v>#REF!</v>
      </c>
      <c r="M42" s="228" t="e">
        <f>#REF!</f>
        <v>#REF!</v>
      </c>
      <c r="N42" s="228" t="e">
        <f>#REF!</f>
        <v>#REF!</v>
      </c>
      <c r="O42" t="e">
        <f>IF(#REF!=0,O41,#REF!)</f>
        <v>#REF!</v>
      </c>
    </row>
    <row r="43" spans="1:15" x14ac:dyDescent="0.35">
      <c r="A43" t="e">
        <f>#REF!</f>
        <v>#REF!</v>
      </c>
      <c r="B43" t="s">
        <v>136</v>
      </c>
      <c r="C43" t="e">
        <f>IF(#REF!=0,C42,#REF!)</f>
        <v>#REF!</v>
      </c>
      <c r="D43" t="e">
        <f>IF(#REF!=0,D42,#REF!)</f>
        <v>#REF!</v>
      </c>
      <c r="E43" t="e">
        <f>IF(#REF!=0,E42,#REF!)</f>
        <v>#REF!</v>
      </c>
      <c r="F43" t="e">
        <f>IF(#REF!=0,F42,#REF!)</f>
        <v>#REF!</v>
      </c>
      <c r="G43" t="e">
        <f>IF(#REF!=0,G42,#REF!)</f>
        <v>#REF!</v>
      </c>
      <c r="H43" t="e">
        <f>IF(#REF!=0,H42,#REF!)</f>
        <v>#REF!</v>
      </c>
      <c r="I43" t="e">
        <f>IF(#REF!=0,I42,#REF!)</f>
        <v>#REF!</v>
      </c>
      <c r="J43" t="e">
        <f>#REF!</f>
        <v>#REF!</v>
      </c>
      <c r="K43" s="228" t="e">
        <f>#REF!</f>
        <v>#REF!</v>
      </c>
      <c r="L43" s="228" t="e">
        <f>#REF!</f>
        <v>#REF!</v>
      </c>
      <c r="M43" s="228" t="e">
        <f>#REF!</f>
        <v>#REF!</v>
      </c>
      <c r="N43" s="228" t="e">
        <f>#REF!</f>
        <v>#REF!</v>
      </c>
      <c r="O43" t="e">
        <f>IF(#REF!=0,O42,#REF!)</f>
        <v>#REF!</v>
      </c>
    </row>
    <row r="44" spans="1:15" x14ac:dyDescent="0.35">
      <c r="A44" t="e">
        <f>#REF!</f>
        <v>#REF!</v>
      </c>
      <c r="B44" t="s">
        <v>136</v>
      </c>
      <c r="C44" t="e">
        <f>IF(#REF!=0,C43,#REF!)</f>
        <v>#REF!</v>
      </c>
      <c r="D44" t="e">
        <f>IF(#REF!=0,D43,#REF!)</f>
        <v>#REF!</v>
      </c>
      <c r="E44" t="e">
        <f>IF(#REF!=0,E43,#REF!)</f>
        <v>#REF!</v>
      </c>
      <c r="F44" t="e">
        <f>IF(#REF!=0,F43,#REF!)</f>
        <v>#REF!</v>
      </c>
      <c r="G44" t="e">
        <f>IF(#REF!=0,G43,#REF!)</f>
        <v>#REF!</v>
      </c>
      <c r="H44" t="e">
        <f>IF(#REF!=0,H43,#REF!)</f>
        <v>#REF!</v>
      </c>
      <c r="I44" t="e">
        <f>IF(#REF!=0,I43,#REF!)</f>
        <v>#REF!</v>
      </c>
      <c r="J44" t="e">
        <f>#REF!</f>
        <v>#REF!</v>
      </c>
      <c r="K44" s="228" t="e">
        <f>#REF!</f>
        <v>#REF!</v>
      </c>
      <c r="L44" s="228" t="e">
        <f>#REF!</f>
        <v>#REF!</v>
      </c>
      <c r="M44" s="228" t="e">
        <f>#REF!</f>
        <v>#REF!</v>
      </c>
      <c r="N44" s="228" t="e">
        <f>#REF!</f>
        <v>#REF!</v>
      </c>
      <c r="O44" t="e">
        <f>IF(#REF!=0,O43,#REF!)</f>
        <v>#REF!</v>
      </c>
    </row>
    <row r="45" spans="1:15" x14ac:dyDescent="0.35">
      <c r="A45" t="e">
        <f>#REF!</f>
        <v>#REF!</v>
      </c>
      <c r="B45" t="s">
        <v>136</v>
      </c>
      <c r="C45" t="e">
        <f>IF(#REF!=0,C44,#REF!)</f>
        <v>#REF!</v>
      </c>
      <c r="D45" t="e">
        <f>IF(#REF!=0,D44,#REF!)</f>
        <v>#REF!</v>
      </c>
      <c r="E45" t="e">
        <f>IF(#REF!=0,E44,#REF!)</f>
        <v>#REF!</v>
      </c>
      <c r="F45" t="e">
        <f>IF(#REF!=0,F44,#REF!)</f>
        <v>#REF!</v>
      </c>
      <c r="G45" t="e">
        <f>IF(#REF!=0,G44,#REF!)</f>
        <v>#REF!</v>
      </c>
      <c r="H45" t="e">
        <f>IF(#REF!=0,H44,#REF!)</f>
        <v>#REF!</v>
      </c>
      <c r="I45" t="e">
        <f>IF(#REF!=0,I44,#REF!)</f>
        <v>#REF!</v>
      </c>
      <c r="J45" t="e">
        <f>#REF!</f>
        <v>#REF!</v>
      </c>
      <c r="K45" s="228" t="e">
        <f>#REF!</f>
        <v>#REF!</v>
      </c>
      <c r="L45" s="228" t="e">
        <f>#REF!</f>
        <v>#REF!</v>
      </c>
      <c r="M45" s="228" t="e">
        <f>#REF!</f>
        <v>#REF!</v>
      </c>
      <c r="N45" s="228" t="e">
        <f>#REF!</f>
        <v>#REF!</v>
      </c>
      <c r="O45" t="e">
        <f>IF(#REF!=0,O44,#REF!)</f>
        <v>#REF!</v>
      </c>
    </row>
    <row r="46" spans="1:15" x14ac:dyDescent="0.35">
      <c r="K46" s="228"/>
      <c r="L46" s="228"/>
      <c r="M46" s="228"/>
      <c r="N46" s="228"/>
    </row>
  </sheetData>
  <customSheetViews>
    <customSheetView guid="{95B84344-25FE-4A71-9083-825DAB5E8F01}" state="hidden">
      <selection activeCell="N9" sqref="K1:N1048576"/>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F1DDE49BE3D774DA136BAD0270CAE6A" ma:contentTypeVersion="13" ma:contentTypeDescription="Create a new document." ma:contentTypeScope="" ma:versionID="7ecb5d9bdd84c49f2452612208321d0a">
  <xsd:schema xmlns:xsd="http://www.w3.org/2001/XMLSchema" xmlns:xs="http://www.w3.org/2001/XMLSchema" xmlns:p="http://schemas.microsoft.com/office/2006/metadata/properties" xmlns:ns2="0e30931d-e09c-49b7-a36b-0c714cac956f" xmlns:ns3="6cabb7e1-ed7b-420b-9ee5-a59a6b36b1e5" targetNamespace="http://schemas.microsoft.com/office/2006/metadata/properties" ma:root="true" ma:fieldsID="dcc6724679f61bd4eb9bb0bb25f8c06d" ns2:_="" ns3:_="">
    <xsd:import namespace="0e30931d-e09c-49b7-a36b-0c714cac956f"/>
    <xsd:import namespace="6cabb7e1-ed7b-420b-9ee5-a59a6b36b1e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30931d-e09c-49b7-a36b-0c714cac95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abb7e1-ed7b-420b-9ee5-a59a6b36b1e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13d28f4-596c-4dd9-91d8-eee800fab500}" ma:internalName="TaxCatchAll" ma:showField="CatchAllData" ma:web="6cabb7e1-ed7b-420b-9ee5-a59a6b36b1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6cabb7e1-ed7b-420b-9ee5-a59a6b36b1e5">
      <UserInfo>
        <DisplayName>Karen Stapleton (Swansea Bay UHB - Strategy)</DisplayName>
        <AccountId>34</AccountId>
        <AccountType/>
      </UserInfo>
      <UserInfo>
        <DisplayName>Dorothy Edwards (HEIW)</DisplayName>
        <AccountId>14</AccountId>
        <AccountType/>
      </UserInfo>
      <UserInfo>
        <DisplayName>Sharon Miller (Swansea Bay UHB - Primary &amp; Community Services Unit)</DisplayName>
        <AccountId>31</AccountId>
        <AccountType/>
      </UserInfo>
      <UserInfo>
        <DisplayName>Clare Dauncey (Swansea Bay UHB - Human Resources)</DisplayName>
        <AccountId>19</AccountId>
        <AccountType/>
      </UserInfo>
      <UserInfo>
        <DisplayName>Kirstie Lambert (Swansea Bay UHB - Strategy )</DisplayName>
        <AccountId>160</AccountId>
        <AccountType/>
      </UserInfo>
      <UserInfo>
        <DisplayName>Ffion Ansari (Swansea Bay UHB - Strategy)</DisplayName>
        <AccountId>125</AccountId>
        <AccountType/>
      </UserInfo>
      <UserInfo>
        <DisplayName>Ruth Tovey (Swansea Bay UHB - Strategy)</DisplayName>
        <AccountId>47</AccountId>
        <AccountType/>
      </UserInfo>
    </SharedWithUsers>
    <TaxCatchAll xmlns="6cabb7e1-ed7b-420b-9ee5-a59a6b36b1e5" xsi:nil="true"/>
    <lcf76f155ced4ddcb4097134ff3c332f xmlns="0e30931d-e09c-49b7-a36b-0c714cac956f">
      <Terms xmlns="http://schemas.microsoft.com/office/infopath/2007/PartnerControls"/>
    </lcf76f155ced4ddcb4097134ff3c332f>
  </documentManagement>
</p:properties>
</file>

<file path=customXml/item4.xml><?xml version="1.0" encoding="utf-8"?>
<metadata xmlns="http://www.objective.com/ecm/document/metadata/FF3C5B18883D4E21973B57C2EEED7FD1" version="1.0.0">
  <systemFields>
    <field name="Objective-Id">
      <value order="0">A31558520</value>
    </field>
    <field name="Objective-Title">
      <value order="0">FINAL ANNEX D - NHS Operating Plan Minimum Dataset FINAL V3.0_</value>
    </field>
    <field name="Objective-Description">
      <value order="0"/>
    </field>
    <field name="Objective-CreationStamp">
      <value order="0">2020-09-24T13:07:38Z</value>
    </field>
    <field name="Objective-IsApproved">
      <value order="0">false</value>
    </field>
    <field name="Objective-IsPublished">
      <value order="0">true</value>
    </field>
    <field name="Objective-DatePublished">
      <value order="0">2020-09-24T13:10:39Z</value>
    </field>
    <field name="Objective-ModificationStamp">
      <value order="0">2020-09-24T13:12:02Z</value>
    </field>
    <field name="Objective-Owner">
      <value order="0">Giles, Heather (HSS - NHS Planning Team)</value>
    </field>
    <field name="Objective-Path">
      <value order="0">Objective Global Folder:Business File Plan:Health &amp; Social Services (HSS):# Health &amp; Social Services (HSS) - COVID-19 (Coronavirus):1 - Save:/Andrew Sallows - Delivery and Performance:Planning and Response:HSS - Delivery &amp; Performance - Covid-19 Planning and Response Cell - 2020:OPERATING FRAMEWORK QTR 3 &amp; QTR 4</value>
    </field>
    <field name="Objective-Parent">
      <value order="0">OPERATING FRAMEWORK QTR 3 &amp; QTR 4</value>
    </field>
    <field name="Objective-State">
      <value order="0">Published</value>
    </field>
    <field name="Objective-VersionId">
      <value order="0">vA62739734</value>
    </field>
    <field name="Objective-Version">
      <value order="0">1.0</value>
    </field>
    <field name="Objective-VersionNumber">
      <value order="0">2</value>
    </field>
    <field name="Objective-VersionComment">
      <value order="0">Version 2</value>
    </field>
    <field name="Objective-FileNumber">
      <value order="0">qA1423098</value>
    </field>
    <field name="Objective-Classification">
      <value order="0">Official</value>
    </field>
    <field name="Objective-Caveats">
      <value order="0"/>
    </field>
  </systemFields>
  <catalogues>
    <catalogue name="Document Type Catalogue" type="type" ori="id:cA14">
      <field name="Objective-Language">
        <value order="0">English (eng)</value>
      </field>
      <field name="Objective-Date Acquired">
        <value order="0">2020-09-23T23:00:00Z</value>
      </field>
      <field name="Objective-What to Keep">
        <value order="0">No</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27C40449-73A7-46C1-91B7-842947281A19}">
  <ds:schemaRefs>
    <ds:schemaRef ds:uri="http://schemas.microsoft.com/sharepoint/v3/contenttype/forms"/>
  </ds:schemaRefs>
</ds:datastoreItem>
</file>

<file path=customXml/itemProps2.xml><?xml version="1.0" encoding="utf-8"?>
<ds:datastoreItem xmlns:ds="http://schemas.openxmlformats.org/officeDocument/2006/customXml" ds:itemID="{7A3D18B5-01A0-4403-A716-7597DE7A4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30931d-e09c-49b7-a36b-0c714cac956f"/>
    <ds:schemaRef ds:uri="6cabb7e1-ed7b-420b-9ee5-a59a6b36b1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75A26E-D2A0-407E-AC08-F06849FFFD75}">
  <ds:schemaRefs>
    <ds:schemaRef ds:uri="http://schemas.openxmlformats.org/package/2006/metadata/core-properties"/>
    <ds:schemaRef ds:uri="http://www.w3.org/XML/1998/namespace"/>
    <ds:schemaRef ds:uri="http://schemas.microsoft.com/office/2006/documentManagement/types"/>
    <ds:schemaRef ds:uri="http://purl.org/dc/dcmitype/"/>
    <ds:schemaRef ds:uri="http://schemas.microsoft.com/office/infopath/2007/PartnerControls"/>
    <ds:schemaRef ds:uri="http://schemas.microsoft.com/office/2006/metadata/properties"/>
    <ds:schemaRef ds:uri="http://purl.org/dc/elements/1.1/"/>
    <ds:schemaRef ds:uri="6cabb7e1-ed7b-420b-9ee5-a59a6b36b1e5"/>
    <ds:schemaRef ds:uri="0e30931d-e09c-49b7-a36b-0c714cac956f"/>
    <ds:schemaRef ds:uri="http://purl.org/dc/terms/"/>
  </ds:schemaRefs>
</ds:datastoreItem>
</file>

<file path=customXml/itemProps4.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Lookups</vt:lpstr>
      <vt:lpstr>FULL DATA SHEET</vt:lpstr>
      <vt:lpstr>Savings (d)</vt:lpstr>
      <vt:lpstr>Front Sheet and Checklist</vt:lpstr>
      <vt:lpstr>Completion Guidance</vt:lpstr>
      <vt:lpstr>Validation</vt:lpstr>
      <vt:lpstr>Vaccinations</vt:lpstr>
      <vt:lpstr>Vaccinations (d)</vt:lpstr>
      <vt:lpstr>ServChange (d)</vt:lpstr>
      <vt:lpstr>Bedplan</vt:lpstr>
      <vt:lpstr>Bedplan (d)</vt:lpstr>
      <vt:lpstr>Workforce WTE</vt:lpstr>
      <vt:lpstr>Workforce WTE (d)</vt:lpstr>
      <vt:lpstr>Activity (d)</vt:lpstr>
      <vt:lpstr>Primary Care Activity</vt:lpstr>
      <vt:lpstr>Definitions and Guidance</vt:lpstr>
      <vt:lpstr>Cancer Care Activity</vt:lpstr>
      <vt:lpstr>Mental Health Activity</vt:lpstr>
      <vt:lpstr>Unsch.Care &amp; Ambulance Activity</vt:lpstr>
      <vt:lpstr>Planned Care Activity</vt:lpstr>
      <vt:lpstr>Planned Care (d)</vt:lpstr>
      <vt:lpstr>Underlying deficit (d)</vt:lpstr>
      <vt:lpstr>Revenue Plan (d)</vt:lpstr>
      <vt:lpstr>Cost Pressures (d)</vt:lpstr>
      <vt:lpstr>Savings Tracker Summary (d)</vt:lpstr>
      <vt:lpstr>Income Assumptions (d)</vt:lpstr>
      <vt:lpstr>Net Expenditure (d)</vt:lpstr>
      <vt:lpstr>PayExpend (d)</vt:lpstr>
      <vt:lpstr>Project Profile (d)</vt:lpstr>
      <vt:lpstr>Risks &amp; Opportunities (d)</vt:lpstr>
      <vt:lpstr>Capital (d)</vt:lpstr>
      <vt:lpstr>Asset Investment (d)</vt:lpstr>
    </vt:vector>
  </TitlesOfParts>
  <Manager/>
  <Company>NAfW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Lloyd, Alun (DHSS - Finance Programme Director)</dc:creator>
  <cp:keywords/>
  <dc:description/>
  <cp:lastModifiedBy>Sophie Herbert (Swansea Bay UHB - Corporate Governance</cp:lastModifiedBy>
  <cp:revision/>
  <dcterms:created xsi:type="dcterms:W3CDTF">2013-10-21T08:40:07Z</dcterms:created>
  <dcterms:modified xsi:type="dcterms:W3CDTF">2024-05-13T15:14:33Z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A31558520</vt:lpwstr>
  </property>
  <property fmtid="{D5CDD505-2E9C-101B-9397-08002B2CF9AE}" pid="4" name="Objective-Title">
    <vt:lpwstr>FINAL ANNEX D - NHS Operating Plan Minimum Dataset FINAL V3.0_</vt:lpwstr>
  </property>
  <property fmtid="{D5CDD505-2E9C-101B-9397-08002B2CF9AE}" pid="5" name="Objective-Comment">
    <vt:lpwstr/>
  </property>
  <property fmtid="{D5CDD505-2E9C-101B-9397-08002B2CF9AE}" pid="6" name="Objective-CreationStamp">
    <vt:filetime>2020-09-24T13:08:40Z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2020-09-24T13:10:39Z</vt:filetime>
  </property>
  <property fmtid="{D5CDD505-2E9C-101B-9397-08002B2CF9AE}" pid="10" name="Objective-ModificationStamp">
    <vt:filetime>2020-09-24T13:12:02Z</vt:filetime>
  </property>
  <property fmtid="{D5CDD505-2E9C-101B-9397-08002B2CF9AE}" pid="11" name="Objective-Owner">
    <vt:lpwstr>Giles, Heather (HSS - NHS Planning Team)</vt:lpwstr>
  </property>
  <property fmtid="{D5CDD505-2E9C-101B-9397-08002B2CF9AE}" pid="12" name="Objective-Path">
    <vt:lpwstr>Objective Global Folder:Business File Plan:Health &amp; Social Services (HSS):# Health &amp; Social Services (HSS) - COVID-19 (Coronavirus):1 - Save:/Andrew Sallows - Delivery and Performance:Planning and Response:HSS - Delivery &amp; Performance - Covid-19 Planning </vt:lpwstr>
  </property>
  <property fmtid="{D5CDD505-2E9C-101B-9397-08002B2CF9AE}" pid="13" name="Objective-Parent">
    <vt:lpwstr>OPERATING FRAMEWORK QTR 3 &amp; QTR 4</vt:lpwstr>
  </property>
  <property fmtid="{D5CDD505-2E9C-101B-9397-08002B2CF9AE}" pid="14" name="Objective-State">
    <vt:lpwstr>Published</vt:lpwstr>
  </property>
  <property fmtid="{D5CDD505-2E9C-101B-9397-08002B2CF9AE}" pid="15" name="Objective-Version">
    <vt:lpwstr>1.0</vt:lpwstr>
  </property>
  <property fmtid="{D5CDD505-2E9C-101B-9397-08002B2CF9AE}" pid="16" name="Objective-VersionNumber">
    <vt:r8>2</vt:r8>
  </property>
  <property fmtid="{D5CDD505-2E9C-101B-9397-08002B2CF9AE}" pid="17" name="Objective-VersionComment">
    <vt:lpwstr>Version 2</vt:lpwstr>
  </property>
  <property fmtid="{D5CDD505-2E9C-101B-9397-08002B2CF9AE}" pid="18" name="Objective-FileNumber">
    <vt:lpwstr>qA1423098</vt:lpwstr>
  </property>
  <property fmtid="{D5CDD505-2E9C-101B-9397-08002B2CF9AE}" pid="19" name="Objective-Classification">
    <vt:lpwstr>[Inherited - 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2018-09-05T00:00:00Z</vt:filetime>
  </property>
  <property fmtid="{D5CDD505-2E9C-101B-9397-08002B2CF9AE}" pid="23" name="Objective-What to Keep [system]">
    <vt:lpwstr>No</vt:lpwstr>
  </property>
  <property fmtid="{D5CDD505-2E9C-101B-9397-08002B2CF9AE}" pid="24" name="Objective-Official Translation [system]">
    <vt:lpwstr/>
  </property>
  <property fmtid="{D5CDD505-2E9C-101B-9397-08002B2CF9AE}" pid="25" name="Objective-Connect Creator [system]">
    <vt:lpwstr/>
  </property>
  <property fmtid="{D5CDD505-2E9C-101B-9397-08002B2CF9AE}" pid="26" name="Objective-Description">
    <vt:lpwstr/>
  </property>
  <property fmtid="{D5CDD505-2E9C-101B-9397-08002B2CF9AE}" pid="27" name="Objective-VersionId">
    <vt:lpwstr>vA62739734</vt:lpwstr>
  </property>
  <property fmtid="{D5CDD505-2E9C-101B-9397-08002B2CF9AE}" pid="28" name="Objective-Language">
    <vt:lpwstr>English (eng)</vt:lpwstr>
  </property>
  <property fmtid="{D5CDD505-2E9C-101B-9397-08002B2CF9AE}" pid="29" name="Objective-Date Acquired">
    <vt:filetime>2020-09-23T23:00:00Z</vt:filetime>
  </property>
  <property fmtid="{D5CDD505-2E9C-101B-9397-08002B2CF9AE}" pid="30" name="Objective-What to Keep">
    <vt:lpwstr>No</vt:lpwstr>
  </property>
  <property fmtid="{D5CDD505-2E9C-101B-9397-08002B2CF9AE}" pid="31" name="Objective-Official Translation">
    <vt:lpwstr/>
  </property>
  <property fmtid="{D5CDD505-2E9C-101B-9397-08002B2CF9AE}" pid="32" name="Objective-Connect Creator">
    <vt:lpwstr/>
  </property>
  <property fmtid="{D5CDD505-2E9C-101B-9397-08002B2CF9AE}" pid="33" name="_NewReviewCycle">
    <vt:lpwstr/>
  </property>
  <property fmtid="{D5CDD505-2E9C-101B-9397-08002B2CF9AE}" pid="34" name="ContentTypeId">
    <vt:lpwstr>0x0101006F1DDE49BE3D774DA136BAD0270CAE6A</vt:lpwstr>
  </property>
  <property fmtid="{D5CDD505-2E9C-101B-9397-08002B2CF9AE}" pid="35" name="MediaServiceImageTags">
    <vt:lpwstr/>
  </property>
</Properties>
</file>